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Estatística Descritiva\"/>
    </mc:Choice>
  </mc:AlternateContent>
  <xr:revisionPtr revIDLastSave="0" documentId="13_ncr:1_{FFA9129D-A81C-471C-8E3D-D1EC2E067D28}" xr6:coauthVersionLast="47" xr6:coauthVersionMax="47" xr10:uidLastSave="{00000000-0000-0000-0000-000000000000}"/>
  <bookViews>
    <workbookView xWindow="-25710" yWindow="-110" windowWidth="25820" windowHeight="10420" xr2:uid="{94A97129-8118-4C1F-8BA2-E7E987D9046D}"/>
  </bookViews>
  <sheets>
    <sheet name="Base_bruta" sheetId="1" r:id="rId1"/>
    <sheet name="Base_limpa" sheetId="2" r:id="rId2"/>
    <sheet name="Renda" sheetId="3" r:id="rId3"/>
    <sheet name="De-Para_Estado_Regiao" sheetId="4" r:id="rId4"/>
  </sheets>
  <definedNames>
    <definedName name="_xlnm._FilterDatabase" localSheetId="1" hidden="1">Base_limpa!$A$1:$S$5571</definedName>
    <definedName name="_xlchart.v1.0" hidden="1">Renda!$AA$2</definedName>
    <definedName name="_xlchart.v1.1" hidden="1">Renda!$AA$3:$AA$5312</definedName>
    <definedName name="_xlchart.v1.2" hidden="1">Renda!$U$3:$U$5569</definedName>
    <definedName name="_xlchart.v1.3" hidden="1">Renda!$V$2</definedName>
    <definedName name="_xlchart.v1.4" hidden="1">Renda!$V$3:$V$5569</definedName>
    <definedName name="_xlchart.v1.5" hidden="1">Renda!$S$3:$S$5569</definedName>
    <definedName name="_xlchart.v1.6" hidden="1">Renda!$T$2</definedName>
    <definedName name="_xlchart.v1.7" hidden="1">Renda!$T$3:$T$5569</definedName>
    <definedName name="_xlchart.v1.8" hidden="1">Base_limpa!$G$4</definedName>
    <definedName name="_xlchart.v1.9" hidden="1">Base_limpa!$G$5:$G$5571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O6" i="3" l="1"/>
  <c r="O5" i="3"/>
  <c r="E6" i="3"/>
  <c r="E5" i="3"/>
  <c r="C27" i="3" l="1"/>
  <c r="J5571" i="2"/>
  <c r="I5571" i="2"/>
  <c r="J5570" i="2"/>
  <c r="I5570" i="2"/>
  <c r="J5569" i="2"/>
  <c r="I5569" i="2"/>
  <c r="J5568" i="2"/>
  <c r="I5568" i="2"/>
  <c r="J5567" i="2"/>
  <c r="I5567" i="2"/>
  <c r="J5566" i="2"/>
  <c r="I5566" i="2"/>
  <c r="J5565" i="2"/>
  <c r="I5565" i="2"/>
  <c r="J5564" i="2"/>
  <c r="I5564" i="2"/>
  <c r="J5563" i="2"/>
  <c r="I5563" i="2"/>
  <c r="J5562" i="2"/>
  <c r="I5562" i="2"/>
  <c r="J5561" i="2"/>
  <c r="I5561" i="2"/>
  <c r="J5560" i="2"/>
  <c r="I5560" i="2"/>
  <c r="J5559" i="2"/>
  <c r="I5559" i="2"/>
  <c r="J5558" i="2"/>
  <c r="I5558" i="2"/>
  <c r="J5557" i="2"/>
  <c r="I5557" i="2"/>
  <c r="J5556" i="2"/>
  <c r="I5556" i="2"/>
  <c r="J5555" i="2"/>
  <c r="I5555" i="2"/>
  <c r="J5554" i="2"/>
  <c r="I5554" i="2"/>
  <c r="J5553" i="2"/>
  <c r="I5553" i="2"/>
  <c r="J5552" i="2"/>
  <c r="I5552" i="2"/>
  <c r="J5551" i="2"/>
  <c r="I5551" i="2"/>
  <c r="J5550" i="2"/>
  <c r="I5550" i="2"/>
  <c r="J5549" i="2"/>
  <c r="I5549" i="2"/>
  <c r="J5548" i="2"/>
  <c r="I5548" i="2"/>
  <c r="J5547" i="2"/>
  <c r="I5547" i="2"/>
  <c r="J5546" i="2"/>
  <c r="I5546" i="2"/>
  <c r="J5545" i="2"/>
  <c r="I5545" i="2"/>
  <c r="J5544" i="2"/>
  <c r="I5544" i="2"/>
  <c r="J5543" i="2"/>
  <c r="I5543" i="2"/>
  <c r="J5542" i="2"/>
  <c r="I5542" i="2"/>
  <c r="J5541" i="2"/>
  <c r="I5541" i="2"/>
  <c r="J5540" i="2"/>
  <c r="I5540" i="2"/>
  <c r="J5539" i="2"/>
  <c r="I5539" i="2"/>
  <c r="J5538" i="2"/>
  <c r="I5538" i="2"/>
  <c r="J5537" i="2"/>
  <c r="I5537" i="2"/>
  <c r="J5536" i="2"/>
  <c r="I5536" i="2"/>
  <c r="J5535" i="2"/>
  <c r="I5535" i="2"/>
  <c r="J5534" i="2"/>
  <c r="I5534" i="2"/>
  <c r="J5533" i="2"/>
  <c r="I5533" i="2"/>
  <c r="J5532" i="2"/>
  <c r="I5532" i="2"/>
  <c r="J5531" i="2"/>
  <c r="I5531" i="2"/>
  <c r="J5530" i="2"/>
  <c r="I5530" i="2"/>
  <c r="J5529" i="2"/>
  <c r="I5529" i="2"/>
  <c r="J5528" i="2"/>
  <c r="I5528" i="2"/>
  <c r="J5527" i="2"/>
  <c r="I5527" i="2"/>
  <c r="J5526" i="2"/>
  <c r="I5526" i="2"/>
  <c r="J5525" i="2"/>
  <c r="I5525" i="2"/>
  <c r="J5524" i="2"/>
  <c r="I5524" i="2"/>
  <c r="J5523" i="2"/>
  <c r="I5523" i="2"/>
  <c r="J5522" i="2"/>
  <c r="I5522" i="2"/>
  <c r="J5521" i="2"/>
  <c r="I5521" i="2"/>
  <c r="J5520" i="2"/>
  <c r="I5520" i="2"/>
  <c r="J5519" i="2"/>
  <c r="I5519" i="2"/>
  <c r="J5518" i="2"/>
  <c r="I5518" i="2"/>
  <c r="J5517" i="2"/>
  <c r="I5517" i="2"/>
  <c r="J5516" i="2"/>
  <c r="I5516" i="2"/>
  <c r="J5515" i="2"/>
  <c r="I5515" i="2"/>
  <c r="J5514" i="2"/>
  <c r="I5514" i="2"/>
  <c r="J5513" i="2"/>
  <c r="I5513" i="2"/>
  <c r="J5512" i="2"/>
  <c r="I5512" i="2"/>
  <c r="J5511" i="2"/>
  <c r="I5511" i="2"/>
  <c r="J5510" i="2"/>
  <c r="I5510" i="2"/>
  <c r="J5509" i="2"/>
  <c r="I5509" i="2"/>
  <c r="J5508" i="2"/>
  <c r="I5508" i="2"/>
  <c r="J5507" i="2"/>
  <c r="I5507" i="2"/>
  <c r="J5506" i="2"/>
  <c r="I5506" i="2"/>
  <c r="J5505" i="2"/>
  <c r="I5505" i="2"/>
  <c r="J5504" i="2"/>
  <c r="I5504" i="2"/>
  <c r="J5503" i="2"/>
  <c r="I5503" i="2"/>
  <c r="J5502" i="2"/>
  <c r="I5502" i="2"/>
  <c r="J5501" i="2"/>
  <c r="I5501" i="2"/>
  <c r="J5500" i="2"/>
  <c r="I5500" i="2"/>
  <c r="J5499" i="2"/>
  <c r="I5499" i="2"/>
  <c r="J5498" i="2"/>
  <c r="I5498" i="2"/>
  <c r="J5497" i="2"/>
  <c r="I5497" i="2"/>
  <c r="J5496" i="2"/>
  <c r="I5496" i="2"/>
  <c r="J5495" i="2"/>
  <c r="I5495" i="2"/>
  <c r="J5494" i="2"/>
  <c r="I5494" i="2"/>
  <c r="J5493" i="2"/>
  <c r="I5493" i="2"/>
  <c r="J5492" i="2"/>
  <c r="I5492" i="2"/>
  <c r="J5491" i="2"/>
  <c r="I5491" i="2"/>
  <c r="J5490" i="2"/>
  <c r="I5490" i="2"/>
  <c r="J5489" i="2"/>
  <c r="I5489" i="2"/>
  <c r="J5488" i="2"/>
  <c r="I5488" i="2"/>
  <c r="J5487" i="2"/>
  <c r="I5487" i="2"/>
  <c r="J5486" i="2"/>
  <c r="I5486" i="2"/>
  <c r="J5485" i="2"/>
  <c r="I5485" i="2"/>
  <c r="J5484" i="2"/>
  <c r="I5484" i="2"/>
  <c r="J5483" i="2"/>
  <c r="I5483" i="2"/>
  <c r="J5482" i="2"/>
  <c r="I5482" i="2"/>
  <c r="J5481" i="2"/>
  <c r="I5481" i="2"/>
  <c r="J5480" i="2"/>
  <c r="I5480" i="2"/>
  <c r="J5479" i="2"/>
  <c r="I5479" i="2"/>
  <c r="J5478" i="2"/>
  <c r="I5478" i="2"/>
  <c r="J5477" i="2"/>
  <c r="I5477" i="2"/>
  <c r="J5476" i="2"/>
  <c r="I5476" i="2"/>
  <c r="J5475" i="2"/>
  <c r="I5475" i="2"/>
  <c r="J5474" i="2"/>
  <c r="I5474" i="2"/>
  <c r="J5473" i="2"/>
  <c r="I5473" i="2"/>
  <c r="J5472" i="2"/>
  <c r="I5472" i="2"/>
  <c r="J5471" i="2"/>
  <c r="I5471" i="2"/>
  <c r="J5470" i="2"/>
  <c r="I5470" i="2"/>
  <c r="J5469" i="2"/>
  <c r="I5469" i="2"/>
  <c r="J5468" i="2"/>
  <c r="I5468" i="2"/>
  <c r="J5467" i="2"/>
  <c r="I5467" i="2"/>
  <c r="J5466" i="2"/>
  <c r="I5466" i="2"/>
  <c r="J5465" i="2"/>
  <c r="I5465" i="2"/>
  <c r="J5464" i="2"/>
  <c r="I5464" i="2"/>
  <c r="J5463" i="2"/>
  <c r="I5463" i="2"/>
  <c r="J5462" i="2"/>
  <c r="I5462" i="2"/>
  <c r="J5461" i="2"/>
  <c r="I5461" i="2"/>
  <c r="J5460" i="2"/>
  <c r="I5460" i="2"/>
  <c r="J5459" i="2"/>
  <c r="I5459" i="2"/>
  <c r="J5458" i="2"/>
  <c r="I5458" i="2"/>
  <c r="J5457" i="2"/>
  <c r="I5457" i="2"/>
  <c r="J5456" i="2"/>
  <c r="I5456" i="2"/>
  <c r="J5455" i="2"/>
  <c r="I5455" i="2"/>
  <c r="J5454" i="2"/>
  <c r="I5454" i="2"/>
  <c r="J5453" i="2"/>
  <c r="I5453" i="2"/>
  <c r="J5452" i="2"/>
  <c r="I5452" i="2"/>
  <c r="J5451" i="2"/>
  <c r="I5451" i="2"/>
  <c r="J5450" i="2"/>
  <c r="I5450" i="2"/>
  <c r="J5449" i="2"/>
  <c r="I5449" i="2"/>
  <c r="J5448" i="2"/>
  <c r="I5448" i="2"/>
  <c r="J5447" i="2"/>
  <c r="I5447" i="2"/>
  <c r="J5446" i="2"/>
  <c r="I5446" i="2"/>
  <c r="J5445" i="2"/>
  <c r="I5445" i="2"/>
  <c r="J5444" i="2"/>
  <c r="I5444" i="2"/>
  <c r="J5443" i="2"/>
  <c r="I5443" i="2"/>
  <c r="J5442" i="2"/>
  <c r="I5442" i="2"/>
  <c r="J5441" i="2"/>
  <c r="I5441" i="2"/>
  <c r="J5440" i="2"/>
  <c r="I5440" i="2"/>
  <c r="J5439" i="2"/>
  <c r="I5439" i="2"/>
  <c r="J5438" i="2"/>
  <c r="I5438" i="2"/>
  <c r="J5437" i="2"/>
  <c r="I5437" i="2"/>
  <c r="J5436" i="2"/>
  <c r="I5436" i="2"/>
  <c r="J5435" i="2"/>
  <c r="I5435" i="2"/>
  <c r="J5434" i="2"/>
  <c r="I5434" i="2"/>
  <c r="J5433" i="2"/>
  <c r="I5433" i="2"/>
  <c r="J5432" i="2"/>
  <c r="I5432" i="2"/>
  <c r="J5431" i="2"/>
  <c r="I5431" i="2"/>
  <c r="J5430" i="2"/>
  <c r="I5430" i="2"/>
  <c r="J5429" i="2"/>
  <c r="I5429" i="2"/>
  <c r="J5428" i="2"/>
  <c r="I5428" i="2"/>
  <c r="J5427" i="2"/>
  <c r="I5427" i="2"/>
  <c r="J5426" i="2"/>
  <c r="I5426" i="2"/>
  <c r="J5425" i="2"/>
  <c r="I5425" i="2"/>
  <c r="J5424" i="2"/>
  <c r="I5424" i="2"/>
  <c r="J5423" i="2"/>
  <c r="I5423" i="2"/>
  <c r="J5422" i="2"/>
  <c r="I5422" i="2"/>
  <c r="J5421" i="2"/>
  <c r="I5421" i="2"/>
  <c r="J5420" i="2"/>
  <c r="I5420" i="2"/>
  <c r="J5419" i="2"/>
  <c r="I5419" i="2"/>
  <c r="J5418" i="2"/>
  <c r="I5418" i="2"/>
  <c r="J5417" i="2"/>
  <c r="I5417" i="2"/>
  <c r="J5416" i="2"/>
  <c r="I5416" i="2"/>
  <c r="J5415" i="2"/>
  <c r="I5415" i="2"/>
  <c r="J5414" i="2"/>
  <c r="I5414" i="2"/>
  <c r="J5413" i="2"/>
  <c r="I5413" i="2"/>
  <c r="J5412" i="2"/>
  <c r="I5412" i="2"/>
  <c r="J5411" i="2"/>
  <c r="I5411" i="2"/>
  <c r="J5410" i="2"/>
  <c r="I5410" i="2"/>
  <c r="J5409" i="2"/>
  <c r="I5409" i="2"/>
  <c r="J5408" i="2"/>
  <c r="I5408" i="2"/>
  <c r="J5407" i="2"/>
  <c r="I5407" i="2"/>
  <c r="J5406" i="2"/>
  <c r="I5406" i="2"/>
  <c r="J5405" i="2"/>
  <c r="I5405" i="2"/>
  <c r="J5404" i="2"/>
  <c r="I5404" i="2"/>
  <c r="J5403" i="2"/>
  <c r="I5403" i="2"/>
  <c r="J5402" i="2"/>
  <c r="I5402" i="2"/>
  <c r="J5401" i="2"/>
  <c r="I5401" i="2"/>
  <c r="J5400" i="2"/>
  <c r="I5400" i="2"/>
  <c r="J5399" i="2"/>
  <c r="I5399" i="2"/>
  <c r="J5398" i="2"/>
  <c r="I5398" i="2"/>
  <c r="J5397" i="2"/>
  <c r="I5397" i="2"/>
  <c r="J5396" i="2"/>
  <c r="I5396" i="2"/>
  <c r="J5395" i="2"/>
  <c r="I5395" i="2"/>
  <c r="J5394" i="2"/>
  <c r="I5394" i="2"/>
  <c r="J5393" i="2"/>
  <c r="I5393" i="2"/>
  <c r="J5392" i="2"/>
  <c r="I5392" i="2"/>
  <c r="J5391" i="2"/>
  <c r="I5391" i="2"/>
  <c r="J5390" i="2"/>
  <c r="I5390" i="2"/>
  <c r="J5389" i="2"/>
  <c r="I5389" i="2"/>
  <c r="J5388" i="2"/>
  <c r="I5388" i="2"/>
  <c r="J5387" i="2"/>
  <c r="I5387" i="2"/>
  <c r="J5386" i="2"/>
  <c r="I5386" i="2"/>
  <c r="J5385" i="2"/>
  <c r="I5385" i="2"/>
  <c r="J5384" i="2"/>
  <c r="I5384" i="2"/>
  <c r="J5383" i="2"/>
  <c r="I5383" i="2"/>
  <c r="J5382" i="2"/>
  <c r="I5382" i="2"/>
  <c r="J5381" i="2"/>
  <c r="I5381" i="2"/>
  <c r="J5380" i="2"/>
  <c r="I5380" i="2"/>
  <c r="J5379" i="2"/>
  <c r="I5379" i="2"/>
  <c r="J5378" i="2"/>
  <c r="I5378" i="2"/>
  <c r="J5377" i="2"/>
  <c r="I5377" i="2"/>
  <c r="J5376" i="2"/>
  <c r="I5376" i="2"/>
  <c r="J5375" i="2"/>
  <c r="I5375" i="2"/>
  <c r="J5374" i="2"/>
  <c r="I5374" i="2"/>
  <c r="J5373" i="2"/>
  <c r="I5373" i="2"/>
  <c r="J5372" i="2"/>
  <c r="I5372" i="2"/>
  <c r="J5371" i="2"/>
  <c r="I5371" i="2"/>
  <c r="J5370" i="2"/>
  <c r="I5370" i="2"/>
  <c r="J5369" i="2"/>
  <c r="I5369" i="2"/>
  <c r="J5368" i="2"/>
  <c r="I5368" i="2"/>
  <c r="J5367" i="2"/>
  <c r="I5367" i="2"/>
  <c r="J5366" i="2"/>
  <c r="I5366" i="2"/>
  <c r="J5365" i="2"/>
  <c r="I5365" i="2"/>
  <c r="J5364" i="2"/>
  <c r="I5364" i="2"/>
  <c r="J5363" i="2"/>
  <c r="I5363" i="2"/>
  <c r="J5362" i="2"/>
  <c r="I5362" i="2"/>
  <c r="J5361" i="2"/>
  <c r="I5361" i="2"/>
  <c r="J5360" i="2"/>
  <c r="I5360" i="2"/>
  <c r="J5359" i="2"/>
  <c r="I5359" i="2"/>
  <c r="J5358" i="2"/>
  <c r="I5358" i="2"/>
  <c r="J5357" i="2"/>
  <c r="I5357" i="2"/>
  <c r="J5356" i="2"/>
  <c r="I5356" i="2"/>
  <c r="J5355" i="2"/>
  <c r="I5355" i="2"/>
  <c r="J5354" i="2"/>
  <c r="I5354" i="2"/>
  <c r="J5353" i="2"/>
  <c r="I5353" i="2"/>
  <c r="J5352" i="2"/>
  <c r="I5352" i="2"/>
  <c r="J5351" i="2"/>
  <c r="I5351" i="2"/>
  <c r="J5350" i="2"/>
  <c r="I5350" i="2"/>
  <c r="J5349" i="2"/>
  <c r="I5349" i="2"/>
  <c r="J5348" i="2"/>
  <c r="I5348" i="2"/>
  <c r="J5347" i="2"/>
  <c r="I5347" i="2"/>
  <c r="J5346" i="2"/>
  <c r="I5346" i="2"/>
  <c r="J5345" i="2"/>
  <c r="I5345" i="2"/>
  <c r="J5344" i="2"/>
  <c r="I5344" i="2"/>
  <c r="J5343" i="2"/>
  <c r="I5343" i="2"/>
  <c r="J5342" i="2"/>
  <c r="I5342" i="2"/>
  <c r="J5341" i="2"/>
  <c r="I5341" i="2"/>
  <c r="J5340" i="2"/>
  <c r="I5340" i="2"/>
  <c r="J5339" i="2"/>
  <c r="I5339" i="2"/>
  <c r="J5338" i="2"/>
  <c r="I5338" i="2"/>
  <c r="J5337" i="2"/>
  <c r="I5337" i="2"/>
  <c r="J5336" i="2"/>
  <c r="I5336" i="2"/>
  <c r="J5335" i="2"/>
  <c r="I5335" i="2"/>
  <c r="J5334" i="2"/>
  <c r="I5334" i="2"/>
  <c r="J5333" i="2"/>
  <c r="I5333" i="2"/>
  <c r="J5332" i="2"/>
  <c r="I5332" i="2"/>
  <c r="J5331" i="2"/>
  <c r="I5331" i="2"/>
  <c r="J5330" i="2"/>
  <c r="I5330" i="2"/>
  <c r="J5329" i="2"/>
  <c r="I5329" i="2"/>
  <c r="J5328" i="2"/>
  <c r="I5328" i="2"/>
  <c r="J5327" i="2"/>
  <c r="I5327" i="2"/>
  <c r="J5326" i="2"/>
  <c r="I5326" i="2"/>
  <c r="J5325" i="2"/>
  <c r="I5325" i="2"/>
  <c r="J5324" i="2"/>
  <c r="I5324" i="2"/>
  <c r="J5323" i="2"/>
  <c r="I5323" i="2"/>
  <c r="J5322" i="2"/>
  <c r="I5322" i="2"/>
  <c r="J5321" i="2"/>
  <c r="I5321" i="2"/>
  <c r="J5320" i="2"/>
  <c r="I5320" i="2"/>
  <c r="J5319" i="2"/>
  <c r="I5319" i="2"/>
  <c r="J5318" i="2"/>
  <c r="I5318" i="2"/>
  <c r="J5317" i="2"/>
  <c r="I5317" i="2"/>
  <c r="J5316" i="2"/>
  <c r="I5316" i="2"/>
  <c r="J5315" i="2"/>
  <c r="I5315" i="2"/>
  <c r="J5314" i="2"/>
  <c r="I5314" i="2"/>
  <c r="J5313" i="2"/>
  <c r="I5313" i="2"/>
  <c r="J5312" i="2"/>
  <c r="I5312" i="2"/>
  <c r="J5311" i="2"/>
  <c r="I5311" i="2"/>
  <c r="J5310" i="2"/>
  <c r="I5310" i="2"/>
  <c r="J5309" i="2"/>
  <c r="I5309" i="2"/>
  <c r="J5308" i="2"/>
  <c r="I5308" i="2"/>
  <c r="J5307" i="2"/>
  <c r="I5307" i="2"/>
  <c r="J5306" i="2"/>
  <c r="I5306" i="2"/>
  <c r="J5305" i="2"/>
  <c r="I5305" i="2"/>
  <c r="J5304" i="2"/>
  <c r="I5304" i="2"/>
  <c r="J5303" i="2"/>
  <c r="I5303" i="2"/>
  <c r="J5302" i="2"/>
  <c r="I5302" i="2"/>
  <c r="J5301" i="2"/>
  <c r="I5301" i="2"/>
  <c r="J5300" i="2"/>
  <c r="I5300" i="2"/>
  <c r="J5299" i="2"/>
  <c r="I5299" i="2"/>
  <c r="J5298" i="2"/>
  <c r="I5298" i="2"/>
  <c r="J5297" i="2"/>
  <c r="I5297" i="2"/>
  <c r="J5296" i="2"/>
  <c r="I5296" i="2"/>
  <c r="J5295" i="2"/>
  <c r="I5295" i="2"/>
  <c r="J5294" i="2"/>
  <c r="I5294" i="2"/>
  <c r="J5293" i="2"/>
  <c r="I5293" i="2"/>
  <c r="J5292" i="2"/>
  <c r="I5292" i="2"/>
  <c r="J5291" i="2"/>
  <c r="I5291" i="2"/>
  <c r="J5290" i="2"/>
  <c r="I5290" i="2"/>
  <c r="J5289" i="2"/>
  <c r="I5289" i="2"/>
  <c r="J5288" i="2"/>
  <c r="I5288" i="2"/>
  <c r="J5287" i="2"/>
  <c r="I5287" i="2"/>
  <c r="J5286" i="2"/>
  <c r="I5286" i="2"/>
  <c r="J5285" i="2"/>
  <c r="I5285" i="2"/>
  <c r="J5284" i="2"/>
  <c r="I5284" i="2"/>
  <c r="J5283" i="2"/>
  <c r="I5283" i="2"/>
  <c r="J5282" i="2"/>
  <c r="I5282" i="2"/>
  <c r="J5281" i="2"/>
  <c r="I5281" i="2"/>
  <c r="J5280" i="2"/>
  <c r="I5280" i="2"/>
  <c r="J5279" i="2"/>
  <c r="I5279" i="2"/>
  <c r="J5278" i="2"/>
  <c r="I5278" i="2"/>
  <c r="J5277" i="2"/>
  <c r="I5277" i="2"/>
  <c r="J5276" i="2"/>
  <c r="I5276" i="2"/>
  <c r="J5275" i="2"/>
  <c r="I5275" i="2"/>
  <c r="J5274" i="2"/>
  <c r="I5274" i="2"/>
  <c r="J5273" i="2"/>
  <c r="I5273" i="2"/>
  <c r="J5272" i="2"/>
  <c r="I5272" i="2"/>
  <c r="J5271" i="2"/>
  <c r="I5271" i="2"/>
  <c r="J5270" i="2"/>
  <c r="I5270" i="2"/>
  <c r="J5269" i="2"/>
  <c r="I5269" i="2"/>
  <c r="J5268" i="2"/>
  <c r="I5268" i="2"/>
  <c r="J5267" i="2"/>
  <c r="I5267" i="2"/>
  <c r="J5266" i="2"/>
  <c r="I5266" i="2"/>
  <c r="J5265" i="2"/>
  <c r="I5265" i="2"/>
  <c r="J5264" i="2"/>
  <c r="I5264" i="2"/>
  <c r="J5263" i="2"/>
  <c r="I5263" i="2"/>
  <c r="J5262" i="2"/>
  <c r="I5262" i="2"/>
  <c r="J5261" i="2"/>
  <c r="I5261" i="2"/>
  <c r="J5260" i="2"/>
  <c r="I5260" i="2"/>
  <c r="J5259" i="2"/>
  <c r="I5259" i="2"/>
  <c r="J5258" i="2"/>
  <c r="I5258" i="2"/>
  <c r="J5257" i="2"/>
  <c r="I5257" i="2"/>
  <c r="J5256" i="2"/>
  <c r="I5256" i="2"/>
  <c r="J5255" i="2"/>
  <c r="I5255" i="2"/>
  <c r="J5254" i="2"/>
  <c r="I5254" i="2"/>
  <c r="J5253" i="2"/>
  <c r="I5253" i="2"/>
  <c r="J5252" i="2"/>
  <c r="I5252" i="2"/>
  <c r="J5251" i="2"/>
  <c r="I5251" i="2"/>
  <c r="J5250" i="2"/>
  <c r="I5250" i="2"/>
  <c r="J5249" i="2"/>
  <c r="I5249" i="2"/>
  <c r="J5248" i="2"/>
  <c r="I5248" i="2"/>
  <c r="J5247" i="2"/>
  <c r="I5247" i="2"/>
  <c r="J5246" i="2"/>
  <c r="I5246" i="2"/>
  <c r="J5245" i="2"/>
  <c r="I5245" i="2"/>
  <c r="J5244" i="2"/>
  <c r="I5244" i="2"/>
  <c r="J5243" i="2"/>
  <c r="I5243" i="2"/>
  <c r="J5242" i="2"/>
  <c r="I5242" i="2"/>
  <c r="J5241" i="2"/>
  <c r="I5241" i="2"/>
  <c r="J5240" i="2"/>
  <c r="I5240" i="2"/>
  <c r="J5239" i="2"/>
  <c r="I5239" i="2"/>
  <c r="J5238" i="2"/>
  <c r="I5238" i="2"/>
  <c r="J5237" i="2"/>
  <c r="I5237" i="2"/>
  <c r="J5236" i="2"/>
  <c r="I5236" i="2"/>
  <c r="J5235" i="2"/>
  <c r="I5235" i="2"/>
  <c r="J5234" i="2"/>
  <c r="I5234" i="2"/>
  <c r="J5233" i="2"/>
  <c r="I5233" i="2"/>
  <c r="J5232" i="2"/>
  <c r="I5232" i="2"/>
  <c r="J5231" i="2"/>
  <c r="I5231" i="2"/>
  <c r="J5230" i="2"/>
  <c r="I5230" i="2"/>
  <c r="J5229" i="2"/>
  <c r="I5229" i="2"/>
  <c r="J5228" i="2"/>
  <c r="I5228" i="2"/>
  <c r="J5227" i="2"/>
  <c r="I5227" i="2"/>
  <c r="J5226" i="2"/>
  <c r="I5226" i="2"/>
  <c r="J5225" i="2"/>
  <c r="I5225" i="2"/>
  <c r="J5224" i="2"/>
  <c r="I5224" i="2"/>
  <c r="J5223" i="2"/>
  <c r="I5223" i="2"/>
  <c r="J5222" i="2"/>
  <c r="I5222" i="2"/>
  <c r="J5221" i="2"/>
  <c r="I5221" i="2"/>
  <c r="J5220" i="2"/>
  <c r="I5220" i="2"/>
  <c r="J5219" i="2"/>
  <c r="I5219" i="2"/>
  <c r="J5218" i="2"/>
  <c r="I5218" i="2"/>
  <c r="J5217" i="2"/>
  <c r="I5217" i="2"/>
  <c r="J5216" i="2"/>
  <c r="I5216" i="2"/>
  <c r="J5215" i="2"/>
  <c r="I5215" i="2"/>
  <c r="J5214" i="2"/>
  <c r="I5214" i="2"/>
  <c r="J5213" i="2"/>
  <c r="I5213" i="2"/>
  <c r="J5212" i="2"/>
  <c r="I5212" i="2"/>
  <c r="J5211" i="2"/>
  <c r="I5211" i="2"/>
  <c r="J5210" i="2"/>
  <c r="I5210" i="2"/>
  <c r="J5209" i="2"/>
  <c r="I5209" i="2"/>
  <c r="J5208" i="2"/>
  <c r="I5208" i="2"/>
  <c r="J5207" i="2"/>
  <c r="I5207" i="2"/>
  <c r="J5206" i="2"/>
  <c r="I5206" i="2"/>
  <c r="J5205" i="2"/>
  <c r="I5205" i="2"/>
  <c r="J5204" i="2"/>
  <c r="I5204" i="2"/>
  <c r="J5203" i="2"/>
  <c r="I5203" i="2"/>
  <c r="J5202" i="2"/>
  <c r="I5202" i="2"/>
  <c r="J5201" i="2"/>
  <c r="I5201" i="2"/>
  <c r="J5200" i="2"/>
  <c r="I5200" i="2"/>
  <c r="J5199" i="2"/>
  <c r="I5199" i="2"/>
  <c r="J5198" i="2"/>
  <c r="I5198" i="2"/>
  <c r="J5197" i="2"/>
  <c r="I5197" i="2"/>
  <c r="J5196" i="2"/>
  <c r="I5196" i="2"/>
  <c r="J5195" i="2"/>
  <c r="I5195" i="2"/>
  <c r="J5194" i="2"/>
  <c r="I5194" i="2"/>
  <c r="J5193" i="2"/>
  <c r="I5193" i="2"/>
  <c r="J5192" i="2"/>
  <c r="I5192" i="2"/>
  <c r="J5191" i="2"/>
  <c r="I5191" i="2"/>
  <c r="J5190" i="2"/>
  <c r="I5190" i="2"/>
  <c r="J5189" i="2"/>
  <c r="I5189" i="2"/>
  <c r="J5188" i="2"/>
  <c r="I5188" i="2"/>
  <c r="J5187" i="2"/>
  <c r="I5187" i="2"/>
  <c r="J5186" i="2"/>
  <c r="I5186" i="2"/>
  <c r="J5185" i="2"/>
  <c r="I5185" i="2"/>
  <c r="J5184" i="2"/>
  <c r="I5184" i="2"/>
  <c r="J5183" i="2"/>
  <c r="I5183" i="2"/>
  <c r="J5182" i="2"/>
  <c r="I5182" i="2"/>
  <c r="J5181" i="2"/>
  <c r="I5181" i="2"/>
  <c r="J5180" i="2"/>
  <c r="I5180" i="2"/>
  <c r="J5179" i="2"/>
  <c r="I5179" i="2"/>
  <c r="J5178" i="2"/>
  <c r="I5178" i="2"/>
  <c r="J5177" i="2"/>
  <c r="I5177" i="2"/>
  <c r="J5176" i="2"/>
  <c r="I5176" i="2"/>
  <c r="J5175" i="2"/>
  <c r="I5175" i="2"/>
  <c r="J5174" i="2"/>
  <c r="I5174" i="2"/>
  <c r="J5173" i="2"/>
  <c r="I5173" i="2"/>
  <c r="J5172" i="2"/>
  <c r="I5172" i="2"/>
  <c r="J5171" i="2"/>
  <c r="I5171" i="2"/>
  <c r="J5170" i="2"/>
  <c r="I5170" i="2"/>
  <c r="J5169" i="2"/>
  <c r="I5169" i="2"/>
  <c r="J5168" i="2"/>
  <c r="I5168" i="2"/>
  <c r="J5167" i="2"/>
  <c r="I5167" i="2"/>
  <c r="J5166" i="2"/>
  <c r="I5166" i="2"/>
  <c r="J5165" i="2"/>
  <c r="I5165" i="2"/>
  <c r="J5164" i="2"/>
  <c r="I5164" i="2"/>
  <c r="J5163" i="2"/>
  <c r="I5163" i="2"/>
  <c r="J5162" i="2"/>
  <c r="I5162" i="2"/>
  <c r="J5161" i="2"/>
  <c r="I5161" i="2"/>
  <c r="J5160" i="2"/>
  <c r="I5160" i="2"/>
  <c r="J5159" i="2"/>
  <c r="I5159" i="2"/>
  <c r="J5158" i="2"/>
  <c r="I5158" i="2"/>
  <c r="J5157" i="2"/>
  <c r="I5157" i="2"/>
  <c r="J5156" i="2"/>
  <c r="I5156" i="2"/>
  <c r="J5155" i="2"/>
  <c r="I5155" i="2"/>
  <c r="J5154" i="2"/>
  <c r="I5154" i="2"/>
  <c r="J5153" i="2"/>
  <c r="I5153" i="2"/>
  <c r="J5152" i="2"/>
  <c r="I5152" i="2"/>
  <c r="J5151" i="2"/>
  <c r="I5151" i="2"/>
  <c r="J5150" i="2"/>
  <c r="I5150" i="2"/>
  <c r="J5149" i="2"/>
  <c r="I5149" i="2"/>
  <c r="J5148" i="2"/>
  <c r="I5148" i="2"/>
  <c r="J5147" i="2"/>
  <c r="I5147" i="2"/>
  <c r="J5146" i="2"/>
  <c r="I5146" i="2"/>
  <c r="J5145" i="2"/>
  <c r="I5145" i="2"/>
  <c r="J5144" i="2"/>
  <c r="I5144" i="2"/>
  <c r="J5143" i="2"/>
  <c r="I5143" i="2"/>
  <c r="J5142" i="2"/>
  <c r="I5142" i="2"/>
  <c r="J5141" i="2"/>
  <c r="I5141" i="2"/>
  <c r="J5140" i="2"/>
  <c r="I5140" i="2"/>
  <c r="J5139" i="2"/>
  <c r="I5139" i="2"/>
  <c r="J5138" i="2"/>
  <c r="I5138" i="2"/>
  <c r="J5137" i="2"/>
  <c r="I5137" i="2"/>
  <c r="J5136" i="2"/>
  <c r="I5136" i="2"/>
  <c r="J5135" i="2"/>
  <c r="I5135" i="2"/>
  <c r="J5134" i="2"/>
  <c r="I5134" i="2"/>
  <c r="J5133" i="2"/>
  <c r="I5133" i="2"/>
  <c r="J5132" i="2"/>
  <c r="I5132" i="2"/>
  <c r="J5131" i="2"/>
  <c r="I5131" i="2"/>
  <c r="J5130" i="2"/>
  <c r="I5130" i="2"/>
  <c r="J5129" i="2"/>
  <c r="I5129" i="2"/>
  <c r="J5128" i="2"/>
  <c r="I5128" i="2"/>
  <c r="J5127" i="2"/>
  <c r="I5127" i="2"/>
  <c r="J5126" i="2"/>
  <c r="I5126" i="2"/>
  <c r="J5125" i="2"/>
  <c r="I5125" i="2"/>
  <c r="J5124" i="2"/>
  <c r="I5124" i="2"/>
  <c r="J5123" i="2"/>
  <c r="I5123" i="2"/>
  <c r="J5122" i="2"/>
  <c r="I5122" i="2"/>
  <c r="J5121" i="2"/>
  <c r="I5121" i="2"/>
  <c r="J5120" i="2"/>
  <c r="I5120" i="2"/>
  <c r="J5119" i="2"/>
  <c r="I5119" i="2"/>
  <c r="J5118" i="2"/>
  <c r="I5118" i="2"/>
  <c r="J5117" i="2"/>
  <c r="I5117" i="2"/>
  <c r="J5116" i="2"/>
  <c r="I5116" i="2"/>
  <c r="J5115" i="2"/>
  <c r="I5115" i="2"/>
  <c r="J5114" i="2"/>
  <c r="I5114" i="2"/>
  <c r="J5113" i="2"/>
  <c r="I5113" i="2"/>
  <c r="J5112" i="2"/>
  <c r="I5112" i="2"/>
  <c r="J5111" i="2"/>
  <c r="I5111" i="2"/>
  <c r="J5110" i="2"/>
  <c r="I5110" i="2"/>
  <c r="J5109" i="2"/>
  <c r="I5109" i="2"/>
  <c r="J5108" i="2"/>
  <c r="I5108" i="2"/>
  <c r="J5107" i="2"/>
  <c r="I5107" i="2"/>
  <c r="J5106" i="2"/>
  <c r="I5106" i="2"/>
  <c r="J5105" i="2"/>
  <c r="I5105" i="2"/>
  <c r="J5104" i="2"/>
  <c r="I5104" i="2"/>
  <c r="J5103" i="2"/>
  <c r="I5103" i="2"/>
  <c r="J5102" i="2"/>
  <c r="I5102" i="2"/>
  <c r="J5101" i="2"/>
  <c r="I5101" i="2"/>
  <c r="J5100" i="2"/>
  <c r="I5100" i="2"/>
  <c r="J5099" i="2"/>
  <c r="I5099" i="2"/>
  <c r="J5098" i="2"/>
  <c r="I5098" i="2"/>
  <c r="J5097" i="2"/>
  <c r="I5097" i="2"/>
  <c r="J5096" i="2"/>
  <c r="I5096" i="2"/>
  <c r="J5095" i="2"/>
  <c r="I5095" i="2"/>
  <c r="J5094" i="2"/>
  <c r="I5094" i="2"/>
  <c r="J5093" i="2"/>
  <c r="I5093" i="2"/>
  <c r="J5092" i="2"/>
  <c r="I5092" i="2"/>
  <c r="J5091" i="2"/>
  <c r="I5091" i="2"/>
  <c r="J5090" i="2"/>
  <c r="I5090" i="2"/>
  <c r="J5089" i="2"/>
  <c r="I5089" i="2"/>
  <c r="J5088" i="2"/>
  <c r="I5088" i="2"/>
  <c r="J5087" i="2"/>
  <c r="I5087" i="2"/>
  <c r="J5086" i="2"/>
  <c r="I5086" i="2"/>
  <c r="J5085" i="2"/>
  <c r="I5085" i="2"/>
  <c r="J5084" i="2"/>
  <c r="I5084" i="2"/>
  <c r="J5083" i="2"/>
  <c r="I5083" i="2"/>
  <c r="J5082" i="2"/>
  <c r="I5082" i="2"/>
  <c r="J5081" i="2"/>
  <c r="I5081" i="2"/>
  <c r="J5080" i="2"/>
  <c r="I5080" i="2"/>
  <c r="J5079" i="2"/>
  <c r="I5079" i="2"/>
  <c r="J5078" i="2"/>
  <c r="I5078" i="2"/>
  <c r="J5077" i="2"/>
  <c r="I5077" i="2"/>
  <c r="J5076" i="2"/>
  <c r="I5076" i="2"/>
  <c r="J5075" i="2"/>
  <c r="I5075" i="2"/>
  <c r="J5074" i="2"/>
  <c r="I5074" i="2"/>
  <c r="J5073" i="2"/>
  <c r="I5073" i="2"/>
  <c r="J5072" i="2"/>
  <c r="I5072" i="2"/>
  <c r="J5071" i="2"/>
  <c r="I5071" i="2"/>
  <c r="J5070" i="2"/>
  <c r="I5070" i="2"/>
  <c r="J5069" i="2"/>
  <c r="I5069" i="2"/>
  <c r="J5068" i="2"/>
  <c r="I5068" i="2"/>
  <c r="J5067" i="2"/>
  <c r="I5067" i="2"/>
  <c r="J5066" i="2"/>
  <c r="I5066" i="2"/>
  <c r="J5065" i="2"/>
  <c r="I5065" i="2"/>
  <c r="J5064" i="2"/>
  <c r="I5064" i="2"/>
  <c r="J5063" i="2"/>
  <c r="I5063" i="2"/>
  <c r="J5062" i="2"/>
  <c r="I5062" i="2"/>
  <c r="J5061" i="2"/>
  <c r="I5061" i="2"/>
  <c r="J5060" i="2"/>
  <c r="I5060" i="2"/>
  <c r="J5059" i="2"/>
  <c r="I5059" i="2"/>
  <c r="J5058" i="2"/>
  <c r="I5058" i="2"/>
  <c r="J5057" i="2"/>
  <c r="I5057" i="2"/>
  <c r="J5056" i="2"/>
  <c r="I5056" i="2"/>
  <c r="J5055" i="2"/>
  <c r="I5055" i="2"/>
  <c r="J5054" i="2"/>
  <c r="I5054" i="2"/>
  <c r="J5053" i="2"/>
  <c r="I5053" i="2"/>
  <c r="J5052" i="2"/>
  <c r="I5052" i="2"/>
  <c r="J5051" i="2"/>
  <c r="I5051" i="2"/>
  <c r="J5050" i="2"/>
  <c r="I5050" i="2"/>
  <c r="J5049" i="2"/>
  <c r="I5049" i="2"/>
  <c r="J5048" i="2"/>
  <c r="I5048" i="2"/>
  <c r="J5047" i="2"/>
  <c r="I5047" i="2"/>
  <c r="J5046" i="2"/>
  <c r="I5046" i="2"/>
  <c r="J5045" i="2"/>
  <c r="I5045" i="2"/>
  <c r="J5044" i="2"/>
  <c r="I5044" i="2"/>
  <c r="J5043" i="2"/>
  <c r="I5043" i="2"/>
  <c r="J5042" i="2"/>
  <c r="I5042" i="2"/>
  <c r="J5041" i="2"/>
  <c r="I5041" i="2"/>
  <c r="J5040" i="2"/>
  <c r="I5040" i="2"/>
  <c r="J5039" i="2"/>
  <c r="I5039" i="2"/>
  <c r="J5038" i="2"/>
  <c r="I5038" i="2"/>
  <c r="J5037" i="2"/>
  <c r="I5037" i="2"/>
  <c r="J5036" i="2"/>
  <c r="I5036" i="2"/>
  <c r="J5035" i="2"/>
  <c r="I5035" i="2"/>
  <c r="J5034" i="2"/>
  <c r="I5034" i="2"/>
  <c r="J5033" i="2"/>
  <c r="I5033" i="2"/>
  <c r="J5032" i="2"/>
  <c r="I5032" i="2"/>
  <c r="J5031" i="2"/>
  <c r="I5031" i="2"/>
  <c r="J5030" i="2"/>
  <c r="I5030" i="2"/>
  <c r="J5029" i="2"/>
  <c r="I5029" i="2"/>
  <c r="J5028" i="2"/>
  <c r="I5028" i="2"/>
  <c r="J5027" i="2"/>
  <c r="I5027" i="2"/>
  <c r="J5026" i="2"/>
  <c r="I5026" i="2"/>
  <c r="J5025" i="2"/>
  <c r="I5025" i="2"/>
  <c r="J5024" i="2"/>
  <c r="I5024" i="2"/>
  <c r="J5023" i="2"/>
  <c r="I5023" i="2"/>
  <c r="J5022" i="2"/>
  <c r="I5022" i="2"/>
  <c r="J5021" i="2"/>
  <c r="I5021" i="2"/>
  <c r="J5020" i="2"/>
  <c r="I5020" i="2"/>
  <c r="J5019" i="2"/>
  <c r="I5019" i="2"/>
  <c r="J5018" i="2"/>
  <c r="I5018" i="2"/>
  <c r="J5017" i="2"/>
  <c r="I5017" i="2"/>
  <c r="J5016" i="2"/>
  <c r="I5016" i="2"/>
  <c r="J5015" i="2"/>
  <c r="I5015" i="2"/>
  <c r="J5014" i="2"/>
  <c r="I5014" i="2"/>
  <c r="J5013" i="2"/>
  <c r="I5013" i="2"/>
  <c r="J5012" i="2"/>
  <c r="I5012" i="2"/>
  <c r="J5011" i="2"/>
  <c r="I5011" i="2"/>
  <c r="J5010" i="2"/>
  <c r="I5010" i="2"/>
  <c r="J5009" i="2"/>
  <c r="I5009" i="2"/>
  <c r="J5008" i="2"/>
  <c r="I5008" i="2"/>
  <c r="J5007" i="2"/>
  <c r="I5007" i="2"/>
  <c r="J5006" i="2"/>
  <c r="I5006" i="2"/>
  <c r="J5005" i="2"/>
  <c r="I5005" i="2"/>
  <c r="J5004" i="2"/>
  <c r="I5004" i="2"/>
  <c r="J5003" i="2"/>
  <c r="I5003" i="2"/>
  <c r="J5002" i="2"/>
  <c r="I5002" i="2"/>
  <c r="J5001" i="2"/>
  <c r="I5001" i="2"/>
  <c r="J5000" i="2"/>
  <c r="I5000" i="2"/>
  <c r="J4999" i="2"/>
  <c r="I4999" i="2"/>
  <c r="J4998" i="2"/>
  <c r="I4998" i="2"/>
  <c r="J4997" i="2"/>
  <c r="I4997" i="2"/>
  <c r="J4996" i="2"/>
  <c r="I4996" i="2"/>
  <c r="J4995" i="2"/>
  <c r="I4995" i="2"/>
  <c r="J4994" i="2"/>
  <c r="I4994" i="2"/>
  <c r="J4993" i="2"/>
  <c r="I4993" i="2"/>
  <c r="J4992" i="2"/>
  <c r="I4992" i="2"/>
  <c r="J4991" i="2"/>
  <c r="I4991" i="2"/>
  <c r="J4990" i="2"/>
  <c r="I4990" i="2"/>
  <c r="J4989" i="2"/>
  <c r="I4989" i="2"/>
  <c r="J4988" i="2"/>
  <c r="I4988" i="2"/>
  <c r="J4987" i="2"/>
  <c r="I4987" i="2"/>
  <c r="J4986" i="2"/>
  <c r="I4986" i="2"/>
  <c r="J4985" i="2"/>
  <c r="I4985" i="2"/>
  <c r="J4984" i="2"/>
  <c r="I4984" i="2"/>
  <c r="J4983" i="2"/>
  <c r="I4983" i="2"/>
  <c r="J4982" i="2"/>
  <c r="I4982" i="2"/>
  <c r="J4981" i="2"/>
  <c r="I4981" i="2"/>
  <c r="J4980" i="2"/>
  <c r="I4980" i="2"/>
  <c r="J4979" i="2"/>
  <c r="I4979" i="2"/>
  <c r="J4978" i="2"/>
  <c r="I4978" i="2"/>
  <c r="J4977" i="2"/>
  <c r="I4977" i="2"/>
  <c r="J4976" i="2"/>
  <c r="I4976" i="2"/>
  <c r="J4975" i="2"/>
  <c r="I4975" i="2"/>
  <c r="J4974" i="2"/>
  <c r="I4974" i="2"/>
  <c r="J4973" i="2"/>
  <c r="I4973" i="2"/>
  <c r="J4972" i="2"/>
  <c r="I4972" i="2"/>
  <c r="J4971" i="2"/>
  <c r="I4971" i="2"/>
  <c r="J4970" i="2"/>
  <c r="I4970" i="2"/>
  <c r="J4969" i="2"/>
  <c r="I4969" i="2"/>
  <c r="J4968" i="2"/>
  <c r="I4968" i="2"/>
  <c r="J4967" i="2"/>
  <c r="I4967" i="2"/>
  <c r="J4966" i="2"/>
  <c r="I4966" i="2"/>
  <c r="J4965" i="2"/>
  <c r="I4965" i="2"/>
  <c r="J4964" i="2"/>
  <c r="I4964" i="2"/>
  <c r="J4963" i="2"/>
  <c r="I4963" i="2"/>
  <c r="J4962" i="2"/>
  <c r="I4962" i="2"/>
  <c r="J4961" i="2"/>
  <c r="I4961" i="2"/>
  <c r="J4960" i="2"/>
  <c r="I4960" i="2"/>
  <c r="J4959" i="2"/>
  <c r="I4959" i="2"/>
  <c r="J4958" i="2"/>
  <c r="I4958" i="2"/>
  <c r="J4957" i="2"/>
  <c r="I4957" i="2"/>
  <c r="J4956" i="2"/>
  <c r="I4956" i="2"/>
  <c r="J4955" i="2"/>
  <c r="I4955" i="2"/>
  <c r="J4954" i="2"/>
  <c r="I4954" i="2"/>
  <c r="J4953" i="2"/>
  <c r="I4953" i="2"/>
  <c r="J4952" i="2"/>
  <c r="I4952" i="2"/>
  <c r="J4951" i="2"/>
  <c r="I4951" i="2"/>
  <c r="J4950" i="2"/>
  <c r="I4950" i="2"/>
  <c r="J4949" i="2"/>
  <c r="I4949" i="2"/>
  <c r="J4948" i="2"/>
  <c r="I4948" i="2"/>
  <c r="J4947" i="2"/>
  <c r="I4947" i="2"/>
  <c r="J4946" i="2"/>
  <c r="I4946" i="2"/>
  <c r="J4945" i="2"/>
  <c r="I4945" i="2"/>
  <c r="J4944" i="2"/>
  <c r="I4944" i="2"/>
  <c r="J4943" i="2"/>
  <c r="I4943" i="2"/>
  <c r="J4942" i="2"/>
  <c r="I4942" i="2"/>
  <c r="J4941" i="2"/>
  <c r="I4941" i="2"/>
  <c r="J4940" i="2"/>
  <c r="I4940" i="2"/>
  <c r="J4939" i="2"/>
  <c r="I4939" i="2"/>
  <c r="J4938" i="2"/>
  <c r="I4938" i="2"/>
  <c r="J4937" i="2"/>
  <c r="I4937" i="2"/>
  <c r="J4936" i="2"/>
  <c r="I4936" i="2"/>
  <c r="J4935" i="2"/>
  <c r="I4935" i="2"/>
  <c r="J4934" i="2"/>
  <c r="I4934" i="2"/>
  <c r="J4933" i="2"/>
  <c r="I4933" i="2"/>
  <c r="J4932" i="2"/>
  <c r="I4932" i="2"/>
  <c r="J4931" i="2"/>
  <c r="I4931" i="2"/>
  <c r="J4930" i="2"/>
  <c r="I4930" i="2"/>
  <c r="J4929" i="2"/>
  <c r="I4929" i="2"/>
  <c r="J4928" i="2"/>
  <c r="I4928" i="2"/>
  <c r="J4927" i="2"/>
  <c r="I4927" i="2"/>
  <c r="J4926" i="2"/>
  <c r="I4926" i="2"/>
  <c r="J4925" i="2"/>
  <c r="I4925" i="2"/>
  <c r="J4924" i="2"/>
  <c r="I4924" i="2"/>
  <c r="J4923" i="2"/>
  <c r="I4923" i="2"/>
  <c r="J4922" i="2"/>
  <c r="I4922" i="2"/>
  <c r="J4921" i="2"/>
  <c r="I4921" i="2"/>
  <c r="J4920" i="2"/>
  <c r="I4920" i="2"/>
  <c r="J4919" i="2"/>
  <c r="I4919" i="2"/>
  <c r="J4918" i="2"/>
  <c r="I4918" i="2"/>
  <c r="J4917" i="2"/>
  <c r="I4917" i="2"/>
  <c r="J4916" i="2"/>
  <c r="I4916" i="2"/>
  <c r="J4915" i="2"/>
  <c r="I4915" i="2"/>
  <c r="J4914" i="2"/>
  <c r="I4914" i="2"/>
  <c r="J4913" i="2"/>
  <c r="I4913" i="2"/>
  <c r="J4912" i="2"/>
  <c r="I4912" i="2"/>
  <c r="J4911" i="2"/>
  <c r="I4911" i="2"/>
  <c r="J4910" i="2"/>
  <c r="I4910" i="2"/>
  <c r="J4909" i="2"/>
  <c r="I4909" i="2"/>
  <c r="J4908" i="2"/>
  <c r="I4908" i="2"/>
  <c r="J4907" i="2"/>
  <c r="I4907" i="2"/>
  <c r="J4906" i="2"/>
  <c r="I4906" i="2"/>
  <c r="J4905" i="2"/>
  <c r="I4905" i="2"/>
  <c r="J4904" i="2"/>
  <c r="I4904" i="2"/>
  <c r="J4903" i="2"/>
  <c r="I4903" i="2"/>
  <c r="J4902" i="2"/>
  <c r="I4902" i="2"/>
  <c r="J4901" i="2"/>
  <c r="I4901" i="2"/>
  <c r="J4900" i="2"/>
  <c r="I4900" i="2"/>
  <c r="J4899" i="2"/>
  <c r="I4899" i="2"/>
  <c r="J4898" i="2"/>
  <c r="I4898" i="2"/>
  <c r="J4897" i="2"/>
  <c r="I4897" i="2"/>
  <c r="J4896" i="2"/>
  <c r="I4896" i="2"/>
  <c r="J4895" i="2"/>
  <c r="I4895" i="2"/>
  <c r="J4894" i="2"/>
  <c r="I4894" i="2"/>
  <c r="J4893" i="2"/>
  <c r="I4893" i="2"/>
  <c r="J4892" i="2"/>
  <c r="I4892" i="2"/>
  <c r="J4891" i="2"/>
  <c r="I4891" i="2"/>
  <c r="J4890" i="2"/>
  <c r="I4890" i="2"/>
  <c r="J4889" i="2"/>
  <c r="I4889" i="2"/>
  <c r="J4888" i="2"/>
  <c r="I4888" i="2"/>
  <c r="J4887" i="2"/>
  <c r="I4887" i="2"/>
  <c r="J4886" i="2"/>
  <c r="I4886" i="2"/>
  <c r="J4885" i="2"/>
  <c r="I4885" i="2"/>
  <c r="J4884" i="2"/>
  <c r="I4884" i="2"/>
  <c r="J4883" i="2"/>
  <c r="I4883" i="2"/>
  <c r="J4882" i="2"/>
  <c r="I4882" i="2"/>
  <c r="J4881" i="2"/>
  <c r="I4881" i="2"/>
  <c r="J4880" i="2"/>
  <c r="I4880" i="2"/>
  <c r="J4879" i="2"/>
  <c r="I4879" i="2"/>
  <c r="J4878" i="2"/>
  <c r="I4878" i="2"/>
  <c r="J4877" i="2"/>
  <c r="I4877" i="2"/>
  <c r="J4876" i="2"/>
  <c r="I4876" i="2"/>
  <c r="J4875" i="2"/>
  <c r="I4875" i="2"/>
  <c r="J4874" i="2"/>
  <c r="I4874" i="2"/>
  <c r="J4873" i="2"/>
  <c r="I4873" i="2"/>
  <c r="J4872" i="2"/>
  <c r="I4872" i="2"/>
  <c r="J4871" i="2"/>
  <c r="I4871" i="2"/>
  <c r="J4870" i="2"/>
  <c r="I4870" i="2"/>
  <c r="J4869" i="2"/>
  <c r="I4869" i="2"/>
  <c r="J4868" i="2"/>
  <c r="I4868" i="2"/>
  <c r="J4867" i="2"/>
  <c r="I4867" i="2"/>
  <c r="J4866" i="2"/>
  <c r="I4866" i="2"/>
  <c r="J4865" i="2"/>
  <c r="I4865" i="2"/>
  <c r="J4864" i="2"/>
  <c r="I4864" i="2"/>
  <c r="J4863" i="2"/>
  <c r="I4863" i="2"/>
  <c r="J4862" i="2"/>
  <c r="I4862" i="2"/>
  <c r="J4861" i="2"/>
  <c r="I4861" i="2"/>
  <c r="J4860" i="2"/>
  <c r="I4860" i="2"/>
  <c r="J4859" i="2"/>
  <c r="I4859" i="2"/>
  <c r="J4858" i="2"/>
  <c r="I4858" i="2"/>
  <c r="J4857" i="2"/>
  <c r="I4857" i="2"/>
  <c r="J4856" i="2"/>
  <c r="I4856" i="2"/>
  <c r="J4855" i="2"/>
  <c r="I4855" i="2"/>
  <c r="J4854" i="2"/>
  <c r="I4854" i="2"/>
  <c r="J4853" i="2"/>
  <c r="I4853" i="2"/>
  <c r="J4852" i="2"/>
  <c r="I4852" i="2"/>
  <c r="J4851" i="2"/>
  <c r="I4851" i="2"/>
  <c r="J4850" i="2"/>
  <c r="I4850" i="2"/>
  <c r="J4849" i="2"/>
  <c r="I4849" i="2"/>
  <c r="J4848" i="2"/>
  <c r="I4848" i="2"/>
  <c r="J4847" i="2"/>
  <c r="I4847" i="2"/>
  <c r="J4846" i="2"/>
  <c r="I4846" i="2"/>
  <c r="J4845" i="2"/>
  <c r="I4845" i="2"/>
  <c r="J4844" i="2"/>
  <c r="I4844" i="2"/>
  <c r="J4843" i="2"/>
  <c r="I4843" i="2"/>
  <c r="J4842" i="2"/>
  <c r="I4842" i="2"/>
  <c r="J4841" i="2"/>
  <c r="I4841" i="2"/>
  <c r="J4840" i="2"/>
  <c r="I4840" i="2"/>
  <c r="J4839" i="2"/>
  <c r="I4839" i="2"/>
  <c r="J4838" i="2"/>
  <c r="I4838" i="2"/>
  <c r="J4837" i="2"/>
  <c r="I4837" i="2"/>
  <c r="J4836" i="2"/>
  <c r="I4836" i="2"/>
  <c r="J4835" i="2"/>
  <c r="I4835" i="2"/>
  <c r="J4834" i="2"/>
  <c r="I4834" i="2"/>
  <c r="J4833" i="2"/>
  <c r="I4833" i="2"/>
  <c r="J4832" i="2"/>
  <c r="I4832" i="2"/>
  <c r="J4831" i="2"/>
  <c r="I4831" i="2"/>
  <c r="J4830" i="2"/>
  <c r="I4830" i="2"/>
  <c r="J4829" i="2"/>
  <c r="I4829" i="2"/>
  <c r="J4828" i="2"/>
  <c r="I4828" i="2"/>
  <c r="J4827" i="2"/>
  <c r="I4827" i="2"/>
  <c r="J4826" i="2"/>
  <c r="I4826" i="2"/>
  <c r="J4825" i="2"/>
  <c r="I4825" i="2"/>
  <c r="J4824" i="2"/>
  <c r="I4824" i="2"/>
  <c r="J4823" i="2"/>
  <c r="I4823" i="2"/>
  <c r="J4822" i="2"/>
  <c r="I4822" i="2"/>
  <c r="J4821" i="2"/>
  <c r="I4821" i="2"/>
  <c r="J4820" i="2"/>
  <c r="I4820" i="2"/>
  <c r="J4819" i="2"/>
  <c r="I4819" i="2"/>
  <c r="J4818" i="2"/>
  <c r="I4818" i="2"/>
  <c r="J4817" i="2"/>
  <c r="I4817" i="2"/>
  <c r="J4816" i="2"/>
  <c r="I4816" i="2"/>
  <c r="J4815" i="2"/>
  <c r="I4815" i="2"/>
  <c r="J4814" i="2"/>
  <c r="I4814" i="2"/>
  <c r="J4813" i="2"/>
  <c r="I4813" i="2"/>
  <c r="J4812" i="2"/>
  <c r="I4812" i="2"/>
  <c r="J4811" i="2"/>
  <c r="I4811" i="2"/>
  <c r="J4810" i="2"/>
  <c r="I4810" i="2"/>
  <c r="J4809" i="2"/>
  <c r="I4809" i="2"/>
  <c r="J4808" i="2"/>
  <c r="I4808" i="2"/>
  <c r="J4807" i="2"/>
  <c r="I4807" i="2"/>
  <c r="J4806" i="2"/>
  <c r="I4806" i="2"/>
  <c r="J4805" i="2"/>
  <c r="I4805" i="2"/>
  <c r="J4804" i="2"/>
  <c r="I4804" i="2"/>
  <c r="J4803" i="2"/>
  <c r="I4803" i="2"/>
  <c r="J4802" i="2"/>
  <c r="I4802" i="2"/>
  <c r="J4801" i="2"/>
  <c r="I4801" i="2"/>
  <c r="J4800" i="2"/>
  <c r="I4800" i="2"/>
  <c r="J4799" i="2"/>
  <c r="I4799" i="2"/>
  <c r="J4798" i="2"/>
  <c r="I4798" i="2"/>
  <c r="J4797" i="2"/>
  <c r="I4797" i="2"/>
  <c r="J4796" i="2"/>
  <c r="I4796" i="2"/>
  <c r="J4795" i="2"/>
  <c r="I4795" i="2"/>
  <c r="J4794" i="2"/>
  <c r="I4794" i="2"/>
  <c r="J4793" i="2"/>
  <c r="I4793" i="2"/>
  <c r="J4792" i="2"/>
  <c r="I4792" i="2"/>
  <c r="J4791" i="2"/>
  <c r="I4791" i="2"/>
  <c r="J4790" i="2"/>
  <c r="I4790" i="2"/>
  <c r="J4789" i="2"/>
  <c r="I4789" i="2"/>
  <c r="J4788" i="2"/>
  <c r="I4788" i="2"/>
  <c r="J4787" i="2"/>
  <c r="I4787" i="2"/>
  <c r="J4786" i="2"/>
  <c r="I4786" i="2"/>
  <c r="J4785" i="2"/>
  <c r="I4785" i="2"/>
  <c r="J4784" i="2"/>
  <c r="I4784" i="2"/>
  <c r="J4783" i="2"/>
  <c r="I4783" i="2"/>
  <c r="J4782" i="2"/>
  <c r="I4782" i="2"/>
  <c r="J4781" i="2"/>
  <c r="I4781" i="2"/>
  <c r="J4780" i="2"/>
  <c r="I4780" i="2"/>
  <c r="J4779" i="2"/>
  <c r="I4779" i="2"/>
  <c r="J4778" i="2"/>
  <c r="I4778" i="2"/>
  <c r="J4777" i="2"/>
  <c r="I4777" i="2"/>
  <c r="J4776" i="2"/>
  <c r="I4776" i="2"/>
  <c r="J4775" i="2"/>
  <c r="I4775" i="2"/>
  <c r="J4774" i="2"/>
  <c r="I4774" i="2"/>
  <c r="J4773" i="2"/>
  <c r="I4773" i="2"/>
  <c r="J4772" i="2"/>
  <c r="I4772" i="2"/>
  <c r="J4771" i="2"/>
  <c r="I4771" i="2"/>
  <c r="J4770" i="2"/>
  <c r="I4770" i="2"/>
  <c r="J4769" i="2"/>
  <c r="I4769" i="2"/>
  <c r="J4768" i="2"/>
  <c r="I4768" i="2"/>
  <c r="J4767" i="2"/>
  <c r="I4767" i="2"/>
  <c r="J4766" i="2"/>
  <c r="I4766" i="2"/>
  <c r="J4765" i="2"/>
  <c r="I4765" i="2"/>
  <c r="J4764" i="2"/>
  <c r="I4764" i="2"/>
  <c r="J4763" i="2"/>
  <c r="I4763" i="2"/>
  <c r="J4762" i="2"/>
  <c r="I4762" i="2"/>
  <c r="J4761" i="2"/>
  <c r="I4761" i="2"/>
  <c r="J4760" i="2"/>
  <c r="I4760" i="2"/>
  <c r="J4759" i="2"/>
  <c r="I4759" i="2"/>
  <c r="J4758" i="2"/>
  <c r="I4758" i="2"/>
  <c r="J4757" i="2"/>
  <c r="I4757" i="2"/>
  <c r="J4756" i="2"/>
  <c r="I4756" i="2"/>
  <c r="J4755" i="2"/>
  <c r="I4755" i="2"/>
  <c r="J4754" i="2"/>
  <c r="I4754" i="2"/>
  <c r="J4753" i="2"/>
  <c r="I4753" i="2"/>
  <c r="J4752" i="2"/>
  <c r="I4752" i="2"/>
  <c r="J4751" i="2"/>
  <c r="I4751" i="2"/>
  <c r="J4750" i="2"/>
  <c r="I4750" i="2"/>
  <c r="J4749" i="2"/>
  <c r="I4749" i="2"/>
  <c r="J4748" i="2"/>
  <c r="I4748" i="2"/>
  <c r="J4747" i="2"/>
  <c r="I4747" i="2"/>
  <c r="J4746" i="2"/>
  <c r="I4746" i="2"/>
  <c r="J4745" i="2"/>
  <c r="I4745" i="2"/>
  <c r="J4744" i="2"/>
  <c r="I4744" i="2"/>
  <c r="J4743" i="2"/>
  <c r="I4743" i="2"/>
  <c r="J4742" i="2"/>
  <c r="I4742" i="2"/>
  <c r="J4741" i="2"/>
  <c r="I4741" i="2"/>
  <c r="J4740" i="2"/>
  <c r="I4740" i="2"/>
  <c r="J4739" i="2"/>
  <c r="I4739" i="2"/>
  <c r="J4738" i="2"/>
  <c r="I4738" i="2"/>
  <c r="J4737" i="2"/>
  <c r="I4737" i="2"/>
  <c r="J4736" i="2"/>
  <c r="I4736" i="2"/>
  <c r="J4735" i="2"/>
  <c r="I4735" i="2"/>
  <c r="J4734" i="2"/>
  <c r="I4734" i="2"/>
  <c r="J4733" i="2"/>
  <c r="I4733" i="2"/>
  <c r="J4732" i="2"/>
  <c r="I4732" i="2"/>
  <c r="J4731" i="2"/>
  <c r="I4731" i="2"/>
  <c r="J4730" i="2"/>
  <c r="I4730" i="2"/>
  <c r="J4729" i="2"/>
  <c r="I4729" i="2"/>
  <c r="J4728" i="2"/>
  <c r="I4728" i="2"/>
  <c r="J4727" i="2"/>
  <c r="I4727" i="2"/>
  <c r="J4726" i="2"/>
  <c r="I4726" i="2"/>
  <c r="J4725" i="2"/>
  <c r="I4725" i="2"/>
  <c r="J4724" i="2"/>
  <c r="I4724" i="2"/>
  <c r="J4723" i="2"/>
  <c r="I4723" i="2"/>
  <c r="J4722" i="2"/>
  <c r="I4722" i="2"/>
  <c r="J4721" i="2"/>
  <c r="I4721" i="2"/>
  <c r="J4720" i="2"/>
  <c r="I4720" i="2"/>
  <c r="J4719" i="2"/>
  <c r="I4719" i="2"/>
  <c r="J4718" i="2"/>
  <c r="I4718" i="2"/>
  <c r="J4717" i="2"/>
  <c r="I4717" i="2"/>
  <c r="J4716" i="2"/>
  <c r="I4716" i="2"/>
  <c r="J4715" i="2"/>
  <c r="I4715" i="2"/>
  <c r="J4714" i="2"/>
  <c r="I4714" i="2"/>
  <c r="J4713" i="2"/>
  <c r="I4713" i="2"/>
  <c r="J4712" i="2"/>
  <c r="I4712" i="2"/>
  <c r="J4711" i="2"/>
  <c r="I4711" i="2"/>
  <c r="J4710" i="2"/>
  <c r="I4710" i="2"/>
  <c r="J4709" i="2"/>
  <c r="I4709" i="2"/>
  <c r="J4708" i="2"/>
  <c r="I4708" i="2"/>
  <c r="J4707" i="2"/>
  <c r="I4707" i="2"/>
  <c r="J4706" i="2"/>
  <c r="I4706" i="2"/>
  <c r="J4705" i="2"/>
  <c r="I4705" i="2"/>
  <c r="J4704" i="2"/>
  <c r="I4704" i="2"/>
  <c r="J4703" i="2"/>
  <c r="I4703" i="2"/>
  <c r="J4702" i="2"/>
  <c r="I4702" i="2"/>
  <c r="J4701" i="2"/>
  <c r="I4701" i="2"/>
  <c r="J4700" i="2"/>
  <c r="I4700" i="2"/>
  <c r="J4699" i="2"/>
  <c r="I4699" i="2"/>
  <c r="J4698" i="2"/>
  <c r="I4698" i="2"/>
  <c r="J4697" i="2"/>
  <c r="I4697" i="2"/>
  <c r="J4696" i="2"/>
  <c r="I4696" i="2"/>
  <c r="J4695" i="2"/>
  <c r="I4695" i="2"/>
  <c r="J4694" i="2"/>
  <c r="I4694" i="2"/>
  <c r="J4693" i="2"/>
  <c r="I4693" i="2"/>
  <c r="J4692" i="2"/>
  <c r="I4692" i="2"/>
  <c r="J4691" i="2"/>
  <c r="I4691" i="2"/>
  <c r="J4690" i="2"/>
  <c r="I4690" i="2"/>
  <c r="J4689" i="2"/>
  <c r="I4689" i="2"/>
  <c r="J4688" i="2"/>
  <c r="I4688" i="2"/>
  <c r="J4687" i="2"/>
  <c r="I4687" i="2"/>
  <c r="J4686" i="2"/>
  <c r="I4686" i="2"/>
  <c r="J4685" i="2"/>
  <c r="I4685" i="2"/>
  <c r="J4684" i="2"/>
  <c r="I4684" i="2"/>
  <c r="J4683" i="2"/>
  <c r="I4683" i="2"/>
  <c r="J4682" i="2"/>
  <c r="I4682" i="2"/>
  <c r="J4681" i="2"/>
  <c r="I4681" i="2"/>
  <c r="J4680" i="2"/>
  <c r="I4680" i="2"/>
  <c r="J4679" i="2"/>
  <c r="I4679" i="2"/>
  <c r="J4678" i="2"/>
  <c r="I4678" i="2"/>
  <c r="J4677" i="2"/>
  <c r="I4677" i="2"/>
  <c r="J4676" i="2"/>
  <c r="I4676" i="2"/>
  <c r="J4675" i="2"/>
  <c r="I4675" i="2"/>
  <c r="J4674" i="2"/>
  <c r="I4674" i="2"/>
  <c r="J4673" i="2"/>
  <c r="I4673" i="2"/>
  <c r="J4672" i="2"/>
  <c r="I4672" i="2"/>
  <c r="J4671" i="2"/>
  <c r="I4671" i="2"/>
  <c r="J4670" i="2"/>
  <c r="I4670" i="2"/>
  <c r="J4669" i="2"/>
  <c r="I4669" i="2"/>
  <c r="J4668" i="2"/>
  <c r="I4668" i="2"/>
  <c r="J4667" i="2"/>
  <c r="I4667" i="2"/>
  <c r="J4666" i="2"/>
  <c r="I4666" i="2"/>
  <c r="J4665" i="2"/>
  <c r="I4665" i="2"/>
  <c r="J4664" i="2"/>
  <c r="I4664" i="2"/>
  <c r="J4663" i="2"/>
  <c r="I4663" i="2"/>
  <c r="J4662" i="2"/>
  <c r="I4662" i="2"/>
  <c r="J4661" i="2"/>
  <c r="I4661" i="2"/>
  <c r="J4660" i="2"/>
  <c r="I4660" i="2"/>
  <c r="J4659" i="2"/>
  <c r="I4659" i="2"/>
  <c r="J4658" i="2"/>
  <c r="I4658" i="2"/>
  <c r="J4657" i="2"/>
  <c r="I4657" i="2"/>
  <c r="J4656" i="2"/>
  <c r="I4656" i="2"/>
  <c r="J4655" i="2"/>
  <c r="I4655" i="2"/>
  <c r="J4654" i="2"/>
  <c r="I4654" i="2"/>
  <c r="J4653" i="2"/>
  <c r="I4653" i="2"/>
  <c r="J4652" i="2"/>
  <c r="I4652" i="2"/>
  <c r="J4651" i="2"/>
  <c r="I4651" i="2"/>
  <c r="J4650" i="2"/>
  <c r="I4650" i="2"/>
  <c r="J4649" i="2"/>
  <c r="I4649" i="2"/>
  <c r="J4648" i="2"/>
  <c r="I4648" i="2"/>
  <c r="J4647" i="2"/>
  <c r="I4647" i="2"/>
  <c r="J4646" i="2"/>
  <c r="I4646" i="2"/>
  <c r="J4645" i="2"/>
  <c r="I4645" i="2"/>
  <c r="J4644" i="2"/>
  <c r="I4644" i="2"/>
  <c r="J4643" i="2"/>
  <c r="I4643" i="2"/>
  <c r="J4642" i="2"/>
  <c r="I4642" i="2"/>
  <c r="J4641" i="2"/>
  <c r="I4641" i="2"/>
  <c r="J4640" i="2"/>
  <c r="I4640" i="2"/>
  <c r="J4639" i="2"/>
  <c r="I4639" i="2"/>
  <c r="J4638" i="2"/>
  <c r="I4638" i="2"/>
  <c r="J4637" i="2"/>
  <c r="I4637" i="2"/>
  <c r="J4636" i="2"/>
  <c r="I4636" i="2"/>
  <c r="J4635" i="2"/>
  <c r="I4635" i="2"/>
  <c r="J4634" i="2"/>
  <c r="I4634" i="2"/>
  <c r="J4633" i="2"/>
  <c r="I4633" i="2"/>
  <c r="J4632" i="2"/>
  <c r="I4632" i="2"/>
  <c r="J4631" i="2"/>
  <c r="I4631" i="2"/>
  <c r="J4630" i="2"/>
  <c r="I4630" i="2"/>
  <c r="J4629" i="2"/>
  <c r="I4629" i="2"/>
  <c r="J4628" i="2"/>
  <c r="I4628" i="2"/>
  <c r="J4627" i="2"/>
  <c r="I4627" i="2"/>
  <c r="J4626" i="2"/>
  <c r="I4626" i="2"/>
  <c r="J4625" i="2"/>
  <c r="I4625" i="2"/>
  <c r="J4624" i="2"/>
  <c r="I4624" i="2"/>
  <c r="J4623" i="2"/>
  <c r="I4623" i="2"/>
  <c r="J4622" i="2"/>
  <c r="I4622" i="2"/>
  <c r="J4621" i="2"/>
  <c r="I4621" i="2"/>
  <c r="J4620" i="2"/>
  <c r="I4620" i="2"/>
  <c r="J4619" i="2"/>
  <c r="I4619" i="2"/>
  <c r="J4618" i="2"/>
  <c r="I4618" i="2"/>
  <c r="J4617" i="2"/>
  <c r="I4617" i="2"/>
  <c r="J4616" i="2"/>
  <c r="I4616" i="2"/>
  <c r="J4615" i="2"/>
  <c r="I4615" i="2"/>
  <c r="J4614" i="2"/>
  <c r="I4614" i="2"/>
  <c r="J4613" i="2"/>
  <c r="I4613" i="2"/>
  <c r="J4612" i="2"/>
  <c r="I4612" i="2"/>
  <c r="J4611" i="2"/>
  <c r="I4611" i="2"/>
  <c r="J4610" i="2"/>
  <c r="I4610" i="2"/>
  <c r="J4609" i="2"/>
  <c r="I4609" i="2"/>
  <c r="J4608" i="2"/>
  <c r="I4608" i="2"/>
  <c r="J4607" i="2"/>
  <c r="I4607" i="2"/>
  <c r="J4606" i="2"/>
  <c r="I4606" i="2"/>
  <c r="J4605" i="2"/>
  <c r="I4605" i="2"/>
  <c r="J4604" i="2"/>
  <c r="I4604" i="2"/>
  <c r="J4603" i="2"/>
  <c r="I4603" i="2"/>
  <c r="J4602" i="2"/>
  <c r="I4602" i="2"/>
  <c r="J4601" i="2"/>
  <c r="I4601" i="2"/>
  <c r="J4600" i="2"/>
  <c r="I4600" i="2"/>
  <c r="J4599" i="2"/>
  <c r="I4599" i="2"/>
  <c r="J4598" i="2"/>
  <c r="I4598" i="2"/>
  <c r="J4597" i="2"/>
  <c r="I4597" i="2"/>
  <c r="J4596" i="2"/>
  <c r="I4596" i="2"/>
  <c r="J4595" i="2"/>
  <c r="I4595" i="2"/>
  <c r="J4594" i="2"/>
  <c r="I4594" i="2"/>
  <c r="J4593" i="2"/>
  <c r="I4593" i="2"/>
  <c r="J4592" i="2"/>
  <c r="I4592" i="2"/>
  <c r="J4591" i="2"/>
  <c r="I4591" i="2"/>
  <c r="J4590" i="2"/>
  <c r="I4590" i="2"/>
  <c r="J4589" i="2"/>
  <c r="I4589" i="2"/>
  <c r="J4588" i="2"/>
  <c r="I4588" i="2"/>
  <c r="J4587" i="2"/>
  <c r="I4587" i="2"/>
  <c r="J4586" i="2"/>
  <c r="I4586" i="2"/>
  <c r="J4585" i="2"/>
  <c r="I4585" i="2"/>
  <c r="J4584" i="2"/>
  <c r="I4584" i="2"/>
  <c r="J4583" i="2"/>
  <c r="I4583" i="2"/>
  <c r="J4582" i="2"/>
  <c r="I4582" i="2"/>
  <c r="J4581" i="2"/>
  <c r="I4581" i="2"/>
  <c r="J4580" i="2"/>
  <c r="I4580" i="2"/>
  <c r="J4579" i="2"/>
  <c r="I4579" i="2"/>
  <c r="J4578" i="2"/>
  <c r="I4578" i="2"/>
  <c r="J4577" i="2"/>
  <c r="I4577" i="2"/>
  <c r="J4576" i="2"/>
  <c r="I4576" i="2"/>
  <c r="J4575" i="2"/>
  <c r="I4575" i="2"/>
  <c r="J4574" i="2"/>
  <c r="I4574" i="2"/>
  <c r="J4573" i="2"/>
  <c r="I4573" i="2"/>
  <c r="J4572" i="2"/>
  <c r="I4572" i="2"/>
  <c r="J4571" i="2"/>
  <c r="I4571" i="2"/>
  <c r="J4570" i="2"/>
  <c r="I4570" i="2"/>
  <c r="J4569" i="2"/>
  <c r="I4569" i="2"/>
  <c r="J4568" i="2"/>
  <c r="I4568" i="2"/>
  <c r="J4567" i="2"/>
  <c r="I4567" i="2"/>
  <c r="J4566" i="2"/>
  <c r="I4566" i="2"/>
  <c r="J4565" i="2"/>
  <c r="I4565" i="2"/>
  <c r="J4564" i="2"/>
  <c r="I4564" i="2"/>
  <c r="J4563" i="2"/>
  <c r="I4563" i="2"/>
  <c r="J4562" i="2"/>
  <c r="I4562" i="2"/>
  <c r="J4561" i="2"/>
  <c r="I4561" i="2"/>
  <c r="J4560" i="2"/>
  <c r="I4560" i="2"/>
  <c r="J4559" i="2"/>
  <c r="I4559" i="2"/>
  <c r="J4558" i="2"/>
  <c r="I4558" i="2"/>
  <c r="J4557" i="2"/>
  <c r="I4557" i="2"/>
  <c r="J4556" i="2"/>
  <c r="I4556" i="2"/>
  <c r="J4555" i="2"/>
  <c r="I4555" i="2"/>
  <c r="J4554" i="2"/>
  <c r="I4554" i="2"/>
  <c r="J4553" i="2"/>
  <c r="I4553" i="2"/>
  <c r="J4552" i="2"/>
  <c r="I4552" i="2"/>
  <c r="J4551" i="2"/>
  <c r="I4551" i="2"/>
  <c r="J4550" i="2"/>
  <c r="I4550" i="2"/>
  <c r="J4549" i="2"/>
  <c r="I4549" i="2"/>
  <c r="J4548" i="2"/>
  <c r="I4548" i="2"/>
  <c r="J4547" i="2"/>
  <c r="I4547" i="2"/>
  <c r="J4546" i="2"/>
  <c r="I4546" i="2"/>
  <c r="J4545" i="2"/>
  <c r="I4545" i="2"/>
  <c r="J4544" i="2"/>
  <c r="I4544" i="2"/>
  <c r="J4543" i="2"/>
  <c r="I4543" i="2"/>
  <c r="J4542" i="2"/>
  <c r="I4542" i="2"/>
  <c r="J4541" i="2"/>
  <c r="I4541" i="2"/>
  <c r="J4540" i="2"/>
  <c r="I4540" i="2"/>
  <c r="J4539" i="2"/>
  <c r="I4539" i="2"/>
  <c r="J4538" i="2"/>
  <c r="I4538" i="2"/>
  <c r="J4537" i="2"/>
  <c r="I4537" i="2"/>
  <c r="J4536" i="2"/>
  <c r="I4536" i="2"/>
  <c r="J4535" i="2"/>
  <c r="I4535" i="2"/>
  <c r="J4534" i="2"/>
  <c r="I4534" i="2"/>
  <c r="J4533" i="2"/>
  <c r="I4533" i="2"/>
  <c r="J4532" i="2"/>
  <c r="I4532" i="2"/>
  <c r="J4531" i="2"/>
  <c r="I4531" i="2"/>
  <c r="J4530" i="2"/>
  <c r="I4530" i="2"/>
  <c r="J4529" i="2"/>
  <c r="I4529" i="2"/>
  <c r="J4528" i="2"/>
  <c r="I4528" i="2"/>
  <c r="J4527" i="2"/>
  <c r="I4527" i="2"/>
  <c r="J4526" i="2"/>
  <c r="I4526" i="2"/>
  <c r="J4525" i="2"/>
  <c r="I4525" i="2"/>
  <c r="J4524" i="2"/>
  <c r="I4524" i="2"/>
  <c r="J4523" i="2"/>
  <c r="I4523" i="2"/>
  <c r="J4522" i="2"/>
  <c r="I4522" i="2"/>
  <c r="J4521" i="2"/>
  <c r="I4521" i="2"/>
  <c r="J4520" i="2"/>
  <c r="I4520" i="2"/>
  <c r="J4519" i="2"/>
  <c r="I4519" i="2"/>
  <c r="J4518" i="2"/>
  <c r="I4518" i="2"/>
  <c r="J4517" i="2"/>
  <c r="I4517" i="2"/>
  <c r="J4516" i="2"/>
  <c r="I4516" i="2"/>
  <c r="J4515" i="2"/>
  <c r="I4515" i="2"/>
  <c r="J4514" i="2"/>
  <c r="I4514" i="2"/>
  <c r="J4513" i="2"/>
  <c r="I4513" i="2"/>
  <c r="J4512" i="2"/>
  <c r="I4512" i="2"/>
  <c r="J4511" i="2"/>
  <c r="I4511" i="2"/>
  <c r="J4510" i="2"/>
  <c r="I4510" i="2"/>
  <c r="J4509" i="2"/>
  <c r="I4509" i="2"/>
  <c r="J4508" i="2"/>
  <c r="I4508" i="2"/>
  <c r="J4507" i="2"/>
  <c r="I4507" i="2"/>
  <c r="J4506" i="2"/>
  <c r="I4506" i="2"/>
  <c r="J4505" i="2"/>
  <c r="I4505" i="2"/>
  <c r="J4504" i="2"/>
  <c r="I4504" i="2"/>
  <c r="J4503" i="2"/>
  <c r="I4503" i="2"/>
  <c r="J4502" i="2"/>
  <c r="I4502" i="2"/>
  <c r="J4501" i="2"/>
  <c r="I4501" i="2"/>
  <c r="J4500" i="2"/>
  <c r="I4500" i="2"/>
  <c r="J4499" i="2"/>
  <c r="I4499" i="2"/>
  <c r="J4498" i="2"/>
  <c r="I4498" i="2"/>
  <c r="J4497" i="2"/>
  <c r="I4497" i="2"/>
  <c r="J4496" i="2"/>
  <c r="I4496" i="2"/>
  <c r="J4495" i="2"/>
  <c r="I4495" i="2"/>
  <c r="J4494" i="2"/>
  <c r="I4494" i="2"/>
  <c r="J4493" i="2"/>
  <c r="I4493" i="2"/>
  <c r="J4492" i="2"/>
  <c r="I4492" i="2"/>
  <c r="J4491" i="2"/>
  <c r="I4491" i="2"/>
  <c r="J4490" i="2"/>
  <c r="I4490" i="2"/>
  <c r="J4489" i="2"/>
  <c r="I4489" i="2"/>
  <c r="J4488" i="2"/>
  <c r="I4488" i="2"/>
  <c r="J4487" i="2"/>
  <c r="I4487" i="2"/>
  <c r="J4486" i="2"/>
  <c r="I4486" i="2"/>
  <c r="J4485" i="2"/>
  <c r="I4485" i="2"/>
  <c r="J4484" i="2"/>
  <c r="I4484" i="2"/>
  <c r="J4483" i="2"/>
  <c r="I4483" i="2"/>
  <c r="J4482" i="2"/>
  <c r="I4482" i="2"/>
  <c r="J4481" i="2"/>
  <c r="I4481" i="2"/>
  <c r="J4480" i="2"/>
  <c r="I4480" i="2"/>
  <c r="J4479" i="2"/>
  <c r="I4479" i="2"/>
  <c r="J4478" i="2"/>
  <c r="I4478" i="2"/>
  <c r="J4477" i="2"/>
  <c r="I4477" i="2"/>
  <c r="J4476" i="2"/>
  <c r="I4476" i="2"/>
  <c r="J4475" i="2"/>
  <c r="I4475" i="2"/>
  <c r="J4474" i="2"/>
  <c r="I4474" i="2"/>
  <c r="J4473" i="2"/>
  <c r="I4473" i="2"/>
  <c r="J4472" i="2"/>
  <c r="I4472" i="2"/>
  <c r="J4471" i="2"/>
  <c r="I4471" i="2"/>
  <c r="J4470" i="2"/>
  <c r="I4470" i="2"/>
  <c r="J4469" i="2"/>
  <c r="I4469" i="2"/>
  <c r="J4468" i="2"/>
  <c r="I4468" i="2"/>
  <c r="J4467" i="2"/>
  <c r="I4467" i="2"/>
  <c r="J4466" i="2"/>
  <c r="I4466" i="2"/>
  <c r="J4465" i="2"/>
  <c r="I4465" i="2"/>
  <c r="J4464" i="2"/>
  <c r="I4464" i="2"/>
  <c r="J4463" i="2"/>
  <c r="I4463" i="2"/>
  <c r="J4462" i="2"/>
  <c r="I4462" i="2"/>
  <c r="J4461" i="2"/>
  <c r="I4461" i="2"/>
  <c r="J4460" i="2"/>
  <c r="I4460" i="2"/>
  <c r="J4459" i="2"/>
  <c r="I4459" i="2"/>
  <c r="J4458" i="2"/>
  <c r="I4458" i="2"/>
  <c r="J4457" i="2"/>
  <c r="I4457" i="2"/>
  <c r="J4456" i="2"/>
  <c r="I4456" i="2"/>
  <c r="J4455" i="2"/>
  <c r="I4455" i="2"/>
  <c r="J4454" i="2"/>
  <c r="I4454" i="2"/>
  <c r="J4453" i="2"/>
  <c r="I4453" i="2"/>
  <c r="J4452" i="2"/>
  <c r="I4452" i="2"/>
  <c r="J4451" i="2"/>
  <c r="I4451" i="2"/>
  <c r="J4450" i="2"/>
  <c r="I4450" i="2"/>
  <c r="J4449" i="2"/>
  <c r="I4449" i="2"/>
  <c r="J4448" i="2"/>
  <c r="I4448" i="2"/>
  <c r="J4447" i="2"/>
  <c r="I4447" i="2"/>
  <c r="J4446" i="2"/>
  <c r="I4446" i="2"/>
  <c r="J4445" i="2"/>
  <c r="I4445" i="2"/>
  <c r="J4444" i="2"/>
  <c r="I4444" i="2"/>
  <c r="J4443" i="2"/>
  <c r="I4443" i="2"/>
  <c r="J4442" i="2"/>
  <c r="I4442" i="2"/>
  <c r="J4441" i="2"/>
  <c r="I4441" i="2"/>
  <c r="J4440" i="2"/>
  <c r="I4440" i="2"/>
  <c r="J4439" i="2"/>
  <c r="I4439" i="2"/>
  <c r="J4438" i="2"/>
  <c r="I4438" i="2"/>
  <c r="J4437" i="2"/>
  <c r="I4437" i="2"/>
  <c r="J4436" i="2"/>
  <c r="I4436" i="2"/>
  <c r="J4435" i="2"/>
  <c r="I4435" i="2"/>
  <c r="J4434" i="2"/>
  <c r="I4434" i="2"/>
  <c r="J4433" i="2"/>
  <c r="I4433" i="2"/>
  <c r="J4432" i="2"/>
  <c r="I4432" i="2"/>
  <c r="J4431" i="2"/>
  <c r="I4431" i="2"/>
  <c r="J4430" i="2"/>
  <c r="I4430" i="2"/>
  <c r="J4429" i="2"/>
  <c r="I4429" i="2"/>
  <c r="J4428" i="2"/>
  <c r="I4428" i="2"/>
  <c r="J4427" i="2"/>
  <c r="I4427" i="2"/>
  <c r="J4426" i="2"/>
  <c r="I4426" i="2"/>
  <c r="J4425" i="2"/>
  <c r="I4425" i="2"/>
  <c r="J4424" i="2"/>
  <c r="I4424" i="2"/>
  <c r="J4423" i="2"/>
  <c r="I4423" i="2"/>
  <c r="J4422" i="2"/>
  <c r="I4422" i="2"/>
  <c r="J4421" i="2"/>
  <c r="I4421" i="2"/>
  <c r="J4420" i="2"/>
  <c r="I4420" i="2"/>
  <c r="J4419" i="2"/>
  <c r="I4419" i="2"/>
  <c r="J4418" i="2"/>
  <c r="I4418" i="2"/>
  <c r="J4417" i="2"/>
  <c r="I4417" i="2"/>
  <c r="J4416" i="2"/>
  <c r="I4416" i="2"/>
  <c r="J4415" i="2"/>
  <c r="I4415" i="2"/>
  <c r="J4414" i="2"/>
  <c r="I4414" i="2"/>
  <c r="J4413" i="2"/>
  <c r="I4413" i="2"/>
  <c r="J4412" i="2"/>
  <c r="I4412" i="2"/>
  <c r="J4411" i="2"/>
  <c r="I4411" i="2"/>
  <c r="J4410" i="2"/>
  <c r="I4410" i="2"/>
  <c r="J4409" i="2"/>
  <c r="I4409" i="2"/>
  <c r="J4408" i="2"/>
  <c r="I4408" i="2"/>
  <c r="J4407" i="2"/>
  <c r="I4407" i="2"/>
  <c r="J4406" i="2"/>
  <c r="I4406" i="2"/>
  <c r="J4405" i="2"/>
  <c r="I4405" i="2"/>
  <c r="J4404" i="2"/>
  <c r="I4404" i="2"/>
  <c r="J4403" i="2"/>
  <c r="I4403" i="2"/>
  <c r="J4402" i="2"/>
  <c r="I4402" i="2"/>
  <c r="J4401" i="2"/>
  <c r="I4401" i="2"/>
  <c r="J4400" i="2"/>
  <c r="I4400" i="2"/>
  <c r="J4399" i="2"/>
  <c r="I4399" i="2"/>
  <c r="J4398" i="2"/>
  <c r="I4398" i="2"/>
  <c r="J4397" i="2"/>
  <c r="I4397" i="2"/>
  <c r="J4396" i="2"/>
  <c r="I4396" i="2"/>
  <c r="J4395" i="2"/>
  <c r="I4395" i="2"/>
  <c r="J4394" i="2"/>
  <c r="I4394" i="2"/>
  <c r="J4393" i="2"/>
  <c r="I4393" i="2"/>
  <c r="J4392" i="2"/>
  <c r="I4392" i="2"/>
  <c r="J4391" i="2"/>
  <c r="I4391" i="2"/>
  <c r="J4390" i="2"/>
  <c r="I4390" i="2"/>
  <c r="J4389" i="2"/>
  <c r="I4389" i="2"/>
  <c r="J4388" i="2"/>
  <c r="I4388" i="2"/>
  <c r="J4387" i="2"/>
  <c r="I4387" i="2"/>
  <c r="J4386" i="2"/>
  <c r="I4386" i="2"/>
  <c r="J4385" i="2"/>
  <c r="I4385" i="2"/>
  <c r="J4384" i="2"/>
  <c r="I4384" i="2"/>
  <c r="J4383" i="2"/>
  <c r="I4383" i="2"/>
  <c r="J4382" i="2"/>
  <c r="I4382" i="2"/>
  <c r="J4381" i="2"/>
  <c r="I4381" i="2"/>
  <c r="J4380" i="2"/>
  <c r="I4380" i="2"/>
  <c r="J4379" i="2"/>
  <c r="I4379" i="2"/>
  <c r="J4378" i="2"/>
  <c r="I4378" i="2"/>
  <c r="J4377" i="2"/>
  <c r="I4377" i="2"/>
  <c r="J4376" i="2"/>
  <c r="I4376" i="2"/>
  <c r="J4375" i="2"/>
  <c r="I4375" i="2"/>
  <c r="J4374" i="2"/>
  <c r="I4374" i="2"/>
  <c r="J4373" i="2"/>
  <c r="I4373" i="2"/>
  <c r="J4372" i="2"/>
  <c r="I4372" i="2"/>
  <c r="J4371" i="2"/>
  <c r="I4371" i="2"/>
  <c r="J4370" i="2"/>
  <c r="I4370" i="2"/>
  <c r="J4369" i="2"/>
  <c r="I4369" i="2"/>
  <c r="J4368" i="2"/>
  <c r="I4368" i="2"/>
  <c r="J4367" i="2"/>
  <c r="I4367" i="2"/>
  <c r="J4366" i="2"/>
  <c r="I4366" i="2"/>
  <c r="J4365" i="2"/>
  <c r="I4365" i="2"/>
  <c r="J4364" i="2"/>
  <c r="I4364" i="2"/>
  <c r="J4363" i="2"/>
  <c r="I4363" i="2"/>
  <c r="J4362" i="2"/>
  <c r="I4362" i="2"/>
  <c r="J4361" i="2"/>
  <c r="I4361" i="2"/>
  <c r="J4360" i="2"/>
  <c r="I4360" i="2"/>
  <c r="J4359" i="2"/>
  <c r="I4359" i="2"/>
  <c r="J4358" i="2"/>
  <c r="I4358" i="2"/>
  <c r="J4357" i="2"/>
  <c r="I4357" i="2"/>
  <c r="J4356" i="2"/>
  <c r="I4356" i="2"/>
  <c r="J4355" i="2"/>
  <c r="I4355" i="2"/>
  <c r="J4354" i="2"/>
  <c r="I4354" i="2"/>
  <c r="J4353" i="2"/>
  <c r="I4353" i="2"/>
  <c r="J4352" i="2"/>
  <c r="I4352" i="2"/>
  <c r="J4351" i="2"/>
  <c r="I4351" i="2"/>
  <c r="J4350" i="2"/>
  <c r="I4350" i="2"/>
  <c r="J4349" i="2"/>
  <c r="I4349" i="2"/>
  <c r="J4348" i="2"/>
  <c r="I4348" i="2"/>
  <c r="J4347" i="2"/>
  <c r="I4347" i="2"/>
  <c r="J4346" i="2"/>
  <c r="I4346" i="2"/>
  <c r="J4345" i="2"/>
  <c r="I4345" i="2"/>
  <c r="J4344" i="2"/>
  <c r="I4344" i="2"/>
  <c r="J4343" i="2"/>
  <c r="I4343" i="2"/>
  <c r="J4342" i="2"/>
  <c r="I4342" i="2"/>
  <c r="J4341" i="2"/>
  <c r="I4341" i="2"/>
  <c r="J4340" i="2"/>
  <c r="I4340" i="2"/>
  <c r="J4339" i="2"/>
  <c r="I4339" i="2"/>
  <c r="J4338" i="2"/>
  <c r="I4338" i="2"/>
  <c r="J4337" i="2"/>
  <c r="I4337" i="2"/>
  <c r="J4336" i="2"/>
  <c r="I4336" i="2"/>
  <c r="J4335" i="2"/>
  <c r="I4335" i="2"/>
  <c r="J4334" i="2"/>
  <c r="I4334" i="2"/>
  <c r="J4333" i="2"/>
  <c r="I4333" i="2"/>
  <c r="J4332" i="2"/>
  <c r="I4332" i="2"/>
  <c r="J4331" i="2"/>
  <c r="I4331" i="2"/>
  <c r="J4330" i="2"/>
  <c r="I4330" i="2"/>
  <c r="J4329" i="2"/>
  <c r="I4329" i="2"/>
  <c r="J4328" i="2"/>
  <c r="I4328" i="2"/>
  <c r="J4327" i="2"/>
  <c r="I4327" i="2"/>
  <c r="J4326" i="2"/>
  <c r="I4326" i="2"/>
  <c r="J4325" i="2"/>
  <c r="I4325" i="2"/>
  <c r="J4324" i="2"/>
  <c r="I4324" i="2"/>
  <c r="J4323" i="2"/>
  <c r="I4323" i="2"/>
  <c r="J4322" i="2"/>
  <c r="I4322" i="2"/>
  <c r="J4321" i="2"/>
  <c r="I4321" i="2"/>
  <c r="J4320" i="2"/>
  <c r="I4320" i="2"/>
  <c r="J4319" i="2"/>
  <c r="I4319" i="2"/>
  <c r="J4318" i="2"/>
  <c r="I4318" i="2"/>
  <c r="J4317" i="2"/>
  <c r="I4317" i="2"/>
  <c r="J4316" i="2"/>
  <c r="I4316" i="2"/>
  <c r="J4315" i="2"/>
  <c r="I4315" i="2"/>
  <c r="J4314" i="2"/>
  <c r="I4314" i="2"/>
  <c r="J4313" i="2"/>
  <c r="I4313" i="2"/>
  <c r="J4312" i="2"/>
  <c r="I4312" i="2"/>
  <c r="J4311" i="2"/>
  <c r="I4311" i="2"/>
  <c r="J4310" i="2"/>
  <c r="I4310" i="2"/>
  <c r="J4309" i="2"/>
  <c r="I4309" i="2"/>
  <c r="J4308" i="2"/>
  <c r="I4308" i="2"/>
  <c r="J4307" i="2"/>
  <c r="I4307" i="2"/>
  <c r="J4306" i="2"/>
  <c r="I4306" i="2"/>
  <c r="J4305" i="2"/>
  <c r="I4305" i="2"/>
  <c r="J4304" i="2"/>
  <c r="I4304" i="2"/>
  <c r="J4303" i="2"/>
  <c r="I4303" i="2"/>
  <c r="J4302" i="2"/>
  <c r="I4302" i="2"/>
  <c r="J4301" i="2"/>
  <c r="I4301" i="2"/>
  <c r="J4300" i="2"/>
  <c r="I4300" i="2"/>
  <c r="J4299" i="2"/>
  <c r="I4299" i="2"/>
  <c r="J4298" i="2"/>
  <c r="I4298" i="2"/>
  <c r="J4297" i="2"/>
  <c r="I4297" i="2"/>
  <c r="J4296" i="2"/>
  <c r="I4296" i="2"/>
  <c r="J4295" i="2"/>
  <c r="I4295" i="2"/>
  <c r="J4294" i="2"/>
  <c r="I4294" i="2"/>
  <c r="J4293" i="2"/>
  <c r="I4293" i="2"/>
  <c r="J4292" i="2"/>
  <c r="I4292" i="2"/>
  <c r="J4291" i="2"/>
  <c r="I4291" i="2"/>
  <c r="J4290" i="2"/>
  <c r="I4290" i="2"/>
  <c r="J4289" i="2"/>
  <c r="I4289" i="2"/>
  <c r="J4288" i="2"/>
  <c r="I4288" i="2"/>
  <c r="J4287" i="2"/>
  <c r="I4287" i="2"/>
  <c r="J4286" i="2"/>
  <c r="I4286" i="2"/>
  <c r="J4285" i="2"/>
  <c r="I4285" i="2"/>
  <c r="J4284" i="2"/>
  <c r="I4284" i="2"/>
  <c r="J4283" i="2"/>
  <c r="I4283" i="2"/>
  <c r="J4282" i="2"/>
  <c r="I4282" i="2"/>
  <c r="J4281" i="2"/>
  <c r="I4281" i="2"/>
  <c r="J4280" i="2"/>
  <c r="I4280" i="2"/>
  <c r="J4279" i="2"/>
  <c r="I4279" i="2"/>
  <c r="J4278" i="2"/>
  <c r="I4278" i="2"/>
  <c r="J4277" i="2"/>
  <c r="I4277" i="2"/>
  <c r="J4276" i="2"/>
  <c r="I4276" i="2"/>
  <c r="J4275" i="2"/>
  <c r="I4275" i="2"/>
  <c r="J4274" i="2"/>
  <c r="I4274" i="2"/>
  <c r="J4273" i="2"/>
  <c r="I4273" i="2"/>
  <c r="J4272" i="2"/>
  <c r="I4272" i="2"/>
  <c r="J4271" i="2"/>
  <c r="I4271" i="2"/>
  <c r="J4270" i="2"/>
  <c r="I4270" i="2"/>
  <c r="J4269" i="2"/>
  <c r="I4269" i="2"/>
  <c r="J4268" i="2"/>
  <c r="I4268" i="2"/>
  <c r="J4267" i="2"/>
  <c r="I4267" i="2"/>
  <c r="J4266" i="2"/>
  <c r="I4266" i="2"/>
  <c r="J4265" i="2"/>
  <c r="I4265" i="2"/>
  <c r="J4264" i="2"/>
  <c r="I4264" i="2"/>
  <c r="J4263" i="2"/>
  <c r="I4263" i="2"/>
  <c r="J4262" i="2"/>
  <c r="I4262" i="2"/>
  <c r="J4261" i="2"/>
  <c r="I4261" i="2"/>
  <c r="J4260" i="2"/>
  <c r="I4260" i="2"/>
  <c r="J4259" i="2"/>
  <c r="I4259" i="2"/>
  <c r="J4258" i="2"/>
  <c r="I4258" i="2"/>
  <c r="J4257" i="2"/>
  <c r="I4257" i="2"/>
  <c r="J4256" i="2"/>
  <c r="I4256" i="2"/>
  <c r="J4255" i="2"/>
  <c r="I4255" i="2"/>
  <c r="J4254" i="2"/>
  <c r="I4254" i="2"/>
  <c r="J4253" i="2"/>
  <c r="I4253" i="2"/>
  <c r="J4252" i="2"/>
  <c r="I4252" i="2"/>
  <c r="J4251" i="2"/>
  <c r="I4251" i="2"/>
  <c r="J4250" i="2"/>
  <c r="I4250" i="2"/>
  <c r="J4249" i="2"/>
  <c r="I4249" i="2"/>
  <c r="J4248" i="2"/>
  <c r="I4248" i="2"/>
  <c r="J4247" i="2"/>
  <c r="I4247" i="2"/>
  <c r="J4246" i="2"/>
  <c r="I4246" i="2"/>
  <c r="J4245" i="2"/>
  <c r="I4245" i="2"/>
  <c r="J4244" i="2"/>
  <c r="I4244" i="2"/>
  <c r="J4243" i="2"/>
  <c r="I4243" i="2"/>
  <c r="J4242" i="2"/>
  <c r="I4242" i="2"/>
  <c r="J4241" i="2"/>
  <c r="I4241" i="2"/>
  <c r="J4240" i="2"/>
  <c r="I4240" i="2"/>
  <c r="J4239" i="2"/>
  <c r="I4239" i="2"/>
  <c r="J4238" i="2"/>
  <c r="I4238" i="2"/>
  <c r="J4237" i="2"/>
  <c r="I4237" i="2"/>
  <c r="J4236" i="2"/>
  <c r="I4236" i="2"/>
  <c r="J4235" i="2"/>
  <c r="I4235" i="2"/>
  <c r="J4234" i="2"/>
  <c r="I4234" i="2"/>
  <c r="J4233" i="2"/>
  <c r="I4233" i="2"/>
  <c r="J4232" i="2"/>
  <c r="I4232" i="2"/>
  <c r="J4231" i="2"/>
  <c r="I4231" i="2"/>
  <c r="J4230" i="2"/>
  <c r="I4230" i="2"/>
  <c r="J4229" i="2"/>
  <c r="I4229" i="2"/>
  <c r="J4228" i="2"/>
  <c r="I4228" i="2"/>
  <c r="J4227" i="2"/>
  <c r="I4227" i="2"/>
  <c r="J4226" i="2"/>
  <c r="I4226" i="2"/>
  <c r="J4225" i="2"/>
  <c r="I4225" i="2"/>
  <c r="J4224" i="2"/>
  <c r="I4224" i="2"/>
  <c r="J4223" i="2"/>
  <c r="I4223" i="2"/>
  <c r="J4222" i="2"/>
  <c r="I4222" i="2"/>
  <c r="J4221" i="2"/>
  <c r="I4221" i="2"/>
  <c r="J4220" i="2"/>
  <c r="I4220" i="2"/>
  <c r="J4219" i="2"/>
  <c r="I4219" i="2"/>
  <c r="J4218" i="2"/>
  <c r="I4218" i="2"/>
  <c r="J4217" i="2"/>
  <c r="I4217" i="2"/>
  <c r="J4216" i="2"/>
  <c r="I4216" i="2"/>
  <c r="J4215" i="2"/>
  <c r="I4215" i="2"/>
  <c r="J4214" i="2"/>
  <c r="I4214" i="2"/>
  <c r="J4213" i="2"/>
  <c r="I4213" i="2"/>
  <c r="J4212" i="2"/>
  <c r="I4212" i="2"/>
  <c r="J4211" i="2"/>
  <c r="I4211" i="2"/>
  <c r="J4210" i="2"/>
  <c r="I4210" i="2"/>
  <c r="J4209" i="2"/>
  <c r="I4209" i="2"/>
  <c r="J4208" i="2"/>
  <c r="I4208" i="2"/>
  <c r="J4207" i="2"/>
  <c r="I4207" i="2"/>
  <c r="J4206" i="2"/>
  <c r="I4206" i="2"/>
  <c r="J4205" i="2"/>
  <c r="I4205" i="2"/>
  <c r="J4204" i="2"/>
  <c r="I4204" i="2"/>
  <c r="J4203" i="2"/>
  <c r="I4203" i="2"/>
  <c r="J4202" i="2"/>
  <c r="I4202" i="2"/>
  <c r="J4201" i="2"/>
  <c r="I4201" i="2"/>
  <c r="J4200" i="2"/>
  <c r="I4200" i="2"/>
  <c r="J4199" i="2"/>
  <c r="I4199" i="2"/>
  <c r="J4198" i="2"/>
  <c r="I4198" i="2"/>
  <c r="J4197" i="2"/>
  <c r="I4197" i="2"/>
  <c r="J4196" i="2"/>
  <c r="I4196" i="2"/>
  <c r="J4195" i="2"/>
  <c r="I4195" i="2"/>
  <c r="J4194" i="2"/>
  <c r="I4194" i="2"/>
  <c r="J4193" i="2"/>
  <c r="I4193" i="2"/>
  <c r="J4192" i="2"/>
  <c r="I4192" i="2"/>
  <c r="J4191" i="2"/>
  <c r="I4191" i="2"/>
  <c r="J4190" i="2"/>
  <c r="I4190" i="2"/>
  <c r="J4189" i="2"/>
  <c r="I4189" i="2"/>
  <c r="J4188" i="2"/>
  <c r="I4188" i="2"/>
  <c r="J4187" i="2"/>
  <c r="I4187" i="2"/>
  <c r="J4186" i="2"/>
  <c r="I4186" i="2"/>
  <c r="J4185" i="2"/>
  <c r="I4185" i="2"/>
  <c r="J4184" i="2"/>
  <c r="I4184" i="2"/>
  <c r="J4183" i="2"/>
  <c r="I4183" i="2"/>
  <c r="J4182" i="2"/>
  <c r="I4182" i="2"/>
  <c r="J4181" i="2"/>
  <c r="I4181" i="2"/>
  <c r="J4180" i="2"/>
  <c r="I4180" i="2"/>
  <c r="J4179" i="2"/>
  <c r="I4179" i="2"/>
  <c r="J4178" i="2"/>
  <c r="I4178" i="2"/>
  <c r="J4177" i="2"/>
  <c r="I4177" i="2"/>
  <c r="J4176" i="2"/>
  <c r="I4176" i="2"/>
  <c r="J4175" i="2"/>
  <c r="I4175" i="2"/>
  <c r="J4174" i="2"/>
  <c r="I4174" i="2"/>
  <c r="J4173" i="2"/>
  <c r="I4173" i="2"/>
  <c r="J4172" i="2"/>
  <c r="I4172" i="2"/>
  <c r="J4171" i="2"/>
  <c r="I4171" i="2"/>
  <c r="J4170" i="2"/>
  <c r="I4170" i="2"/>
  <c r="J4169" i="2"/>
  <c r="I4169" i="2"/>
  <c r="J4168" i="2"/>
  <c r="I4168" i="2"/>
  <c r="J4167" i="2"/>
  <c r="I4167" i="2"/>
  <c r="J4166" i="2"/>
  <c r="I4166" i="2"/>
  <c r="J4165" i="2"/>
  <c r="I4165" i="2"/>
  <c r="J4164" i="2"/>
  <c r="I4164" i="2"/>
  <c r="J4163" i="2"/>
  <c r="I4163" i="2"/>
  <c r="J4162" i="2"/>
  <c r="I4162" i="2"/>
  <c r="J4161" i="2"/>
  <c r="I4161" i="2"/>
  <c r="J4160" i="2"/>
  <c r="I4160" i="2"/>
  <c r="J4159" i="2"/>
  <c r="I4159" i="2"/>
  <c r="J4158" i="2"/>
  <c r="I4158" i="2"/>
  <c r="J4157" i="2"/>
  <c r="I4157" i="2"/>
  <c r="J4156" i="2"/>
  <c r="I4156" i="2"/>
  <c r="J4155" i="2"/>
  <c r="I4155" i="2"/>
  <c r="J4154" i="2"/>
  <c r="I4154" i="2"/>
  <c r="J4153" i="2"/>
  <c r="I4153" i="2"/>
  <c r="J4152" i="2"/>
  <c r="I4152" i="2"/>
  <c r="J4151" i="2"/>
  <c r="I4151" i="2"/>
  <c r="J4150" i="2"/>
  <c r="I4150" i="2"/>
  <c r="J4149" i="2"/>
  <c r="I4149" i="2"/>
  <c r="J4148" i="2"/>
  <c r="I4148" i="2"/>
  <c r="J4147" i="2"/>
  <c r="I4147" i="2"/>
  <c r="J4146" i="2"/>
  <c r="I4146" i="2"/>
  <c r="J4145" i="2"/>
  <c r="I4145" i="2"/>
  <c r="J4144" i="2"/>
  <c r="I4144" i="2"/>
  <c r="J4143" i="2"/>
  <c r="I4143" i="2"/>
  <c r="J4142" i="2"/>
  <c r="I4142" i="2"/>
  <c r="J4141" i="2"/>
  <c r="I4141" i="2"/>
  <c r="J4140" i="2"/>
  <c r="I4140" i="2"/>
  <c r="J4139" i="2"/>
  <c r="I4139" i="2"/>
  <c r="J4138" i="2"/>
  <c r="I4138" i="2"/>
  <c r="J4137" i="2"/>
  <c r="I4137" i="2"/>
  <c r="J4136" i="2"/>
  <c r="I4136" i="2"/>
  <c r="J4135" i="2"/>
  <c r="I4135" i="2"/>
  <c r="J4134" i="2"/>
  <c r="I4134" i="2"/>
  <c r="J4133" i="2"/>
  <c r="I4133" i="2"/>
  <c r="J4132" i="2"/>
  <c r="I4132" i="2"/>
  <c r="J4131" i="2"/>
  <c r="I4131" i="2"/>
  <c r="J4130" i="2"/>
  <c r="I4130" i="2"/>
  <c r="J4129" i="2"/>
  <c r="I4129" i="2"/>
  <c r="J4128" i="2"/>
  <c r="I4128" i="2"/>
  <c r="J4127" i="2"/>
  <c r="I4127" i="2"/>
  <c r="J4126" i="2"/>
  <c r="I4126" i="2"/>
  <c r="J4125" i="2"/>
  <c r="I4125" i="2"/>
  <c r="J4124" i="2"/>
  <c r="I4124" i="2"/>
  <c r="J4123" i="2"/>
  <c r="I4123" i="2"/>
  <c r="J4122" i="2"/>
  <c r="I4122" i="2"/>
  <c r="J4121" i="2"/>
  <c r="I4121" i="2"/>
  <c r="J4120" i="2"/>
  <c r="I4120" i="2"/>
  <c r="J4119" i="2"/>
  <c r="I4119" i="2"/>
  <c r="J4118" i="2"/>
  <c r="I4118" i="2"/>
  <c r="J4117" i="2"/>
  <c r="I4117" i="2"/>
  <c r="J4116" i="2"/>
  <c r="I4116" i="2"/>
  <c r="J4115" i="2"/>
  <c r="I4115" i="2"/>
  <c r="J4114" i="2"/>
  <c r="I4114" i="2"/>
  <c r="J4113" i="2"/>
  <c r="I4113" i="2"/>
  <c r="J4112" i="2"/>
  <c r="I4112" i="2"/>
  <c r="J4111" i="2"/>
  <c r="I4111" i="2"/>
  <c r="J4110" i="2"/>
  <c r="I4110" i="2"/>
  <c r="J4109" i="2"/>
  <c r="I4109" i="2"/>
  <c r="J4108" i="2"/>
  <c r="I4108" i="2"/>
  <c r="J4107" i="2"/>
  <c r="I4107" i="2"/>
  <c r="J4106" i="2"/>
  <c r="I4106" i="2"/>
  <c r="J4105" i="2"/>
  <c r="I4105" i="2"/>
  <c r="J4104" i="2"/>
  <c r="I4104" i="2"/>
  <c r="J4103" i="2"/>
  <c r="I4103" i="2"/>
  <c r="J4102" i="2"/>
  <c r="I4102" i="2"/>
  <c r="J4101" i="2"/>
  <c r="I4101" i="2"/>
  <c r="J4100" i="2"/>
  <c r="I4100" i="2"/>
  <c r="J4099" i="2"/>
  <c r="I4099" i="2"/>
  <c r="J4098" i="2"/>
  <c r="I4098" i="2"/>
  <c r="J4097" i="2"/>
  <c r="I4097" i="2"/>
  <c r="J4096" i="2"/>
  <c r="I4096" i="2"/>
  <c r="J4095" i="2"/>
  <c r="I4095" i="2"/>
  <c r="J4094" i="2"/>
  <c r="I4094" i="2"/>
  <c r="J4093" i="2"/>
  <c r="I4093" i="2"/>
  <c r="J4092" i="2"/>
  <c r="I4092" i="2"/>
  <c r="J4091" i="2"/>
  <c r="I4091" i="2"/>
  <c r="J4090" i="2"/>
  <c r="I4090" i="2"/>
  <c r="J4089" i="2"/>
  <c r="I4089" i="2"/>
  <c r="J4088" i="2"/>
  <c r="I4088" i="2"/>
  <c r="J4087" i="2"/>
  <c r="I4087" i="2"/>
  <c r="J4086" i="2"/>
  <c r="I4086" i="2"/>
  <c r="J4085" i="2"/>
  <c r="I4085" i="2"/>
  <c r="J4084" i="2"/>
  <c r="I4084" i="2"/>
  <c r="J4083" i="2"/>
  <c r="I4083" i="2"/>
  <c r="J4082" i="2"/>
  <c r="I4082" i="2"/>
  <c r="J4081" i="2"/>
  <c r="I4081" i="2"/>
  <c r="J4080" i="2"/>
  <c r="I4080" i="2"/>
  <c r="J4079" i="2"/>
  <c r="I4079" i="2"/>
  <c r="J4078" i="2"/>
  <c r="I4078" i="2"/>
  <c r="J4077" i="2"/>
  <c r="I4077" i="2"/>
  <c r="J4076" i="2"/>
  <c r="I4076" i="2"/>
  <c r="J4075" i="2"/>
  <c r="I4075" i="2"/>
  <c r="J4074" i="2"/>
  <c r="I4074" i="2"/>
  <c r="J4073" i="2"/>
  <c r="I4073" i="2"/>
  <c r="J4072" i="2"/>
  <c r="I4072" i="2"/>
  <c r="J4071" i="2"/>
  <c r="I4071" i="2"/>
  <c r="J4070" i="2"/>
  <c r="I4070" i="2"/>
  <c r="J4069" i="2"/>
  <c r="I4069" i="2"/>
  <c r="J4068" i="2"/>
  <c r="I4068" i="2"/>
  <c r="J4067" i="2"/>
  <c r="I4067" i="2"/>
  <c r="J4066" i="2"/>
  <c r="I4066" i="2"/>
  <c r="J4065" i="2"/>
  <c r="I4065" i="2"/>
  <c r="J4064" i="2"/>
  <c r="I4064" i="2"/>
  <c r="J4063" i="2"/>
  <c r="I4063" i="2"/>
  <c r="J4062" i="2"/>
  <c r="I4062" i="2"/>
  <c r="J4061" i="2"/>
  <c r="I4061" i="2"/>
  <c r="J4060" i="2"/>
  <c r="I4060" i="2"/>
  <c r="J4059" i="2"/>
  <c r="I4059" i="2"/>
  <c r="J4058" i="2"/>
  <c r="I4058" i="2"/>
  <c r="J4057" i="2"/>
  <c r="I4057" i="2"/>
  <c r="J4056" i="2"/>
  <c r="I4056" i="2"/>
  <c r="J4055" i="2"/>
  <c r="I4055" i="2"/>
  <c r="J4054" i="2"/>
  <c r="I4054" i="2"/>
  <c r="J4053" i="2"/>
  <c r="I4053" i="2"/>
  <c r="J4052" i="2"/>
  <c r="I4052" i="2"/>
  <c r="J4051" i="2"/>
  <c r="I4051" i="2"/>
  <c r="J4050" i="2"/>
  <c r="I4050" i="2"/>
  <c r="J4049" i="2"/>
  <c r="I4049" i="2"/>
  <c r="J4048" i="2"/>
  <c r="I4048" i="2"/>
  <c r="J4047" i="2"/>
  <c r="I4047" i="2"/>
  <c r="J4046" i="2"/>
  <c r="I4046" i="2"/>
  <c r="J4045" i="2"/>
  <c r="I4045" i="2"/>
  <c r="J4044" i="2"/>
  <c r="I4044" i="2"/>
  <c r="J4043" i="2"/>
  <c r="I4043" i="2"/>
  <c r="J4042" i="2"/>
  <c r="I4042" i="2"/>
  <c r="J4041" i="2"/>
  <c r="I4041" i="2"/>
  <c r="J4040" i="2"/>
  <c r="I4040" i="2"/>
  <c r="J4039" i="2"/>
  <c r="I4039" i="2"/>
  <c r="J4038" i="2"/>
  <c r="I4038" i="2"/>
  <c r="J4037" i="2"/>
  <c r="I4037" i="2"/>
  <c r="J4036" i="2"/>
  <c r="I4036" i="2"/>
  <c r="J4035" i="2"/>
  <c r="I4035" i="2"/>
  <c r="J4034" i="2"/>
  <c r="I4034" i="2"/>
  <c r="J4033" i="2"/>
  <c r="I4033" i="2"/>
  <c r="J4032" i="2"/>
  <c r="I4032" i="2"/>
  <c r="J4031" i="2"/>
  <c r="I4031" i="2"/>
  <c r="J4030" i="2"/>
  <c r="I4030" i="2"/>
  <c r="J4029" i="2"/>
  <c r="I4029" i="2"/>
  <c r="J4028" i="2"/>
  <c r="I4028" i="2"/>
  <c r="J4027" i="2"/>
  <c r="I4027" i="2"/>
  <c r="J4026" i="2"/>
  <c r="I4026" i="2"/>
  <c r="J4025" i="2"/>
  <c r="I4025" i="2"/>
  <c r="J4024" i="2"/>
  <c r="I4024" i="2"/>
  <c r="J4023" i="2"/>
  <c r="I4023" i="2"/>
  <c r="J4022" i="2"/>
  <c r="I4022" i="2"/>
  <c r="J4021" i="2"/>
  <c r="I4021" i="2"/>
  <c r="J4020" i="2"/>
  <c r="I4020" i="2"/>
  <c r="J4019" i="2"/>
  <c r="I4019" i="2"/>
  <c r="J4018" i="2"/>
  <c r="I4018" i="2"/>
  <c r="J4017" i="2"/>
  <c r="I4017" i="2"/>
  <c r="J4016" i="2"/>
  <c r="I4016" i="2"/>
  <c r="J4015" i="2"/>
  <c r="I4015" i="2"/>
  <c r="J4014" i="2"/>
  <c r="I4014" i="2"/>
  <c r="J4013" i="2"/>
  <c r="I4013" i="2"/>
  <c r="J4012" i="2"/>
  <c r="I4012" i="2"/>
  <c r="J4011" i="2"/>
  <c r="I4011" i="2"/>
  <c r="J4010" i="2"/>
  <c r="I4010" i="2"/>
  <c r="J4009" i="2"/>
  <c r="I4009" i="2"/>
  <c r="J4008" i="2"/>
  <c r="I4008" i="2"/>
  <c r="J4007" i="2"/>
  <c r="I4007" i="2"/>
  <c r="J4006" i="2"/>
  <c r="I4006" i="2"/>
  <c r="J4005" i="2"/>
  <c r="I4005" i="2"/>
  <c r="J4004" i="2"/>
  <c r="I4004" i="2"/>
  <c r="J4003" i="2"/>
  <c r="I4003" i="2"/>
  <c r="J4002" i="2"/>
  <c r="I4002" i="2"/>
  <c r="J4001" i="2"/>
  <c r="I4001" i="2"/>
  <c r="J4000" i="2"/>
  <c r="I4000" i="2"/>
  <c r="J3999" i="2"/>
  <c r="I3999" i="2"/>
  <c r="J3998" i="2"/>
  <c r="I3998" i="2"/>
  <c r="J3997" i="2"/>
  <c r="I3997" i="2"/>
  <c r="J3996" i="2"/>
  <c r="I3996" i="2"/>
  <c r="J3995" i="2"/>
  <c r="I3995" i="2"/>
  <c r="J3994" i="2"/>
  <c r="I3994" i="2"/>
  <c r="J3993" i="2"/>
  <c r="I3993" i="2"/>
  <c r="J3992" i="2"/>
  <c r="I3992" i="2"/>
  <c r="J3991" i="2"/>
  <c r="I3991" i="2"/>
  <c r="J3990" i="2"/>
  <c r="I3990" i="2"/>
  <c r="J3989" i="2"/>
  <c r="I3989" i="2"/>
  <c r="J3988" i="2"/>
  <c r="I3988" i="2"/>
  <c r="J3987" i="2"/>
  <c r="I3987" i="2"/>
  <c r="J3986" i="2"/>
  <c r="I3986" i="2"/>
  <c r="J3985" i="2"/>
  <c r="I3985" i="2"/>
  <c r="J3984" i="2"/>
  <c r="I3984" i="2"/>
  <c r="J3983" i="2"/>
  <c r="I3983" i="2"/>
  <c r="J3982" i="2"/>
  <c r="I3982" i="2"/>
  <c r="J3981" i="2"/>
  <c r="I3981" i="2"/>
  <c r="J3980" i="2"/>
  <c r="I3980" i="2"/>
  <c r="J3979" i="2"/>
  <c r="I3979" i="2"/>
  <c r="J3978" i="2"/>
  <c r="I3978" i="2"/>
  <c r="J3977" i="2"/>
  <c r="I3977" i="2"/>
  <c r="J3976" i="2"/>
  <c r="I3976" i="2"/>
  <c r="J3975" i="2"/>
  <c r="I3975" i="2"/>
  <c r="J3974" i="2"/>
  <c r="I3974" i="2"/>
  <c r="J3973" i="2"/>
  <c r="I3973" i="2"/>
  <c r="J3972" i="2"/>
  <c r="I3972" i="2"/>
  <c r="J3971" i="2"/>
  <c r="I3971" i="2"/>
  <c r="J3970" i="2"/>
  <c r="I3970" i="2"/>
  <c r="J3969" i="2"/>
  <c r="I3969" i="2"/>
  <c r="J3968" i="2"/>
  <c r="I3968" i="2"/>
  <c r="J3967" i="2"/>
  <c r="I3967" i="2"/>
  <c r="J3966" i="2"/>
  <c r="I3966" i="2"/>
  <c r="J3965" i="2"/>
  <c r="I3965" i="2"/>
  <c r="J3964" i="2"/>
  <c r="I3964" i="2"/>
  <c r="J3963" i="2"/>
  <c r="I3963" i="2"/>
  <c r="J3962" i="2"/>
  <c r="I3962" i="2"/>
  <c r="J3961" i="2"/>
  <c r="I3961" i="2"/>
  <c r="J3960" i="2"/>
  <c r="I3960" i="2"/>
  <c r="J3959" i="2"/>
  <c r="I3959" i="2"/>
  <c r="J3958" i="2"/>
  <c r="I3958" i="2"/>
  <c r="J3957" i="2"/>
  <c r="I3957" i="2"/>
  <c r="J3956" i="2"/>
  <c r="I3956" i="2"/>
  <c r="J3955" i="2"/>
  <c r="I3955" i="2"/>
  <c r="J3954" i="2"/>
  <c r="I3954" i="2"/>
  <c r="J3953" i="2"/>
  <c r="I3953" i="2"/>
  <c r="J3952" i="2"/>
  <c r="I3952" i="2"/>
  <c r="J3951" i="2"/>
  <c r="I3951" i="2"/>
  <c r="J3950" i="2"/>
  <c r="I3950" i="2"/>
  <c r="J3949" i="2"/>
  <c r="I3949" i="2"/>
  <c r="J3948" i="2"/>
  <c r="I3948" i="2"/>
  <c r="J3947" i="2"/>
  <c r="I3947" i="2"/>
  <c r="J3946" i="2"/>
  <c r="I3946" i="2"/>
  <c r="J3945" i="2"/>
  <c r="I3945" i="2"/>
  <c r="J3944" i="2"/>
  <c r="I3944" i="2"/>
  <c r="J3943" i="2"/>
  <c r="I3943" i="2"/>
  <c r="J3942" i="2"/>
  <c r="I3942" i="2"/>
  <c r="J3941" i="2"/>
  <c r="I3941" i="2"/>
  <c r="J3940" i="2"/>
  <c r="I3940" i="2"/>
  <c r="J3939" i="2"/>
  <c r="I3939" i="2"/>
  <c r="J3938" i="2"/>
  <c r="I3938" i="2"/>
  <c r="J3937" i="2"/>
  <c r="I3937" i="2"/>
  <c r="J3936" i="2"/>
  <c r="I3936" i="2"/>
  <c r="J3935" i="2"/>
  <c r="I3935" i="2"/>
  <c r="J3934" i="2"/>
  <c r="I3934" i="2"/>
  <c r="J3933" i="2"/>
  <c r="I3933" i="2"/>
  <c r="J3932" i="2"/>
  <c r="I3932" i="2"/>
  <c r="J3931" i="2"/>
  <c r="I3931" i="2"/>
  <c r="J3930" i="2"/>
  <c r="I3930" i="2"/>
  <c r="J3929" i="2"/>
  <c r="I3929" i="2"/>
  <c r="J3928" i="2"/>
  <c r="I3928" i="2"/>
  <c r="J3927" i="2"/>
  <c r="I3927" i="2"/>
  <c r="J3926" i="2"/>
  <c r="I3926" i="2"/>
  <c r="J3925" i="2"/>
  <c r="I3925" i="2"/>
  <c r="J3924" i="2"/>
  <c r="I3924" i="2"/>
  <c r="J3923" i="2"/>
  <c r="I3923" i="2"/>
  <c r="J3922" i="2"/>
  <c r="I3922" i="2"/>
  <c r="J3921" i="2"/>
  <c r="I3921" i="2"/>
  <c r="J3920" i="2"/>
  <c r="I3920" i="2"/>
  <c r="J3919" i="2"/>
  <c r="I3919" i="2"/>
  <c r="J3918" i="2"/>
  <c r="I3918" i="2"/>
  <c r="J3917" i="2"/>
  <c r="I3917" i="2"/>
  <c r="J3916" i="2"/>
  <c r="I3916" i="2"/>
  <c r="J3915" i="2"/>
  <c r="I3915" i="2"/>
  <c r="J3914" i="2"/>
  <c r="I3914" i="2"/>
  <c r="J3913" i="2"/>
  <c r="I3913" i="2"/>
  <c r="J3912" i="2"/>
  <c r="I3912" i="2"/>
  <c r="J3911" i="2"/>
  <c r="I3911" i="2"/>
  <c r="J3910" i="2"/>
  <c r="I3910" i="2"/>
  <c r="J3909" i="2"/>
  <c r="I3909" i="2"/>
  <c r="J3908" i="2"/>
  <c r="I3908" i="2"/>
  <c r="J3907" i="2"/>
  <c r="I3907" i="2"/>
  <c r="J3906" i="2"/>
  <c r="I3906" i="2"/>
  <c r="J3905" i="2"/>
  <c r="I3905" i="2"/>
  <c r="J3904" i="2"/>
  <c r="I3904" i="2"/>
  <c r="J3903" i="2"/>
  <c r="I3903" i="2"/>
  <c r="J3902" i="2"/>
  <c r="I3902" i="2"/>
  <c r="J3901" i="2"/>
  <c r="I3901" i="2"/>
  <c r="J3900" i="2"/>
  <c r="I3900" i="2"/>
  <c r="J3899" i="2"/>
  <c r="I3899" i="2"/>
  <c r="J3898" i="2"/>
  <c r="I3898" i="2"/>
  <c r="J3897" i="2"/>
  <c r="I3897" i="2"/>
  <c r="J3896" i="2"/>
  <c r="I3896" i="2"/>
  <c r="J3895" i="2"/>
  <c r="I3895" i="2"/>
  <c r="J3894" i="2"/>
  <c r="I3894" i="2"/>
  <c r="J3893" i="2"/>
  <c r="I3893" i="2"/>
  <c r="J3892" i="2"/>
  <c r="I3892" i="2"/>
  <c r="J3891" i="2"/>
  <c r="I3891" i="2"/>
  <c r="J3890" i="2"/>
  <c r="I3890" i="2"/>
  <c r="J3889" i="2"/>
  <c r="I3889" i="2"/>
  <c r="J3888" i="2"/>
  <c r="I3888" i="2"/>
  <c r="J3887" i="2"/>
  <c r="I3887" i="2"/>
  <c r="J3886" i="2"/>
  <c r="I3886" i="2"/>
  <c r="J3885" i="2"/>
  <c r="I3885" i="2"/>
  <c r="J3884" i="2"/>
  <c r="I3884" i="2"/>
  <c r="J3883" i="2"/>
  <c r="I3883" i="2"/>
  <c r="J3882" i="2"/>
  <c r="I3882" i="2"/>
  <c r="J3881" i="2"/>
  <c r="I3881" i="2"/>
  <c r="J3880" i="2"/>
  <c r="I3880" i="2"/>
  <c r="J3879" i="2"/>
  <c r="I3879" i="2"/>
  <c r="J3878" i="2"/>
  <c r="I3878" i="2"/>
  <c r="J3877" i="2"/>
  <c r="I3877" i="2"/>
  <c r="J3876" i="2"/>
  <c r="I3876" i="2"/>
  <c r="J3875" i="2"/>
  <c r="I3875" i="2"/>
  <c r="J3874" i="2"/>
  <c r="I3874" i="2"/>
  <c r="J3873" i="2"/>
  <c r="I3873" i="2"/>
  <c r="J3872" i="2"/>
  <c r="I3872" i="2"/>
  <c r="J3871" i="2"/>
  <c r="I3871" i="2"/>
  <c r="J3870" i="2"/>
  <c r="I3870" i="2"/>
  <c r="J3869" i="2"/>
  <c r="I3869" i="2"/>
  <c r="J3868" i="2"/>
  <c r="I3868" i="2"/>
  <c r="J3867" i="2"/>
  <c r="I3867" i="2"/>
  <c r="J3866" i="2"/>
  <c r="I3866" i="2"/>
  <c r="J3865" i="2"/>
  <c r="I3865" i="2"/>
  <c r="J3864" i="2"/>
  <c r="I3864" i="2"/>
  <c r="J3863" i="2"/>
  <c r="I3863" i="2"/>
  <c r="J3862" i="2"/>
  <c r="I3862" i="2"/>
  <c r="J3861" i="2"/>
  <c r="I3861" i="2"/>
  <c r="J3860" i="2"/>
  <c r="I3860" i="2"/>
  <c r="J3859" i="2"/>
  <c r="I3859" i="2"/>
  <c r="J3858" i="2"/>
  <c r="I3858" i="2"/>
  <c r="J3857" i="2"/>
  <c r="I3857" i="2"/>
  <c r="J3856" i="2"/>
  <c r="I3856" i="2"/>
  <c r="J3855" i="2"/>
  <c r="I3855" i="2"/>
  <c r="J3854" i="2"/>
  <c r="I3854" i="2"/>
  <c r="J3853" i="2"/>
  <c r="I3853" i="2"/>
  <c r="J3852" i="2"/>
  <c r="I3852" i="2"/>
  <c r="J3851" i="2"/>
  <c r="I3851" i="2"/>
  <c r="J3850" i="2"/>
  <c r="I3850" i="2"/>
  <c r="J3849" i="2"/>
  <c r="I3849" i="2"/>
  <c r="J3848" i="2"/>
  <c r="I3848" i="2"/>
  <c r="J3847" i="2"/>
  <c r="I3847" i="2"/>
  <c r="J3846" i="2"/>
  <c r="I3846" i="2"/>
  <c r="J3845" i="2"/>
  <c r="I3845" i="2"/>
  <c r="J3844" i="2"/>
  <c r="I3844" i="2"/>
  <c r="J3843" i="2"/>
  <c r="I3843" i="2"/>
  <c r="J3842" i="2"/>
  <c r="I3842" i="2"/>
  <c r="J3841" i="2"/>
  <c r="I3841" i="2"/>
  <c r="J3840" i="2"/>
  <c r="I3840" i="2"/>
  <c r="J3839" i="2"/>
  <c r="I3839" i="2"/>
  <c r="J3838" i="2"/>
  <c r="I3838" i="2"/>
  <c r="J3837" i="2"/>
  <c r="I3837" i="2"/>
  <c r="J3836" i="2"/>
  <c r="I3836" i="2"/>
  <c r="J3835" i="2"/>
  <c r="I3835" i="2"/>
  <c r="J3834" i="2"/>
  <c r="I3834" i="2"/>
  <c r="J3833" i="2"/>
  <c r="I3833" i="2"/>
  <c r="J3832" i="2"/>
  <c r="I3832" i="2"/>
  <c r="J3831" i="2"/>
  <c r="I3831" i="2"/>
  <c r="J3830" i="2"/>
  <c r="I3830" i="2"/>
  <c r="J3829" i="2"/>
  <c r="I3829" i="2"/>
  <c r="J3828" i="2"/>
  <c r="I3828" i="2"/>
  <c r="J3827" i="2"/>
  <c r="I3827" i="2"/>
  <c r="J3826" i="2"/>
  <c r="I3826" i="2"/>
  <c r="J3825" i="2"/>
  <c r="I3825" i="2"/>
  <c r="J3824" i="2"/>
  <c r="I3824" i="2"/>
  <c r="J3823" i="2"/>
  <c r="I3823" i="2"/>
  <c r="J3822" i="2"/>
  <c r="I3822" i="2"/>
  <c r="J3821" i="2"/>
  <c r="I3821" i="2"/>
  <c r="J3820" i="2"/>
  <c r="I3820" i="2"/>
  <c r="J3819" i="2"/>
  <c r="I3819" i="2"/>
  <c r="J3818" i="2"/>
  <c r="I3818" i="2"/>
  <c r="J3817" i="2"/>
  <c r="I3817" i="2"/>
  <c r="J3816" i="2"/>
  <c r="I3816" i="2"/>
  <c r="J3815" i="2"/>
  <c r="I3815" i="2"/>
  <c r="J3814" i="2"/>
  <c r="I3814" i="2"/>
  <c r="J3813" i="2"/>
  <c r="I3813" i="2"/>
  <c r="J3812" i="2"/>
  <c r="I3812" i="2"/>
  <c r="J3811" i="2"/>
  <c r="I3811" i="2"/>
  <c r="J3810" i="2"/>
  <c r="I3810" i="2"/>
  <c r="J3809" i="2"/>
  <c r="I3809" i="2"/>
  <c r="J3808" i="2"/>
  <c r="I3808" i="2"/>
  <c r="J3807" i="2"/>
  <c r="I3807" i="2"/>
  <c r="J3806" i="2"/>
  <c r="I3806" i="2"/>
  <c r="J3805" i="2"/>
  <c r="I3805" i="2"/>
  <c r="J3804" i="2"/>
  <c r="I3804" i="2"/>
  <c r="J3803" i="2"/>
  <c r="I3803" i="2"/>
  <c r="J3802" i="2"/>
  <c r="I3802" i="2"/>
  <c r="J3801" i="2"/>
  <c r="I3801" i="2"/>
  <c r="J3800" i="2"/>
  <c r="I3800" i="2"/>
  <c r="J3799" i="2"/>
  <c r="I3799" i="2"/>
  <c r="J3798" i="2"/>
  <c r="I3798" i="2"/>
  <c r="J3797" i="2"/>
  <c r="I3797" i="2"/>
  <c r="J3796" i="2"/>
  <c r="I3796" i="2"/>
  <c r="J3795" i="2"/>
  <c r="I3795" i="2"/>
  <c r="J3794" i="2"/>
  <c r="I3794" i="2"/>
  <c r="J3793" i="2"/>
  <c r="I3793" i="2"/>
  <c r="J3792" i="2"/>
  <c r="I3792" i="2"/>
  <c r="J3791" i="2"/>
  <c r="I3791" i="2"/>
  <c r="J3790" i="2"/>
  <c r="I3790" i="2"/>
  <c r="J3789" i="2"/>
  <c r="I3789" i="2"/>
  <c r="J3788" i="2"/>
  <c r="I3788" i="2"/>
  <c r="J3787" i="2"/>
  <c r="I3787" i="2"/>
  <c r="J3786" i="2"/>
  <c r="I3786" i="2"/>
  <c r="J3785" i="2"/>
  <c r="I3785" i="2"/>
  <c r="J3784" i="2"/>
  <c r="I3784" i="2"/>
  <c r="J3783" i="2"/>
  <c r="I3783" i="2"/>
  <c r="J3782" i="2"/>
  <c r="I3782" i="2"/>
  <c r="J3781" i="2"/>
  <c r="I3781" i="2"/>
  <c r="J3780" i="2"/>
  <c r="I3780" i="2"/>
  <c r="J3779" i="2"/>
  <c r="I3779" i="2"/>
  <c r="J3778" i="2"/>
  <c r="I3778" i="2"/>
  <c r="J3777" i="2"/>
  <c r="I3777" i="2"/>
  <c r="J3776" i="2"/>
  <c r="I3776" i="2"/>
  <c r="J3775" i="2"/>
  <c r="I3775" i="2"/>
  <c r="J3774" i="2"/>
  <c r="I3774" i="2"/>
  <c r="J3773" i="2"/>
  <c r="I3773" i="2"/>
  <c r="J3772" i="2"/>
  <c r="I3772" i="2"/>
  <c r="J3771" i="2"/>
  <c r="I3771" i="2"/>
  <c r="J3770" i="2"/>
  <c r="I3770" i="2"/>
  <c r="J3769" i="2"/>
  <c r="I3769" i="2"/>
  <c r="J3768" i="2"/>
  <c r="I3768" i="2"/>
  <c r="J3767" i="2"/>
  <c r="I3767" i="2"/>
  <c r="J3766" i="2"/>
  <c r="I3766" i="2"/>
  <c r="J3765" i="2"/>
  <c r="I3765" i="2"/>
  <c r="J3764" i="2"/>
  <c r="I3764" i="2"/>
  <c r="J3763" i="2"/>
  <c r="I3763" i="2"/>
  <c r="J3762" i="2"/>
  <c r="I3762" i="2"/>
  <c r="J3761" i="2"/>
  <c r="I3761" i="2"/>
  <c r="J3760" i="2"/>
  <c r="I3760" i="2"/>
  <c r="J3759" i="2"/>
  <c r="I3759" i="2"/>
  <c r="J3758" i="2"/>
  <c r="I3758" i="2"/>
  <c r="J3757" i="2"/>
  <c r="I3757" i="2"/>
  <c r="J3756" i="2"/>
  <c r="I3756" i="2"/>
  <c r="J3755" i="2"/>
  <c r="I3755" i="2"/>
  <c r="J3754" i="2"/>
  <c r="I3754" i="2"/>
  <c r="J3753" i="2"/>
  <c r="I3753" i="2"/>
  <c r="J3752" i="2"/>
  <c r="I3752" i="2"/>
  <c r="J3751" i="2"/>
  <c r="I3751" i="2"/>
  <c r="J3750" i="2"/>
  <c r="I3750" i="2"/>
  <c r="J3749" i="2"/>
  <c r="I3749" i="2"/>
  <c r="J3748" i="2"/>
  <c r="I3748" i="2"/>
  <c r="J3747" i="2"/>
  <c r="I3747" i="2"/>
  <c r="J3746" i="2"/>
  <c r="I3746" i="2"/>
  <c r="J3745" i="2"/>
  <c r="I3745" i="2"/>
  <c r="J3744" i="2"/>
  <c r="I3744" i="2"/>
  <c r="J3743" i="2"/>
  <c r="I3743" i="2"/>
  <c r="J3742" i="2"/>
  <c r="I3742" i="2"/>
  <c r="J3741" i="2"/>
  <c r="I3741" i="2"/>
  <c r="J3740" i="2"/>
  <c r="I3740" i="2"/>
  <c r="J3739" i="2"/>
  <c r="I3739" i="2"/>
  <c r="J3738" i="2"/>
  <c r="I3738" i="2"/>
  <c r="J3737" i="2"/>
  <c r="I3737" i="2"/>
  <c r="J3736" i="2"/>
  <c r="I3736" i="2"/>
  <c r="J3735" i="2"/>
  <c r="I3735" i="2"/>
  <c r="J3734" i="2"/>
  <c r="I3734" i="2"/>
  <c r="J3733" i="2"/>
  <c r="I3733" i="2"/>
  <c r="J3732" i="2"/>
  <c r="I3732" i="2"/>
  <c r="J3731" i="2"/>
  <c r="I3731" i="2"/>
  <c r="J3730" i="2"/>
  <c r="I3730" i="2"/>
  <c r="J3729" i="2"/>
  <c r="I3729" i="2"/>
  <c r="J3728" i="2"/>
  <c r="I3728" i="2"/>
  <c r="J3727" i="2"/>
  <c r="I3727" i="2"/>
  <c r="J3726" i="2"/>
  <c r="I3726" i="2"/>
  <c r="J3725" i="2"/>
  <c r="I3725" i="2"/>
  <c r="J3724" i="2"/>
  <c r="I3724" i="2"/>
  <c r="J3723" i="2"/>
  <c r="I3723" i="2"/>
  <c r="J3722" i="2"/>
  <c r="I3722" i="2"/>
  <c r="J3721" i="2"/>
  <c r="I3721" i="2"/>
  <c r="J3720" i="2"/>
  <c r="I3720" i="2"/>
  <c r="J3719" i="2"/>
  <c r="I3719" i="2"/>
  <c r="J3718" i="2"/>
  <c r="I3718" i="2"/>
  <c r="J3717" i="2"/>
  <c r="I3717" i="2"/>
  <c r="J3716" i="2"/>
  <c r="I3716" i="2"/>
  <c r="J3715" i="2"/>
  <c r="I3715" i="2"/>
  <c r="J3714" i="2"/>
  <c r="I3714" i="2"/>
  <c r="J3713" i="2"/>
  <c r="I3713" i="2"/>
  <c r="J3712" i="2"/>
  <c r="I3712" i="2"/>
  <c r="J3711" i="2"/>
  <c r="I3711" i="2"/>
  <c r="J3710" i="2"/>
  <c r="I3710" i="2"/>
  <c r="J3709" i="2"/>
  <c r="I3709" i="2"/>
  <c r="J3708" i="2"/>
  <c r="I3708" i="2"/>
  <c r="J3707" i="2"/>
  <c r="I3707" i="2"/>
  <c r="J3706" i="2"/>
  <c r="I3706" i="2"/>
  <c r="J3705" i="2"/>
  <c r="I3705" i="2"/>
  <c r="J3704" i="2"/>
  <c r="I3704" i="2"/>
  <c r="J3703" i="2"/>
  <c r="I3703" i="2"/>
  <c r="J3702" i="2"/>
  <c r="I3702" i="2"/>
  <c r="J3701" i="2"/>
  <c r="I3701" i="2"/>
  <c r="J3700" i="2"/>
  <c r="I3700" i="2"/>
  <c r="J3699" i="2"/>
  <c r="I3699" i="2"/>
  <c r="J3698" i="2"/>
  <c r="I3698" i="2"/>
  <c r="J3697" i="2"/>
  <c r="I3697" i="2"/>
  <c r="J3696" i="2"/>
  <c r="I3696" i="2"/>
  <c r="J3695" i="2"/>
  <c r="I3695" i="2"/>
  <c r="J3694" i="2"/>
  <c r="I3694" i="2"/>
  <c r="J3693" i="2"/>
  <c r="I3693" i="2"/>
  <c r="J3692" i="2"/>
  <c r="I3692" i="2"/>
  <c r="J3691" i="2"/>
  <c r="I3691" i="2"/>
  <c r="J3690" i="2"/>
  <c r="I3690" i="2"/>
  <c r="J3689" i="2"/>
  <c r="I3689" i="2"/>
  <c r="J3688" i="2"/>
  <c r="I3688" i="2"/>
  <c r="J3687" i="2"/>
  <c r="I3687" i="2"/>
  <c r="J3686" i="2"/>
  <c r="I3686" i="2"/>
  <c r="J3685" i="2"/>
  <c r="I3685" i="2"/>
  <c r="J3684" i="2"/>
  <c r="I3684" i="2"/>
  <c r="J3683" i="2"/>
  <c r="I3683" i="2"/>
  <c r="J3682" i="2"/>
  <c r="I3682" i="2"/>
  <c r="J3681" i="2"/>
  <c r="I3681" i="2"/>
  <c r="J3680" i="2"/>
  <c r="I3680" i="2"/>
  <c r="J3679" i="2"/>
  <c r="I3679" i="2"/>
  <c r="J3678" i="2"/>
  <c r="I3678" i="2"/>
  <c r="J3677" i="2"/>
  <c r="I3677" i="2"/>
  <c r="J3676" i="2"/>
  <c r="I3676" i="2"/>
  <c r="J3675" i="2"/>
  <c r="I3675" i="2"/>
  <c r="J3674" i="2"/>
  <c r="I3674" i="2"/>
  <c r="J3673" i="2"/>
  <c r="I3673" i="2"/>
  <c r="J3672" i="2"/>
  <c r="I3672" i="2"/>
  <c r="J3671" i="2"/>
  <c r="I3671" i="2"/>
  <c r="J3670" i="2"/>
  <c r="I3670" i="2"/>
  <c r="J3669" i="2"/>
  <c r="I3669" i="2"/>
  <c r="J3668" i="2"/>
  <c r="I3668" i="2"/>
  <c r="J3667" i="2"/>
  <c r="I3667" i="2"/>
  <c r="J3666" i="2"/>
  <c r="I3666" i="2"/>
  <c r="J3665" i="2"/>
  <c r="I3665" i="2"/>
  <c r="J3664" i="2"/>
  <c r="I3664" i="2"/>
  <c r="J3663" i="2"/>
  <c r="I3663" i="2"/>
  <c r="J3662" i="2"/>
  <c r="I3662" i="2"/>
  <c r="J3661" i="2"/>
  <c r="I3661" i="2"/>
  <c r="J3660" i="2"/>
  <c r="I3660" i="2"/>
  <c r="J3659" i="2"/>
  <c r="I3659" i="2"/>
  <c r="J3658" i="2"/>
  <c r="I3658" i="2"/>
  <c r="J3657" i="2"/>
  <c r="I3657" i="2"/>
  <c r="J3656" i="2"/>
  <c r="I3656" i="2"/>
  <c r="J3655" i="2"/>
  <c r="I3655" i="2"/>
  <c r="J3654" i="2"/>
  <c r="I3654" i="2"/>
  <c r="J3653" i="2"/>
  <c r="I3653" i="2"/>
  <c r="J3652" i="2"/>
  <c r="I3652" i="2"/>
  <c r="J3651" i="2"/>
  <c r="I3651" i="2"/>
  <c r="J3650" i="2"/>
  <c r="I3650" i="2"/>
  <c r="J3649" i="2"/>
  <c r="I3649" i="2"/>
  <c r="J3648" i="2"/>
  <c r="I3648" i="2"/>
  <c r="J3647" i="2"/>
  <c r="I3647" i="2"/>
  <c r="J3646" i="2"/>
  <c r="I3646" i="2"/>
  <c r="J3645" i="2"/>
  <c r="I3645" i="2"/>
  <c r="J3644" i="2"/>
  <c r="I3644" i="2"/>
  <c r="J3643" i="2"/>
  <c r="I3643" i="2"/>
  <c r="J3642" i="2"/>
  <c r="I3642" i="2"/>
  <c r="J3641" i="2"/>
  <c r="I3641" i="2"/>
  <c r="J3640" i="2"/>
  <c r="I3640" i="2"/>
  <c r="J3639" i="2"/>
  <c r="I3639" i="2"/>
  <c r="J3638" i="2"/>
  <c r="I3638" i="2"/>
  <c r="J3637" i="2"/>
  <c r="I3637" i="2"/>
  <c r="J3636" i="2"/>
  <c r="I3636" i="2"/>
  <c r="J3635" i="2"/>
  <c r="I3635" i="2"/>
  <c r="J3634" i="2"/>
  <c r="I3634" i="2"/>
  <c r="J3633" i="2"/>
  <c r="I3633" i="2"/>
  <c r="J3632" i="2"/>
  <c r="I3632" i="2"/>
  <c r="J3631" i="2"/>
  <c r="I3631" i="2"/>
  <c r="J3630" i="2"/>
  <c r="I3630" i="2"/>
  <c r="J3629" i="2"/>
  <c r="I3629" i="2"/>
  <c r="J3628" i="2"/>
  <c r="I3628" i="2"/>
  <c r="J3627" i="2"/>
  <c r="I3627" i="2"/>
  <c r="J3626" i="2"/>
  <c r="I3626" i="2"/>
  <c r="J3625" i="2"/>
  <c r="I3625" i="2"/>
  <c r="J3624" i="2"/>
  <c r="I3624" i="2"/>
  <c r="J3623" i="2"/>
  <c r="I3623" i="2"/>
  <c r="J3622" i="2"/>
  <c r="I3622" i="2"/>
  <c r="J3621" i="2"/>
  <c r="I3621" i="2"/>
  <c r="J3620" i="2"/>
  <c r="I3620" i="2"/>
  <c r="J3619" i="2"/>
  <c r="I3619" i="2"/>
  <c r="J3618" i="2"/>
  <c r="I3618" i="2"/>
  <c r="J3617" i="2"/>
  <c r="I3617" i="2"/>
  <c r="J3616" i="2"/>
  <c r="I3616" i="2"/>
  <c r="J3615" i="2"/>
  <c r="I3615" i="2"/>
  <c r="J3614" i="2"/>
  <c r="I3614" i="2"/>
  <c r="J3613" i="2"/>
  <c r="I3613" i="2"/>
  <c r="J3612" i="2"/>
  <c r="I3612" i="2"/>
  <c r="J3611" i="2"/>
  <c r="I3611" i="2"/>
  <c r="J3610" i="2"/>
  <c r="I3610" i="2"/>
  <c r="J3609" i="2"/>
  <c r="I3609" i="2"/>
  <c r="J3608" i="2"/>
  <c r="I3608" i="2"/>
  <c r="J3607" i="2"/>
  <c r="I3607" i="2"/>
  <c r="J3606" i="2"/>
  <c r="I3606" i="2"/>
  <c r="J3605" i="2"/>
  <c r="I3605" i="2"/>
  <c r="J3604" i="2"/>
  <c r="I3604" i="2"/>
  <c r="J3603" i="2"/>
  <c r="I3603" i="2"/>
  <c r="J3602" i="2"/>
  <c r="I3602" i="2"/>
  <c r="J3601" i="2"/>
  <c r="I3601" i="2"/>
  <c r="J3600" i="2"/>
  <c r="I3600" i="2"/>
  <c r="J3599" i="2"/>
  <c r="I3599" i="2"/>
  <c r="J3598" i="2"/>
  <c r="I3598" i="2"/>
  <c r="J3597" i="2"/>
  <c r="I3597" i="2"/>
  <c r="J3596" i="2"/>
  <c r="I3596" i="2"/>
  <c r="J3595" i="2"/>
  <c r="I3595" i="2"/>
  <c r="J3594" i="2"/>
  <c r="I3594" i="2"/>
  <c r="J3593" i="2"/>
  <c r="I3593" i="2"/>
  <c r="J3592" i="2"/>
  <c r="I3592" i="2"/>
  <c r="J3591" i="2"/>
  <c r="I3591" i="2"/>
  <c r="J3590" i="2"/>
  <c r="I3590" i="2"/>
  <c r="J3589" i="2"/>
  <c r="I3589" i="2"/>
  <c r="J3588" i="2"/>
  <c r="I3588" i="2"/>
  <c r="J3587" i="2"/>
  <c r="I3587" i="2"/>
  <c r="J3586" i="2"/>
  <c r="I3586" i="2"/>
  <c r="J3585" i="2"/>
  <c r="I3585" i="2"/>
  <c r="J3584" i="2"/>
  <c r="I3584" i="2"/>
  <c r="J3583" i="2"/>
  <c r="I3583" i="2"/>
  <c r="J3582" i="2"/>
  <c r="I3582" i="2"/>
  <c r="J3581" i="2"/>
  <c r="I3581" i="2"/>
  <c r="J3580" i="2"/>
  <c r="I3580" i="2"/>
  <c r="J3579" i="2"/>
  <c r="I3579" i="2"/>
  <c r="J3578" i="2"/>
  <c r="I3578" i="2"/>
  <c r="J3577" i="2"/>
  <c r="I3577" i="2"/>
  <c r="J3576" i="2"/>
  <c r="I3576" i="2"/>
  <c r="J3575" i="2"/>
  <c r="I3575" i="2"/>
  <c r="J3574" i="2"/>
  <c r="I3574" i="2"/>
  <c r="J3573" i="2"/>
  <c r="I3573" i="2"/>
  <c r="J3572" i="2"/>
  <c r="I3572" i="2"/>
  <c r="J3571" i="2"/>
  <c r="I3571" i="2"/>
  <c r="J3570" i="2"/>
  <c r="I3570" i="2"/>
  <c r="J3569" i="2"/>
  <c r="I3569" i="2"/>
  <c r="J3568" i="2"/>
  <c r="I3568" i="2"/>
  <c r="J3567" i="2"/>
  <c r="I3567" i="2"/>
  <c r="J3566" i="2"/>
  <c r="I3566" i="2"/>
  <c r="J3565" i="2"/>
  <c r="I3565" i="2"/>
  <c r="J3564" i="2"/>
  <c r="I3564" i="2"/>
  <c r="J3563" i="2"/>
  <c r="I3563" i="2"/>
  <c r="J3562" i="2"/>
  <c r="I3562" i="2"/>
  <c r="J3561" i="2"/>
  <c r="I3561" i="2"/>
  <c r="J3560" i="2"/>
  <c r="I3560" i="2"/>
  <c r="J3559" i="2"/>
  <c r="I3559" i="2"/>
  <c r="J3558" i="2"/>
  <c r="I3558" i="2"/>
  <c r="J3557" i="2"/>
  <c r="I3557" i="2"/>
  <c r="J3556" i="2"/>
  <c r="I3556" i="2"/>
  <c r="J3555" i="2"/>
  <c r="I3555" i="2"/>
  <c r="J3554" i="2"/>
  <c r="I3554" i="2"/>
  <c r="J3553" i="2"/>
  <c r="I3553" i="2"/>
  <c r="J3552" i="2"/>
  <c r="I3552" i="2"/>
  <c r="J3551" i="2"/>
  <c r="I3551" i="2"/>
  <c r="J3550" i="2"/>
  <c r="I3550" i="2"/>
  <c r="J3549" i="2"/>
  <c r="I3549" i="2"/>
  <c r="J3548" i="2"/>
  <c r="I3548" i="2"/>
  <c r="J3547" i="2"/>
  <c r="I3547" i="2"/>
  <c r="J3546" i="2"/>
  <c r="I3546" i="2"/>
  <c r="J3545" i="2"/>
  <c r="I3545" i="2"/>
  <c r="J3544" i="2"/>
  <c r="I3544" i="2"/>
  <c r="J3543" i="2"/>
  <c r="I3543" i="2"/>
  <c r="J3542" i="2"/>
  <c r="I3542" i="2"/>
  <c r="J3541" i="2"/>
  <c r="I3541" i="2"/>
  <c r="J3540" i="2"/>
  <c r="I3540" i="2"/>
  <c r="J3539" i="2"/>
  <c r="I3539" i="2"/>
  <c r="J3538" i="2"/>
  <c r="I3538" i="2"/>
  <c r="J3537" i="2"/>
  <c r="I3537" i="2"/>
  <c r="J3536" i="2"/>
  <c r="I3536" i="2"/>
  <c r="J3535" i="2"/>
  <c r="I3535" i="2"/>
  <c r="J3534" i="2"/>
  <c r="I3534" i="2"/>
  <c r="J3533" i="2"/>
  <c r="I3533" i="2"/>
  <c r="J3532" i="2"/>
  <c r="I3532" i="2"/>
  <c r="J3531" i="2"/>
  <c r="I3531" i="2"/>
  <c r="J3530" i="2"/>
  <c r="I3530" i="2"/>
  <c r="J3529" i="2"/>
  <c r="I3529" i="2"/>
  <c r="J3528" i="2"/>
  <c r="I3528" i="2"/>
  <c r="J3527" i="2"/>
  <c r="I3527" i="2"/>
  <c r="J3526" i="2"/>
  <c r="I3526" i="2"/>
  <c r="J3525" i="2"/>
  <c r="I3525" i="2"/>
  <c r="J3524" i="2"/>
  <c r="I3524" i="2"/>
  <c r="J3523" i="2"/>
  <c r="I3523" i="2"/>
  <c r="J3522" i="2"/>
  <c r="I3522" i="2"/>
  <c r="J3521" i="2"/>
  <c r="I3521" i="2"/>
  <c r="J3520" i="2"/>
  <c r="I3520" i="2"/>
  <c r="J3519" i="2"/>
  <c r="I3519" i="2"/>
  <c r="J3518" i="2"/>
  <c r="I3518" i="2"/>
  <c r="J3517" i="2"/>
  <c r="I3517" i="2"/>
  <c r="J3516" i="2"/>
  <c r="I3516" i="2"/>
  <c r="J3515" i="2"/>
  <c r="I3515" i="2"/>
  <c r="J3514" i="2"/>
  <c r="I3514" i="2"/>
  <c r="J3513" i="2"/>
  <c r="I3513" i="2"/>
  <c r="J3512" i="2"/>
  <c r="I3512" i="2"/>
  <c r="J3511" i="2"/>
  <c r="I3511" i="2"/>
  <c r="J3510" i="2"/>
  <c r="I3510" i="2"/>
  <c r="J3509" i="2"/>
  <c r="I3509" i="2"/>
  <c r="J3508" i="2"/>
  <c r="I3508" i="2"/>
  <c r="J3507" i="2"/>
  <c r="I3507" i="2"/>
  <c r="J3506" i="2"/>
  <c r="I3506" i="2"/>
  <c r="J3505" i="2"/>
  <c r="I3505" i="2"/>
  <c r="J3504" i="2"/>
  <c r="I3504" i="2"/>
  <c r="J3503" i="2"/>
  <c r="I3503" i="2"/>
  <c r="J3502" i="2"/>
  <c r="I3502" i="2"/>
  <c r="J3501" i="2"/>
  <c r="I3501" i="2"/>
  <c r="J3500" i="2"/>
  <c r="I3500" i="2"/>
  <c r="J3499" i="2"/>
  <c r="I3499" i="2"/>
  <c r="J3498" i="2"/>
  <c r="I3498" i="2"/>
  <c r="J3497" i="2"/>
  <c r="I3497" i="2"/>
  <c r="J3496" i="2"/>
  <c r="I3496" i="2"/>
  <c r="J3495" i="2"/>
  <c r="I3495" i="2"/>
  <c r="J3494" i="2"/>
  <c r="I3494" i="2"/>
  <c r="J3493" i="2"/>
  <c r="I3493" i="2"/>
  <c r="J3492" i="2"/>
  <c r="I3492" i="2"/>
  <c r="J3491" i="2"/>
  <c r="I3491" i="2"/>
  <c r="J3490" i="2"/>
  <c r="I3490" i="2"/>
  <c r="J3489" i="2"/>
  <c r="I3489" i="2"/>
  <c r="J3488" i="2"/>
  <c r="I3488" i="2"/>
  <c r="J3487" i="2"/>
  <c r="I3487" i="2"/>
  <c r="J3486" i="2"/>
  <c r="I3486" i="2"/>
  <c r="J3485" i="2"/>
  <c r="I3485" i="2"/>
  <c r="J3484" i="2"/>
  <c r="I3484" i="2"/>
  <c r="J3483" i="2"/>
  <c r="I3483" i="2"/>
  <c r="J3482" i="2"/>
  <c r="I3482" i="2"/>
  <c r="J3481" i="2"/>
  <c r="I3481" i="2"/>
  <c r="J3480" i="2"/>
  <c r="I3480" i="2"/>
  <c r="J3479" i="2"/>
  <c r="I3479" i="2"/>
  <c r="J3478" i="2"/>
  <c r="I3478" i="2"/>
  <c r="J3477" i="2"/>
  <c r="I3477" i="2"/>
  <c r="J3476" i="2"/>
  <c r="I3476" i="2"/>
  <c r="J3475" i="2"/>
  <c r="I3475" i="2"/>
  <c r="J3474" i="2"/>
  <c r="I3474" i="2"/>
  <c r="J3473" i="2"/>
  <c r="I3473" i="2"/>
  <c r="J3472" i="2"/>
  <c r="I3472" i="2"/>
  <c r="J3471" i="2"/>
  <c r="I3471" i="2"/>
  <c r="J3470" i="2"/>
  <c r="I3470" i="2"/>
  <c r="J3469" i="2"/>
  <c r="I3469" i="2"/>
  <c r="J3468" i="2"/>
  <c r="I3468" i="2"/>
  <c r="J3467" i="2"/>
  <c r="I3467" i="2"/>
  <c r="J3466" i="2"/>
  <c r="I3466" i="2"/>
  <c r="J3465" i="2"/>
  <c r="I3465" i="2"/>
  <c r="J3464" i="2"/>
  <c r="I3464" i="2"/>
  <c r="J3463" i="2"/>
  <c r="I3463" i="2"/>
  <c r="J3462" i="2"/>
  <c r="I3462" i="2"/>
  <c r="J3461" i="2"/>
  <c r="I3461" i="2"/>
  <c r="J3460" i="2"/>
  <c r="I3460" i="2"/>
  <c r="J3459" i="2"/>
  <c r="I3459" i="2"/>
  <c r="J3458" i="2"/>
  <c r="I3458" i="2"/>
  <c r="J3457" i="2"/>
  <c r="I3457" i="2"/>
  <c r="J3456" i="2"/>
  <c r="I3456" i="2"/>
  <c r="J3455" i="2"/>
  <c r="I3455" i="2"/>
  <c r="J3454" i="2"/>
  <c r="I3454" i="2"/>
  <c r="J3453" i="2"/>
  <c r="I3453" i="2"/>
  <c r="J3452" i="2"/>
  <c r="I3452" i="2"/>
  <c r="J3451" i="2"/>
  <c r="I3451" i="2"/>
  <c r="J3450" i="2"/>
  <c r="I3450" i="2"/>
  <c r="J3449" i="2"/>
  <c r="I3449" i="2"/>
  <c r="J3448" i="2"/>
  <c r="I3448" i="2"/>
  <c r="J3447" i="2"/>
  <c r="I3447" i="2"/>
  <c r="J3446" i="2"/>
  <c r="I3446" i="2"/>
  <c r="J3445" i="2"/>
  <c r="I3445" i="2"/>
  <c r="J3444" i="2"/>
  <c r="I3444" i="2"/>
  <c r="J3443" i="2"/>
  <c r="I3443" i="2"/>
  <c r="J3442" i="2"/>
  <c r="I3442" i="2"/>
  <c r="J3441" i="2"/>
  <c r="I3441" i="2"/>
  <c r="J3440" i="2"/>
  <c r="I3440" i="2"/>
  <c r="J3439" i="2"/>
  <c r="I3439" i="2"/>
  <c r="J3438" i="2"/>
  <c r="I3438" i="2"/>
  <c r="J3437" i="2"/>
  <c r="I3437" i="2"/>
  <c r="J3436" i="2"/>
  <c r="I3436" i="2"/>
  <c r="J3435" i="2"/>
  <c r="I3435" i="2"/>
  <c r="J3434" i="2"/>
  <c r="I3434" i="2"/>
  <c r="J3433" i="2"/>
  <c r="I3433" i="2"/>
  <c r="J3432" i="2"/>
  <c r="I3432" i="2"/>
  <c r="J3431" i="2"/>
  <c r="I3431" i="2"/>
  <c r="J3430" i="2"/>
  <c r="I3430" i="2"/>
  <c r="J3429" i="2"/>
  <c r="I3429" i="2"/>
  <c r="J3428" i="2"/>
  <c r="I3428" i="2"/>
  <c r="J3427" i="2"/>
  <c r="I3427" i="2"/>
  <c r="J3426" i="2"/>
  <c r="I3426" i="2"/>
  <c r="J3425" i="2"/>
  <c r="I3425" i="2"/>
  <c r="J3424" i="2"/>
  <c r="I3424" i="2"/>
  <c r="J3423" i="2"/>
  <c r="I3423" i="2"/>
  <c r="J3422" i="2"/>
  <c r="I3422" i="2"/>
  <c r="J3421" i="2"/>
  <c r="I3421" i="2"/>
  <c r="J3420" i="2"/>
  <c r="I3420" i="2"/>
  <c r="J3419" i="2"/>
  <c r="I3419" i="2"/>
  <c r="J3418" i="2"/>
  <c r="I3418" i="2"/>
  <c r="J3417" i="2"/>
  <c r="I3417" i="2"/>
  <c r="J3416" i="2"/>
  <c r="I3416" i="2"/>
  <c r="J3415" i="2"/>
  <c r="I3415" i="2"/>
  <c r="J3414" i="2"/>
  <c r="I3414" i="2"/>
  <c r="J3413" i="2"/>
  <c r="I3413" i="2"/>
  <c r="J3412" i="2"/>
  <c r="I3412" i="2"/>
  <c r="J3411" i="2"/>
  <c r="I3411" i="2"/>
  <c r="J3410" i="2"/>
  <c r="I3410" i="2"/>
  <c r="J3409" i="2"/>
  <c r="I3409" i="2"/>
  <c r="J3408" i="2"/>
  <c r="I3408" i="2"/>
  <c r="J3407" i="2"/>
  <c r="I3407" i="2"/>
  <c r="J3406" i="2"/>
  <c r="I3406" i="2"/>
  <c r="J3405" i="2"/>
  <c r="I3405" i="2"/>
  <c r="J3404" i="2"/>
  <c r="I3404" i="2"/>
  <c r="J3403" i="2"/>
  <c r="I3403" i="2"/>
  <c r="J3402" i="2"/>
  <c r="I3402" i="2"/>
  <c r="J3401" i="2"/>
  <c r="I3401" i="2"/>
  <c r="J3400" i="2"/>
  <c r="I3400" i="2"/>
  <c r="J3399" i="2"/>
  <c r="I3399" i="2"/>
  <c r="J3398" i="2"/>
  <c r="I3398" i="2"/>
  <c r="J3397" i="2"/>
  <c r="I3397" i="2"/>
  <c r="J3396" i="2"/>
  <c r="I3396" i="2"/>
  <c r="J3395" i="2"/>
  <c r="I3395" i="2"/>
  <c r="J3394" i="2"/>
  <c r="I3394" i="2"/>
  <c r="J3393" i="2"/>
  <c r="I3393" i="2"/>
  <c r="J3392" i="2"/>
  <c r="I3392" i="2"/>
  <c r="J3391" i="2"/>
  <c r="I3391" i="2"/>
  <c r="J3390" i="2"/>
  <c r="I3390" i="2"/>
  <c r="J3389" i="2"/>
  <c r="I3389" i="2"/>
  <c r="J3388" i="2"/>
  <c r="I3388" i="2"/>
  <c r="J3387" i="2"/>
  <c r="I3387" i="2"/>
  <c r="J3386" i="2"/>
  <c r="I3386" i="2"/>
  <c r="J3385" i="2"/>
  <c r="I3385" i="2"/>
  <c r="J3384" i="2"/>
  <c r="I3384" i="2"/>
  <c r="J3383" i="2"/>
  <c r="I3383" i="2"/>
  <c r="J3382" i="2"/>
  <c r="I3382" i="2"/>
  <c r="J3381" i="2"/>
  <c r="I3381" i="2"/>
  <c r="J3380" i="2"/>
  <c r="I3380" i="2"/>
  <c r="J3379" i="2"/>
  <c r="I3379" i="2"/>
  <c r="J3378" i="2"/>
  <c r="I3378" i="2"/>
  <c r="J3377" i="2"/>
  <c r="I3377" i="2"/>
  <c r="J3376" i="2"/>
  <c r="I3376" i="2"/>
  <c r="J3375" i="2"/>
  <c r="I3375" i="2"/>
  <c r="J3374" i="2"/>
  <c r="I3374" i="2"/>
  <c r="J3373" i="2"/>
  <c r="I3373" i="2"/>
  <c r="J3372" i="2"/>
  <c r="I3372" i="2"/>
  <c r="J3371" i="2"/>
  <c r="I3371" i="2"/>
  <c r="J3370" i="2"/>
  <c r="I3370" i="2"/>
  <c r="J3369" i="2"/>
  <c r="I3369" i="2"/>
  <c r="J3368" i="2"/>
  <c r="I3368" i="2"/>
  <c r="J3367" i="2"/>
  <c r="I3367" i="2"/>
  <c r="J3366" i="2"/>
  <c r="I3366" i="2"/>
  <c r="J3365" i="2"/>
  <c r="I3365" i="2"/>
  <c r="J3364" i="2"/>
  <c r="I3364" i="2"/>
  <c r="J3363" i="2"/>
  <c r="I3363" i="2"/>
  <c r="J3362" i="2"/>
  <c r="I3362" i="2"/>
  <c r="J3361" i="2"/>
  <c r="I3361" i="2"/>
  <c r="J3360" i="2"/>
  <c r="I3360" i="2"/>
  <c r="J3359" i="2"/>
  <c r="I3359" i="2"/>
  <c r="J3358" i="2"/>
  <c r="I3358" i="2"/>
  <c r="J3357" i="2"/>
  <c r="I3357" i="2"/>
  <c r="J3356" i="2"/>
  <c r="I3356" i="2"/>
  <c r="J3355" i="2"/>
  <c r="I3355" i="2"/>
  <c r="J3354" i="2"/>
  <c r="I3354" i="2"/>
  <c r="J3353" i="2"/>
  <c r="I3353" i="2"/>
  <c r="J3352" i="2"/>
  <c r="I3352" i="2"/>
  <c r="J3351" i="2"/>
  <c r="I3351" i="2"/>
  <c r="J3350" i="2"/>
  <c r="I3350" i="2"/>
  <c r="J3349" i="2"/>
  <c r="I3349" i="2"/>
  <c r="J3348" i="2"/>
  <c r="I3348" i="2"/>
  <c r="J3347" i="2"/>
  <c r="I3347" i="2"/>
  <c r="J3346" i="2"/>
  <c r="I3346" i="2"/>
  <c r="J3345" i="2"/>
  <c r="I3345" i="2"/>
  <c r="J3344" i="2"/>
  <c r="I3344" i="2"/>
  <c r="J3343" i="2"/>
  <c r="I3343" i="2"/>
  <c r="J3342" i="2"/>
  <c r="I3342" i="2"/>
  <c r="J3341" i="2"/>
  <c r="I3341" i="2"/>
  <c r="J3340" i="2"/>
  <c r="I3340" i="2"/>
  <c r="J3339" i="2"/>
  <c r="I3339" i="2"/>
  <c r="J3338" i="2"/>
  <c r="I3338" i="2"/>
  <c r="J3337" i="2"/>
  <c r="I3337" i="2"/>
  <c r="J3336" i="2"/>
  <c r="I3336" i="2"/>
  <c r="J3335" i="2"/>
  <c r="I3335" i="2"/>
  <c r="J3334" i="2"/>
  <c r="I3334" i="2"/>
  <c r="J3333" i="2"/>
  <c r="I3333" i="2"/>
  <c r="J3332" i="2"/>
  <c r="I3332" i="2"/>
  <c r="J3331" i="2"/>
  <c r="I3331" i="2"/>
  <c r="J3330" i="2"/>
  <c r="I3330" i="2"/>
  <c r="J3329" i="2"/>
  <c r="I3329" i="2"/>
  <c r="J3328" i="2"/>
  <c r="I3328" i="2"/>
  <c r="J3327" i="2"/>
  <c r="I3327" i="2"/>
  <c r="J3326" i="2"/>
  <c r="I3326" i="2"/>
  <c r="J3325" i="2"/>
  <c r="I3325" i="2"/>
  <c r="J3324" i="2"/>
  <c r="I3324" i="2"/>
  <c r="J3323" i="2"/>
  <c r="I3323" i="2"/>
  <c r="J3322" i="2"/>
  <c r="I3322" i="2"/>
  <c r="J3321" i="2"/>
  <c r="I3321" i="2"/>
  <c r="J3320" i="2"/>
  <c r="I3320" i="2"/>
  <c r="J3319" i="2"/>
  <c r="I3319" i="2"/>
  <c r="J3318" i="2"/>
  <c r="I3318" i="2"/>
  <c r="J3317" i="2"/>
  <c r="I3317" i="2"/>
  <c r="J3316" i="2"/>
  <c r="I3316" i="2"/>
  <c r="J3315" i="2"/>
  <c r="I3315" i="2"/>
  <c r="J3314" i="2"/>
  <c r="I3314" i="2"/>
  <c r="J3313" i="2"/>
  <c r="I3313" i="2"/>
  <c r="J3312" i="2"/>
  <c r="I3312" i="2"/>
  <c r="J3311" i="2"/>
  <c r="I3311" i="2"/>
  <c r="J3310" i="2"/>
  <c r="I3310" i="2"/>
  <c r="J3309" i="2"/>
  <c r="I3309" i="2"/>
  <c r="J3308" i="2"/>
  <c r="I3308" i="2"/>
  <c r="J3307" i="2"/>
  <c r="I3307" i="2"/>
  <c r="J3306" i="2"/>
  <c r="I3306" i="2"/>
  <c r="J3305" i="2"/>
  <c r="I3305" i="2"/>
  <c r="J3304" i="2"/>
  <c r="I3304" i="2"/>
  <c r="J3303" i="2"/>
  <c r="I3303" i="2"/>
  <c r="J3302" i="2"/>
  <c r="I3302" i="2"/>
  <c r="J3301" i="2"/>
  <c r="I3301" i="2"/>
  <c r="J3300" i="2"/>
  <c r="I3300" i="2"/>
  <c r="J3299" i="2"/>
  <c r="I3299" i="2"/>
  <c r="J3298" i="2"/>
  <c r="I3298" i="2"/>
  <c r="J3297" i="2"/>
  <c r="I3297" i="2"/>
  <c r="J3296" i="2"/>
  <c r="I3296" i="2"/>
  <c r="J3295" i="2"/>
  <c r="I3295" i="2"/>
  <c r="J3294" i="2"/>
  <c r="I3294" i="2"/>
  <c r="J3293" i="2"/>
  <c r="I3293" i="2"/>
  <c r="J3292" i="2"/>
  <c r="I3292" i="2"/>
  <c r="J3291" i="2"/>
  <c r="I3291" i="2"/>
  <c r="J3290" i="2"/>
  <c r="I3290" i="2"/>
  <c r="J3289" i="2"/>
  <c r="I3289" i="2"/>
  <c r="J3288" i="2"/>
  <c r="I3288" i="2"/>
  <c r="J3287" i="2"/>
  <c r="I3287" i="2"/>
  <c r="J3286" i="2"/>
  <c r="I3286" i="2"/>
  <c r="J3285" i="2"/>
  <c r="I3285" i="2"/>
  <c r="J3284" i="2"/>
  <c r="I3284" i="2"/>
  <c r="J3283" i="2"/>
  <c r="I3283" i="2"/>
  <c r="J3282" i="2"/>
  <c r="I3282" i="2"/>
  <c r="J3281" i="2"/>
  <c r="I3281" i="2"/>
  <c r="J3280" i="2"/>
  <c r="I3280" i="2"/>
  <c r="J3279" i="2"/>
  <c r="I3279" i="2"/>
  <c r="J3278" i="2"/>
  <c r="I3278" i="2"/>
  <c r="J3277" i="2"/>
  <c r="I3277" i="2"/>
  <c r="J3276" i="2"/>
  <c r="I3276" i="2"/>
  <c r="J3275" i="2"/>
  <c r="I3275" i="2"/>
  <c r="J3274" i="2"/>
  <c r="I3274" i="2"/>
  <c r="J3273" i="2"/>
  <c r="I3273" i="2"/>
  <c r="J3272" i="2"/>
  <c r="I3272" i="2"/>
  <c r="J3271" i="2"/>
  <c r="I3271" i="2"/>
  <c r="J3270" i="2"/>
  <c r="I3270" i="2"/>
  <c r="J3269" i="2"/>
  <c r="I3269" i="2"/>
  <c r="J3268" i="2"/>
  <c r="I3268" i="2"/>
  <c r="J3267" i="2"/>
  <c r="I3267" i="2"/>
  <c r="J3266" i="2"/>
  <c r="I3266" i="2"/>
  <c r="J3265" i="2"/>
  <c r="I3265" i="2"/>
  <c r="J3264" i="2"/>
  <c r="I3264" i="2"/>
  <c r="J3263" i="2"/>
  <c r="I3263" i="2"/>
  <c r="J3262" i="2"/>
  <c r="I3262" i="2"/>
  <c r="J3261" i="2"/>
  <c r="I3261" i="2"/>
  <c r="J3260" i="2"/>
  <c r="I3260" i="2"/>
  <c r="J3259" i="2"/>
  <c r="I3259" i="2"/>
  <c r="J3258" i="2"/>
  <c r="I3258" i="2"/>
  <c r="J3257" i="2"/>
  <c r="I3257" i="2"/>
  <c r="J3256" i="2"/>
  <c r="I3256" i="2"/>
  <c r="J3255" i="2"/>
  <c r="I3255" i="2"/>
  <c r="J3254" i="2"/>
  <c r="I3254" i="2"/>
  <c r="J3253" i="2"/>
  <c r="I3253" i="2"/>
  <c r="J3252" i="2"/>
  <c r="I3252" i="2"/>
  <c r="J3251" i="2"/>
  <c r="I3251" i="2"/>
  <c r="J3250" i="2"/>
  <c r="I3250" i="2"/>
  <c r="J3249" i="2"/>
  <c r="I3249" i="2"/>
  <c r="J3248" i="2"/>
  <c r="I3248" i="2"/>
  <c r="J3247" i="2"/>
  <c r="I3247" i="2"/>
  <c r="J3246" i="2"/>
  <c r="I3246" i="2"/>
  <c r="J3245" i="2"/>
  <c r="I3245" i="2"/>
  <c r="J3244" i="2"/>
  <c r="I3244" i="2"/>
  <c r="J3243" i="2"/>
  <c r="I3243" i="2"/>
  <c r="J3242" i="2"/>
  <c r="I3242" i="2"/>
  <c r="J3241" i="2"/>
  <c r="I3241" i="2"/>
  <c r="J3240" i="2"/>
  <c r="I3240" i="2"/>
  <c r="J3239" i="2"/>
  <c r="I3239" i="2"/>
  <c r="J3238" i="2"/>
  <c r="I3238" i="2"/>
  <c r="J3237" i="2"/>
  <c r="I3237" i="2"/>
  <c r="J3236" i="2"/>
  <c r="I3236" i="2"/>
  <c r="J3235" i="2"/>
  <c r="I3235" i="2"/>
  <c r="J3234" i="2"/>
  <c r="I3234" i="2"/>
  <c r="J3233" i="2"/>
  <c r="I3233" i="2"/>
  <c r="J3232" i="2"/>
  <c r="I3232" i="2"/>
  <c r="J3231" i="2"/>
  <c r="I3231" i="2"/>
  <c r="J3230" i="2"/>
  <c r="I3230" i="2"/>
  <c r="J3229" i="2"/>
  <c r="I3229" i="2"/>
  <c r="J3228" i="2"/>
  <c r="I3228" i="2"/>
  <c r="J3227" i="2"/>
  <c r="I3227" i="2"/>
  <c r="J3226" i="2"/>
  <c r="I3226" i="2"/>
  <c r="J3225" i="2"/>
  <c r="I3225" i="2"/>
  <c r="J3224" i="2"/>
  <c r="I3224" i="2"/>
  <c r="J3223" i="2"/>
  <c r="I3223" i="2"/>
  <c r="J3222" i="2"/>
  <c r="I3222" i="2"/>
  <c r="J3221" i="2"/>
  <c r="I3221" i="2"/>
  <c r="J3220" i="2"/>
  <c r="I3220" i="2"/>
  <c r="J3219" i="2"/>
  <c r="I3219" i="2"/>
  <c r="J3218" i="2"/>
  <c r="I3218" i="2"/>
  <c r="J3217" i="2"/>
  <c r="I3217" i="2"/>
  <c r="J3216" i="2"/>
  <c r="I3216" i="2"/>
  <c r="J3215" i="2"/>
  <c r="I3215" i="2"/>
  <c r="J3214" i="2"/>
  <c r="I3214" i="2"/>
  <c r="J3213" i="2"/>
  <c r="I3213" i="2"/>
  <c r="J3212" i="2"/>
  <c r="I3212" i="2"/>
  <c r="J3211" i="2"/>
  <c r="I3211" i="2"/>
  <c r="J3210" i="2"/>
  <c r="I3210" i="2"/>
  <c r="J3209" i="2"/>
  <c r="I3209" i="2"/>
  <c r="J3208" i="2"/>
  <c r="I3208" i="2"/>
  <c r="J3207" i="2"/>
  <c r="I3207" i="2"/>
  <c r="J3206" i="2"/>
  <c r="I3206" i="2"/>
  <c r="J3205" i="2"/>
  <c r="I3205" i="2"/>
  <c r="J3204" i="2"/>
  <c r="I3204" i="2"/>
  <c r="J3203" i="2"/>
  <c r="I3203" i="2"/>
  <c r="J3202" i="2"/>
  <c r="I3202" i="2"/>
  <c r="J3201" i="2"/>
  <c r="I3201" i="2"/>
  <c r="J3200" i="2"/>
  <c r="I3200" i="2"/>
  <c r="J3199" i="2"/>
  <c r="I3199" i="2"/>
  <c r="J3198" i="2"/>
  <c r="I3198" i="2"/>
  <c r="J3197" i="2"/>
  <c r="I3197" i="2"/>
  <c r="J3196" i="2"/>
  <c r="I3196" i="2"/>
  <c r="J3195" i="2"/>
  <c r="I3195" i="2"/>
  <c r="J3194" i="2"/>
  <c r="I3194" i="2"/>
  <c r="J3193" i="2"/>
  <c r="I3193" i="2"/>
  <c r="J3192" i="2"/>
  <c r="I3192" i="2"/>
  <c r="J3191" i="2"/>
  <c r="I3191" i="2"/>
  <c r="J3190" i="2"/>
  <c r="I3190" i="2"/>
  <c r="J3189" i="2"/>
  <c r="I3189" i="2"/>
  <c r="J3188" i="2"/>
  <c r="I3188" i="2"/>
  <c r="J3187" i="2"/>
  <c r="I3187" i="2"/>
  <c r="J3186" i="2"/>
  <c r="I3186" i="2"/>
  <c r="J3185" i="2"/>
  <c r="I3185" i="2"/>
  <c r="J3184" i="2"/>
  <c r="I3184" i="2"/>
  <c r="J3183" i="2"/>
  <c r="I3183" i="2"/>
  <c r="J3182" i="2"/>
  <c r="I3182" i="2"/>
  <c r="J3181" i="2"/>
  <c r="I3181" i="2"/>
  <c r="J3180" i="2"/>
  <c r="I3180" i="2"/>
  <c r="J3179" i="2"/>
  <c r="I3179" i="2"/>
  <c r="J3178" i="2"/>
  <c r="I3178" i="2"/>
  <c r="J3177" i="2"/>
  <c r="I3177" i="2"/>
  <c r="J3176" i="2"/>
  <c r="I3176" i="2"/>
  <c r="J3175" i="2"/>
  <c r="I3175" i="2"/>
  <c r="J3174" i="2"/>
  <c r="I3174" i="2"/>
  <c r="J3173" i="2"/>
  <c r="I3173" i="2"/>
  <c r="J3172" i="2"/>
  <c r="I3172" i="2"/>
  <c r="J3171" i="2"/>
  <c r="I3171" i="2"/>
  <c r="J3170" i="2"/>
  <c r="I3170" i="2"/>
  <c r="J3169" i="2"/>
  <c r="I3169" i="2"/>
  <c r="J3168" i="2"/>
  <c r="I3168" i="2"/>
  <c r="J3167" i="2"/>
  <c r="I3167" i="2"/>
  <c r="J3166" i="2"/>
  <c r="I3166" i="2"/>
  <c r="J3165" i="2"/>
  <c r="I3165" i="2"/>
  <c r="J3164" i="2"/>
  <c r="I3164" i="2"/>
  <c r="J3163" i="2"/>
  <c r="I3163" i="2"/>
  <c r="J3162" i="2"/>
  <c r="I3162" i="2"/>
  <c r="J3161" i="2"/>
  <c r="I3161" i="2"/>
  <c r="J3160" i="2"/>
  <c r="I3160" i="2"/>
  <c r="J3159" i="2"/>
  <c r="I3159" i="2"/>
  <c r="J3158" i="2"/>
  <c r="I3158" i="2"/>
  <c r="J3157" i="2"/>
  <c r="I3157" i="2"/>
  <c r="J3156" i="2"/>
  <c r="I3156" i="2"/>
  <c r="J3155" i="2"/>
  <c r="I3155" i="2"/>
  <c r="J3154" i="2"/>
  <c r="I3154" i="2"/>
  <c r="J3153" i="2"/>
  <c r="I3153" i="2"/>
  <c r="J3152" i="2"/>
  <c r="I3152" i="2"/>
  <c r="J3151" i="2"/>
  <c r="I3151" i="2"/>
  <c r="J3150" i="2"/>
  <c r="I3150" i="2"/>
  <c r="J3149" i="2"/>
  <c r="I3149" i="2"/>
  <c r="J3148" i="2"/>
  <c r="I3148" i="2"/>
  <c r="J3147" i="2"/>
  <c r="I3147" i="2"/>
  <c r="J3146" i="2"/>
  <c r="I3146" i="2"/>
  <c r="J3145" i="2"/>
  <c r="I3145" i="2"/>
  <c r="J3144" i="2"/>
  <c r="I3144" i="2"/>
  <c r="J3143" i="2"/>
  <c r="I3143" i="2"/>
  <c r="J3142" i="2"/>
  <c r="I3142" i="2"/>
  <c r="J3141" i="2"/>
  <c r="I3141" i="2"/>
  <c r="J3140" i="2"/>
  <c r="I3140" i="2"/>
  <c r="J3139" i="2"/>
  <c r="I3139" i="2"/>
  <c r="J3138" i="2"/>
  <c r="I3138" i="2"/>
  <c r="J3137" i="2"/>
  <c r="I3137" i="2"/>
  <c r="J3136" i="2"/>
  <c r="I3136" i="2"/>
  <c r="J3135" i="2"/>
  <c r="I3135" i="2"/>
  <c r="J3134" i="2"/>
  <c r="I3134" i="2"/>
  <c r="J3133" i="2"/>
  <c r="I3133" i="2"/>
  <c r="J3132" i="2"/>
  <c r="I3132" i="2"/>
  <c r="J3131" i="2"/>
  <c r="I3131" i="2"/>
  <c r="J3130" i="2"/>
  <c r="I3130" i="2"/>
  <c r="J3129" i="2"/>
  <c r="I3129" i="2"/>
  <c r="J3128" i="2"/>
  <c r="I3128" i="2"/>
  <c r="J3127" i="2"/>
  <c r="I3127" i="2"/>
  <c r="J3126" i="2"/>
  <c r="I3126" i="2"/>
  <c r="J3125" i="2"/>
  <c r="I3125" i="2"/>
  <c r="J3124" i="2"/>
  <c r="I3124" i="2"/>
  <c r="J3123" i="2"/>
  <c r="I3123" i="2"/>
  <c r="J3122" i="2"/>
  <c r="I3122" i="2"/>
  <c r="J3121" i="2"/>
  <c r="I3121" i="2"/>
  <c r="J3120" i="2"/>
  <c r="I3120" i="2"/>
  <c r="J3119" i="2"/>
  <c r="I3119" i="2"/>
  <c r="J3118" i="2"/>
  <c r="I3118" i="2"/>
  <c r="J3117" i="2"/>
  <c r="I3117" i="2"/>
  <c r="J3116" i="2"/>
  <c r="I3116" i="2"/>
  <c r="J3115" i="2"/>
  <c r="I3115" i="2"/>
  <c r="J3114" i="2"/>
  <c r="I3114" i="2"/>
  <c r="J3113" i="2"/>
  <c r="I3113" i="2"/>
  <c r="J3112" i="2"/>
  <c r="I3112" i="2"/>
  <c r="J3111" i="2"/>
  <c r="I3111" i="2"/>
  <c r="J3110" i="2"/>
  <c r="I3110" i="2"/>
  <c r="J3109" i="2"/>
  <c r="I3109" i="2"/>
  <c r="J3108" i="2"/>
  <c r="I3108" i="2"/>
  <c r="J3107" i="2"/>
  <c r="I3107" i="2"/>
  <c r="J3106" i="2"/>
  <c r="I3106" i="2"/>
  <c r="J3105" i="2"/>
  <c r="I3105" i="2"/>
  <c r="J3104" i="2"/>
  <c r="I3104" i="2"/>
  <c r="J3103" i="2"/>
  <c r="I3103" i="2"/>
  <c r="J3102" i="2"/>
  <c r="I3102" i="2"/>
  <c r="J3101" i="2"/>
  <c r="I3101" i="2"/>
  <c r="J3100" i="2"/>
  <c r="I3100" i="2"/>
  <c r="J3099" i="2"/>
  <c r="I3099" i="2"/>
  <c r="J3098" i="2"/>
  <c r="I3098" i="2"/>
  <c r="J3097" i="2"/>
  <c r="I3097" i="2"/>
  <c r="J3096" i="2"/>
  <c r="I3096" i="2"/>
  <c r="J3095" i="2"/>
  <c r="I3095" i="2"/>
  <c r="J3094" i="2"/>
  <c r="I3094" i="2"/>
  <c r="J3093" i="2"/>
  <c r="I3093" i="2"/>
  <c r="J3092" i="2"/>
  <c r="I3092" i="2"/>
  <c r="J3091" i="2"/>
  <c r="I3091" i="2"/>
  <c r="J3090" i="2"/>
  <c r="I3090" i="2"/>
  <c r="J3089" i="2"/>
  <c r="I3089" i="2"/>
  <c r="J3088" i="2"/>
  <c r="I3088" i="2"/>
  <c r="J3087" i="2"/>
  <c r="I3087" i="2"/>
  <c r="J3086" i="2"/>
  <c r="I3086" i="2"/>
  <c r="J3085" i="2"/>
  <c r="I3085" i="2"/>
  <c r="J3084" i="2"/>
  <c r="I3084" i="2"/>
  <c r="J3083" i="2"/>
  <c r="I3083" i="2"/>
  <c r="J3082" i="2"/>
  <c r="I3082" i="2"/>
  <c r="J3081" i="2"/>
  <c r="I3081" i="2"/>
  <c r="J3080" i="2"/>
  <c r="I3080" i="2"/>
  <c r="J3079" i="2"/>
  <c r="I3079" i="2"/>
  <c r="J3078" i="2"/>
  <c r="I3078" i="2"/>
  <c r="J3077" i="2"/>
  <c r="I3077" i="2"/>
  <c r="J3076" i="2"/>
  <c r="I3076" i="2"/>
  <c r="J3075" i="2"/>
  <c r="I3075" i="2"/>
  <c r="J3074" i="2"/>
  <c r="I3074" i="2"/>
  <c r="J3073" i="2"/>
  <c r="I3073" i="2"/>
  <c r="J3072" i="2"/>
  <c r="I3072" i="2"/>
  <c r="J3071" i="2"/>
  <c r="I3071" i="2"/>
  <c r="J3070" i="2"/>
  <c r="I3070" i="2"/>
  <c r="J3069" i="2"/>
  <c r="I3069" i="2"/>
  <c r="J3068" i="2"/>
  <c r="I3068" i="2"/>
  <c r="J3067" i="2"/>
  <c r="I3067" i="2"/>
  <c r="J3066" i="2"/>
  <c r="I3066" i="2"/>
  <c r="J3065" i="2"/>
  <c r="I3065" i="2"/>
  <c r="J3064" i="2"/>
  <c r="I3064" i="2"/>
  <c r="J3063" i="2"/>
  <c r="I3063" i="2"/>
  <c r="J3062" i="2"/>
  <c r="I3062" i="2"/>
  <c r="J3061" i="2"/>
  <c r="I3061" i="2"/>
  <c r="J3060" i="2"/>
  <c r="I3060" i="2"/>
  <c r="J3059" i="2"/>
  <c r="I3059" i="2"/>
  <c r="J3058" i="2"/>
  <c r="I3058" i="2"/>
  <c r="J3057" i="2"/>
  <c r="I3057" i="2"/>
  <c r="J3056" i="2"/>
  <c r="I3056" i="2"/>
  <c r="J3055" i="2"/>
  <c r="I3055" i="2"/>
  <c r="J3054" i="2"/>
  <c r="I3054" i="2"/>
  <c r="J3053" i="2"/>
  <c r="I3053" i="2"/>
  <c r="J3052" i="2"/>
  <c r="I3052" i="2"/>
  <c r="J3051" i="2"/>
  <c r="I3051" i="2"/>
  <c r="J3050" i="2"/>
  <c r="I3050" i="2"/>
  <c r="J3049" i="2"/>
  <c r="I3049" i="2"/>
  <c r="J3048" i="2"/>
  <c r="I3048" i="2"/>
  <c r="J3047" i="2"/>
  <c r="I3047" i="2"/>
  <c r="J3046" i="2"/>
  <c r="I3046" i="2"/>
  <c r="J3045" i="2"/>
  <c r="I3045" i="2"/>
  <c r="J3044" i="2"/>
  <c r="I3044" i="2"/>
  <c r="J3043" i="2"/>
  <c r="I3043" i="2"/>
  <c r="J3042" i="2"/>
  <c r="I3042" i="2"/>
  <c r="J3041" i="2"/>
  <c r="I3041" i="2"/>
  <c r="J3040" i="2"/>
  <c r="I3040" i="2"/>
  <c r="J3039" i="2"/>
  <c r="I3039" i="2"/>
  <c r="J3038" i="2"/>
  <c r="I3038" i="2"/>
  <c r="J3037" i="2"/>
  <c r="I3037" i="2"/>
  <c r="J3036" i="2"/>
  <c r="I3036" i="2"/>
  <c r="J3035" i="2"/>
  <c r="I3035" i="2"/>
  <c r="J3034" i="2"/>
  <c r="I3034" i="2"/>
  <c r="J3033" i="2"/>
  <c r="I3033" i="2"/>
  <c r="J3032" i="2"/>
  <c r="I3032" i="2"/>
  <c r="J3031" i="2"/>
  <c r="I3031" i="2"/>
  <c r="J3030" i="2"/>
  <c r="I3030" i="2"/>
  <c r="J3029" i="2"/>
  <c r="I3029" i="2"/>
  <c r="J3028" i="2"/>
  <c r="I3028" i="2"/>
  <c r="J3027" i="2"/>
  <c r="I3027" i="2"/>
  <c r="J3026" i="2"/>
  <c r="I3026" i="2"/>
  <c r="J3025" i="2"/>
  <c r="I3025" i="2"/>
  <c r="J3024" i="2"/>
  <c r="I3024" i="2"/>
  <c r="J3023" i="2"/>
  <c r="I3023" i="2"/>
  <c r="J3022" i="2"/>
  <c r="I3022" i="2"/>
  <c r="J3021" i="2"/>
  <c r="I3021" i="2"/>
  <c r="J3020" i="2"/>
  <c r="I3020" i="2"/>
  <c r="J3019" i="2"/>
  <c r="I3019" i="2"/>
  <c r="J3018" i="2"/>
  <c r="I3018" i="2"/>
  <c r="J3017" i="2"/>
  <c r="I3017" i="2"/>
  <c r="J3016" i="2"/>
  <c r="I3016" i="2"/>
  <c r="J3015" i="2"/>
  <c r="I3015" i="2"/>
  <c r="J3014" i="2"/>
  <c r="I3014" i="2"/>
  <c r="J3013" i="2"/>
  <c r="I3013" i="2"/>
  <c r="J3012" i="2"/>
  <c r="I3012" i="2"/>
  <c r="J3011" i="2"/>
  <c r="I3011" i="2"/>
  <c r="J3010" i="2"/>
  <c r="I3010" i="2"/>
  <c r="J3009" i="2"/>
  <c r="I3009" i="2"/>
  <c r="J3008" i="2"/>
  <c r="I3008" i="2"/>
  <c r="J3007" i="2"/>
  <c r="I3007" i="2"/>
  <c r="J3006" i="2"/>
  <c r="I3006" i="2"/>
  <c r="J3005" i="2"/>
  <c r="I3005" i="2"/>
  <c r="J3004" i="2"/>
  <c r="I3004" i="2"/>
  <c r="J3003" i="2"/>
  <c r="I3003" i="2"/>
  <c r="J3002" i="2"/>
  <c r="I3002" i="2"/>
  <c r="J3001" i="2"/>
  <c r="I3001" i="2"/>
  <c r="J3000" i="2"/>
  <c r="I3000" i="2"/>
  <c r="J2999" i="2"/>
  <c r="I2999" i="2"/>
  <c r="J2998" i="2"/>
  <c r="I2998" i="2"/>
  <c r="J2997" i="2"/>
  <c r="I2997" i="2"/>
  <c r="J2996" i="2"/>
  <c r="I2996" i="2"/>
  <c r="J2995" i="2"/>
  <c r="I2995" i="2"/>
  <c r="J2994" i="2"/>
  <c r="I2994" i="2"/>
  <c r="J2993" i="2"/>
  <c r="I2993" i="2"/>
  <c r="J2992" i="2"/>
  <c r="I2992" i="2"/>
  <c r="J2991" i="2"/>
  <c r="I2991" i="2"/>
  <c r="J2990" i="2"/>
  <c r="I2990" i="2"/>
  <c r="J2989" i="2"/>
  <c r="I2989" i="2"/>
  <c r="J2988" i="2"/>
  <c r="I2988" i="2"/>
  <c r="J2987" i="2"/>
  <c r="I2987" i="2"/>
  <c r="J2986" i="2"/>
  <c r="I2986" i="2"/>
  <c r="J2985" i="2"/>
  <c r="I2985" i="2"/>
  <c r="J2984" i="2"/>
  <c r="I2984" i="2"/>
  <c r="J2983" i="2"/>
  <c r="I2983" i="2"/>
  <c r="J2982" i="2"/>
  <c r="I2982" i="2"/>
  <c r="J2981" i="2"/>
  <c r="I2981" i="2"/>
  <c r="J2980" i="2"/>
  <c r="I2980" i="2"/>
  <c r="J2979" i="2"/>
  <c r="I2979" i="2"/>
  <c r="J2978" i="2"/>
  <c r="I2978" i="2"/>
  <c r="J2977" i="2"/>
  <c r="I2977" i="2"/>
  <c r="J2976" i="2"/>
  <c r="I2976" i="2"/>
  <c r="J2975" i="2"/>
  <c r="I2975" i="2"/>
  <c r="J2974" i="2"/>
  <c r="I2974" i="2"/>
  <c r="J2973" i="2"/>
  <c r="I2973" i="2"/>
  <c r="J2972" i="2"/>
  <c r="I2972" i="2"/>
  <c r="J2971" i="2"/>
  <c r="I2971" i="2"/>
  <c r="J2970" i="2"/>
  <c r="I2970" i="2"/>
  <c r="J2969" i="2"/>
  <c r="I2969" i="2"/>
  <c r="J2968" i="2"/>
  <c r="I2968" i="2"/>
  <c r="J2967" i="2"/>
  <c r="I2967" i="2"/>
  <c r="J2966" i="2"/>
  <c r="I2966" i="2"/>
  <c r="J2965" i="2"/>
  <c r="I2965" i="2"/>
  <c r="J2964" i="2"/>
  <c r="I2964" i="2"/>
  <c r="J2963" i="2"/>
  <c r="I2963" i="2"/>
  <c r="J2962" i="2"/>
  <c r="I2962" i="2"/>
  <c r="J2961" i="2"/>
  <c r="I2961" i="2"/>
  <c r="J2960" i="2"/>
  <c r="I2960" i="2"/>
  <c r="J2959" i="2"/>
  <c r="I2959" i="2"/>
  <c r="J2958" i="2"/>
  <c r="I2958" i="2"/>
  <c r="J2957" i="2"/>
  <c r="I2957" i="2"/>
  <c r="J2956" i="2"/>
  <c r="I2956" i="2"/>
  <c r="J2955" i="2"/>
  <c r="I2955" i="2"/>
  <c r="J2954" i="2"/>
  <c r="I2954" i="2"/>
  <c r="J2953" i="2"/>
  <c r="I2953" i="2"/>
  <c r="J2952" i="2"/>
  <c r="I2952" i="2"/>
  <c r="J2951" i="2"/>
  <c r="I2951" i="2"/>
  <c r="J2950" i="2"/>
  <c r="I2950" i="2"/>
  <c r="J2949" i="2"/>
  <c r="I2949" i="2"/>
  <c r="J2948" i="2"/>
  <c r="I2948" i="2"/>
  <c r="J2947" i="2"/>
  <c r="I2947" i="2"/>
  <c r="J2946" i="2"/>
  <c r="I2946" i="2"/>
  <c r="J2945" i="2"/>
  <c r="I2945" i="2"/>
  <c r="J2944" i="2"/>
  <c r="I2944" i="2"/>
  <c r="J2943" i="2"/>
  <c r="I2943" i="2"/>
  <c r="J2942" i="2"/>
  <c r="I2942" i="2"/>
  <c r="J2941" i="2"/>
  <c r="I2941" i="2"/>
  <c r="J2940" i="2"/>
  <c r="I2940" i="2"/>
  <c r="J2939" i="2"/>
  <c r="I2939" i="2"/>
  <c r="J2938" i="2"/>
  <c r="I2938" i="2"/>
  <c r="J2937" i="2"/>
  <c r="I2937" i="2"/>
  <c r="J2936" i="2"/>
  <c r="I2936" i="2"/>
  <c r="J2935" i="2"/>
  <c r="I2935" i="2"/>
  <c r="J2934" i="2"/>
  <c r="I2934" i="2"/>
  <c r="J2933" i="2"/>
  <c r="I2933" i="2"/>
  <c r="J2932" i="2"/>
  <c r="I2932" i="2"/>
  <c r="J2931" i="2"/>
  <c r="I2931" i="2"/>
  <c r="J2930" i="2"/>
  <c r="I2930" i="2"/>
  <c r="J2929" i="2"/>
  <c r="I2929" i="2"/>
  <c r="J2928" i="2"/>
  <c r="I2928" i="2"/>
  <c r="J2927" i="2"/>
  <c r="I2927" i="2"/>
  <c r="J2926" i="2"/>
  <c r="I2926" i="2"/>
  <c r="J2925" i="2"/>
  <c r="I2925" i="2"/>
  <c r="J2924" i="2"/>
  <c r="I2924" i="2"/>
  <c r="J2923" i="2"/>
  <c r="I2923" i="2"/>
  <c r="J2922" i="2"/>
  <c r="I2922" i="2"/>
  <c r="J2921" i="2"/>
  <c r="I2921" i="2"/>
  <c r="J2920" i="2"/>
  <c r="I2920" i="2"/>
  <c r="J2919" i="2"/>
  <c r="I2919" i="2"/>
  <c r="J2918" i="2"/>
  <c r="I2918" i="2"/>
  <c r="J2917" i="2"/>
  <c r="I2917" i="2"/>
  <c r="J2916" i="2"/>
  <c r="I2916" i="2"/>
  <c r="J2915" i="2"/>
  <c r="I2915" i="2"/>
  <c r="J2914" i="2"/>
  <c r="I2914" i="2"/>
  <c r="J2913" i="2"/>
  <c r="I2913" i="2"/>
  <c r="J2912" i="2"/>
  <c r="I2912" i="2"/>
  <c r="J2911" i="2"/>
  <c r="I2911" i="2"/>
  <c r="J2910" i="2"/>
  <c r="I2910" i="2"/>
  <c r="J2909" i="2"/>
  <c r="I2909" i="2"/>
  <c r="J2908" i="2"/>
  <c r="I2908" i="2"/>
  <c r="J2907" i="2"/>
  <c r="I2907" i="2"/>
  <c r="J2906" i="2"/>
  <c r="I2906" i="2"/>
  <c r="J2905" i="2"/>
  <c r="I2905" i="2"/>
  <c r="J2904" i="2"/>
  <c r="I2904" i="2"/>
  <c r="J2903" i="2"/>
  <c r="I2903" i="2"/>
  <c r="J2902" i="2"/>
  <c r="I2902" i="2"/>
  <c r="J2901" i="2"/>
  <c r="I2901" i="2"/>
  <c r="J2900" i="2"/>
  <c r="I2900" i="2"/>
  <c r="J2899" i="2"/>
  <c r="I2899" i="2"/>
  <c r="J2898" i="2"/>
  <c r="I2898" i="2"/>
  <c r="J2897" i="2"/>
  <c r="I2897" i="2"/>
  <c r="J2896" i="2"/>
  <c r="I2896" i="2"/>
  <c r="J2895" i="2"/>
  <c r="I2895" i="2"/>
  <c r="J2894" i="2"/>
  <c r="I2894" i="2"/>
  <c r="J2893" i="2"/>
  <c r="I2893" i="2"/>
  <c r="J2892" i="2"/>
  <c r="I2892" i="2"/>
  <c r="J2891" i="2"/>
  <c r="I2891" i="2"/>
  <c r="J2890" i="2"/>
  <c r="I2890" i="2"/>
  <c r="J2889" i="2"/>
  <c r="I2889" i="2"/>
  <c r="J2888" i="2"/>
  <c r="I2888" i="2"/>
  <c r="J2887" i="2"/>
  <c r="I2887" i="2"/>
  <c r="J2886" i="2"/>
  <c r="I2886" i="2"/>
  <c r="J2885" i="2"/>
  <c r="I2885" i="2"/>
  <c r="J2884" i="2"/>
  <c r="I2884" i="2"/>
  <c r="J2883" i="2"/>
  <c r="I2883" i="2"/>
  <c r="J2882" i="2"/>
  <c r="I2882" i="2"/>
  <c r="J2881" i="2"/>
  <c r="I2881" i="2"/>
  <c r="J2880" i="2"/>
  <c r="I2880" i="2"/>
  <c r="J2879" i="2"/>
  <c r="I2879" i="2"/>
  <c r="J2878" i="2"/>
  <c r="I2878" i="2"/>
  <c r="J2877" i="2"/>
  <c r="I2877" i="2"/>
  <c r="J2876" i="2"/>
  <c r="I2876" i="2"/>
  <c r="J2875" i="2"/>
  <c r="I2875" i="2"/>
  <c r="J2874" i="2"/>
  <c r="I2874" i="2"/>
  <c r="J2873" i="2"/>
  <c r="I2873" i="2"/>
  <c r="J2872" i="2"/>
  <c r="I2872" i="2"/>
  <c r="J2871" i="2"/>
  <c r="I2871" i="2"/>
  <c r="J2870" i="2"/>
  <c r="I2870" i="2"/>
  <c r="J2869" i="2"/>
  <c r="I2869" i="2"/>
  <c r="J2868" i="2"/>
  <c r="I2868" i="2"/>
  <c r="J2867" i="2"/>
  <c r="I2867" i="2"/>
  <c r="J2866" i="2"/>
  <c r="I2866" i="2"/>
  <c r="J2865" i="2"/>
  <c r="I2865" i="2"/>
  <c r="J2864" i="2"/>
  <c r="I2864" i="2"/>
  <c r="J2863" i="2"/>
  <c r="I2863" i="2"/>
  <c r="J2862" i="2"/>
  <c r="I2862" i="2"/>
  <c r="J2861" i="2"/>
  <c r="I2861" i="2"/>
  <c r="J2860" i="2"/>
  <c r="I2860" i="2"/>
  <c r="J2859" i="2"/>
  <c r="I2859" i="2"/>
  <c r="J2858" i="2"/>
  <c r="I2858" i="2"/>
  <c r="J2857" i="2"/>
  <c r="I2857" i="2"/>
  <c r="J2856" i="2"/>
  <c r="I2856" i="2"/>
  <c r="J2855" i="2"/>
  <c r="I2855" i="2"/>
  <c r="J2854" i="2"/>
  <c r="I2854" i="2"/>
  <c r="J2853" i="2"/>
  <c r="I2853" i="2"/>
  <c r="J2852" i="2"/>
  <c r="I2852" i="2"/>
  <c r="J2851" i="2"/>
  <c r="I2851" i="2"/>
  <c r="J2850" i="2"/>
  <c r="I2850" i="2"/>
  <c r="J2849" i="2"/>
  <c r="I2849" i="2"/>
  <c r="J2848" i="2"/>
  <c r="I2848" i="2"/>
  <c r="J2847" i="2"/>
  <c r="I2847" i="2"/>
  <c r="J2846" i="2"/>
  <c r="I2846" i="2"/>
  <c r="J2845" i="2"/>
  <c r="I2845" i="2"/>
  <c r="J2844" i="2"/>
  <c r="I2844" i="2"/>
  <c r="J2843" i="2"/>
  <c r="I2843" i="2"/>
  <c r="J2842" i="2"/>
  <c r="I2842" i="2"/>
  <c r="J2841" i="2"/>
  <c r="I2841" i="2"/>
  <c r="J2840" i="2"/>
  <c r="I2840" i="2"/>
  <c r="J2839" i="2"/>
  <c r="I2839" i="2"/>
  <c r="J2838" i="2"/>
  <c r="I2838" i="2"/>
  <c r="J2837" i="2"/>
  <c r="I2837" i="2"/>
  <c r="J2836" i="2"/>
  <c r="I2836" i="2"/>
  <c r="J2835" i="2"/>
  <c r="I2835" i="2"/>
  <c r="J2834" i="2"/>
  <c r="I2834" i="2"/>
  <c r="J2833" i="2"/>
  <c r="I2833" i="2"/>
  <c r="J2832" i="2"/>
  <c r="I2832" i="2"/>
  <c r="J2831" i="2"/>
  <c r="I2831" i="2"/>
  <c r="J2830" i="2"/>
  <c r="I2830" i="2"/>
  <c r="J2829" i="2"/>
  <c r="I2829" i="2"/>
  <c r="J2828" i="2"/>
  <c r="I2828" i="2"/>
  <c r="J2827" i="2"/>
  <c r="I2827" i="2"/>
  <c r="J2826" i="2"/>
  <c r="I2826" i="2"/>
  <c r="J2825" i="2"/>
  <c r="I2825" i="2"/>
  <c r="J2824" i="2"/>
  <c r="I2824" i="2"/>
  <c r="J2823" i="2"/>
  <c r="I2823" i="2"/>
  <c r="J2822" i="2"/>
  <c r="I2822" i="2"/>
  <c r="J2821" i="2"/>
  <c r="I2821" i="2"/>
  <c r="J2820" i="2"/>
  <c r="I2820" i="2"/>
  <c r="J2819" i="2"/>
  <c r="I2819" i="2"/>
  <c r="J2818" i="2"/>
  <c r="I2818" i="2"/>
  <c r="J2817" i="2"/>
  <c r="I2817" i="2"/>
  <c r="J2816" i="2"/>
  <c r="I2816" i="2"/>
  <c r="J2815" i="2"/>
  <c r="I2815" i="2"/>
  <c r="J2814" i="2"/>
  <c r="I2814" i="2"/>
  <c r="J2813" i="2"/>
  <c r="I2813" i="2"/>
  <c r="J2812" i="2"/>
  <c r="I2812" i="2"/>
  <c r="J2811" i="2"/>
  <c r="I2811" i="2"/>
  <c r="J2810" i="2"/>
  <c r="I2810" i="2"/>
  <c r="J2809" i="2"/>
  <c r="I2809" i="2"/>
  <c r="J2808" i="2"/>
  <c r="I2808" i="2"/>
  <c r="J2807" i="2"/>
  <c r="I2807" i="2"/>
  <c r="J2806" i="2"/>
  <c r="I2806" i="2"/>
  <c r="J2805" i="2"/>
  <c r="I2805" i="2"/>
  <c r="J2804" i="2"/>
  <c r="I2804" i="2"/>
  <c r="J2803" i="2"/>
  <c r="I2803" i="2"/>
  <c r="J2802" i="2"/>
  <c r="I2802" i="2"/>
  <c r="J2801" i="2"/>
  <c r="I2801" i="2"/>
  <c r="J2800" i="2"/>
  <c r="I2800" i="2"/>
  <c r="J2799" i="2"/>
  <c r="I2799" i="2"/>
  <c r="J2798" i="2"/>
  <c r="I2798" i="2"/>
  <c r="J2797" i="2"/>
  <c r="I2797" i="2"/>
  <c r="J2796" i="2"/>
  <c r="I2796" i="2"/>
  <c r="J2795" i="2"/>
  <c r="I2795" i="2"/>
  <c r="J2794" i="2"/>
  <c r="I2794" i="2"/>
  <c r="J2793" i="2"/>
  <c r="I2793" i="2"/>
  <c r="J2792" i="2"/>
  <c r="I2792" i="2"/>
  <c r="J2791" i="2"/>
  <c r="I2791" i="2"/>
  <c r="J2790" i="2"/>
  <c r="I2790" i="2"/>
  <c r="J2789" i="2"/>
  <c r="I2789" i="2"/>
  <c r="J2788" i="2"/>
  <c r="I2788" i="2"/>
  <c r="J2787" i="2"/>
  <c r="I2787" i="2"/>
  <c r="J2786" i="2"/>
  <c r="I2786" i="2"/>
  <c r="J2785" i="2"/>
  <c r="I2785" i="2"/>
  <c r="J2784" i="2"/>
  <c r="I2784" i="2"/>
  <c r="J2783" i="2"/>
  <c r="I2783" i="2"/>
  <c r="J2782" i="2"/>
  <c r="I2782" i="2"/>
  <c r="J2781" i="2"/>
  <c r="I2781" i="2"/>
  <c r="J2780" i="2"/>
  <c r="I2780" i="2"/>
  <c r="J2779" i="2"/>
  <c r="I2779" i="2"/>
  <c r="J2778" i="2"/>
  <c r="I2778" i="2"/>
  <c r="J2777" i="2"/>
  <c r="I2777" i="2"/>
  <c r="J2776" i="2"/>
  <c r="I2776" i="2"/>
  <c r="J2775" i="2"/>
  <c r="I2775" i="2"/>
  <c r="J2774" i="2"/>
  <c r="I2774" i="2"/>
  <c r="J2773" i="2"/>
  <c r="I2773" i="2"/>
  <c r="J2772" i="2"/>
  <c r="I2772" i="2"/>
  <c r="J2771" i="2"/>
  <c r="I2771" i="2"/>
  <c r="J2770" i="2"/>
  <c r="I2770" i="2"/>
  <c r="J2769" i="2"/>
  <c r="I2769" i="2"/>
  <c r="J2768" i="2"/>
  <c r="I2768" i="2"/>
  <c r="J2767" i="2"/>
  <c r="I2767" i="2"/>
  <c r="J2766" i="2"/>
  <c r="I2766" i="2"/>
  <c r="J2765" i="2"/>
  <c r="I2765" i="2"/>
  <c r="J2764" i="2"/>
  <c r="I2764" i="2"/>
  <c r="J2763" i="2"/>
  <c r="I2763" i="2"/>
  <c r="J2762" i="2"/>
  <c r="I2762" i="2"/>
  <c r="J2761" i="2"/>
  <c r="I2761" i="2"/>
  <c r="J2760" i="2"/>
  <c r="I2760" i="2"/>
  <c r="J2759" i="2"/>
  <c r="I2759" i="2"/>
  <c r="J2758" i="2"/>
  <c r="I2758" i="2"/>
  <c r="J2757" i="2"/>
  <c r="I2757" i="2"/>
  <c r="J2756" i="2"/>
  <c r="I2756" i="2"/>
  <c r="J2755" i="2"/>
  <c r="I2755" i="2"/>
  <c r="J2754" i="2"/>
  <c r="I2754" i="2"/>
  <c r="J2753" i="2"/>
  <c r="I2753" i="2"/>
  <c r="J2752" i="2"/>
  <c r="I2752" i="2"/>
  <c r="J2751" i="2"/>
  <c r="I2751" i="2"/>
  <c r="J2750" i="2"/>
  <c r="I2750" i="2"/>
  <c r="J2749" i="2"/>
  <c r="I2749" i="2"/>
  <c r="J2748" i="2"/>
  <c r="I2748" i="2"/>
  <c r="J2747" i="2"/>
  <c r="I2747" i="2"/>
  <c r="J2746" i="2"/>
  <c r="I2746" i="2"/>
  <c r="J2745" i="2"/>
  <c r="I2745" i="2"/>
  <c r="J2744" i="2"/>
  <c r="I2744" i="2"/>
  <c r="J2743" i="2"/>
  <c r="I2743" i="2"/>
  <c r="J2742" i="2"/>
  <c r="I2742" i="2"/>
  <c r="J2741" i="2"/>
  <c r="I2741" i="2"/>
  <c r="J2740" i="2"/>
  <c r="I2740" i="2"/>
  <c r="J2739" i="2"/>
  <c r="I2739" i="2"/>
  <c r="J2738" i="2"/>
  <c r="I2738" i="2"/>
  <c r="J2737" i="2"/>
  <c r="I2737" i="2"/>
  <c r="J2736" i="2"/>
  <c r="I2736" i="2"/>
  <c r="J2735" i="2"/>
  <c r="I2735" i="2"/>
  <c r="J2734" i="2"/>
  <c r="I2734" i="2"/>
  <c r="J2733" i="2"/>
  <c r="I2733" i="2"/>
  <c r="J2732" i="2"/>
  <c r="I2732" i="2"/>
  <c r="J2731" i="2"/>
  <c r="I2731" i="2"/>
  <c r="J2730" i="2"/>
  <c r="I2730" i="2"/>
  <c r="J2729" i="2"/>
  <c r="I2729" i="2"/>
  <c r="J2728" i="2"/>
  <c r="I2728" i="2"/>
  <c r="J2727" i="2"/>
  <c r="I2727" i="2"/>
  <c r="J2726" i="2"/>
  <c r="I2726" i="2"/>
  <c r="J2725" i="2"/>
  <c r="I2725" i="2"/>
  <c r="J2724" i="2"/>
  <c r="I2724" i="2"/>
  <c r="J2723" i="2"/>
  <c r="I2723" i="2"/>
  <c r="J2722" i="2"/>
  <c r="I2722" i="2"/>
  <c r="J2721" i="2"/>
  <c r="I2721" i="2"/>
  <c r="J2720" i="2"/>
  <c r="I2720" i="2"/>
  <c r="J2719" i="2"/>
  <c r="I2719" i="2"/>
  <c r="J2718" i="2"/>
  <c r="I2718" i="2"/>
  <c r="J2717" i="2"/>
  <c r="I2717" i="2"/>
  <c r="J2716" i="2"/>
  <c r="I2716" i="2"/>
  <c r="J2715" i="2"/>
  <c r="I2715" i="2"/>
  <c r="J2714" i="2"/>
  <c r="I2714" i="2"/>
  <c r="J2713" i="2"/>
  <c r="I2713" i="2"/>
  <c r="J2712" i="2"/>
  <c r="I2712" i="2"/>
  <c r="J2711" i="2"/>
  <c r="I2711" i="2"/>
  <c r="J2710" i="2"/>
  <c r="I2710" i="2"/>
  <c r="J2709" i="2"/>
  <c r="I2709" i="2"/>
  <c r="J2708" i="2"/>
  <c r="I2708" i="2"/>
  <c r="J2707" i="2"/>
  <c r="I2707" i="2"/>
  <c r="J2706" i="2"/>
  <c r="I2706" i="2"/>
  <c r="J2705" i="2"/>
  <c r="I2705" i="2"/>
  <c r="J2704" i="2"/>
  <c r="I2704" i="2"/>
  <c r="J2703" i="2"/>
  <c r="I2703" i="2"/>
  <c r="J2702" i="2"/>
  <c r="I2702" i="2"/>
  <c r="J2701" i="2"/>
  <c r="I2701" i="2"/>
  <c r="J2700" i="2"/>
  <c r="I2700" i="2"/>
  <c r="J2699" i="2"/>
  <c r="I2699" i="2"/>
  <c r="J2698" i="2"/>
  <c r="I2698" i="2"/>
  <c r="J2697" i="2"/>
  <c r="I2697" i="2"/>
  <c r="J2696" i="2"/>
  <c r="I2696" i="2"/>
  <c r="J2695" i="2"/>
  <c r="I2695" i="2"/>
  <c r="J2694" i="2"/>
  <c r="I2694" i="2"/>
  <c r="J2693" i="2"/>
  <c r="I2693" i="2"/>
  <c r="J2692" i="2"/>
  <c r="I2692" i="2"/>
  <c r="J2691" i="2"/>
  <c r="I2691" i="2"/>
  <c r="J2690" i="2"/>
  <c r="I2690" i="2"/>
  <c r="J2689" i="2"/>
  <c r="I2689" i="2"/>
  <c r="J2688" i="2"/>
  <c r="I2688" i="2"/>
  <c r="J2687" i="2"/>
  <c r="I2687" i="2"/>
  <c r="J2686" i="2"/>
  <c r="I2686" i="2"/>
  <c r="J2685" i="2"/>
  <c r="I2685" i="2"/>
  <c r="J2684" i="2"/>
  <c r="I2684" i="2"/>
  <c r="J2683" i="2"/>
  <c r="I2683" i="2"/>
  <c r="J2682" i="2"/>
  <c r="I2682" i="2"/>
  <c r="J2681" i="2"/>
  <c r="I2681" i="2"/>
  <c r="J2680" i="2"/>
  <c r="I2680" i="2"/>
  <c r="J2679" i="2"/>
  <c r="I2679" i="2"/>
  <c r="J2678" i="2"/>
  <c r="I2678" i="2"/>
  <c r="J2677" i="2"/>
  <c r="I2677" i="2"/>
  <c r="J2676" i="2"/>
  <c r="I2676" i="2"/>
  <c r="J2675" i="2"/>
  <c r="I2675" i="2"/>
  <c r="J2674" i="2"/>
  <c r="I2674" i="2"/>
  <c r="J2673" i="2"/>
  <c r="I2673" i="2"/>
  <c r="J2672" i="2"/>
  <c r="I2672" i="2"/>
  <c r="J2671" i="2"/>
  <c r="I2671" i="2"/>
  <c r="J2670" i="2"/>
  <c r="I2670" i="2"/>
  <c r="J2669" i="2"/>
  <c r="I2669" i="2"/>
  <c r="J2668" i="2"/>
  <c r="I2668" i="2"/>
  <c r="J2667" i="2"/>
  <c r="I2667" i="2"/>
  <c r="J2666" i="2"/>
  <c r="I2666" i="2"/>
  <c r="J2665" i="2"/>
  <c r="I2665" i="2"/>
  <c r="J2664" i="2"/>
  <c r="I2664" i="2"/>
  <c r="J2663" i="2"/>
  <c r="I2663" i="2"/>
  <c r="J2662" i="2"/>
  <c r="I2662" i="2"/>
  <c r="J2661" i="2"/>
  <c r="I2661" i="2"/>
  <c r="J2660" i="2"/>
  <c r="I2660" i="2"/>
  <c r="J2659" i="2"/>
  <c r="I2659" i="2"/>
  <c r="J2658" i="2"/>
  <c r="I2658" i="2"/>
  <c r="J2657" i="2"/>
  <c r="I2657" i="2"/>
  <c r="J2656" i="2"/>
  <c r="I2656" i="2"/>
  <c r="J2655" i="2"/>
  <c r="I2655" i="2"/>
  <c r="J2654" i="2"/>
  <c r="I2654" i="2"/>
  <c r="J2653" i="2"/>
  <c r="I2653" i="2"/>
  <c r="J2652" i="2"/>
  <c r="I2652" i="2"/>
  <c r="J2651" i="2"/>
  <c r="I2651" i="2"/>
  <c r="J2650" i="2"/>
  <c r="I2650" i="2"/>
  <c r="J2649" i="2"/>
  <c r="I2649" i="2"/>
  <c r="J2648" i="2"/>
  <c r="I2648" i="2"/>
  <c r="J2647" i="2"/>
  <c r="I2647" i="2"/>
  <c r="J2646" i="2"/>
  <c r="I2646" i="2"/>
  <c r="J2645" i="2"/>
  <c r="I2645" i="2"/>
  <c r="J2644" i="2"/>
  <c r="I2644" i="2"/>
  <c r="J2643" i="2"/>
  <c r="I2643" i="2"/>
  <c r="J2642" i="2"/>
  <c r="I2642" i="2"/>
  <c r="J2641" i="2"/>
  <c r="I2641" i="2"/>
  <c r="J2640" i="2"/>
  <c r="I2640" i="2"/>
  <c r="J2639" i="2"/>
  <c r="I2639" i="2"/>
  <c r="J2638" i="2"/>
  <c r="I2638" i="2"/>
  <c r="J2637" i="2"/>
  <c r="I2637" i="2"/>
  <c r="J2636" i="2"/>
  <c r="I2636" i="2"/>
  <c r="J2635" i="2"/>
  <c r="I2635" i="2"/>
  <c r="J2634" i="2"/>
  <c r="I2634" i="2"/>
  <c r="J2633" i="2"/>
  <c r="I2633" i="2"/>
  <c r="J2632" i="2"/>
  <c r="I2632" i="2"/>
  <c r="J2631" i="2"/>
  <c r="I2631" i="2"/>
  <c r="J2630" i="2"/>
  <c r="I2630" i="2"/>
  <c r="J2629" i="2"/>
  <c r="I2629" i="2"/>
  <c r="J2628" i="2"/>
  <c r="I2628" i="2"/>
  <c r="J2627" i="2"/>
  <c r="I2627" i="2"/>
  <c r="J2626" i="2"/>
  <c r="I2626" i="2"/>
  <c r="J2625" i="2"/>
  <c r="I2625" i="2"/>
  <c r="J2624" i="2"/>
  <c r="I2624" i="2"/>
  <c r="J2623" i="2"/>
  <c r="I2623" i="2"/>
  <c r="J2622" i="2"/>
  <c r="I2622" i="2"/>
  <c r="J2621" i="2"/>
  <c r="I2621" i="2"/>
  <c r="J2620" i="2"/>
  <c r="I2620" i="2"/>
  <c r="J2619" i="2"/>
  <c r="I2619" i="2"/>
  <c r="J2618" i="2"/>
  <c r="I2618" i="2"/>
  <c r="J2617" i="2"/>
  <c r="I2617" i="2"/>
  <c r="J2616" i="2"/>
  <c r="I2616" i="2"/>
  <c r="J2615" i="2"/>
  <c r="I2615" i="2"/>
  <c r="J2614" i="2"/>
  <c r="I2614" i="2"/>
  <c r="J2613" i="2"/>
  <c r="I2613" i="2"/>
  <c r="J2612" i="2"/>
  <c r="I2612" i="2"/>
  <c r="J2611" i="2"/>
  <c r="I2611" i="2"/>
  <c r="J2610" i="2"/>
  <c r="I2610" i="2"/>
  <c r="J2609" i="2"/>
  <c r="I2609" i="2"/>
  <c r="J2608" i="2"/>
  <c r="I2608" i="2"/>
  <c r="J2607" i="2"/>
  <c r="I2607" i="2"/>
  <c r="J2606" i="2"/>
  <c r="I2606" i="2"/>
  <c r="J2605" i="2"/>
  <c r="I2605" i="2"/>
  <c r="J2604" i="2"/>
  <c r="I2604" i="2"/>
  <c r="J2603" i="2"/>
  <c r="I2603" i="2"/>
  <c r="J2602" i="2"/>
  <c r="I2602" i="2"/>
  <c r="J2601" i="2"/>
  <c r="I2601" i="2"/>
  <c r="J2600" i="2"/>
  <c r="I2600" i="2"/>
  <c r="J2599" i="2"/>
  <c r="I2599" i="2"/>
  <c r="J2598" i="2"/>
  <c r="I2598" i="2"/>
  <c r="J2597" i="2"/>
  <c r="I2597" i="2"/>
  <c r="J2596" i="2"/>
  <c r="I2596" i="2"/>
  <c r="J2595" i="2"/>
  <c r="I2595" i="2"/>
  <c r="J2594" i="2"/>
  <c r="I2594" i="2"/>
  <c r="J2593" i="2"/>
  <c r="I2593" i="2"/>
  <c r="J2592" i="2"/>
  <c r="I2592" i="2"/>
  <c r="J2591" i="2"/>
  <c r="I2591" i="2"/>
  <c r="J2590" i="2"/>
  <c r="I2590" i="2"/>
  <c r="J2589" i="2"/>
  <c r="I2589" i="2"/>
  <c r="J2588" i="2"/>
  <c r="I2588" i="2"/>
  <c r="J2587" i="2"/>
  <c r="I2587" i="2"/>
  <c r="J2586" i="2"/>
  <c r="I2586" i="2"/>
  <c r="J2585" i="2"/>
  <c r="I2585" i="2"/>
  <c r="J2584" i="2"/>
  <c r="I2584" i="2"/>
  <c r="J2583" i="2"/>
  <c r="I2583" i="2"/>
  <c r="J2582" i="2"/>
  <c r="I2582" i="2"/>
  <c r="J2581" i="2"/>
  <c r="I2581" i="2"/>
  <c r="J2580" i="2"/>
  <c r="I2580" i="2"/>
  <c r="J2579" i="2"/>
  <c r="I2579" i="2"/>
  <c r="J2578" i="2"/>
  <c r="I2578" i="2"/>
  <c r="J2577" i="2"/>
  <c r="I2577" i="2"/>
  <c r="J2576" i="2"/>
  <c r="I2576" i="2"/>
  <c r="J2575" i="2"/>
  <c r="I2575" i="2"/>
  <c r="J2574" i="2"/>
  <c r="I2574" i="2"/>
  <c r="J2573" i="2"/>
  <c r="I2573" i="2"/>
  <c r="J2572" i="2"/>
  <c r="I2572" i="2"/>
  <c r="J2571" i="2"/>
  <c r="I2571" i="2"/>
  <c r="J2570" i="2"/>
  <c r="I2570" i="2"/>
  <c r="J2569" i="2"/>
  <c r="I2569" i="2"/>
  <c r="J2568" i="2"/>
  <c r="I2568" i="2"/>
  <c r="J2567" i="2"/>
  <c r="I2567" i="2"/>
  <c r="J2566" i="2"/>
  <c r="I2566" i="2"/>
  <c r="J2565" i="2"/>
  <c r="I2565" i="2"/>
  <c r="J2564" i="2"/>
  <c r="I2564" i="2"/>
  <c r="J2563" i="2"/>
  <c r="I2563" i="2"/>
  <c r="J2562" i="2"/>
  <c r="I2562" i="2"/>
  <c r="J2561" i="2"/>
  <c r="I2561" i="2"/>
  <c r="J2560" i="2"/>
  <c r="I2560" i="2"/>
  <c r="J2559" i="2"/>
  <c r="I2559" i="2"/>
  <c r="J2558" i="2"/>
  <c r="I2558" i="2"/>
  <c r="J2557" i="2"/>
  <c r="I2557" i="2"/>
  <c r="J2556" i="2"/>
  <c r="I2556" i="2"/>
  <c r="J2555" i="2"/>
  <c r="I2555" i="2"/>
  <c r="J2554" i="2"/>
  <c r="I2554" i="2"/>
  <c r="J2553" i="2"/>
  <c r="I2553" i="2"/>
  <c r="J2552" i="2"/>
  <c r="I2552" i="2"/>
  <c r="J2551" i="2"/>
  <c r="I2551" i="2"/>
  <c r="J2550" i="2"/>
  <c r="I2550" i="2"/>
  <c r="J2549" i="2"/>
  <c r="I2549" i="2"/>
  <c r="J2548" i="2"/>
  <c r="I2548" i="2"/>
  <c r="J2547" i="2"/>
  <c r="I2547" i="2"/>
  <c r="J2546" i="2"/>
  <c r="I2546" i="2"/>
  <c r="J2545" i="2"/>
  <c r="I2545" i="2"/>
  <c r="J2544" i="2"/>
  <c r="I2544" i="2"/>
  <c r="J2543" i="2"/>
  <c r="I2543" i="2"/>
  <c r="J2542" i="2"/>
  <c r="I2542" i="2"/>
  <c r="J2541" i="2"/>
  <c r="I2541" i="2"/>
  <c r="J2540" i="2"/>
  <c r="I2540" i="2"/>
  <c r="J2539" i="2"/>
  <c r="I2539" i="2"/>
  <c r="J2538" i="2"/>
  <c r="I2538" i="2"/>
  <c r="J2537" i="2"/>
  <c r="I2537" i="2"/>
  <c r="J2536" i="2"/>
  <c r="I2536" i="2"/>
  <c r="J2535" i="2"/>
  <c r="I2535" i="2"/>
  <c r="J2534" i="2"/>
  <c r="I2534" i="2"/>
  <c r="J2533" i="2"/>
  <c r="I2533" i="2"/>
  <c r="J2532" i="2"/>
  <c r="I2532" i="2"/>
  <c r="J2531" i="2"/>
  <c r="I2531" i="2"/>
  <c r="J2530" i="2"/>
  <c r="I2530" i="2"/>
  <c r="J2529" i="2"/>
  <c r="I2529" i="2"/>
  <c r="J2528" i="2"/>
  <c r="I2528" i="2"/>
  <c r="J2527" i="2"/>
  <c r="I2527" i="2"/>
  <c r="J2526" i="2"/>
  <c r="I2526" i="2"/>
  <c r="J2525" i="2"/>
  <c r="I2525" i="2"/>
  <c r="J2524" i="2"/>
  <c r="I2524" i="2"/>
  <c r="J2523" i="2"/>
  <c r="I2523" i="2"/>
  <c r="J2522" i="2"/>
  <c r="I2522" i="2"/>
  <c r="J2521" i="2"/>
  <c r="I2521" i="2"/>
  <c r="J2520" i="2"/>
  <c r="I2520" i="2"/>
  <c r="J2519" i="2"/>
  <c r="I2519" i="2"/>
  <c r="J2518" i="2"/>
  <c r="I2518" i="2"/>
  <c r="J2517" i="2"/>
  <c r="I2517" i="2"/>
  <c r="J2516" i="2"/>
  <c r="I2516" i="2"/>
  <c r="J2515" i="2"/>
  <c r="I2515" i="2"/>
  <c r="J2514" i="2"/>
  <c r="I2514" i="2"/>
  <c r="J2513" i="2"/>
  <c r="I2513" i="2"/>
  <c r="J2512" i="2"/>
  <c r="I2512" i="2"/>
  <c r="J2511" i="2"/>
  <c r="I2511" i="2"/>
  <c r="J2510" i="2"/>
  <c r="I2510" i="2"/>
  <c r="J2509" i="2"/>
  <c r="I2509" i="2"/>
  <c r="J2508" i="2"/>
  <c r="I2508" i="2"/>
  <c r="J2507" i="2"/>
  <c r="I2507" i="2"/>
  <c r="J2506" i="2"/>
  <c r="I2506" i="2"/>
  <c r="J2505" i="2"/>
  <c r="I2505" i="2"/>
  <c r="J2504" i="2"/>
  <c r="I2504" i="2"/>
  <c r="J2503" i="2"/>
  <c r="I2503" i="2"/>
  <c r="J2502" i="2"/>
  <c r="I2502" i="2"/>
  <c r="J2501" i="2"/>
  <c r="I2501" i="2"/>
  <c r="J2500" i="2"/>
  <c r="I2500" i="2"/>
  <c r="J2499" i="2"/>
  <c r="I2499" i="2"/>
  <c r="J2498" i="2"/>
  <c r="I2498" i="2"/>
  <c r="J2497" i="2"/>
  <c r="I2497" i="2"/>
  <c r="J2496" i="2"/>
  <c r="I2496" i="2"/>
  <c r="J2495" i="2"/>
  <c r="I2495" i="2"/>
  <c r="J2494" i="2"/>
  <c r="I2494" i="2"/>
  <c r="J2493" i="2"/>
  <c r="I2493" i="2"/>
  <c r="J2492" i="2"/>
  <c r="I2492" i="2"/>
  <c r="J2491" i="2"/>
  <c r="I2491" i="2"/>
  <c r="J2490" i="2"/>
  <c r="I2490" i="2"/>
  <c r="J2489" i="2"/>
  <c r="I2489" i="2"/>
  <c r="J2488" i="2"/>
  <c r="I2488" i="2"/>
  <c r="J2487" i="2"/>
  <c r="I2487" i="2"/>
  <c r="J2486" i="2"/>
  <c r="I2486" i="2"/>
  <c r="J2485" i="2"/>
  <c r="I2485" i="2"/>
  <c r="J2484" i="2"/>
  <c r="I2484" i="2"/>
  <c r="J2483" i="2"/>
  <c r="I2483" i="2"/>
  <c r="J2482" i="2"/>
  <c r="I2482" i="2"/>
  <c r="J2481" i="2"/>
  <c r="I2481" i="2"/>
  <c r="J2480" i="2"/>
  <c r="I2480" i="2"/>
  <c r="J2479" i="2"/>
  <c r="I2479" i="2"/>
  <c r="J2478" i="2"/>
  <c r="I2478" i="2"/>
  <c r="J2477" i="2"/>
  <c r="I2477" i="2"/>
  <c r="J2476" i="2"/>
  <c r="I2476" i="2"/>
  <c r="J2475" i="2"/>
  <c r="I2475" i="2"/>
  <c r="J2474" i="2"/>
  <c r="I2474" i="2"/>
  <c r="J2473" i="2"/>
  <c r="I2473" i="2"/>
  <c r="J2472" i="2"/>
  <c r="I2472" i="2"/>
  <c r="J2471" i="2"/>
  <c r="I2471" i="2"/>
  <c r="J2470" i="2"/>
  <c r="I2470" i="2"/>
  <c r="J2469" i="2"/>
  <c r="I2469" i="2"/>
  <c r="J2468" i="2"/>
  <c r="I2468" i="2"/>
  <c r="J2467" i="2"/>
  <c r="I2467" i="2"/>
  <c r="J2466" i="2"/>
  <c r="I2466" i="2"/>
  <c r="J2465" i="2"/>
  <c r="I2465" i="2"/>
  <c r="J2464" i="2"/>
  <c r="I2464" i="2"/>
  <c r="J2463" i="2"/>
  <c r="I2463" i="2"/>
  <c r="J2462" i="2"/>
  <c r="I2462" i="2"/>
  <c r="J2461" i="2"/>
  <c r="I2461" i="2"/>
  <c r="J2460" i="2"/>
  <c r="I2460" i="2"/>
  <c r="J2459" i="2"/>
  <c r="I2459" i="2"/>
  <c r="J2458" i="2"/>
  <c r="I2458" i="2"/>
  <c r="J2457" i="2"/>
  <c r="I2457" i="2"/>
  <c r="J2456" i="2"/>
  <c r="I2456" i="2"/>
  <c r="J2455" i="2"/>
  <c r="I2455" i="2"/>
  <c r="J2454" i="2"/>
  <c r="I2454" i="2"/>
  <c r="J2453" i="2"/>
  <c r="I2453" i="2"/>
  <c r="J2452" i="2"/>
  <c r="I2452" i="2"/>
  <c r="J2451" i="2"/>
  <c r="I2451" i="2"/>
  <c r="J2450" i="2"/>
  <c r="I2450" i="2"/>
  <c r="J2449" i="2"/>
  <c r="I2449" i="2"/>
  <c r="J2448" i="2"/>
  <c r="I2448" i="2"/>
  <c r="J2447" i="2"/>
  <c r="I2447" i="2"/>
  <c r="J2446" i="2"/>
  <c r="I2446" i="2"/>
  <c r="J2445" i="2"/>
  <c r="I2445" i="2"/>
  <c r="J2444" i="2"/>
  <c r="I2444" i="2"/>
  <c r="J2443" i="2"/>
  <c r="I2443" i="2"/>
  <c r="J2442" i="2"/>
  <c r="I2442" i="2"/>
  <c r="J2441" i="2"/>
  <c r="I2441" i="2"/>
  <c r="J2440" i="2"/>
  <c r="I2440" i="2"/>
  <c r="J2439" i="2"/>
  <c r="I2439" i="2"/>
  <c r="J2438" i="2"/>
  <c r="I2438" i="2"/>
  <c r="J2437" i="2"/>
  <c r="I2437" i="2"/>
  <c r="J2436" i="2"/>
  <c r="I2436" i="2"/>
  <c r="J2435" i="2"/>
  <c r="I2435" i="2"/>
  <c r="J2434" i="2"/>
  <c r="I2434" i="2"/>
  <c r="J2433" i="2"/>
  <c r="I2433" i="2"/>
  <c r="J2432" i="2"/>
  <c r="I2432" i="2"/>
  <c r="J2431" i="2"/>
  <c r="I2431" i="2"/>
  <c r="J2430" i="2"/>
  <c r="I2430" i="2"/>
  <c r="J2429" i="2"/>
  <c r="I2429" i="2"/>
  <c r="J2428" i="2"/>
  <c r="I2428" i="2"/>
  <c r="J2427" i="2"/>
  <c r="I2427" i="2"/>
  <c r="J2426" i="2"/>
  <c r="I2426" i="2"/>
  <c r="J2425" i="2"/>
  <c r="I2425" i="2"/>
  <c r="J2424" i="2"/>
  <c r="I2424" i="2"/>
  <c r="J2423" i="2"/>
  <c r="I2423" i="2"/>
  <c r="J2422" i="2"/>
  <c r="I2422" i="2"/>
  <c r="J2421" i="2"/>
  <c r="I2421" i="2"/>
  <c r="J2420" i="2"/>
  <c r="I2420" i="2"/>
  <c r="J2419" i="2"/>
  <c r="I2419" i="2"/>
  <c r="J2418" i="2"/>
  <c r="I2418" i="2"/>
  <c r="J2417" i="2"/>
  <c r="I2417" i="2"/>
  <c r="J2416" i="2"/>
  <c r="I2416" i="2"/>
  <c r="J2415" i="2"/>
  <c r="I2415" i="2"/>
  <c r="J2414" i="2"/>
  <c r="I2414" i="2"/>
  <c r="J2413" i="2"/>
  <c r="I2413" i="2"/>
  <c r="J2412" i="2"/>
  <c r="I2412" i="2"/>
  <c r="J2411" i="2"/>
  <c r="I2411" i="2"/>
  <c r="J2410" i="2"/>
  <c r="I2410" i="2"/>
  <c r="J2409" i="2"/>
  <c r="I2409" i="2"/>
  <c r="J2408" i="2"/>
  <c r="I2408" i="2"/>
  <c r="J2407" i="2"/>
  <c r="I2407" i="2"/>
  <c r="J2406" i="2"/>
  <c r="I2406" i="2"/>
  <c r="J2405" i="2"/>
  <c r="I2405" i="2"/>
  <c r="J2404" i="2"/>
  <c r="I2404" i="2"/>
  <c r="J2403" i="2"/>
  <c r="I2403" i="2"/>
  <c r="J2402" i="2"/>
  <c r="I2402" i="2"/>
  <c r="J2401" i="2"/>
  <c r="I2401" i="2"/>
  <c r="J2400" i="2"/>
  <c r="I2400" i="2"/>
  <c r="J2399" i="2"/>
  <c r="I2399" i="2"/>
  <c r="J2398" i="2"/>
  <c r="I2398" i="2"/>
  <c r="J2397" i="2"/>
  <c r="I2397" i="2"/>
  <c r="J2396" i="2"/>
  <c r="I2396" i="2"/>
  <c r="J2395" i="2"/>
  <c r="I2395" i="2"/>
  <c r="J2394" i="2"/>
  <c r="I2394" i="2"/>
  <c r="J2393" i="2"/>
  <c r="I2393" i="2"/>
  <c r="J2392" i="2"/>
  <c r="I2392" i="2"/>
  <c r="J2391" i="2"/>
  <c r="I2391" i="2"/>
  <c r="J2390" i="2"/>
  <c r="I2390" i="2"/>
  <c r="J2389" i="2"/>
  <c r="I2389" i="2"/>
  <c r="J2388" i="2"/>
  <c r="I2388" i="2"/>
  <c r="J2387" i="2"/>
  <c r="I2387" i="2"/>
  <c r="J2386" i="2"/>
  <c r="I2386" i="2"/>
  <c r="J2385" i="2"/>
  <c r="I2385" i="2"/>
  <c r="J2384" i="2"/>
  <c r="I2384" i="2"/>
  <c r="J2383" i="2"/>
  <c r="I2383" i="2"/>
  <c r="J2382" i="2"/>
  <c r="I2382" i="2"/>
  <c r="J2381" i="2"/>
  <c r="I2381" i="2"/>
  <c r="J2380" i="2"/>
  <c r="I2380" i="2"/>
  <c r="J2379" i="2"/>
  <c r="I2379" i="2"/>
  <c r="J2378" i="2"/>
  <c r="I2378" i="2"/>
  <c r="J2377" i="2"/>
  <c r="I2377" i="2"/>
  <c r="J2376" i="2"/>
  <c r="I2376" i="2"/>
  <c r="J2375" i="2"/>
  <c r="I2375" i="2"/>
  <c r="J2374" i="2"/>
  <c r="I2374" i="2"/>
  <c r="J2373" i="2"/>
  <c r="I2373" i="2"/>
  <c r="J2372" i="2"/>
  <c r="I2372" i="2"/>
  <c r="J2371" i="2"/>
  <c r="I2371" i="2"/>
  <c r="J2370" i="2"/>
  <c r="I2370" i="2"/>
  <c r="J2369" i="2"/>
  <c r="I2369" i="2"/>
  <c r="J2368" i="2"/>
  <c r="I2368" i="2"/>
  <c r="J2367" i="2"/>
  <c r="I2367" i="2"/>
  <c r="J2366" i="2"/>
  <c r="I2366" i="2"/>
  <c r="J2365" i="2"/>
  <c r="I2365" i="2"/>
  <c r="J2364" i="2"/>
  <c r="I2364" i="2"/>
  <c r="J2363" i="2"/>
  <c r="I2363" i="2"/>
  <c r="J2362" i="2"/>
  <c r="I2362" i="2"/>
  <c r="J2361" i="2"/>
  <c r="I2361" i="2"/>
  <c r="J2360" i="2"/>
  <c r="I2360" i="2"/>
  <c r="J2359" i="2"/>
  <c r="I2359" i="2"/>
  <c r="J2358" i="2"/>
  <c r="I2358" i="2"/>
  <c r="J2357" i="2"/>
  <c r="I2357" i="2"/>
  <c r="J2356" i="2"/>
  <c r="I2356" i="2"/>
  <c r="J2355" i="2"/>
  <c r="I2355" i="2"/>
  <c r="J2354" i="2"/>
  <c r="I2354" i="2"/>
  <c r="J2353" i="2"/>
  <c r="I2353" i="2"/>
  <c r="J2352" i="2"/>
  <c r="I2352" i="2"/>
  <c r="J2351" i="2"/>
  <c r="I2351" i="2"/>
  <c r="J2350" i="2"/>
  <c r="I2350" i="2"/>
  <c r="J2349" i="2"/>
  <c r="I2349" i="2"/>
  <c r="J2348" i="2"/>
  <c r="I2348" i="2"/>
  <c r="J2347" i="2"/>
  <c r="I2347" i="2"/>
  <c r="J2346" i="2"/>
  <c r="I2346" i="2"/>
  <c r="J2345" i="2"/>
  <c r="I2345" i="2"/>
  <c r="J2344" i="2"/>
  <c r="I2344" i="2"/>
  <c r="J2343" i="2"/>
  <c r="I2343" i="2"/>
  <c r="J2342" i="2"/>
  <c r="I2342" i="2"/>
  <c r="J2341" i="2"/>
  <c r="I2341" i="2"/>
  <c r="J2340" i="2"/>
  <c r="I2340" i="2"/>
  <c r="J2339" i="2"/>
  <c r="I2339" i="2"/>
  <c r="J2338" i="2"/>
  <c r="I2338" i="2"/>
  <c r="J2337" i="2"/>
  <c r="I2337" i="2"/>
  <c r="J2336" i="2"/>
  <c r="I2336" i="2"/>
  <c r="J2335" i="2"/>
  <c r="I2335" i="2"/>
  <c r="J2334" i="2"/>
  <c r="I2334" i="2"/>
  <c r="J2333" i="2"/>
  <c r="I2333" i="2"/>
  <c r="J2332" i="2"/>
  <c r="I2332" i="2"/>
  <c r="J2331" i="2"/>
  <c r="I2331" i="2"/>
  <c r="J2330" i="2"/>
  <c r="I2330" i="2"/>
  <c r="J2329" i="2"/>
  <c r="I2329" i="2"/>
  <c r="J2328" i="2"/>
  <c r="I2328" i="2"/>
  <c r="J2327" i="2"/>
  <c r="I2327" i="2"/>
  <c r="J2326" i="2"/>
  <c r="I2326" i="2"/>
  <c r="J2325" i="2"/>
  <c r="I2325" i="2"/>
  <c r="J2324" i="2"/>
  <c r="I2324" i="2"/>
  <c r="J2323" i="2"/>
  <c r="I2323" i="2"/>
  <c r="J2322" i="2"/>
  <c r="I2322" i="2"/>
  <c r="J2321" i="2"/>
  <c r="I2321" i="2"/>
  <c r="J2320" i="2"/>
  <c r="I2320" i="2"/>
  <c r="J2319" i="2"/>
  <c r="I2319" i="2"/>
  <c r="J2318" i="2"/>
  <c r="I2318" i="2"/>
  <c r="J2317" i="2"/>
  <c r="I2317" i="2"/>
  <c r="J2316" i="2"/>
  <c r="I2316" i="2"/>
  <c r="J2315" i="2"/>
  <c r="I2315" i="2"/>
  <c r="J2314" i="2"/>
  <c r="I2314" i="2"/>
  <c r="J2313" i="2"/>
  <c r="I2313" i="2"/>
  <c r="J2312" i="2"/>
  <c r="I2312" i="2"/>
  <c r="J2311" i="2"/>
  <c r="I2311" i="2"/>
  <c r="J2310" i="2"/>
  <c r="I2310" i="2"/>
  <c r="J2309" i="2"/>
  <c r="I2309" i="2"/>
  <c r="J2308" i="2"/>
  <c r="I2308" i="2"/>
  <c r="J2307" i="2"/>
  <c r="I2307" i="2"/>
  <c r="J2306" i="2"/>
  <c r="I2306" i="2"/>
  <c r="J2305" i="2"/>
  <c r="I2305" i="2"/>
  <c r="J2304" i="2"/>
  <c r="I2304" i="2"/>
  <c r="J2303" i="2"/>
  <c r="I2303" i="2"/>
  <c r="J2302" i="2"/>
  <c r="I2302" i="2"/>
  <c r="J2301" i="2"/>
  <c r="I2301" i="2"/>
  <c r="J2300" i="2"/>
  <c r="I2300" i="2"/>
  <c r="J2299" i="2"/>
  <c r="I2299" i="2"/>
  <c r="J2298" i="2"/>
  <c r="I2298" i="2"/>
  <c r="J2297" i="2"/>
  <c r="I2297" i="2"/>
  <c r="J2296" i="2"/>
  <c r="I2296" i="2"/>
  <c r="J2295" i="2"/>
  <c r="I2295" i="2"/>
  <c r="J2294" i="2"/>
  <c r="I2294" i="2"/>
  <c r="J2293" i="2"/>
  <c r="I2293" i="2"/>
  <c r="J2292" i="2"/>
  <c r="I2292" i="2"/>
  <c r="J2291" i="2"/>
  <c r="I2291" i="2"/>
  <c r="J2290" i="2"/>
  <c r="I2290" i="2"/>
  <c r="J2289" i="2"/>
  <c r="I2289" i="2"/>
  <c r="J2288" i="2"/>
  <c r="I2288" i="2"/>
  <c r="J2287" i="2"/>
  <c r="I2287" i="2"/>
  <c r="J2286" i="2"/>
  <c r="I2286" i="2"/>
  <c r="J2285" i="2"/>
  <c r="I2285" i="2"/>
  <c r="J2284" i="2"/>
  <c r="I2284" i="2"/>
  <c r="J2283" i="2"/>
  <c r="I2283" i="2"/>
  <c r="J2282" i="2"/>
  <c r="I2282" i="2"/>
  <c r="J2281" i="2"/>
  <c r="I2281" i="2"/>
  <c r="J2280" i="2"/>
  <c r="I2280" i="2"/>
  <c r="J2279" i="2"/>
  <c r="I2279" i="2"/>
  <c r="J2278" i="2"/>
  <c r="I2278" i="2"/>
  <c r="J2277" i="2"/>
  <c r="I2277" i="2"/>
  <c r="J2276" i="2"/>
  <c r="I2276" i="2"/>
  <c r="J2275" i="2"/>
  <c r="I2275" i="2"/>
  <c r="J2274" i="2"/>
  <c r="I2274" i="2"/>
  <c r="J2273" i="2"/>
  <c r="I2273" i="2"/>
  <c r="J2272" i="2"/>
  <c r="I2272" i="2"/>
  <c r="J2271" i="2"/>
  <c r="I2271" i="2"/>
  <c r="J2270" i="2"/>
  <c r="I2270" i="2"/>
  <c r="J2269" i="2"/>
  <c r="I2269" i="2"/>
  <c r="J2268" i="2"/>
  <c r="I2268" i="2"/>
  <c r="J2267" i="2"/>
  <c r="I2267" i="2"/>
  <c r="J2266" i="2"/>
  <c r="I2266" i="2"/>
  <c r="J2265" i="2"/>
  <c r="I2265" i="2"/>
  <c r="J2264" i="2"/>
  <c r="I2264" i="2"/>
  <c r="J2263" i="2"/>
  <c r="I2263" i="2"/>
  <c r="J2262" i="2"/>
  <c r="I2262" i="2"/>
  <c r="J2261" i="2"/>
  <c r="I2261" i="2"/>
  <c r="J2260" i="2"/>
  <c r="I2260" i="2"/>
  <c r="J2259" i="2"/>
  <c r="I2259" i="2"/>
  <c r="J2258" i="2"/>
  <c r="I2258" i="2"/>
  <c r="J2257" i="2"/>
  <c r="I2257" i="2"/>
  <c r="J2256" i="2"/>
  <c r="I2256" i="2"/>
  <c r="J2255" i="2"/>
  <c r="I2255" i="2"/>
  <c r="J2254" i="2"/>
  <c r="I2254" i="2"/>
  <c r="J2253" i="2"/>
  <c r="I2253" i="2"/>
  <c r="J2252" i="2"/>
  <c r="I2252" i="2"/>
  <c r="J2251" i="2"/>
  <c r="I2251" i="2"/>
  <c r="J2250" i="2"/>
  <c r="I2250" i="2"/>
  <c r="J2249" i="2"/>
  <c r="I2249" i="2"/>
  <c r="J2248" i="2"/>
  <c r="I2248" i="2"/>
  <c r="J2247" i="2"/>
  <c r="I2247" i="2"/>
  <c r="J2246" i="2"/>
  <c r="I2246" i="2"/>
  <c r="J2245" i="2"/>
  <c r="I2245" i="2"/>
  <c r="J2244" i="2"/>
  <c r="I2244" i="2"/>
  <c r="J2243" i="2"/>
  <c r="I2243" i="2"/>
  <c r="J2242" i="2"/>
  <c r="I2242" i="2"/>
  <c r="J2241" i="2"/>
  <c r="I2241" i="2"/>
  <c r="J2240" i="2"/>
  <c r="I2240" i="2"/>
  <c r="J2239" i="2"/>
  <c r="I2239" i="2"/>
  <c r="J2238" i="2"/>
  <c r="I2238" i="2"/>
  <c r="J2237" i="2"/>
  <c r="I2237" i="2"/>
  <c r="J2236" i="2"/>
  <c r="I2236" i="2"/>
  <c r="J2235" i="2"/>
  <c r="I2235" i="2"/>
  <c r="J2234" i="2"/>
  <c r="I2234" i="2"/>
  <c r="J2233" i="2"/>
  <c r="I2233" i="2"/>
  <c r="J2232" i="2"/>
  <c r="I2232" i="2"/>
  <c r="J2231" i="2"/>
  <c r="I2231" i="2"/>
  <c r="J2230" i="2"/>
  <c r="I2230" i="2"/>
  <c r="J2229" i="2"/>
  <c r="I2229" i="2"/>
  <c r="J2228" i="2"/>
  <c r="I2228" i="2"/>
  <c r="J2227" i="2"/>
  <c r="I2227" i="2"/>
  <c r="J2226" i="2"/>
  <c r="I2226" i="2"/>
  <c r="J2225" i="2"/>
  <c r="I2225" i="2"/>
  <c r="J2224" i="2"/>
  <c r="I2224" i="2"/>
  <c r="J2223" i="2"/>
  <c r="I2223" i="2"/>
  <c r="J2222" i="2"/>
  <c r="I2222" i="2"/>
  <c r="J2221" i="2"/>
  <c r="I2221" i="2"/>
  <c r="J2220" i="2"/>
  <c r="I2220" i="2"/>
  <c r="J2219" i="2"/>
  <c r="I2219" i="2"/>
  <c r="J2218" i="2"/>
  <c r="I2218" i="2"/>
  <c r="J2217" i="2"/>
  <c r="I2217" i="2"/>
  <c r="J2216" i="2"/>
  <c r="I2216" i="2"/>
  <c r="J2215" i="2"/>
  <c r="I2215" i="2"/>
  <c r="J2214" i="2"/>
  <c r="I2214" i="2"/>
  <c r="J2213" i="2"/>
  <c r="I2213" i="2"/>
  <c r="J2212" i="2"/>
  <c r="I2212" i="2"/>
  <c r="J2211" i="2"/>
  <c r="I2211" i="2"/>
  <c r="J2210" i="2"/>
  <c r="I2210" i="2"/>
  <c r="J2209" i="2"/>
  <c r="I2209" i="2"/>
  <c r="J2208" i="2"/>
  <c r="I2208" i="2"/>
  <c r="J2207" i="2"/>
  <c r="I2207" i="2"/>
  <c r="J2206" i="2"/>
  <c r="I2206" i="2"/>
  <c r="J2205" i="2"/>
  <c r="I2205" i="2"/>
  <c r="J2204" i="2"/>
  <c r="I2204" i="2"/>
  <c r="J2203" i="2"/>
  <c r="I2203" i="2"/>
  <c r="J2202" i="2"/>
  <c r="I2202" i="2"/>
  <c r="J2201" i="2"/>
  <c r="I2201" i="2"/>
  <c r="J2200" i="2"/>
  <c r="I2200" i="2"/>
  <c r="J2199" i="2"/>
  <c r="I2199" i="2"/>
  <c r="J2198" i="2"/>
  <c r="I2198" i="2"/>
  <c r="J2197" i="2"/>
  <c r="I2197" i="2"/>
  <c r="J2196" i="2"/>
  <c r="I2196" i="2"/>
  <c r="J2195" i="2"/>
  <c r="I2195" i="2"/>
  <c r="J2194" i="2"/>
  <c r="I2194" i="2"/>
  <c r="J2193" i="2"/>
  <c r="I2193" i="2"/>
  <c r="J2192" i="2"/>
  <c r="I2192" i="2"/>
  <c r="J2191" i="2"/>
  <c r="I2191" i="2"/>
  <c r="J2190" i="2"/>
  <c r="I2190" i="2"/>
  <c r="J2189" i="2"/>
  <c r="I2189" i="2"/>
  <c r="J2188" i="2"/>
  <c r="I2188" i="2"/>
  <c r="J2187" i="2"/>
  <c r="I2187" i="2"/>
  <c r="J2186" i="2"/>
  <c r="I2186" i="2"/>
  <c r="J2185" i="2"/>
  <c r="I2185" i="2"/>
  <c r="J2184" i="2"/>
  <c r="I2184" i="2"/>
  <c r="J2183" i="2"/>
  <c r="I2183" i="2"/>
  <c r="J2182" i="2"/>
  <c r="I2182" i="2"/>
  <c r="J2181" i="2"/>
  <c r="I2181" i="2"/>
  <c r="J2180" i="2"/>
  <c r="I2180" i="2"/>
  <c r="J2179" i="2"/>
  <c r="I2179" i="2"/>
  <c r="J2178" i="2"/>
  <c r="I2178" i="2"/>
  <c r="J2177" i="2"/>
  <c r="I2177" i="2"/>
  <c r="J2176" i="2"/>
  <c r="I2176" i="2"/>
  <c r="J2175" i="2"/>
  <c r="I2175" i="2"/>
  <c r="J2174" i="2"/>
  <c r="I2174" i="2"/>
  <c r="J2173" i="2"/>
  <c r="I2173" i="2"/>
  <c r="J2172" i="2"/>
  <c r="I2172" i="2"/>
  <c r="J2171" i="2"/>
  <c r="I2171" i="2"/>
  <c r="J2170" i="2"/>
  <c r="I2170" i="2"/>
  <c r="J2169" i="2"/>
  <c r="I2169" i="2"/>
  <c r="J2168" i="2"/>
  <c r="I2168" i="2"/>
  <c r="J2167" i="2"/>
  <c r="I2167" i="2"/>
  <c r="J2166" i="2"/>
  <c r="I2166" i="2"/>
  <c r="J2165" i="2"/>
  <c r="I2165" i="2"/>
  <c r="J2164" i="2"/>
  <c r="I2164" i="2"/>
  <c r="J2163" i="2"/>
  <c r="I2163" i="2"/>
  <c r="J2162" i="2"/>
  <c r="I2162" i="2"/>
  <c r="J2161" i="2"/>
  <c r="I2161" i="2"/>
  <c r="J2160" i="2"/>
  <c r="I2160" i="2"/>
  <c r="J2159" i="2"/>
  <c r="I2159" i="2"/>
  <c r="J2158" i="2"/>
  <c r="I2158" i="2"/>
  <c r="J2157" i="2"/>
  <c r="I2157" i="2"/>
  <c r="J2156" i="2"/>
  <c r="I2156" i="2"/>
  <c r="J2155" i="2"/>
  <c r="I2155" i="2"/>
  <c r="J2154" i="2"/>
  <c r="I2154" i="2"/>
  <c r="J2153" i="2"/>
  <c r="I2153" i="2"/>
  <c r="J2152" i="2"/>
  <c r="I2152" i="2"/>
  <c r="J2151" i="2"/>
  <c r="I2151" i="2"/>
  <c r="J2150" i="2"/>
  <c r="I2150" i="2"/>
  <c r="J2149" i="2"/>
  <c r="I2149" i="2"/>
  <c r="J2148" i="2"/>
  <c r="I2148" i="2"/>
  <c r="J2147" i="2"/>
  <c r="I2147" i="2"/>
  <c r="J2146" i="2"/>
  <c r="I2146" i="2"/>
  <c r="J2145" i="2"/>
  <c r="I2145" i="2"/>
  <c r="J2144" i="2"/>
  <c r="I2144" i="2"/>
  <c r="J2143" i="2"/>
  <c r="I2143" i="2"/>
  <c r="J2142" i="2"/>
  <c r="I2142" i="2"/>
  <c r="J2141" i="2"/>
  <c r="I2141" i="2"/>
  <c r="J2140" i="2"/>
  <c r="I2140" i="2"/>
  <c r="J2139" i="2"/>
  <c r="I2139" i="2"/>
  <c r="J2138" i="2"/>
  <c r="I2138" i="2"/>
  <c r="J2137" i="2"/>
  <c r="I2137" i="2"/>
  <c r="J2136" i="2"/>
  <c r="I2136" i="2"/>
  <c r="J2135" i="2"/>
  <c r="I2135" i="2"/>
  <c r="J2134" i="2"/>
  <c r="I2134" i="2"/>
  <c r="J2133" i="2"/>
  <c r="I2133" i="2"/>
  <c r="J2132" i="2"/>
  <c r="I2132" i="2"/>
  <c r="J2131" i="2"/>
  <c r="I2131" i="2"/>
  <c r="J2130" i="2"/>
  <c r="I2130" i="2"/>
  <c r="J2129" i="2"/>
  <c r="I2129" i="2"/>
  <c r="J2128" i="2"/>
  <c r="I2128" i="2"/>
  <c r="J2127" i="2"/>
  <c r="I2127" i="2"/>
  <c r="J2126" i="2"/>
  <c r="I2126" i="2"/>
  <c r="J2125" i="2"/>
  <c r="I2125" i="2"/>
  <c r="J2124" i="2"/>
  <c r="I2124" i="2"/>
  <c r="J2123" i="2"/>
  <c r="I2123" i="2"/>
  <c r="J2122" i="2"/>
  <c r="I2122" i="2"/>
  <c r="J2121" i="2"/>
  <c r="I2121" i="2"/>
  <c r="J2120" i="2"/>
  <c r="I2120" i="2"/>
  <c r="J2119" i="2"/>
  <c r="I2119" i="2"/>
  <c r="J2118" i="2"/>
  <c r="I2118" i="2"/>
  <c r="J2117" i="2"/>
  <c r="I2117" i="2"/>
  <c r="J2116" i="2"/>
  <c r="I2116" i="2"/>
  <c r="J2115" i="2"/>
  <c r="I2115" i="2"/>
  <c r="J2114" i="2"/>
  <c r="I2114" i="2"/>
  <c r="J2113" i="2"/>
  <c r="I2113" i="2"/>
  <c r="J2112" i="2"/>
  <c r="I2112" i="2"/>
  <c r="J2111" i="2"/>
  <c r="I2111" i="2"/>
  <c r="J2110" i="2"/>
  <c r="I2110" i="2"/>
  <c r="J2109" i="2"/>
  <c r="I2109" i="2"/>
  <c r="J2108" i="2"/>
  <c r="I2108" i="2"/>
  <c r="J2107" i="2"/>
  <c r="I2107" i="2"/>
  <c r="J2106" i="2"/>
  <c r="I2106" i="2"/>
  <c r="J2105" i="2"/>
  <c r="I2105" i="2"/>
  <c r="J2104" i="2"/>
  <c r="I2104" i="2"/>
  <c r="J2103" i="2"/>
  <c r="I2103" i="2"/>
  <c r="J2102" i="2"/>
  <c r="I2102" i="2"/>
  <c r="J2101" i="2"/>
  <c r="I2101" i="2"/>
  <c r="J2100" i="2"/>
  <c r="I2100" i="2"/>
  <c r="J2099" i="2"/>
  <c r="I2099" i="2"/>
  <c r="J2098" i="2"/>
  <c r="I2098" i="2"/>
  <c r="J2097" i="2"/>
  <c r="I2097" i="2"/>
  <c r="J2096" i="2"/>
  <c r="I2096" i="2"/>
  <c r="J2095" i="2"/>
  <c r="I2095" i="2"/>
  <c r="J2094" i="2"/>
  <c r="I2094" i="2"/>
  <c r="J2093" i="2"/>
  <c r="I2093" i="2"/>
  <c r="J2092" i="2"/>
  <c r="I2092" i="2"/>
  <c r="J2091" i="2"/>
  <c r="I2091" i="2"/>
  <c r="J2090" i="2"/>
  <c r="I2090" i="2"/>
  <c r="J2089" i="2"/>
  <c r="I2089" i="2"/>
  <c r="J2088" i="2"/>
  <c r="I2088" i="2"/>
  <c r="J2087" i="2"/>
  <c r="I2087" i="2"/>
  <c r="J2086" i="2"/>
  <c r="I2086" i="2"/>
  <c r="J2085" i="2"/>
  <c r="I2085" i="2"/>
  <c r="J2084" i="2"/>
  <c r="I2084" i="2"/>
  <c r="J2083" i="2"/>
  <c r="I2083" i="2"/>
  <c r="J2082" i="2"/>
  <c r="I2082" i="2"/>
  <c r="J2081" i="2"/>
  <c r="I2081" i="2"/>
  <c r="J2080" i="2"/>
  <c r="I2080" i="2"/>
  <c r="J2079" i="2"/>
  <c r="I2079" i="2"/>
  <c r="J2078" i="2"/>
  <c r="I2078" i="2"/>
  <c r="J2077" i="2"/>
  <c r="I2077" i="2"/>
  <c r="J2076" i="2"/>
  <c r="I2076" i="2"/>
  <c r="J2075" i="2"/>
  <c r="I2075" i="2"/>
  <c r="J2074" i="2"/>
  <c r="I2074" i="2"/>
  <c r="J2073" i="2"/>
  <c r="I2073" i="2"/>
  <c r="J2072" i="2"/>
  <c r="I2072" i="2"/>
  <c r="J2071" i="2"/>
  <c r="I2071" i="2"/>
  <c r="J2070" i="2"/>
  <c r="I2070" i="2"/>
  <c r="J2069" i="2"/>
  <c r="I2069" i="2"/>
  <c r="J2068" i="2"/>
  <c r="I2068" i="2"/>
  <c r="J2067" i="2"/>
  <c r="I2067" i="2"/>
  <c r="J2066" i="2"/>
  <c r="I2066" i="2"/>
  <c r="J2065" i="2"/>
  <c r="I2065" i="2"/>
  <c r="J2064" i="2"/>
  <c r="I2064" i="2"/>
  <c r="J2063" i="2"/>
  <c r="I2063" i="2"/>
  <c r="J2062" i="2"/>
  <c r="I2062" i="2"/>
  <c r="J2061" i="2"/>
  <c r="I2061" i="2"/>
  <c r="J2060" i="2"/>
  <c r="I2060" i="2"/>
  <c r="J2059" i="2"/>
  <c r="I2059" i="2"/>
  <c r="J2058" i="2"/>
  <c r="I2058" i="2"/>
  <c r="J2057" i="2"/>
  <c r="I2057" i="2"/>
  <c r="J2056" i="2"/>
  <c r="I2056" i="2"/>
  <c r="J2055" i="2"/>
  <c r="I2055" i="2"/>
  <c r="J2054" i="2"/>
  <c r="I2054" i="2"/>
  <c r="J2053" i="2"/>
  <c r="I2053" i="2"/>
  <c r="J2052" i="2"/>
  <c r="I2052" i="2"/>
  <c r="J2051" i="2"/>
  <c r="I2051" i="2"/>
  <c r="J2050" i="2"/>
  <c r="I2050" i="2"/>
  <c r="J2049" i="2"/>
  <c r="I2049" i="2"/>
  <c r="J2048" i="2"/>
  <c r="I2048" i="2"/>
  <c r="J2047" i="2"/>
  <c r="I2047" i="2"/>
  <c r="J2046" i="2"/>
  <c r="I2046" i="2"/>
  <c r="J2045" i="2"/>
  <c r="I2045" i="2"/>
  <c r="J2044" i="2"/>
  <c r="I2044" i="2"/>
  <c r="J2043" i="2"/>
  <c r="I2043" i="2"/>
  <c r="J2042" i="2"/>
  <c r="I2042" i="2"/>
  <c r="J2041" i="2"/>
  <c r="I2041" i="2"/>
  <c r="J2040" i="2"/>
  <c r="I2040" i="2"/>
  <c r="J2039" i="2"/>
  <c r="I2039" i="2"/>
  <c r="J2038" i="2"/>
  <c r="I2038" i="2"/>
  <c r="J2037" i="2"/>
  <c r="I2037" i="2"/>
  <c r="J2036" i="2"/>
  <c r="I2036" i="2"/>
  <c r="J2035" i="2"/>
  <c r="I2035" i="2"/>
  <c r="J2034" i="2"/>
  <c r="I2034" i="2"/>
  <c r="J2033" i="2"/>
  <c r="I2033" i="2"/>
  <c r="J2032" i="2"/>
  <c r="I2032" i="2"/>
  <c r="J2031" i="2"/>
  <c r="I2031" i="2"/>
  <c r="J2030" i="2"/>
  <c r="I2030" i="2"/>
  <c r="J2029" i="2"/>
  <c r="I2029" i="2"/>
  <c r="J2028" i="2"/>
  <c r="I2028" i="2"/>
  <c r="J2027" i="2"/>
  <c r="I2027" i="2"/>
  <c r="J2026" i="2"/>
  <c r="I2026" i="2"/>
  <c r="J2025" i="2"/>
  <c r="I2025" i="2"/>
  <c r="J2024" i="2"/>
  <c r="I2024" i="2"/>
  <c r="J2023" i="2"/>
  <c r="I2023" i="2"/>
  <c r="J2022" i="2"/>
  <c r="I2022" i="2"/>
  <c r="J2021" i="2"/>
  <c r="I2021" i="2"/>
  <c r="J2020" i="2"/>
  <c r="I2020" i="2"/>
  <c r="J2019" i="2"/>
  <c r="I2019" i="2"/>
  <c r="J2018" i="2"/>
  <c r="I2018" i="2"/>
  <c r="J2017" i="2"/>
  <c r="I2017" i="2"/>
  <c r="J2016" i="2"/>
  <c r="I2016" i="2"/>
  <c r="J2015" i="2"/>
  <c r="I2015" i="2"/>
  <c r="J2014" i="2"/>
  <c r="I2014" i="2"/>
  <c r="J2013" i="2"/>
  <c r="I2013" i="2"/>
  <c r="J2012" i="2"/>
  <c r="I2012" i="2"/>
  <c r="J2011" i="2"/>
  <c r="I2011" i="2"/>
  <c r="J2010" i="2"/>
  <c r="I2010" i="2"/>
  <c r="J2009" i="2"/>
  <c r="I2009" i="2"/>
  <c r="J2008" i="2"/>
  <c r="I2008" i="2"/>
  <c r="J2007" i="2"/>
  <c r="I2007" i="2"/>
  <c r="J2006" i="2"/>
  <c r="I2006" i="2"/>
  <c r="J2005" i="2"/>
  <c r="I2005" i="2"/>
  <c r="J2004" i="2"/>
  <c r="I2004" i="2"/>
  <c r="J2003" i="2"/>
  <c r="I2003" i="2"/>
  <c r="J2002" i="2"/>
  <c r="I2002" i="2"/>
  <c r="J2001" i="2"/>
  <c r="I2001" i="2"/>
  <c r="J2000" i="2"/>
  <c r="I2000" i="2"/>
  <c r="J1999" i="2"/>
  <c r="I1999" i="2"/>
  <c r="J1998" i="2"/>
  <c r="I1998" i="2"/>
  <c r="J1997" i="2"/>
  <c r="I1997" i="2"/>
  <c r="J1996" i="2"/>
  <c r="I1996" i="2"/>
  <c r="J1995" i="2"/>
  <c r="I1995" i="2"/>
  <c r="J1994" i="2"/>
  <c r="I1994" i="2"/>
  <c r="J1993" i="2"/>
  <c r="I1993" i="2"/>
  <c r="J1992" i="2"/>
  <c r="I1992" i="2"/>
  <c r="J1991" i="2"/>
  <c r="I1991" i="2"/>
  <c r="J1990" i="2"/>
  <c r="I1990" i="2"/>
  <c r="J1989" i="2"/>
  <c r="I1989" i="2"/>
  <c r="J1988" i="2"/>
  <c r="I1988" i="2"/>
  <c r="J1987" i="2"/>
  <c r="I1987" i="2"/>
  <c r="J1986" i="2"/>
  <c r="I1986" i="2"/>
  <c r="J1985" i="2"/>
  <c r="I1985" i="2"/>
  <c r="J1984" i="2"/>
  <c r="I1984" i="2"/>
  <c r="J1983" i="2"/>
  <c r="I1983" i="2"/>
  <c r="J1982" i="2"/>
  <c r="I1982" i="2"/>
  <c r="J1981" i="2"/>
  <c r="I1981" i="2"/>
  <c r="J1980" i="2"/>
  <c r="I1980" i="2"/>
  <c r="J1979" i="2"/>
  <c r="I1979" i="2"/>
  <c r="J1978" i="2"/>
  <c r="I1978" i="2"/>
  <c r="J1977" i="2"/>
  <c r="I1977" i="2"/>
  <c r="J1976" i="2"/>
  <c r="I1976" i="2"/>
  <c r="J1975" i="2"/>
  <c r="I1975" i="2"/>
  <c r="J1974" i="2"/>
  <c r="I1974" i="2"/>
  <c r="J1973" i="2"/>
  <c r="I1973" i="2"/>
  <c r="J1972" i="2"/>
  <c r="I1972" i="2"/>
  <c r="J1971" i="2"/>
  <c r="I1971" i="2"/>
  <c r="J1970" i="2"/>
  <c r="I1970" i="2"/>
  <c r="J1969" i="2"/>
  <c r="I1969" i="2"/>
  <c r="J1968" i="2"/>
  <c r="I1968" i="2"/>
  <c r="J1967" i="2"/>
  <c r="I1967" i="2"/>
  <c r="J1966" i="2"/>
  <c r="I1966" i="2"/>
  <c r="J1965" i="2"/>
  <c r="I1965" i="2"/>
  <c r="J1964" i="2"/>
  <c r="I1964" i="2"/>
  <c r="J1963" i="2"/>
  <c r="I1963" i="2"/>
  <c r="J1962" i="2"/>
  <c r="I1962" i="2"/>
  <c r="J1961" i="2"/>
  <c r="I1961" i="2"/>
  <c r="J1960" i="2"/>
  <c r="I1960" i="2"/>
  <c r="J1959" i="2"/>
  <c r="I1959" i="2"/>
  <c r="J1958" i="2"/>
  <c r="I1958" i="2"/>
  <c r="J1957" i="2"/>
  <c r="I1957" i="2"/>
  <c r="J1956" i="2"/>
  <c r="I1956" i="2"/>
  <c r="J1955" i="2"/>
  <c r="I1955" i="2"/>
  <c r="J1954" i="2"/>
  <c r="I1954" i="2"/>
  <c r="J1953" i="2"/>
  <c r="I1953" i="2"/>
  <c r="J1952" i="2"/>
  <c r="I1952" i="2"/>
  <c r="J1951" i="2"/>
  <c r="I1951" i="2"/>
  <c r="J1950" i="2"/>
  <c r="I1950" i="2"/>
  <c r="J1949" i="2"/>
  <c r="I1949" i="2"/>
  <c r="J1948" i="2"/>
  <c r="I1948" i="2"/>
  <c r="J1947" i="2"/>
  <c r="I1947" i="2"/>
  <c r="J1946" i="2"/>
  <c r="I1946" i="2"/>
  <c r="J1945" i="2"/>
  <c r="I1945" i="2"/>
  <c r="J1944" i="2"/>
  <c r="I1944" i="2"/>
  <c r="J1943" i="2"/>
  <c r="I1943" i="2"/>
  <c r="J1942" i="2"/>
  <c r="I1942" i="2"/>
  <c r="J1941" i="2"/>
  <c r="I1941" i="2"/>
  <c r="J1940" i="2"/>
  <c r="I1940" i="2"/>
  <c r="J1939" i="2"/>
  <c r="I1939" i="2"/>
  <c r="J1938" i="2"/>
  <c r="I1938" i="2"/>
  <c r="J1937" i="2"/>
  <c r="I1937" i="2"/>
  <c r="J1936" i="2"/>
  <c r="I1936" i="2"/>
  <c r="J1935" i="2"/>
  <c r="I1935" i="2"/>
  <c r="J1934" i="2"/>
  <c r="I1934" i="2"/>
  <c r="J1933" i="2"/>
  <c r="I1933" i="2"/>
  <c r="J1932" i="2"/>
  <c r="I1932" i="2"/>
  <c r="J1931" i="2"/>
  <c r="I1931" i="2"/>
  <c r="J1930" i="2"/>
  <c r="I1930" i="2"/>
  <c r="J1929" i="2"/>
  <c r="I1929" i="2"/>
  <c r="J1928" i="2"/>
  <c r="I1928" i="2"/>
  <c r="J1927" i="2"/>
  <c r="I1927" i="2"/>
  <c r="J1926" i="2"/>
  <c r="I1926" i="2"/>
  <c r="J1925" i="2"/>
  <c r="I1925" i="2"/>
  <c r="J1924" i="2"/>
  <c r="I1924" i="2"/>
  <c r="J1923" i="2"/>
  <c r="I1923" i="2"/>
  <c r="J1922" i="2"/>
  <c r="I1922" i="2"/>
  <c r="J1921" i="2"/>
  <c r="I1921" i="2"/>
  <c r="J1920" i="2"/>
  <c r="I1920" i="2"/>
  <c r="J1919" i="2"/>
  <c r="I1919" i="2"/>
  <c r="J1918" i="2"/>
  <c r="I1918" i="2"/>
  <c r="J1917" i="2"/>
  <c r="I1917" i="2"/>
  <c r="J1916" i="2"/>
  <c r="I1916" i="2"/>
  <c r="J1915" i="2"/>
  <c r="I1915" i="2"/>
  <c r="J1914" i="2"/>
  <c r="I1914" i="2"/>
  <c r="J1913" i="2"/>
  <c r="I1913" i="2"/>
  <c r="J1912" i="2"/>
  <c r="I1912" i="2"/>
  <c r="J1911" i="2"/>
  <c r="I1911" i="2"/>
  <c r="J1910" i="2"/>
  <c r="I1910" i="2"/>
  <c r="J1909" i="2"/>
  <c r="I1909" i="2"/>
  <c r="J1908" i="2"/>
  <c r="I1908" i="2"/>
  <c r="J1907" i="2"/>
  <c r="I1907" i="2"/>
  <c r="J1906" i="2"/>
  <c r="I1906" i="2"/>
  <c r="J1905" i="2"/>
  <c r="I1905" i="2"/>
  <c r="J1904" i="2"/>
  <c r="I1904" i="2"/>
  <c r="J1903" i="2"/>
  <c r="I1903" i="2"/>
  <c r="J1902" i="2"/>
  <c r="I1902" i="2"/>
  <c r="J1901" i="2"/>
  <c r="I1901" i="2"/>
  <c r="J1900" i="2"/>
  <c r="I1900" i="2"/>
  <c r="J1899" i="2"/>
  <c r="I1899" i="2"/>
  <c r="J1898" i="2"/>
  <c r="I1898" i="2"/>
  <c r="J1897" i="2"/>
  <c r="I1897" i="2"/>
  <c r="J1896" i="2"/>
  <c r="I1896" i="2"/>
  <c r="J1895" i="2"/>
  <c r="I1895" i="2"/>
  <c r="J1894" i="2"/>
  <c r="I1894" i="2"/>
  <c r="J1893" i="2"/>
  <c r="I1893" i="2"/>
  <c r="J1892" i="2"/>
  <c r="I1892" i="2"/>
  <c r="J1891" i="2"/>
  <c r="I1891" i="2"/>
  <c r="J1890" i="2"/>
  <c r="I1890" i="2"/>
  <c r="J1889" i="2"/>
  <c r="I1889" i="2"/>
  <c r="J1888" i="2"/>
  <c r="I1888" i="2"/>
  <c r="J1887" i="2"/>
  <c r="I1887" i="2"/>
  <c r="J1886" i="2"/>
  <c r="I1886" i="2"/>
  <c r="J1885" i="2"/>
  <c r="I1885" i="2"/>
  <c r="J1884" i="2"/>
  <c r="I1884" i="2"/>
  <c r="J1883" i="2"/>
  <c r="I1883" i="2"/>
  <c r="J1882" i="2"/>
  <c r="I1882" i="2"/>
  <c r="J1881" i="2"/>
  <c r="I1881" i="2"/>
  <c r="J1880" i="2"/>
  <c r="I1880" i="2"/>
  <c r="J1879" i="2"/>
  <c r="I1879" i="2"/>
  <c r="J1878" i="2"/>
  <c r="I1878" i="2"/>
  <c r="J1877" i="2"/>
  <c r="I1877" i="2"/>
  <c r="J1876" i="2"/>
  <c r="I1876" i="2"/>
  <c r="J1875" i="2"/>
  <c r="I1875" i="2"/>
  <c r="J1874" i="2"/>
  <c r="I1874" i="2"/>
  <c r="J1873" i="2"/>
  <c r="I1873" i="2"/>
  <c r="J1872" i="2"/>
  <c r="I1872" i="2"/>
  <c r="J1871" i="2"/>
  <c r="I1871" i="2"/>
  <c r="J1870" i="2"/>
  <c r="I1870" i="2"/>
  <c r="J1869" i="2"/>
  <c r="I1869" i="2"/>
  <c r="J1868" i="2"/>
  <c r="I1868" i="2"/>
  <c r="J1867" i="2"/>
  <c r="I1867" i="2"/>
  <c r="J1866" i="2"/>
  <c r="I1866" i="2"/>
  <c r="J1865" i="2"/>
  <c r="I1865" i="2"/>
  <c r="J1864" i="2"/>
  <c r="I1864" i="2"/>
  <c r="J1863" i="2"/>
  <c r="I1863" i="2"/>
  <c r="J1862" i="2"/>
  <c r="I1862" i="2"/>
  <c r="J1861" i="2"/>
  <c r="I1861" i="2"/>
  <c r="J1860" i="2"/>
  <c r="I1860" i="2"/>
  <c r="J1859" i="2"/>
  <c r="I1859" i="2"/>
  <c r="J1858" i="2"/>
  <c r="I1858" i="2"/>
  <c r="J1857" i="2"/>
  <c r="I1857" i="2"/>
  <c r="J1856" i="2"/>
  <c r="I1856" i="2"/>
  <c r="J1855" i="2"/>
  <c r="I1855" i="2"/>
  <c r="J1854" i="2"/>
  <c r="I1854" i="2"/>
  <c r="J1853" i="2"/>
  <c r="I1853" i="2"/>
  <c r="J1852" i="2"/>
  <c r="I1852" i="2"/>
  <c r="J1851" i="2"/>
  <c r="I1851" i="2"/>
  <c r="J1850" i="2"/>
  <c r="I1850" i="2"/>
  <c r="J1849" i="2"/>
  <c r="I1849" i="2"/>
  <c r="J1848" i="2"/>
  <c r="I1848" i="2"/>
  <c r="J1847" i="2"/>
  <c r="I1847" i="2"/>
  <c r="J1846" i="2"/>
  <c r="I1846" i="2"/>
  <c r="J1845" i="2"/>
  <c r="I1845" i="2"/>
  <c r="J1844" i="2"/>
  <c r="I1844" i="2"/>
  <c r="J1843" i="2"/>
  <c r="I1843" i="2"/>
  <c r="J1842" i="2"/>
  <c r="I1842" i="2"/>
  <c r="J1841" i="2"/>
  <c r="I1841" i="2"/>
  <c r="J1840" i="2"/>
  <c r="I1840" i="2"/>
  <c r="J1839" i="2"/>
  <c r="I1839" i="2"/>
  <c r="J1838" i="2"/>
  <c r="I1838" i="2"/>
  <c r="J1837" i="2"/>
  <c r="I1837" i="2"/>
  <c r="J1836" i="2"/>
  <c r="I1836" i="2"/>
  <c r="J1835" i="2"/>
  <c r="I1835" i="2"/>
  <c r="J1834" i="2"/>
  <c r="I1834" i="2"/>
  <c r="J1833" i="2"/>
  <c r="I1833" i="2"/>
  <c r="J1832" i="2"/>
  <c r="I1832" i="2"/>
  <c r="J1831" i="2"/>
  <c r="I1831" i="2"/>
  <c r="J1830" i="2"/>
  <c r="I1830" i="2"/>
  <c r="J1829" i="2"/>
  <c r="I1829" i="2"/>
  <c r="J1828" i="2"/>
  <c r="I1828" i="2"/>
  <c r="J1827" i="2"/>
  <c r="I1827" i="2"/>
  <c r="J1826" i="2"/>
  <c r="I1826" i="2"/>
  <c r="J1825" i="2"/>
  <c r="I1825" i="2"/>
  <c r="J1824" i="2"/>
  <c r="I1824" i="2"/>
  <c r="J1823" i="2"/>
  <c r="I1823" i="2"/>
  <c r="J1822" i="2"/>
  <c r="I1822" i="2"/>
  <c r="J1821" i="2"/>
  <c r="I1821" i="2"/>
  <c r="J1820" i="2"/>
  <c r="I1820" i="2"/>
  <c r="J1819" i="2"/>
  <c r="I1819" i="2"/>
  <c r="J1818" i="2"/>
  <c r="I1818" i="2"/>
  <c r="J1817" i="2"/>
  <c r="I1817" i="2"/>
  <c r="J1816" i="2"/>
  <c r="I1816" i="2"/>
  <c r="J1815" i="2"/>
  <c r="I1815" i="2"/>
  <c r="J1814" i="2"/>
  <c r="I1814" i="2"/>
  <c r="J1813" i="2"/>
  <c r="I1813" i="2"/>
  <c r="J1812" i="2"/>
  <c r="I1812" i="2"/>
  <c r="J1811" i="2"/>
  <c r="I1811" i="2"/>
  <c r="J1810" i="2"/>
  <c r="I1810" i="2"/>
  <c r="J1809" i="2"/>
  <c r="I1809" i="2"/>
  <c r="J1808" i="2"/>
  <c r="I1808" i="2"/>
  <c r="J1807" i="2"/>
  <c r="I1807" i="2"/>
  <c r="J1806" i="2"/>
  <c r="I1806" i="2"/>
  <c r="J1805" i="2"/>
  <c r="I1805" i="2"/>
  <c r="J1804" i="2"/>
  <c r="I1804" i="2"/>
  <c r="J1803" i="2"/>
  <c r="I1803" i="2"/>
  <c r="J1802" i="2"/>
  <c r="I1802" i="2"/>
  <c r="J1801" i="2"/>
  <c r="I1801" i="2"/>
  <c r="J1800" i="2"/>
  <c r="I1800" i="2"/>
  <c r="J1799" i="2"/>
  <c r="I1799" i="2"/>
  <c r="J1798" i="2"/>
  <c r="I1798" i="2"/>
  <c r="J1797" i="2"/>
  <c r="I1797" i="2"/>
  <c r="J1796" i="2"/>
  <c r="I1796" i="2"/>
  <c r="J1795" i="2"/>
  <c r="I1795" i="2"/>
  <c r="J1794" i="2"/>
  <c r="I1794" i="2"/>
  <c r="J1793" i="2"/>
  <c r="I1793" i="2"/>
  <c r="J1792" i="2"/>
  <c r="I1792" i="2"/>
  <c r="J1791" i="2"/>
  <c r="I1791" i="2"/>
  <c r="J1790" i="2"/>
  <c r="I1790" i="2"/>
  <c r="J1789" i="2"/>
  <c r="I1789" i="2"/>
  <c r="J1788" i="2"/>
  <c r="I1788" i="2"/>
  <c r="J1787" i="2"/>
  <c r="I1787" i="2"/>
  <c r="J1786" i="2"/>
  <c r="I1786" i="2"/>
  <c r="J1785" i="2"/>
  <c r="I1785" i="2"/>
  <c r="J1784" i="2"/>
  <c r="I1784" i="2"/>
  <c r="J1783" i="2"/>
  <c r="I1783" i="2"/>
  <c r="J1782" i="2"/>
  <c r="I1782" i="2"/>
  <c r="J1781" i="2"/>
  <c r="I1781" i="2"/>
  <c r="J1780" i="2"/>
  <c r="I1780" i="2"/>
  <c r="J1779" i="2"/>
  <c r="I1779" i="2"/>
  <c r="J1778" i="2"/>
  <c r="I1778" i="2"/>
  <c r="J1777" i="2"/>
  <c r="I1777" i="2"/>
  <c r="J1776" i="2"/>
  <c r="I1776" i="2"/>
  <c r="J1775" i="2"/>
  <c r="I1775" i="2"/>
  <c r="J1774" i="2"/>
  <c r="I1774" i="2"/>
  <c r="J1773" i="2"/>
  <c r="I1773" i="2"/>
  <c r="J1772" i="2"/>
  <c r="I1772" i="2"/>
  <c r="J1771" i="2"/>
  <c r="I1771" i="2"/>
  <c r="J1770" i="2"/>
  <c r="I1770" i="2"/>
  <c r="J1769" i="2"/>
  <c r="I1769" i="2"/>
  <c r="J1768" i="2"/>
  <c r="I1768" i="2"/>
  <c r="J1767" i="2"/>
  <c r="I1767" i="2"/>
  <c r="J1766" i="2"/>
  <c r="I1766" i="2"/>
  <c r="J1765" i="2"/>
  <c r="I1765" i="2"/>
  <c r="J1764" i="2"/>
  <c r="I1764" i="2"/>
  <c r="J1763" i="2"/>
  <c r="I1763" i="2"/>
  <c r="J1762" i="2"/>
  <c r="I1762" i="2"/>
  <c r="J1761" i="2"/>
  <c r="I1761" i="2"/>
  <c r="J1760" i="2"/>
  <c r="I1760" i="2"/>
  <c r="J1759" i="2"/>
  <c r="I1759" i="2"/>
  <c r="J1758" i="2"/>
  <c r="I1758" i="2"/>
  <c r="J1757" i="2"/>
  <c r="I1757" i="2"/>
  <c r="J1756" i="2"/>
  <c r="I1756" i="2"/>
  <c r="J1755" i="2"/>
  <c r="I1755" i="2"/>
  <c r="J1754" i="2"/>
  <c r="I1754" i="2"/>
  <c r="J1753" i="2"/>
  <c r="I1753" i="2"/>
  <c r="J1752" i="2"/>
  <c r="I1752" i="2"/>
  <c r="J1751" i="2"/>
  <c r="I1751" i="2"/>
  <c r="J1750" i="2"/>
  <c r="I1750" i="2"/>
  <c r="J1749" i="2"/>
  <c r="I1749" i="2"/>
  <c r="J1748" i="2"/>
  <c r="I1748" i="2"/>
  <c r="J1747" i="2"/>
  <c r="I1747" i="2"/>
  <c r="J1746" i="2"/>
  <c r="I1746" i="2"/>
  <c r="J1745" i="2"/>
  <c r="I1745" i="2"/>
  <c r="J1744" i="2"/>
  <c r="I1744" i="2"/>
  <c r="J1743" i="2"/>
  <c r="I1743" i="2"/>
  <c r="J1742" i="2"/>
  <c r="I1742" i="2"/>
  <c r="J1741" i="2"/>
  <c r="I1741" i="2"/>
  <c r="J1740" i="2"/>
  <c r="I1740" i="2"/>
  <c r="J1739" i="2"/>
  <c r="I1739" i="2"/>
  <c r="J1738" i="2"/>
  <c r="I1738" i="2"/>
  <c r="J1737" i="2"/>
  <c r="I1737" i="2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</calcChain>
</file>

<file path=xl/sharedStrings.xml><?xml version="1.0" encoding="utf-8"?>
<sst xmlns="http://schemas.openxmlformats.org/spreadsheetml/2006/main" count="44203" uniqueCount="5378">
  <si>
    <t>Cidades Brasileiras</t>
  </si>
  <si>
    <t>Fonte: https://www.kaggle.com/crisparada/brazilian-cities/downloads/brazilian-cities.zip/6</t>
  </si>
  <si>
    <t>Município</t>
  </si>
  <si>
    <t>Estado</t>
  </si>
  <si>
    <t>IBGE_1-4</t>
  </si>
  <si>
    <t>IDHM</t>
  </si>
  <si>
    <t>IDHM_Renda</t>
  </si>
  <si>
    <t>IDHM_Educacao</t>
  </si>
  <si>
    <t>GDP_CAPITA</t>
  </si>
  <si>
    <t>COMP_P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</si>
  <si>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</si>
  <si>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</si>
  <si>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</si>
  <si>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</si>
  <si>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</si>
  <si>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</si>
  <si>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</si>
  <si>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</si>
  <si>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RS</t>
  </si>
  <si>
    <t>Belo Horizonte</t>
  </si>
  <si>
    <t>MG</t>
  </si>
  <si>
    <t>Barueri</t>
  </si>
  <si>
    <t>Recife</t>
  </si>
  <si>
    <t>PE</t>
  </si>
  <si>
    <t>Santos</t>
  </si>
  <si>
    <t>Curitiba</t>
  </si>
  <si>
    <t>PR</t>
  </si>
  <si>
    <t>Salvador</t>
  </si>
  <si>
    <t>BA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</si>
  <si>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</si>
  <si>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</si>
  <si>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</si>
  <si>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</si>
  <si>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</si>
  <si>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</si>
  <si>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</si>
  <si>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</si>
  <si>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</si>
  <si>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</si>
  <si>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</si>
  <si>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</si>
  <si>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</si>
  <si>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</si>
  <si>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</si>
  <si>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</si>
  <si>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</si>
  <si>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</si>
  <si>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</si>
  <si>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</si>
  <si>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</si>
  <si>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</si>
  <si>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</si>
  <si>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</si>
  <si>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PA</t>
  </si>
  <si>
    <t>São José Do Rio Preto</t>
  </si>
  <si>
    <t>Araçatuba</t>
  </si>
  <si>
    <t>Campo Grande</t>
  </si>
  <si>
    <t>MS</t>
  </si>
  <si>
    <t>Rio Verde</t>
  </si>
  <si>
    <t>Piracicaba</t>
  </si>
  <si>
    <t>Barreiras</t>
  </si>
  <si>
    <t>Varginha</t>
  </si>
  <si>
    <t>Florianópolis</t>
  </si>
  <si>
    <t>SC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</si>
  <si>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</si>
  <si>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</si>
  <si>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</si>
  <si>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</si>
  <si>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</si>
  <si>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</si>
  <si>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</si>
  <si>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</si>
  <si>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</si>
  <si>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</si>
  <si>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</si>
  <si>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</si>
  <si>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</si>
  <si>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</si>
  <si>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</si>
  <si>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</si>
  <si>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</si>
  <si>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</si>
  <si>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</si>
  <si>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</si>
  <si>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</si>
  <si>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</si>
  <si>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</si>
  <si>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</si>
  <si>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</si>
  <si>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</si>
  <si>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</si>
  <si>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</si>
  <si>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</si>
  <si>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</si>
  <si>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</si>
  <si>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</si>
  <si>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</si>
  <si>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</si>
  <si>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</si>
  <si>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</si>
  <si>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</si>
  <si>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</si>
  <si>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</si>
  <si>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</si>
  <si>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</si>
  <si>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</si>
  <si>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</si>
  <si>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</si>
  <si>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</si>
  <si>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</si>
  <si>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</si>
  <si>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</si>
  <si>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</si>
  <si>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</si>
  <si>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</si>
  <si>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</si>
  <si>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</si>
  <si>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</si>
  <si>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</si>
  <si>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</si>
  <si>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</si>
  <si>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</si>
  <si>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</si>
  <si>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</si>
  <si>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</si>
  <si>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</si>
  <si>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</si>
  <si>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</si>
  <si>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</si>
  <si>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</si>
  <si>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</si>
  <si>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</si>
  <si>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</si>
  <si>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</si>
  <si>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</si>
  <si>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</si>
  <si>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</si>
  <si>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</si>
  <si>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</si>
  <si>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</si>
  <si>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</si>
  <si>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</si>
  <si>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</si>
  <si>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</si>
  <si>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</si>
  <si>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</si>
  <si>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</si>
  <si>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</si>
  <si>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</si>
  <si>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</si>
  <si>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</si>
  <si>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</si>
  <si>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</si>
  <si>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</si>
  <si>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</si>
  <si>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</si>
  <si>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</si>
  <si>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</si>
  <si>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</si>
  <si>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</si>
  <si>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</si>
  <si>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</si>
  <si>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</si>
  <si>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</si>
  <si>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</si>
  <si>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</si>
  <si>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</si>
  <si>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</si>
  <si>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</si>
  <si>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</si>
  <si>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</si>
  <si>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</si>
  <si>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</si>
  <si>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</si>
  <si>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</si>
  <si>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</si>
  <si>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</si>
  <si>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</si>
  <si>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</si>
  <si>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</si>
  <si>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</si>
  <si>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</si>
  <si>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</si>
  <si>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</si>
  <si>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</si>
  <si>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</si>
  <si>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</si>
  <si>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</si>
  <si>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</si>
  <si>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</si>
  <si>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</si>
  <si>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</si>
  <si>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</si>
  <si>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</si>
  <si>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</si>
  <si>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</si>
  <si>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</si>
  <si>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</si>
  <si>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</si>
  <si>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</si>
  <si>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</si>
  <si>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</si>
  <si>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</si>
  <si>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</si>
  <si>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</si>
  <si>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</si>
  <si>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</si>
  <si>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</si>
  <si>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</si>
  <si>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</si>
  <si>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Gravataí</t>
  </si>
  <si>
    <t>Macapá</t>
  </si>
  <si>
    <t>AP</t>
  </si>
  <si>
    <t>Nova Lima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</si>
  <si>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</si>
  <si>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</si>
  <si>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</si>
  <si>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</si>
  <si>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</si>
  <si>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</si>
  <si>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</si>
  <si>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</si>
  <si>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</si>
  <si>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</si>
  <si>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</si>
  <si>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</si>
  <si>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</si>
  <si>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</si>
  <si>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</si>
  <si>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</si>
  <si>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</si>
  <si>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</si>
  <si>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</si>
  <si>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</si>
  <si>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</si>
  <si>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</si>
  <si>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</si>
  <si>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</si>
  <si>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</si>
  <si>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</si>
  <si>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</si>
  <si>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</si>
  <si>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</si>
  <si>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</si>
  <si>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</si>
  <si>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</si>
  <si>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</si>
  <si>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</si>
  <si>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</si>
  <si>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</si>
  <si>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</si>
  <si>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</si>
  <si>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</si>
  <si>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</si>
  <si>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</si>
  <si>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</si>
  <si>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</si>
  <si>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</si>
  <si>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</si>
  <si>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</si>
  <si>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</si>
  <si>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</si>
  <si>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</si>
  <si>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</si>
  <si>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</si>
  <si>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</si>
  <si>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</si>
  <si>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</si>
  <si>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</si>
  <si>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</si>
  <si>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</si>
  <si>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</si>
  <si>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</si>
  <si>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</si>
  <si>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</si>
  <si>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</si>
  <si>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</si>
  <si>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</si>
  <si>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</si>
  <si>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</si>
  <si>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</si>
  <si>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</si>
  <si>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</si>
  <si>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</si>
  <si>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</si>
  <si>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</si>
  <si>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</si>
  <si>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</si>
  <si>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</si>
  <si>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</si>
  <si>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</si>
  <si>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</si>
  <si>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</si>
  <si>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</si>
  <si>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</si>
  <si>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</si>
  <si>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</si>
  <si>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</si>
  <si>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</si>
  <si>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</si>
  <si>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</si>
  <si>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</si>
  <si>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</si>
  <si>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</si>
  <si>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</si>
  <si>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</si>
  <si>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</si>
  <si>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</si>
  <si>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</si>
  <si>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</si>
  <si>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</si>
  <si>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</si>
  <si>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</si>
  <si>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</si>
  <si>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</si>
  <si>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</si>
  <si>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</si>
  <si>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</si>
  <si>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</si>
  <si>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</si>
  <si>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</si>
  <si>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</si>
  <si>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</si>
  <si>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</si>
  <si>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</si>
  <si>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</si>
  <si>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</si>
  <si>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</si>
  <si>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</si>
  <si>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</si>
  <si>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</si>
  <si>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</si>
  <si>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</si>
  <si>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</si>
  <si>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</si>
  <si>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</si>
  <si>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</si>
  <si>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</si>
  <si>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</si>
  <si>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</si>
  <si>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</si>
  <si>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</si>
  <si>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</si>
  <si>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</si>
  <si>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</si>
  <si>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</si>
  <si>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</si>
  <si>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</si>
  <si>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</si>
  <si>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</si>
  <si>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</si>
  <si>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</si>
  <si>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</si>
  <si>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</si>
  <si>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</si>
  <si>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</si>
  <si>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</si>
  <si>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</si>
  <si>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</si>
  <si>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</si>
  <si>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</si>
  <si>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</si>
  <si>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</si>
  <si>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</si>
  <si>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</si>
  <si>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</si>
  <si>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</si>
  <si>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</si>
  <si>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</si>
  <si>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</si>
  <si>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</si>
  <si>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</si>
  <si>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</si>
  <si>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</si>
  <si>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</si>
  <si>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</si>
  <si>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</si>
  <si>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</si>
  <si>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</si>
  <si>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</si>
  <si>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</si>
  <si>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</si>
  <si>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</si>
  <si>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</si>
  <si>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</si>
  <si>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</si>
  <si>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</si>
  <si>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</si>
  <si>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</si>
  <si>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</si>
  <si>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</si>
  <si>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</si>
  <si>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</si>
  <si>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</si>
  <si>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</si>
  <si>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</si>
  <si>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</si>
  <si>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</si>
  <si>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</si>
  <si>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</si>
  <si>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</si>
  <si>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</si>
  <si>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</si>
  <si>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</si>
  <si>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</si>
  <si>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</si>
  <si>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</si>
  <si>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</si>
  <si>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</si>
  <si>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</si>
  <si>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</si>
  <si>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</si>
  <si>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</si>
  <si>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</si>
  <si>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</si>
  <si>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</si>
  <si>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</si>
  <si>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</si>
  <si>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</si>
  <si>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</si>
  <si>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</si>
  <si>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</si>
  <si>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</si>
  <si>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</si>
  <si>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</si>
  <si>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</si>
  <si>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</si>
  <si>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</si>
  <si>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</si>
  <si>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</si>
  <si>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</si>
  <si>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</si>
  <si>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</si>
  <si>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</si>
  <si>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</si>
  <si>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</si>
  <si>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</si>
  <si>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</si>
  <si>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</si>
  <si>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</si>
  <si>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</si>
  <si>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</si>
  <si>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</si>
  <si>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</si>
  <si>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</si>
  <si>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</si>
  <si>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</si>
  <si>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</si>
  <si>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</si>
  <si>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</si>
  <si>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</si>
  <si>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</si>
  <si>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</si>
  <si>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</si>
  <si>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</si>
  <si>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</si>
  <si>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</si>
  <si>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</si>
  <si>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</si>
  <si>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</si>
  <si>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</si>
  <si>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</si>
  <si>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</si>
  <si>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</si>
  <si>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</si>
  <si>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</si>
  <si>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</si>
  <si>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</si>
  <si>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</si>
  <si>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</si>
  <si>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</si>
  <si>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</si>
  <si>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</si>
  <si>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</si>
  <si>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</si>
  <si>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</si>
  <si>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</si>
  <si>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</si>
  <si>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</si>
  <si>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</si>
  <si>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</si>
  <si>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</si>
  <si>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</si>
  <si>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</si>
  <si>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</si>
  <si>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</si>
  <si>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</si>
  <si>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</si>
  <si>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</si>
  <si>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</si>
  <si>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</si>
  <si>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</si>
  <si>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</si>
  <si>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</si>
  <si>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</si>
  <si>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</si>
  <si>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</si>
  <si>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</si>
  <si>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</si>
  <si>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</si>
  <si>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</si>
  <si>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</si>
  <si>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</si>
  <si>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</si>
  <si>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</si>
  <si>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</si>
  <si>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</si>
  <si>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</si>
  <si>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</si>
  <si>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</si>
  <si>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</si>
  <si>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</si>
  <si>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</si>
  <si>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</si>
  <si>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</si>
  <si>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</si>
  <si>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</si>
  <si>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</si>
  <si>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</si>
  <si>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</si>
  <si>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</si>
  <si>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</si>
  <si>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</si>
  <si>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</si>
  <si>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</si>
  <si>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</si>
  <si>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</si>
  <si>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</si>
  <si>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</si>
  <si>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</si>
  <si>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</si>
  <si>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</si>
  <si>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</si>
  <si>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</si>
  <si>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</si>
  <si>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</si>
  <si>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</si>
  <si>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</si>
  <si>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</si>
  <si>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</si>
  <si>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</si>
  <si>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</si>
  <si>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</si>
  <si>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</si>
  <si>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</si>
  <si>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</si>
  <si>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</si>
  <si>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</si>
  <si>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</si>
  <si>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</si>
  <si>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</si>
  <si>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</si>
  <si>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</si>
  <si>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</si>
  <si>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</si>
  <si>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</si>
  <si>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</si>
  <si>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</si>
  <si>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</si>
  <si>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</si>
  <si>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</si>
  <si>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</si>
  <si>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</si>
  <si>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</si>
  <si>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</si>
  <si>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</si>
  <si>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</si>
  <si>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</si>
  <si>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</si>
  <si>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</si>
  <si>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</si>
  <si>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</si>
  <si>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</si>
  <si>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</si>
  <si>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</si>
  <si>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</si>
  <si>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</si>
  <si>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</si>
  <si>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</si>
  <si>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</si>
  <si>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</si>
  <si>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</si>
  <si>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</si>
  <si>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</si>
  <si>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</si>
  <si>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</si>
  <si>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</si>
  <si>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</si>
  <si>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</si>
  <si>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</si>
  <si>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</si>
  <si>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</si>
  <si>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</si>
  <si>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</si>
  <si>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</si>
  <si>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</si>
  <si>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</si>
  <si>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</si>
  <si>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</si>
  <si>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</si>
  <si>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</si>
  <si>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</si>
  <si>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</si>
  <si>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</si>
  <si>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</si>
  <si>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</si>
  <si>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</si>
  <si>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</si>
  <si>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</si>
  <si>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</si>
  <si>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</si>
  <si>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</si>
  <si>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</si>
  <si>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</si>
  <si>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</si>
  <si>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</si>
  <si>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</si>
  <si>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</si>
  <si>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</si>
  <si>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</si>
  <si>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</si>
  <si>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</si>
  <si>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</si>
  <si>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</si>
  <si>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</si>
  <si>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</si>
  <si>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</si>
  <si>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</si>
  <si>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</si>
  <si>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</si>
  <si>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</si>
  <si>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</si>
  <si>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</si>
  <si>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</si>
  <si>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</si>
  <si>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</si>
  <si>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</si>
  <si>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</si>
  <si>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</si>
  <si>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</si>
  <si>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</si>
  <si>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</si>
  <si>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</si>
  <si>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</si>
  <si>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</si>
  <si>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</si>
  <si>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</si>
  <si>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</si>
  <si>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</si>
  <si>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</si>
  <si>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</si>
  <si>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</si>
  <si>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</si>
  <si>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</si>
  <si>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</si>
  <si>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</si>
  <si>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</si>
  <si>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</si>
  <si>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</si>
  <si>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</si>
  <si>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</si>
  <si>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</si>
  <si>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</si>
  <si>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</si>
  <si>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</si>
  <si>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</si>
  <si>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</si>
  <si>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</si>
  <si>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</si>
  <si>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</si>
  <si>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</si>
  <si>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</si>
  <si>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</si>
  <si>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</si>
  <si>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</si>
  <si>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</si>
  <si>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</si>
  <si>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</si>
  <si>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</si>
  <si>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</si>
  <si>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</si>
  <si>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</si>
  <si>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</si>
  <si>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</si>
  <si>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</si>
  <si>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</si>
  <si>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</si>
  <si>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</si>
  <si>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</si>
  <si>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</si>
  <si>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</si>
  <si>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</si>
  <si>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</si>
  <si>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</si>
  <si>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</si>
  <si>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</si>
  <si>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</si>
  <si>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</si>
  <si>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</si>
  <si>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</si>
  <si>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</si>
  <si>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</si>
  <si>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</si>
  <si>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</si>
  <si>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</si>
  <si>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</si>
  <si>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</si>
  <si>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</si>
  <si>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</si>
  <si>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</si>
  <si>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</si>
  <si>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</si>
  <si>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</si>
  <si>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</si>
  <si>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</si>
  <si>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</si>
  <si>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</si>
  <si>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</si>
  <si>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</si>
  <si>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</si>
  <si>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</si>
  <si>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</si>
  <si>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</si>
  <si>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</si>
  <si>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</si>
  <si>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</si>
  <si>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</si>
  <si>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</si>
  <si>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</si>
  <si>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</si>
  <si>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</si>
  <si>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</si>
  <si>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</si>
  <si>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</si>
  <si>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</si>
  <si>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</si>
  <si>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</si>
  <si>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</si>
  <si>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</si>
  <si>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</si>
  <si>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</si>
  <si>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</si>
  <si>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</si>
  <si>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</si>
  <si>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</si>
  <si>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</si>
  <si>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</si>
  <si>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</si>
  <si>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</si>
  <si>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</si>
  <si>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</si>
  <si>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</si>
  <si>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</si>
  <si>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</si>
  <si>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</si>
  <si>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</si>
  <si>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</si>
  <si>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</si>
  <si>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</si>
  <si>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</si>
  <si>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</si>
  <si>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</si>
  <si>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</si>
  <si>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</si>
  <si>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</si>
  <si>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</si>
  <si>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</si>
  <si>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</si>
  <si>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</si>
  <si>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</si>
  <si>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</si>
  <si>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</si>
  <si>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</si>
  <si>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</si>
  <si>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</si>
  <si>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</si>
  <si>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</si>
  <si>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</si>
  <si>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</si>
  <si>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</si>
  <si>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</si>
  <si>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</si>
  <si>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</si>
  <si>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</si>
  <si>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</si>
  <si>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</si>
  <si>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</si>
  <si>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</si>
  <si>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</si>
  <si>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</si>
  <si>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</si>
  <si>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</si>
  <si>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</si>
  <si>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</si>
  <si>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</si>
  <si>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</si>
  <si>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</si>
  <si>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</si>
  <si>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</si>
  <si>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</si>
  <si>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</si>
  <si>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</si>
  <si>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</si>
  <si>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</si>
  <si>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</si>
  <si>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</si>
  <si>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</si>
  <si>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</si>
  <si>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</si>
  <si>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</si>
  <si>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</si>
  <si>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</si>
  <si>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</si>
  <si>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</si>
  <si>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</si>
  <si>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</si>
  <si>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</si>
  <si>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</si>
  <si>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</si>
  <si>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</si>
  <si>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</si>
  <si>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</si>
  <si>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</si>
  <si>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</si>
  <si>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</si>
  <si>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</si>
  <si>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</si>
  <si>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</si>
  <si>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</si>
  <si>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</si>
  <si>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</si>
  <si>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</si>
  <si>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</si>
  <si>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</si>
  <si>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</si>
  <si>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</si>
  <si>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</si>
  <si>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</si>
  <si>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</si>
  <si>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</si>
  <si>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</si>
  <si>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</si>
  <si>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</si>
  <si>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</si>
  <si>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</si>
  <si>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</si>
  <si>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</si>
  <si>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</si>
  <si>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</si>
  <si>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</si>
  <si>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</si>
  <si>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</si>
  <si>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</si>
  <si>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</si>
  <si>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</si>
  <si>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</si>
  <si>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</si>
  <si>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</si>
  <si>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</si>
  <si>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</si>
  <si>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</si>
  <si>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</si>
  <si>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</si>
  <si>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</si>
  <si>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</si>
  <si>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</si>
  <si>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</si>
  <si>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</si>
  <si>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</si>
  <si>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</si>
  <si>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</si>
  <si>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</si>
  <si>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</si>
  <si>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</si>
  <si>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</si>
  <si>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</si>
  <si>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</si>
  <si>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</si>
  <si>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</si>
  <si>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</si>
  <si>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</si>
  <si>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</si>
  <si>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</si>
  <si>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</si>
  <si>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</si>
  <si>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</si>
  <si>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</si>
  <si>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</si>
  <si>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</si>
  <si>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</si>
  <si>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</si>
  <si>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</si>
  <si>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</si>
  <si>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</si>
  <si>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</si>
  <si>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</si>
  <si>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</si>
  <si>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</si>
  <si>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</si>
  <si>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</si>
  <si>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</si>
  <si>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</si>
  <si>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</si>
  <si>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</si>
  <si>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</si>
  <si>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</si>
  <si>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</si>
  <si>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</si>
  <si>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</si>
  <si>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</si>
  <si>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</si>
  <si>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</si>
  <si>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</si>
  <si>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</si>
  <si>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</si>
  <si>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</si>
  <si>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</si>
  <si>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</si>
  <si>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</si>
  <si>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</si>
  <si>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</si>
  <si>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</si>
  <si>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</si>
  <si>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</si>
  <si>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</si>
  <si>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</si>
  <si>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</si>
  <si>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</si>
  <si>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</si>
  <si>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</si>
  <si>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</si>
  <si>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</si>
  <si>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</si>
  <si>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</si>
  <si>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</si>
  <si>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</si>
  <si>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</si>
  <si>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</si>
  <si>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</si>
  <si>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</si>
  <si>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</si>
  <si>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</si>
  <si>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</si>
  <si>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</si>
  <si>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</si>
  <si>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</si>
  <si>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</si>
  <si>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</si>
  <si>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</si>
  <si>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</si>
  <si>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</si>
  <si>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</si>
  <si>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</si>
  <si>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</si>
  <si>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</si>
  <si>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</si>
  <si>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</si>
  <si>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</si>
  <si>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</si>
  <si>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</si>
  <si>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</si>
  <si>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</si>
  <si>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</si>
  <si>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</si>
  <si>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</si>
  <si>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</si>
  <si>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</si>
  <si>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</si>
  <si>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</si>
  <si>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</si>
  <si>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</si>
  <si>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</si>
  <si>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</si>
  <si>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</si>
  <si>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</si>
  <si>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</si>
  <si>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</si>
  <si>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</si>
  <si>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</si>
  <si>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</si>
  <si>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</si>
  <si>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</si>
  <si>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</si>
  <si>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</si>
  <si>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</si>
  <si>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</si>
  <si>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</si>
  <si>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</si>
  <si>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</si>
  <si>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</si>
  <si>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</si>
  <si>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</si>
  <si>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</si>
  <si>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</si>
  <si>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</si>
  <si>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</si>
  <si>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</si>
  <si>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</si>
  <si>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</si>
  <si>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</si>
  <si>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</si>
  <si>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</si>
  <si>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</si>
  <si>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</si>
  <si>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</si>
  <si>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</si>
  <si>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</si>
  <si>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</si>
  <si>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</si>
  <si>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</si>
  <si>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</si>
  <si>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</si>
  <si>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</si>
  <si>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</si>
  <si>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</si>
  <si>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</si>
  <si>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</si>
  <si>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</si>
  <si>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</si>
  <si>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</si>
  <si>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</si>
  <si>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</si>
  <si>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</si>
  <si>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</si>
  <si>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</si>
  <si>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Entre Rios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</si>
  <si>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</si>
  <si>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</si>
  <si>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</si>
  <si>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</si>
  <si>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</si>
  <si>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</si>
  <si>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</si>
  <si>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</si>
  <si>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</si>
  <si>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</si>
  <si>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</si>
  <si>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</si>
  <si>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</si>
  <si>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</si>
  <si>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</si>
  <si>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</si>
  <si>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</si>
  <si>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</si>
  <si>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</si>
  <si>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</si>
  <si>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</si>
  <si>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</si>
  <si>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</si>
  <si>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</si>
  <si>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</si>
  <si>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</si>
  <si>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</si>
  <si>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</si>
  <si>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</si>
  <si>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</si>
  <si>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</si>
  <si>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</si>
  <si>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</si>
  <si>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</si>
  <si>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</si>
  <si>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</si>
  <si>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</si>
  <si>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</si>
  <si>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</si>
  <si>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</si>
  <si>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</si>
  <si>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</si>
  <si>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</si>
  <si>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</si>
  <si>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</si>
  <si>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</si>
  <si>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</si>
  <si>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</si>
  <si>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</si>
  <si>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</si>
  <si>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</si>
  <si>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</si>
  <si>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</si>
  <si>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</si>
  <si>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</si>
  <si>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</si>
  <si>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</si>
  <si>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</si>
  <si>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</si>
  <si>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</si>
  <si>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</si>
  <si>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</si>
  <si>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</si>
  <si>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</si>
  <si>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</si>
  <si>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</si>
  <si>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</si>
  <si>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</si>
  <si>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</si>
  <si>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</si>
  <si>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</si>
  <si>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</si>
  <si>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</si>
  <si>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</si>
  <si>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</si>
  <si>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</si>
  <si>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</si>
  <si>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</si>
  <si>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</si>
  <si>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</si>
  <si>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</si>
  <si>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</si>
  <si>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</si>
  <si>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</si>
  <si>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</si>
  <si>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</si>
  <si>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</si>
  <si>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</si>
  <si>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</si>
  <si>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</si>
  <si>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</si>
  <si>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</si>
  <si>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</si>
  <si>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</si>
  <si>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</si>
  <si>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</si>
  <si>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</si>
  <si>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</si>
  <si>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</si>
  <si>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</si>
  <si>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</si>
  <si>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</si>
  <si>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</si>
  <si>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</si>
  <si>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</si>
  <si>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</si>
  <si>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</si>
  <si>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</si>
  <si>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</si>
  <si>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</si>
  <si>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</si>
  <si>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</si>
  <si>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</si>
  <si>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</si>
  <si>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</si>
  <si>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</si>
  <si>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</si>
  <si>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</si>
  <si>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</si>
  <si>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</si>
  <si>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</si>
  <si>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</si>
  <si>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</si>
  <si>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</si>
  <si>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</si>
  <si>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</si>
  <si>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</si>
  <si>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</si>
  <si>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</si>
  <si>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</si>
  <si>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</si>
  <si>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</si>
  <si>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</si>
  <si>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</si>
  <si>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</si>
  <si>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</si>
  <si>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</si>
  <si>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</si>
  <si>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</si>
  <si>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</si>
  <si>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</si>
  <si>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</si>
  <si>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</si>
  <si>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</si>
  <si>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</si>
  <si>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</si>
  <si>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</si>
  <si>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</si>
  <si>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</si>
  <si>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</si>
  <si>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</si>
  <si>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</si>
  <si>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</si>
  <si>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</si>
  <si>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</si>
  <si>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</si>
  <si>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</si>
  <si>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</si>
  <si>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</si>
  <si>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</si>
  <si>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</si>
  <si>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</si>
  <si>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</si>
  <si>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</si>
  <si>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</si>
  <si>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</si>
  <si>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</si>
  <si>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</si>
  <si>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</si>
  <si>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</si>
  <si>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</si>
  <si>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</si>
  <si>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</si>
  <si>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</si>
  <si>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</si>
  <si>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</si>
  <si>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</si>
  <si>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</si>
  <si>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</si>
  <si>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</si>
  <si>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</si>
  <si>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</si>
  <si>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</si>
  <si>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</si>
  <si>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</si>
  <si>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</si>
  <si>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</si>
  <si>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</si>
  <si>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</si>
  <si>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</si>
  <si>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</si>
  <si>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</si>
  <si>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</si>
  <si>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</si>
  <si>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</si>
  <si>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</si>
  <si>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</si>
  <si>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</si>
  <si>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</si>
  <si>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</si>
  <si>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</si>
  <si>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</si>
  <si>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</si>
  <si>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</si>
  <si>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</si>
  <si>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</si>
  <si>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</si>
  <si>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</si>
  <si>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</si>
  <si>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</si>
  <si>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</si>
  <si>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</si>
  <si>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</si>
  <si>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</si>
  <si>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</si>
  <si>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</si>
  <si>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</si>
  <si>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</si>
  <si>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</si>
  <si>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</si>
  <si>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</si>
  <si>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</si>
  <si>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</si>
  <si>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</si>
  <si>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</si>
  <si>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</si>
  <si>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</si>
  <si>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</si>
  <si>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</si>
  <si>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</si>
  <si>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</si>
  <si>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</si>
  <si>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</si>
  <si>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</si>
  <si>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</si>
  <si>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</si>
  <si>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</si>
  <si>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</si>
  <si>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</si>
  <si>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</si>
  <si>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</si>
  <si>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</si>
  <si>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</si>
  <si>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</si>
  <si>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</si>
  <si>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</si>
  <si>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</si>
  <si>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</si>
  <si>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</si>
  <si>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</si>
  <si>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</si>
  <si>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</si>
  <si>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</si>
  <si>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</si>
  <si>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</si>
  <si>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</si>
  <si>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</si>
  <si>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</si>
  <si>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</si>
  <si>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</si>
  <si>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</si>
  <si>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</si>
  <si>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</si>
  <si>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</si>
  <si>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</si>
  <si>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</si>
  <si>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</si>
  <si>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</si>
  <si>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</si>
  <si>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</si>
  <si>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</si>
  <si>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</si>
  <si>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</si>
  <si>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</si>
  <si>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</si>
  <si>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</si>
  <si>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</si>
  <si>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</si>
  <si>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</si>
  <si>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</si>
  <si>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</si>
  <si>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</si>
  <si>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</si>
  <si>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</si>
  <si>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</si>
  <si>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</si>
  <si>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</si>
  <si>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</si>
  <si>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</si>
  <si>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</si>
  <si>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</si>
  <si>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</si>
  <si>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</si>
  <si>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</si>
  <si>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</si>
  <si>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</si>
  <si>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</si>
  <si>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</si>
  <si>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</si>
  <si>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</si>
  <si>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</si>
  <si>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</si>
  <si>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</si>
  <si>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</si>
  <si>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</si>
  <si>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</si>
  <si>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</si>
  <si>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</si>
  <si>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</si>
  <si>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</si>
  <si>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</si>
  <si>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</si>
  <si>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</si>
  <si>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</si>
  <si>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</si>
  <si>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</si>
  <si>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</si>
  <si>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</si>
  <si>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</si>
  <si>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</si>
  <si>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</si>
  <si>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</si>
  <si>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</si>
  <si>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</si>
  <si>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</si>
  <si>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</si>
  <si>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</si>
  <si>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</si>
  <si>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</si>
  <si>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</si>
  <si>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</si>
  <si>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</si>
  <si>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</si>
  <si>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</si>
  <si>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</si>
  <si>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</si>
  <si>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</si>
  <si>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</si>
  <si>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</si>
  <si>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</si>
  <si>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</si>
  <si>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</si>
  <si>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</si>
  <si>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</si>
  <si>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</si>
  <si>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</si>
  <si>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</si>
  <si>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</si>
  <si>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</si>
  <si>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</si>
  <si>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</si>
  <si>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</si>
  <si>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</si>
  <si>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</si>
  <si>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</si>
  <si>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</si>
  <si>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</si>
  <si>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</si>
  <si>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</si>
  <si>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</si>
  <si>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</si>
  <si>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</si>
  <si>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</si>
  <si>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</si>
  <si>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</si>
  <si>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</si>
  <si>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</si>
  <si>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</si>
  <si>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</si>
  <si>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</si>
  <si>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</si>
  <si>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</si>
  <si>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</si>
  <si>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</si>
  <si>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</si>
  <si>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</si>
  <si>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</si>
  <si>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</si>
  <si>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</si>
  <si>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</si>
  <si>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</si>
  <si>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</si>
  <si>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</si>
  <si>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</si>
  <si>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</si>
  <si>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</si>
  <si>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</si>
  <si>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</si>
  <si>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</si>
  <si>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</si>
  <si>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</si>
  <si>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</si>
  <si>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</si>
  <si>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</si>
  <si>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</si>
  <si>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</si>
  <si>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</si>
  <si>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</si>
  <si>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</si>
  <si>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</si>
  <si>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</si>
  <si>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</si>
  <si>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</si>
  <si>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</si>
  <si>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</si>
  <si>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</si>
  <si>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</si>
  <si>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</si>
  <si>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</si>
  <si>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</si>
  <si>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</si>
  <si>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</si>
  <si>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</si>
  <si>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</si>
  <si>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</si>
  <si>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</si>
  <si>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</si>
  <si>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</si>
  <si>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</si>
  <si>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</si>
  <si>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</si>
  <si>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</si>
  <si>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</si>
  <si>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</si>
  <si>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</si>
  <si>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</si>
  <si>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</si>
  <si>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</si>
  <si>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</si>
  <si>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</si>
  <si>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</si>
  <si>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</si>
  <si>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</si>
  <si>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</si>
  <si>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</si>
  <si>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</si>
  <si>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</si>
  <si>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</si>
  <si>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</si>
  <si>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</si>
  <si>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</si>
  <si>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</si>
  <si>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</si>
  <si>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</si>
  <si>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</si>
  <si>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</si>
  <si>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</si>
  <si>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</si>
  <si>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</si>
  <si>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</si>
  <si>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</si>
  <si>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</si>
  <si>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</si>
  <si>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</si>
  <si>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</si>
  <si>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</si>
  <si>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</si>
  <si>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</si>
  <si>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</si>
  <si>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</si>
  <si>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</si>
  <si>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</si>
  <si>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</si>
  <si>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</si>
  <si>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</si>
  <si>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</si>
  <si>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</si>
  <si>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</si>
  <si>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</si>
  <si>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</si>
  <si>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</si>
  <si>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</si>
  <si>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</si>
  <si>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</si>
  <si>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</si>
  <si>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</si>
  <si>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</si>
  <si>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</si>
  <si>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</si>
  <si>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</si>
  <si>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</si>
  <si>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</si>
  <si>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</si>
  <si>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</si>
  <si>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</si>
  <si>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</si>
  <si>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</si>
  <si>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</si>
  <si>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</si>
  <si>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</si>
  <si>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</si>
  <si>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</si>
  <si>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</si>
  <si>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</si>
  <si>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</si>
  <si>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</si>
  <si>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</si>
  <si>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</si>
  <si>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</si>
  <si>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</si>
  <si>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</si>
  <si>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</si>
  <si>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</si>
  <si>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</si>
  <si>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</si>
  <si>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</si>
  <si>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</si>
  <si>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</si>
  <si>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</si>
  <si>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</si>
  <si>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</si>
  <si>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</si>
  <si>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</si>
  <si>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</si>
  <si>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</si>
  <si>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</si>
  <si>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</si>
  <si>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</si>
  <si>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</si>
  <si>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</si>
  <si>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</si>
  <si>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</si>
  <si>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</si>
  <si>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</si>
  <si>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</si>
  <si>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</si>
  <si>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</si>
  <si>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</si>
  <si>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</si>
  <si>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</si>
  <si>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</si>
  <si>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</si>
  <si>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</si>
  <si>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</si>
  <si>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</si>
  <si>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</si>
  <si>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</si>
  <si>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</si>
  <si>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</si>
  <si>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</si>
  <si>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</si>
  <si>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</si>
  <si>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</si>
  <si>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</si>
  <si>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</si>
  <si>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</si>
  <si>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</si>
  <si>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</si>
  <si>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</si>
  <si>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</si>
  <si>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</si>
  <si>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</si>
  <si>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</si>
  <si>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</si>
  <si>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</si>
  <si>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</si>
  <si>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</si>
  <si>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</si>
  <si>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</si>
  <si>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</si>
  <si>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</si>
  <si>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</si>
  <si>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</si>
  <si>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</si>
  <si>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</si>
  <si>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</si>
  <si>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</si>
  <si>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</si>
  <si>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</si>
  <si>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</si>
  <si>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</si>
  <si>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</si>
  <si>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</si>
  <si>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</si>
  <si>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</si>
  <si>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</si>
  <si>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</si>
  <si>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</si>
  <si>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</si>
  <si>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</si>
  <si>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</si>
  <si>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</si>
  <si>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</si>
  <si>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</si>
  <si>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</si>
  <si>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</si>
  <si>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</si>
  <si>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</si>
  <si>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</si>
  <si>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</si>
  <si>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</si>
  <si>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</si>
  <si>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</si>
  <si>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</si>
  <si>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</si>
  <si>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</si>
  <si>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</si>
  <si>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</si>
  <si>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</si>
  <si>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</si>
  <si>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</si>
  <si>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</si>
  <si>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</si>
  <si>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</si>
  <si>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</si>
  <si>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</si>
  <si>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</si>
  <si>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</si>
  <si>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</si>
  <si>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</si>
  <si>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</si>
  <si>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</si>
  <si>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</si>
  <si>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</si>
  <si>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</si>
  <si>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</si>
  <si>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</si>
  <si>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</si>
  <si>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</si>
  <si>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</si>
  <si>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</si>
  <si>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</si>
  <si>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</si>
  <si>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</si>
  <si>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</si>
  <si>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</si>
  <si>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</si>
  <si>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</si>
  <si>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</si>
  <si>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</si>
  <si>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</si>
  <si>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</si>
  <si>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</si>
  <si>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</si>
  <si>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</si>
  <si>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</si>
  <si>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</si>
  <si>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</si>
  <si>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</si>
  <si>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</si>
  <si>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</si>
  <si>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</si>
  <si>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</si>
  <si>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</si>
  <si>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</si>
  <si>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</si>
  <si>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</si>
  <si>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</si>
  <si>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</si>
  <si>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</si>
  <si>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</si>
  <si>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</si>
  <si>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</si>
  <si>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</si>
  <si>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</si>
  <si>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</si>
  <si>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</si>
  <si>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</si>
  <si>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</si>
  <si>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</si>
  <si>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</si>
  <si>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</si>
  <si>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</si>
  <si>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</si>
  <si>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</si>
  <si>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</si>
  <si>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</si>
  <si>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</si>
  <si>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</si>
  <si>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</si>
  <si>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</si>
  <si>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</si>
  <si>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</si>
  <si>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</si>
  <si>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</si>
  <si>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</si>
  <si>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</si>
  <si>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</si>
  <si>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</si>
  <si>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</si>
  <si>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</si>
  <si>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</si>
  <si>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</si>
  <si>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</si>
  <si>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</si>
  <si>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</si>
  <si>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</si>
  <si>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</si>
  <si>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</si>
  <si>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</si>
  <si>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</si>
  <si>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</si>
  <si>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</si>
  <si>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</si>
  <si>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</si>
  <si>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</si>
  <si>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</si>
  <si>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</si>
  <si>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</si>
  <si>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</si>
  <si>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</si>
  <si>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</si>
  <si>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</si>
  <si>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</si>
  <si>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</si>
  <si>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</si>
  <si>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</si>
  <si>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</si>
  <si>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</si>
  <si>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</si>
  <si>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</si>
  <si>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</si>
  <si>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</si>
  <si>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</si>
  <si>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</si>
  <si>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</si>
  <si>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</si>
  <si>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</si>
  <si>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</si>
  <si>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</si>
  <si>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</si>
  <si>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</si>
  <si>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</si>
  <si>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</si>
  <si>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</si>
  <si>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</si>
  <si>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</si>
  <si>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</si>
  <si>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</si>
  <si>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</si>
  <si>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</si>
  <si>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</si>
  <si>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</si>
  <si>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</si>
  <si>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</si>
  <si>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</si>
  <si>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Brejo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</si>
  <si>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</si>
  <si>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</si>
  <si>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</si>
  <si>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</si>
  <si>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</si>
  <si>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</si>
  <si>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</si>
  <si>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</si>
  <si>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</si>
  <si>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</si>
  <si>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</si>
  <si>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</si>
  <si>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</si>
  <si>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</si>
  <si>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</si>
  <si>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</si>
  <si>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</si>
  <si>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</si>
  <si>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</si>
  <si>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</si>
  <si>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</si>
  <si>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</si>
  <si>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</si>
  <si>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</si>
  <si>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</si>
  <si>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</si>
  <si>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</si>
  <si>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</si>
  <si>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</si>
  <si>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</si>
  <si>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</si>
  <si>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</si>
  <si>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</si>
  <si>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</si>
  <si>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</si>
  <si>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</si>
  <si>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</si>
  <si>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</si>
  <si>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</si>
  <si>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</si>
  <si>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</si>
  <si>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</si>
  <si>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</si>
  <si>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</si>
  <si>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</si>
  <si>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</si>
  <si>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</si>
  <si>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</si>
  <si>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</si>
  <si>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</si>
  <si>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</si>
  <si>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</si>
  <si>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</si>
  <si>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</si>
  <si>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</si>
  <si>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</si>
  <si>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</si>
  <si>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</si>
  <si>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</si>
  <si>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</si>
  <si>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</si>
  <si>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</si>
  <si>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</si>
  <si>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</si>
  <si>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</si>
  <si>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</si>
  <si>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</si>
  <si>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</si>
  <si>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</si>
  <si>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</si>
  <si>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</si>
  <si>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</si>
  <si>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</si>
  <si>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</si>
  <si>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</si>
  <si>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</si>
  <si>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</si>
  <si>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</si>
  <si>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</si>
  <si>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</si>
  <si>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</si>
  <si>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</si>
  <si>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</si>
  <si>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</si>
  <si>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</si>
  <si>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</si>
  <si>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</si>
  <si>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</si>
  <si>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</si>
  <si>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</si>
  <si>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</si>
  <si>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</si>
  <si>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</si>
  <si>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</si>
  <si>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</si>
  <si>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</si>
  <si>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</si>
  <si>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</si>
  <si>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</si>
  <si>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</si>
  <si>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</si>
  <si>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</si>
  <si>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</si>
  <si>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</si>
  <si>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</si>
  <si>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</si>
  <si>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</si>
  <si>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</si>
  <si>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</si>
  <si>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</si>
  <si>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</si>
  <si>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</si>
  <si>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</si>
  <si>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</si>
  <si>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</si>
  <si>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</si>
  <si>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</si>
  <si>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</si>
  <si>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</si>
  <si>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</si>
  <si>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</si>
  <si>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</si>
  <si>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</si>
  <si>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</si>
  <si>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</si>
  <si>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</si>
  <si>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</si>
  <si>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</si>
  <si>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</si>
  <si>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</si>
  <si>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Campos Gerais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</si>
  <si>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</si>
  <si>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</si>
  <si>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</si>
  <si>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</si>
  <si>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</si>
  <si>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</si>
  <si>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</si>
  <si>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</si>
  <si>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</si>
  <si>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</si>
  <si>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</si>
  <si>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</si>
  <si>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</si>
  <si>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</si>
  <si>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</si>
  <si>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</si>
  <si>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</si>
  <si>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</si>
  <si>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</si>
  <si>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</si>
  <si>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</si>
  <si>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</si>
  <si>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</si>
  <si>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</si>
  <si>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</si>
  <si>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</si>
  <si>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</si>
  <si>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</si>
  <si>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</si>
  <si>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</si>
  <si>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</si>
  <si>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</si>
  <si>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</si>
  <si>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</si>
  <si>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</si>
  <si>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</si>
  <si>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</si>
  <si>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</si>
  <si>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</si>
  <si>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</si>
  <si>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</si>
  <si>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</si>
  <si>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</si>
  <si>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</si>
  <si>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</si>
  <si>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</si>
  <si>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</si>
  <si>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</si>
  <si>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</si>
  <si>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</si>
  <si>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</si>
  <si>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</si>
  <si>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</si>
  <si>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</si>
  <si>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</si>
  <si>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</si>
  <si>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</si>
  <si>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</si>
  <si>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</si>
  <si>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</si>
  <si>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</si>
  <si>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</si>
  <si>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</si>
  <si>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</si>
  <si>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</si>
  <si>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</si>
  <si>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</si>
  <si>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</si>
  <si>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</si>
  <si>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</si>
  <si>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</si>
  <si>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</si>
  <si>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</si>
  <si>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</si>
  <si>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</si>
  <si>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</si>
  <si>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</si>
  <si>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</si>
  <si>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</si>
  <si>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</si>
  <si>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</si>
  <si>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</si>
  <si>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</si>
  <si>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</si>
  <si>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</si>
  <si>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</si>
  <si>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</si>
  <si>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</si>
  <si>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</si>
  <si>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</si>
  <si>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</si>
  <si>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</si>
  <si>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</si>
  <si>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</si>
  <si>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</si>
  <si>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</si>
  <si>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</si>
  <si>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</si>
  <si>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</si>
  <si>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</si>
  <si>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</si>
  <si>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</si>
  <si>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</si>
  <si>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</si>
  <si>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</si>
  <si>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</si>
  <si>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</si>
  <si>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</si>
  <si>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</si>
  <si>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</si>
  <si>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</si>
  <si>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</si>
  <si>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</si>
  <si>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</si>
  <si>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</si>
  <si>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</si>
  <si>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</si>
  <si>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</si>
  <si>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</si>
  <si>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</si>
  <si>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</si>
  <si>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</si>
  <si>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</si>
  <si>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</si>
  <si>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</si>
  <si>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</si>
  <si>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</si>
  <si>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</si>
  <si>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</si>
  <si>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</si>
  <si>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</si>
  <si>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</si>
  <si>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</si>
  <si>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</si>
  <si>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</si>
  <si>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</si>
  <si>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</si>
  <si>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</si>
  <si>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</si>
  <si>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</si>
  <si>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</si>
  <si>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</si>
  <si>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</si>
  <si>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</si>
  <si>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</si>
  <si>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</si>
  <si>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</si>
  <si>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</si>
  <si>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</si>
  <si>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</si>
  <si>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</si>
  <si>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</si>
  <si>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</si>
  <si>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</si>
  <si>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</si>
  <si>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</si>
  <si>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</si>
  <si>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</si>
  <si>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</si>
  <si>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</si>
  <si>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</si>
  <si>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</si>
  <si>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</si>
  <si>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</si>
  <si>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</si>
  <si>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</si>
  <si>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</si>
  <si>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</si>
  <si>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</si>
  <si>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</si>
  <si>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</si>
  <si>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</si>
  <si>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</si>
  <si>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</si>
  <si>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</si>
  <si>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</si>
  <si>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</si>
  <si>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</si>
  <si>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</si>
  <si>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</si>
  <si>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</si>
  <si>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</si>
  <si>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</si>
  <si>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</si>
  <si>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</si>
  <si>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</si>
  <si>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</si>
  <si>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</si>
  <si>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</si>
  <si>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</si>
  <si>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</si>
  <si>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</si>
  <si>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</si>
  <si>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</si>
  <si>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</si>
  <si>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</si>
  <si>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</si>
  <si>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</si>
  <si>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</si>
  <si>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</si>
  <si>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</si>
  <si>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</si>
  <si>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</si>
  <si>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</si>
  <si>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</si>
  <si>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</si>
  <si>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</si>
  <si>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</si>
  <si>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</si>
  <si>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</si>
  <si>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</si>
  <si>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</si>
  <si>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</si>
  <si>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</si>
  <si>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</si>
  <si>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</si>
  <si>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</si>
  <si>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</si>
  <si>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</si>
  <si>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</si>
  <si>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</si>
  <si>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</si>
  <si>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</si>
  <si>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</si>
  <si>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</si>
  <si>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</si>
  <si>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</si>
  <si>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</si>
  <si>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</si>
  <si>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</si>
  <si>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</si>
  <si>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</si>
  <si>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</si>
  <si>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</si>
  <si>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</si>
  <si>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</si>
  <si>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</si>
  <si>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</si>
  <si>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</si>
  <si>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</si>
  <si>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</si>
  <si>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</si>
  <si>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</si>
  <si>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</si>
  <si>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</si>
  <si>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</si>
  <si>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</si>
  <si>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</si>
  <si>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</si>
  <si>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</si>
  <si>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</si>
  <si>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</si>
  <si>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</si>
  <si>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</si>
  <si>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</si>
  <si>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</si>
  <si>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</si>
  <si>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</si>
  <si>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</si>
  <si>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</si>
  <si>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</si>
  <si>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</si>
  <si>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</si>
  <si>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</si>
  <si>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</si>
  <si>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</si>
  <si>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</si>
  <si>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</si>
  <si>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</si>
  <si>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</si>
  <si>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</si>
  <si>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</si>
  <si>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</si>
  <si>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</si>
  <si>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</si>
  <si>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</si>
  <si>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</si>
  <si>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</si>
  <si>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</si>
  <si>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</si>
  <si>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</si>
  <si>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</si>
  <si>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</si>
  <si>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</si>
  <si>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</si>
  <si>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</si>
  <si>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</si>
  <si>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</si>
  <si>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</si>
  <si>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</si>
  <si>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</si>
  <si>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</si>
  <si>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</si>
  <si>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</si>
  <si>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</si>
  <si>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</si>
  <si>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</si>
  <si>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</si>
  <si>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</si>
  <si>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</si>
  <si>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</si>
  <si>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</si>
  <si>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</si>
  <si>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</si>
  <si>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</si>
  <si>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</si>
  <si>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</si>
  <si>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</si>
  <si>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</si>
  <si>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</si>
  <si>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</si>
  <si>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</si>
  <si>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</si>
  <si>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</si>
  <si>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</si>
  <si>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</si>
  <si>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</si>
  <si>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</si>
  <si>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</si>
  <si>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</si>
  <si>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</si>
  <si>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</si>
  <si>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</si>
  <si>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</si>
  <si>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</si>
  <si>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</si>
  <si>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</si>
  <si>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</si>
  <si>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</si>
  <si>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</si>
  <si>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</si>
  <si>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</si>
  <si>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</si>
  <si>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</si>
  <si>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</si>
  <si>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</si>
  <si>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</si>
  <si>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</si>
  <si>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</si>
  <si>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</si>
  <si>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</si>
  <si>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</si>
  <si>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</si>
  <si>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</si>
  <si>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</si>
  <si>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</si>
  <si>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</si>
  <si>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</si>
  <si>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</si>
  <si>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</si>
  <si>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</si>
  <si>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</si>
  <si>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</si>
  <si>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</si>
  <si>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</si>
  <si>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</si>
  <si>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</si>
  <si>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</si>
  <si>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</si>
  <si>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</si>
  <si>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</si>
  <si>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</si>
  <si>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</si>
  <si>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</si>
  <si>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</si>
  <si>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</si>
  <si>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</si>
  <si>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</si>
  <si>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</si>
  <si>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</si>
  <si>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</si>
  <si>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</si>
  <si>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</si>
  <si>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</si>
  <si>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</si>
  <si>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</si>
  <si>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</si>
  <si>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</si>
  <si>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</si>
  <si>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</si>
  <si>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</si>
  <si>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</si>
  <si>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</si>
  <si>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</si>
  <si>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</si>
  <si>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</si>
  <si>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</si>
  <si>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</si>
  <si>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</si>
  <si>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</si>
  <si>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</si>
  <si>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</si>
  <si>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</si>
  <si>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</si>
  <si>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</si>
  <si>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</si>
  <si>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</si>
  <si>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</si>
  <si>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</si>
  <si>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</si>
  <si>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</si>
  <si>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</si>
  <si>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</si>
  <si>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</si>
  <si>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</si>
  <si>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</si>
  <si>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</si>
  <si>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</si>
  <si>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</si>
  <si>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</si>
  <si>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</si>
  <si>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</si>
  <si>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</si>
  <si>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</si>
  <si>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</si>
  <si>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</si>
  <si>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</si>
  <si>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</si>
  <si>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</si>
  <si>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</si>
  <si>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</si>
  <si>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</si>
  <si>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</si>
  <si>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</si>
  <si>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</si>
  <si>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</si>
  <si>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Fronteira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</si>
  <si>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</si>
  <si>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</si>
  <si>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</si>
  <si>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</si>
  <si>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</si>
  <si>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</si>
  <si>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</si>
  <si>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</si>
  <si>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</si>
  <si>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</si>
  <si>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</si>
  <si>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</si>
  <si>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</si>
  <si>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</si>
  <si>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</si>
  <si>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</si>
  <si>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</si>
  <si>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</si>
  <si>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</si>
  <si>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</si>
  <si>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</si>
  <si>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</si>
  <si>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</si>
  <si>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</si>
  <si>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</si>
  <si>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</si>
  <si>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</si>
  <si>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</si>
  <si>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</si>
  <si>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</si>
  <si>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</si>
  <si>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</si>
  <si>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</si>
  <si>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</si>
  <si>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</si>
  <si>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</si>
  <si>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</si>
  <si>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</si>
  <si>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</si>
  <si>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</si>
  <si>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</si>
  <si>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</si>
  <si>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</si>
  <si>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</si>
  <si>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</si>
  <si>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</si>
  <si>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</si>
  <si>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</si>
  <si>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</si>
  <si>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</si>
  <si>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</si>
  <si>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</si>
  <si>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</si>
  <si>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</si>
  <si>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</si>
  <si>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</si>
  <si>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</si>
  <si>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</si>
  <si>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</si>
  <si>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</si>
  <si>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</si>
  <si>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</si>
  <si>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</si>
  <si>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</si>
  <si>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</si>
  <si>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</si>
  <si>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</si>
  <si>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</si>
  <si>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</si>
  <si>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</si>
  <si>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</si>
  <si>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</si>
  <si>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</si>
  <si>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</si>
  <si>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</si>
  <si>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</si>
  <si>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</si>
  <si>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</si>
  <si>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</si>
  <si>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</si>
  <si>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</si>
  <si>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</si>
  <si>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</si>
  <si>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</si>
  <si>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</si>
  <si>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</si>
  <si>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</si>
  <si>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</si>
  <si>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</si>
  <si>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</si>
  <si>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</si>
  <si>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</si>
  <si>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</si>
  <si>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</si>
  <si>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</si>
  <si>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</si>
  <si>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</si>
  <si>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</si>
  <si>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</si>
  <si>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</si>
  <si>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</si>
  <si>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</si>
  <si>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</si>
  <si>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</si>
  <si>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</si>
  <si>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</si>
  <si>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</si>
  <si>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</si>
  <si>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</si>
  <si>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</si>
  <si>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</si>
  <si>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</si>
  <si>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</si>
  <si>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</si>
  <si>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</si>
  <si>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</si>
  <si>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</si>
  <si>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</si>
  <si>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</si>
  <si>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</si>
  <si>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</si>
  <si>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</si>
  <si>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</si>
  <si>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</si>
  <si>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</si>
  <si>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</si>
  <si>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</si>
  <si>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</si>
  <si>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</si>
  <si>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</si>
  <si>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</si>
  <si>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</si>
  <si>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</si>
  <si>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</si>
  <si>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</si>
  <si>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</si>
  <si>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</si>
  <si>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</si>
  <si>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</si>
  <si>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</si>
  <si>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</si>
  <si>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</si>
  <si>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</si>
  <si>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</si>
  <si>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</si>
  <si>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</si>
  <si>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</si>
  <si>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</si>
  <si>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</si>
  <si>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</si>
  <si>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</si>
  <si>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</si>
  <si>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</si>
  <si>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</si>
  <si>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</si>
  <si>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</si>
  <si>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</si>
  <si>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</si>
  <si>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</si>
  <si>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</si>
  <si>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</si>
  <si>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</si>
  <si>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</si>
  <si>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</si>
  <si>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</si>
  <si>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</si>
  <si>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</si>
  <si>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</si>
  <si>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</si>
  <si>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</si>
  <si>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</si>
  <si>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</si>
  <si>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</si>
  <si>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</si>
  <si>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</si>
  <si>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</si>
  <si>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</si>
  <si>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</si>
  <si>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</si>
  <si>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</si>
  <si>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</si>
  <si>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</si>
  <si>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</si>
  <si>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</si>
  <si>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</si>
  <si>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</si>
  <si>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</si>
  <si>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</si>
  <si>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</si>
  <si>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</si>
  <si>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</si>
  <si>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</si>
  <si>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</si>
  <si>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</si>
  <si>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</si>
  <si>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</si>
  <si>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</si>
  <si>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</si>
  <si>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</si>
  <si>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</si>
  <si>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</si>
  <si>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</si>
  <si>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</si>
  <si>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</si>
  <si>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</si>
  <si>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</si>
  <si>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</si>
  <si>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</si>
  <si>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</si>
  <si>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</si>
  <si>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</si>
  <si>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</si>
  <si>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</si>
  <si>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</si>
  <si>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</si>
  <si>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</si>
  <si>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</si>
  <si>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</si>
  <si>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</si>
  <si>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</si>
  <si>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</si>
  <si>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</si>
  <si>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</si>
  <si>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</si>
  <si>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</si>
  <si>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</si>
  <si>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</si>
  <si>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</si>
  <si>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</si>
  <si>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</si>
  <si>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</si>
  <si>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</si>
  <si>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</si>
  <si>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</si>
  <si>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</si>
  <si>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</si>
  <si>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</si>
  <si>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</si>
  <si>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</si>
  <si>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</si>
  <si>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</si>
  <si>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</si>
  <si>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</si>
  <si>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</si>
  <si>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</si>
  <si>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</si>
  <si>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</si>
  <si>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</si>
  <si>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</si>
  <si>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</si>
  <si>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</si>
  <si>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</si>
  <si>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</si>
  <si>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</si>
  <si>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</si>
  <si>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</si>
  <si>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</si>
  <si>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</si>
  <si>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</si>
  <si>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</si>
  <si>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</si>
  <si>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</si>
  <si>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</si>
  <si>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</si>
  <si>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</si>
  <si>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</si>
  <si>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</si>
  <si>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</si>
  <si>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</si>
  <si>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</si>
  <si>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</si>
  <si>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</si>
  <si>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</si>
  <si>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</si>
  <si>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</si>
  <si>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</si>
  <si>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</si>
  <si>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</si>
  <si>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</si>
  <si>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</si>
  <si>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</si>
  <si>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</si>
  <si>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</si>
  <si>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</si>
  <si>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</si>
  <si>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</si>
  <si>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</si>
  <si>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</si>
  <si>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</si>
  <si>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</si>
  <si>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</si>
  <si>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</si>
  <si>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</si>
  <si>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</si>
  <si>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</si>
  <si>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</si>
  <si>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</si>
  <si>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</si>
  <si>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</si>
  <si>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</si>
  <si>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</si>
  <si>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</si>
  <si>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</si>
  <si>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</si>
  <si>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</si>
  <si>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</si>
  <si>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</si>
  <si>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</si>
  <si>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</si>
  <si>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</si>
  <si>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</si>
  <si>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</si>
  <si>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</si>
  <si>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</si>
  <si>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</si>
  <si>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</si>
  <si>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</si>
  <si>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</si>
  <si>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</si>
  <si>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</si>
  <si>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</si>
  <si>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</si>
  <si>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</si>
  <si>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</si>
  <si>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</si>
  <si>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</si>
  <si>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</si>
  <si>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</si>
  <si>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</si>
  <si>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</si>
  <si>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</si>
  <si>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</si>
  <si>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</si>
  <si>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</si>
  <si>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</si>
  <si>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</si>
  <si>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</si>
  <si>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</si>
  <si>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</si>
  <si>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</si>
  <si>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</si>
  <si>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</si>
  <si>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</si>
  <si>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</si>
  <si>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</si>
  <si>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</si>
  <si>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</si>
  <si>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</si>
  <si>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</si>
  <si>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</si>
  <si>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</si>
  <si>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</si>
  <si>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</si>
  <si>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</si>
  <si>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</si>
  <si>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</si>
  <si>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</si>
  <si>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</si>
  <si>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</si>
  <si>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</si>
  <si>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</si>
  <si>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</si>
  <si>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</si>
  <si>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</si>
  <si>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</si>
  <si>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</si>
  <si>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</si>
  <si>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</si>
  <si>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</si>
  <si>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</si>
  <si>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</si>
  <si>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</si>
  <si>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</si>
  <si>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</si>
  <si>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</si>
  <si>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</si>
  <si>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</si>
  <si>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</si>
  <si>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</si>
  <si>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</si>
  <si>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</si>
  <si>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</si>
  <si>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</si>
  <si>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</si>
  <si>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</si>
  <si>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</si>
  <si>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</si>
  <si>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</si>
  <si>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</si>
  <si>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</si>
  <si>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</si>
  <si>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</si>
  <si>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</si>
  <si>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</si>
  <si>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</si>
  <si>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</si>
  <si>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</si>
  <si>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</si>
  <si>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</si>
  <si>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</si>
  <si>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</si>
  <si>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</si>
  <si>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</si>
  <si>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</si>
  <si>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</si>
  <si>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</si>
  <si>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</si>
  <si>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</si>
  <si>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</si>
  <si>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</si>
  <si>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</si>
  <si>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</si>
  <si>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</si>
  <si>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</si>
  <si>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</si>
  <si>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</si>
  <si>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</si>
  <si>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</si>
  <si>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</si>
  <si>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</si>
  <si>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</si>
  <si>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</si>
  <si>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</si>
  <si>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</si>
  <si>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</si>
  <si>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</si>
  <si>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</si>
  <si>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</si>
  <si>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</si>
  <si>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</si>
  <si>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</si>
  <si>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</si>
  <si>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</si>
  <si>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</si>
  <si>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</si>
  <si>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</si>
  <si>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</si>
  <si>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</si>
  <si>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</si>
  <si>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</si>
  <si>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</si>
  <si>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</si>
  <si>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</si>
  <si>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</si>
  <si>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</si>
  <si>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</si>
  <si>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</si>
  <si>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</si>
  <si>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</si>
  <si>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</si>
  <si>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</si>
  <si>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</si>
  <si>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</si>
  <si>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</si>
  <si>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</si>
  <si>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</si>
  <si>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</si>
  <si>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</si>
  <si>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</si>
  <si>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</si>
  <si>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</si>
  <si>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</si>
  <si>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</si>
  <si>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</si>
  <si>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</si>
  <si>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</si>
  <si>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</si>
  <si>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</si>
  <si>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</si>
  <si>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</si>
  <si>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</si>
  <si>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</si>
  <si>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</si>
  <si>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</si>
  <si>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</si>
  <si>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</si>
  <si>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</si>
  <si>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</si>
  <si>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</si>
  <si>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</si>
  <si>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</si>
  <si>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</si>
  <si>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</si>
  <si>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</si>
  <si>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</si>
  <si>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</si>
  <si>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</si>
  <si>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</si>
  <si>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</si>
  <si>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Lagamar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</si>
  <si>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</si>
  <si>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</si>
  <si>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</si>
  <si>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</si>
  <si>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</si>
  <si>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</si>
  <si>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</si>
  <si>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</si>
  <si>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</si>
  <si>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</si>
  <si>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</si>
  <si>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</si>
  <si>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</si>
  <si>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</si>
  <si>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</si>
  <si>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</si>
  <si>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</si>
  <si>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</si>
  <si>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</si>
  <si>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</si>
  <si>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</si>
  <si>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</si>
  <si>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</si>
  <si>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</si>
  <si>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</si>
  <si>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</si>
  <si>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</si>
  <si>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</si>
  <si>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</si>
  <si>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</si>
  <si>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</si>
  <si>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</si>
  <si>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</si>
  <si>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</si>
  <si>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</si>
  <si>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</si>
  <si>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</si>
  <si>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</si>
  <si>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</si>
  <si>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</si>
  <si>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</si>
  <si>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</si>
  <si>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</si>
  <si>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</si>
  <si>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</si>
  <si>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</si>
  <si>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</si>
  <si>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</si>
  <si>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</si>
  <si>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</si>
  <si>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</si>
  <si>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</si>
  <si>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</si>
  <si>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</si>
  <si>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</si>
  <si>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</si>
  <si>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</si>
  <si>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</si>
  <si>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</si>
  <si>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</si>
  <si>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</si>
  <si>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</si>
  <si>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</si>
  <si>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Central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</si>
  <si>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</si>
  <si>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</si>
  <si>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</si>
  <si>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</si>
  <si>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</si>
  <si>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</si>
  <si>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</si>
  <si>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</si>
  <si>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</si>
  <si>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</si>
  <si>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</si>
  <si>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</si>
  <si>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Mojuí Dos Campos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</si>
  <si>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</si>
  <si>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</si>
  <si>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</si>
  <si>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</si>
  <si>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</si>
  <si>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</si>
  <si>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</si>
  <si>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</si>
  <si>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</si>
  <si>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</si>
  <si>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</si>
  <si>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</si>
  <si>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</si>
  <si>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</si>
  <si>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</si>
  <si>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</si>
  <si>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</si>
  <si>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</si>
  <si>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</si>
  <si>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</si>
  <si>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</si>
  <si>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</si>
  <si>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</si>
  <si>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</si>
  <si>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</si>
  <si>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</si>
  <si>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</si>
  <si>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</si>
  <si>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</si>
  <si>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</si>
  <si>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</si>
  <si>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</si>
  <si>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</si>
  <si>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</si>
  <si>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</si>
  <si>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</si>
  <si>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</si>
  <si>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</si>
  <si>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</si>
  <si>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</si>
  <si>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</si>
  <si>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</si>
  <si>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</si>
  <si>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</si>
  <si>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</si>
  <si>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</si>
  <si>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</si>
  <si>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</si>
  <si>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</si>
  <si>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</si>
  <si>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</si>
  <si>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</si>
  <si>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</si>
  <si>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</si>
  <si>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</si>
  <si>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</si>
  <si>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</si>
  <si>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</si>
  <si>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</si>
  <si>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</si>
  <si>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</si>
  <si>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</si>
  <si>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</si>
  <si>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</si>
  <si>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</si>
  <si>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</si>
  <si>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</si>
  <si>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</si>
  <si>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</si>
  <si>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</si>
  <si>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</si>
  <si>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</si>
  <si>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</si>
  <si>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</si>
  <si>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</si>
  <si>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</si>
  <si>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</si>
  <si>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</si>
  <si>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</si>
  <si>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</si>
  <si>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</si>
  <si>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</si>
  <si>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</si>
  <si>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</si>
  <si>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</si>
  <si>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</si>
  <si>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</si>
  <si>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</si>
  <si>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</si>
  <si>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</si>
  <si>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</si>
  <si>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</si>
  <si>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</si>
  <si>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</si>
  <si>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</si>
  <si>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</si>
  <si>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</si>
  <si>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</si>
  <si>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</si>
  <si>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</si>
  <si>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</si>
  <si>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</si>
  <si>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</si>
  <si>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</si>
  <si>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</si>
  <si>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</si>
  <si>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</si>
  <si>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</si>
  <si>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</si>
  <si>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</si>
  <si>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</si>
  <si>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</si>
  <si>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</si>
  <si>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</si>
  <si>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</si>
  <si>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</si>
  <si>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</si>
  <si>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</si>
  <si>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</si>
  <si>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</si>
  <si>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</si>
  <si>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</si>
  <si>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</si>
  <si>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</si>
  <si>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</si>
  <si>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</si>
  <si>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</si>
  <si>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</si>
  <si>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</si>
  <si>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</si>
  <si>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</si>
  <si>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</si>
  <si>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</si>
  <si>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</si>
  <si>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</si>
  <si>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</si>
  <si>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</si>
  <si>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</si>
  <si>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</si>
  <si>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</si>
  <si>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</si>
  <si>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</si>
  <si>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</si>
  <si>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</si>
  <si>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</si>
  <si>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</si>
  <si>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</si>
  <si>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</si>
  <si>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</si>
  <si>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</si>
  <si>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</si>
  <si>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</si>
  <si>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</si>
  <si>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</si>
  <si>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</si>
  <si>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</si>
  <si>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</si>
  <si>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</si>
  <si>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</si>
  <si>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</si>
  <si>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</si>
  <si>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</si>
  <si>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</si>
  <si>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</si>
  <si>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</si>
  <si>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</si>
  <si>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</si>
  <si>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</si>
  <si>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</si>
  <si>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</si>
  <si>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</si>
  <si>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</si>
  <si>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</si>
  <si>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</si>
  <si>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</si>
  <si>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</si>
  <si>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</si>
  <si>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</si>
  <si>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</si>
  <si>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</si>
  <si>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</si>
  <si>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</si>
  <si>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</si>
  <si>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</si>
  <si>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</si>
  <si>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</si>
  <si>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</si>
  <si>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</si>
  <si>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</si>
  <si>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</si>
  <si>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</si>
  <si>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</si>
  <si>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</si>
  <si>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</si>
  <si>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</si>
  <si>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</si>
  <si>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</si>
  <si>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</si>
  <si>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</si>
  <si>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</si>
  <si>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</si>
  <si>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</si>
  <si>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</si>
  <si>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</si>
  <si>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</si>
  <si>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</si>
  <si>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</si>
  <si>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</si>
  <si>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</si>
  <si>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</si>
  <si>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</si>
  <si>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</si>
  <si>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</si>
  <si>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</si>
  <si>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</si>
  <si>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</si>
  <si>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</si>
  <si>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</si>
  <si>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</si>
  <si>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</si>
  <si>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</si>
  <si>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</si>
  <si>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</si>
  <si>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</si>
  <si>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</si>
  <si>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</si>
  <si>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</si>
  <si>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</si>
  <si>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</si>
  <si>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</si>
  <si>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</si>
  <si>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</si>
  <si>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</si>
  <si>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</si>
  <si>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</si>
  <si>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</si>
  <si>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</si>
  <si>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</si>
  <si>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</si>
  <si>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</si>
  <si>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</si>
  <si>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</si>
  <si>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</si>
  <si>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</si>
  <si>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</si>
  <si>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</si>
  <si>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</si>
  <si>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</si>
  <si>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</si>
  <si>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</si>
  <si>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</si>
  <si>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</si>
  <si>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</si>
  <si>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</si>
  <si>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</si>
  <si>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</si>
  <si>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</si>
  <si>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</si>
  <si>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</si>
  <si>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</si>
  <si>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</si>
  <si>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</si>
  <si>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</si>
  <si>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</si>
  <si>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</si>
  <si>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</si>
  <si>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</si>
  <si>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</si>
  <si>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</si>
  <si>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</si>
  <si>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</si>
  <si>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</si>
  <si>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</si>
  <si>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</si>
  <si>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</si>
  <si>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</si>
  <si>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</si>
  <si>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</si>
  <si>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</si>
  <si>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</si>
  <si>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</si>
  <si>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</si>
  <si>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</si>
  <si>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</si>
  <si>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</si>
  <si>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</si>
  <si>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</si>
  <si>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</si>
  <si>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</si>
  <si>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</si>
  <si>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</si>
  <si>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</si>
  <si>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</si>
  <si>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</si>
  <si>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</si>
  <si>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</si>
  <si>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</si>
  <si>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</si>
  <si>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</si>
  <si>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</si>
  <si>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</si>
  <si>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</si>
  <si>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</si>
  <si>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</si>
  <si>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</si>
  <si>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</si>
  <si>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</si>
  <si>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</si>
  <si>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</si>
  <si>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</si>
  <si>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</si>
  <si>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</si>
  <si>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</si>
  <si>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</si>
  <si>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</si>
  <si>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</si>
  <si>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</si>
  <si>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</si>
  <si>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</si>
  <si>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</si>
  <si>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</si>
  <si>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</si>
  <si>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</si>
  <si>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</si>
  <si>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</si>
  <si>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</si>
  <si>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</si>
  <si>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</si>
  <si>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</si>
  <si>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</si>
  <si>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</si>
  <si>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</si>
  <si>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</si>
  <si>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</si>
  <si>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</si>
  <si>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</si>
  <si>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</si>
  <si>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</si>
  <si>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</si>
  <si>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</si>
  <si>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</si>
  <si>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</si>
  <si>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</si>
  <si>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</si>
  <si>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</si>
  <si>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</si>
  <si>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</si>
  <si>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</si>
  <si>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</si>
  <si>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</si>
  <si>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</si>
  <si>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</si>
  <si>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</si>
  <si>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</si>
  <si>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</si>
  <si>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</si>
  <si>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</si>
  <si>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</si>
  <si>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</si>
  <si>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</si>
  <si>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</si>
  <si>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</si>
  <si>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</si>
  <si>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</si>
  <si>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</si>
  <si>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</si>
  <si>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</si>
  <si>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</si>
  <si>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</si>
  <si>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</si>
  <si>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</si>
  <si>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</si>
  <si>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</si>
  <si>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</si>
  <si>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</si>
  <si>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</si>
  <si>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</si>
  <si>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</si>
  <si>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</si>
  <si>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</si>
  <si>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</si>
  <si>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</si>
  <si>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</si>
  <si>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</si>
  <si>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</si>
  <si>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</si>
  <si>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</si>
  <si>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</si>
  <si>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</si>
  <si>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</si>
  <si>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</si>
  <si>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</si>
  <si>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</si>
  <si>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</si>
  <si>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</si>
  <si>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Paraíso Das Águas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</si>
  <si>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</si>
  <si>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</si>
  <si>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</si>
  <si>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</si>
  <si>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</si>
  <si>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</si>
  <si>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</si>
  <si>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</si>
  <si>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</si>
  <si>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</si>
  <si>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</si>
  <si>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</si>
  <si>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</si>
  <si>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</si>
  <si>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</si>
  <si>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</si>
  <si>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</si>
  <si>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</si>
  <si>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</si>
  <si>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</si>
  <si>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</si>
  <si>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</si>
  <si>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</si>
  <si>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</si>
  <si>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</si>
  <si>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</si>
  <si>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</si>
  <si>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</si>
  <si>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</si>
  <si>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</si>
  <si>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</si>
  <si>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</si>
  <si>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</si>
  <si>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</si>
  <si>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</si>
  <si>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</si>
  <si>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</si>
  <si>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</si>
  <si>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</si>
  <si>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</si>
  <si>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</si>
  <si>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</si>
  <si>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</si>
  <si>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</si>
  <si>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</si>
  <si>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</si>
  <si>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</si>
  <si>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</si>
  <si>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</si>
  <si>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</si>
  <si>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</si>
  <si>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</si>
  <si>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</si>
  <si>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</si>
  <si>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</si>
  <si>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</si>
  <si>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</si>
  <si>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</si>
  <si>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</si>
  <si>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</si>
  <si>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</si>
  <si>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</si>
  <si>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</si>
  <si>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</si>
  <si>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</si>
  <si>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</si>
  <si>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</si>
  <si>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</si>
  <si>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</si>
  <si>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</si>
  <si>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</si>
  <si>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</si>
  <si>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</si>
  <si>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</si>
  <si>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</si>
  <si>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</si>
  <si>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</si>
  <si>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</si>
  <si>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</si>
  <si>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</si>
  <si>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</si>
  <si>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</si>
  <si>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</si>
  <si>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</si>
  <si>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Balneário Rincão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</si>
  <si>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</si>
  <si>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</si>
  <si>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</si>
  <si>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</si>
  <si>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</si>
  <si>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</si>
  <si>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</si>
  <si>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</si>
  <si>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</si>
  <si>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</si>
  <si>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</si>
  <si>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</si>
  <si>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</si>
  <si>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</si>
  <si>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</si>
  <si>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</si>
  <si>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</si>
  <si>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</si>
  <si>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</si>
  <si>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</si>
  <si>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</si>
  <si>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</si>
  <si>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</si>
  <si>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</si>
  <si>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</si>
  <si>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</si>
  <si>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</si>
  <si>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</si>
  <si>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</si>
  <si>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</si>
  <si>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</si>
  <si>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</si>
  <si>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</si>
  <si>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</si>
  <si>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</si>
  <si>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</si>
  <si>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</si>
  <si>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</si>
  <si>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</si>
  <si>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</si>
  <si>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</si>
  <si>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</si>
  <si>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</si>
  <si>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Santa Terezinha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</si>
  <si>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</si>
  <si>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</si>
  <si>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</si>
  <si>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</si>
  <si>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</si>
  <si>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</si>
  <si>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</si>
  <si>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</si>
  <si>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</si>
  <si>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</si>
  <si>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</si>
  <si>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</si>
  <si>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</si>
  <si>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</si>
  <si>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</si>
  <si>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</si>
  <si>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</si>
  <si>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</si>
  <si>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</si>
  <si>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</si>
  <si>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</si>
  <si>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</si>
  <si>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</si>
  <si>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</si>
  <si>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</si>
  <si>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</si>
  <si>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</si>
  <si>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</si>
  <si>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</si>
  <si>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</si>
  <si>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</si>
  <si>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</si>
  <si>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</si>
  <si>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</si>
  <si>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</si>
  <si>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</si>
  <si>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</si>
  <si>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</si>
  <si>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</si>
  <si>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</si>
  <si>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</si>
  <si>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</si>
  <si>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</si>
  <si>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</si>
  <si>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</si>
  <si>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</si>
  <si>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</si>
  <si>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</si>
  <si>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</si>
  <si>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</si>
  <si>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</si>
  <si>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</si>
  <si>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</si>
  <si>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</si>
  <si>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</si>
  <si>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</si>
  <si>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</si>
  <si>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</si>
  <si>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</si>
  <si>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</si>
  <si>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</si>
  <si>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</si>
  <si>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</si>
  <si>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</si>
  <si>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</si>
  <si>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</si>
  <si>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</si>
  <si>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</si>
  <si>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</si>
  <si>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</si>
  <si>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</si>
  <si>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</si>
  <si>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</si>
  <si>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</si>
  <si>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</si>
  <si>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</si>
  <si>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</si>
  <si>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</si>
  <si>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</si>
  <si>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</si>
  <si>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</si>
  <si>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</si>
  <si>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</si>
  <si>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</si>
  <si>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</si>
  <si>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</si>
  <si>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</si>
  <si>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</si>
  <si>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</si>
  <si>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</si>
  <si>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</si>
  <si>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</si>
  <si>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</si>
  <si>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</si>
  <si>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</si>
  <si>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</si>
  <si>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</si>
  <si>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</si>
  <si>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</si>
  <si>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</si>
  <si>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</si>
  <si>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</si>
  <si>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</si>
  <si>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</si>
  <si>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</si>
  <si>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</si>
  <si>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</si>
  <si>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</si>
  <si>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</si>
  <si>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</si>
  <si>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</si>
  <si>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</si>
  <si>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Ouro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</si>
  <si>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</si>
  <si>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</si>
  <si>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</si>
  <si>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</si>
  <si>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</si>
  <si>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</si>
  <si>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</si>
  <si>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</si>
  <si>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</si>
  <si>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</si>
  <si>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</si>
  <si>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</si>
  <si>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</si>
  <si>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</si>
  <si>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</si>
  <si>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</si>
  <si>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</si>
  <si>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</si>
  <si>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</si>
  <si>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</si>
  <si>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</si>
  <si>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</si>
  <si>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</si>
  <si>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</si>
  <si>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</si>
  <si>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</si>
  <si>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</si>
  <si>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</si>
  <si>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</si>
  <si>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</si>
  <si>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</si>
  <si>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</si>
  <si>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</si>
  <si>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</si>
  <si>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</si>
  <si>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</si>
  <si>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</si>
  <si>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</si>
  <si>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</si>
  <si>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</si>
  <si>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</si>
  <si>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</si>
  <si>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</si>
  <si>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</si>
  <si>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</si>
  <si>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</si>
  <si>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</si>
  <si>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</si>
  <si>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</si>
  <si>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</si>
  <si>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</si>
  <si>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</si>
  <si>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</si>
  <si>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</si>
  <si>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</si>
  <si>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</si>
  <si>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</si>
  <si>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</si>
  <si>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</si>
  <si>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</si>
  <si>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</si>
  <si>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</si>
  <si>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</si>
  <si>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</si>
  <si>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</si>
  <si>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</si>
  <si>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</si>
  <si>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</si>
  <si>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</si>
  <si>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</si>
  <si>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</si>
  <si>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</si>
  <si>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</si>
  <si>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</si>
  <si>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</si>
  <si>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</si>
  <si>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</si>
  <si>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</si>
  <si>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</si>
  <si>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</si>
  <si>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</si>
  <si>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</si>
  <si>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</si>
  <si>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</si>
  <si>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</si>
  <si>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</si>
  <si>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</si>
  <si>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</si>
  <si>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</si>
  <si>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</si>
  <si>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</si>
  <si>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</si>
  <si>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</si>
  <si>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</si>
  <si>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</si>
  <si>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</si>
  <si>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</si>
  <si>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</si>
  <si>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</si>
  <si>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</si>
  <si>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</si>
  <si>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</si>
  <si>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</si>
  <si>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</si>
  <si>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</si>
  <si>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</si>
  <si>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</si>
  <si>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</si>
  <si>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</si>
  <si>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</si>
  <si>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</si>
  <si>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</si>
  <si>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</si>
  <si>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</si>
  <si>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</si>
  <si>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</si>
  <si>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</si>
  <si>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</si>
  <si>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</si>
  <si>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</si>
  <si>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</si>
  <si>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</si>
  <si>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</si>
  <si>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</si>
  <si>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</si>
  <si>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</si>
  <si>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</si>
  <si>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</si>
  <si>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</si>
  <si>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</si>
  <si>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</si>
  <si>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</si>
  <si>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</si>
  <si>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</si>
  <si>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</si>
  <si>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</si>
  <si>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</si>
  <si>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</si>
  <si>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</si>
  <si>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</si>
  <si>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</si>
  <si>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</si>
  <si>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</si>
  <si>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</si>
  <si>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</si>
  <si>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</si>
  <si>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</si>
  <si>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</si>
  <si>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</si>
  <si>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</si>
  <si>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</si>
  <si>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</si>
  <si>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</si>
  <si>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</si>
  <si>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</si>
  <si>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</si>
  <si>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</si>
  <si>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</si>
  <si>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</si>
  <si>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</si>
  <si>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</si>
  <si>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</si>
  <si>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</si>
  <si>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</si>
  <si>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</si>
  <si>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</si>
  <si>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</si>
  <si>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</si>
  <si>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</si>
  <si>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</si>
  <si>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</si>
  <si>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</si>
  <si>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</si>
  <si>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</si>
  <si>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</si>
  <si>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</si>
  <si>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</si>
  <si>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</si>
  <si>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</si>
  <si>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</si>
  <si>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</si>
  <si>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</si>
  <si>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</si>
  <si>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</si>
  <si>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</si>
  <si>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</si>
  <si>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</si>
  <si>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</si>
  <si>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</si>
  <si>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</si>
  <si>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</si>
  <si>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</si>
  <si>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</si>
  <si>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</si>
  <si>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</si>
  <si>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</si>
  <si>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</si>
  <si>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</si>
  <si>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</si>
  <si>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</si>
  <si>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</si>
  <si>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</si>
  <si>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</si>
  <si>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</si>
  <si>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</si>
  <si>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</si>
  <si>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</si>
  <si>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</si>
  <si>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</si>
  <si>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</si>
  <si>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</si>
  <si>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</si>
  <si>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</si>
  <si>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</si>
  <si>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</si>
  <si>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</si>
  <si>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</si>
  <si>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</si>
  <si>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</si>
  <si>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</si>
  <si>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</si>
  <si>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</si>
  <si>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</si>
  <si>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</si>
  <si>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</si>
  <si>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</si>
  <si>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</si>
  <si>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</si>
  <si>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</si>
  <si>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</si>
  <si>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</si>
  <si>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</si>
  <si>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</si>
  <si>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</si>
  <si>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</si>
  <si>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</si>
  <si>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</si>
  <si>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</si>
  <si>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</si>
  <si>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</si>
  <si>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</si>
  <si>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</si>
  <si>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</si>
  <si>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</si>
  <si>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</si>
  <si>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</si>
  <si>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</si>
  <si>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</si>
  <si>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</si>
  <si>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</si>
  <si>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</si>
  <si>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</si>
  <si>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</si>
  <si>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</si>
  <si>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</si>
  <si>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</si>
  <si>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</si>
  <si>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</si>
  <si>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</si>
  <si>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</si>
  <si>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</si>
  <si>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</si>
  <si>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</si>
  <si>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</si>
  <si>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</si>
  <si>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</si>
  <si>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</si>
  <si>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</si>
  <si>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</si>
  <si>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</si>
  <si>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</si>
  <si>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</si>
  <si>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</si>
  <si>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</si>
  <si>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</si>
  <si>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</si>
  <si>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</si>
  <si>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</si>
  <si>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</si>
  <si>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</si>
  <si>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</si>
  <si>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</si>
  <si>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</si>
  <si>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</si>
  <si>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</si>
  <si>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</si>
  <si>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</si>
  <si>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</si>
  <si>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</si>
  <si>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</si>
  <si>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</si>
  <si>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</si>
  <si>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</si>
  <si>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</si>
  <si>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</si>
  <si>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</si>
  <si>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</si>
  <si>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</si>
  <si>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</si>
  <si>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</si>
  <si>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</si>
  <si>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</si>
  <si>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</si>
  <si>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</si>
  <si>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</si>
  <si>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</si>
  <si>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</si>
  <si>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</si>
  <si>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</si>
  <si>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</si>
  <si>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</si>
  <si>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</si>
  <si>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</si>
  <si>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</si>
  <si>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</si>
  <si>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</si>
  <si>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</si>
  <si>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</si>
  <si>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</si>
  <si>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</si>
  <si>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</si>
  <si>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</si>
  <si>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</si>
  <si>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</si>
  <si>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</si>
  <si>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</si>
  <si>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</si>
  <si>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</si>
  <si>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</si>
  <si>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</si>
  <si>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</si>
  <si>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</si>
  <si>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</si>
  <si>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</si>
  <si>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</si>
  <si>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</si>
  <si>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</si>
  <si>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</si>
  <si>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</si>
  <si>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</si>
  <si>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</si>
  <si>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</si>
  <si>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</si>
  <si>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</si>
  <si>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</si>
  <si>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</si>
  <si>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</si>
  <si>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</si>
  <si>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</si>
  <si>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</si>
  <si>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</si>
  <si>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Caparaó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</si>
  <si>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</si>
  <si>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</si>
  <si>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</si>
  <si>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</si>
  <si>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</si>
  <si>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</si>
  <si>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</si>
  <si>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</si>
  <si>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</si>
  <si>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</si>
  <si>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</si>
  <si>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</si>
  <si>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</si>
  <si>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</si>
  <si>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</si>
  <si>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</si>
  <si>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</si>
  <si>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</si>
  <si>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</si>
  <si>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</si>
  <si>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</si>
  <si>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</si>
  <si>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</si>
  <si>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</si>
  <si>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</si>
  <si>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</si>
  <si>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</si>
  <si>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</si>
  <si>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</si>
  <si>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</si>
  <si>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</si>
  <si>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</si>
  <si>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</si>
  <si>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</si>
  <si>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</si>
  <si>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</si>
  <si>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</si>
  <si>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</si>
  <si>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</si>
  <si>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</si>
  <si>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</si>
  <si>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</si>
  <si>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</si>
  <si>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</si>
  <si>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</si>
  <si>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</si>
  <si>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</si>
  <si>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</si>
  <si>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</si>
  <si>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</si>
  <si>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</si>
  <si>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</si>
  <si>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</si>
  <si>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</si>
  <si>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</si>
  <si>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</si>
  <si>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</si>
  <si>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</si>
  <si>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</si>
  <si>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</si>
  <si>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</si>
  <si>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</si>
  <si>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</si>
  <si>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</si>
  <si>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</si>
  <si>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</si>
  <si>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</si>
  <si>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</si>
  <si>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</si>
  <si>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</si>
  <si>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</si>
  <si>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</si>
  <si>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</si>
  <si>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</si>
  <si>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</si>
  <si>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</si>
  <si>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Pescaria Brava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</si>
  <si>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</si>
  <si>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</si>
  <si>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</si>
  <si>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</si>
  <si>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</si>
  <si>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</si>
  <si>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</si>
  <si>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</si>
  <si>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</si>
  <si>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</si>
  <si>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</si>
  <si>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</si>
  <si>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</si>
  <si>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</si>
  <si>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</si>
  <si>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</si>
  <si>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</si>
  <si>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</si>
  <si>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</si>
  <si>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</si>
  <si>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</si>
  <si>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</si>
  <si>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</si>
  <si>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</si>
  <si>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</si>
  <si>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</si>
  <si>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</si>
  <si>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</si>
  <si>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</si>
  <si>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</si>
  <si>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</si>
  <si>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</si>
  <si>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</si>
  <si>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</si>
  <si>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</si>
  <si>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</si>
  <si>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</si>
  <si>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</si>
  <si>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</si>
  <si>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</si>
  <si>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</si>
  <si>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</si>
  <si>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</si>
  <si>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</si>
  <si>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</si>
  <si>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</si>
  <si>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</si>
  <si>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</si>
  <si>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</si>
  <si>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</si>
  <si>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</si>
  <si>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</si>
  <si>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</si>
  <si>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</si>
  <si>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</si>
  <si>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</si>
  <si>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</si>
  <si>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</si>
  <si>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</si>
  <si>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</si>
  <si>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</si>
  <si>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</si>
  <si>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</si>
  <si>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</si>
  <si>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</si>
  <si>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</si>
  <si>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</si>
  <si>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</si>
  <si>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</si>
  <si>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</si>
  <si>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</si>
  <si>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</si>
  <si>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</si>
  <si>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</si>
  <si>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</si>
  <si>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</si>
  <si>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</si>
  <si>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</si>
  <si>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</si>
  <si>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</si>
  <si>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</si>
  <si>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</si>
  <si>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</si>
  <si>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</si>
  <si>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</si>
  <si>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</si>
  <si>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</si>
  <si>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</si>
  <si>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</si>
  <si>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</si>
  <si>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</si>
  <si>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</si>
  <si>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</si>
  <si>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</si>
  <si>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</si>
  <si>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</si>
  <si>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</si>
  <si>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</si>
  <si>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</si>
  <si>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</si>
  <si>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</si>
  <si>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</si>
  <si>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</si>
  <si>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</si>
  <si>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</si>
  <si>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</si>
  <si>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</si>
  <si>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</si>
  <si>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</si>
  <si>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</si>
  <si>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</si>
  <si>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</si>
  <si>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</si>
  <si>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</si>
  <si>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</si>
  <si>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</si>
  <si>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</si>
  <si>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</si>
  <si>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</si>
  <si>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</si>
  <si>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</si>
  <si>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</si>
  <si>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</si>
  <si>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</si>
  <si>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</si>
  <si>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</si>
  <si>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</si>
  <si>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</si>
  <si>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</si>
  <si>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</si>
  <si>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</si>
  <si>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</si>
  <si>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</si>
  <si>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</si>
  <si>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</si>
  <si>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</si>
  <si>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</si>
  <si>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</si>
  <si>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</si>
  <si>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</si>
  <si>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</si>
  <si>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</si>
  <si>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</si>
  <si>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</si>
  <si>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</si>
  <si>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</si>
  <si>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</si>
  <si>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</si>
  <si>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</si>
  <si>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</si>
  <si>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</si>
  <si>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</si>
  <si>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</si>
  <si>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</si>
  <si>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</si>
  <si>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</si>
  <si>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</si>
  <si>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</si>
  <si>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</si>
  <si>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</si>
  <si>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</si>
  <si>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</si>
  <si>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</si>
  <si>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</si>
  <si>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</si>
  <si>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</si>
  <si>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</si>
  <si>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</si>
  <si>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</si>
  <si>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</si>
  <si>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</si>
  <si>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</si>
  <si>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</si>
  <si>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</si>
  <si>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</si>
  <si>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</si>
  <si>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</si>
  <si>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</si>
  <si>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</si>
  <si>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</si>
  <si>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</si>
  <si>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</si>
  <si>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</si>
  <si>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</si>
  <si>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</si>
  <si>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</si>
  <si>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</si>
  <si>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</si>
  <si>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</si>
  <si>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</si>
  <si>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</si>
  <si>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</si>
  <si>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</si>
  <si>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</si>
  <si>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</si>
  <si>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</si>
  <si>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</si>
  <si>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</si>
  <si>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</si>
  <si>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</si>
  <si>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</si>
  <si>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</si>
  <si>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</si>
  <si>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</si>
  <si>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</si>
  <si>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</si>
  <si>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</si>
  <si>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</si>
  <si>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</si>
  <si>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</si>
  <si>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</si>
  <si>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</si>
  <si>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</si>
  <si>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</si>
  <si>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</si>
  <si>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</si>
  <si>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</si>
  <si>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</si>
  <si>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</si>
  <si>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</si>
  <si>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</si>
  <si>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</si>
  <si>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</si>
  <si>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</si>
  <si>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</si>
  <si>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</si>
  <si>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</si>
  <si>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</si>
  <si>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</si>
  <si>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</si>
  <si>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</si>
  <si>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</si>
  <si>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</si>
  <si>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</si>
  <si>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</si>
  <si>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</si>
  <si>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</si>
  <si>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</si>
  <si>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</si>
  <si>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</si>
  <si>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</si>
  <si>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</si>
  <si>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</si>
  <si>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</si>
  <si>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</si>
  <si>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</si>
  <si>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</si>
  <si>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</si>
  <si>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</si>
  <si>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</si>
  <si>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</si>
  <si>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</si>
  <si>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</si>
  <si>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</si>
  <si>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</si>
  <si>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</si>
  <si>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</si>
  <si>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</si>
  <si>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</si>
  <si>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</si>
  <si>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</si>
  <si>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</si>
  <si>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</si>
  <si>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</si>
  <si>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</si>
  <si>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</si>
  <si>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</si>
  <si>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</si>
  <si>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</si>
  <si>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</si>
  <si>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</si>
  <si>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</si>
  <si>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</si>
  <si>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</si>
  <si>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</si>
  <si>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</si>
  <si>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</si>
  <si>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</si>
  <si>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</si>
  <si>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</si>
  <si>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</si>
  <si>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</si>
  <si>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</si>
  <si>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</si>
  <si>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</si>
  <si>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</si>
  <si>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</si>
  <si>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</si>
  <si>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</si>
  <si>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</si>
  <si>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</si>
  <si>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</si>
  <si>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</si>
  <si>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</si>
  <si>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</si>
  <si>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</si>
  <si>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</si>
  <si>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</si>
  <si>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</si>
  <si>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</si>
  <si>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</si>
  <si>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</si>
  <si>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</si>
  <si>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</si>
  <si>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</si>
  <si>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</si>
  <si>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</si>
  <si>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</si>
  <si>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</si>
  <si>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</si>
  <si>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</si>
  <si>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</si>
  <si>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</si>
  <si>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</si>
  <si>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</si>
  <si>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</si>
  <si>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</si>
  <si>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</si>
  <si>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</si>
  <si>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</si>
  <si>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</si>
  <si>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</si>
  <si>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</si>
  <si>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</si>
  <si>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</si>
  <si>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</si>
  <si>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</si>
  <si>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</si>
  <si>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</si>
  <si>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</si>
  <si>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</si>
  <si>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</si>
  <si>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</si>
  <si>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</si>
  <si>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</si>
  <si>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</si>
  <si>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</si>
  <si>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</si>
  <si>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</si>
  <si>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</si>
  <si>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</si>
  <si>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</si>
  <si>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</si>
  <si>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</si>
  <si>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</si>
  <si>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</si>
  <si>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</si>
  <si>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</si>
  <si>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</si>
  <si>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</si>
  <si>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</si>
  <si>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</si>
  <si>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</si>
  <si>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</si>
  <si>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</si>
  <si>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</si>
  <si>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</si>
  <si>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</si>
  <si>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</si>
  <si>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</si>
  <si>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</si>
  <si>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</si>
  <si>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</si>
  <si>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</si>
  <si>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</si>
  <si>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</si>
  <si>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</si>
  <si>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</si>
  <si>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</si>
  <si>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</si>
  <si>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</si>
  <si>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</si>
  <si>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</si>
  <si>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</si>
  <si>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</si>
  <si>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</si>
  <si>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</si>
  <si>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</si>
  <si>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</si>
  <si>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</si>
  <si>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</si>
  <si>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</si>
  <si>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</si>
  <si>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</si>
  <si>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</si>
  <si>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</si>
  <si>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</si>
  <si>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</si>
  <si>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</si>
  <si>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</si>
  <si>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</si>
  <si>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</si>
  <si>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</si>
  <si>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</si>
  <si>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</si>
  <si>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</si>
  <si>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</si>
  <si>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</si>
  <si>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</si>
  <si>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</si>
  <si>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</si>
  <si>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</si>
  <si>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</si>
  <si>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</si>
  <si>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</si>
  <si>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</si>
  <si>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</si>
  <si>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</si>
  <si>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</si>
  <si>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</si>
  <si>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</si>
  <si>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</si>
  <si>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</si>
  <si>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</si>
  <si>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</si>
  <si>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</si>
  <si>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</si>
  <si>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</si>
  <si>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</si>
  <si>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</si>
  <si>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</si>
  <si>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</si>
  <si>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</si>
  <si>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</si>
  <si>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</si>
  <si>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</si>
  <si>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</si>
  <si>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</si>
  <si>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</si>
  <si>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</si>
  <si>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</si>
  <si>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</si>
  <si>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</si>
  <si>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</si>
  <si>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</si>
  <si>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</si>
  <si>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</si>
  <si>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</si>
  <si>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</si>
  <si>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</si>
  <si>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</si>
  <si>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</si>
  <si>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</si>
  <si>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</si>
  <si>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</si>
  <si>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</si>
  <si>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Pinto Bandeira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</si>
  <si>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</si>
  <si>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</si>
  <si>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</si>
  <si>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</si>
  <si>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</si>
  <si>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</si>
  <si>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</si>
  <si>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</si>
  <si>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</si>
  <si>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</si>
  <si>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</si>
  <si>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</si>
  <si>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</si>
  <si>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</si>
  <si>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</si>
  <si>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</si>
  <si>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</si>
  <si>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</si>
  <si>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</si>
  <si>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</si>
  <si>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</si>
  <si>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</si>
  <si>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</si>
  <si>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</si>
  <si>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</si>
  <si>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</si>
  <si>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</si>
  <si>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</si>
  <si>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</si>
  <si>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</si>
  <si>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</si>
  <si>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</si>
  <si>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</si>
  <si>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</si>
  <si>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</si>
  <si>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</si>
  <si>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</si>
  <si>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</si>
  <si>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</si>
  <si>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</si>
  <si>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</si>
  <si>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</si>
  <si>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</si>
  <si>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</si>
  <si>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</si>
  <si>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</si>
  <si>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</si>
  <si>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</si>
  <si>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</si>
  <si>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</si>
  <si>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</si>
  <si>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</si>
  <si>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</si>
  <si>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</si>
  <si>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</si>
  <si>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</si>
  <si>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</si>
  <si>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</si>
  <si>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</si>
  <si>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</si>
  <si>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</si>
  <si>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</si>
  <si>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</si>
  <si>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</si>
  <si>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</si>
  <si>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</si>
  <si>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</si>
  <si>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</si>
  <si>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</si>
  <si>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</si>
  <si>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</si>
  <si>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</si>
  <si>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</si>
  <si>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</si>
  <si>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</si>
  <si>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</si>
  <si>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</si>
  <si>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</si>
  <si>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</si>
  <si>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</si>
  <si>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</si>
  <si>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</si>
  <si>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</si>
  <si>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</si>
  <si>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</si>
  <si>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</si>
  <si>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</si>
  <si>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</si>
  <si>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</si>
  <si>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</si>
  <si>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</si>
  <si>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</si>
  <si>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</si>
  <si>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</si>
  <si>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</si>
  <si>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</si>
  <si>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</si>
  <si>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</si>
  <si>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</si>
  <si>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</si>
  <si>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</si>
  <si>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</si>
  <si>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</si>
  <si>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</si>
  <si>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</si>
  <si>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</si>
  <si>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</si>
  <si>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</si>
  <si>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</si>
  <si>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</si>
  <si>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</si>
  <si>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</si>
  <si>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</si>
  <si>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</si>
  <si>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</si>
  <si>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</si>
  <si>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</si>
  <si>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</si>
  <si>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</si>
  <si>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</si>
  <si>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</si>
  <si>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</si>
  <si>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</si>
  <si>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</si>
  <si>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</si>
  <si>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</si>
  <si>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</si>
  <si>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</si>
  <si>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</si>
  <si>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</si>
  <si>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</si>
  <si>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</si>
  <si>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</si>
  <si>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</si>
  <si>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</si>
  <si>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</si>
  <si>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</si>
  <si>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</si>
  <si>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</si>
  <si>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</si>
  <si>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</si>
  <si>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</si>
  <si>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</si>
  <si>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</si>
  <si>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</si>
  <si>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</si>
  <si>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</si>
  <si>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</si>
  <si>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</si>
  <si>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</si>
  <si>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</si>
  <si>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</si>
  <si>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</si>
  <si>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</si>
  <si>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</si>
  <si>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</si>
  <si>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</si>
  <si>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</si>
  <si>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</si>
  <si>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</si>
  <si>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</si>
  <si>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</si>
  <si>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</si>
  <si>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</si>
  <si>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</si>
  <si>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</si>
  <si>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</si>
  <si>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</si>
  <si>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</si>
  <si>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</si>
  <si>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</si>
  <si>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</si>
  <si>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</si>
  <si>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</si>
  <si>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</si>
  <si>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</si>
  <si>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</si>
  <si>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</si>
  <si>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</si>
  <si>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</si>
  <si>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Lagoa Dos Patos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</si>
  <si>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</si>
  <si>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</si>
  <si>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</si>
  <si>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</si>
  <si>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</si>
  <si>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</si>
  <si>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</si>
  <si>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</si>
  <si>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</si>
  <si>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</si>
  <si>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</si>
  <si>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</si>
  <si>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</si>
  <si>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</si>
  <si>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</si>
  <si>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</si>
  <si>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</si>
  <si>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</si>
  <si>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</si>
  <si>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</si>
  <si>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</si>
  <si>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</si>
  <si>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</si>
  <si>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</si>
  <si>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</si>
  <si>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</si>
  <si>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</si>
  <si>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</si>
  <si>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</si>
  <si>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</si>
  <si>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</si>
  <si>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</si>
  <si>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</si>
  <si>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</si>
  <si>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</si>
  <si>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</si>
  <si>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</si>
  <si>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</si>
  <si>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</si>
  <si>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</si>
  <si>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</si>
  <si>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</si>
  <si>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</si>
  <si>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</si>
  <si>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</si>
  <si>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</si>
  <si>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</si>
  <si>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</si>
  <si>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</si>
  <si>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</si>
  <si>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</si>
  <si>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</si>
  <si>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</si>
  <si>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</si>
  <si>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</si>
  <si>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</si>
  <si>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</si>
  <si>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</si>
  <si>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</si>
  <si>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</si>
  <si>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</si>
  <si>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</si>
  <si>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</si>
  <si>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</si>
  <si>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</si>
  <si>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</si>
  <si>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</si>
  <si>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</si>
  <si>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</si>
  <si>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</si>
  <si>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</si>
  <si>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</si>
  <si>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</si>
  <si>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</si>
  <si>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</si>
  <si>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</si>
  <si>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</si>
  <si>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</si>
  <si>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</si>
  <si>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</si>
  <si>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</si>
  <si>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</si>
  <si>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</si>
  <si>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</si>
  <si>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</si>
  <si>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</si>
  <si>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</si>
  <si>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</si>
  <si>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</si>
  <si>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</si>
  <si>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</si>
  <si>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</si>
  <si>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</si>
  <si>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</si>
  <si>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</si>
  <si>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</si>
  <si>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</si>
  <si>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</si>
  <si>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</si>
  <si>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</si>
  <si>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</si>
  <si>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</si>
  <si>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</si>
  <si>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</si>
  <si>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</si>
  <si>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</si>
  <si>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</si>
  <si>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</si>
  <si>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</si>
  <si>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</si>
  <si>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</si>
  <si>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</si>
  <si>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</si>
  <si>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</si>
  <si>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</si>
  <si>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</si>
  <si>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</si>
  <si>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</si>
  <si>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</si>
  <si>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</si>
  <si>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</si>
  <si>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</si>
  <si>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</si>
  <si>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</si>
  <si>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</si>
  <si>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</si>
  <si>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</si>
  <si>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</si>
  <si>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</si>
  <si>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</si>
  <si>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</si>
  <si>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</si>
  <si>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</si>
  <si>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</si>
  <si>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</si>
  <si>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</si>
  <si>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</si>
  <si>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</si>
  <si>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</si>
  <si>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</si>
  <si>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</si>
  <si>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</si>
  <si>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</si>
  <si>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</si>
  <si>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</si>
  <si>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</si>
  <si>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</si>
  <si>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</si>
  <si>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</si>
  <si>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</si>
  <si>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</si>
  <si>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</si>
  <si>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</si>
  <si>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</si>
  <si>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</si>
  <si>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</si>
  <si>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</si>
  <si>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</si>
  <si>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</si>
  <si>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</si>
  <si>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</si>
  <si>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</si>
  <si>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</si>
  <si>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</si>
  <si>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</si>
  <si>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</si>
  <si>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</si>
  <si>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</si>
  <si>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</si>
  <si>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</si>
  <si>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</si>
  <si>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</si>
  <si>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</si>
  <si>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</si>
  <si>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</si>
  <si>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</si>
  <si>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</si>
  <si>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</si>
  <si>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</si>
  <si>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</si>
  <si>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</si>
  <si>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</si>
  <si>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</si>
  <si>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</si>
  <si>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</si>
  <si>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</si>
  <si>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</si>
  <si>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</si>
  <si>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</si>
  <si>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</si>
  <si>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</si>
  <si>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</si>
  <si>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</si>
  <si>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</si>
  <si>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</si>
  <si>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</si>
  <si>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</si>
  <si>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</si>
  <si>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</si>
  <si>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</si>
  <si>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</si>
  <si>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</si>
  <si>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</si>
  <si>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</si>
  <si>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</si>
  <si>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</si>
  <si>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</si>
  <si>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</si>
  <si>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</si>
  <si>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</si>
  <si>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</si>
  <si>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</si>
  <si>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</si>
  <si>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</si>
  <si>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</si>
  <si>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</si>
  <si>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</si>
  <si>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</si>
  <si>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</si>
  <si>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</si>
  <si>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</si>
  <si>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</si>
  <si>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</si>
  <si>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</si>
  <si>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</si>
  <si>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</si>
  <si>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</si>
  <si>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</si>
  <si>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</si>
  <si>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</si>
  <si>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</si>
  <si>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</si>
  <si>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</si>
  <si>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</si>
  <si>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</si>
  <si>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</si>
  <si>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</si>
  <si>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</si>
  <si>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</si>
  <si>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</si>
  <si>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</si>
  <si>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</si>
  <si>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</si>
  <si>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</si>
  <si>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</si>
  <si>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</si>
  <si>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</si>
  <si>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</si>
  <si>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</si>
  <si>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</si>
  <si>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</si>
  <si>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</si>
  <si>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</si>
  <si>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</si>
  <si>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</si>
  <si>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</si>
  <si>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</si>
  <si>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</si>
  <si>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</si>
  <si>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</si>
  <si>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</si>
  <si>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</si>
  <si>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</si>
  <si>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</si>
  <si>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</si>
  <si>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</si>
  <si>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</si>
  <si>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</si>
  <si>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</si>
  <si>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</si>
  <si>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</si>
  <si>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</si>
  <si>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</si>
  <si>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</si>
  <si>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</si>
  <si>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</si>
  <si>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</si>
  <si>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</si>
  <si>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</si>
  <si>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</si>
  <si>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</si>
  <si>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</si>
  <si>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</si>
  <si>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</si>
  <si>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</si>
  <si>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</si>
  <si>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</si>
  <si>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</si>
  <si>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</si>
  <si>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</si>
  <si>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</si>
  <si>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</si>
  <si>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</si>
  <si>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</si>
  <si>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</si>
  <si>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</si>
  <si>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</si>
  <si>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</si>
  <si>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</si>
  <si>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</si>
  <si>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</si>
  <si>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</si>
  <si>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</si>
  <si>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</si>
  <si>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</si>
  <si>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</si>
  <si>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</si>
  <si>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</si>
  <si>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</si>
  <si>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</si>
  <si>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</si>
  <si>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</si>
  <si>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</si>
  <si>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</si>
  <si>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</si>
  <si>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</si>
  <si>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</si>
  <si>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</si>
  <si>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</si>
  <si>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</si>
  <si>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</si>
  <si>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</si>
  <si>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</si>
  <si>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</si>
  <si>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</si>
  <si>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</si>
  <si>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</si>
  <si>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</si>
  <si>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</si>
  <si>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</si>
  <si>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</si>
  <si>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</si>
  <si>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</si>
  <si>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</si>
  <si>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</si>
  <si>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</si>
  <si>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</si>
  <si>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</si>
  <si>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</si>
  <si>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</si>
  <si>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</si>
  <si>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</si>
  <si>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</si>
  <si>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</si>
  <si>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</si>
  <si>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</si>
  <si>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</si>
  <si>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</si>
  <si>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</si>
  <si>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</si>
  <si>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</si>
  <si>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</si>
  <si>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</si>
  <si>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</si>
  <si>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</si>
  <si>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</si>
  <si>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</si>
  <si>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</si>
  <si>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</si>
  <si>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</si>
  <si>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</si>
  <si>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</si>
  <si>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</si>
  <si>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</si>
  <si>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</si>
  <si>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</si>
  <si>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</si>
  <si>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</si>
  <si>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</si>
  <si>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</si>
  <si>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</si>
  <si>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</si>
  <si>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</si>
  <si>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</si>
  <si>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</si>
  <si>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</si>
  <si>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</si>
  <si>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</si>
  <si>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</si>
  <si>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</si>
  <si>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</si>
  <si>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</si>
  <si>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</si>
  <si>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</si>
  <si>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</si>
  <si>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</si>
  <si>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</si>
  <si>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</si>
  <si>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</si>
  <si>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</si>
  <si>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</si>
  <si>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</si>
  <si>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</si>
  <si>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</si>
  <si>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</si>
  <si>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</si>
  <si>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</si>
  <si>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</si>
  <si>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</si>
  <si>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</si>
  <si>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</si>
  <si>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</si>
  <si>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</si>
  <si>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</si>
  <si>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</si>
  <si>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</si>
  <si>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</si>
  <si>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</si>
  <si>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</si>
  <si>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</si>
  <si>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</si>
  <si>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</si>
  <si>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</si>
  <si>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</si>
  <si>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</si>
  <si>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</si>
  <si>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</si>
  <si>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</si>
  <si>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</si>
  <si>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</si>
  <si>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</si>
  <si>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</si>
  <si>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</si>
  <si>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</si>
  <si>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</si>
  <si>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</si>
  <si>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</si>
  <si>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</si>
  <si>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</si>
  <si>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</si>
  <si>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</si>
  <si>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</si>
  <si>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</si>
  <si>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</si>
  <si>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</si>
  <si>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</si>
  <si>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</si>
  <si>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</si>
  <si>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</si>
  <si>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</si>
  <si>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</si>
  <si>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</si>
  <si>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</si>
  <si>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</si>
  <si>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</si>
  <si>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</si>
  <si>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</si>
  <si>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</si>
  <si>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</si>
  <si>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</si>
  <si>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</si>
  <si>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</si>
  <si>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</si>
  <si>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</si>
  <si>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</si>
  <si>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</si>
  <si>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</si>
  <si>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</si>
  <si>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</si>
  <si>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</si>
  <si>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</si>
  <si>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</si>
  <si>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</si>
  <si>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</si>
  <si>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</si>
  <si>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</si>
  <si>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</si>
  <si>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</si>
  <si>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</si>
  <si>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</si>
  <si>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</si>
  <si>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</si>
  <si>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</si>
  <si>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</si>
  <si>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</si>
  <si>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</si>
  <si>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</si>
  <si>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</si>
  <si>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</si>
  <si>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</si>
  <si>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</si>
  <si>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</si>
  <si>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</si>
  <si>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</si>
  <si>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</si>
  <si>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</si>
  <si>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</si>
  <si>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</si>
  <si>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</si>
  <si>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</si>
  <si>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</si>
  <si>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</si>
  <si>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</si>
  <si>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</si>
  <si>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</si>
  <si>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</si>
  <si>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</si>
  <si>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</si>
  <si>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</si>
  <si>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</si>
  <si>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</si>
  <si>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</si>
  <si>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</si>
  <si>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</si>
  <si>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</si>
  <si>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</si>
  <si>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</si>
  <si>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</si>
  <si>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</si>
  <si>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</si>
  <si>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</si>
  <si>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</si>
  <si>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</si>
  <si>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</si>
  <si>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</si>
  <si>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</si>
  <si>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</si>
  <si>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</si>
  <si>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</si>
  <si>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</si>
  <si>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</si>
  <si>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</si>
  <si>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</si>
  <si>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</si>
  <si>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</si>
  <si>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</si>
  <si>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</si>
  <si>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</si>
  <si>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</si>
  <si>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</si>
  <si>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</si>
  <si>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</si>
  <si>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</si>
  <si>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</si>
  <si>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</si>
  <si>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</si>
  <si>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</si>
  <si>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</si>
  <si>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</si>
  <si>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</si>
  <si>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</si>
  <si>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</si>
  <si>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</si>
  <si>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</si>
  <si>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</si>
  <si>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</si>
  <si>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</si>
  <si>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</si>
  <si>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</si>
  <si>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</si>
  <si>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</si>
  <si>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</si>
  <si>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</si>
  <si>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</si>
  <si>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</si>
  <si>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</si>
  <si>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</si>
  <si>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</si>
  <si>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</si>
  <si>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</si>
  <si>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</si>
  <si>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</si>
  <si>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</si>
  <si>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</si>
  <si>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</si>
  <si>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</si>
  <si>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</si>
  <si>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</si>
  <si>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</si>
  <si>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</si>
  <si>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</si>
  <si>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</si>
  <si>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</si>
  <si>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</si>
  <si>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</si>
  <si>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</si>
  <si>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</si>
  <si>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</si>
  <si>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</si>
  <si>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</si>
  <si>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</si>
  <si>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</si>
  <si>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</si>
  <si>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</si>
  <si>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</si>
  <si>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</si>
  <si>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</si>
  <si>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</si>
  <si>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</si>
  <si>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</si>
  <si>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</si>
  <si>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</si>
  <si>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</si>
  <si>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</si>
  <si>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</si>
  <si>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</si>
  <si>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</si>
  <si>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</si>
  <si>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</si>
  <si>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</si>
  <si>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</si>
  <si>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</si>
  <si>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</si>
  <si>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</si>
  <si>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</si>
  <si>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</si>
  <si>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</si>
  <si>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</si>
  <si>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</si>
  <si>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</si>
  <si>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</si>
  <si>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</si>
  <si>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</si>
  <si>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</si>
  <si>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</si>
  <si>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</si>
  <si>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</si>
  <si>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</si>
  <si>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</si>
  <si>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</si>
  <si>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</si>
  <si>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</si>
  <si>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</si>
  <si>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</si>
  <si>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</si>
  <si>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</si>
  <si>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</si>
  <si>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</si>
  <si>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</si>
  <si>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</si>
  <si>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</si>
  <si>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</si>
  <si>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</si>
  <si>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</si>
  <si>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</si>
  <si>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</si>
  <si>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</si>
  <si>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</si>
  <si>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</si>
  <si>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</si>
  <si>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</si>
  <si>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</si>
  <si>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</si>
  <si>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</si>
  <si>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</si>
  <si>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</si>
  <si>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</si>
  <si>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</si>
  <si>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</si>
  <si>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</si>
  <si>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</si>
  <si>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</si>
  <si>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</si>
  <si>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</si>
  <si>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</si>
  <si>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</si>
  <si>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</si>
  <si>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</si>
  <si>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</si>
  <si>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</si>
  <si>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</si>
  <si>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</si>
  <si>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</si>
  <si>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</si>
  <si>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</si>
  <si>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</si>
  <si>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</si>
  <si>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</si>
  <si>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</si>
  <si>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</si>
  <si>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</si>
  <si>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</si>
  <si>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</si>
  <si>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</si>
  <si>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</si>
  <si>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</si>
  <si>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</si>
  <si>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</si>
  <si>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</si>
  <si>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Santa Teresinha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</si>
  <si>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</si>
  <si>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</si>
  <si>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</si>
  <si>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</si>
  <si>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</si>
  <si>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</si>
  <si>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</si>
  <si>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</si>
  <si>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</si>
  <si>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</si>
  <si>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</si>
  <si>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</si>
  <si>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</si>
  <si>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</si>
  <si>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</si>
  <si>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</si>
  <si>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</si>
  <si>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</si>
  <si>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</si>
  <si>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</si>
  <si>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</si>
  <si>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</si>
  <si>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</si>
  <si>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</si>
  <si>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</si>
  <si>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</si>
  <si>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</si>
  <si>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</si>
  <si>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</si>
  <si>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</si>
  <si>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</si>
  <si>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</si>
  <si>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</si>
  <si>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</si>
  <si>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</si>
  <si>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</si>
  <si>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</si>
  <si>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</si>
  <si>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</si>
  <si>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</si>
  <si>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</si>
  <si>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</si>
  <si>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</si>
  <si>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</si>
  <si>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</si>
  <si>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</si>
  <si>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</si>
  <si>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</si>
  <si>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</si>
  <si>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</si>
  <si>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</si>
  <si>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</si>
  <si>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</si>
  <si>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</si>
  <si>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</si>
  <si>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</si>
  <si>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</si>
  <si>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</si>
  <si>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</si>
  <si>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</si>
  <si>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</si>
  <si>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</si>
  <si>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</si>
  <si>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</si>
  <si>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</si>
  <si>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</si>
  <si>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</si>
  <si>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</si>
  <si>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</si>
  <si>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</si>
  <si>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</si>
  <si>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</si>
  <si>
    <t>São Caetano</t>
  </si>
  <si>
    <t>Base limpa</t>
  </si>
  <si>
    <t>Município removidos</t>
  </si>
  <si>
    <t>Classificação IDHM</t>
  </si>
  <si>
    <t>Região</t>
  </si>
  <si>
    <t>Class. IDHM</t>
  </si>
  <si>
    <t>Limite Inferior</t>
  </si>
  <si>
    <t>Classificação</t>
  </si>
  <si>
    <t>Baixo</t>
  </si>
  <si>
    <t>Médio</t>
  </si>
  <si>
    <t>Alto</t>
  </si>
  <si>
    <t>Muito Alto</t>
  </si>
  <si>
    <t>h) A renda anual per capita (por pessoa) pode ser analisada pela variável GDP_Capita. O atual presidente, concorrente do candidato que você está auxiliando, disse em entrevista que “a maioria dos brasileiros tem uma renda anual superior a 21 mil”. Como você avalia essa frase?</t>
  </si>
  <si>
    <t>i) O IDHM_Renda é outra variável na qual podemos avaliar a situação da renda dos habitantes de cada município. Ela tem relação com o GDP_Capita?</t>
  </si>
  <si>
    <t>Correlação entre IDHM_Renda e GDP_Capita</t>
  </si>
  <si>
    <t>j) Considerando ainda o IDHM_Renda, qual a análise dessa variável por região?</t>
  </si>
  <si>
    <t>Média</t>
  </si>
  <si>
    <t>Desvio Padrão</t>
  </si>
  <si>
    <t>Mínimo</t>
  </si>
  <si>
    <t>Máximo</t>
  </si>
  <si>
    <t>Centro-Oeste</t>
  </si>
  <si>
    <t>Nordeste</t>
  </si>
  <si>
    <t>Norte</t>
  </si>
  <si>
    <t>Sudeste</t>
  </si>
  <si>
    <t>Sul</t>
  </si>
  <si>
    <t>Total Geral</t>
  </si>
  <si>
    <t>O Nordeste apresenta a menor média da variável e o menor mínimo</t>
  </si>
  <si>
    <t>O Norte possui o maior desvio padrão e a segunda menor média</t>
  </si>
  <si>
    <t>O sul possui a maior média e o segundo menor desvio padrão</t>
  </si>
  <si>
    <t>Sendo assim os municípios no Norte e Nordeste são desiguais e com baixa renda e o municípios no Sul tem alta renda com pouca variação</t>
  </si>
  <si>
    <t>k) Conclua traçando o perfil de renda per capita dos municípios do Brasil e quais propostas faria para essa área.</t>
  </si>
  <si>
    <t>Média Renda</t>
  </si>
  <si>
    <t>Desvio Padrão Renda</t>
  </si>
  <si>
    <t>Média de IDHM</t>
  </si>
  <si>
    <t>Há uma alta variabilidade entre as regiões, além disso muita desigualdade em termos de renda, principalmente quando avaliamos a concentração de municípios de maior renda nas regiões do Centro-Sul (Sul, Sudeste e Centro-Oeste). É necessário avaliar o que causa essa disparidade entre regiões para criar políticas públicas que sejam compatíveis com a realidade e particularidades de cada região</t>
  </si>
  <si>
    <t>Correl. sem outliers GDP_Capita</t>
  </si>
  <si>
    <t>Mediana</t>
  </si>
  <si>
    <t>Base Total</t>
  </si>
  <si>
    <t>Base sem outliers</t>
  </si>
  <si>
    <t>Analisando temos que há uma relação positiva entre as variáveis, se tornando forte ao retirar os outliers de GDP_Capita (a análise retirando os outliers é apenas para comparação. Exclua outliers apenas se esses dados não pertencerem a amostra desejada)</t>
  </si>
  <si>
    <t>Base sem outliers (GDP_Capita &lt;= 51.723,72)</t>
  </si>
  <si>
    <t>Base completa para gráficos de dispersão e box plot por Região</t>
  </si>
  <si>
    <t>A média nacional do GDP_Capita corresponde à R$21.125. Porém o valor que representa a divisão entre a metade da população é a mediana com o valor de R$15.880. Sendo assim metade dos municípos tem renda per capita de até R$15.880, a afirmação está equívocada. Repare como a média é elevada em relação a mediana dado os outliers e uma maior dispersão a partir do terceiro quartil. (a análise retirando os outliers é apenas para comparação. Exclua outliers apenas se esses dados não pertencerem a amostra desejada)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</si>
</sst>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2060"/>
      <name val="Tahoma"/>
      <family val="2"/>
    </font>
    <font>
      <sz val="12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 tint="0.39997558519241921"/>
      </bottom>
      <diagonal/>
    </border>
    <border>
      <left/>
      <right/>
      <top style="thin">
        <color theme="4" tint="0.39997558519241921"/>
      </top>
      <bottom style="thin">
        <color theme="8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10" fontId="7" fillId="0" borderId="0" xfId="3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0" fontId="9" fillId="0" borderId="10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2" fontId="7" fillId="0" borderId="0" xfId="3" applyNumberFormat="1" applyFont="1" applyAlignment="1">
      <alignment horizontal="left"/>
    </xf>
    <xf numFmtId="2" fontId="7" fillId="0" borderId="0" xfId="1" applyNumberFormat="1" applyFont="1" applyAlignment="1">
      <alignment horizontal="left"/>
    </xf>
    <xf numFmtId="44" fontId="6" fillId="0" borderId="0" xfId="2" applyFont="1"/>
    <xf numFmtId="0" fontId="10" fillId="0" borderId="0" xfId="0" applyFont="1"/>
    <xf numFmtId="43" fontId="0" fillId="4" borderId="2" xfId="1" applyFont="1" applyFill="1" applyBorder="1"/>
    <xf numFmtId="43" fontId="0" fillId="4" borderId="8" xfId="1" applyFont="1" applyFill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2"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horizontal="center"/>
    </dxf>
    <dxf>
      <alignment horizontal="center"/>
    </dxf>
    <dxf>
      <numFmt numFmtId="164" formatCode="0.00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horizontal="center"/>
    </dxf>
    <dxf>
      <alignment horizontal="center"/>
    </dxf>
    <dxf>
      <numFmt numFmtId="3" formatCode="#,##0"/>
    </dxf>
    <dxf>
      <font>
        <name val="Tahoma"/>
        <scheme val="none"/>
      </font>
    </dxf>
    <dxf>
      <font>
        <name val="Tahoma"/>
        <scheme val="none"/>
      </font>
    </dxf>
    <dxf>
      <alignment horizontal="center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IDHM Renda x GDP_CAPITA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Renda!$V$2</c:f>
              <c:strCache>
                <c:ptCount val="1"/>
                <c:pt idx="0">
                  <c:v>GDP_CAPITA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Renda!$T$3:$T$5569</c:f>
              <c:numCache>
                <c:formatCode>General</c:formatCode>
                <c:ptCount val="5567"/>
                <c:pt idx="0">
                  <c:v>0.8</c:v>
                </c:pt>
                <c:pt idx="1">
                  <c:v>0.66800000000000004</c:v>
                </c:pt>
                <c:pt idx="2">
                  <c:v>0.64100000000000001</c:v>
                </c:pt>
                <c:pt idx="3">
                  <c:v>0.71699999999999997</c:v>
                </c:pt>
                <c:pt idx="4">
                  <c:v>0.70199999999999996</c:v>
                </c:pt>
                <c:pt idx="5">
                  <c:v>0.748</c:v>
                </c:pt>
                <c:pt idx="6">
                  <c:v>0.78300000000000003</c:v>
                </c:pt>
                <c:pt idx="7">
                  <c:v>0.8</c:v>
                </c:pt>
                <c:pt idx="8">
                  <c:v>0.71699999999999997</c:v>
                </c:pt>
                <c:pt idx="9">
                  <c:v>0.72899999999999998</c:v>
                </c:pt>
                <c:pt idx="10">
                  <c:v>0.68700000000000006</c:v>
                </c:pt>
                <c:pt idx="11">
                  <c:v>0.64100000000000001</c:v>
                </c:pt>
                <c:pt idx="12">
                  <c:v>0.73599999999999999</c:v>
                </c:pt>
                <c:pt idx="13">
                  <c:v>0.65800000000000003</c:v>
                </c:pt>
                <c:pt idx="14">
                  <c:v>0.71299999999999997</c:v>
                </c:pt>
                <c:pt idx="15">
                  <c:v>0.79100000000000004</c:v>
                </c:pt>
                <c:pt idx="16">
                  <c:v>0.63600000000000001</c:v>
                </c:pt>
                <c:pt idx="17">
                  <c:v>0.73799999999999999</c:v>
                </c:pt>
                <c:pt idx="18">
                  <c:v>0.71099999999999997</c:v>
                </c:pt>
                <c:pt idx="19">
                  <c:v>0.67600000000000005</c:v>
                </c:pt>
                <c:pt idx="20">
                  <c:v>0.78200000000000003</c:v>
                </c:pt>
                <c:pt idx="21">
                  <c:v>0.70599999999999996</c:v>
                </c:pt>
                <c:pt idx="22">
                  <c:v>0.69499999999999995</c:v>
                </c:pt>
                <c:pt idx="23">
                  <c:v>0.70199999999999996</c:v>
                </c:pt>
                <c:pt idx="24">
                  <c:v>0.73599999999999999</c:v>
                </c:pt>
                <c:pt idx="25">
                  <c:v>0.80100000000000005</c:v>
                </c:pt>
                <c:pt idx="26">
                  <c:v>0.66500000000000004</c:v>
                </c:pt>
                <c:pt idx="27">
                  <c:v>0.71599999999999997</c:v>
                </c:pt>
                <c:pt idx="28">
                  <c:v>0.68799999999999994</c:v>
                </c:pt>
                <c:pt idx="29">
                  <c:v>0.69099999999999995</c:v>
                </c:pt>
                <c:pt idx="30">
                  <c:v>0.66200000000000003</c:v>
                </c:pt>
                <c:pt idx="31">
                  <c:v>0.74299999999999999</c:v>
                </c:pt>
                <c:pt idx="32">
                  <c:v>0.63200000000000001</c:v>
                </c:pt>
                <c:pt idx="33">
                  <c:v>0.749</c:v>
                </c:pt>
                <c:pt idx="34">
                  <c:v>0.75600000000000001</c:v>
                </c:pt>
                <c:pt idx="35">
                  <c:v>0.748</c:v>
                </c:pt>
                <c:pt idx="36">
                  <c:v>0.75900000000000001</c:v>
                </c:pt>
                <c:pt idx="37">
                  <c:v>0.73499999999999999</c:v>
                </c:pt>
                <c:pt idx="38">
                  <c:v>0.69399999999999995</c:v>
                </c:pt>
                <c:pt idx="39">
                  <c:v>0.61299999999999999</c:v>
                </c:pt>
                <c:pt idx="40">
                  <c:v>0.70299999999999996</c:v>
                </c:pt>
                <c:pt idx="41">
                  <c:v>0.75800000000000001</c:v>
                </c:pt>
                <c:pt idx="42">
                  <c:v>0.629</c:v>
                </c:pt>
                <c:pt idx="43">
                  <c:v>0.70699999999999996</c:v>
                </c:pt>
                <c:pt idx="44">
                  <c:v>0.68600000000000005</c:v>
                </c:pt>
                <c:pt idx="45">
                  <c:v>0.77600000000000002</c:v>
                </c:pt>
                <c:pt idx="46">
                  <c:v>0.84</c:v>
                </c:pt>
                <c:pt idx="47">
                  <c:v>0.73599999999999999</c:v>
                </c:pt>
                <c:pt idx="48">
                  <c:v>0.71399999999999997</c:v>
                </c:pt>
                <c:pt idx="49">
                  <c:v>0.71699999999999997</c:v>
                </c:pt>
                <c:pt idx="50">
                  <c:v>0.74199999999999999</c:v>
                </c:pt>
                <c:pt idx="51">
                  <c:v>0.71199999999999997</c:v>
                </c:pt>
                <c:pt idx="52">
                  <c:v>0.72899999999999998</c:v>
                </c:pt>
                <c:pt idx="53">
                  <c:v>0.69499999999999995</c:v>
                </c:pt>
                <c:pt idx="54">
                  <c:v>0.83399999999999996</c:v>
                </c:pt>
                <c:pt idx="55">
                  <c:v>0.754</c:v>
                </c:pt>
                <c:pt idx="56">
                  <c:v>0.72099999999999997</c:v>
                </c:pt>
                <c:pt idx="57">
                  <c:v>0.75900000000000001</c:v>
                </c:pt>
                <c:pt idx="58">
                  <c:v>0.73799999999999999</c:v>
                </c:pt>
                <c:pt idx="59">
                  <c:v>0.69599999999999995</c:v>
                </c:pt>
                <c:pt idx="60">
                  <c:v>0.71199999999999997</c:v>
                </c:pt>
                <c:pt idx="61">
                  <c:v>0.73699999999999999</c:v>
                </c:pt>
                <c:pt idx="62">
                  <c:v>0.746</c:v>
                </c:pt>
                <c:pt idx="63">
                  <c:v>0.77800000000000002</c:v>
                </c:pt>
                <c:pt idx="64">
                  <c:v>0.69199999999999995</c:v>
                </c:pt>
                <c:pt idx="65">
                  <c:v>0.73899999999999999</c:v>
                </c:pt>
                <c:pt idx="66">
                  <c:v>0.69399999999999995</c:v>
                </c:pt>
                <c:pt idx="67">
                  <c:v>0.67200000000000004</c:v>
                </c:pt>
                <c:pt idx="68">
                  <c:v>0.74199999999999999</c:v>
                </c:pt>
                <c:pt idx="69">
                  <c:v>0.54700000000000004</c:v>
                </c:pt>
                <c:pt idx="70">
                  <c:v>0.72299999999999998</c:v>
                </c:pt>
                <c:pt idx="71">
                  <c:v>0.71699999999999997</c:v>
                </c:pt>
                <c:pt idx="72">
                  <c:v>0.74099999999999999</c:v>
                </c:pt>
                <c:pt idx="73">
                  <c:v>0.66400000000000003</c:v>
                </c:pt>
                <c:pt idx="74">
                  <c:v>0.745</c:v>
                </c:pt>
                <c:pt idx="75">
                  <c:v>0.75</c:v>
                </c:pt>
                <c:pt idx="76">
                  <c:v>0.68700000000000006</c:v>
                </c:pt>
                <c:pt idx="77">
                  <c:v>0.89100000000000001</c:v>
                </c:pt>
                <c:pt idx="78">
                  <c:v>0.86399999999999999</c:v>
                </c:pt>
                <c:pt idx="79">
                  <c:v>0.66500000000000004</c:v>
                </c:pt>
                <c:pt idx="80">
                  <c:v>0.67100000000000004</c:v>
                </c:pt>
                <c:pt idx="81">
                  <c:v>0.69199999999999995</c:v>
                </c:pt>
                <c:pt idx="82">
                  <c:v>0.63900000000000001</c:v>
                </c:pt>
                <c:pt idx="83">
                  <c:v>0.752</c:v>
                </c:pt>
                <c:pt idx="84">
                  <c:v>0.86299999999999999</c:v>
                </c:pt>
                <c:pt idx="85">
                  <c:v>0.71799999999999997</c:v>
                </c:pt>
                <c:pt idx="86">
                  <c:v>0.65800000000000003</c:v>
                </c:pt>
                <c:pt idx="87">
                  <c:v>0.73799999999999999</c:v>
                </c:pt>
                <c:pt idx="88">
                  <c:v>0.70299999999999996</c:v>
                </c:pt>
                <c:pt idx="89">
                  <c:v>0.70099999999999996</c:v>
                </c:pt>
                <c:pt idx="90">
                  <c:v>0.753</c:v>
                </c:pt>
                <c:pt idx="91">
                  <c:v>0.72199999999999998</c:v>
                </c:pt>
                <c:pt idx="92">
                  <c:v>0.65400000000000003</c:v>
                </c:pt>
                <c:pt idx="93">
                  <c:v>0.74299999999999999</c:v>
                </c:pt>
                <c:pt idx="94">
                  <c:v>0.70499999999999996</c:v>
                </c:pt>
                <c:pt idx="95">
                  <c:v>0.71699999999999997</c:v>
                </c:pt>
                <c:pt idx="96">
                  <c:v>0.70099999999999996</c:v>
                </c:pt>
                <c:pt idx="97">
                  <c:v>0.68100000000000005</c:v>
                </c:pt>
                <c:pt idx="98">
                  <c:v>0.70899999999999996</c:v>
                </c:pt>
                <c:pt idx="99">
                  <c:v>0.83799999999999997</c:v>
                </c:pt>
                <c:pt idx="100">
                  <c:v>0.84</c:v>
                </c:pt>
                <c:pt idx="101">
                  <c:v>0.67200000000000004</c:v>
                </c:pt>
                <c:pt idx="102">
                  <c:v>0.69199999999999995</c:v>
                </c:pt>
                <c:pt idx="103">
                  <c:v>0.79200000000000004</c:v>
                </c:pt>
                <c:pt idx="104">
                  <c:v>0.70499999999999996</c:v>
                </c:pt>
                <c:pt idx="105">
                  <c:v>0.76800000000000002</c:v>
                </c:pt>
                <c:pt idx="106">
                  <c:v>0.68700000000000006</c:v>
                </c:pt>
                <c:pt idx="107">
                  <c:v>0.71599999999999997</c:v>
                </c:pt>
                <c:pt idx="108">
                  <c:v>0.69099999999999995</c:v>
                </c:pt>
                <c:pt idx="109">
                  <c:v>0.74</c:v>
                </c:pt>
                <c:pt idx="110">
                  <c:v>0.83499999999999996</c:v>
                </c:pt>
                <c:pt idx="111">
                  <c:v>0.69299999999999995</c:v>
                </c:pt>
                <c:pt idx="112">
                  <c:v>0.51300000000000001</c:v>
                </c:pt>
                <c:pt idx="113">
                  <c:v>0.72399999999999998</c:v>
                </c:pt>
                <c:pt idx="114">
                  <c:v>0.77300000000000002</c:v>
                </c:pt>
                <c:pt idx="115">
                  <c:v>0.54300000000000004</c:v>
                </c:pt>
                <c:pt idx="116">
                  <c:v>0.72299999999999998</c:v>
                </c:pt>
                <c:pt idx="117">
                  <c:v>0.746</c:v>
                </c:pt>
                <c:pt idx="118">
                  <c:v>0.71399999999999997</c:v>
                </c:pt>
                <c:pt idx="119">
                  <c:v>0.69699999999999995</c:v>
                </c:pt>
                <c:pt idx="120">
                  <c:v>0.77800000000000002</c:v>
                </c:pt>
                <c:pt idx="121">
                  <c:v>0.73</c:v>
                </c:pt>
                <c:pt idx="122">
                  <c:v>0.70499999999999996</c:v>
                </c:pt>
                <c:pt idx="123">
                  <c:v>0.63900000000000001</c:v>
                </c:pt>
                <c:pt idx="124">
                  <c:v>0.70899999999999996</c:v>
                </c:pt>
                <c:pt idx="125">
                  <c:v>0.59399999999999997</c:v>
                </c:pt>
                <c:pt idx="126">
                  <c:v>0.65800000000000003</c:v>
                </c:pt>
                <c:pt idx="127">
                  <c:v>0.70299999999999996</c:v>
                </c:pt>
                <c:pt idx="128">
                  <c:v>0.71199999999999997</c:v>
                </c:pt>
                <c:pt idx="129">
                  <c:v>0.70699999999999996</c:v>
                </c:pt>
                <c:pt idx="130">
                  <c:v>0.746</c:v>
                </c:pt>
                <c:pt idx="131">
                  <c:v>0.77400000000000002</c:v>
                </c:pt>
                <c:pt idx="132">
                  <c:v>0.70399999999999996</c:v>
                </c:pt>
                <c:pt idx="133">
                  <c:v>0.67</c:v>
                </c:pt>
                <c:pt idx="134">
                  <c:v>0.71899999999999997</c:v>
                </c:pt>
                <c:pt idx="135">
                  <c:v>0.66100000000000003</c:v>
                </c:pt>
                <c:pt idx="136">
                  <c:v>0.69299999999999995</c:v>
                </c:pt>
                <c:pt idx="137">
                  <c:v>0.71</c:v>
                </c:pt>
                <c:pt idx="138">
                  <c:v>0.79600000000000004</c:v>
                </c:pt>
                <c:pt idx="139">
                  <c:v>0.749</c:v>
                </c:pt>
                <c:pt idx="140">
                  <c:v>0.70299999999999996</c:v>
                </c:pt>
                <c:pt idx="141">
                  <c:v>0.81499999999999995</c:v>
                </c:pt>
                <c:pt idx="142">
                  <c:v>0.73199999999999998</c:v>
                </c:pt>
                <c:pt idx="143">
                  <c:v>0.71899999999999997</c:v>
                </c:pt>
                <c:pt idx="144">
                  <c:v>0.876</c:v>
                </c:pt>
                <c:pt idx="145">
                  <c:v>0.71399999999999997</c:v>
                </c:pt>
                <c:pt idx="146">
                  <c:v>0.61399999999999999</c:v>
                </c:pt>
                <c:pt idx="147">
                  <c:v>0.70299999999999996</c:v>
                </c:pt>
                <c:pt idx="148">
                  <c:v>0.61899999999999999</c:v>
                </c:pt>
                <c:pt idx="149">
                  <c:v>0.70099999999999996</c:v>
                </c:pt>
                <c:pt idx="150">
                  <c:v>0.75800000000000001</c:v>
                </c:pt>
                <c:pt idx="151">
                  <c:v>0.73</c:v>
                </c:pt>
                <c:pt idx="152">
                  <c:v>0.76200000000000001</c:v>
                </c:pt>
                <c:pt idx="153">
                  <c:v>0.70899999999999996</c:v>
                </c:pt>
                <c:pt idx="154">
                  <c:v>0.78200000000000003</c:v>
                </c:pt>
                <c:pt idx="155">
                  <c:v>0.72399999999999998</c:v>
                </c:pt>
                <c:pt idx="156">
                  <c:v>0.71599999999999997</c:v>
                </c:pt>
                <c:pt idx="157">
                  <c:v>0.72199999999999998</c:v>
                </c:pt>
                <c:pt idx="158">
                  <c:v>0.78200000000000003</c:v>
                </c:pt>
                <c:pt idx="159">
                  <c:v>0.73599999999999999</c:v>
                </c:pt>
                <c:pt idx="160">
                  <c:v>0.69499999999999995</c:v>
                </c:pt>
                <c:pt idx="161">
                  <c:v>0.76</c:v>
                </c:pt>
                <c:pt idx="162">
                  <c:v>0.69599999999999995</c:v>
                </c:pt>
                <c:pt idx="163">
                  <c:v>0.77900000000000003</c:v>
                </c:pt>
                <c:pt idx="164">
                  <c:v>0.76600000000000001</c:v>
                </c:pt>
                <c:pt idx="165">
                  <c:v>0.52600000000000002</c:v>
                </c:pt>
                <c:pt idx="166">
                  <c:v>0.66600000000000004</c:v>
                </c:pt>
                <c:pt idx="167">
                  <c:v>0.73799999999999999</c:v>
                </c:pt>
                <c:pt idx="168">
                  <c:v>0.72</c:v>
                </c:pt>
                <c:pt idx="169">
                  <c:v>0.72</c:v>
                </c:pt>
                <c:pt idx="170">
                  <c:v>0.71599999999999997</c:v>
                </c:pt>
                <c:pt idx="171">
                  <c:v>0.67400000000000004</c:v>
                </c:pt>
                <c:pt idx="172">
                  <c:v>0.69499999999999995</c:v>
                </c:pt>
                <c:pt idx="173">
                  <c:v>0.77400000000000002</c:v>
                </c:pt>
                <c:pt idx="174">
                  <c:v>0.69199999999999995</c:v>
                </c:pt>
                <c:pt idx="175">
                  <c:v>0.751</c:v>
                </c:pt>
                <c:pt idx="176">
                  <c:v>0.755</c:v>
                </c:pt>
                <c:pt idx="177">
                  <c:v>0.876</c:v>
                </c:pt>
                <c:pt idx="178">
                  <c:v>0.65400000000000003</c:v>
                </c:pt>
                <c:pt idx="179">
                  <c:v>0.74199999999999999</c:v>
                </c:pt>
                <c:pt idx="180">
                  <c:v>0.70799999999999996</c:v>
                </c:pt>
                <c:pt idx="181">
                  <c:v>0.68</c:v>
                </c:pt>
                <c:pt idx="182">
                  <c:v>0.63</c:v>
                </c:pt>
                <c:pt idx="183">
                  <c:v>0.7</c:v>
                </c:pt>
                <c:pt idx="184">
                  <c:v>0.78400000000000003</c:v>
                </c:pt>
                <c:pt idx="185">
                  <c:v>0.70899999999999996</c:v>
                </c:pt>
                <c:pt idx="186">
                  <c:v>0.72099999999999997</c:v>
                </c:pt>
                <c:pt idx="187">
                  <c:v>0.73799999999999999</c:v>
                </c:pt>
                <c:pt idx="188">
                  <c:v>0.7</c:v>
                </c:pt>
                <c:pt idx="189">
                  <c:v>0.73799999999999999</c:v>
                </c:pt>
                <c:pt idx="190">
                  <c:v>0.72099999999999997</c:v>
                </c:pt>
                <c:pt idx="191">
                  <c:v>0.755</c:v>
                </c:pt>
                <c:pt idx="192">
                  <c:v>0.64900000000000002</c:v>
                </c:pt>
                <c:pt idx="193">
                  <c:v>0.7</c:v>
                </c:pt>
                <c:pt idx="194">
                  <c:v>0.76400000000000001</c:v>
                </c:pt>
                <c:pt idx="195">
                  <c:v>0.66900000000000004</c:v>
                </c:pt>
                <c:pt idx="196">
                  <c:v>0.76900000000000002</c:v>
                </c:pt>
                <c:pt idx="197">
                  <c:v>0.56200000000000006</c:v>
                </c:pt>
                <c:pt idx="198">
                  <c:v>0.70499999999999996</c:v>
                </c:pt>
                <c:pt idx="199">
                  <c:v>0.69899999999999995</c:v>
                </c:pt>
                <c:pt idx="200">
                  <c:v>0.67600000000000005</c:v>
                </c:pt>
                <c:pt idx="201">
                  <c:v>0.64</c:v>
                </c:pt>
                <c:pt idx="202">
                  <c:v>0.54100000000000004</c:v>
                </c:pt>
                <c:pt idx="203">
                  <c:v>0.73399999999999999</c:v>
                </c:pt>
                <c:pt idx="204">
                  <c:v>0.84299999999999997</c:v>
                </c:pt>
                <c:pt idx="205">
                  <c:v>0.76800000000000002</c:v>
                </c:pt>
                <c:pt idx="206">
                  <c:v>0.56100000000000005</c:v>
                </c:pt>
                <c:pt idx="207">
                  <c:v>0.72099999999999997</c:v>
                </c:pt>
                <c:pt idx="208">
                  <c:v>0.73199999999999998</c:v>
                </c:pt>
                <c:pt idx="209">
                  <c:v>0.67700000000000005</c:v>
                </c:pt>
                <c:pt idx="210">
                  <c:v>0.70199999999999996</c:v>
                </c:pt>
                <c:pt idx="211">
                  <c:v>0.74</c:v>
                </c:pt>
                <c:pt idx="212">
                  <c:v>0.71199999999999997</c:v>
                </c:pt>
                <c:pt idx="213">
                  <c:v>0.76100000000000001</c:v>
                </c:pt>
                <c:pt idx="214">
                  <c:v>0.70299999999999996</c:v>
                </c:pt>
                <c:pt idx="215">
                  <c:v>0.72099999999999997</c:v>
                </c:pt>
                <c:pt idx="216">
                  <c:v>0.76200000000000001</c:v>
                </c:pt>
                <c:pt idx="217">
                  <c:v>0.65200000000000002</c:v>
                </c:pt>
                <c:pt idx="218">
                  <c:v>0.71399999999999997</c:v>
                </c:pt>
                <c:pt idx="219">
                  <c:v>0.73299999999999998</c:v>
                </c:pt>
                <c:pt idx="220">
                  <c:v>0.68899999999999995</c:v>
                </c:pt>
                <c:pt idx="221">
                  <c:v>0.79700000000000004</c:v>
                </c:pt>
                <c:pt idx="222">
                  <c:v>0.68300000000000005</c:v>
                </c:pt>
                <c:pt idx="223">
                  <c:v>0.76200000000000001</c:v>
                </c:pt>
                <c:pt idx="224">
                  <c:v>0.68</c:v>
                </c:pt>
                <c:pt idx="225">
                  <c:v>0.78</c:v>
                </c:pt>
                <c:pt idx="226">
                  <c:v>0.755</c:v>
                </c:pt>
                <c:pt idx="227">
                  <c:v>0.77400000000000002</c:v>
                </c:pt>
                <c:pt idx="228">
                  <c:v>0.76300000000000001</c:v>
                </c:pt>
                <c:pt idx="229">
                  <c:v>0.65500000000000003</c:v>
                </c:pt>
                <c:pt idx="230">
                  <c:v>0.68700000000000006</c:v>
                </c:pt>
                <c:pt idx="231">
                  <c:v>0.80400000000000005</c:v>
                </c:pt>
                <c:pt idx="232">
                  <c:v>0.73299999999999998</c:v>
                </c:pt>
                <c:pt idx="233">
                  <c:v>0.67400000000000004</c:v>
                </c:pt>
                <c:pt idx="234">
                  <c:v>0.73699999999999999</c:v>
                </c:pt>
                <c:pt idx="235">
                  <c:v>0.56799999999999995</c:v>
                </c:pt>
                <c:pt idx="236">
                  <c:v>0.69599999999999995</c:v>
                </c:pt>
                <c:pt idx="237">
                  <c:v>0.66400000000000003</c:v>
                </c:pt>
                <c:pt idx="238">
                  <c:v>0.71</c:v>
                </c:pt>
                <c:pt idx="239">
                  <c:v>0.70299999999999996</c:v>
                </c:pt>
                <c:pt idx="240">
                  <c:v>0.77500000000000002</c:v>
                </c:pt>
                <c:pt idx="241">
                  <c:v>0.73699999999999999</c:v>
                </c:pt>
                <c:pt idx="242">
                  <c:v>0.68</c:v>
                </c:pt>
                <c:pt idx="243">
                  <c:v>0.82499999999999996</c:v>
                </c:pt>
                <c:pt idx="244">
                  <c:v>0.71599999999999997</c:v>
                </c:pt>
                <c:pt idx="245">
                  <c:v>0.65900000000000003</c:v>
                </c:pt>
                <c:pt idx="246">
                  <c:v>0.74399999999999999</c:v>
                </c:pt>
                <c:pt idx="247">
                  <c:v>0.61599999999999999</c:v>
                </c:pt>
                <c:pt idx="248">
                  <c:v>0.66300000000000003</c:v>
                </c:pt>
                <c:pt idx="249">
                  <c:v>0.63200000000000001</c:v>
                </c:pt>
                <c:pt idx="250">
                  <c:v>0.73</c:v>
                </c:pt>
                <c:pt idx="251">
                  <c:v>0.65500000000000003</c:v>
                </c:pt>
                <c:pt idx="252">
                  <c:v>0.76500000000000001</c:v>
                </c:pt>
                <c:pt idx="253">
                  <c:v>0.66700000000000004</c:v>
                </c:pt>
                <c:pt idx="254">
                  <c:v>0.72599999999999998</c:v>
                </c:pt>
                <c:pt idx="255">
                  <c:v>0.71299999999999997</c:v>
                </c:pt>
                <c:pt idx="256">
                  <c:v>0.754</c:v>
                </c:pt>
                <c:pt idx="257">
                  <c:v>0.63600000000000001</c:v>
                </c:pt>
                <c:pt idx="258">
                  <c:v>0.73499999999999999</c:v>
                </c:pt>
                <c:pt idx="259">
                  <c:v>0.72299999999999998</c:v>
                </c:pt>
                <c:pt idx="260">
                  <c:v>0.70699999999999996</c:v>
                </c:pt>
                <c:pt idx="261">
                  <c:v>0.77400000000000002</c:v>
                </c:pt>
                <c:pt idx="262">
                  <c:v>0.64600000000000002</c:v>
                </c:pt>
                <c:pt idx="263">
                  <c:v>0.80700000000000005</c:v>
                </c:pt>
                <c:pt idx="264">
                  <c:v>0.68</c:v>
                </c:pt>
                <c:pt idx="265">
                  <c:v>0.78300000000000003</c:v>
                </c:pt>
                <c:pt idx="266">
                  <c:v>0.72799999999999998</c:v>
                </c:pt>
                <c:pt idx="267">
                  <c:v>0.71599999999999997</c:v>
                </c:pt>
                <c:pt idx="268">
                  <c:v>0.70199999999999996</c:v>
                </c:pt>
                <c:pt idx="269">
                  <c:v>0.752</c:v>
                </c:pt>
                <c:pt idx="270">
                  <c:v>0.77800000000000002</c:v>
                </c:pt>
                <c:pt idx="271">
                  <c:v>0.74199999999999999</c:v>
                </c:pt>
                <c:pt idx="272">
                  <c:v>0.82299999999999995</c:v>
                </c:pt>
                <c:pt idx="273">
                  <c:v>0.748</c:v>
                </c:pt>
                <c:pt idx="274">
                  <c:v>0.73199999999999998</c:v>
                </c:pt>
                <c:pt idx="275">
                  <c:v>0.84</c:v>
                </c:pt>
                <c:pt idx="276">
                  <c:v>0.86099999999999999</c:v>
                </c:pt>
                <c:pt idx="277">
                  <c:v>0.60299999999999998</c:v>
                </c:pt>
                <c:pt idx="278">
                  <c:v>0.70099999999999996</c:v>
                </c:pt>
                <c:pt idx="279">
                  <c:v>0.73499999999999999</c:v>
                </c:pt>
                <c:pt idx="280">
                  <c:v>0.745</c:v>
                </c:pt>
                <c:pt idx="281">
                  <c:v>0.71599999999999997</c:v>
                </c:pt>
                <c:pt idx="282">
                  <c:v>0.71199999999999997</c:v>
                </c:pt>
                <c:pt idx="283">
                  <c:v>0.84799999999999998</c:v>
                </c:pt>
                <c:pt idx="284">
                  <c:v>0.628</c:v>
                </c:pt>
                <c:pt idx="285">
                  <c:v>0.76200000000000001</c:v>
                </c:pt>
                <c:pt idx="286">
                  <c:v>0.71599999999999997</c:v>
                </c:pt>
                <c:pt idx="287">
                  <c:v>0.70899999999999996</c:v>
                </c:pt>
                <c:pt idx="288">
                  <c:v>0.73499999999999999</c:v>
                </c:pt>
                <c:pt idx="289">
                  <c:v>0.80500000000000005</c:v>
                </c:pt>
                <c:pt idx="290">
                  <c:v>0.82899999999999996</c:v>
                </c:pt>
                <c:pt idx="291">
                  <c:v>0.79100000000000004</c:v>
                </c:pt>
                <c:pt idx="292">
                  <c:v>0.65800000000000003</c:v>
                </c:pt>
                <c:pt idx="293">
                  <c:v>0.72899999999999998</c:v>
                </c:pt>
                <c:pt idx="294">
                  <c:v>0.75</c:v>
                </c:pt>
                <c:pt idx="295">
                  <c:v>0.67200000000000004</c:v>
                </c:pt>
                <c:pt idx="296">
                  <c:v>0.74099999999999999</c:v>
                </c:pt>
                <c:pt idx="297">
                  <c:v>0.74099999999999999</c:v>
                </c:pt>
                <c:pt idx="298">
                  <c:v>0.86699999999999999</c:v>
                </c:pt>
                <c:pt idx="299">
                  <c:v>0.67300000000000004</c:v>
                </c:pt>
                <c:pt idx="300">
                  <c:v>0.75800000000000001</c:v>
                </c:pt>
                <c:pt idx="301">
                  <c:v>0.66400000000000003</c:v>
                </c:pt>
                <c:pt idx="302">
                  <c:v>0.71199999999999997</c:v>
                </c:pt>
                <c:pt idx="303">
                  <c:v>0.58699999999999997</c:v>
                </c:pt>
                <c:pt idx="304">
                  <c:v>0.70199999999999996</c:v>
                </c:pt>
                <c:pt idx="305">
                  <c:v>0.73199999999999998</c:v>
                </c:pt>
                <c:pt idx="306">
                  <c:v>0.63500000000000001</c:v>
                </c:pt>
                <c:pt idx="307">
                  <c:v>0.69799999999999995</c:v>
                </c:pt>
                <c:pt idx="308">
                  <c:v>0.70399999999999996</c:v>
                </c:pt>
                <c:pt idx="309">
                  <c:v>0.754</c:v>
                </c:pt>
                <c:pt idx="310">
                  <c:v>0.755</c:v>
                </c:pt>
                <c:pt idx="311">
                  <c:v>0.72599999999999998</c:v>
                </c:pt>
                <c:pt idx="312">
                  <c:v>0.65900000000000003</c:v>
                </c:pt>
                <c:pt idx="313">
                  <c:v>0.66500000000000004</c:v>
                </c:pt>
                <c:pt idx="314">
                  <c:v>0.70299999999999996</c:v>
                </c:pt>
                <c:pt idx="315">
                  <c:v>0.78</c:v>
                </c:pt>
                <c:pt idx="316">
                  <c:v>0.66300000000000003</c:v>
                </c:pt>
                <c:pt idx="317">
                  <c:v>0.77200000000000002</c:v>
                </c:pt>
                <c:pt idx="318">
                  <c:v>0.75700000000000001</c:v>
                </c:pt>
                <c:pt idx="319">
                  <c:v>0.70699999999999996</c:v>
                </c:pt>
                <c:pt idx="320">
                  <c:v>0.75</c:v>
                </c:pt>
                <c:pt idx="321">
                  <c:v>0.77600000000000002</c:v>
                </c:pt>
                <c:pt idx="322">
                  <c:v>0.58899999999999997</c:v>
                </c:pt>
                <c:pt idx="323">
                  <c:v>0.73399999999999999</c:v>
                </c:pt>
                <c:pt idx="324">
                  <c:v>0.72099999999999997</c:v>
                </c:pt>
                <c:pt idx="325">
                  <c:v>0.72499999999999998</c:v>
                </c:pt>
                <c:pt idx="326">
                  <c:v>0.67</c:v>
                </c:pt>
                <c:pt idx="327">
                  <c:v>0.73499999999999999</c:v>
                </c:pt>
                <c:pt idx="328">
                  <c:v>0.67900000000000005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0.67700000000000005</c:v>
                </c:pt>
                <c:pt idx="332">
                  <c:v>0.69299999999999995</c:v>
                </c:pt>
                <c:pt idx="333">
                  <c:v>0.77300000000000002</c:v>
                </c:pt>
                <c:pt idx="334">
                  <c:v>0.69399999999999995</c:v>
                </c:pt>
                <c:pt idx="335">
                  <c:v>0.70299999999999996</c:v>
                </c:pt>
                <c:pt idx="336">
                  <c:v>0.80500000000000005</c:v>
                </c:pt>
                <c:pt idx="337">
                  <c:v>0.71699999999999997</c:v>
                </c:pt>
                <c:pt idx="338">
                  <c:v>0.74</c:v>
                </c:pt>
                <c:pt idx="339">
                  <c:v>0.78600000000000003</c:v>
                </c:pt>
                <c:pt idx="340">
                  <c:v>0.71599999999999997</c:v>
                </c:pt>
                <c:pt idx="341">
                  <c:v>0.69499999999999995</c:v>
                </c:pt>
                <c:pt idx="342">
                  <c:v>0.69899999999999995</c:v>
                </c:pt>
                <c:pt idx="343">
                  <c:v>0.68200000000000005</c:v>
                </c:pt>
                <c:pt idx="344">
                  <c:v>0.72699999999999998</c:v>
                </c:pt>
                <c:pt idx="345">
                  <c:v>0.78900000000000003</c:v>
                </c:pt>
                <c:pt idx="346">
                  <c:v>0.69199999999999995</c:v>
                </c:pt>
                <c:pt idx="347">
                  <c:v>0.73499999999999999</c:v>
                </c:pt>
                <c:pt idx="348">
                  <c:v>0.79200000000000004</c:v>
                </c:pt>
                <c:pt idx="349">
                  <c:v>0.755</c:v>
                </c:pt>
                <c:pt idx="350">
                  <c:v>0.75</c:v>
                </c:pt>
                <c:pt idx="351">
                  <c:v>0.69899999999999995</c:v>
                </c:pt>
                <c:pt idx="352">
                  <c:v>0.67200000000000004</c:v>
                </c:pt>
                <c:pt idx="353">
                  <c:v>0.67100000000000004</c:v>
                </c:pt>
                <c:pt idx="354">
                  <c:v>0.74399999999999999</c:v>
                </c:pt>
                <c:pt idx="355">
                  <c:v>0.75</c:v>
                </c:pt>
                <c:pt idx="356">
                  <c:v>0.79400000000000004</c:v>
                </c:pt>
                <c:pt idx="357">
                  <c:v>0.76700000000000002</c:v>
                </c:pt>
                <c:pt idx="358">
                  <c:v>0.79700000000000004</c:v>
                </c:pt>
                <c:pt idx="359">
                  <c:v>0.79300000000000004</c:v>
                </c:pt>
                <c:pt idx="360">
                  <c:v>0.76100000000000001</c:v>
                </c:pt>
                <c:pt idx="361">
                  <c:v>0.75600000000000001</c:v>
                </c:pt>
                <c:pt idx="362">
                  <c:v>0.70599999999999996</c:v>
                </c:pt>
                <c:pt idx="363">
                  <c:v>0.77800000000000002</c:v>
                </c:pt>
                <c:pt idx="364">
                  <c:v>0.79100000000000004</c:v>
                </c:pt>
                <c:pt idx="365">
                  <c:v>0.75</c:v>
                </c:pt>
                <c:pt idx="366">
                  <c:v>0.72399999999999998</c:v>
                </c:pt>
                <c:pt idx="367">
                  <c:v>0.64500000000000002</c:v>
                </c:pt>
                <c:pt idx="368">
                  <c:v>0.72399999999999998</c:v>
                </c:pt>
                <c:pt idx="369">
                  <c:v>0.88700000000000001</c:v>
                </c:pt>
                <c:pt idx="370">
                  <c:v>0.72699999999999998</c:v>
                </c:pt>
                <c:pt idx="371">
                  <c:v>0.78600000000000003</c:v>
                </c:pt>
                <c:pt idx="372">
                  <c:v>0.77200000000000002</c:v>
                </c:pt>
                <c:pt idx="373">
                  <c:v>0.75600000000000001</c:v>
                </c:pt>
                <c:pt idx="374">
                  <c:v>0.752</c:v>
                </c:pt>
                <c:pt idx="375">
                  <c:v>0.81799999999999995</c:v>
                </c:pt>
                <c:pt idx="376">
                  <c:v>0.72499999999999998</c:v>
                </c:pt>
                <c:pt idx="377">
                  <c:v>0.75700000000000001</c:v>
                </c:pt>
                <c:pt idx="378">
                  <c:v>0.69599999999999995</c:v>
                </c:pt>
                <c:pt idx="379">
                  <c:v>0.752</c:v>
                </c:pt>
                <c:pt idx="380">
                  <c:v>0.72199999999999998</c:v>
                </c:pt>
                <c:pt idx="381">
                  <c:v>0.73099999999999998</c:v>
                </c:pt>
                <c:pt idx="382">
                  <c:v>0.72599999999999998</c:v>
                </c:pt>
                <c:pt idx="383">
                  <c:v>0.69299999999999995</c:v>
                </c:pt>
                <c:pt idx="384">
                  <c:v>0.71699999999999997</c:v>
                </c:pt>
                <c:pt idx="385">
                  <c:v>0.72799999999999998</c:v>
                </c:pt>
                <c:pt idx="386">
                  <c:v>0.72799999999999998</c:v>
                </c:pt>
                <c:pt idx="387">
                  <c:v>0.83099999999999996</c:v>
                </c:pt>
                <c:pt idx="388">
                  <c:v>0.76600000000000001</c:v>
                </c:pt>
                <c:pt idx="389">
                  <c:v>0.71899999999999997</c:v>
                </c:pt>
                <c:pt idx="390">
                  <c:v>0.752</c:v>
                </c:pt>
                <c:pt idx="391">
                  <c:v>0.78200000000000003</c:v>
                </c:pt>
                <c:pt idx="392">
                  <c:v>0.71599999999999997</c:v>
                </c:pt>
                <c:pt idx="393">
                  <c:v>0.69899999999999995</c:v>
                </c:pt>
                <c:pt idx="394">
                  <c:v>0.71499999999999997</c:v>
                </c:pt>
                <c:pt idx="395">
                  <c:v>0.69199999999999995</c:v>
                </c:pt>
                <c:pt idx="396">
                  <c:v>0.749</c:v>
                </c:pt>
                <c:pt idx="397">
                  <c:v>0.75900000000000001</c:v>
                </c:pt>
                <c:pt idx="398">
                  <c:v>0.748</c:v>
                </c:pt>
                <c:pt idx="399">
                  <c:v>0.71599999999999997</c:v>
                </c:pt>
                <c:pt idx="400">
                  <c:v>0.81200000000000006</c:v>
                </c:pt>
                <c:pt idx="401">
                  <c:v>0.71799999999999997</c:v>
                </c:pt>
                <c:pt idx="402">
                  <c:v>0.75</c:v>
                </c:pt>
                <c:pt idx="403">
                  <c:v>0.78300000000000003</c:v>
                </c:pt>
                <c:pt idx="404">
                  <c:v>0.74399999999999999</c:v>
                </c:pt>
                <c:pt idx="405">
                  <c:v>0.70299999999999996</c:v>
                </c:pt>
                <c:pt idx="406">
                  <c:v>0.72499999999999998</c:v>
                </c:pt>
                <c:pt idx="407">
                  <c:v>0.69499999999999995</c:v>
                </c:pt>
                <c:pt idx="408">
                  <c:v>0.78800000000000003</c:v>
                </c:pt>
                <c:pt idx="409">
                  <c:v>0.58399999999999996</c:v>
                </c:pt>
                <c:pt idx="410">
                  <c:v>0.72399999999999998</c:v>
                </c:pt>
                <c:pt idx="411">
                  <c:v>0.54400000000000004</c:v>
                </c:pt>
                <c:pt idx="412">
                  <c:v>0.82</c:v>
                </c:pt>
                <c:pt idx="413">
                  <c:v>0.8</c:v>
                </c:pt>
                <c:pt idx="414">
                  <c:v>0.68100000000000005</c:v>
                </c:pt>
                <c:pt idx="415">
                  <c:v>0.72699999999999998</c:v>
                </c:pt>
                <c:pt idx="416">
                  <c:v>0.56599999999999995</c:v>
                </c:pt>
                <c:pt idx="417">
                  <c:v>0.72599999999999998</c:v>
                </c:pt>
                <c:pt idx="418">
                  <c:v>0.79500000000000004</c:v>
                </c:pt>
                <c:pt idx="419">
                  <c:v>0.73499999999999999</c:v>
                </c:pt>
                <c:pt idx="420">
                  <c:v>0.76600000000000001</c:v>
                </c:pt>
                <c:pt idx="421">
                  <c:v>0.85</c:v>
                </c:pt>
                <c:pt idx="422">
                  <c:v>0.71099999999999997</c:v>
                </c:pt>
                <c:pt idx="423">
                  <c:v>0.67900000000000005</c:v>
                </c:pt>
                <c:pt idx="424">
                  <c:v>0.79600000000000004</c:v>
                </c:pt>
                <c:pt idx="425">
                  <c:v>0.70599999999999996</c:v>
                </c:pt>
                <c:pt idx="426">
                  <c:v>0.755</c:v>
                </c:pt>
                <c:pt idx="427">
                  <c:v>0.64700000000000002</c:v>
                </c:pt>
                <c:pt idx="428">
                  <c:v>0.81200000000000006</c:v>
                </c:pt>
                <c:pt idx="429">
                  <c:v>0.78400000000000003</c:v>
                </c:pt>
                <c:pt idx="430">
                  <c:v>0.67100000000000004</c:v>
                </c:pt>
                <c:pt idx="431">
                  <c:v>0.70499999999999996</c:v>
                </c:pt>
                <c:pt idx="432">
                  <c:v>0.72</c:v>
                </c:pt>
                <c:pt idx="433">
                  <c:v>0.73099999999999998</c:v>
                </c:pt>
                <c:pt idx="434">
                  <c:v>0.67800000000000005</c:v>
                </c:pt>
                <c:pt idx="435">
                  <c:v>0.76600000000000001</c:v>
                </c:pt>
                <c:pt idx="436">
                  <c:v>0.70399999999999996</c:v>
                </c:pt>
                <c:pt idx="437">
                  <c:v>0.749</c:v>
                </c:pt>
                <c:pt idx="438">
                  <c:v>0.622</c:v>
                </c:pt>
                <c:pt idx="439">
                  <c:v>0.67200000000000004</c:v>
                </c:pt>
                <c:pt idx="440">
                  <c:v>0.77800000000000002</c:v>
                </c:pt>
                <c:pt idx="441">
                  <c:v>0.71399999999999997</c:v>
                </c:pt>
                <c:pt idx="442">
                  <c:v>0.76200000000000001</c:v>
                </c:pt>
                <c:pt idx="443">
                  <c:v>0.71699999999999997</c:v>
                </c:pt>
                <c:pt idx="444">
                  <c:v>0.77300000000000002</c:v>
                </c:pt>
                <c:pt idx="445">
                  <c:v>0.67800000000000005</c:v>
                </c:pt>
                <c:pt idx="446">
                  <c:v>0.69399999999999995</c:v>
                </c:pt>
                <c:pt idx="447">
                  <c:v>0.65400000000000003</c:v>
                </c:pt>
                <c:pt idx="448">
                  <c:v>0.67800000000000005</c:v>
                </c:pt>
                <c:pt idx="449">
                  <c:v>0.67800000000000005</c:v>
                </c:pt>
                <c:pt idx="450">
                  <c:v>0.78100000000000003</c:v>
                </c:pt>
                <c:pt idx="451">
                  <c:v>0.748</c:v>
                </c:pt>
                <c:pt idx="452">
                  <c:v>0.69499999999999995</c:v>
                </c:pt>
                <c:pt idx="453">
                  <c:v>0.68700000000000006</c:v>
                </c:pt>
                <c:pt idx="454">
                  <c:v>0.80400000000000005</c:v>
                </c:pt>
                <c:pt idx="455">
                  <c:v>0.67600000000000005</c:v>
                </c:pt>
                <c:pt idx="456">
                  <c:v>0.78200000000000003</c:v>
                </c:pt>
                <c:pt idx="457">
                  <c:v>0.71499999999999997</c:v>
                </c:pt>
                <c:pt idx="458">
                  <c:v>0.69799999999999995</c:v>
                </c:pt>
                <c:pt idx="459">
                  <c:v>0.73699999999999999</c:v>
                </c:pt>
                <c:pt idx="460">
                  <c:v>0.749</c:v>
                </c:pt>
                <c:pt idx="461">
                  <c:v>0.76300000000000001</c:v>
                </c:pt>
                <c:pt idx="462">
                  <c:v>0.72299999999999998</c:v>
                </c:pt>
                <c:pt idx="463">
                  <c:v>0.76400000000000001</c:v>
                </c:pt>
                <c:pt idx="464">
                  <c:v>0.79600000000000004</c:v>
                </c:pt>
                <c:pt idx="465">
                  <c:v>0.78200000000000003</c:v>
                </c:pt>
                <c:pt idx="466">
                  <c:v>0.746</c:v>
                </c:pt>
                <c:pt idx="467">
                  <c:v>0.67</c:v>
                </c:pt>
                <c:pt idx="468">
                  <c:v>0.76300000000000001</c:v>
                </c:pt>
                <c:pt idx="469">
                  <c:v>0.72599999999999998</c:v>
                </c:pt>
                <c:pt idx="470">
                  <c:v>0.68</c:v>
                </c:pt>
                <c:pt idx="471">
                  <c:v>0.75600000000000001</c:v>
                </c:pt>
                <c:pt idx="472">
                  <c:v>0.78700000000000003</c:v>
                </c:pt>
                <c:pt idx="473">
                  <c:v>0.70699999999999996</c:v>
                </c:pt>
                <c:pt idx="474">
                  <c:v>0.747</c:v>
                </c:pt>
                <c:pt idx="475">
                  <c:v>0.78600000000000003</c:v>
                </c:pt>
                <c:pt idx="476">
                  <c:v>0.68700000000000006</c:v>
                </c:pt>
                <c:pt idx="477">
                  <c:v>0.70099999999999996</c:v>
                </c:pt>
                <c:pt idx="478">
                  <c:v>0.67600000000000005</c:v>
                </c:pt>
                <c:pt idx="479">
                  <c:v>0.71599999999999997</c:v>
                </c:pt>
                <c:pt idx="480">
                  <c:v>0.66500000000000004</c:v>
                </c:pt>
                <c:pt idx="481">
                  <c:v>0.66500000000000004</c:v>
                </c:pt>
                <c:pt idx="482">
                  <c:v>0.64300000000000002</c:v>
                </c:pt>
                <c:pt idx="483">
                  <c:v>0.80600000000000005</c:v>
                </c:pt>
                <c:pt idx="484">
                  <c:v>0.76200000000000001</c:v>
                </c:pt>
                <c:pt idx="485">
                  <c:v>0.76800000000000002</c:v>
                </c:pt>
                <c:pt idx="486">
                  <c:v>0.65100000000000002</c:v>
                </c:pt>
                <c:pt idx="487">
                  <c:v>0.69299999999999995</c:v>
                </c:pt>
                <c:pt idx="488">
                  <c:v>0.76400000000000001</c:v>
                </c:pt>
                <c:pt idx="489">
                  <c:v>0.64600000000000002</c:v>
                </c:pt>
                <c:pt idx="490">
                  <c:v>0.78</c:v>
                </c:pt>
                <c:pt idx="491">
                  <c:v>0.74399999999999999</c:v>
                </c:pt>
                <c:pt idx="492">
                  <c:v>0.76100000000000001</c:v>
                </c:pt>
                <c:pt idx="493">
                  <c:v>0.79900000000000004</c:v>
                </c:pt>
                <c:pt idx="494">
                  <c:v>0.752</c:v>
                </c:pt>
                <c:pt idx="495">
                  <c:v>0.77900000000000003</c:v>
                </c:pt>
                <c:pt idx="496">
                  <c:v>0.752</c:v>
                </c:pt>
                <c:pt idx="497">
                  <c:v>0.78100000000000003</c:v>
                </c:pt>
                <c:pt idx="498">
                  <c:v>0.76600000000000001</c:v>
                </c:pt>
                <c:pt idx="499">
                  <c:v>0.74</c:v>
                </c:pt>
                <c:pt idx="500">
                  <c:v>0.747</c:v>
                </c:pt>
                <c:pt idx="501">
                  <c:v>0.77800000000000002</c:v>
                </c:pt>
                <c:pt idx="502">
                  <c:v>0.84799999999999998</c:v>
                </c:pt>
                <c:pt idx="503">
                  <c:v>0.79400000000000004</c:v>
                </c:pt>
                <c:pt idx="504">
                  <c:v>0.69899999999999995</c:v>
                </c:pt>
                <c:pt idx="505">
                  <c:v>0.77400000000000002</c:v>
                </c:pt>
                <c:pt idx="506">
                  <c:v>0.70699999999999996</c:v>
                </c:pt>
                <c:pt idx="507">
                  <c:v>0.77200000000000002</c:v>
                </c:pt>
                <c:pt idx="508">
                  <c:v>0.749</c:v>
                </c:pt>
                <c:pt idx="509">
                  <c:v>0.63900000000000001</c:v>
                </c:pt>
                <c:pt idx="510">
                  <c:v>0.73599999999999999</c:v>
                </c:pt>
                <c:pt idx="511">
                  <c:v>0.75600000000000001</c:v>
                </c:pt>
                <c:pt idx="512">
                  <c:v>0.72</c:v>
                </c:pt>
                <c:pt idx="513">
                  <c:v>0.65900000000000003</c:v>
                </c:pt>
                <c:pt idx="514">
                  <c:v>0.84899999999999998</c:v>
                </c:pt>
                <c:pt idx="515">
                  <c:v>0.77200000000000002</c:v>
                </c:pt>
                <c:pt idx="516">
                  <c:v>0.71299999999999997</c:v>
                </c:pt>
                <c:pt idx="517">
                  <c:v>0.745</c:v>
                </c:pt>
                <c:pt idx="518">
                  <c:v>0.70599999999999996</c:v>
                </c:pt>
                <c:pt idx="519">
                  <c:v>0.78800000000000003</c:v>
                </c:pt>
                <c:pt idx="520">
                  <c:v>0.71299999999999997</c:v>
                </c:pt>
                <c:pt idx="521">
                  <c:v>0.69</c:v>
                </c:pt>
                <c:pt idx="522">
                  <c:v>0.747</c:v>
                </c:pt>
                <c:pt idx="523">
                  <c:v>0.72799999999999998</c:v>
                </c:pt>
                <c:pt idx="524">
                  <c:v>0.79300000000000004</c:v>
                </c:pt>
                <c:pt idx="525">
                  <c:v>0.78500000000000003</c:v>
                </c:pt>
                <c:pt idx="526">
                  <c:v>0.77800000000000002</c:v>
                </c:pt>
                <c:pt idx="527">
                  <c:v>0.79400000000000004</c:v>
                </c:pt>
                <c:pt idx="528">
                  <c:v>0.72099999999999997</c:v>
                </c:pt>
                <c:pt idx="529">
                  <c:v>0.752</c:v>
                </c:pt>
                <c:pt idx="530">
                  <c:v>0.71399999999999997</c:v>
                </c:pt>
                <c:pt idx="531">
                  <c:v>0.71799999999999997</c:v>
                </c:pt>
                <c:pt idx="532">
                  <c:v>0.78200000000000003</c:v>
                </c:pt>
                <c:pt idx="533">
                  <c:v>0.745</c:v>
                </c:pt>
                <c:pt idx="534">
                  <c:v>0.80700000000000005</c:v>
                </c:pt>
                <c:pt idx="535">
                  <c:v>0.74399999999999999</c:v>
                </c:pt>
                <c:pt idx="536">
                  <c:v>0.70399999999999996</c:v>
                </c:pt>
                <c:pt idx="537">
                  <c:v>0.755</c:v>
                </c:pt>
                <c:pt idx="538">
                  <c:v>0.71299999999999997</c:v>
                </c:pt>
                <c:pt idx="539">
                  <c:v>0.76900000000000002</c:v>
                </c:pt>
                <c:pt idx="540">
                  <c:v>0.746</c:v>
                </c:pt>
                <c:pt idx="541">
                  <c:v>0.71299999999999997</c:v>
                </c:pt>
                <c:pt idx="542">
                  <c:v>0.76100000000000001</c:v>
                </c:pt>
                <c:pt idx="543">
                  <c:v>0.753</c:v>
                </c:pt>
                <c:pt idx="544">
                  <c:v>0.751</c:v>
                </c:pt>
                <c:pt idx="545">
                  <c:v>0.70299999999999996</c:v>
                </c:pt>
                <c:pt idx="546">
                  <c:v>0.80600000000000005</c:v>
                </c:pt>
                <c:pt idx="547">
                  <c:v>0.67500000000000004</c:v>
                </c:pt>
                <c:pt idx="548">
                  <c:v>0.69799999999999995</c:v>
                </c:pt>
                <c:pt idx="549">
                  <c:v>0.77700000000000002</c:v>
                </c:pt>
                <c:pt idx="550">
                  <c:v>0.73</c:v>
                </c:pt>
                <c:pt idx="551">
                  <c:v>0.79</c:v>
                </c:pt>
                <c:pt idx="552">
                  <c:v>0.73</c:v>
                </c:pt>
                <c:pt idx="553">
                  <c:v>0.78600000000000003</c:v>
                </c:pt>
                <c:pt idx="554">
                  <c:v>0.77900000000000003</c:v>
                </c:pt>
                <c:pt idx="555">
                  <c:v>0.71</c:v>
                </c:pt>
                <c:pt idx="556">
                  <c:v>0.76300000000000001</c:v>
                </c:pt>
                <c:pt idx="557">
                  <c:v>0.73299999999999998</c:v>
                </c:pt>
                <c:pt idx="558">
                  <c:v>0.66700000000000004</c:v>
                </c:pt>
                <c:pt idx="559">
                  <c:v>0.73599999999999999</c:v>
                </c:pt>
                <c:pt idx="560">
                  <c:v>0.65500000000000003</c:v>
                </c:pt>
                <c:pt idx="561">
                  <c:v>0.76300000000000001</c:v>
                </c:pt>
                <c:pt idx="562">
                  <c:v>0.70299999999999996</c:v>
                </c:pt>
                <c:pt idx="563">
                  <c:v>0.67900000000000005</c:v>
                </c:pt>
                <c:pt idx="564">
                  <c:v>0.68100000000000005</c:v>
                </c:pt>
                <c:pt idx="565">
                  <c:v>0.71799999999999997</c:v>
                </c:pt>
                <c:pt idx="566">
                  <c:v>0.76500000000000001</c:v>
                </c:pt>
                <c:pt idx="567">
                  <c:v>0.70299999999999996</c:v>
                </c:pt>
                <c:pt idx="568">
                  <c:v>0.74199999999999999</c:v>
                </c:pt>
                <c:pt idx="569">
                  <c:v>0.72099999999999997</c:v>
                </c:pt>
                <c:pt idx="570">
                  <c:v>0.76100000000000001</c:v>
                </c:pt>
                <c:pt idx="571">
                  <c:v>0.78800000000000003</c:v>
                </c:pt>
                <c:pt idx="572">
                  <c:v>0.68200000000000005</c:v>
                </c:pt>
                <c:pt idx="573">
                  <c:v>0.87</c:v>
                </c:pt>
                <c:pt idx="574">
                  <c:v>0.69599999999999995</c:v>
                </c:pt>
                <c:pt idx="575">
                  <c:v>0.70599999999999996</c:v>
                </c:pt>
                <c:pt idx="576">
                  <c:v>0.67800000000000005</c:v>
                </c:pt>
                <c:pt idx="577">
                  <c:v>0.72099999999999997</c:v>
                </c:pt>
                <c:pt idx="578">
                  <c:v>0.754</c:v>
                </c:pt>
                <c:pt idx="579">
                  <c:v>0.72699999999999998</c:v>
                </c:pt>
                <c:pt idx="580">
                  <c:v>0.72099999999999997</c:v>
                </c:pt>
                <c:pt idx="581">
                  <c:v>0.68100000000000005</c:v>
                </c:pt>
                <c:pt idx="582">
                  <c:v>0.73499999999999999</c:v>
                </c:pt>
                <c:pt idx="583">
                  <c:v>0.68</c:v>
                </c:pt>
                <c:pt idx="584">
                  <c:v>0.71599999999999997</c:v>
                </c:pt>
                <c:pt idx="585">
                  <c:v>0.75800000000000001</c:v>
                </c:pt>
                <c:pt idx="586">
                  <c:v>0.71</c:v>
                </c:pt>
                <c:pt idx="587">
                  <c:v>0.72199999999999998</c:v>
                </c:pt>
                <c:pt idx="588">
                  <c:v>0.69599999999999995</c:v>
                </c:pt>
                <c:pt idx="589">
                  <c:v>0.73199999999999998</c:v>
                </c:pt>
                <c:pt idx="590">
                  <c:v>0.70899999999999996</c:v>
                </c:pt>
                <c:pt idx="591">
                  <c:v>0.71699999999999997</c:v>
                </c:pt>
                <c:pt idx="592">
                  <c:v>0.72</c:v>
                </c:pt>
                <c:pt idx="593">
                  <c:v>0.58899999999999997</c:v>
                </c:pt>
                <c:pt idx="594">
                  <c:v>0.77700000000000002</c:v>
                </c:pt>
                <c:pt idx="595">
                  <c:v>0.65200000000000002</c:v>
                </c:pt>
                <c:pt idx="596">
                  <c:v>0.67600000000000005</c:v>
                </c:pt>
                <c:pt idx="597">
                  <c:v>0.755</c:v>
                </c:pt>
                <c:pt idx="598">
                  <c:v>0.69</c:v>
                </c:pt>
                <c:pt idx="599">
                  <c:v>0.747</c:v>
                </c:pt>
                <c:pt idx="600">
                  <c:v>0.71099999999999997</c:v>
                </c:pt>
                <c:pt idx="601">
                  <c:v>0.77800000000000002</c:v>
                </c:pt>
                <c:pt idx="602">
                  <c:v>0.57599999999999996</c:v>
                </c:pt>
                <c:pt idx="603">
                  <c:v>0.76300000000000001</c:v>
                </c:pt>
                <c:pt idx="604">
                  <c:v>0.74399999999999999</c:v>
                </c:pt>
                <c:pt idx="605">
                  <c:v>0.69199999999999995</c:v>
                </c:pt>
                <c:pt idx="606">
                  <c:v>0.66800000000000004</c:v>
                </c:pt>
                <c:pt idx="607">
                  <c:v>0.65600000000000003</c:v>
                </c:pt>
                <c:pt idx="608">
                  <c:v>0.72299999999999998</c:v>
                </c:pt>
                <c:pt idx="609">
                  <c:v>0.755</c:v>
                </c:pt>
                <c:pt idx="610">
                  <c:v>0.72699999999999998</c:v>
                </c:pt>
                <c:pt idx="611">
                  <c:v>0.60699999999999998</c:v>
                </c:pt>
                <c:pt idx="612">
                  <c:v>0.73199999999999998</c:v>
                </c:pt>
                <c:pt idx="613">
                  <c:v>0.72499999999999998</c:v>
                </c:pt>
                <c:pt idx="614">
                  <c:v>0.69</c:v>
                </c:pt>
                <c:pt idx="615">
                  <c:v>0.72199999999999998</c:v>
                </c:pt>
                <c:pt idx="616">
                  <c:v>0.76200000000000001</c:v>
                </c:pt>
                <c:pt idx="617">
                  <c:v>0.75600000000000001</c:v>
                </c:pt>
                <c:pt idx="618">
                  <c:v>0.76600000000000001</c:v>
                </c:pt>
                <c:pt idx="619">
                  <c:v>0.69799999999999995</c:v>
                </c:pt>
                <c:pt idx="620">
                  <c:v>0.72799999999999998</c:v>
                </c:pt>
                <c:pt idx="621">
                  <c:v>0.70799999999999996</c:v>
                </c:pt>
                <c:pt idx="622">
                  <c:v>0.72699999999999998</c:v>
                </c:pt>
                <c:pt idx="623">
                  <c:v>0.69199999999999995</c:v>
                </c:pt>
                <c:pt idx="624">
                  <c:v>0.755</c:v>
                </c:pt>
                <c:pt idx="625">
                  <c:v>0.64400000000000002</c:v>
                </c:pt>
                <c:pt idx="626">
                  <c:v>0.8</c:v>
                </c:pt>
                <c:pt idx="627">
                  <c:v>0.71</c:v>
                </c:pt>
                <c:pt idx="628">
                  <c:v>0.77600000000000002</c:v>
                </c:pt>
                <c:pt idx="629">
                  <c:v>0.71099999999999997</c:v>
                </c:pt>
                <c:pt idx="630">
                  <c:v>0.70299999999999996</c:v>
                </c:pt>
                <c:pt idx="631">
                  <c:v>0.7</c:v>
                </c:pt>
                <c:pt idx="632">
                  <c:v>0.57199999999999995</c:v>
                </c:pt>
                <c:pt idx="633">
                  <c:v>0.74299999999999999</c:v>
                </c:pt>
                <c:pt idx="634">
                  <c:v>0.69599999999999995</c:v>
                </c:pt>
                <c:pt idx="635">
                  <c:v>0.75900000000000001</c:v>
                </c:pt>
                <c:pt idx="636">
                  <c:v>0.63500000000000001</c:v>
                </c:pt>
                <c:pt idx="637">
                  <c:v>0.72299999999999998</c:v>
                </c:pt>
                <c:pt idx="638">
                  <c:v>0.71499999999999997</c:v>
                </c:pt>
                <c:pt idx="639">
                  <c:v>0.74199999999999999</c:v>
                </c:pt>
                <c:pt idx="640">
                  <c:v>0.70799999999999996</c:v>
                </c:pt>
                <c:pt idx="641">
                  <c:v>0.746</c:v>
                </c:pt>
                <c:pt idx="642">
                  <c:v>0.72199999999999998</c:v>
                </c:pt>
                <c:pt idx="643">
                  <c:v>0.74299999999999999</c:v>
                </c:pt>
                <c:pt idx="644">
                  <c:v>0.72299999999999998</c:v>
                </c:pt>
                <c:pt idx="645">
                  <c:v>0.63800000000000001</c:v>
                </c:pt>
                <c:pt idx="646">
                  <c:v>0.747</c:v>
                </c:pt>
                <c:pt idx="647">
                  <c:v>0.629</c:v>
                </c:pt>
                <c:pt idx="648">
                  <c:v>0.85399999999999998</c:v>
                </c:pt>
                <c:pt idx="649">
                  <c:v>0.65600000000000003</c:v>
                </c:pt>
                <c:pt idx="650">
                  <c:v>0.749</c:v>
                </c:pt>
                <c:pt idx="651">
                  <c:v>0.72599999999999998</c:v>
                </c:pt>
                <c:pt idx="652">
                  <c:v>0.67700000000000005</c:v>
                </c:pt>
                <c:pt idx="653">
                  <c:v>0.75</c:v>
                </c:pt>
                <c:pt idx="654">
                  <c:v>0.78200000000000003</c:v>
                </c:pt>
                <c:pt idx="655">
                  <c:v>0.66500000000000004</c:v>
                </c:pt>
                <c:pt idx="656">
                  <c:v>0.747</c:v>
                </c:pt>
                <c:pt idx="657">
                  <c:v>0.76500000000000001</c:v>
                </c:pt>
                <c:pt idx="658">
                  <c:v>0.753</c:v>
                </c:pt>
                <c:pt idx="659">
                  <c:v>0.76800000000000002</c:v>
                </c:pt>
                <c:pt idx="660">
                  <c:v>0.72</c:v>
                </c:pt>
                <c:pt idx="661">
                  <c:v>0.73499999999999999</c:v>
                </c:pt>
                <c:pt idx="662">
                  <c:v>0.76100000000000001</c:v>
                </c:pt>
                <c:pt idx="663">
                  <c:v>0.75800000000000001</c:v>
                </c:pt>
                <c:pt idx="664">
                  <c:v>0.64100000000000001</c:v>
                </c:pt>
                <c:pt idx="665">
                  <c:v>0.76200000000000001</c:v>
                </c:pt>
                <c:pt idx="666">
                  <c:v>0.76300000000000001</c:v>
                </c:pt>
                <c:pt idx="667">
                  <c:v>0.745</c:v>
                </c:pt>
                <c:pt idx="668">
                  <c:v>0.73799999999999999</c:v>
                </c:pt>
                <c:pt idx="669">
                  <c:v>0.66200000000000003</c:v>
                </c:pt>
                <c:pt idx="670">
                  <c:v>0.751</c:v>
                </c:pt>
                <c:pt idx="671">
                  <c:v>0.71099999999999997</c:v>
                </c:pt>
                <c:pt idx="672">
                  <c:v>0.72</c:v>
                </c:pt>
                <c:pt idx="673">
                  <c:v>0.53400000000000003</c:v>
                </c:pt>
                <c:pt idx="674">
                  <c:v>0.77</c:v>
                </c:pt>
                <c:pt idx="675">
                  <c:v>0.72699999999999998</c:v>
                </c:pt>
                <c:pt idx="676">
                  <c:v>0.76200000000000001</c:v>
                </c:pt>
                <c:pt idx="677">
                  <c:v>0.747</c:v>
                </c:pt>
                <c:pt idx="678">
                  <c:v>0.74299999999999999</c:v>
                </c:pt>
                <c:pt idx="679">
                  <c:v>0.752</c:v>
                </c:pt>
                <c:pt idx="680">
                  <c:v>0.75</c:v>
                </c:pt>
                <c:pt idx="681">
                  <c:v>0.72299999999999998</c:v>
                </c:pt>
                <c:pt idx="682">
                  <c:v>0.68799999999999994</c:v>
                </c:pt>
                <c:pt idx="683">
                  <c:v>0.61399999999999999</c:v>
                </c:pt>
                <c:pt idx="684">
                  <c:v>0.70799999999999996</c:v>
                </c:pt>
                <c:pt idx="685">
                  <c:v>0.753</c:v>
                </c:pt>
                <c:pt idx="686">
                  <c:v>0.74299999999999999</c:v>
                </c:pt>
                <c:pt idx="687">
                  <c:v>0.752</c:v>
                </c:pt>
                <c:pt idx="688">
                  <c:v>0.78600000000000003</c:v>
                </c:pt>
                <c:pt idx="689">
                  <c:v>0.74</c:v>
                </c:pt>
                <c:pt idx="690">
                  <c:v>0.749</c:v>
                </c:pt>
                <c:pt idx="691">
                  <c:v>0.72699999999999998</c:v>
                </c:pt>
                <c:pt idx="692">
                  <c:v>0.76300000000000001</c:v>
                </c:pt>
                <c:pt idx="693">
                  <c:v>0.69699999999999995</c:v>
                </c:pt>
                <c:pt idx="694">
                  <c:v>0.72799999999999998</c:v>
                </c:pt>
                <c:pt idx="695">
                  <c:v>0.65700000000000003</c:v>
                </c:pt>
                <c:pt idx="696">
                  <c:v>0.73799999999999999</c:v>
                </c:pt>
                <c:pt idx="697">
                  <c:v>0.69599999999999995</c:v>
                </c:pt>
                <c:pt idx="698">
                  <c:v>0.80900000000000005</c:v>
                </c:pt>
                <c:pt idx="699">
                  <c:v>0.67700000000000005</c:v>
                </c:pt>
                <c:pt idx="700">
                  <c:v>0.79</c:v>
                </c:pt>
                <c:pt idx="701">
                  <c:v>0.70699999999999996</c:v>
                </c:pt>
                <c:pt idx="702">
                  <c:v>0.75600000000000001</c:v>
                </c:pt>
                <c:pt idx="703">
                  <c:v>0.65800000000000003</c:v>
                </c:pt>
                <c:pt idx="704">
                  <c:v>0.76300000000000001</c:v>
                </c:pt>
                <c:pt idx="705">
                  <c:v>0.753</c:v>
                </c:pt>
                <c:pt idx="706">
                  <c:v>0.72899999999999998</c:v>
                </c:pt>
                <c:pt idx="707">
                  <c:v>0.81899999999999995</c:v>
                </c:pt>
                <c:pt idx="708">
                  <c:v>0.73899999999999999</c:v>
                </c:pt>
                <c:pt idx="709">
                  <c:v>0.61699999999999999</c:v>
                </c:pt>
                <c:pt idx="710">
                  <c:v>0.71099999999999997</c:v>
                </c:pt>
                <c:pt idx="711">
                  <c:v>0.55800000000000005</c:v>
                </c:pt>
                <c:pt idx="712">
                  <c:v>0.71699999999999997</c:v>
                </c:pt>
                <c:pt idx="713">
                  <c:v>0.753</c:v>
                </c:pt>
                <c:pt idx="714">
                  <c:v>0.70699999999999996</c:v>
                </c:pt>
                <c:pt idx="715">
                  <c:v>0.71699999999999997</c:v>
                </c:pt>
                <c:pt idx="716">
                  <c:v>0.72499999999999998</c:v>
                </c:pt>
                <c:pt idx="717">
                  <c:v>0.746</c:v>
                </c:pt>
                <c:pt idx="718">
                  <c:v>0.70899999999999996</c:v>
                </c:pt>
                <c:pt idx="719">
                  <c:v>0.65500000000000003</c:v>
                </c:pt>
                <c:pt idx="720">
                  <c:v>0.63</c:v>
                </c:pt>
                <c:pt idx="721">
                  <c:v>0.749</c:v>
                </c:pt>
                <c:pt idx="722">
                  <c:v>0.751</c:v>
                </c:pt>
                <c:pt idx="723">
                  <c:v>0.70499999999999996</c:v>
                </c:pt>
                <c:pt idx="724">
                  <c:v>0.70899999999999996</c:v>
                </c:pt>
                <c:pt idx="725">
                  <c:v>0.71699999999999997</c:v>
                </c:pt>
                <c:pt idx="726">
                  <c:v>0.73599999999999999</c:v>
                </c:pt>
                <c:pt idx="727">
                  <c:v>0.78200000000000003</c:v>
                </c:pt>
                <c:pt idx="728">
                  <c:v>0.68</c:v>
                </c:pt>
                <c:pt idx="729">
                  <c:v>0.78400000000000003</c:v>
                </c:pt>
                <c:pt idx="730">
                  <c:v>0.61699999999999999</c:v>
                </c:pt>
                <c:pt idx="731">
                  <c:v>0.70099999999999996</c:v>
                </c:pt>
                <c:pt idx="732">
                  <c:v>0.76300000000000001</c:v>
                </c:pt>
                <c:pt idx="733">
                  <c:v>0.78300000000000003</c:v>
                </c:pt>
                <c:pt idx="734">
                  <c:v>0.65200000000000002</c:v>
                </c:pt>
                <c:pt idx="735">
                  <c:v>0.67500000000000004</c:v>
                </c:pt>
                <c:pt idx="736">
                  <c:v>0.72799999999999998</c:v>
                </c:pt>
                <c:pt idx="737">
                  <c:v>0.78700000000000003</c:v>
                </c:pt>
                <c:pt idx="738">
                  <c:v>0.72199999999999998</c:v>
                </c:pt>
                <c:pt idx="739">
                  <c:v>0.752</c:v>
                </c:pt>
                <c:pt idx="740">
                  <c:v>0.8</c:v>
                </c:pt>
                <c:pt idx="741">
                  <c:v>0.72399999999999998</c:v>
                </c:pt>
                <c:pt idx="742">
                  <c:v>0.72799999999999998</c:v>
                </c:pt>
                <c:pt idx="743">
                  <c:v>0.76700000000000002</c:v>
                </c:pt>
                <c:pt idx="744">
                  <c:v>0.68400000000000005</c:v>
                </c:pt>
                <c:pt idx="745">
                  <c:v>0.71</c:v>
                </c:pt>
                <c:pt idx="746">
                  <c:v>0.72899999999999998</c:v>
                </c:pt>
                <c:pt idx="747">
                  <c:v>0.71499999999999997</c:v>
                </c:pt>
                <c:pt idx="748">
                  <c:v>0.66700000000000004</c:v>
                </c:pt>
                <c:pt idx="749">
                  <c:v>0.69799999999999995</c:v>
                </c:pt>
                <c:pt idx="750">
                  <c:v>0.67900000000000005</c:v>
                </c:pt>
                <c:pt idx="751">
                  <c:v>0.76700000000000002</c:v>
                </c:pt>
                <c:pt idx="752">
                  <c:v>0.73699999999999999</c:v>
                </c:pt>
                <c:pt idx="753">
                  <c:v>0.71799999999999997</c:v>
                </c:pt>
                <c:pt idx="754">
                  <c:v>0.73699999999999999</c:v>
                </c:pt>
                <c:pt idx="755">
                  <c:v>0.76400000000000001</c:v>
                </c:pt>
                <c:pt idx="756">
                  <c:v>0.71199999999999997</c:v>
                </c:pt>
                <c:pt idx="757">
                  <c:v>0.73399999999999999</c:v>
                </c:pt>
                <c:pt idx="758">
                  <c:v>0.71599999999999997</c:v>
                </c:pt>
                <c:pt idx="759">
                  <c:v>0.70399999999999996</c:v>
                </c:pt>
                <c:pt idx="760">
                  <c:v>0.755</c:v>
                </c:pt>
                <c:pt idx="761">
                  <c:v>0.80100000000000005</c:v>
                </c:pt>
                <c:pt idx="762">
                  <c:v>0.74199999999999999</c:v>
                </c:pt>
                <c:pt idx="763">
                  <c:v>0.746</c:v>
                </c:pt>
                <c:pt idx="764">
                  <c:v>0.84099999999999997</c:v>
                </c:pt>
                <c:pt idx="765">
                  <c:v>0.66500000000000004</c:v>
                </c:pt>
                <c:pt idx="766">
                  <c:v>0.70399999999999996</c:v>
                </c:pt>
                <c:pt idx="767">
                  <c:v>0.69399999999999995</c:v>
                </c:pt>
                <c:pt idx="768">
                  <c:v>0.77800000000000002</c:v>
                </c:pt>
                <c:pt idx="769">
                  <c:v>0.73199999999999998</c:v>
                </c:pt>
                <c:pt idx="770">
                  <c:v>0.748</c:v>
                </c:pt>
                <c:pt idx="771">
                  <c:v>0.76400000000000001</c:v>
                </c:pt>
                <c:pt idx="772">
                  <c:v>0.75600000000000001</c:v>
                </c:pt>
                <c:pt idx="773">
                  <c:v>0.747</c:v>
                </c:pt>
                <c:pt idx="774">
                  <c:v>0.71299999999999997</c:v>
                </c:pt>
                <c:pt idx="775">
                  <c:v>0.70399999999999996</c:v>
                </c:pt>
                <c:pt idx="776">
                  <c:v>0.7</c:v>
                </c:pt>
                <c:pt idx="777">
                  <c:v>0.69199999999999995</c:v>
                </c:pt>
                <c:pt idx="778">
                  <c:v>0.68300000000000005</c:v>
                </c:pt>
                <c:pt idx="779">
                  <c:v>0.73399999999999999</c:v>
                </c:pt>
                <c:pt idx="780">
                  <c:v>0.72499999999999998</c:v>
                </c:pt>
                <c:pt idx="781">
                  <c:v>0.77900000000000003</c:v>
                </c:pt>
                <c:pt idx="782">
                  <c:v>0.68899999999999995</c:v>
                </c:pt>
                <c:pt idx="783">
                  <c:v>0.70099999999999996</c:v>
                </c:pt>
                <c:pt idx="784">
                  <c:v>0.77800000000000002</c:v>
                </c:pt>
                <c:pt idx="785">
                  <c:v>0.72199999999999998</c:v>
                </c:pt>
                <c:pt idx="786">
                  <c:v>0.77600000000000002</c:v>
                </c:pt>
                <c:pt idx="787">
                  <c:v>0.71899999999999997</c:v>
                </c:pt>
                <c:pt idx="788">
                  <c:v>0.70599999999999996</c:v>
                </c:pt>
                <c:pt idx="789">
                  <c:v>0.70099999999999996</c:v>
                </c:pt>
                <c:pt idx="790">
                  <c:v>0.72399999999999998</c:v>
                </c:pt>
                <c:pt idx="791">
                  <c:v>0.751</c:v>
                </c:pt>
                <c:pt idx="792">
                  <c:v>0.74299999999999999</c:v>
                </c:pt>
                <c:pt idx="793">
                  <c:v>0.752</c:v>
                </c:pt>
                <c:pt idx="794">
                  <c:v>0.63700000000000001</c:v>
                </c:pt>
                <c:pt idx="795">
                  <c:v>0.78700000000000003</c:v>
                </c:pt>
                <c:pt idx="796">
                  <c:v>0.68600000000000005</c:v>
                </c:pt>
                <c:pt idx="797">
                  <c:v>0.77500000000000002</c:v>
                </c:pt>
                <c:pt idx="798">
                  <c:v>0.79</c:v>
                </c:pt>
                <c:pt idx="799">
                  <c:v>0.76900000000000002</c:v>
                </c:pt>
                <c:pt idx="800">
                  <c:v>0.748</c:v>
                </c:pt>
                <c:pt idx="801">
                  <c:v>0.73599999999999999</c:v>
                </c:pt>
                <c:pt idx="802">
                  <c:v>0.69299999999999995</c:v>
                </c:pt>
                <c:pt idx="803">
                  <c:v>0.71899999999999997</c:v>
                </c:pt>
                <c:pt idx="804">
                  <c:v>0.71699999999999997</c:v>
                </c:pt>
                <c:pt idx="805">
                  <c:v>0.71299999999999997</c:v>
                </c:pt>
                <c:pt idx="806">
                  <c:v>0.77600000000000002</c:v>
                </c:pt>
                <c:pt idx="807">
                  <c:v>0.68899999999999995</c:v>
                </c:pt>
                <c:pt idx="808">
                  <c:v>0.58899999999999997</c:v>
                </c:pt>
                <c:pt idx="809">
                  <c:v>0.73199999999999998</c:v>
                </c:pt>
                <c:pt idx="810">
                  <c:v>0.71599999999999997</c:v>
                </c:pt>
                <c:pt idx="811">
                  <c:v>0.71299999999999997</c:v>
                </c:pt>
                <c:pt idx="812">
                  <c:v>0.68400000000000005</c:v>
                </c:pt>
                <c:pt idx="813">
                  <c:v>0.751</c:v>
                </c:pt>
                <c:pt idx="814">
                  <c:v>0.74299999999999999</c:v>
                </c:pt>
                <c:pt idx="815">
                  <c:v>0.63700000000000001</c:v>
                </c:pt>
                <c:pt idx="816">
                  <c:v>0.72199999999999998</c:v>
                </c:pt>
                <c:pt idx="817">
                  <c:v>0.66500000000000004</c:v>
                </c:pt>
                <c:pt idx="818">
                  <c:v>0.72</c:v>
                </c:pt>
                <c:pt idx="819">
                  <c:v>0.69899999999999995</c:v>
                </c:pt>
                <c:pt idx="820">
                  <c:v>0.68899999999999995</c:v>
                </c:pt>
                <c:pt idx="821">
                  <c:v>0.69399999999999995</c:v>
                </c:pt>
                <c:pt idx="822">
                  <c:v>0.68300000000000005</c:v>
                </c:pt>
                <c:pt idx="823">
                  <c:v>0.69799999999999995</c:v>
                </c:pt>
                <c:pt idx="824">
                  <c:v>0.67500000000000004</c:v>
                </c:pt>
                <c:pt idx="825">
                  <c:v>0.57499999999999996</c:v>
                </c:pt>
                <c:pt idx="826">
                  <c:v>0.59199999999999997</c:v>
                </c:pt>
                <c:pt idx="827">
                  <c:v>0.7</c:v>
                </c:pt>
                <c:pt idx="828">
                  <c:v>0.72799999999999998</c:v>
                </c:pt>
                <c:pt idx="829">
                  <c:v>0.74</c:v>
                </c:pt>
                <c:pt idx="830">
                  <c:v>0.68</c:v>
                </c:pt>
                <c:pt idx="831">
                  <c:v>0.71799999999999997</c:v>
                </c:pt>
                <c:pt idx="832">
                  <c:v>0.76</c:v>
                </c:pt>
                <c:pt idx="833">
                  <c:v>0.76200000000000001</c:v>
                </c:pt>
                <c:pt idx="834">
                  <c:v>0.78</c:v>
                </c:pt>
                <c:pt idx="835">
                  <c:v>0.74</c:v>
                </c:pt>
                <c:pt idx="836">
                  <c:v>0.76700000000000002</c:v>
                </c:pt>
                <c:pt idx="837">
                  <c:v>0.73799999999999999</c:v>
                </c:pt>
                <c:pt idx="838">
                  <c:v>0.753</c:v>
                </c:pt>
                <c:pt idx="839">
                  <c:v>0.69399999999999995</c:v>
                </c:pt>
                <c:pt idx="840">
                  <c:v>0.754</c:v>
                </c:pt>
                <c:pt idx="841">
                  <c:v>0.748</c:v>
                </c:pt>
                <c:pt idx="842">
                  <c:v>0.751</c:v>
                </c:pt>
                <c:pt idx="843">
                  <c:v>0.73299999999999998</c:v>
                </c:pt>
                <c:pt idx="844">
                  <c:v>0.67500000000000004</c:v>
                </c:pt>
                <c:pt idx="845">
                  <c:v>0.78900000000000003</c:v>
                </c:pt>
                <c:pt idx="846">
                  <c:v>0.73799999999999999</c:v>
                </c:pt>
                <c:pt idx="847">
                  <c:v>0.72</c:v>
                </c:pt>
                <c:pt idx="848">
                  <c:v>0.80900000000000005</c:v>
                </c:pt>
                <c:pt idx="849">
                  <c:v>0.70499999999999996</c:v>
                </c:pt>
                <c:pt idx="850">
                  <c:v>0.75700000000000001</c:v>
                </c:pt>
                <c:pt idx="851">
                  <c:v>0.74099999999999999</c:v>
                </c:pt>
                <c:pt idx="852">
                  <c:v>0.65200000000000002</c:v>
                </c:pt>
                <c:pt idx="853">
                  <c:v>0.79300000000000004</c:v>
                </c:pt>
                <c:pt idx="854">
                  <c:v>0.72099999999999997</c:v>
                </c:pt>
                <c:pt idx="855">
                  <c:v>0.67200000000000004</c:v>
                </c:pt>
                <c:pt idx="856">
                  <c:v>0.67900000000000005</c:v>
                </c:pt>
                <c:pt idx="857">
                  <c:v>0.70899999999999996</c:v>
                </c:pt>
                <c:pt idx="858">
                  <c:v>0.67600000000000005</c:v>
                </c:pt>
                <c:pt idx="859">
                  <c:v>0.67600000000000005</c:v>
                </c:pt>
                <c:pt idx="860">
                  <c:v>0.78800000000000003</c:v>
                </c:pt>
                <c:pt idx="861">
                  <c:v>0.75800000000000001</c:v>
                </c:pt>
                <c:pt idx="862">
                  <c:v>0.73199999999999998</c:v>
                </c:pt>
                <c:pt idx="863">
                  <c:v>0.71899999999999997</c:v>
                </c:pt>
                <c:pt idx="864">
                  <c:v>0.749</c:v>
                </c:pt>
                <c:pt idx="865">
                  <c:v>0.73</c:v>
                </c:pt>
                <c:pt idx="866">
                  <c:v>0.78900000000000003</c:v>
                </c:pt>
                <c:pt idx="867">
                  <c:v>0.78600000000000003</c:v>
                </c:pt>
                <c:pt idx="868">
                  <c:v>0.69699999999999995</c:v>
                </c:pt>
                <c:pt idx="869">
                  <c:v>0.67700000000000005</c:v>
                </c:pt>
                <c:pt idx="870">
                  <c:v>0.71499999999999997</c:v>
                </c:pt>
                <c:pt idx="871">
                  <c:v>0.76900000000000002</c:v>
                </c:pt>
                <c:pt idx="872">
                  <c:v>0.74</c:v>
                </c:pt>
                <c:pt idx="873">
                  <c:v>0.69</c:v>
                </c:pt>
                <c:pt idx="874">
                  <c:v>0.75800000000000001</c:v>
                </c:pt>
                <c:pt idx="875">
                  <c:v>0.74</c:v>
                </c:pt>
                <c:pt idx="876">
                  <c:v>0.73899999999999999</c:v>
                </c:pt>
                <c:pt idx="877">
                  <c:v>0.74</c:v>
                </c:pt>
                <c:pt idx="878">
                  <c:v>0.78800000000000003</c:v>
                </c:pt>
                <c:pt idx="879">
                  <c:v>0.70799999999999996</c:v>
                </c:pt>
                <c:pt idx="880">
                  <c:v>0.753</c:v>
                </c:pt>
                <c:pt idx="881">
                  <c:v>0.65300000000000002</c:v>
                </c:pt>
                <c:pt idx="882">
                  <c:v>0.77200000000000002</c:v>
                </c:pt>
                <c:pt idx="883">
                  <c:v>0.70599999999999996</c:v>
                </c:pt>
                <c:pt idx="884">
                  <c:v>0.68200000000000005</c:v>
                </c:pt>
                <c:pt idx="885">
                  <c:v>0.752</c:v>
                </c:pt>
                <c:pt idx="886">
                  <c:v>0.75800000000000001</c:v>
                </c:pt>
                <c:pt idx="887">
                  <c:v>0.746</c:v>
                </c:pt>
                <c:pt idx="888">
                  <c:v>0.68</c:v>
                </c:pt>
                <c:pt idx="889">
                  <c:v>0.68400000000000005</c:v>
                </c:pt>
                <c:pt idx="890">
                  <c:v>0.76300000000000001</c:v>
                </c:pt>
                <c:pt idx="891">
                  <c:v>0.69899999999999995</c:v>
                </c:pt>
                <c:pt idx="892">
                  <c:v>0.71799999999999997</c:v>
                </c:pt>
                <c:pt idx="893">
                  <c:v>0.68100000000000005</c:v>
                </c:pt>
                <c:pt idx="894">
                  <c:v>0.65900000000000003</c:v>
                </c:pt>
                <c:pt idx="895">
                  <c:v>0.75600000000000001</c:v>
                </c:pt>
                <c:pt idx="896">
                  <c:v>0.79</c:v>
                </c:pt>
                <c:pt idx="897">
                  <c:v>0.67700000000000005</c:v>
                </c:pt>
                <c:pt idx="898">
                  <c:v>0.65900000000000003</c:v>
                </c:pt>
                <c:pt idx="899">
                  <c:v>0.68200000000000005</c:v>
                </c:pt>
                <c:pt idx="900">
                  <c:v>0.67</c:v>
                </c:pt>
                <c:pt idx="901">
                  <c:v>0.71899999999999997</c:v>
                </c:pt>
                <c:pt idx="902">
                  <c:v>0.70299999999999996</c:v>
                </c:pt>
                <c:pt idx="903">
                  <c:v>0.70099999999999996</c:v>
                </c:pt>
                <c:pt idx="904">
                  <c:v>0.754</c:v>
                </c:pt>
                <c:pt idx="905">
                  <c:v>0.65200000000000002</c:v>
                </c:pt>
                <c:pt idx="906">
                  <c:v>0.70399999999999996</c:v>
                </c:pt>
                <c:pt idx="907">
                  <c:v>0.82399999999999995</c:v>
                </c:pt>
                <c:pt idx="908">
                  <c:v>0.69099999999999995</c:v>
                </c:pt>
                <c:pt idx="909">
                  <c:v>0.71799999999999997</c:v>
                </c:pt>
                <c:pt idx="910">
                  <c:v>0.64400000000000002</c:v>
                </c:pt>
                <c:pt idx="911">
                  <c:v>0.70399999999999996</c:v>
                </c:pt>
                <c:pt idx="912">
                  <c:v>0.76700000000000002</c:v>
                </c:pt>
                <c:pt idx="913">
                  <c:v>0.70199999999999996</c:v>
                </c:pt>
                <c:pt idx="914">
                  <c:v>0.71299999999999997</c:v>
                </c:pt>
                <c:pt idx="915">
                  <c:v>0.73399999999999999</c:v>
                </c:pt>
                <c:pt idx="916">
                  <c:v>0.70799999999999996</c:v>
                </c:pt>
                <c:pt idx="917">
                  <c:v>0.68100000000000005</c:v>
                </c:pt>
                <c:pt idx="918">
                  <c:v>0.66600000000000004</c:v>
                </c:pt>
                <c:pt idx="919">
                  <c:v>0.7</c:v>
                </c:pt>
                <c:pt idx="920">
                  <c:v>0.68500000000000005</c:v>
                </c:pt>
                <c:pt idx="921">
                  <c:v>0.71699999999999997</c:v>
                </c:pt>
                <c:pt idx="922">
                  <c:v>0.67700000000000005</c:v>
                </c:pt>
                <c:pt idx="923">
                  <c:v>0.76600000000000001</c:v>
                </c:pt>
                <c:pt idx="924">
                  <c:v>0.69899999999999995</c:v>
                </c:pt>
                <c:pt idx="925">
                  <c:v>0.73199999999999998</c:v>
                </c:pt>
                <c:pt idx="926">
                  <c:v>0.72799999999999998</c:v>
                </c:pt>
                <c:pt idx="927">
                  <c:v>0.69799999999999995</c:v>
                </c:pt>
                <c:pt idx="928">
                  <c:v>0.67700000000000005</c:v>
                </c:pt>
                <c:pt idx="929">
                  <c:v>0.71599999999999997</c:v>
                </c:pt>
                <c:pt idx="930">
                  <c:v>0.67400000000000004</c:v>
                </c:pt>
                <c:pt idx="931">
                  <c:v>0.71299999999999997</c:v>
                </c:pt>
                <c:pt idx="932">
                  <c:v>0.68799999999999994</c:v>
                </c:pt>
                <c:pt idx="933">
                  <c:v>0.67700000000000005</c:v>
                </c:pt>
                <c:pt idx="934">
                  <c:v>0.72099999999999997</c:v>
                </c:pt>
                <c:pt idx="935">
                  <c:v>0.747</c:v>
                </c:pt>
                <c:pt idx="936">
                  <c:v>0.747</c:v>
                </c:pt>
                <c:pt idx="937">
                  <c:v>0.749</c:v>
                </c:pt>
                <c:pt idx="938">
                  <c:v>0.73599999999999999</c:v>
                </c:pt>
                <c:pt idx="939">
                  <c:v>0.65500000000000003</c:v>
                </c:pt>
                <c:pt idx="940">
                  <c:v>0.72799999999999998</c:v>
                </c:pt>
                <c:pt idx="941">
                  <c:v>0.73099999999999998</c:v>
                </c:pt>
                <c:pt idx="942">
                  <c:v>0.68899999999999995</c:v>
                </c:pt>
                <c:pt idx="943">
                  <c:v>0.64100000000000001</c:v>
                </c:pt>
                <c:pt idx="944">
                  <c:v>0.76800000000000002</c:v>
                </c:pt>
                <c:pt idx="945">
                  <c:v>0.70899999999999996</c:v>
                </c:pt>
                <c:pt idx="946">
                  <c:v>0.7</c:v>
                </c:pt>
                <c:pt idx="947">
                  <c:v>0.78700000000000003</c:v>
                </c:pt>
                <c:pt idx="948">
                  <c:v>0.68899999999999995</c:v>
                </c:pt>
                <c:pt idx="949">
                  <c:v>0.68300000000000005</c:v>
                </c:pt>
                <c:pt idx="950">
                  <c:v>0.73399999999999999</c:v>
                </c:pt>
                <c:pt idx="951">
                  <c:v>0.61799999999999999</c:v>
                </c:pt>
                <c:pt idx="952">
                  <c:v>0.69399999999999995</c:v>
                </c:pt>
                <c:pt idx="953">
                  <c:v>0.746</c:v>
                </c:pt>
                <c:pt idx="954">
                  <c:v>0.76800000000000002</c:v>
                </c:pt>
                <c:pt idx="955">
                  <c:v>0.748</c:v>
                </c:pt>
                <c:pt idx="956">
                  <c:v>0.69799999999999995</c:v>
                </c:pt>
                <c:pt idx="957">
                  <c:v>0.749</c:v>
                </c:pt>
                <c:pt idx="958">
                  <c:v>0.78100000000000003</c:v>
                </c:pt>
                <c:pt idx="959">
                  <c:v>0.71799999999999997</c:v>
                </c:pt>
                <c:pt idx="960">
                  <c:v>0.73699999999999999</c:v>
                </c:pt>
                <c:pt idx="961">
                  <c:v>0.78100000000000003</c:v>
                </c:pt>
                <c:pt idx="962">
                  <c:v>0.77200000000000002</c:v>
                </c:pt>
                <c:pt idx="963">
                  <c:v>0.61599999999999999</c:v>
                </c:pt>
                <c:pt idx="964">
                  <c:v>0.67400000000000004</c:v>
                </c:pt>
                <c:pt idx="965">
                  <c:v>0.64500000000000002</c:v>
                </c:pt>
                <c:pt idx="966">
                  <c:v>0.71399999999999997</c:v>
                </c:pt>
                <c:pt idx="967">
                  <c:v>0.73399999999999999</c:v>
                </c:pt>
                <c:pt idx="968">
                  <c:v>0.74099999999999999</c:v>
                </c:pt>
                <c:pt idx="969">
                  <c:v>0.67300000000000004</c:v>
                </c:pt>
                <c:pt idx="970">
                  <c:v>0.67400000000000004</c:v>
                </c:pt>
                <c:pt idx="971">
                  <c:v>0.73399999999999999</c:v>
                </c:pt>
                <c:pt idx="972">
                  <c:v>0.76</c:v>
                </c:pt>
                <c:pt idx="973">
                  <c:v>0.64700000000000002</c:v>
                </c:pt>
                <c:pt idx="974">
                  <c:v>0.70799999999999996</c:v>
                </c:pt>
                <c:pt idx="975">
                  <c:v>0.76</c:v>
                </c:pt>
                <c:pt idx="976">
                  <c:v>0.71599999999999997</c:v>
                </c:pt>
                <c:pt idx="977">
                  <c:v>0.74199999999999999</c:v>
                </c:pt>
                <c:pt idx="978">
                  <c:v>0.76400000000000001</c:v>
                </c:pt>
                <c:pt idx="979">
                  <c:v>0.74399999999999999</c:v>
                </c:pt>
                <c:pt idx="980">
                  <c:v>0.73599999999999999</c:v>
                </c:pt>
                <c:pt idx="981">
                  <c:v>0.746</c:v>
                </c:pt>
                <c:pt idx="982">
                  <c:v>0.73899999999999999</c:v>
                </c:pt>
                <c:pt idx="983">
                  <c:v>0.70699999999999996</c:v>
                </c:pt>
                <c:pt idx="984">
                  <c:v>0.68300000000000005</c:v>
                </c:pt>
                <c:pt idx="985">
                  <c:v>0.67500000000000004</c:v>
                </c:pt>
                <c:pt idx="986">
                  <c:v>0.70499999999999996</c:v>
                </c:pt>
                <c:pt idx="987">
                  <c:v>0.68200000000000005</c:v>
                </c:pt>
                <c:pt idx="988">
                  <c:v>0.70499999999999996</c:v>
                </c:pt>
                <c:pt idx="989">
                  <c:v>0.748</c:v>
                </c:pt>
                <c:pt idx="990">
                  <c:v>0.73499999999999999</c:v>
                </c:pt>
                <c:pt idx="991">
                  <c:v>0.65500000000000003</c:v>
                </c:pt>
                <c:pt idx="992">
                  <c:v>0.67400000000000004</c:v>
                </c:pt>
                <c:pt idx="993">
                  <c:v>0.749</c:v>
                </c:pt>
                <c:pt idx="994">
                  <c:v>0.73499999999999999</c:v>
                </c:pt>
                <c:pt idx="995">
                  <c:v>0.77600000000000002</c:v>
                </c:pt>
                <c:pt idx="996">
                  <c:v>0.68400000000000005</c:v>
                </c:pt>
                <c:pt idx="997">
                  <c:v>0.73299999999999998</c:v>
                </c:pt>
                <c:pt idx="998">
                  <c:v>0.76</c:v>
                </c:pt>
                <c:pt idx="999">
                  <c:v>0.70199999999999996</c:v>
                </c:pt>
                <c:pt idx="1000">
                  <c:v>0.64600000000000002</c:v>
                </c:pt>
                <c:pt idx="1001">
                  <c:v>0.69799999999999995</c:v>
                </c:pt>
                <c:pt idx="1002">
                  <c:v>0.65500000000000003</c:v>
                </c:pt>
                <c:pt idx="1003">
                  <c:v>0.749</c:v>
                </c:pt>
                <c:pt idx="1004">
                  <c:v>0.76700000000000002</c:v>
                </c:pt>
                <c:pt idx="1005">
                  <c:v>0.76400000000000001</c:v>
                </c:pt>
                <c:pt idx="1006">
                  <c:v>0.66500000000000004</c:v>
                </c:pt>
                <c:pt idx="1007">
                  <c:v>0.69899999999999995</c:v>
                </c:pt>
                <c:pt idx="1008">
                  <c:v>0.72599999999999998</c:v>
                </c:pt>
                <c:pt idx="1009">
                  <c:v>0.72599999999999998</c:v>
                </c:pt>
                <c:pt idx="1010">
                  <c:v>0.65</c:v>
                </c:pt>
                <c:pt idx="1011">
                  <c:v>0.69199999999999995</c:v>
                </c:pt>
                <c:pt idx="1012">
                  <c:v>0.71599999999999997</c:v>
                </c:pt>
                <c:pt idx="1013">
                  <c:v>0.72099999999999997</c:v>
                </c:pt>
                <c:pt idx="1014">
                  <c:v>0.749</c:v>
                </c:pt>
                <c:pt idx="1015">
                  <c:v>0.71399999999999997</c:v>
                </c:pt>
                <c:pt idx="1016">
                  <c:v>0.79800000000000004</c:v>
                </c:pt>
                <c:pt idx="1017">
                  <c:v>0.76100000000000001</c:v>
                </c:pt>
                <c:pt idx="1018">
                  <c:v>0.749</c:v>
                </c:pt>
                <c:pt idx="1019">
                  <c:v>0.74</c:v>
                </c:pt>
                <c:pt idx="1020">
                  <c:v>0.74199999999999999</c:v>
                </c:pt>
                <c:pt idx="1021">
                  <c:v>0.72099999999999997</c:v>
                </c:pt>
                <c:pt idx="1022">
                  <c:v>0.72699999999999998</c:v>
                </c:pt>
                <c:pt idx="1023">
                  <c:v>0.67200000000000004</c:v>
                </c:pt>
                <c:pt idx="1024">
                  <c:v>0.63500000000000001</c:v>
                </c:pt>
                <c:pt idx="1025">
                  <c:v>0.64600000000000002</c:v>
                </c:pt>
                <c:pt idx="1026">
                  <c:v>0.70499999999999996</c:v>
                </c:pt>
                <c:pt idx="1027">
                  <c:v>0.65700000000000003</c:v>
                </c:pt>
                <c:pt idx="1028">
                  <c:v>0.73</c:v>
                </c:pt>
                <c:pt idx="1029">
                  <c:v>0.72599999999999998</c:v>
                </c:pt>
                <c:pt idx="1030">
                  <c:v>0.70799999999999996</c:v>
                </c:pt>
                <c:pt idx="1031">
                  <c:v>0.68100000000000005</c:v>
                </c:pt>
                <c:pt idx="1032">
                  <c:v>0.76800000000000002</c:v>
                </c:pt>
                <c:pt idx="1033">
                  <c:v>0.73699999999999999</c:v>
                </c:pt>
                <c:pt idx="1034">
                  <c:v>0.74199999999999999</c:v>
                </c:pt>
                <c:pt idx="1035">
                  <c:v>0.76300000000000001</c:v>
                </c:pt>
                <c:pt idx="1036">
                  <c:v>0.67</c:v>
                </c:pt>
                <c:pt idx="1037">
                  <c:v>0.68799999999999994</c:v>
                </c:pt>
                <c:pt idx="1038">
                  <c:v>0.68</c:v>
                </c:pt>
                <c:pt idx="1039">
                  <c:v>0.71199999999999997</c:v>
                </c:pt>
                <c:pt idx="1040">
                  <c:v>0.64500000000000002</c:v>
                </c:pt>
                <c:pt idx="1041">
                  <c:v>0.70199999999999996</c:v>
                </c:pt>
                <c:pt idx="1042">
                  <c:v>0.747</c:v>
                </c:pt>
                <c:pt idx="1043">
                  <c:v>0.68600000000000005</c:v>
                </c:pt>
                <c:pt idx="1044">
                  <c:v>0.7</c:v>
                </c:pt>
                <c:pt idx="1045">
                  <c:v>0.59799999999999998</c:v>
                </c:pt>
                <c:pt idx="1046">
                  <c:v>0.77500000000000002</c:v>
                </c:pt>
                <c:pt idx="1047">
                  <c:v>0.72899999999999998</c:v>
                </c:pt>
                <c:pt idx="1048">
                  <c:v>0.67800000000000005</c:v>
                </c:pt>
                <c:pt idx="1049">
                  <c:v>0.73699999999999999</c:v>
                </c:pt>
                <c:pt idx="1050">
                  <c:v>0.67100000000000004</c:v>
                </c:pt>
                <c:pt idx="1051">
                  <c:v>0.69299999999999995</c:v>
                </c:pt>
                <c:pt idx="1052">
                  <c:v>0.74199999999999999</c:v>
                </c:pt>
                <c:pt idx="1053">
                  <c:v>0.78400000000000003</c:v>
                </c:pt>
                <c:pt idx="1054">
                  <c:v>0.64700000000000002</c:v>
                </c:pt>
                <c:pt idx="1055">
                  <c:v>0.74299999999999999</c:v>
                </c:pt>
                <c:pt idx="1056">
                  <c:v>0.71499999999999997</c:v>
                </c:pt>
                <c:pt idx="1057">
                  <c:v>0.747</c:v>
                </c:pt>
                <c:pt idx="1058">
                  <c:v>0.72099999999999997</c:v>
                </c:pt>
                <c:pt idx="1059">
                  <c:v>0.73699999999999999</c:v>
                </c:pt>
                <c:pt idx="1060">
                  <c:v>0.83</c:v>
                </c:pt>
                <c:pt idx="1061">
                  <c:v>0.748</c:v>
                </c:pt>
                <c:pt idx="1062">
                  <c:v>0.72199999999999998</c:v>
                </c:pt>
                <c:pt idx="1063">
                  <c:v>0.70199999999999996</c:v>
                </c:pt>
                <c:pt idx="1064">
                  <c:v>0.749</c:v>
                </c:pt>
                <c:pt idx="1065">
                  <c:v>0.752</c:v>
                </c:pt>
                <c:pt idx="1066">
                  <c:v>0.76700000000000002</c:v>
                </c:pt>
                <c:pt idx="1067">
                  <c:v>0.69399999999999995</c:v>
                </c:pt>
                <c:pt idx="1068">
                  <c:v>0.69799999999999995</c:v>
                </c:pt>
                <c:pt idx="1069">
                  <c:v>0.755</c:v>
                </c:pt>
                <c:pt idx="1070">
                  <c:v>0.74399999999999999</c:v>
                </c:pt>
                <c:pt idx="1071">
                  <c:v>0.74</c:v>
                </c:pt>
                <c:pt idx="1072">
                  <c:v>0.69899999999999995</c:v>
                </c:pt>
                <c:pt idx="1073">
                  <c:v>0.76800000000000002</c:v>
                </c:pt>
                <c:pt idx="1074">
                  <c:v>0.73699999999999999</c:v>
                </c:pt>
                <c:pt idx="1075">
                  <c:v>0.72</c:v>
                </c:pt>
                <c:pt idx="1076">
                  <c:v>0.71399999999999997</c:v>
                </c:pt>
                <c:pt idx="1077">
                  <c:v>0.69299999999999995</c:v>
                </c:pt>
                <c:pt idx="1078">
                  <c:v>0.63400000000000001</c:v>
                </c:pt>
                <c:pt idx="1079">
                  <c:v>0.67600000000000005</c:v>
                </c:pt>
                <c:pt idx="1080">
                  <c:v>0.73799999999999999</c:v>
                </c:pt>
                <c:pt idx="1081">
                  <c:v>0.745</c:v>
                </c:pt>
                <c:pt idx="1082">
                  <c:v>0.69599999999999995</c:v>
                </c:pt>
                <c:pt idx="1083">
                  <c:v>0.751</c:v>
                </c:pt>
                <c:pt idx="1084">
                  <c:v>0.73699999999999999</c:v>
                </c:pt>
                <c:pt idx="1085">
                  <c:v>0.73599999999999999</c:v>
                </c:pt>
                <c:pt idx="1086">
                  <c:v>0.68400000000000005</c:v>
                </c:pt>
                <c:pt idx="1087">
                  <c:v>0.76900000000000002</c:v>
                </c:pt>
                <c:pt idx="1088">
                  <c:v>0.68600000000000005</c:v>
                </c:pt>
                <c:pt idx="1089">
                  <c:v>0.71799999999999997</c:v>
                </c:pt>
                <c:pt idx="1090">
                  <c:v>0.69199999999999995</c:v>
                </c:pt>
                <c:pt idx="1091">
                  <c:v>0.81299999999999994</c:v>
                </c:pt>
                <c:pt idx="1092">
                  <c:v>0.68799999999999994</c:v>
                </c:pt>
                <c:pt idx="1093">
                  <c:v>0.66400000000000003</c:v>
                </c:pt>
                <c:pt idx="1094">
                  <c:v>0.72299999999999998</c:v>
                </c:pt>
                <c:pt idx="1095">
                  <c:v>0.64600000000000002</c:v>
                </c:pt>
                <c:pt idx="1096">
                  <c:v>0.79</c:v>
                </c:pt>
                <c:pt idx="1097">
                  <c:v>0.71499999999999997</c:v>
                </c:pt>
                <c:pt idx="1098">
                  <c:v>0.72</c:v>
                </c:pt>
                <c:pt idx="1099">
                  <c:v>0.72799999999999998</c:v>
                </c:pt>
                <c:pt idx="1100">
                  <c:v>0.73399999999999999</c:v>
                </c:pt>
                <c:pt idx="1101">
                  <c:v>0.7</c:v>
                </c:pt>
                <c:pt idx="1102">
                  <c:v>0.73199999999999998</c:v>
                </c:pt>
                <c:pt idx="1103">
                  <c:v>0.68700000000000006</c:v>
                </c:pt>
                <c:pt idx="1104">
                  <c:v>0.72899999999999998</c:v>
                </c:pt>
                <c:pt idx="1105">
                  <c:v>0.70099999999999996</c:v>
                </c:pt>
                <c:pt idx="1106">
                  <c:v>0.72799999999999998</c:v>
                </c:pt>
                <c:pt idx="1107">
                  <c:v>0.72399999999999998</c:v>
                </c:pt>
                <c:pt idx="1108">
                  <c:v>0.70799999999999996</c:v>
                </c:pt>
                <c:pt idx="1109">
                  <c:v>0.69199999999999995</c:v>
                </c:pt>
                <c:pt idx="1110">
                  <c:v>0.72899999999999998</c:v>
                </c:pt>
                <c:pt idx="1111">
                  <c:v>0.73</c:v>
                </c:pt>
                <c:pt idx="1112">
                  <c:v>0.67400000000000004</c:v>
                </c:pt>
                <c:pt idx="1113">
                  <c:v>0.70299999999999996</c:v>
                </c:pt>
                <c:pt idx="1114">
                  <c:v>0.68799999999999994</c:v>
                </c:pt>
                <c:pt idx="1115">
                  <c:v>0.72599999999999998</c:v>
                </c:pt>
                <c:pt idx="1116">
                  <c:v>0.67900000000000005</c:v>
                </c:pt>
                <c:pt idx="1117">
                  <c:v>0.67600000000000005</c:v>
                </c:pt>
                <c:pt idx="1118">
                  <c:v>0.72399999999999998</c:v>
                </c:pt>
                <c:pt idx="1119">
                  <c:v>0.69499999999999995</c:v>
                </c:pt>
                <c:pt idx="1120">
                  <c:v>0.67700000000000005</c:v>
                </c:pt>
                <c:pt idx="1121">
                  <c:v>0.66800000000000004</c:v>
                </c:pt>
                <c:pt idx="1122">
                  <c:v>0.77200000000000002</c:v>
                </c:pt>
                <c:pt idx="1123">
                  <c:v>0.73199999999999998</c:v>
                </c:pt>
                <c:pt idx="1124">
                  <c:v>0.75800000000000001</c:v>
                </c:pt>
                <c:pt idx="1125">
                  <c:v>0.74</c:v>
                </c:pt>
                <c:pt idx="1126">
                  <c:v>0.78900000000000003</c:v>
                </c:pt>
                <c:pt idx="1127">
                  <c:v>0.751</c:v>
                </c:pt>
                <c:pt idx="1128">
                  <c:v>0.64800000000000002</c:v>
                </c:pt>
                <c:pt idx="1129">
                  <c:v>0.64800000000000002</c:v>
                </c:pt>
                <c:pt idx="1130">
                  <c:v>0.70099999999999996</c:v>
                </c:pt>
                <c:pt idx="1131">
                  <c:v>0.73699999999999999</c:v>
                </c:pt>
                <c:pt idx="1132">
                  <c:v>0.746</c:v>
                </c:pt>
                <c:pt idx="1133">
                  <c:v>0.72099999999999997</c:v>
                </c:pt>
                <c:pt idx="1134">
                  <c:v>0.755</c:v>
                </c:pt>
                <c:pt idx="1135">
                  <c:v>0.76500000000000001</c:v>
                </c:pt>
                <c:pt idx="1136">
                  <c:v>0.749</c:v>
                </c:pt>
                <c:pt idx="1137">
                  <c:v>0.7</c:v>
                </c:pt>
                <c:pt idx="1138">
                  <c:v>0.67300000000000004</c:v>
                </c:pt>
                <c:pt idx="1139">
                  <c:v>0.68</c:v>
                </c:pt>
                <c:pt idx="1140">
                  <c:v>0.70699999999999996</c:v>
                </c:pt>
                <c:pt idx="1141">
                  <c:v>0.65700000000000003</c:v>
                </c:pt>
                <c:pt idx="1142">
                  <c:v>0.66800000000000004</c:v>
                </c:pt>
                <c:pt idx="1143">
                  <c:v>0.76700000000000002</c:v>
                </c:pt>
                <c:pt idx="1144">
                  <c:v>0.73499999999999999</c:v>
                </c:pt>
                <c:pt idx="1145">
                  <c:v>0.70499999999999996</c:v>
                </c:pt>
                <c:pt idx="1146">
                  <c:v>0.68799999999999994</c:v>
                </c:pt>
                <c:pt idx="1147">
                  <c:v>0.76400000000000001</c:v>
                </c:pt>
                <c:pt idx="1148">
                  <c:v>0.749</c:v>
                </c:pt>
                <c:pt idx="1149">
                  <c:v>0.71499999999999997</c:v>
                </c:pt>
                <c:pt idx="1150">
                  <c:v>0.75</c:v>
                </c:pt>
                <c:pt idx="1151">
                  <c:v>0.77300000000000002</c:v>
                </c:pt>
                <c:pt idx="1152">
                  <c:v>0.72099999999999997</c:v>
                </c:pt>
                <c:pt idx="1153">
                  <c:v>0.71499999999999997</c:v>
                </c:pt>
                <c:pt idx="1154">
                  <c:v>0.69899999999999995</c:v>
                </c:pt>
                <c:pt idx="1155">
                  <c:v>0.70399999999999996</c:v>
                </c:pt>
                <c:pt idx="1156">
                  <c:v>0.73399999999999999</c:v>
                </c:pt>
                <c:pt idx="1157">
                  <c:v>0.71399999999999997</c:v>
                </c:pt>
                <c:pt idx="1158">
                  <c:v>0.63800000000000001</c:v>
                </c:pt>
                <c:pt idx="1159">
                  <c:v>0.57799999999999996</c:v>
                </c:pt>
                <c:pt idx="1160">
                  <c:v>0.66900000000000004</c:v>
                </c:pt>
                <c:pt idx="1161">
                  <c:v>0.71699999999999997</c:v>
                </c:pt>
                <c:pt idx="1162">
                  <c:v>0.74299999999999999</c:v>
                </c:pt>
                <c:pt idx="1163">
                  <c:v>0.70599999999999996</c:v>
                </c:pt>
                <c:pt idx="1164">
                  <c:v>0.753</c:v>
                </c:pt>
                <c:pt idx="1165">
                  <c:v>0.69899999999999995</c:v>
                </c:pt>
                <c:pt idx="1166">
                  <c:v>0.69799999999999995</c:v>
                </c:pt>
                <c:pt idx="1167">
                  <c:v>0.72599999999999998</c:v>
                </c:pt>
                <c:pt idx="1168">
                  <c:v>0.66</c:v>
                </c:pt>
                <c:pt idx="1169">
                  <c:v>0.67300000000000004</c:v>
                </c:pt>
                <c:pt idx="1170">
                  <c:v>0.68400000000000005</c:v>
                </c:pt>
                <c:pt idx="1171">
                  <c:v>0.68700000000000006</c:v>
                </c:pt>
                <c:pt idx="1172">
                  <c:v>0.73799999999999999</c:v>
                </c:pt>
                <c:pt idx="1173">
                  <c:v>0.83599999999999997</c:v>
                </c:pt>
                <c:pt idx="1174">
                  <c:v>0.72299999999999998</c:v>
                </c:pt>
                <c:pt idx="1175">
                  <c:v>0.53300000000000003</c:v>
                </c:pt>
                <c:pt idx="1176">
                  <c:v>0.71399999999999997</c:v>
                </c:pt>
                <c:pt idx="1177">
                  <c:v>0.73599999999999999</c:v>
                </c:pt>
                <c:pt idx="1178">
                  <c:v>0.65600000000000003</c:v>
                </c:pt>
                <c:pt idx="1179">
                  <c:v>0.68700000000000006</c:v>
                </c:pt>
                <c:pt idx="1180">
                  <c:v>0.69399999999999995</c:v>
                </c:pt>
                <c:pt idx="1181">
                  <c:v>0.69599999999999995</c:v>
                </c:pt>
                <c:pt idx="1182">
                  <c:v>0.749</c:v>
                </c:pt>
                <c:pt idx="1183">
                  <c:v>0.746</c:v>
                </c:pt>
                <c:pt idx="1184">
                  <c:v>0.66600000000000004</c:v>
                </c:pt>
                <c:pt idx="1185">
                  <c:v>0.73399999999999999</c:v>
                </c:pt>
                <c:pt idx="1186">
                  <c:v>0.68300000000000005</c:v>
                </c:pt>
                <c:pt idx="1187">
                  <c:v>0.749</c:v>
                </c:pt>
                <c:pt idx="1188">
                  <c:v>0.69399999999999995</c:v>
                </c:pt>
                <c:pt idx="1189">
                  <c:v>0.72399999999999998</c:v>
                </c:pt>
                <c:pt idx="1190">
                  <c:v>0.67</c:v>
                </c:pt>
                <c:pt idx="1191">
                  <c:v>0.73699999999999999</c:v>
                </c:pt>
                <c:pt idx="1192">
                  <c:v>0.66200000000000003</c:v>
                </c:pt>
                <c:pt idx="1193">
                  <c:v>0.66900000000000004</c:v>
                </c:pt>
                <c:pt idx="1194">
                  <c:v>0.65100000000000002</c:v>
                </c:pt>
                <c:pt idx="1195">
                  <c:v>0.76500000000000001</c:v>
                </c:pt>
                <c:pt idx="1196">
                  <c:v>0.73</c:v>
                </c:pt>
                <c:pt idx="1197">
                  <c:v>0.745</c:v>
                </c:pt>
                <c:pt idx="1198">
                  <c:v>0.72699999999999998</c:v>
                </c:pt>
                <c:pt idx="1199">
                  <c:v>0.745</c:v>
                </c:pt>
                <c:pt idx="1200">
                  <c:v>0.746</c:v>
                </c:pt>
                <c:pt idx="1201">
                  <c:v>0.68700000000000006</c:v>
                </c:pt>
                <c:pt idx="1202">
                  <c:v>0.72399999999999998</c:v>
                </c:pt>
                <c:pt idx="1203">
                  <c:v>0.71099999999999997</c:v>
                </c:pt>
                <c:pt idx="1204">
                  <c:v>0.67600000000000005</c:v>
                </c:pt>
                <c:pt idx="1205">
                  <c:v>0.68799999999999994</c:v>
                </c:pt>
                <c:pt idx="1206">
                  <c:v>0.747</c:v>
                </c:pt>
                <c:pt idx="1207">
                  <c:v>0.76200000000000001</c:v>
                </c:pt>
                <c:pt idx="1208">
                  <c:v>0.71499999999999997</c:v>
                </c:pt>
                <c:pt idx="1209">
                  <c:v>0.72699999999999998</c:v>
                </c:pt>
                <c:pt idx="1210">
                  <c:v>0.75600000000000001</c:v>
                </c:pt>
                <c:pt idx="1211">
                  <c:v>0.745</c:v>
                </c:pt>
                <c:pt idx="1212">
                  <c:v>0.68700000000000006</c:v>
                </c:pt>
                <c:pt idx="1213">
                  <c:v>0.72099999999999997</c:v>
                </c:pt>
                <c:pt idx="1214">
                  <c:v>0.749</c:v>
                </c:pt>
                <c:pt idx="1215">
                  <c:v>0.56699999999999995</c:v>
                </c:pt>
                <c:pt idx="1216">
                  <c:v>0.73899999999999999</c:v>
                </c:pt>
                <c:pt idx="1217">
                  <c:v>0.69899999999999995</c:v>
                </c:pt>
                <c:pt idx="1218">
                  <c:v>0.69699999999999995</c:v>
                </c:pt>
                <c:pt idx="1219">
                  <c:v>0.65100000000000002</c:v>
                </c:pt>
                <c:pt idx="1220">
                  <c:v>0.66</c:v>
                </c:pt>
                <c:pt idx="1221">
                  <c:v>0.71</c:v>
                </c:pt>
                <c:pt idx="1222">
                  <c:v>0.751</c:v>
                </c:pt>
                <c:pt idx="1223">
                  <c:v>0.67300000000000004</c:v>
                </c:pt>
                <c:pt idx="1224">
                  <c:v>0.749</c:v>
                </c:pt>
                <c:pt idx="1225">
                  <c:v>0.75</c:v>
                </c:pt>
                <c:pt idx="1226">
                  <c:v>0.745</c:v>
                </c:pt>
                <c:pt idx="1227">
                  <c:v>0.74099999999999999</c:v>
                </c:pt>
                <c:pt idx="1228">
                  <c:v>0.77100000000000002</c:v>
                </c:pt>
                <c:pt idx="1229">
                  <c:v>0.77100000000000002</c:v>
                </c:pt>
                <c:pt idx="1230">
                  <c:v>0.754</c:v>
                </c:pt>
                <c:pt idx="1231">
                  <c:v>0.74</c:v>
                </c:pt>
                <c:pt idx="1232">
                  <c:v>0.73</c:v>
                </c:pt>
                <c:pt idx="1233">
                  <c:v>0.71499999999999997</c:v>
                </c:pt>
                <c:pt idx="1234">
                  <c:v>0.68799999999999994</c:v>
                </c:pt>
                <c:pt idx="1235">
                  <c:v>0.75600000000000001</c:v>
                </c:pt>
                <c:pt idx="1236">
                  <c:v>0.71099999999999997</c:v>
                </c:pt>
                <c:pt idx="1237">
                  <c:v>0.73799999999999999</c:v>
                </c:pt>
                <c:pt idx="1238">
                  <c:v>0.753</c:v>
                </c:pt>
                <c:pt idx="1239">
                  <c:v>0.71699999999999997</c:v>
                </c:pt>
                <c:pt idx="1240">
                  <c:v>0.67100000000000004</c:v>
                </c:pt>
                <c:pt idx="1241">
                  <c:v>0.70099999999999996</c:v>
                </c:pt>
                <c:pt idx="1242">
                  <c:v>0.71499999999999997</c:v>
                </c:pt>
                <c:pt idx="1243">
                  <c:v>0.748</c:v>
                </c:pt>
                <c:pt idx="1244">
                  <c:v>0.68799999999999994</c:v>
                </c:pt>
                <c:pt idx="1245">
                  <c:v>0.70699999999999996</c:v>
                </c:pt>
                <c:pt idx="1246">
                  <c:v>0.70899999999999996</c:v>
                </c:pt>
                <c:pt idx="1247">
                  <c:v>0.73399999999999999</c:v>
                </c:pt>
                <c:pt idx="1248">
                  <c:v>0.73799999999999999</c:v>
                </c:pt>
                <c:pt idx="1249">
                  <c:v>0.70699999999999996</c:v>
                </c:pt>
                <c:pt idx="1250">
                  <c:v>0.73</c:v>
                </c:pt>
                <c:pt idx="1251">
                  <c:v>0.72699999999999998</c:v>
                </c:pt>
                <c:pt idx="1252">
                  <c:v>0.72499999999999998</c:v>
                </c:pt>
                <c:pt idx="1253">
                  <c:v>0.69099999999999995</c:v>
                </c:pt>
                <c:pt idx="1254">
                  <c:v>0.70799999999999996</c:v>
                </c:pt>
                <c:pt idx="1255">
                  <c:v>0.73899999999999999</c:v>
                </c:pt>
                <c:pt idx="1256">
                  <c:v>0.745</c:v>
                </c:pt>
                <c:pt idx="1257">
                  <c:v>0.67800000000000005</c:v>
                </c:pt>
                <c:pt idx="1258">
                  <c:v>0.64400000000000002</c:v>
                </c:pt>
                <c:pt idx="1259">
                  <c:v>0.71</c:v>
                </c:pt>
                <c:pt idx="1260">
                  <c:v>0.67600000000000005</c:v>
                </c:pt>
                <c:pt idx="1261">
                  <c:v>0.73499999999999999</c:v>
                </c:pt>
                <c:pt idx="1262">
                  <c:v>0.67200000000000004</c:v>
                </c:pt>
                <c:pt idx="1263">
                  <c:v>0.66400000000000003</c:v>
                </c:pt>
                <c:pt idx="1264">
                  <c:v>0.70699999999999996</c:v>
                </c:pt>
                <c:pt idx="1265">
                  <c:v>0.72399999999999998</c:v>
                </c:pt>
                <c:pt idx="1266">
                  <c:v>0.68899999999999995</c:v>
                </c:pt>
                <c:pt idx="1267">
                  <c:v>0.66800000000000004</c:v>
                </c:pt>
                <c:pt idx="1268">
                  <c:v>0.69699999999999995</c:v>
                </c:pt>
                <c:pt idx="1269">
                  <c:v>0.68300000000000005</c:v>
                </c:pt>
                <c:pt idx="1270">
                  <c:v>0.74</c:v>
                </c:pt>
                <c:pt idx="1271">
                  <c:v>0.69899999999999995</c:v>
                </c:pt>
                <c:pt idx="1272">
                  <c:v>0.68400000000000005</c:v>
                </c:pt>
                <c:pt idx="1273">
                  <c:v>0.67200000000000004</c:v>
                </c:pt>
                <c:pt idx="1274">
                  <c:v>0.74299999999999999</c:v>
                </c:pt>
                <c:pt idx="1275">
                  <c:v>0.67700000000000005</c:v>
                </c:pt>
                <c:pt idx="1276">
                  <c:v>0.70199999999999996</c:v>
                </c:pt>
                <c:pt idx="1277">
                  <c:v>0.70499999999999996</c:v>
                </c:pt>
                <c:pt idx="1278">
                  <c:v>0.74</c:v>
                </c:pt>
                <c:pt idx="1279">
                  <c:v>0.70799999999999996</c:v>
                </c:pt>
                <c:pt idx="1280">
                  <c:v>0.71099999999999997</c:v>
                </c:pt>
                <c:pt idx="1281">
                  <c:v>0.76700000000000002</c:v>
                </c:pt>
                <c:pt idx="1282">
                  <c:v>0.74299999999999999</c:v>
                </c:pt>
                <c:pt idx="1283">
                  <c:v>0.76100000000000001</c:v>
                </c:pt>
                <c:pt idx="1284">
                  <c:v>0.66100000000000003</c:v>
                </c:pt>
                <c:pt idx="1285">
                  <c:v>0.60799999999999998</c:v>
                </c:pt>
                <c:pt idx="1286">
                  <c:v>0.75600000000000001</c:v>
                </c:pt>
                <c:pt idx="1287">
                  <c:v>0.78100000000000003</c:v>
                </c:pt>
                <c:pt idx="1288">
                  <c:v>0.72599999999999998</c:v>
                </c:pt>
                <c:pt idx="1289">
                  <c:v>0.71199999999999997</c:v>
                </c:pt>
                <c:pt idx="1290">
                  <c:v>0.72099999999999997</c:v>
                </c:pt>
                <c:pt idx="1291">
                  <c:v>0.66600000000000004</c:v>
                </c:pt>
                <c:pt idx="1292">
                  <c:v>0.70199999999999996</c:v>
                </c:pt>
                <c:pt idx="1293">
                  <c:v>0.71299999999999997</c:v>
                </c:pt>
                <c:pt idx="1294">
                  <c:v>0.73899999999999999</c:v>
                </c:pt>
                <c:pt idx="1295">
                  <c:v>0.76600000000000001</c:v>
                </c:pt>
                <c:pt idx="1296">
                  <c:v>0.71</c:v>
                </c:pt>
                <c:pt idx="1297">
                  <c:v>0.70099999999999996</c:v>
                </c:pt>
                <c:pt idx="1298">
                  <c:v>0.69899999999999995</c:v>
                </c:pt>
                <c:pt idx="1299">
                  <c:v>0.59099999999999997</c:v>
                </c:pt>
                <c:pt idx="1300">
                  <c:v>0.78600000000000003</c:v>
                </c:pt>
                <c:pt idx="1301">
                  <c:v>0.6</c:v>
                </c:pt>
                <c:pt idx="1302">
                  <c:v>0.72</c:v>
                </c:pt>
                <c:pt idx="1303">
                  <c:v>0.69799999999999995</c:v>
                </c:pt>
                <c:pt idx="1304">
                  <c:v>0.73899999999999999</c:v>
                </c:pt>
                <c:pt idx="1305">
                  <c:v>0.73199999999999998</c:v>
                </c:pt>
                <c:pt idx="1306">
                  <c:v>0.752</c:v>
                </c:pt>
                <c:pt idx="1307">
                  <c:v>0.70099999999999996</c:v>
                </c:pt>
                <c:pt idx="1308">
                  <c:v>0.70699999999999996</c:v>
                </c:pt>
                <c:pt idx="1309">
                  <c:v>0.71399999999999997</c:v>
                </c:pt>
                <c:pt idx="1310">
                  <c:v>0.61499999999999999</c:v>
                </c:pt>
                <c:pt idx="1311">
                  <c:v>0.67200000000000004</c:v>
                </c:pt>
                <c:pt idx="1312">
                  <c:v>0.73199999999999998</c:v>
                </c:pt>
                <c:pt idx="1313">
                  <c:v>0.71899999999999997</c:v>
                </c:pt>
                <c:pt idx="1314">
                  <c:v>0.68600000000000005</c:v>
                </c:pt>
                <c:pt idx="1315">
                  <c:v>0.71499999999999997</c:v>
                </c:pt>
                <c:pt idx="1316">
                  <c:v>0.63</c:v>
                </c:pt>
                <c:pt idx="1317">
                  <c:v>0.67900000000000005</c:v>
                </c:pt>
                <c:pt idx="1318">
                  <c:v>0.748</c:v>
                </c:pt>
                <c:pt idx="1319">
                  <c:v>0.63800000000000001</c:v>
                </c:pt>
                <c:pt idx="1320">
                  <c:v>0.74</c:v>
                </c:pt>
                <c:pt idx="1321">
                  <c:v>0.71099999999999997</c:v>
                </c:pt>
                <c:pt idx="1322">
                  <c:v>0.7</c:v>
                </c:pt>
                <c:pt idx="1323">
                  <c:v>0.70799999999999996</c:v>
                </c:pt>
                <c:pt idx="1324">
                  <c:v>0.751</c:v>
                </c:pt>
                <c:pt idx="1325">
                  <c:v>0.71799999999999997</c:v>
                </c:pt>
                <c:pt idx="1326">
                  <c:v>0.70299999999999996</c:v>
                </c:pt>
                <c:pt idx="1327">
                  <c:v>0.57699999999999996</c:v>
                </c:pt>
                <c:pt idx="1328">
                  <c:v>0.69299999999999995</c:v>
                </c:pt>
                <c:pt idx="1329">
                  <c:v>0.754</c:v>
                </c:pt>
                <c:pt idx="1330">
                  <c:v>0.73599999999999999</c:v>
                </c:pt>
                <c:pt idx="1331">
                  <c:v>0.70199999999999996</c:v>
                </c:pt>
                <c:pt idx="1332">
                  <c:v>0.71699999999999997</c:v>
                </c:pt>
                <c:pt idx="1333">
                  <c:v>0.73399999999999999</c:v>
                </c:pt>
                <c:pt idx="1334">
                  <c:v>0.74</c:v>
                </c:pt>
                <c:pt idx="1335">
                  <c:v>0.64300000000000002</c:v>
                </c:pt>
                <c:pt idx="1336">
                  <c:v>0.75</c:v>
                </c:pt>
                <c:pt idx="1337">
                  <c:v>0.67800000000000005</c:v>
                </c:pt>
                <c:pt idx="1338">
                  <c:v>0.68400000000000005</c:v>
                </c:pt>
                <c:pt idx="1339">
                  <c:v>0.67100000000000004</c:v>
                </c:pt>
                <c:pt idx="1340">
                  <c:v>0.72699999999999998</c:v>
                </c:pt>
                <c:pt idx="1341">
                  <c:v>0.67800000000000005</c:v>
                </c:pt>
                <c:pt idx="1342">
                  <c:v>0.72</c:v>
                </c:pt>
                <c:pt idx="1343">
                  <c:v>0.78800000000000003</c:v>
                </c:pt>
                <c:pt idx="1344">
                  <c:v>0.73899999999999999</c:v>
                </c:pt>
                <c:pt idx="1345">
                  <c:v>0.69899999999999995</c:v>
                </c:pt>
                <c:pt idx="1346">
                  <c:v>0.71199999999999997</c:v>
                </c:pt>
                <c:pt idx="1347">
                  <c:v>0.67400000000000004</c:v>
                </c:pt>
                <c:pt idx="1348">
                  <c:v>0.69199999999999995</c:v>
                </c:pt>
                <c:pt idx="1349">
                  <c:v>0.74399999999999999</c:v>
                </c:pt>
                <c:pt idx="1350">
                  <c:v>0.69099999999999995</c:v>
                </c:pt>
                <c:pt idx="1351">
                  <c:v>0.76200000000000001</c:v>
                </c:pt>
                <c:pt idx="1352">
                  <c:v>0.70499999999999996</c:v>
                </c:pt>
                <c:pt idx="1353">
                  <c:v>0.7</c:v>
                </c:pt>
                <c:pt idx="1354">
                  <c:v>0.752</c:v>
                </c:pt>
                <c:pt idx="1355">
                  <c:v>0.65400000000000003</c:v>
                </c:pt>
                <c:pt idx="1356">
                  <c:v>0.72399999999999998</c:v>
                </c:pt>
                <c:pt idx="1357">
                  <c:v>0.73599999999999999</c:v>
                </c:pt>
                <c:pt idx="1358">
                  <c:v>0.64500000000000002</c:v>
                </c:pt>
                <c:pt idx="1359">
                  <c:v>0.65900000000000003</c:v>
                </c:pt>
                <c:pt idx="1360">
                  <c:v>0.71099999999999997</c:v>
                </c:pt>
                <c:pt idx="1361">
                  <c:v>0.67500000000000004</c:v>
                </c:pt>
                <c:pt idx="1362">
                  <c:v>0.66700000000000004</c:v>
                </c:pt>
                <c:pt idx="1363">
                  <c:v>0.65</c:v>
                </c:pt>
                <c:pt idx="1364">
                  <c:v>0.72</c:v>
                </c:pt>
                <c:pt idx="1365">
                  <c:v>0.72599999999999998</c:v>
                </c:pt>
                <c:pt idx="1366">
                  <c:v>0.73299999999999998</c:v>
                </c:pt>
                <c:pt idx="1367">
                  <c:v>0.73499999999999999</c:v>
                </c:pt>
                <c:pt idx="1368">
                  <c:v>0.76900000000000002</c:v>
                </c:pt>
                <c:pt idx="1369">
                  <c:v>0.65300000000000002</c:v>
                </c:pt>
                <c:pt idx="1370">
                  <c:v>0.76300000000000001</c:v>
                </c:pt>
                <c:pt idx="1371">
                  <c:v>0.70399999999999996</c:v>
                </c:pt>
                <c:pt idx="1372">
                  <c:v>0.84299999999999997</c:v>
                </c:pt>
                <c:pt idx="1373">
                  <c:v>0.67200000000000004</c:v>
                </c:pt>
                <c:pt idx="1374">
                  <c:v>0.74399999999999999</c:v>
                </c:pt>
                <c:pt idx="1375">
                  <c:v>0.72599999999999998</c:v>
                </c:pt>
                <c:pt idx="1376">
                  <c:v>0.72</c:v>
                </c:pt>
                <c:pt idx="1377">
                  <c:v>0.73499999999999999</c:v>
                </c:pt>
                <c:pt idx="1378">
                  <c:v>0.68400000000000005</c:v>
                </c:pt>
                <c:pt idx="1379">
                  <c:v>0.71699999999999997</c:v>
                </c:pt>
                <c:pt idx="1380">
                  <c:v>0.73799999999999999</c:v>
                </c:pt>
                <c:pt idx="1381">
                  <c:v>0.69499999999999995</c:v>
                </c:pt>
                <c:pt idx="1382">
                  <c:v>0.67300000000000004</c:v>
                </c:pt>
                <c:pt idx="1383">
                  <c:v>0.68600000000000005</c:v>
                </c:pt>
                <c:pt idx="1384">
                  <c:v>0.72299999999999998</c:v>
                </c:pt>
                <c:pt idx="1385">
                  <c:v>0.72399999999999998</c:v>
                </c:pt>
                <c:pt idx="1386">
                  <c:v>0.73299999999999998</c:v>
                </c:pt>
                <c:pt idx="1387">
                  <c:v>0.71199999999999997</c:v>
                </c:pt>
                <c:pt idx="1388">
                  <c:v>0.71499999999999997</c:v>
                </c:pt>
                <c:pt idx="1389">
                  <c:v>0.745</c:v>
                </c:pt>
                <c:pt idx="1390">
                  <c:v>0.77500000000000002</c:v>
                </c:pt>
                <c:pt idx="1391">
                  <c:v>0.63200000000000001</c:v>
                </c:pt>
                <c:pt idx="1392">
                  <c:v>0.70799999999999996</c:v>
                </c:pt>
                <c:pt idx="1393">
                  <c:v>0.70899999999999996</c:v>
                </c:pt>
                <c:pt idx="1394">
                  <c:v>0.74099999999999999</c:v>
                </c:pt>
                <c:pt idx="1395">
                  <c:v>0.71399999999999997</c:v>
                </c:pt>
                <c:pt idx="1396">
                  <c:v>0.67700000000000005</c:v>
                </c:pt>
                <c:pt idx="1397">
                  <c:v>0.71699999999999997</c:v>
                </c:pt>
                <c:pt idx="1398">
                  <c:v>0.66800000000000004</c:v>
                </c:pt>
                <c:pt idx="1399">
                  <c:v>0.67500000000000004</c:v>
                </c:pt>
                <c:pt idx="1400">
                  <c:v>0.68400000000000005</c:v>
                </c:pt>
                <c:pt idx="1401">
                  <c:v>0.73799999999999999</c:v>
                </c:pt>
                <c:pt idx="1402">
                  <c:v>0.72</c:v>
                </c:pt>
                <c:pt idx="1403">
                  <c:v>0.74099999999999999</c:v>
                </c:pt>
                <c:pt idx="1404">
                  <c:v>0.75</c:v>
                </c:pt>
                <c:pt idx="1405">
                  <c:v>0.71799999999999997</c:v>
                </c:pt>
                <c:pt idx="1406">
                  <c:v>0.68799999999999994</c:v>
                </c:pt>
                <c:pt idx="1407">
                  <c:v>0.67400000000000004</c:v>
                </c:pt>
                <c:pt idx="1408">
                  <c:v>0.73299999999999998</c:v>
                </c:pt>
                <c:pt idx="1409">
                  <c:v>0.748</c:v>
                </c:pt>
                <c:pt idx="1410">
                  <c:v>0.70299999999999996</c:v>
                </c:pt>
                <c:pt idx="1411">
                  <c:v>0.70299999999999996</c:v>
                </c:pt>
                <c:pt idx="1412">
                  <c:v>0.78100000000000003</c:v>
                </c:pt>
                <c:pt idx="1413">
                  <c:v>0.72499999999999998</c:v>
                </c:pt>
                <c:pt idx="1414">
                  <c:v>0.71099999999999997</c:v>
                </c:pt>
                <c:pt idx="1415">
                  <c:v>0.71599999999999997</c:v>
                </c:pt>
                <c:pt idx="1416">
                  <c:v>0.75800000000000001</c:v>
                </c:pt>
                <c:pt idx="1417">
                  <c:v>0.72799999999999998</c:v>
                </c:pt>
                <c:pt idx="1418">
                  <c:v>0.74</c:v>
                </c:pt>
                <c:pt idx="1419">
                  <c:v>0.78400000000000003</c:v>
                </c:pt>
                <c:pt idx="1420">
                  <c:v>0.68200000000000005</c:v>
                </c:pt>
                <c:pt idx="1421">
                  <c:v>0.68400000000000005</c:v>
                </c:pt>
                <c:pt idx="1422">
                  <c:v>0.746</c:v>
                </c:pt>
                <c:pt idx="1423">
                  <c:v>0.72599999999999998</c:v>
                </c:pt>
                <c:pt idx="1424">
                  <c:v>0.70199999999999996</c:v>
                </c:pt>
                <c:pt idx="1425">
                  <c:v>0.59899999999999998</c:v>
                </c:pt>
                <c:pt idx="1426">
                  <c:v>0.67900000000000005</c:v>
                </c:pt>
                <c:pt idx="1427">
                  <c:v>0.70099999999999996</c:v>
                </c:pt>
                <c:pt idx="1428">
                  <c:v>0.74</c:v>
                </c:pt>
                <c:pt idx="1429">
                  <c:v>0.66600000000000004</c:v>
                </c:pt>
                <c:pt idx="1430">
                  <c:v>0.66900000000000004</c:v>
                </c:pt>
                <c:pt idx="1431">
                  <c:v>0.67700000000000005</c:v>
                </c:pt>
                <c:pt idx="1432">
                  <c:v>0.69099999999999995</c:v>
                </c:pt>
                <c:pt idx="1433">
                  <c:v>0.73399999999999999</c:v>
                </c:pt>
                <c:pt idx="1434">
                  <c:v>0.73699999999999999</c:v>
                </c:pt>
                <c:pt idx="1435">
                  <c:v>0.67400000000000004</c:v>
                </c:pt>
                <c:pt idx="1436">
                  <c:v>0.68400000000000005</c:v>
                </c:pt>
                <c:pt idx="1437">
                  <c:v>0.67700000000000005</c:v>
                </c:pt>
                <c:pt idx="1438">
                  <c:v>0.71299999999999997</c:v>
                </c:pt>
                <c:pt idx="1439">
                  <c:v>0.69099999999999995</c:v>
                </c:pt>
                <c:pt idx="1440">
                  <c:v>0.77400000000000002</c:v>
                </c:pt>
                <c:pt idx="1441">
                  <c:v>0.70399999999999996</c:v>
                </c:pt>
                <c:pt idx="1442">
                  <c:v>0.70399999999999996</c:v>
                </c:pt>
                <c:pt idx="1443">
                  <c:v>0.70399999999999996</c:v>
                </c:pt>
                <c:pt idx="1444">
                  <c:v>0.78400000000000003</c:v>
                </c:pt>
                <c:pt idx="1445">
                  <c:v>0.70899999999999996</c:v>
                </c:pt>
                <c:pt idx="1446">
                  <c:v>0.70699999999999996</c:v>
                </c:pt>
                <c:pt idx="1447">
                  <c:v>0.63400000000000001</c:v>
                </c:pt>
                <c:pt idx="1448">
                  <c:v>0.57799999999999996</c:v>
                </c:pt>
                <c:pt idx="1449">
                  <c:v>0.72699999999999998</c:v>
                </c:pt>
                <c:pt idx="1450">
                  <c:v>0.69599999999999995</c:v>
                </c:pt>
                <c:pt idx="1451">
                  <c:v>0.67300000000000004</c:v>
                </c:pt>
                <c:pt idx="1452">
                  <c:v>0.69899999999999995</c:v>
                </c:pt>
                <c:pt idx="1453">
                  <c:v>0.70399999999999996</c:v>
                </c:pt>
                <c:pt idx="1454">
                  <c:v>0.72499999999999998</c:v>
                </c:pt>
                <c:pt idx="1455">
                  <c:v>0.67400000000000004</c:v>
                </c:pt>
                <c:pt idx="1456">
                  <c:v>0.69299999999999995</c:v>
                </c:pt>
                <c:pt idx="1457">
                  <c:v>0.66100000000000003</c:v>
                </c:pt>
                <c:pt idx="1458">
                  <c:v>0.75</c:v>
                </c:pt>
                <c:pt idx="1459">
                  <c:v>0.71099999999999997</c:v>
                </c:pt>
                <c:pt idx="1460">
                  <c:v>0.72899999999999998</c:v>
                </c:pt>
                <c:pt idx="1461">
                  <c:v>0.71899999999999997</c:v>
                </c:pt>
                <c:pt idx="1462">
                  <c:v>0.68300000000000005</c:v>
                </c:pt>
                <c:pt idx="1463">
                  <c:v>0.69</c:v>
                </c:pt>
                <c:pt idx="1464">
                  <c:v>0.73299999999999998</c:v>
                </c:pt>
                <c:pt idx="1465">
                  <c:v>0.68899999999999995</c:v>
                </c:pt>
                <c:pt idx="1466">
                  <c:v>0.73799999999999999</c:v>
                </c:pt>
                <c:pt idx="1467">
                  <c:v>0.73699999999999999</c:v>
                </c:pt>
                <c:pt idx="1468">
                  <c:v>0.72099999999999997</c:v>
                </c:pt>
                <c:pt idx="1469">
                  <c:v>0.76400000000000001</c:v>
                </c:pt>
                <c:pt idx="1470">
                  <c:v>0.73599999999999999</c:v>
                </c:pt>
                <c:pt idx="1471">
                  <c:v>0.70599999999999996</c:v>
                </c:pt>
                <c:pt idx="1472">
                  <c:v>0.64700000000000002</c:v>
                </c:pt>
                <c:pt idx="1473">
                  <c:v>0.77100000000000002</c:v>
                </c:pt>
                <c:pt idx="1474">
                  <c:v>0.77400000000000002</c:v>
                </c:pt>
                <c:pt idx="1475">
                  <c:v>0.69599999999999995</c:v>
                </c:pt>
                <c:pt idx="1476">
                  <c:v>0.64700000000000002</c:v>
                </c:pt>
                <c:pt idx="1477">
                  <c:v>0.72499999999999998</c:v>
                </c:pt>
                <c:pt idx="1478">
                  <c:v>0.64600000000000002</c:v>
                </c:pt>
                <c:pt idx="1479">
                  <c:v>0.73199999999999998</c:v>
                </c:pt>
                <c:pt idx="1480">
                  <c:v>0.629</c:v>
                </c:pt>
                <c:pt idx="1481">
                  <c:v>0.69699999999999995</c:v>
                </c:pt>
                <c:pt idx="1482">
                  <c:v>0.70299999999999996</c:v>
                </c:pt>
                <c:pt idx="1483">
                  <c:v>0.64800000000000002</c:v>
                </c:pt>
                <c:pt idx="1484">
                  <c:v>0.63300000000000001</c:v>
                </c:pt>
                <c:pt idx="1485">
                  <c:v>0.67100000000000004</c:v>
                </c:pt>
                <c:pt idx="1486">
                  <c:v>0.57399999999999995</c:v>
                </c:pt>
                <c:pt idx="1487">
                  <c:v>0.70899999999999996</c:v>
                </c:pt>
                <c:pt idx="1488">
                  <c:v>0.69599999999999995</c:v>
                </c:pt>
                <c:pt idx="1489">
                  <c:v>0.60199999999999998</c:v>
                </c:pt>
                <c:pt idx="1490">
                  <c:v>0.59499999999999997</c:v>
                </c:pt>
                <c:pt idx="1491">
                  <c:v>0.69</c:v>
                </c:pt>
                <c:pt idx="1492">
                  <c:v>0.70299999999999996</c:v>
                </c:pt>
                <c:pt idx="1493">
                  <c:v>0.66700000000000004</c:v>
                </c:pt>
                <c:pt idx="1494">
                  <c:v>0.78100000000000003</c:v>
                </c:pt>
                <c:pt idx="1495">
                  <c:v>0.70199999999999996</c:v>
                </c:pt>
                <c:pt idx="1496">
                  <c:v>0.72899999999999998</c:v>
                </c:pt>
                <c:pt idx="1497">
                  <c:v>0.68</c:v>
                </c:pt>
                <c:pt idx="1498">
                  <c:v>0.72</c:v>
                </c:pt>
                <c:pt idx="1499">
                  <c:v>0.69799999999999995</c:v>
                </c:pt>
                <c:pt idx="1500">
                  <c:v>0.7</c:v>
                </c:pt>
                <c:pt idx="1501">
                  <c:v>0.6</c:v>
                </c:pt>
                <c:pt idx="1502">
                  <c:v>0.60399999999999998</c:v>
                </c:pt>
                <c:pt idx="1503">
                  <c:v>0.68700000000000006</c:v>
                </c:pt>
                <c:pt idx="1504">
                  <c:v>0.68200000000000005</c:v>
                </c:pt>
                <c:pt idx="1505">
                  <c:v>0.755</c:v>
                </c:pt>
                <c:pt idx="1506">
                  <c:v>0.71299999999999997</c:v>
                </c:pt>
                <c:pt idx="1507">
                  <c:v>0.71399999999999997</c:v>
                </c:pt>
                <c:pt idx="1508">
                  <c:v>0.70399999999999996</c:v>
                </c:pt>
                <c:pt idx="1509">
                  <c:v>0.70299999999999996</c:v>
                </c:pt>
                <c:pt idx="1510">
                  <c:v>0.69099999999999995</c:v>
                </c:pt>
                <c:pt idx="1511">
                  <c:v>0.66500000000000004</c:v>
                </c:pt>
                <c:pt idx="1512">
                  <c:v>0.71</c:v>
                </c:pt>
                <c:pt idx="1513">
                  <c:v>0.72799999999999998</c:v>
                </c:pt>
                <c:pt idx="1514">
                  <c:v>0.73399999999999999</c:v>
                </c:pt>
                <c:pt idx="1515">
                  <c:v>0.753</c:v>
                </c:pt>
                <c:pt idx="1516">
                  <c:v>0.7</c:v>
                </c:pt>
                <c:pt idx="1517">
                  <c:v>0.74399999999999999</c:v>
                </c:pt>
                <c:pt idx="1518">
                  <c:v>0.749</c:v>
                </c:pt>
                <c:pt idx="1519">
                  <c:v>0.70599999999999996</c:v>
                </c:pt>
                <c:pt idx="1520">
                  <c:v>0.68300000000000005</c:v>
                </c:pt>
                <c:pt idx="1521">
                  <c:v>0.77100000000000002</c:v>
                </c:pt>
                <c:pt idx="1522">
                  <c:v>0.70799999999999996</c:v>
                </c:pt>
                <c:pt idx="1523">
                  <c:v>0.68700000000000006</c:v>
                </c:pt>
                <c:pt idx="1524">
                  <c:v>0.74099999999999999</c:v>
                </c:pt>
                <c:pt idx="1525">
                  <c:v>0.71</c:v>
                </c:pt>
                <c:pt idx="1526">
                  <c:v>0.72799999999999998</c:v>
                </c:pt>
                <c:pt idx="1527">
                  <c:v>0.71299999999999997</c:v>
                </c:pt>
                <c:pt idx="1528">
                  <c:v>0.76</c:v>
                </c:pt>
                <c:pt idx="1529">
                  <c:v>0.70699999999999996</c:v>
                </c:pt>
                <c:pt idx="1530">
                  <c:v>0.76800000000000002</c:v>
                </c:pt>
                <c:pt idx="1531">
                  <c:v>0.753</c:v>
                </c:pt>
                <c:pt idx="1532">
                  <c:v>0.7</c:v>
                </c:pt>
                <c:pt idx="1533">
                  <c:v>0.68100000000000005</c:v>
                </c:pt>
                <c:pt idx="1534">
                  <c:v>0.68100000000000005</c:v>
                </c:pt>
                <c:pt idx="1535">
                  <c:v>0.73699999999999999</c:v>
                </c:pt>
                <c:pt idx="1536">
                  <c:v>0.70099999999999996</c:v>
                </c:pt>
                <c:pt idx="1537">
                  <c:v>0.67</c:v>
                </c:pt>
                <c:pt idx="1538">
                  <c:v>0.66400000000000003</c:v>
                </c:pt>
                <c:pt idx="1539">
                  <c:v>0.67600000000000005</c:v>
                </c:pt>
                <c:pt idx="1540">
                  <c:v>0.69499999999999995</c:v>
                </c:pt>
                <c:pt idx="1541">
                  <c:v>0.752</c:v>
                </c:pt>
                <c:pt idx="1542">
                  <c:v>0.69899999999999995</c:v>
                </c:pt>
                <c:pt idx="1543">
                  <c:v>0.76800000000000002</c:v>
                </c:pt>
                <c:pt idx="1544">
                  <c:v>0.72699999999999998</c:v>
                </c:pt>
                <c:pt idx="1545">
                  <c:v>0.73199999999999998</c:v>
                </c:pt>
                <c:pt idx="1546">
                  <c:v>0.56999999999999995</c:v>
                </c:pt>
                <c:pt idx="1547">
                  <c:v>0.65900000000000003</c:v>
                </c:pt>
                <c:pt idx="1548">
                  <c:v>0.71399999999999997</c:v>
                </c:pt>
                <c:pt idx="1549">
                  <c:v>0.66</c:v>
                </c:pt>
                <c:pt idx="1550">
                  <c:v>0.75900000000000001</c:v>
                </c:pt>
                <c:pt idx="1551">
                  <c:v>0.72499999999999998</c:v>
                </c:pt>
                <c:pt idx="1552">
                  <c:v>0.71</c:v>
                </c:pt>
                <c:pt idx="1553">
                  <c:v>0.73399999999999999</c:v>
                </c:pt>
                <c:pt idx="1554">
                  <c:v>0.71399999999999997</c:v>
                </c:pt>
                <c:pt idx="1555">
                  <c:v>0.71099999999999997</c:v>
                </c:pt>
                <c:pt idx="1556">
                  <c:v>0.66900000000000004</c:v>
                </c:pt>
                <c:pt idx="1557">
                  <c:v>0.70899999999999996</c:v>
                </c:pt>
                <c:pt idx="1558">
                  <c:v>0.67900000000000005</c:v>
                </c:pt>
                <c:pt idx="1559">
                  <c:v>0.63500000000000001</c:v>
                </c:pt>
                <c:pt idx="1560">
                  <c:v>0.752</c:v>
                </c:pt>
                <c:pt idx="1561">
                  <c:v>0.69499999999999995</c:v>
                </c:pt>
                <c:pt idx="1562">
                  <c:v>0.79500000000000004</c:v>
                </c:pt>
                <c:pt idx="1563">
                  <c:v>0.72799999999999998</c:v>
                </c:pt>
                <c:pt idx="1564">
                  <c:v>0.73599999999999999</c:v>
                </c:pt>
                <c:pt idx="1565">
                  <c:v>0.71899999999999997</c:v>
                </c:pt>
                <c:pt idx="1566">
                  <c:v>0.752</c:v>
                </c:pt>
                <c:pt idx="1567">
                  <c:v>0.66700000000000004</c:v>
                </c:pt>
                <c:pt idx="1568">
                  <c:v>0.626</c:v>
                </c:pt>
                <c:pt idx="1569">
                  <c:v>0.68300000000000005</c:v>
                </c:pt>
                <c:pt idx="1570">
                  <c:v>0.71599999999999997</c:v>
                </c:pt>
                <c:pt idx="1571">
                  <c:v>0.72399999999999998</c:v>
                </c:pt>
                <c:pt idx="1572">
                  <c:v>0.747</c:v>
                </c:pt>
                <c:pt idx="1573">
                  <c:v>0.73899999999999999</c:v>
                </c:pt>
                <c:pt idx="1574">
                  <c:v>0.66200000000000003</c:v>
                </c:pt>
                <c:pt idx="1575">
                  <c:v>0.73699999999999999</c:v>
                </c:pt>
                <c:pt idx="1576">
                  <c:v>0.65800000000000003</c:v>
                </c:pt>
                <c:pt idx="1577">
                  <c:v>0.624</c:v>
                </c:pt>
                <c:pt idx="1578">
                  <c:v>0.74199999999999999</c:v>
                </c:pt>
                <c:pt idx="1579">
                  <c:v>0.68799999999999994</c:v>
                </c:pt>
                <c:pt idx="1580">
                  <c:v>0.67500000000000004</c:v>
                </c:pt>
                <c:pt idx="1581">
                  <c:v>0.66800000000000004</c:v>
                </c:pt>
                <c:pt idx="1582">
                  <c:v>0.75</c:v>
                </c:pt>
                <c:pt idx="1583">
                  <c:v>0.65500000000000003</c:v>
                </c:pt>
                <c:pt idx="1584">
                  <c:v>0.63400000000000001</c:v>
                </c:pt>
                <c:pt idx="1585">
                  <c:v>0.67</c:v>
                </c:pt>
                <c:pt idx="1586">
                  <c:v>0.69199999999999995</c:v>
                </c:pt>
                <c:pt idx="1587">
                  <c:v>0.752</c:v>
                </c:pt>
                <c:pt idx="1588">
                  <c:v>0.69199999999999995</c:v>
                </c:pt>
                <c:pt idx="1589">
                  <c:v>0.59099999999999997</c:v>
                </c:pt>
                <c:pt idx="1590">
                  <c:v>0.65700000000000003</c:v>
                </c:pt>
                <c:pt idx="1591">
                  <c:v>0.66</c:v>
                </c:pt>
                <c:pt idx="1592">
                  <c:v>0.73499999999999999</c:v>
                </c:pt>
                <c:pt idx="1593">
                  <c:v>0.69</c:v>
                </c:pt>
                <c:pt idx="1594">
                  <c:v>0.74</c:v>
                </c:pt>
                <c:pt idx="1595">
                  <c:v>0.73699999999999999</c:v>
                </c:pt>
                <c:pt idx="1596">
                  <c:v>0.69599999999999995</c:v>
                </c:pt>
                <c:pt idx="1597">
                  <c:v>0.753</c:v>
                </c:pt>
                <c:pt idx="1598">
                  <c:v>0.74299999999999999</c:v>
                </c:pt>
                <c:pt idx="1599">
                  <c:v>0.68</c:v>
                </c:pt>
                <c:pt idx="1600">
                  <c:v>0.69799999999999995</c:v>
                </c:pt>
                <c:pt idx="1601">
                  <c:v>0.70699999999999996</c:v>
                </c:pt>
                <c:pt idx="1602">
                  <c:v>0.65500000000000003</c:v>
                </c:pt>
                <c:pt idx="1603">
                  <c:v>0.69499999999999995</c:v>
                </c:pt>
                <c:pt idx="1604">
                  <c:v>0.752</c:v>
                </c:pt>
                <c:pt idx="1605">
                  <c:v>0.65300000000000002</c:v>
                </c:pt>
                <c:pt idx="1606">
                  <c:v>0.71199999999999997</c:v>
                </c:pt>
                <c:pt idx="1607">
                  <c:v>0.70199999999999996</c:v>
                </c:pt>
                <c:pt idx="1608">
                  <c:v>0.70099999999999996</c:v>
                </c:pt>
                <c:pt idx="1609">
                  <c:v>0.56999999999999995</c:v>
                </c:pt>
                <c:pt idx="1610">
                  <c:v>0.72699999999999998</c:v>
                </c:pt>
                <c:pt idx="1611">
                  <c:v>0.71899999999999997</c:v>
                </c:pt>
                <c:pt idx="1612">
                  <c:v>0.75600000000000001</c:v>
                </c:pt>
                <c:pt idx="1613">
                  <c:v>0.68400000000000005</c:v>
                </c:pt>
                <c:pt idx="1614">
                  <c:v>0.73599999999999999</c:v>
                </c:pt>
                <c:pt idx="1615">
                  <c:v>0.67600000000000005</c:v>
                </c:pt>
                <c:pt idx="1616">
                  <c:v>0.73299999999999998</c:v>
                </c:pt>
                <c:pt idx="1617">
                  <c:v>0.73399999999999999</c:v>
                </c:pt>
                <c:pt idx="1618">
                  <c:v>0.66400000000000003</c:v>
                </c:pt>
                <c:pt idx="1619">
                  <c:v>0.70699999999999996</c:v>
                </c:pt>
                <c:pt idx="1620">
                  <c:v>0.74099999999999999</c:v>
                </c:pt>
                <c:pt idx="1621">
                  <c:v>0.71299999999999997</c:v>
                </c:pt>
                <c:pt idx="1622">
                  <c:v>0.73099999999999998</c:v>
                </c:pt>
                <c:pt idx="1623">
                  <c:v>0.69699999999999995</c:v>
                </c:pt>
                <c:pt idx="1624">
                  <c:v>0.68500000000000005</c:v>
                </c:pt>
                <c:pt idx="1625">
                  <c:v>0.72699999999999998</c:v>
                </c:pt>
                <c:pt idx="1626">
                  <c:v>0.71</c:v>
                </c:pt>
                <c:pt idx="1627">
                  <c:v>0.72099999999999997</c:v>
                </c:pt>
                <c:pt idx="1628">
                  <c:v>0.70699999999999996</c:v>
                </c:pt>
                <c:pt idx="1629">
                  <c:v>0.72799999999999998</c:v>
                </c:pt>
                <c:pt idx="1630">
                  <c:v>0.63700000000000001</c:v>
                </c:pt>
                <c:pt idx="1631">
                  <c:v>0.65400000000000003</c:v>
                </c:pt>
                <c:pt idx="1632">
                  <c:v>0.67100000000000004</c:v>
                </c:pt>
                <c:pt idx="1633">
                  <c:v>0.71</c:v>
                </c:pt>
                <c:pt idx="1634">
                  <c:v>0.67400000000000004</c:v>
                </c:pt>
                <c:pt idx="1635">
                  <c:v>0.754</c:v>
                </c:pt>
                <c:pt idx="1636">
                  <c:v>0.71399999999999997</c:v>
                </c:pt>
                <c:pt idx="1637">
                  <c:v>0.754</c:v>
                </c:pt>
                <c:pt idx="1638">
                  <c:v>0.66500000000000004</c:v>
                </c:pt>
                <c:pt idx="1639">
                  <c:v>0.69</c:v>
                </c:pt>
                <c:pt idx="1640">
                  <c:v>0.69099999999999995</c:v>
                </c:pt>
                <c:pt idx="1641">
                  <c:v>0.68400000000000005</c:v>
                </c:pt>
                <c:pt idx="1642">
                  <c:v>0.64100000000000001</c:v>
                </c:pt>
                <c:pt idx="1643">
                  <c:v>0.54600000000000004</c:v>
                </c:pt>
                <c:pt idx="1644">
                  <c:v>0.70699999999999996</c:v>
                </c:pt>
                <c:pt idx="1645">
                  <c:v>0.69199999999999995</c:v>
                </c:pt>
                <c:pt idx="1646">
                  <c:v>0.69699999999999995</c:v>
                </c:pt>
                <c:pt idx="1647">
                  <c:v>0.751</c:v>
                </c:pt>
                <c:pt idx="1648">
                  <c:v>0.65800000000000003</c:v>
                </c:pt>
                <c:pt idx="1649">
                  <c:v>0.72</c:v>
                </c:pt>
                <c:pt idx="1650">
                  <c:v>0.745</c:v>
                </c:pt>
                <c:pt idx="1651">
                  <c:v>0.71</c:v>
                </c:pt>
                <c:pt idx="1652">
                  <c:v>0.68600000000000005</c:v>
                </c:pt>
                <c:pt idx="1653">
                  <c:v>0.68200000000000005</c:v>
                </c:pt>
                <c:pt idx="1654">
                  <c:v>0.629</c:v>
                </c:pt>
                <c:pt idx="1655">
                  <c:v>0.73799999999999999</c:v>
                </c:pt>
                <c:pt idx="1656">
                  <c:v>0.67900000000000005</c:v>
                </c:pt>
                <c:pt idx="1657">
                  <c:v>0.70799999999999996</c:v>
                </c:pt>
                <c:pt idx="1658">
                  <c:v>0.71899999999999997</c:v>
                </c:pt>
                <c:pt idx="1659">
                  <c:v>0.73099999999999998</c:v>
                </c:pt>
                <c:pt idx="1660">
                  <c:v>0.69099999999999995</c:v>
                </c:pt>
                <c:pt idx="1661">
                  <c:v>0.69099999999999995</c:v>
                </c:pt>
                <c:pt idx="1662">
                  <c:v>0.63800000000000001</c:v>
                </c:pt>
                <c:pt idx="1663">
                  <c:v>0.65300000000000002</c:v>
                </c:pt>
                <c:pt idx="1664">
                  <c:v>0.61899999999999999</c:v>
                </c:pt>
                <c:pt idx="1665">
                  <c:v>0.72299999999999998</c:v>
                </c:pt>
                <c:pt idx="1666">
                  <c:v>0.72</c:v>
                </c:pt>
                <c:pt idx="1667">
                  <c:v>0.73199999999999998</c:v>
                </c:pt>
                <c:pt idx="1668">
                  <c:v>0.746</c:v>
                </c:pt>
                <c:pt idx="1669">
                  <c:v>0.65300000000000002</c:v>
                </c:pt>
                <c:pt idx="1670">
                  <c:v>0.69499999999999995</c:v>
                </c:pt>
                <c:pt idx="1671">
                  <c:v>0.69</c:v>
                </c:pt>
                <c:pt idx="1672">
                  <c:v>0.68700000000000006</c:v>
                </c:pt>
                <c:pt idx="1673">
                  <c:v>0.68899999999999995</c:v>
                </c:pt>
                <c:pt idx="1674">
                  <c:v>0.70199999999999996</c:v>
                </c:pt>
                <c:pt idx="1675">
                  <c:v>0.72399999999999998</c:v>
                </c:pt>
                <c:pt idx="1676">
                  <c:v>0.71199999999999997</c:v>
                </c:pt>
                <c:pt idx="1677">
                  <c:v>0.64500000000000002</c:v>
                </c:pt>
                <c:pt idx="1678">
                  <c:v>0.71</c:v>
                </c:pt>
                <c:pt idx="1679">
                  <c:v>0.70799999999999996</c:v>
                </c:pt>
                <c:pt idx="1680">
                  <c:v>0.69899999999999995</c:v>
                </c:pt>
                <c:pt idx="1681">
                  <c:v>0.65500000000000003</c:v>
                </c:pt>
                <c:pt idx="1682">
                  <c:v>0.72299999999999998</c:v>
                </c:pt>
                <c:pt idx="1683">
                  <c:v>0.70299999999999996</c:v>
                </c:pt>
                <c:pt idx="1684">
                  <c:v>0.70599999999999996</c:v>
                </c:pt>
                <c:pt idx="1685">
                  <c:v>0.76400000000000001</c:v>
                </c:pt>
                <c:pt idx="1686">
                  <c:v>0.68200000000000005</c:v>
                </c:pt>
                <c:pt idx="1687">
                  <c:v>0.71599999999999997</c:v>
                </c:pt>
                <c:pt idx="1688">
                  <c:v>0.76100000000000001</c:v>
                </c:pt>
                <c:pt idx="1689">
                  <c:v>0.66400000000000003</c:v>
                </c:pt>
                <c:pt idx="1690">
                  <c:v>0.67700000000000005</c:v>
                </c:pt>
                <c:pt idx="1691">
                  <c:v>0.65100000000000002</c:v>
                </c:pt>
                <c:pt idx="1692">
                  <c:v>0.59199999999999997</c:v>
                </c:pt>
                <c:pt idx="1693">
                  <c:v>0.69</c:v>
                </c:pt>
                <c:pt idx="1694">
                  <c:v>0.77</c:v>
                </c:pt>
                <c:pt idx="1695">
                  <c:v>0.70299999999999996</c:v>
                </c:pt>
                <c:pt idx="1696">
                  <c:v>0.67300000000000004</c:v>
                </c:pt>
                <c:pt idx="1697">
                  <c:v>0.70699999999999996</c:v>
                </c:pt>
                <c:pt idx="1698">
                  <c:v>0.70899999999999996</c:v>
                </c:pt>
                <c:pt idx="1699">
                  <c:v>0.70299999999999996</c:v>
                </c:pt>
                <c:pt idx="1700">
                  <c:v>0.66600000000000004</c:v>
                </c:pt>
                <c:pt idx="1701">
                  <c:v>0.73399999999999999</c:v>
                </c:pt>
                <c:pt idx="1702">
                  <c:v>0.73799999999999999</c:v>
                </c:pt>
                <c:pt idx="1703">
                  <c:v>0.70799999999999996</c:v>
                </c:pt>
                <c:pt idx="1704">
                  <c:v>0.72199999999999998</c:v>
                </c:pt>
                <c:pt idx="1705">
                  <c:v>0.72199999999999998</c:v>
                </c:pt>
                <c:pt idx="1706">
                  <c:v>0.73499999999999999</c:v>
                </c:pt>
                <c:pt idx="1707">
                  <c:v>0.70799999999999996</c:v>
                </c:pt>
                <c:pt idx="1708">
                  <c:v>0.73299999999999998</c:v>
                </c:pt>
                <c:pt idx="1709">
                  <c:v>0.61799999999999999</c:v>
                </c:pt>
                <c:pt idx="1710">
                  <c:v>0.68100000000000005</c:v>
                </c:pt>
                <c:pt idx="1711">
                  <c:v>0.73899999999999999</c:v>
                </c:pt>
                <c:pt idx="1712">
                  <c:v>0.65</c:v>
                </c:pt>
                <c:pt idx="1713">
                  <c:v>0.65800000000000003</c:v>
                </c:pt>
                <c:pt idx="1714">
                  <c:v>0.73499999999999999</c:v>
                </c:pt>
                <c:pt idx="1715">
                  <c:v>0.70099999999999996</c:v>
                </c:pt>
                <c:pt idx="1716">
                  <c:v>0.69899999999999995</c:v>
                </c:pt>
                <c:pt idx="1717">
                  <c:v>0.60299999999999998</c:v>
                </c:pt>
                <c:pt idx="1718">
                  <c:v>0.74199999999999999</c:v>
                </c:pt>
                <c:pt idx="1719">
                  <c:v>0.73499999999999999</c:v>
                </c:pt>
                <c:pt idx="1720">
                  <c:v>0.68100000000000005</c:v>
                </c:pt>
                <c:pt idx="1721">
                  <c:v>0.748</c:v>
                </c:pt>
                <c:pt idx="1722">
                  <c:v>0.71499999999999997</c:v>
                </c:pt>
                <c:pt idx="1723">
                  <c:v>0.71699999999999997</c:v>
                </c:pt>
                <c:pt idx="1724">
                  <c:v>0.64500000000000002</c:v>
                </c:pt>
                <c:pt idx="1725">
                  <c:v>0.76500000000000001</c:v>
                </c:pt>
                <c:pt idx="1726">
                  <c:v>0.68300000000000005</c:v>
                </c:pt>
                <c:pt idx="1727">
                  <c:v>0.72</c:v>
                </c:pt>
                <c:pt idx="1728">
                  <c:v>0.71299999999999997</c:v>
                </c:pt>
                <c:pt idx="1729">
                  <c:v>0.71099999999999997</c:v>
                </c:pt>
                <c:pt idx="1730">
                  <c:v>0.72299999999999998</c:v>
                </c:pt>
                <c:pt idx="1731">
                  <c:v>0.749</c:v>
                </c:pt>
                <c:pt idx="1732">
                  <c:v>0.71599999999999997</c:v>
                </c:pt>
                <c:pt idx="1733">
                  <c:v>0.70199999999999996</c:v>
                </c:pt>
                <c:pt idx="1734">
                  <c:v>0.80700000000000005</c:v>
                </c:pt>
                <c:pt idx="1735">
                  <c:v>0.77600000000000002</c:v>
                </c:pt>
                <c:pt idx="1736">
                  <c:v>0.72899999999999998</c:v>
                </c:pt>
                <c:pt idx="1737">
                  <c:v>0.58599999999999997</c:v>
                </c:pt>
                <c:pt idx="1738">
                  <c:v>0.63600000000000001</c:v>
                </c:pt>
                <c:pt idx="1739">
                  <c:v>0.72099999999999997</c:v>
                </c:pt>
                <c:pt idx="1740">
                  <c:v>0.65100000000000002</c:v>
                </c:pt>
                <c:pt idx="1741">
                  <c:v>0.73799999999999999</c:v>
                </c:pt>
                <c:pt idx="1742">
                  <c:v>0.68799999999999994</c:v>
                </c:pt>
                <c:pt idx="1743">
                  <c:v>0.71299999999999997</c:v>
                </c:pt>
                <c:pt idx="1744">
                  <c:v>0.73299999999999998</c:v>
                </c:pt>
                <c:pt idx="1745">
                  <c:v>0.63300000000000001</c:v>
                </c:pt>
                <c:pt idx="1746">
                  <c:v>0.70099999999999996</c:v>
                </c:pt>
                <c:pt idx="1747">
                  <c:v>0.69899999999999995</c:v>
                </c:pt>
                <c:pt idx="1748">
                  <c:v>0.63</c:v>
                </c:pt>
                <c:pt idx="1749">
                  <c:v>0.56999999999999995</c:v>
                </c:pt>
                <c:pt idx="1750">
                  <c:v>0.66300000000000003</c:v>
                </c:pt>
                <c:pt idx="1751">
                  <c:v>0.68100000000000005</c:v>
                </c:pt>
                <c:pt idx="1752">
                  <c:v>0.66700000000000004</c:v>
                </c:pt>
                <c:pt idx="1753">
                  <c:v>0.63600000000000001</c:v>
                </c:pt>
                <c:pt idx="1754">
                  <c:v>0.61799999999999999</c:v>
                </c:pt>
                <c:pt idx="1755">
                  <c:v>0.76500000000000001</c:v>
                </c:pt>
                <c:pt idx="1756">
                  <c:v>0.69899999999999995</c:v>
                </c:pt>
                <c:pt idx="1757">
                  <c:v>0.69</c:v>
                </c:pt>
                <c:pt idx="1758">
                  <c:v>0.67900000000000005</c:v>
                </c:pt>
                <c:pt idx="1759">
                  <c:v>0.73799999999999999</c:v>
                </c:pt>
                <c:pt idx="1760">
                  <c:v>0.77</c:v>
                </c:pt>
                <c:pt idx="1761">
                  <c:v>0.67600000000000005</c:v>
                </c:pt>
                <c:pt idx="1762">
                  <c:v>0.72299999999999998</c:v>
                </c:pt>
                <c:pt idx="1763">
                  <c:v>0.70899999999999996</c:v>
                </c:pt>
                <c:pt idx="1764">
                  <c:v>0.67900000000000005</c:v>
                </c:pt>
                <c:pt idx="1765">
                  <c:v>0.72799999999999998</c:v>
                </c:pt>
                <c:pt idx="1766">
                  <c:v>0.69899999999999995</c:v>
                </c:pt>
                <c:pt idx="1767">
                  <c:v>0.68300000000000005</c:v>
                </c:pt>
                <c:pt idx="1768">
                  <c:v>0.68200000000000005</c:v>
                </c:pt>
                <c:pt idx="1769">
                  <c:v>0.68799999999999994</c:v>
                </c:pt>
                <c:pt idx="1770">
                  <c:v>0.76900000000000002</c:v>
                </c:pt>
                <c:pt idx="1771">
                  <c:v>0.63500000000000001</c:v>
                </c:pt>
                <c:pt idx="1772">
                  <c:v>0.71399999999999997</c:v>
                </c:pt>
                <c:pt idx="1773">
                  <c:v>0.753</c:v>
                </c:pt>
                <c:pt idx="1774">
                  <c:v>0.71299999999999997</c:v>
                </c:pt>
                <c:pt idx="1775">
                  <c:v>0.65100000000000002</c:v>
                </c:pt>
                <c:pt idx="1776">
                  <c:v>0.67200000000000004</c:v>
                </c:pt>
                <c:pt idx="1777">
                  <c:v>0.72299999999999998</c:v>
                </c:pt>
                <c:pt idx="1778">
                  <c:v>0.66100000000000003</c:v>
                </c:pt>
                <c:pt idx="1779">
                  <c:v>0.66700000000000004</c:v>
                </c:pt>
                <c:pt idx="1780">
                  <c:v>0.54300000000000004</c:v>
                </c:pt>
                <c:pt idx="1781">
                  <c:v>0.75800000000000001</c:v>
                </c:pt>
                <c:pt idx="1782">
                  <c:v>0.73499999999999999</c:v>
                </c:pt>
                <c:pt idx="1783">
                  <c:v>0.73099999999999998</c:v>
                </c:pt>
                <c:pt idx="1784">
                  <c:v>0.69</c:v>
                </c:pt>
                <c:pt idx="1785">
                  <c:v>0.69199999999999995</c:v>
                </c:pt>
                <c:pt idx="1786">
                  <c:v>0.70399999999999996</c:v>
                </c:pt>
                <c:pt idx="1787">
                  <c:v>0.70199999999999996</c:v>
                </c:pt>
                <c:pt idx="1788">
                  <c:v>0.68</c:v>
                </c:pt>
                <c:pt idx="1789">
                  <c:v>0.73799999999999999</c:v>
                </c:pt>
                <c:pt idx="1790">
                  <c:v>0.67500000000000004</c:v>
                </c:pt>
                <c:pt idx="1791">
                  <c:v>0.76400000000000001</c:v>
                </c:pt>
                <c:pt idx="1792">
                  <c:v>0.71899999999999997</c:v>
                </c:pt>
                <c:pt idx="1793">
                  <c:v>0.69699999999999995</c:v>
                </c:pt>
                <c:pt idx="1794">
                  <c:v>0.68100000000000005</c:v>
                </c:pt>
                <c:pt idx="1795">
                  <c:v>0.67200000000000004</c:v>
                </c:pt>
                <c:pt idx="1796">
                  <c:v>0.73499999999999999</c:v>
                </c:pt>
                <c:pt idx="1797">
                  <c:v>0.74099999999999999</c:v>
                </c:pt>
                <c:pt idx="1798">
                  <c:v>0.72199999999999998</c:v>
                </c:pt>
                <c:pt idx="1799">
                  <c:v>0.72099999999999997</c:v>
                </c:pt>
                <c:pt idx="1800">
                  <c:v>0.60899999999999999</c:v>
                </c:pt>
                <c:pt idx="1801">
                  <c:v>0.70499999999999996</c:v>
                </c:pt>
                <c:pt idx="1802">
                  <c:v>0.71599999999999997</c:v>
                </c:pt>
                <c:pt idx="1803">
                  <c:v>0.72599999999999998</c:v>
                </c:pt>
                <c:pt idx="1804">
                  <c:v>0.69099999999999995</c:v>
                </c:pt>
                <c:pt idx="1805">
                  <c:v>0.73099999999999998</c:v>
                </c:pt>
                <c:pt idx="1806">
                  <c:v>0.64800000000000002</c:v>
                </c:pt>
                <c:pt idx="1807">
                  <c:v>0.66200000000000003</c:v>
                </c:pt>
                <c:pt idx="1808">
                  <c:v>0.72299999999999998</c:v>
                </c:pt>
                <c:pt idx="1809">
                  <c:v>0.73599999999999999</c:v>
                </c:pt>
                <c:pt idx="1810">
                  <c:v>0.67900000000000005</c:v>
                </c:pt>
                <c:pt idx="1811">
                  <c:v>0.63</c:v>
                </c:pt>
                <c:pt idx="1812">
                  <c:v>0.75900000000000001</c:v>
                </c:pt>
                <c:pt idx="1813">
                  <c:v>0.65700000000000003</c:v>
                </c:pt>
                <c:pt idx="1814">
                  <c:v>0.70099999999999996</c:v>
                </c:pt>
                <c:pt idx="1815">
                  <c:v>0.75700000000000001</c:v>
                </c:pt>
                <c:pt idx="1816">
                  <c:v>0.70299999999999996</c:v>
                </c:pt>
                <c:pt idx="1817">
                  <c:v>0.59399999999999997</c:v>
                </c:pt>
                <c:pt idx="1818">
                  <c:v>0.76500000000000001</c:v>
                </c:pt>
                <c:pt idx="1819">
                  <c:v>0.68700000000000006</c:v>
                </c:pt>
                <c:pt idx="1820">
                  <c:v>0.747</c:v>
                </c:pt>
                <c:pt idx="1821">
                  <c:v>0.77400000000000002</c:v>
                </c:pt>
                <c:pt idx="1822">
                  <c:v>0.61399999999999999</c:v>
                </c:pt>
                <c:pt idx="1823">
                  <c:v>0.68799999999999994</c:v>
                </c:pt>
                <c:pt idx="1824">
                  <c:v>0.71399999999999997</c:v>
                </c:pt>
                <c:pt idx="1825">
                  <c:v>0.54800000000000004</c:v>
                </c:pt>
                <c:pt idx="1826">
                  <c:v>0.73499999999999999</c:v>
                </c:pt>
                <c:pt idx="1827">
                  <c:v>0.7</c:v>
                </c:pt>
                <c:pt idx="1828">
                  <c:v>0.70899999999999996</c:v>
                </c:pt>
                <c:pt idx="1829">
                  <c:v>0.66300000000000003</c:v>
                </c:pt>
                <c:pt idx="1830">
                  <c:v>0.69899999999999995</c:v>
                </c:pt>
                <c:pt idx="1831">
                  <c:v>0.67100000000000004</c:v>
                </c:pt>
                <c:pt idx="1832">
                  <c:v>0.72399999999999998</c:v>
                </c:pt>
                <c:pt idx="1833">
                  <c:v>0.69799999999999995</c:v>
                </c:pt>
                <c:pt idx="1834">
                  <c:v>0.70299999999999996</c:v>
                </c:pt>
                <c:pt idx="1835">
                  <c:v>0.754</c:v>
                </c:pt>
                <c:pt idx="1836">
                  <c:v>0.70199999999999996</c:v>
                </c:pt>
                <c:pt idx="1837">
                  <c:v>0.68</c:v>
                </c:pt>
                <c:pt idx="1838">
                  <c:v>0.69799999999999995</c:v>
                </c:pt>
                <c:pt idx="1839">
                  <c:v>0.76800000000000002</c:v>
                </c:pt>
                <c:pt idx="1840">
                  <c:v>0.73899999999999999</c:v>
                </c:pt>
                <c:pt idx="1841">
                  <c:v>0.68700000000000006</c:v>
                </c:pt>
                <c:pt idx="1842">
                  <c:v>0.69099999999999995</c:v>
                </c:pt>
                <c:pt idx="1843">
                  <c:v>0.73499999999999999</c:v>
                </c:pt>
                <c:pt idx="1844">
                  <c:v>0.66800000000000004</c:v>
                </c:pt>
                <c:pt idx="1845">
                  <c:v>0.73699999999999999</c:v>
                </c:pt>
                <c:pt idx="1846">
                  <c:v>0.72599999999999998</c:v>
                </c:pt>
                <c:pt idx="1847">
                  <c:v>0.72699999999999998</c:v>
                </c:pt>
                <c:pt idx="1848">
                  <c:v>0.70699999999999996</c:v>
                </c:pt>
                <c:pt idx="1849">
                  <c:v>0.55000000000000004</c:v>
                </c:pt>
                <c:pt idx="1850">
                  <c:v>0.69599999999999995</c:v>
                </c:pt>
                <c:pt idx="1851">
                  <c:v>0.69799999999999995</c:v>
                </c:pt>
                <c:pt idx="1852">
                  <c:v>0.73299999999999998</c:v>
                </c:pt>
                <c:pt idx="1853">
                  <c:v>0.67800000000000005</c:v>
                </c:pt>
                <c:pt idx="1854">
                  <c:v>0.68500000000000005</c:v>
                </c:pt>
                <c:pt idx="1855">
                  <c:v>0.71799999999999997</c:v>
                </c:pt>
                <c:pt idx="1856">
                  <c:v>0.69</c:v>
                </c:pt>
                <c:pt idx="1857">
                  <c:v>0.76300000000000001</c:v>
                </c:pt>
                <c:pt idx="1858">
                  <c:v>0.70299999999999996</c:v>
                </c:pt>
                <c:pt idx="1859">
                  <c:v>0.65800000000000003</c:v>
                </c:pt>
                <c:pt idx="1860">
                  <c:v>0.59299999999999997</c:v>
                </c:pt>
                <c:pt idx="1861">
                  <c:v>0.68700000000000006</c:v>
                </c:pt>
                <c:pt idx="1862">
                  <c:v>0.69099999999999995</c:v>
                </c:pt>
                <c:pt idx="1863">
                  <c:v>0.71299999999999997</c:v>
                </c:pt>
                <c:pt idx="1864">
                  <c:v>0.72699999999999998</c:v>
                </c:pt>
                <c:pt idx="1865">
                  <c:v>0.67</c:v>
                </c:pt>
                <c:pt idx="1866">
                  <c:v>0.65500000000000003</c:v>
                </c:pt>
                <c:pt idx="1867">
                  <c:v>0.71299999999999997</c:v>
                </c:pt>
                <c:pt idx="1868">
                  <c:v>0.72699999999999998</c:v>
                </c:pt>
                <c:pt idx="1869">
                  <c:v>0.67200000000000004</c:v>
                </c:pt>
                <c:pt idx="1870">
                  <c:v>0.69399999999999995</c:v>
                </c:pt>
                <c:pt idx="1871">
                  <c:v>0.66300000000000003</c:v>
                </c:pt>
                <c:pt idx="1872">
                  <c:v>0.70699999999999996</c:v>
                </c:pt>
                <c:pt idx="1873">
                  <c:v>0.73899999999999999</c:v>
                </c:pt>
                <c:pt idx="1874">
                  <c:v>0.69499999999999995</c:v>
                </c:pt>
                <c:pt idx="1875">
                  <c:v>0.67700000000000005</c:v>
                </c:pt>
                <c:pt idx="1876">
                  <c:v>0.66700000000000004</c:v>
                </c:pt>
                <c:pt idx="1877">
                  <c:v>0.65600000000000003</c:v>
                </c:pt>
                <c:pt idx="1878">
                  <c:v>0.67700000000000005</c:v>
                </c:pt>
                <c:pt idx="1879">
                  <c:v>0.66400000000000003</c:v>
                </c:pt>
                <c:pt idx="1880">
                  <c:v>0.68200000000000005</c:v>
                </c:pt>
                <c:pt idx="1881">
                  <c:v>0.67</c:v>
                </c:pt>
                <c:pt idx="1882">
                  <c:v>0.67700000000000005</c:v>
                </c:pt>
                <c:pt idx="1883">
                  <c:v>0.69899999999999995</c:v>
                </c:pt>
                <c:pt idx="1884">
                  <c:v>0.71099999999999997</c:v>
                </c:pt>
                <c:pt idx="1885">
                  <c:v>0.745</c:v>
                </c:pt>
                <c:pt idx="1886">
                  <c:v>0.626</c:v>
                </c:pt>
                <c:pt idx="1887">
                  <c:v>0.67900000000000005</c:v>
                </c:pt>
                <c:pt idx="1888">
                  <c:v>0.68600000000000005</c:v>
                </c:pt>
                <c:pt idx="1889">
                  <c:v>0.623</c:v>
                </c:pt>
                <c:pt idx="1890">
                  <c:v>0.60399999999999998</c:v>
                </c:pt>
                <c:pt idx="1891">
                  <c:v>0.72299999999999998</c:v>
                </c:pt>
                <c:pt idx="1892">
                  <c:v>0.74</c:v>
                </c:pt>
                <c:pt idx="1893">
                  <c:v>0.64500000000000002</c:v>
                </c:pt>
                <c:pt idx="1894">
                  <c:v>0.69899999999999995</c:v>
                </c:pt>
                <c:pt idx="1895">
                  <c:v>0.76200000000000001</c:v>
                </c:pt>
                <c:pt idx="1896">
                  <c:v>0.75</c:v>
                </c:pt>
                <c:pt idx="1897">
                  <c:v>0.69799999999999995</c:v>
                </c:pt>
                <c:pt idx="1898">
                  <c:v>0.69199999999999995</c:v>
                </c:pt>
                <c:pt idx="1899">
                  <c:v>0.75</c:v>
                </c:pt>
                <c:pt idx="1900">
                  <c:v>0.72</c:v>
                </c:pt>
                <c:pt idx="1901">
                  <c:v>0.68300000000000005</c:v>
                </c:pt>
                <c:pt idx="1902">
                  <c:v>0.66900000000000004</c:v>
                </c:pt>
                <c:pt idx="1903">
                  <c:v>0.73699999999999999</c:v>
                </c:pt>
                <c:pt idx="1904">
                  <c:v>0.64700000000000002</c:v>
                </c:pt>
                <c:pt idx="1905">
                  <c:v>0.67</c:v>
                </c:pt>
                <c:pt idx="1906">
                  <c:v>0.66700000000000004</c:v>
                </c:pt>
                <c:pt idx="1907">
                  <c:v>0.627</c:v>
                </c:pt>
                <c:pt idx="1908">
                  <c:v>0.72899999999999998</c:v>
                </c:pt>
                <c:pt idx="1909">
                  <c:v>0.68799999999999994</c:v>
                </c:pt>
                <c:pt idx="1910">
                  <c:v>0.65100000000000002</c:v>
                </c:pt>
                <c:pt idx="1911">
                  <c:v>0.67700000000000005</c:v>
                </c:pt>
                <c:pt idx="1912">
                  <c:v>0.70299999999999996</c:v>
                </c:pt>
                <c:pt idx="1913">
                  <c:v>0.72699999999999998</c:v>
                </c:pt>
                <c:pt idx="1914">
                  <c:v>0.69899999999999995</c:v>
                </c:pt>
                <c:pt idx="1915">
                  <c:v>0.70899999999999996</c:v>
                </c:pt>
                <c:pt idx="1916">
                  <c:v>0.72399999999999998</c:v>
                </c:pt>
                <c:pt idx="1917">
                  <c:v>0.69399999999999995</c:v>
                </c:pt>
                <c:pt idx="1918">
                  <c:v>0.66400000000000003</c:v>
                </c:pt>
                <c:pt idx="1919">
                  <c:v>0.69599999999999995</c:v>
                </c:pt>
                <c:pt idx="1920">
                  <c:v>0.72699999999999998</c:v>
                </c:pt>
                <c:pt idx="1921">
                  <c:v>0.69899999999999995</c:v>
                </c:pt>
                <c:pt idx="1922">
                  <c:v>0.71099999999999997</c:v>
                </c:pt>
                <c:pt idx="1923">
                  <c:v>0.70899999999999996</c:v>
                </c:pt>
                <c:pt idx="1924">
                  <c:v>0.65100000000000002</c:v>
                </c:pt>
                <c:pt idx="1925">
                  <c:v>0.64300000000000002</c:v>
                </c:pt>
                <c:pt idx="1926">
                  <c:v>0.69699999999999995</c:v>
                </c:pt>
                <c:pt idx="1927">
                  <c:v>0.65600000000000003</c:v>
                </c:pt>
                <c:pt idx="1928">
                  <c:v>0.67</c:v>
                </c:pt>
                <c:pt idx="1929">
                  <c:v>0.70299999999999996</c:v>
                </c:pt>
                <c:pt idx="1930">
                  <c:v>0.69499999999999995</c:v>
                </c:pt>
                <c:pt idx="1931">
                  <c:v>0.70399999999999996</c:v>
                </c:pt>
                <c:pt idx="1932">
                  <c:v>0.751</c:v>
                </c:pt>
                <c:pt idx="1933">
                  <c:v>0.67400000000000004</c:v>
                </c:pt>
                <c:pt idx="1934">
                  <c:v>0.70899999999999996</c:v>
                </c:pt>
                <c:pt idx="1935">
                  <c:v>0.623</c:v>
                </c:pt>
                <c:pt idx="1936">
                  <c:v>0.72899999999999998</c:v>
                </c:pt>
                <c:pt idx="1937">
                  <c:v>0.71599999999999997</c:v>
                </c:pt>
                <c:pt idx="1938">
                  <c:v>0.70299999999999996</c:v>
                </c:pt>
                <c:pt idx="1939">
                  <c:v>0.67400000000000004</c:v>
                </c:pt>
                <c:pt idx="1940">
                  <c:v>0.68100000000000005</c:v>
                </c:pt>
                <c:pt idx="1941">
                  <c:v>0.78600000000000003</c:v>
                </c:pt>
                <c:pt idx="1942">
                  <c:v>0.71599999999999997</c:v>
                </c:pt>
                <c:pt idx="1943">
                  <c:v>0.72699999999999998</c:v>
                </c:pt>
                <c:pt idx="1944">
                  <c:v>0.72299999999999998</c:v>
                </c:pt>
                <c:pt idx="1945">
                  <c:v>0.69299999999999995</c:v>
                </c:pt>
                <c:pt idx="1946">
                  <c:v>0.70799999999999996</c:v>
                </c:pt>
                <c:pt idx="1947">
                  <c:v>0.70799999999999996</c:v>
                </c:pt>
                <c:pt idx="1948">
                  <c:v>0.63800000000000001</c:v>
                </c:pt>
                <c:pt idx="1949">
                  <c:v>0.69399999999999995</c:v>
                </c:pt>
                <c:pt idx="1950">
                  <c:v>0.68600000000000005</c:v>
                </c:pt>
                <c:pt idx="1951">
                  <c:v>0.70399999999999996</c:v>
                </c:pt>
                <c:pt idx="1952">
                  <c:v>0.69399999999999995</c:v>
                </c:pt>
                <c:pt idx="1953">
                  <c:v>0.70599999999999996</c:v>
                </c:pt>
                <c:pt idx="1954">
                  <c:v>0.69399999999999995</c:v>
                </c:pt>
                <c:pt idx="1955">
                  <c:v>0.67300000000000004</c:v>
                </c:pt>
                <c:pt idx="1956">
                  <c:v>0.64400000000000002</c:v>
                </c:pt>
                <c:pt idx="1957">
                  <c:v>0.68799999999999994</c:v>
                </c:pt>
                <c:pt idx="1958">
                  <c:v>0.66600000000000004</c:v>
                </c:pt>
                <c:pt idx="1959">
                  <c:v>0.68</c:v>
                </c:pt>
                <c:pt idx="1960">
                  <c:v>0.63</c:v>
                </c:pt>
                <c:pt idx="1961">
                  <c:v>0.61799999999999999</c:v>
                </c:pt>
                <c:pt idx="1962">
                  <c:v>0.82499999999999996</c:v>
                </c:pt>
                <c:pt idx="1963">
                  <c:v>0.71599999999999997</c:v>
                </c:pt>
                <c:pt idx="1964">
                  <c:v>0.70499999999999996</c:v>
                </c:pt>
                <c:pt idx="1965">
                  <c:v>0.69199999999999995</c:v>
                </c:pt>
                <c:pt idx="1966">
                  <c:v>0.73499999999999999</c:v>
                </c:pt>
                <c:pt idx="1967">
                  <c:v>0.72099999999999997</c:v>
                </c:pt>
                <c:pt idx="1968">
                  <c:v>0.60899999999999999</c:v>
                </c:pt>
                <c:pt idx="1969">
                  <c:v>0.58299999999999996</c:v>
                </c:pt>
                <c:pt idx="1970">
                  <c:v>0.63</c:v>
                </c:pt>
                <c:pt idx="1971">
                  <c:v>0.65</c:v>
                </c:pt>
                <c:pt idx="1972">
                  <c:v>0.65700000000000003</c:v>
                </c:pt>
                <c:pt idx="1973">
                  <c:v>0.69599999999999995</c:v>
                </c:pt>
                <c:pt idx="1974">
                  <c:v>0.72299999999999998</c:v>
                </c:pt>
                <c:pt idx="1975">
                  <c:v>0.72399999999999998</c:v>
                </c:pt>
                <c:pt idx="1976">
                  <c:v>0.70299999999999996</c:v>
                </c:pt>
                <c:pt idx="1977">
                  <c:v>0.63700000000000001</c:v>
                </c:pt>
                <c:pt idx="1978">
                  <c:v>0.67600000000000005</c:v>
                </c:pt>
                <c:pt idx="1979">
                  <c:v>0.71399999999999997</c:v>
                </c:pt>
                <c:pt idx="1980">
                  <c:v>0.66400000000000003</c:v>
                </c:pt>
                <c:pt idx="1981">
                  <c:v>0.70899999999999996</c:v>
                </c:pt>
                <c:pt idx="1982">
                  <c:v>0.65</c:v>
                </c:pt>
                <c:pt idx="1983">
                  <c:v>0.63800000000000001</c:v>
                </c:pt>
                <c:pt idx="1984">
                  <c:v>0.70499999999999996</c:v>
                </c:pt>
                <c:pt idx="1985">
                  <c:v>0.72099999999999997</c:v>
                </c:pt>
                <c:pt idx="1986">
                  <c:v>0.67600000000000005</c:v>
                </c:pt>
                <c:pt idx="1987">
                  <c:v>0.68200000000000005</c:v>
                </c:pt>
                <c:pt idx="1988">
                  <c:v>0.74299999999999999</c:v>
                </c:pt>
                <c:pt idx="1989">
                  <c:v>0.73099999999999998</c:v>
                </c:pt>
                <c:pt idx="1990">
                  <c:v>0.71399999999999997</c:v>
                </c:pt>
                <c:pt idx="1991">
                  <c:v>0.70799999999999996</c:v>
                </c:pt>
                <c:pt idx="1992">
                  <c:v>0.747</c:v>
                </c:pt>
                <c:pt idx="1993">
                  <c:v>0.73699999999999999</c:v>
                </c:pt>
                <c:pt idx="1994">
                  <c:v>0.69499999999999995</c:v>
                </c:pt>
                <c:pt idx="1995">
                  <c:v>0.68899999999999995</c:v>
                </c:pt>
                <c:pt idx="1996">
                  <c:v>0.66400000000000003</c:v>
                </c:pt>
                <c:pt idx="1997">
                  <c:v>0.70699999999999996</c:v>
                </c:pt>
                <c:pt idx="1998">
                  <c:v>0.64500000000000002</c:v>
                </c:pt>
                <c:pt idx="1999">
                  <c:v>0.67200000000000004</c:v>
                </c:pt>
                <c:pt idx="2000">
                  <c:v>0.72899999999999998</c:v>
                </c:pt>
                <c:pt idx="2001">
                  <c:v>0.69699999999999995</c:v>
                </c:pt>
                <c:pt idx="2002">
                  <c:v>0.70099999999999996</c:v>
                </c:pt>
                <c:pt idx="2003">
                  <c:v>0.53700000000000003</c:v>
                </c:pt>
                <c:pt idx="2004">
                  <c:v>0.68700000000000006</c:v>
                </c:pt>
                <c:pt idx="2005">
                  <c:v>0.71</c:v>
                </c:pt>
                <c:pt idx="2006">
                  <c:v>0.68</c:v>
                </c:pt>
                <c:pt idx="2007">
                  <c:v>0.71899999999999997</c:v>
                </c:pt>
                <c:pt idx="2008">
                  <c:v>0.72599999999999998</c:v>
                </c:pt>
                <c:pt idx="2009">
                  <c:v>0.67700000000000005</c:v>
                </c:pt>
                <c:pt idx="2010">
                  <c:v>0.57999999999999996</c:v>
                </c:pt>
                <c:pt idx="2011">
                  <c:v>0.71499999999999997</c:v>
                </c:pt>
                <c:pt idx="2012">
                  <c:v>0.73199999999999998</c:v>
                </c:pt>
                <c:pt idx="2013">
                  <c:v>0.66500000000000004</c:v>
                </c:pt>
                <c:pt idx="2014">
                  <c:v>0.69699999999999995</c:v>
                </c:pt>
                <c:pt idx="2015">
                  <c:v>0.65200000000000002</c:v>
                </c:pt>
                <c:pt idx="2016">
                  <c:v>0.63500000000000001</c:v>
                </c:pt>
                <c:pt idx="2017">
                  <c:v>0.68200000000000005</c:v>
                </c:pt>
                <c:pt idx="2018">
                  <c:v>0.77700000000000002</c:v>
                </c:pt>
                <c:pt idx="2019">
                  <c:v>0.749</c:v>
                </c:pt>
                <c:pt idx="2020">
                  <c:v>0.73699999999999999</c:v>
                </c:pt>
                <c:pt idx="2021">
                  <c:v>0.65100000000000002</c:v>
                </c:pt>
                <c:pt idx="2022">
                  <c:v>0.67900000000000005</c:v>
                </c:pt>
                <c:pt idx="2023">
                  <c:v>0.59699999999999998</c:v>
                </c:pt>
                <c:pt idx="2024">
                  <c:v>0.66</c:v>
                </c:pt>
                <c:pt idx="2025">
                  <c:v>0.68100000000000005</c:v>
                </c:pt>
                <c:pt idx="2026">
                  <c:v>0.66400000000000003</c:v>
                </c:pt>
                <c:pt idx="2027">
                  <c:v>0.71199999999999997</c:v>
                </c:pt>
                <c:pt idx="2028">
                  <c:v>0.61799999999999999</c:v>
                </c:pt>
                <c:pt idx="2029">
                  <c:v>0.69099999999999995</c:v>
                </c:pt>
                <c:pt idx="2030">
                  <c:v>0.73899999999999999</c:v>
                </c:pt>
                <c:pt idx="2031">
                  <c:v>0.66500000000000004</c:v>
                </c:pt>
                <c:pt idx="2032">
                  <c:v>0.67400000000000004</c:v>
                </c:pt>
                <c:pt idx="2033">
                  <c:v>0.68300000000000005</c:v>
                </c:pt>
                <c:pt idx="2034">
                  <c:v>0.64700000000000002</c:v>
                </c:pt>
                <c:pt idx="2035">
                  <c:v>0.77200000000000002</c:v>
                </c:pt>
                <c:pt idx="2036">
                  <c:v>0.63800000000000001</c:v>
                </c:pt>
                <c:pt idx="2037">
                  <c:v>0.70899999999999996</c:v>
                </c:pt>
                <c:pt idx="2038">
                  <c:v>0.71799999999999997</c:v>
                </c:pt>
                <c:pt idx="2039">
                  <c:v>0.67</c:v>
                </c:pt>
                <c:pt idx="2040">
                  <c:v>0.72499999999999998</c:v>
                </c:pt>
                <c:pt idx="2041">
                  <c:v>0.68899999999999995</c:v>
                </c:pt>
                <c:pt idx="2042">
                  <c:v>0.64200000000000002</c:v>
                </c:pt>
                <c:pt idx="2043">
                  <c:v>0.71499999999999997</c:v>
                </c:pt>
                <c:pt idx="2044">
                  <c:v>0.68600000000000005</c:v>
                </c:pt>
                <c:pt idx="2045">
                  <c:v>0.7</c:v>
                </c:pt>
                <c:pt idx="2046">
                  <c:v>0.73599999999999999</c:v>
                </c:pt>
                <c:pt idx="2047">
                  <c:v>0.69799999999999995</c:v>
                </c:pt>
                <c:pt idx="2048">
                  <c:v>0.73899999999999999</c:v>
                </c:pt>
                <c:pt idx="2049">
                  <c:v>0.63300000000000001</c:v>
                </c:pt>
                <c:pt idx="2050">
                  <c:v>0.72099999999999997</c:v>
                </c:pt>
                <c:pt idx="2051">
                  <c:v>0.68300000000000005</c:v>
                </c:pt>
                <c:pt idx="2052">
                  <c:v>0.65400000000000003</c:v>
                </c:pt>
                <c:pt idx="2053">
                  <c:v>0.66600000000000004</c:v>
                </c:pt>
                <c:pt idx="2054">
                  <c:v>0.61699999999999999</c:v>
                </c:pt>
                <c:pt idx="2055">
                  <c:v>0.66200000000000003</c:v>
                </c:pt>
                <c:pt idx="2056">
                  <c:v>0.69199999999999995</c:v>
                </c:pt>
                <c:pt idx="2057">
                  <c:v>0.59699999999999998</c:v>
                </c:pt>
                <c:pt idx="2058">
                  <c:v>0.69199999999999995</c:v>
                </c:pt>
                <c:pt idx="2059">
                  <c:v>0.622</c:v>
                </c:pt>
                <c:pt idx="2060">
                  <c:v>0.74399999999999999</c:v>
                </c:pt>
                <c:pt idx="2061">
                  <c:v>0.64</c:v>
                </c:pt>
                <c:pt idx="2062">
                  <c:v>0.68700000000000006</c:v>
                </c:pt>
                <c:pt idx="2063">
                  <c:v>0.73899999999999999</c:v>
                </c:pt>
                <c:pt idx="2064">
                  <c:v>0.67500000000000004</c:v>
                </c:pt>
                <c:pt idx="2065">
                  <c:v>0.69099999999999995</c:v>
                </c:pt>
                <c:pt idx="2066">
                  <c:v>0.71599999999999997</c:v>
                </c:pt>
                <c:pt idx="2067">
                  <c:v>0.63900000000000001</c:v>
                </c:pt>
                <c:pt idx="2068">
                  <c:v>0.68799999999999994</c:v>
                </c:pt>
                <c:pt idx="2069">
                  <c:v>0.64200000000000002</c:v>
                </c:pt>
                <c:pt idx="2070">
                  <c:v>0.621</c:v>
                </c:pt>
                <c:pt idx="2071">
                  <c:v>0.69199999999999995</c:v>
                </c:pt>
                <c:pt idx="2072">
                  <c:v>0.624</c:v>
                </c:pt>
                <c:pt idx="2073">
                  <c:v>0.72199999999999998</c:v>
                </c:pt>
                <c:pt idx="2074">
                  <c:v>0.76500000000000001</c:v>
                </c:pt>
                <c:pt idx="2075">
                  <c:v>0.70099999999999996</c:v>
                </c:pt>
                <c:pt idx="2076">
                  <c:v>0.66100000000000003</c:v>
                </c:pt>
                <c:pt idx="2077">
                  <c:v>0.70199999999999996</c:v>
                </c:pt>
                <c:pt idx="2078">
                  <c:v>0.752</c:v>
                </c:pt>
                <c:pt idx="2079">
                  <c:v>0.55000000000000004</c:v>
                </c:pt>
                <c:pt idx="2080">
                  <c:v>0.72199999999999998</c:v>
                </c:pt>
                <c:pt idx="2081">
                  <c:v>0.71899999999999997</c:v>
                </c:pt>
                <c:pt idx="2082">
                  <c:v>0.73299999999999998</c:v>
                </c:pt>
                <c:pt idx="2083">
                  <c:v>0.65200000000000002</c:v>
                </c:pt>
                <c:pt idx="2084">
                  <c:v>0.55800000000000005</c:v>
                </c:pt>
                <c:pt idx="2085">
                  <c:v>0.628</c:v>
                </c:pt>
                <c:pt idx="2086">
                  <c:v>0.71399999999999997</c:v>
                </c:pt>
                <c:pt idx="2087">
                  <c:v>0.63600000000000001</c:v>
                </c:pt>
                <c:pt idx="2088">
                  <c:v>0.67900000000000005</c:v>
                </c:pt>
                <c:pt idx="2089">
                  <c:v>0.70899999999999996</c:v>
                </c:pt>
                <c:pt idx="2090">
                  <c:v>0.68</c:v>
                </c:pt>
                <c:pt idx="2091">
                  <c:v>0.68100000000000005</c:v>
                </c:pt>
                <c:pt idx="2092">
                  <c:v>0.63100000000000001</c:v>
                </c:pt>
                <c:pt idx="2093">
                  <c:v>0.74099999999999999</c:v>
                </c:pt>
                <c:pt idx="2094">
                  <c:v>0.67700000000000005</c:v>
                </c:pt>
                <c:pt idx="2095">
                  <c:v>0.72299999999999998</c:v>
                </c:pt>
                <c:pt idx="2096">
                  <c:v>0.69299999999999995</c:v>
                </c:pt>
                <c:pt idx="2097">
                  <c:v>0.63100000000000001</c:v>
                </c:pt>
                <c:pt idx="2098">
                  <c:v>0.65800000000000003</c:v>
                </c:pt>
                <c:pt idx="2099">
                  <c:v>0.65400000000000003</c:v>
                </c:pt>
                <c:pt idx="2100">
                  <c:v>0.751</c:v>
                </c:pt>
                <c:pt idx="2101">
                  <c:v>0.73299999999999998</c:v>
                </c:pt>
                <c:pt idx="2102">
                  <c:v>0.67700000000000005</c:v>
                </c:pt>
                <c:pt idx="2103">
                  <c:v>0.71299999999999997</c:v>
                </c:pt>
                <c:pt idx="2104">
                  <c:v>0.71199999999999997</c:v>
                </c:pt>
                <c:pt idx="2105">
                  <c:v>0.7</c:v>
                </c:pt>
                <c:pt idx="2106">
                  <c:v>0.68200000000000005</c:v>
                </c:pt>
                <c:pt idx="2107">
                  <c:v>0.72499999999999998</c:v>
                </c:pt>
                <c:pt idx="2108">
                  <c:v>0.66400000000000003</c:v>
                </c:pt>
                <c:pt idx="2109">
                  <c:v>0.64500000000000002</c:v>
                </c:pt>
                <c:pt idx="2110">
                  <c:v>0.751</c:v>
                </c:pt>
                <c:pt idx="2111">
                  <c:v>0.69099999999999995</c:v>
                </c:pt>
                <c:pt idx="2112">
                  <c:v>0.59799999999999998</c:v>
                </c:pt>
                <c:pt idx="2113">
                  <c:v>0.77400000000000002</c:v>
                </c:pt>
                <c:pt idx="2114">
                  <c:v>0.71799999999999997</c:v>
                </c:pt>
                <c:pt idx="2115">
                  <c:v>0.746</c:v>
                </c:pt>
                <c:pt idx="2116">
                  <c:v>0.56799999999999995</c:v>
                </c:pt>
                <c:pt idx="2117">
                  <c:v>0.67600000000000005</c:v>
                </c:pt>
                <c:pt idx="2118">
                  <c:v>0.74399999999999999</c:v>
                </c:pt>
                <c:pt idx="2119">
                  <c:v>0.66700000000000004</c:v>
                </c:pt>
                <c:pt idx="2120">
                  <c:v>0.63</c:v>
                </c:pt>
                <c:pt idx="2121">
                  <c:v>0.63300000000000001</c:v>
                </c:pt>
                <c:pt idx="2122">
                  <c:v>0.61199999999999999</c:v>
                </c:pt>
                <c:pt idx="2123">
                  <c:v>0.52700000000000002</c:v>
                </c:pt>
                <c:pt idx="2124">
                  <c:v>0.69899999999999995</c:v>
                </c:pt>
                <c:pt idx="2125">
                  <c:v>0.64700000000000002</c:v>
                </c:pt>
                <c:pt idx="2126">
                  <c:v>0.74</c:v>
                </c:pt>
                <c:pt idx="2127">
                  <c:v>0.69899999999999995</c:v>
                </c:pt>
                <c:pt idx="2128">
                  <c:v>0.69399999999999995</c:v>
                </c:pt>
                <c:pt idx="2129">
                  <c:v>0.72099999999999997</c:v>
                </c:pt>
                <c:pt idx="2130">
                  <c:v>0.74099999999999999</c:v>
                </c:pt>
                <c:pt idx="2131">
                  <c:v>0.72099999999999997</c:v>
                </c:pt>
                <c:pt idx="2132">
                  <c:v>0.71399999999999997</c:v>
                </c:pt>
                <c:pt idx="2133">
                  <c:v>0.73399999999999999</c:v>
                </c:pt>
                <c:pt idx="2134">
                  <c:v>0.76600000000000001</c:v>
                </c:pt>
                <c:pt idx="2135">
                  <c:v>0.75</c:v>
                </c:pt>
                <c:pt idx="2136">
                  <c:v>0.63400000000000001</c:v>
                </c:pt>
                <c:pt idx="2137">
                  <c:v>0.69399999999999995</c:v>
                </c:pt>
                <c:pt idx="2138">
                  <c:v>0.72799999999999998</c:v>
                </c:pt>
                <c:pt idx="2139">
                  <c:v>0.63200000000000001</c:v>
                </c:pt>
                <c:pt idx="2140">
                  <c:v>0.68899999999999995</c:v>
                </c:pt>
                <c:pt idx="2141">
                  <c:v>0.63</c:v>
                </c:pt>
                <c:pt idx="2142">
                  <c:v>0.72899999999999998</c:v>
                </c:pt>
                <c:pt idx="2143">
                  <c:v>0.68799999999999994</c:v>
                </c:pt>
                <c:pt idx="2144">
                  <c:v>0.73899999999999999</c:v>
                </c:pt>
                <c:pt idx="2145">
                  <c:v>0.67400000000000004</c:v>
                </c:pt>
                <c:pt idx="2146">
                  <c:v>0.71099999999999997</c:v>
                </c:pt>
                <c:pt idx="2147">
                  <c:v>0.68100000000000005</c:v>
                </c:pt>
                <c:pt idx="2148">
                  <c:v>0.69799999999999995</c:v>
                </c:pt>
                <c:pt idx="2149">
                  <c:v>0.74399999999999999</c:v>
                </c:pt>
                <c:pt idx="2150">
                  <c:v>0.65300000000000002</c:v>
                </c:pt>
                <c:pt idx="2151">
                  <c:v>0.65200000000000002</c:v>
                </c:pt>
                <c:pt idx="2152">
                  <c:v>0.69299999999999995</c:v>
                </c:pt>
                <c:pt idx="2153">
                  <c:v>0.67200000000000004</c:v>
                </c:pt>
                <c:pt idx="2154">
                  <c:v>0.751</c:v>
                </c:pt>
                <c:pt idx="2155">
                  <c:v>0.65200000000000002</c:v>
                </c:pt>
                <c:pt idx="2156">
                  <c:v>0.66200000000000003</c:v>
                </c:pt>
                <c:pt idx="2157">
                  <c:v>0.72</c:v>
                </c:pt>
                <c:pt idx="2158">
                  <c:v>0.67900000000000005</c:v>
                </c:pt>
                <c:pt idx="2159">
                  <c:v>0.72699999999999998</c:v>
                </c:pt>
                <c:pt idx="2160">
                  <c:v>0.746</c:v>
                </c:pt>
                <c:pt idx="2161">
                  <c:v>0.50800000000000001</c:v>
                </c:pt>
                <c:pt idx="2162">
                  <c:v>0.65500000000000003</c:v>
                </c:pt>
                <c:pt idx="2163">
                  <c:v>0.66100000000000003</c:v>
                </c:pt>
                <c:pt idx="2164">
                  <c:v>0.72199999999999998</c:v>
                </c:pt>
                <c:pt idx="2165">
                  <c:v>0.67700000000000005</c:v>
                </c:pt>
                <c:pt idx="2166">
                  <c:v>0.69799999999999995</c:v>
                </c:pt>
                <c:pt idx="2167">
                  <c:v>0.74299999999999999</c:v>
                </c:pt>
                <c:pt idx="2168">
                  <c:v>0.68899999999999995</c:v>
                </c:pt>
                <c:pt idx="2169">
                  <c:v>0.69199999999999995</c:v>
                </c:pt>
                <c:pt idx="2170">
                  <c:v>0.67700000000000005</c:v>
                </c:pt>
                <c:pt idx="2171">
                  <c:v>0.72299999999999998</c:v>
                </c:pt>
                <c:pt idx="2172">
                  <c:v>0.68100000000000005</c:v>
                </c:pt>
                <c:pt idx="2173">
                  <c:v>0.68</c:v>
                </c:pt>
                <c:pt idx="2174">
                  <c:v>0.71799999999999997</c:v>
                </c:pt>
                <c:pt idx="2175">
                  <c:v>0.72699999999999998</c:v>
                </c:pt>
                <c:pt idx="2176">
                  <c:v>0.70599999999999996</c:v>
                </c:pt>
                <c:pt idx="2177">
                  <c:v>0.72499999999999998</c:v>
                </c:pt>
                <c:pt idx="2178">
                  <c:v>0.69699999999999995</c:v>
                </c:pt>
                <c:pt idx="2179">
                  <c:v>0.71499999999999997</c:v>
                </c:pt>
                <c:pt idx="2180">
                  <c:v>0.72199999999999998</c:v>
                </c:pt>
                <c:pt idx="2181">
                  <c:v>0.69899999999999995</c:v>
                </c:pt>
                <c:pt idx="2182">
                  <c:v>0.71799999999999997</c:v>
                </c:pt>
                <c:pt idx="2183">
                  <c:v>0.69899999999999995</c:v>
                </c:pt>
                <c:pt idx="2184">
                  <c:v>0.65800000000000003</c:v>
                </c:pt>
                <c:pt idx="2185">
                  <c:v>0.73399999999999999</c:v>
                </c:pt>
                <c:pt idx="2186">
                  <c:v>0.626</c:v>
                </c:pt>
                <c:pt idx="2187">
                  <c:v>0.64100000000000001</c:v>
                </c:pt>
                <c:pt idx="2188">
                  <c:v>0.628</c:v>
                </c:pt>
                <c:pt idx="2189">
                  <c:v>0.65400000000000003</c:v>
                </c:pt>
                <c:pt idx="2190">
                  <c:v>0.73399999999999999</c:v>
                </c:pt>
                <c:pt idx="2191">
                  <c:v>0.66100000000000003</c:v>
                </c:pt>
                <c:pt idx="2192">
                  <c:v>0.69099999999999995</c:v>
                </c:pt>
                <c:pt idx="2193">
                  <c:v>0.65800000000000003</c:v>
                </c:pt>
                <c:pt idx="2194">
                  <c:v>0.68600000000000005</c:v>
                </c:pt>
                <c:pt idx="2195">
                  <c:v>0.69199999999999995</c:v>
                </c:pt>
                <c:pt idx="2196">
                  <c:v>0.64</c:v>
                </c:pt>
                <c:pt idx="2197">
                  <c:v>0.72299999999999998</c:v>
                </c:pt>
                <c:pt idx="2198">
                  <c:v>0.70799999999999996</c:v>
                </c:pt>
                <c:pt idx="2199">
                  <c:v>0.71399999999999997</c:v>
                </c:pt>
                <c:pt idx="2200">
                  <c:v>0.63</c:v>
                </c:pt>
                <c:pt idx="2201">
                  <c:v>0.69399999999999995</c:v>
                </c:pt>
                <c:pt idx="2202">
                  <c:v>0.66200000000000003</c:v>
                </c:pt>
                <c:pt idx="2203">
                  <c:v>0.74299999999999999</c:v>
                </c:pt>
                <c:pt idx="2204">
                  <c:v>0.66300000000000003</c:v>
                </c:pt>
                <c:pt idx="2205">
                  <c:v>0.66700000000000004</c:v>
                </c:pt>
                <c:pt idx="2206">
                  <c:v>0.67400000000000004</c:v>
                </c:pt>
                <c:pt idx="2207">
                  <c:v>0.66</c:v>
                </c:pt>
                <c:pt idx="2208">
                  <c:v>0.75</c:v>
                </c:pt>
                <c:pt idx="2209">
                  <c:v>0.72</c:v>
                </c:pt>
                <c:pt idx="2210">
                  <c:v>0.69399999999999995</c:v>
                </c:pt>
                <c:pt idx="2211">
                  <c:v>0.55400000000000005</c:v>
                </c:pt>
                <c:pt idx="2212">
                  <c:v>0.74099999999999999</c:v>
                </c:pt>
                <c:pt idx="2213">
                  <c:v>0.68400000000000005</c:v>
                </c:pt>
                <c:pt idx="2214">
                  <c:v>0.69899999999999995</c:v>
                </c:pt>
                <c:pt idx="2215">
                  <c:v>0.77700000000000002</c:v>
                </c:pt>
                <c:pt idx="2216">
                  <c:v>0.69</c:v>
                </c:pt>
                <c:pt idx="2217">
                  <c:v>0.78</c:v>
                </c:pt>
                <c:pt idx="2218">
                  <c:v>0.73399999999999999</c:v>
                </c:pt>
                <c:pt idx="2219">
                  <c:v>0.64200000000000002</c:v>
                </c:pt>
                <c:pt idx="2220">
                  <c:v>0.71499999999999997</c:v>
                </c:pt>
                <c:pt idx="2221">
                  <c:v>0.70699999999999996</c:v>
                </c:pt>
                <c:pt idx="2222">
                  <c:v>0.68899999999999995</c:v>
                </c:pt>
                <c:pt idx="2223">
                  <c:v>0.72</c:v>
                </c:pt>
                <c:pt idx="2224">
                  <c:v>0.69199999999999995</c:v>
                </c:pt>
                <c:pt idx="2225">
                  <c:v>0.73099999999999998</c:v>
                </c:pt>
                <c:pt idx="2226">
                  <c:v>0.68100000000000005</c:v>
                </c:pt>
                <c:pt idx="2227">
                  <c:v>0.746</c:v>
                </c:pt>
                <c:pt idx="2228">
                  <c:v>0.68</c:v>
                </c:pt>
                <c:pt idx="2229">
                  <c:v>0.64700000000000002</c:v>
                </c:pt>
                <c:pt idx="2230">
                  <c:v>0.67400000000000004</c:v>
                </c:pt>
                <c:pt idx="2231">
                  <c:v>0.69699999999999995</c:v>
                </c:pt>
                <c:pt idx="2232">
                  <c:v>0.71299999999999997</c:v>
                </c:pt>
                <c:pt idx="2233">
                  <c:v>0.65300000000000002</c:v>
                </c:pt>
                <c:pt idx="2234">
                  <c:v>0.69699999999999995</c:v>
                </c:pt>
                <c:pt idx="2235">
                  <c:v>0.746</c:v>
                </c:pt>
                <c:pt idx="2236">
                  <c:v>0.65</c:v>
                </c:pt>
                <c:pt idx="2237">
                  <c:v>0.68500000000000005</c:v>
                </c:pt>
                <c:pt idx="2238">
                  <c:v>0.75800000000000001</c:v>
                </c:pt>
                <c:pt idx="2239">
                  <c:v>0.66500000000000004</c:v>
                </c:pt>
                <c:pt idx="2240">
                  <c:v>0.70199999999999996</c:v>
                </c:pt>
                <c:pt idx="2241">
                  <c:v>0.745</c:v>
                </c:pt>
                <c:pt idx="2242">
                  <c:v>0.69699999999999995</c:v>
                </c:pt>
                <c:pt idx="2243">
                  <c:v>0.61599999999999999</c:v>
                </c:pt>
                <c:pt idx="2244">
                  <c:v>0.746</c:v>
                </c:pt>
                <c:pt idx="2245">
                  <c:v>0.68799999999999994</c:v>
                </c:pt>
                <c:pt idx="2246">
                  <c:v>0.64</c:v>
                </c:pt>
                <c:pt idx="2247">
                  <c:v>0.67200000000000004</c:v>
                </c:pt>
                <c:pt idx="2248">
                  <c:v>0.71</c:v>
                </c:pt>
                <c:pt idx="2249">
                  <c:v>0.67100000000000004</c:v>
                </c:pt>
                <c:pt idx="2250">
                  <c:v>0.69299999999999995</c:v>
                </c:pt>
                <c:pt idx="2251">
                  <c:v>0.67500000000000004</c:v>
                </c:pt>
                <c:pt idx="2252">
                  <c:v>0.70499999999999996</c:v>
                </c:pt>
                <c:pt idx="2253">
                  <c:v>0.69599999999999995</c:v>
                </c:pt>
                <c:pt idx="2254">
                  <c:v>0.73699999999999999</c:v>
                </c:pt>
                <c:pt idx="2255">
                  <c:v>0.72299999999999998</c:v>
                </c:pt>
                <c:pt idx="2256">
                  <c:v>0.69299999999999995</c:v>
                </c:pt>
                <c:pt idx="2257">
                  <c:v>0.69299999999999995</c:v>
                </c:pt>
                <c:pt idx="2258">
                  <c:v>0.72099999999999997</c:v>
                </c:pt>
                <c:pt idx="2259">
                  <c:v>0.69199999999999995</c:v>
                </c:pt>
                <c:pt idx="2260">
                  <c:v>0.67800000000000005</c:v>
                </c:pt>
                <c:pt idx="2261">
                  <c:v>0.70199999999999996</c:v>
                </c:pt>
                <c:pt idx="2262">
                  <c:v>0.72299999999999998</c:v>
                </c:pt>
                <c:pt idx="2263">
                  <c:v>0.67600000000000005</c:v>
                </c:pt>
                <c:pt idx="2264">
                  <c:v>0.71499999999999997</c:v>
                </c:pt>
                <c:pt idx="2265">
                  <c:v>0.68300000000000005</c:v>
                </c:pt>
                <c:pt idx="2266">
                  <c:v>0.7</c:v>
                </c:pt>
                <c:pt idx="2267">
                  <c:v>0.69899999999999995</c:v>
                </c:pt>
                <c:pt idx="2268">
                  <c:v>0.65500000000000003</c:v>
                </c:pt>
                <c:pt idx="2269">
                  <c:v>0.67400000000000004</c:v>
                </c:pt>
                <c:pt idx="2270">
                  <c:v>0.68899999999999995</c:v>
                </c:pt>
                <c:pt idx="2271">
                  <c:v>0.65900000000000003</c:v>
                </c:pt>
                <c:pt idx="2272">
                  <c:v>0.70499999999999996</c:v>
                </c:pt>
                <c:pt idx="2273">
                  <c:v>0.70099999999999996</c:v>
                </c:pt>
                <c:pt idx="2274">
                  <c:v>0.72699999999999998</c:v>
                </c:pt>
                <c:pt idx="2275">
                  <c:v>0.65</c:v>
                </c:pt>
                <c:pt idx="2276">
                  <c:v>0.64100000000000001</c:v>
                </c:pt>
                <c:pt idx="2277">
                  <c:v>0.68400000000000005</c:v>
                </c:pt>
                <c:pt idx="2278">
                  <c:v>0.63900000000000001</c:v>
                </c:pt>
                <c:pt idx="2279">
                  <c:v>0.66400000000000003</c:v>
                </c:pt>
                <c:pt idx="2280">
                  <c:v>0.69799999999999995</c:v>
                </c:pt>
                <c:pt idx="2281">
                  <c:v>0.70199999999999996</c:v>
                </c:pt>
                <c:pt idx="2282">
                  <c:v>0.68</c:v>
                </c:pt>
                <c:pt idx="2283">
                  <c:v>0.68100000000000005</c:v>
                </c:pt>
                <c:pt idx="2284">
                  <c:v>0.67300000000000004</c:v>
                </c:pt>
                <c:pt idx="2285">
                  <c:v>0.60399999999999998</c:v>
                </c:pt>
                <c:pt idx="2286">
                  <c:v>0.73699999999999999</c:v>
                </c:pt>
                <c:pt idx="2287">
                  <c:v>0.68799999999999994</c:v>
                </c:pt>
                <c:pt idx="2288">
                  <c:v>0.67300000000000004</c:v>
                </c:pt>
                <c:pt idx="2289">
                  <c:v>0.70599999999999996</c:v>
                </c:pt>
                <c:pt idx="2290">
                  <c:v>0.65600000000000003</c:v>
                </c:pt>
                <c:pt idx="2291">
                  <c:v>0.628</c:v>
                </c:pt>
                <c:pt idx="2292">
                  <c:v>0.71199999999999997</c:v>
                </c:pt>
                <c:pt idx="2293">
                  <c:v>0.67700000000000005</c:v>
                </c:pt>
                <c:pt idx="2294">
                  <c:v>0.69599999999999995</c:v>
                </c:pt>
                <c:pt idx="2295">
                  <c:v>0.68300000000000005</c:v>
                </c:pt>
                <c:pt idx="2296">
                  <c:v>0.69199999999999995</c:v>
                </c:pt>
                <c:pt idx="2297">
                  <c:v>0.70699999999999996</c:v>
                </c:pt>
                <c:pt idx="2298">
                  <c:v>0.73699999999999999</c:v>
                </c:pt>
                <c:pt idx="2299">
                  <c:v>0.69199999999999995</c:v>
                </c:pt>
                <c:pt idx="2300">
                  <c:v>0.69</c:v>
                </c:pt>
                <c:pt idx="2301">
                  <c:v>0.61599999999999999</c:v>
                </c:pt>
                <c:pt idx="2302">
                  <c:v>0.73799999999999999</c:v>
                </c:pt>
                <c:pt idx="2303">
                  <c:v>0.72899999999999998</c:v>
                </c:pt>
                <c:pt idx="2304">
                  <c:v>0.65700000000000003</c:v>
                </c:pt>
                <c:pt idx="2305">
                  <c:v>0.67300000000000004</c:v>
                </c:pt>
                <c:pt idx="2306">
                  <c:v>0.64900000000000002</c:v>
                </c:pt>
                <c:pt idx="2307">
                  <c:v>0.63800000000000001</c:v>
                </c:pt>
                <c:pt idx="2308">
                  <c:v>0.71799999999999997</c:v>
                </c:pt>
                <c:pt idx="2309">
                  <c:v>0.70299999999999996</c:v>
                </c:pt>
                <c:pt idx="2310">
                  <c:v>0.68300000000000005</c:v>
                </c:pt>
                <c:pt idx="2311">
                  <c:v>0.69699999999999995</c:v>
                </c:pt>
                <c:pt idx="2312">
                  <c:v>0.69099999999999995</c:v>
                </c:pt>
                <c:pt idx="2313">
                  <c:v>0.67800000000000005</c:v>
                </c:pt>
                <c:pt idx="2314">
                  <c:v>0.70299999999999996</c:v>
                </c:pt>
                <c:pt idx="2315">
                  <c:v>0.69499999999999995</c:v>
                </c:pt>
                <c:pt idx="2316">
                  <c:v>0.73099999999999998</c:v>
                </c:pt>
                <c:pt idx="2317">
                  <c:v>0.67</c:v>
                </c:pt>
                <c:pt idx="2318">
                  <c:v>0.751</c:v>
                </c:pt>
                <c:pt idx="2319">
                  <c:v>0.72499999999999998</c:v>
                </c:pt>
                <c:pt idx="2320">
                  <c:v>0.69699999999999995</c:v>
                </c:pt>
                <c:pt idx="2321">
                  <c:v>0.67300000000000004</c:v>
                </c:pt>
                <c:pt idx="2322">
                  <c:v>0.69</c:v>
                </c:pt>
                <c:pt idx="2323">
                  <c:v>0.69399999999999995</c:v>
                </c:pt>
                <c:pt idx="2324">
                  <c:v>0.68400000000000005</c:v>
                </c:pt>
                <c:pt idx="2325">
                  <c:v>0.68799999999999994</c:v>
                </c:pt>
                <c:pt idx="2326">
                  <c:v>0.63200000000000001</c:v>
                </c:pt>
                <c:pt idx="2327">
                  <c:v>0.67400000000000004</c:v>
                </c:pt>
                <c:pt idx="2328">
                  <c:v>0.64200000000000002</c:v>
                </c:pt>
                <c:pt idx="2329">
                  <c:v>0.67300000000000004</c:v>
                </c:pt>
                <c:pt idx="2330">
                  <c:v>0.68600000000000005</c:v>
                </c:pt>
                <c:pt idx="2331">
                  <c:v>0.70899999999999996</c:v>
                </c:pt>
                <c:pt idx="2332">
                  <c:v>0.74</c:v>
                </c:pt>
                <c:pt idx="2333">
                  <c:v>0.71799999999999997</c:v>
                </c:pt>
                <c:pt idx="2334">
                  <c:v>0.71</c:v>
                </c:pt>
                <c:pt idx="2335">
                  <c:v>0.63600000000000001</c:v>
                </c:pt>
                <c:pt idx="2336">
                  <c:v>0.7</c:v>
                </c:pt>
                <c:pt idx="2337">
                  <c:v>0.69</c:v>
                </c:pt>
                <c:pt idx="2338">
                  <c:v>0.67900000000000005</c:v>
                </c:pt>
                <c:pt idx="2339">
                  <c:v>0.73699999999999999</c:v>
                </c:pt>
                <c:pt idx="2340">
                  <c:v>0.65700000000000003</c:v>
                </c:pt>
                <c:pt idx="2341">
                  <c:v>0.65400000000000003</c:v>
                </c:pt>
                <c:pt idx="2342">
                  <c:v>0.65400000000000003</c:v>
                </c:pt>
                <c:pt idx="2343">
                  <c:v>0.68799999999999994</c:v>
                </c:pt>
                <c:pt idx="2344">
                  <c:v>0.73299999999999998</c:v>
                </c:pt>
                <c:pt idx="2345">
                  <c:v>0.69399999999999995</c:v>
                </c:pt>
                <c:pt idx="2346">
                  <c:v>0.71699999999999997</c:v>
                </c:pt>
                <c:pt idx="2347">
                  <c:v>0.67700000000000005</c:v>
                </c:pt>
                <c:pt idx="2348">
                  <c:v>0.60499999999999998</c:v>
                </c:pt>
                <c:pt idx="2349">
                  <c:v>0.69199999999999995</c:v>
                </c:pt>
                <c:pt idx="2350">
                  <c:v>0.67900000000000005</c:v>
                </c:pt>
                <c:pt idx="2351">
                  <c:v>0.73299999999999998</c:v>
                </c:pt>
                <c:pt idx="2352">
                  <c:v>0.69099999999999995</c:v>
                </c:pt>
                <c:pt idx="2353">
                  <c:v>0.68799999999999994</c:v>
                </c:pt>
                <c:pt idx="2354">
                  <c:v>0.66500000000000004</c:v>
                </c:pt>
                <c:pt idx="2355">
                  <c:v>0.71899999999999997</c:v>
                </c:pt>
                <c:pt idx="2356">
                  <c:v>0.748</c:v>
                </c:pt>
                <c:pt idx="2357">
                  <c:v>0.69</c:v>
                </c:pt>
                <c:pt idx="2358">
                  <c:v>0.63300000000000001</c:v>
                </c:pt>
                <c:pt idx="2359">
                  <c:v>0.66300000000000003</c:v>
                </c:pt>
                <c:pt idx="2360">
                  <c:v>0.64300000000000002</c:v>
                </c:pt>
                <c:pt idx="2361">
                  <c:v>0.7</c:v>
                </c:pt>
                <c:pt idx="2362">
                  <c:v>0.72799999999999998</c:v>
                </c:pt>
                <c:pt idx="2363">
                  <c:v>0.70299999999999996</c:v>
                </c:pt>
                <c:pt idx="2364">
                  <c:v>0.72599999999999998</c:v>
                </c:pt>
                <c:pt idx="2365">
                  <c:v>0.70899999999999996</c:v>
                </c:pt>
                <c:pt idx="2366">
                  <c:v>0.68100000000000005</c:v>
                </c:pt>
                <c:pt idx="2367">
                  <c:v>0.68700000000000006</c:v>
                </c:pt>
                <c:pt idx="2368">
                  <c:v>0.67100000000000004</c:v>
                </c:pt>
                <c:pt idx="2369">
                  <c:v>0.69</c:v>
                </c:pt>
                <c:pt idx="2370">
                  <c:v>0.73</c:v>
                </c:pt>
                <c:pt idx="2371">
                  <c:v>0.67900000000000005</c:v>
                </c:pt>
                <c:pt idx="2372">
                  <c:v>0.58699999999999997</c:v>
                </c:pt>
                <c:pt idx="2373">
                  <c:v>0.68600000000000005</c:v>
                </c:pt>
                <c:pt idx="2374">
                  <c:v>0.72499999999999998</c:v>
                </c:pt>
                <c:pt idx="2375">
                  <c:v>0.66700000000000004</c:v>
                </c:pt>
                <c:pt idx="2376">
                  <c:v>0.72599999999999998</c:v>
                </c:pt>
                <c:pt idx="2377">
                  <c:v>0.69299999999999995</c:v>
                </c:pt>
                <c:pt idx="2378">
                  <c:v>0.74099999999999999</c:v>
                </c:pt>
                <c:pt idx="2379">
                  <c:v>0.69599999999999995</c:v>
                </c:pt>
                <c:pt idx="2380">
                  <c:v>0.69499999999999995</c:v>
                </c:pt>
                <c:pt idx="2381">
                  <c:v>0.68200000000000005</c:v>
                </c:pt>
                <c:pt idx="2382">
                  <c:v>0.69899999999999995</c:v>
                </c:pt>
                <c:pt idx="2383">
                  <c:v>0.71</c:v>
                </c:pt>
                <c:pt idx="2384">
                  <c:v>0.61399999999999999</c:v>
                </c:pt>
                <c:pt idx="2385">
                  <c:v>0.70499999999999996</c:v>
                </c:pt>
                <c:pt idx="2386">
                  <c:v>0.66800000000000004</c:v>
                </c:pt>
                <c:pt idx="2387">
                  <c:v>0.58799999999999997</c:v>
                </c:pt>
                <c:pt idx="2388">
                  <c:v>0.69699999999999995</c:v>
                </c:pt>
                <c:pt idx="2389">
                  <c:v>0.70199999999999996</c:v>
                </c:pt>
                <c:pt idx="2390">
                  <c:v>0.69899999999999995</c:v>
                </c:pt>
                <c:pt idx="2391">
                  <c:v>0.69099999999999995</c:v>
                </c:pt>
                <c:pt idx="2392">
                  <c:v>0.63500000000000001</c:v>
                </c:pt>
                <c:pt idx="2393">
                  <c:v>0.66100000000000003</c:v>
                </c:pt>
                <c:pt idx="2394">
                  <c:v>0.69899999999999995</c:v>
                </c:pt>
                <c:pt idx="2395">
                  <c:v>0.71399999999999997</c:v>
                </c:pt>
                <c:pt idx="2396">
                  <c:v>0.71</c:v>
                </c:pt>
                <c:pt idx="2397">
                  <c:v>0.68300000000000005</c:v>
                </c:pt>
                <c:pt idx="2398">
                  <c:v>0.71099999999999997</c:v>
                </c:pt>
                <c:pt idx="2399">
                  <c:v>0.623</c:v>
                </c:pt>
                <c:pt idx="2400">
                  <c:v>0.66800000000000004</c:v>
                </c:pt>
                <c:pt idx="2401">
                  <c:v>0.64300000000000002</c:v>
                </c:pt>
                <c:pt idx="2402">
                  <c:v>0.56200000000000006</c:v>
                </c:pt>
                <c:pt idx="2403">
                  <c:v>0.70199999999999996</c:v>
                </c:pt>
                <c:pt idx="2404">
                  <c:v>0.69599999999999995</c:v>
                </c:pt>
                <c:pt idx="2405">
                  <c:v>0.59</c:v>
                </c:pt>
                <c:pt idx="2406">
                  <c:v>0.64900000000000002</c:v>
                </c:pt>
                <c:pt idx="2407">
                  <c:v>0.67900000000000005</c:v>
                </c:pt>
                <c:pt idx="2408">
                  <c:v>0.72</c:v>
                </c:pt>
                <c:pt idx="2409">
                  <c:v>0.71299999999999997</c:v>
                </c:pt>
                <c:pt idx="2410">
                  <c:v>0.66400000000000003</c:v>
                </c:pt>
                <c:pt idx="2411">
                  <c:v>0.66500000000000004</c:v>
                </c:pt>
                <c:pt idx="2412">
                  <c:v>0.57399999999999995</c:v>
                </c:pt>
                <c:pt idx="2413">
                  <c:v>0.68400000000000005</c:v>
                </c:pt>
                <c:pt idx="2414">
                  <c:v>0.70399999999999996</c:v>
                </c:pt>
                <c:pt idx="2415">
                  <c:v>0.69599999999999995</c:v>
                </c:pt>
                <c:pt idx="2416">
                  <c:v>0.64200000000000002</c:v>
                </c:pt>
                <c:pt idx="2417">
                  <c:v>0.70799999999999996</c:v>
                </c:pt>
                <c:pt idx="2418">
                  <c:v>0.67600000000000005</c:v>
                </c:pt>
                <c:pt idx="2419">
                  <c:v>0.57099999999999995</c:v>
                </c:pt>
                <c:pt idx="2420">
                  <c:v>0.74099999999999999</c:v>
                </c:pt>
                <c:pt idx="2421">
                  <c:v>0.64700000000000002</c:v>
                </c:pt>
                <c:pt idx="2422">
                  <c:v>0.61899999999999999</c:v>
                </c:pt>
                <c:pt idx="2423">
                  <c:v>0.627</c:v>
                </c:pt>
                <c:pt idx="2424">
                  <c:v>0.66100000000000003</c:v>
                </c:pt>
                <c:pt idx="2425">
                  <c:v>0.57399999999999995</c:v>
                </c:pt>
                <c:pt idx="2426">
                  <c:v>0.68799999999999994</c:v>
                </c:pt>
                <c:pt idx="2427">
                  <c:v>0.66800000000000004</c:v>
                </c:pt>
                <c:pt idx="2428">
                  <c:v>0.64300000000000002</c:v>
                </c:pt>
                <c:pt idx="2429">
                  <c:v>0.71699999999999997</c:v>
                </c:pt>
                <c:pt idx="2430">
                  <c:v>0.64300000000000002</c:v>
                </c:pt>
                <c:pt idx="2431">
                  <c:v>0.69599999999999995</c:v>
                </c:pt>
                <c:pt idx="2432">
                  <c:v>0.68200000000000005</c:v>
                </c:pt>
                <c:pt idx="2433">
                  <c:v>0.73</c:v>
                </c:pt>
                <c:pt idx="2434">
                  <c:v>0.70799999999999996</c:v>
                </c:pt>
                <c:pt idx="2435">
                  <c:v>0.64</c:v>
                </c:pt>
                <c:pt idx="2436">
                  <c:v>0.66700000000000004</c:v>
                </c:pt>
                <c:pt idx="2437">
                  <c:v>0.59</c:v>
                </c:pt>
                <c:pt idx="2438">
                  <c:v>0.64700000000000002</c:v>
                </c:pt>
                <c:pt idx="2439">
                  <c:v>0.73099999999999998</c:v>
                </c:pt>
                <c:pt idx="2440">
                  <c:v>0.68200000000000005</c:v>
                </c:pt>
                <c:pt idx="2441">
                  <c:v>0.72199999999999998</c:v>
                </c:pt>
                <c:pt idx="2442">
                  <c:v>0.66100000000000003</c:v>
                </c:pt>
                <c:pt idx="2443">
                  <c:v>0.68700000000000006</c:v>
                </c:pt>
                <c:pt idx="2444">
                  <c:v>0.65300000000000002</c:v>
                </c:pt>
                <c:pt idx="2445">
                  <c:v>0.68100000000000005</c:v>
                </c:pt>
                <c:pt idx="2446">
                  <c:v>0.65400000000000003</c:v>
                </c:pt>
                <c:pt idx="2447">
                  <c:v>0.68300000000000005</c:v>
                </c:pt>
                <c:pt idx="2448">
                  <c:v>0.69199999999999995</c:v>
                </c:pt>
                <c:pt idx="2449">
                  <c:v>0.68400000000000005</c:v>
                </c:pt>
                <c:pt idx="2450">
                  <c:v>0.64100000000000001</c:v>
                </c:pt>
                <c:pt idx="2451">
                  <c:v>0.65400000000000003</c:v>
                </c:pt>
                <c:pt idx="2452">
                  <c:v>0.73199999999999998</c:v>
                </c:pt>
                <c:pt idx="2453">
                  <c:v>0.64100000000000001</c:v>
                </c:pt>
                <c:pt idx="2454">
                  <c:v>0.72599999999999998</c:v>
                </c:pt>
                <c:pt idx="2455">
                  <c:v>0.68600000000000005</c:v>
                </c:pt>
                <c:pt idx="2456">
                  <c:v>0.71099999999999997</c:v>
                </c:pt>
                <c:pt idx="2457">
                  <c:v>0.66</c:v>
                </c:pt>
                <c:pt idx="2458">
                  <c:v>0.69099999999999995</c:v>
                </c:pt>
                <c:pt idx="2459">
                  <c:v>0.68600000000000005</c:v>
                </c:pt>
                <c:pt idx="2460">
                  <c:v>0.64700000000000002</c:v>
                </c:pt>
                <c:pt idx="2461">
                  <c:v>0.68100000000000005</c:v>
                </c:pt>
                <c:pt idx="2462">
                  <c:v>0.65300000000000002</c:v>
                </c:pt>
                <c:pt idx="2463">
                  <c:v>0.65800000000000003</c:v>
                </c:pt>
                <c:pt idx="2464">
                  <c:v>0.56399999999999995</c:v>
                </c:pt>
                <c:pt idx="2465">
                  <c:v>0.65700000000000003</c:v>
                </c:pt>
                <c:pt idx="2466">
                  <c:v>0.69599999999999995</c:v>
                </c:pt>
                <c:pt idx="2467">
                  <c:v>0.67300000000000004</c:v>
                </c:pt>
                <c:pt idx="2468">
                  <c:v>0.67200000000000004</c:v>
                </c:pt>
                <c:pt idx="2469">
                  <c:v>0.69199999999999995</c:v>
                </c:pt>
                <c:pt idx="2470">
                  <c:v>0.66100000000000003</c:v>
                </c:pt>
                <c:pt idx="2471">
                  <c:v>0.68700000000000006</c:v>
                </c:pt>
                <c:pt idx="2472">
                  <c:v>0.65700000000000003</c:v>
                </c:pt>
                <c:pt idx="2473">
                  <c:v>0.66800000000000004</c:v>
                </c:pt>
                <c:pt idx="2474">
                  <c:v>0.749</c:v>
                </c:pt>
                <c:pt idx="2475">
                  <c:v>0.72</c:v>
                </c:pt>
                <c:pt idx="2476">
                  <c:v>0.71</c:v>
                </c:pt>
                <c:pt idx="2477">
                  <c:v>0.66</c:v>
                </c:pt>
                <c:pt idx="2478">
                  <c:v>0.67800000000000005</c:v>
                </c:pt>
                <c:pt idx="2479">
                  <c:v>0.68100000000000005</c:v>
                </c:pt>
                <c:pt idx="2480">
                  <c:v>0.67900000000000005</c:v>
                </c:pt>
                <c:pt idx="2481">
                  <c:v>0.69699999999999995</c:v>
                </c:pt>
                <c:pt idx="2482">
                  <c:v>0.65900000000000003</c:v>
                </c:pt>
                <c:pt idx="2483">
                  <c:v>0.68500000000000005</c:v>
                </c:pt>
                <c:pt idx="2484">
                  <c:v>0.69599999999999995</c:v>
                </c:pt>
                <c:pt idx="2485">
                  <c:v>0.69499999999999995</c:v>
                </c:pt>
                <c:pt idx="2486">
                  <c:v>0.75</c:v>
                </c:pt>
                <c:pt idx="2487">
                  <c:v>0.626</c:v>
                </c:pt>
                <c:pt idx="2488">
                  <c:v>0.65800000000000003</c:v>
                </c:pt>
                <c:pt idx="2489">
                  <c:v>0.64500000000000002</c:v>
                </c:pt>
                <c:pt idx="2490">
                  <c:v>0.74</c:v>
                </c:pt>
                <c:pt idx="2491">
                  <c:v>0.70099999999999996</c:v>
                </c:pt>
                <c:pt idx="2492">
                  <c:v>0.72399999999999998</c:v>
                </c:pt>
                <c:pt idx="2493">
                  <c:v>0.67200000000000004</c:v>
                </c:pt>
                <c:pt idx="2494">
                  <c:v>0.65800000000000003</c:v>
                </c:pt>
                <c:pt idx="2495">
                  <c:v>0.68</c:v>
                </c:pt>
                <c:pt idx="2496">
                  <c:v>0.68</c:v>
                </c:pt>
                <c:pt idx="2497">
                  <c:v>0.70299999999999996</c:v>
                </c:pt>
                <c:pt idx="2498">
                  <c:v>0.67900000000000005</c:v>
                </c:pt>
                <c:pt idx="2499">
                  <c:v>0.64700000000000002</c:v>
                </c:pt>
                <c:pt idx="2500">
                  <c:v>0.68</c:v>
                </c:pt>
                <c:pt idx="2501">
                  <c:v>0.67500000000000004</c:v>
                </c:pt>
                <c:pt idx="2502">
                  <c:v>0.57899999999999996</c:v>
                </c:pt>
                <c:pt idx="2503">
                  <c:v>0.64</c:v>
                </c:pt>
                <c:pt idx="2504">
                  <c:v>0.69499999999999995</c:v>
                </c:pt>
                <c:pt idx="2505">
                  <c:v>0.68600000000000005</c:v>
                </c:pt>
                <c:pt idx="2506">
                  <c:v>0.73599999999999999</c:v>
                </c:pt>
                <c:pt idx="2507">
                  <c:v>0.752</c:v>
                </c:pt>
                <c:pt idx="2508">
                  <c:v>0.69799999999999995</c:v>
                </c:pt>
                <c:pt idx="2509">
                  <c:v>0.51100000000000001</c:v>
                </c:pt>
                <c:pt idx="2510">
                  <c:v>0.65800000000000003</c:v>
                </c:pt>
                <c:pt idx="2511">
                  <c:v>0.71299999999999997</c:v>
                </c:pt>
                <c:pt idx="2512">
                  <c:v>0.495</c:v>
                </c:pt>
                <c:pt idx="2513">
                  <c:v>0.73</c:v>
                </c:pt>
                <c:pt idx="2514">
                  <c:v>0.71299999999999997</c:v>
                </c:pt>
                <c:pt idx="2515">
                  <c:v>0.69499999999999995</c:v>
                </c:pt>
                <c:pt idx="2516">
                  <c:v>0.67100000000000004</c:v>
                </c:pt>
                <c:pt idx="2517">
                  <c:v>0.66800000000000004</c:v>
                </c:pt>
                <c:pt idx="2518">
                  <c:v>0.68899999999999995</c:v>
                </c:pt>
                <c:pt idx="2519">
                  <c:v>0.75600000000000001</c:v>
                </c:pt>
                <c:pt idx="2520">
                  <c:v>0.76700000000000002</c:v>
                </c:pt>
                <c:pt idx="2521">
                  <c:v>0.71499999999999997</c:v>
                </c:pt>
                <c:pt idx="2522">
                  <c:v>0.71199999999999997</c:v>
                </c:pt>
                <c:pt idx="2523">
                  <c:v>0.73199999999999998</c:v>
                </c:pt>
                <c:pt idx="2524">
                  <c:v>0.66900000000000004</c:v>
                </c:pt>
                <c:pt idx="2525">
                  <c:v>0.67</c:v>
                </c:pt>
                <c:pt idx="2526">
                  <c:v>0.79400000000000004</c:v>
                </c:pt>
                <c:pt idx="2527">
                  <c:v>0.67100000000000004</c:v>
                </c:pt>
                <c:pt idx="2528">
                  <c:v>0.55100000000000005</c:v>
                </c:pt>
                <c:pt idx="2529">
                  <c:v>0.68100000000000005</c:v>
                </c:pt>
                <c:pt idx="2530">
                  <c:v>0.70499999999999996</c:v>
                </c:pt>
                <c:pt idx="2531">
                  <c:v>0.72</c:v>
                </c:pt>
                <c:pt idx="2532">
                  <c:v>0.66300000000000003</c:v>
                </c:pt>
                <c:pt idx="2533">
                  <c:v>0.69799999999999995</c:v>
                </c:pt>
                <c:pt idx="2534">
                  <c:v>0.57199999999999995</c:v>
                </c:pt>
                <c:pt idx="2535">
                  <c:v>0.63900000000000001</c:v>
                </c:pt>
                <c:pt idx="2536">
                  <c:v>0.67600000000000005</c:v>
                </c:pt>
                <c:pt idx="2537">
                  <c:v>0.626</c:v>
                </c:pt>
                <c:pt idx="2538">
                  <c:v>0.68</c:v>
                </c:pt>
                <c:pt idx="2539">
                  <c:v>0.67600000000000005</c:v>
                </c:pt>
                <c:pt idx="2540">
                  <c:v>0.68100000000000005</c:v>
                </c:pt>
                <c:pt idx="2541">
                  <c:v>0.67300000000000004</c:v>
                </c:pt>
                <c:pt idx="2542">
                  <c:v>0.68</c:v>
                </c:pt>
                <c:pt idx="2543">
                  <c:v>0.66800000000000004</c:v>
                </c:pt>
                <c:pt idx="2544">
                  <c:v>0.65300000000000002</c:v>
                </c:pt>
                <c:pt idx="2545">
                  <c:v>0.57499999999999996</c:v>
                </c:pt>
                <c:pt idx="2546">
                  <c:v>0.64500000000000002</c:v>
                </c:pt>
                <c:pt idx="2547">
                  <c:v>0.67700000000000005</c:v>
                </c:pt>
                <c:pt idx="2548">
                  <c:v>0.63800000000000001</c:v>
                </c:pt>
                <c:pt idx="2549">
                  <c:v>0.70599999999999996</c:v>
                </c:pt>
                <c:pt idx="2550">
                  <c:v>0.57099999999999995</c:v>
                </c:pt>
                <c:pt idx="2551">
                  <c:v>0.67500000000000004</c:v>
                </c:pt>
                <c:pt idx="2552">
                  <c:v>0.56799999999999995</c:v>
                </c:pt>
                <c:pt idx="2553">
                  <c:v>0.58899999999999997</c:v>
                </c:pt>
                <c:pt idx="2554">
                  <c:v>0.70599999999999996</c:v>
                </c:pt>
                <c:pt idx="2555">
                  <c:v>0.65</c:v>
                </c:pt>
                <c:pt idx="2556">
                  <c:v>0.65100000000000002</c:v>
                </c:pt>
                <c:pt idx="2557">
                  <c:v>0.52800000000000002</c:v>
                </c:pt>
                <c:pt idx="2558">
                  <c:v>0.66500000000000004</c:v>
                </c:pt>
                <c:pt idx="2559">
                  <c:v>0.73299999999999998</c:v>
                </c:pt>
                <c:pt idx="2560">
                  <c:v>0.64400000000000002</c:v>
                </c:pt>
                <c:pt idx="2561">
                  <c:v>0.66600000000000004</c:v>
                </c:pt>
                <c:pt idx="2562">
                  <c:v>0.67400000000000004</c:v>
                </c:pt>
                <c:pt idx="2563">
                  <c:v>0.61499999999999999</c:v>
                </c:pt>
                <c:pt idx="2564">
                  <c:v>0.67900000000000005</c:v>
                </c:pt>
                <c:pt idx="2565">
                  <c:v>0.69499999999999995</c:v>
                </c:pt>
                <c:pt idx="2566">
                  <c:v>0.68</c:v>
                </c:pt>
                <c:pt idx="2567">
                  <c:v>0.63</c:v>
                </c:pt>
                <c:pt idx="2568">
                  <c:v>0.67700000000000005</c:v>
                </c:pt>
                <c:pt idx="2569">
                  <c:v>0.71599999999999997</c:v>
                </c:pt>
                <c:pt idx="2570">
                  <c:v>0.65</c:v>
                </c:pt>
                <c:pt idx="2571">
                  <c:v>0.63800000000000001</c:v>
                </c:pt>
                <c:pt idx="2572">
                  <c:v>0.6</c:v>
                </c:pt>
                <c:pt idx="2573">
                  <c:v>0.67700000000000005</c:v>
                </c:pt>
                <c:pt idx="2574">
                  <c:v>0.76200000000000001</c:v>
                </c:pt>
                <c:pt idx="2575">
                  <c:v>0.71899999999999997</c:v>
                </c:pt>
                <c:pt idx="2576">
                  <c:v>0.67300000000000004</c:v>
                </c:pt>
                <c:pt idx="2577">
                  <c:v>0.746</c:v>
                </c:pt>
                <c:pt idx="2578">
                  <c:v>0.61599999999999999</c:v>
                </c:pt>
                <c:pt idx="2579">
                  <c:v>0.626</c:v>
                </c:pt>
                <c:pt idx="2580">
                  <c:v>0.69199999999999995</c:v>
                </c:pt>
                <c:pt idx="2581">
                  <c:v>0.61299999999999999</c:v>
                </c:pt>
                <c:pt idx="2582">
                  <c:v>0.64400000000000002</c:v>
                </c:pt>
                <c:pt idx="2583">
                  <c:v>0.64700000000000002</c:v>
                </c:pt>
                <c:pt idx="2584">
                  <c:v>0.68899999999999995</c:v>
                </c:pt>
                <c:pt idx="2585">
                  <c:v>0.65</c:v>
                </c:pt>
                <c:pt idx="2586">
                  <c:v>0.621</c:v>
                </c:pt>
                <c:pt idx="2587">
                  <c:v>0.67900000000000005</c:v>
                </c:pt>
                <c:pt idx="2588">
                  <c:v>0.73599999999999999</c:v>
                </c:pt>
                <c:pt idx="2589">
                  <c:v>0.54700000000000004</c:v>
                </c:pt>
                <c:pt idx="2590">
                  <c:v>0.52300000000000002</c:v>
                </c:pt>
                <c:pt idx="2591">
                  <c:v>0.63900000000000001</c:v>
                </c:pt>
                <c:pt idx="2592">
                  <c:v>0.69499999999999995</c:v>
                </c:pt>
                <c:pt idx="2593">
                  <c:v>0.63100000000000001</c:v>
                </c:pt>
                <c:pt idx="2594">
                  <c:v>0.64500000000000002</c:v>
                </c:pt>
                <c:pt idx="2595">
                  <c:v>0.66700000000000004</c:v>
                </c:pt>
                <c:pt idx="2596">
                  <c:v>0.59399999999999997</c:v>
                </c:pt>
                <c:pt idx="2597">
                  <c:v>0.70399999999999996</c:v>
                </c:pt>
                <c:pt idx="2598">
                  <c:v>0.69499999999999995</c:v>
                </c:pt>
                <c:pt idx="2599">
                  <c:v>0.63800000000000001</c:v>
                </c:pt>
                <c:pt idx="2600">
                  <c:v>0.61</c:v>
                </c:pt>
                <c:pt idx="2601">
                  <c:v>0.65100000000000002</c:v>
                </c:pt>
                <c:pt idx="2602">
                  <c:v>0.69399999999999995</c:v>
                </c:pt>
                <c:pt idx="2603">
                  <c:v>0.66800000000000004</c:v>
                </c:pt>
                <c:pt idx="2604">
                  <c:v>0.71299999999999997</c:v>
                </c:pt>
                <c:pt idx="2605">
                  <c:v>0.59699999999999998</c:v>
                </c:pt>
                <c:pt idx="2606">
                  <c:v>0.74399999999999999</c:v>
                </c:pt>
                <c:pt idx="2607">
                  <c:v>0.61399999999999999</c:v>
                </c:pt>
                <c:pt idx="2608">
                  <c:v>0.51700000000000002</c:v>
                </c:pt>
                <c:pt idx="2609">
                  <c:v>0.60799999999999998</c:v>
                </c:pt>
                <c:pt idx="2610">
                  <c:v>0.61299999999999999</c:v>
                </c:pt>
                <c:pt idx="2611">
                  <c:v>0.68300000000000005</c:v>
                </c:pt>
                <c:pt idx="2612">
                  <c:v>0.64200000000000002</c:v>
                </c:pt>
                <c:pt idx="2613">
                  <c:v>0.61299999999999999</c:v>
                </c:pt>
                <c:pt idx="2614">
                  <c:v>0.59599999999999997</c:v>
                </c:pt>
                <c:pt idx="2615">
                  <c:v>0.66800000000000004</c:v>
                </c:pt>
                <c:pt idx="2616">
                  <c:v>0.69899999999999995</c:v>
                </c:pt>
                <c:pt idx="2617">
                  <c:v>0.61199999999999999</c:v>
                </c:pt>
                <c:pt idx="2618">
                  <c:v>0.623</c:v>
                </c:pt>
                <c:pt idx="2619">
                  <c:v>0.64</c:v>
                </c:pt>
                <c:pt idx="2620">
                  <c:v>0.74299999999999999</c:v>
                </c:pt>
                <c:pt idx="2621">
                  <c:v>0.59</c:v>
                </c:pt>
                <c:pt idx="2622">
                  <c:v>0.68300000000000005</c:v>
                </c:pt>
                <c:pt idx="2623">
                  <c:v>0.63200000000000001</c:v>
                </c:pt>
                <c:pt idx="2624">
                  <c:v>0.68700000000000006</c:v>
                </c:pt>
                <c:pt idx="2625">
                  <c:v>0.69899999999999995</c:v>
                </c:pt>
                <c:pt idx="2626">
                  <c:v>0.68300000000000005</c:v>
                </c:pt>
                <c:pt idx="2627">
                  <c:v>0.69599999999999995</c:v>
                </c:pt>
                <c:pt idx="2628">
                  <c:v>0.67800000000000005</c:v>
                </c:pt>
                <c:pt idx="2629">
                  <c:v>0.67200000000000004</c:v>
                </c:pt>
                <c:pt idx="2630">
                  <c:v>0.70699999999999996</c:v>
                </c:pt>
                <c:pt idx="2631">
                  <c:v>0.66200000000000003</c:v>
                </c:pt>
                <c:pt idx="2632">
                  <c:v>0.55000000000000004</c:v>
                </c:pt>
                <c:pt idx="2633">
                  <c:v>0.60499999999999998</c:v>
                </c:pt>
                <c:pt idx="2634">
                  <c:v>0.69699999999999995</c:v>
                </c:pt>
                <c:pt idx="2635">
                  <c:v>0.70299999999999996</c:v>
                </c:pt>
                <c:pt idx="2636">
                  <c:v>0.627</c:v>
                </c:pt>
                <c:pt idx="2637">
                  <c:v>0.64100000000000001</c:v>
                </c:pt>
                <c:pt idx="2638">
                  <c:v>0.61899999999999999</c:v>
                </c:pt>
                <c:pt idx="2639">
                  <c:v>0.69699999999999995</c:v>
                </c:pt>
                <c:pt idx="2640">
                  <c:v>0.60299999999999998</c:v>
                </c:pt>
                <c:pt idx="2641">
                  <c:v>0.66600000000000004</c:v>
                </c:pt>
                <c:pt idx="2642">
                  <c:v>0.60599999999999998</c:v>
                </c:pt>
                <c:pt idx="2643">
                  <c:v>0.69199999999999995</c:v>
                </c:pt>
                <c:pt idx="2644">
                  <c:v>0.72299999999999998</c:v>
                </c:pt>
                <c:pt idx="2645">
                  <c:v>0.65400000000000003</c:v>
                </c:pt>
                <c:pt idx="2646">
                  <c:v>0.67500000000000004</c:v>
                </c:pt>
                <c:pt idx="2647">
                  <c:v>0.70199999999999996</c:v>
                </c:pt>
                <c:pt idx="2648">
                  <c:v>0.68600000000000005</c:v>
                </c:pt>
                <c:pt idx="2649">
                  <c:v>0.73</c:v>
                </c:pt>
                <c:pt idx="2650">
                  <c:v>0.71499999999999997</c:v>
                </c:pt>
                <c:pt idx="2651">
                  <c:v>0.65300000000000002</c:v>
                </c:pt>
                <c:pt idx="2652">
                  <c:v>0.69099999999999995</c:v>
                </c:pt>
                <c:pt idx="2653">
                  <c:v>0.56299999999999994</c:v>
                </c:pt>
                <c:pt idx="2654">
                  <c:v>0.70199999999999996</c:v>
                </c:pt>
                <c:pt idx="2655">
                  <c:v>0.66800000000000004</c:v>
                </c:pt>
                <c:pt idx="2656">
                  <c:v>0.66600000000000004</c:v>
                </c:pt>
                <c:pt idx="2657">
                  <c:v>0.67200000000000004</c:v>
                </c:pt>
                <c:pt idx="2658">
                  <c:v>0.60699999999999998</c:v>
                </c:pt>
                <c:pt idx="2659">
                  <c:v>0.66300000000000003</c:v>
                </c:pt>
                <c:pt idx="2660">
                  <c:v>0.626</c:v>
                </c:pt>
                <c:pt idx="2661">
                  <c:v>0.70199999999999996</c:v>
                </c:pt>
                <c:pt idx="2662">
                  <c:v>0.69799999999999995</c:v>
                </c:pt>
                <c:pt idx="2663">
                  <c:v>0.67700000000000005</c:v>
                </c:pt>
                <c:pt idx="2664">
                  <c:v>0.61899999999999999</c:v>
                </c:pt>
                <c:pt idx="2665">
                  <c:v>0.67200000000000004</c:v>
                </c:pt>
                <c:pt idx="2666">
                  <c:v>0.67200000000000004</c:v>
                </c:pt>
                <c:pt idx="2667">
                  <c:v>0.69599999999999995</c:v>
                </c:pt>
                <c:pt idx="2668">
                  <c:v>0.75800000000000001</c:v>
                </c:pt>
                <c:pt idx="2669">
                  <c:v>0.63100000000000001</c:v>
                </c:pt>
                <c:pt idx="2670">
                  <c:v>0.72499999999999998</c:v>
                </c:pt>
                <c:pt idx="2671">
                  <c:v>0.68600000000000005</c:v>
                </c:pt>
                <c:pt idx="2672">
                  <c:v>0.61499999999999999</c:v>
                </c:pt>
                <c:pt idx="2673">
                  <c:v>0.55500000000000005</c:v>
                </c:pt>
                <c:pt idx="2674">
                  <c:v>0.60899999999999999</c:v>
                </c:pt>
                <c:pt idx="2675">
                  <c:v>0.65</c:v>
                </c:pt>
                <c:pt idx="2676">
                  <c:v>0.61399999999999999</c:v>
                </c:pt>
                <c:pt idx="2677">
                  <c:v>0.6</c:v>
                </c:pt>
                <c:pt idx="2678">
                  <c:v>0.59299999999999997</c:v>
                </c:pt>
                <c:pt idx="2679">
                  <c:v>0.65700000000000003</c:v>
                </c:pt>
                <c:pt idx="2680">
                  <c:v>0.67200000000000004</c:v>
                </c:pt>
                <c:pt idx="2681">
                  <c:v>0.68100000000000005</c:v>
                </c:pt>
                <c:pt idx="2682">
                  <c:v>0.64100000000000001</c:v>
                </c:pt>
                <c:pt idx="2683">
                  <c:v>0.69899999999999995</c:v>
                </c:pt>
                <c:pt idx="2684">
                  <c:v>0.66</c:v>
                </c:pt>
                <c:pt idx="2685">
                  <c:v>0.71599999999999997</c:v>
                </c:pt>
                <c:pt idx="2686">
                  <c:v>0.7</c:v>
                </c:pt>
                <c:pt idx="2687">
                  <c:v>0.627</c:v>
                </c:pt>
                <c:pt idx="2688">
                  <c:v>0.60299999999999998</c:v>
                </c:pt>
                <c:pt idx="2689">
                  <c:v>0.67100000000000004</c:v>
                </c:pt>
                <c:pt idx="2690">
                  <c:v>0.68200000000000005</c:v>
                </c:pt>
                <c:pt idx="2691">
                  <c:v>0.66100000000000003</c:v>
                </c:pt>
                <c:pt idx="2692">
                  <c:v>0.63300000000000001</c:v>
                </c:pt>
                <c:pt idx="2693">
                  <c:v>0.71899999999999997</c:v>
                </c:pt>
                <c:pt idx="2694">
                  <c:v>0.67600000000000005</c:v>
                </c:pt>
                <c:pt idx="2695">
                  <c:v>0.64800000000000002</c:v>
                </c:pt>
                <c:pt idx="2696">
                  <c:v>0.71299999999999997</c:v>
                </c:pt>
                <c:pt idx="2697">
                  <c:v>0.57299999999999995</c:v>
                </c:pt>
                <c:pt idx="2698">
                  <c:v>0.70499999999999996</c:v>
                </c:pt>
                <c:pt idx="2699">
                  <c:v>0.67100000000000004</c:v>
                </c:pt>
                <c:pt idx="2700">
                  <c:v>0.64800000000000002</c:v>
                </c:pt>
                <c:pt idx="2701">
                  <c:v>0.66400000000000003</c:v>
                </c:pt>
                <c:pt idx="2702">
                  <c:v>0.65400000000000003</c:v>
                </c:pt>
                <c:pt idx="2703">
                  <c:v>0.72399999999999998</c:v>
                </c:pt>
                <c:pt idx="2704">
                  <c:v>0.72</c:v>
                </c:pt>
                <c:pt idx="2705">
                  <c:v>0.72399999999999998</c:v>
                </c:pt>
                <c:pt idx="2706">
                  <c:v>0.63500000000000001</c:v>
                </c:pt>
                <c:pt idx="2707">
                  <c:v>0.63700000000000001</c:v>
                </c:pt>
                <c:pt idx="2708">
                  <c:v>0.63500000000000001</c:v>
                </c:pt>
                <c:pt idx="2709">
                  <c:v>0.56299999999999994</c:v>
                </c:pt>
                <c:pt idx="2710">
                  <c:v>0.66100000000000003</c:v>
                </c:pt>
                <c:pt idx="2711">
                  <c:v>0.71</c:v>
                </c:pt>
                <c:pt idx="2712">
                  <c:v>0.66700000000000004</c:v>
                </c:pt>
                <c:pt idx="2713">
                  <c:v>0.76100000000000001</c:v>
                </c:pt>
                <c:pt idx="2714">
                  <c:v>0.68200000000000005</c:v>
                </c:pt>
                <c:pt idx="2715">
                  <c:v>0.60499999999999998</c:v>
                </c:pt>
                <c:pt idx="2716">
                  <c:v>0.64700000000000002</c:v>
                </c:pt>
                <c:pt idx="2717">
                  <c:v>0.64400000000000002</c:v>
                </c:pt>
                <c:pt idx="2718">
                  <c:v>0.63500000000000001</c:v>
                </c:pt>
                <c:pt idx="2719">
                  <c:v>0.70099999999999996</c:v>
                </c:pt>
                <c:pt idx="2720">
                  <c:v>0.71799999999999997</c:v>
                </c:pt>
                <c:pt idx="2721">
                  <c:v>0.6</c:v>
                </c:pt>
                <c:pt idx="2722">
                  <c:v>0.69699999999999995</c:v>
                </c:pt>
                <c:pt idx="2723">
                  <c:v>0.63600000000000001</c:v>
                </c:pt>
                <c:pt idx="2724">
                  <c:v>0.68</c:v>
                </c:pt>
                <c:pt idx="2725">
                  <c:v>0.59299999999999997</c:v>
                </c:pt>
                <c:pt idx="2726">
                  <c:v>0.67100000000000004</c:v>
                </c:pt>
                <c:pt idx="2727">
                  <c:v>0.66700000000000004</c:v>
                </c:pt>
                <c:pt idx="2728">
                  <c:v>0.71099999999999997</c:v>
                </c:pt>
                <c:pt idx="2729">
                  <c:v>0.627</c:v>
                </c:pt>
                <c:pt idx="2730">
                  <c:v>0.63800000000000001</c:v>
                </c:pt>
                <c:pt idx="2731">
                  <c:v>0.72299999999999998</c:v>
                </c:pt>
                <c:pt idx="2732">
                  <c:v>0.66800000000000004</c:v>
                </c:pt>
                <c:pt idx="2733">
                  <c:v>0.621</c:v>
                </c:pt>
                <c:pt idx="2734">
                  <c:v>0.55700000000000005</c:v>
                </c:pt>
                <c:pt idx="2735">
                  <c:v>0.66400000000000003</c:v>
                </c:pt>
                <c:pt idx="2736">
                  <c:v>0.65200000000000002</c:v>
                </c:pt>
                <c:pt idx="2737">
                  <c:v>0.64900000000000002</c:v>
                </c:pt>
                <c:pt idx="2738">
                  <c:v>0.70699999999999996</c:v>
                </c:pt>
                <c:pt idx="2739">
                  <c:v>0.63300000000000001</c:v>
                </c:pt>
                <c:pt idx="2740">
                  <c:v>0.74399999999999999</c:v>
                </c:pt>
                <c:pt idx="2741">
                  <c:v>0.57299999999999995</c:v>
                </c:pt>
                <c:pt idx="2742">
                  <c:v>0.70699999999999996</c:v>
                </c:pt>
                <c:pt idx="2743">
                  <c:v>0.67700000000000005</c:v>
                </c:pt>
                <c:pt idx="2744">
                  <c:v>0.67</c:v>
                </c:pt>
                <c:pt idx="2745">
                  <c:v>0.69399999999999995</c:v>
                </c:pt>
                <c:pt idx="2746">
                  <c:v>0.56699999999999995</c:v>
                </c:pt>
                <c:pt idx="2747">
                  <c:v>0.55100000000000005</c:v>
                </c:pt>
                <c:pt idx="2748">
                  <c:v>0.58399999999999996</c:v>
                </c:pt>
                <c:pt idx="2749">
                  <c:v>0.66100000000000003</c:v>
                </c:pt>
                <c:pt idx="2750">
                  <c:v>0.70099999999999996</c:v>
                </c:pt>
                <c:pt idx="2751">
                  <c:v>0.69199999999999995</c:v>
                </c:pt>
                <c:pt idx="2752">
                  <c:v>0.60099999999999998</c:v>
                </c:pt>
                <c:pt idx="2753">
                  <c:v>0.56200000000000006</c:v>
                </c:pt>
                <c:pt idx="2754">
                  <c:v>0.71299999999999997</c:v>
                </c:pt>
                <c:pt idx="2755">
                  <c:v>0.70299999999999996</c:v>
                </c:pt>
                <c:pt idx="2756">
                  <c:v>0.69</c:v>
                </c:pt>
                <c:pt idx="2757">
                  <c:v>0.59699999999999998</c:v>
                </c:pt>
                <c:pt idx="2758">
                  <c:v>0.73099999999999998</c:v>
                </c:pt>
                <c:pt idx="2759">
                  <c:v>0.68200000000000005</c:v>
                </c:pt>
                <c:pt idx="2760">
                  <c:v>0.64100000000000001</c:v>
                </c:pt>
                <c:pt idx="2761">
                  <c:v>0.64100000000000001</c:v>
                </c:pt>
                <c:pt idx="2762">
                  <c:v>0.69299999999999995</c:v>
                </c:pt>
                <c:pt idx="2763">
                  <c:v>0.72599999999999998</c:v>
                </c:pt>
                <c:pt idx="2764">
                  <c:v>0.68600000000000005</c:v>
                </c:pt>
                <c:pt idx="2765">
                  <c:v>0.68500000000000005</c:v>
                </c:pt>
                <c:pt idx="2766">
                  <c:v>0.66300000000000003</c:v>
                </c:pt>
                <c:pt idx="2767">
                  <c:v>0.71899999999999997</c:v>
                </c:pt>
                <c:pt idx="2768">
                  <c:v>0.64300000000000002</c:v>
                </c:pt>
                <c:pt idx="2769">
                  <c:v>0.68500000000000005</c:v>
                </c:pt>
                <c:pt idx="2770">
                  <c:v>0.73399999999999999</c:v>
                </c:pt>
                <c:pt idx="2771">
                  <c:v>0.57099999999999995</c:v>
                </c:pt>
                <c:pt idx="2772">
                  <c:v>0.66900000000000004</c:v>
                </c:pt>
                <c:pt idx="2773">
                  <c:v>0.68400000000000005</c:v>
                </c:pt>
                <c:pt idx="2774">
                  <c:v>0.68500000000000005</c:v>
                </c:pt>
                <c:pt idx="2775">
                  <c:v>0.69199999999999995</c:v>
                </c:pt>
                <c:pt idx="2776">
                  <c:v>0.65300000000000002</c:v>
                </c:pt>
                <c:pt idx="2777">
                  <c:v>0.66500000000000004</c:v>
                </c:pt>
                <c:pt idx="2778">
                  <c:v>0.69699999999999995</c:v>
                </c:pt>
                <c:pt idx="2779">
                  <c:v>0.54200000000000004</c:v>
                </c:pt>
                <c:pt idx="2780">
                  <c:v>0.67300000000000004</c:v>
                </c:pt>
                <c:pt idx="2781">
                  <c:v>0.65400000000000003</c:v>
                </c:pt>
                <c:pt idx="2782">
                  <c:v>0.58299999999999996</c:v>
                </c:pt>
                <c:pt idx="2783">
                  <c:v>0.71199999999999997</c:v>
                </c:pt>
                <c:pt idx="2784">
                  <c:v>0.72499999999999998</c:v>
                </c:pt>
                <c:pt idx="2785">
                  <c:v>0.67900000000000005</c:v>
                </c:pt>
                <c:pt idx="2786">
                  <c:v>0.67200000000000004</c:v>
                </c:pt>
                <c:pt idx="2787">
                  <c:v>0.64400000000000002</c:v>
                </c:pt>
                <c:pt idx="2788">
                  <c:v>0.69199999999999995</c:v>
                </c:pt>
                <c:pt idx="2789">
                  <c:v>0.69599999999999995</c:v>
                </c:pt>
                <c:pt idx="2790">
                  <c:v>0.67700000000000005</c:v>
                </c:pt>
                <c:pt idx="2791">
                  <c:v>0.56100000000000005</c:v>
                </c:pt>
                <c:pt idx="2792">
                  <c:v>0.63300000000000001</c:v>
                </c:pt>
                <c:pt idx="2793">
                  <c:v>0.64300000000000002</c:v>
                </c:pt>
                <c:pt idx="2794">
                  <c:v>0.67500000000000004</c:v>
                </c:pt>
                <c:pt idx="2795">
                  <c:v>0.61399999999999999</c:v>
                </c:pt>
                <c:pt idx="2796">
                  <c:v>0.70099999999999996</c:v>
                </c:pt>
                <c:pt idx="2797">
                  <c:v>0.63800000000000001</c:v>
                </c:pt>
                <c:pt idx="2798">
                  <c:v>0.73599999999999999</c:v>
                </c:pt>
                <c:pt idx="2799">
                  <c:v>0.68400000000000005</c:v>
                </c:pt>
                <c:pt idx="2800">
                  <c:v>0.57599999999999996</c:v>
                </c:pt>
                <c:pt idx="2801">
                  <c:v>0.65100000000000002</c:v>
                </c:pt>
                <c:pt idx="2802">
                  <c:v>0.71699999999999997</c:v>
                </c:pt>
                <c:pt idx="2803">
                  <c:v>0.60799999999999998</c:v>
                </c:pt>
                <c:pt idx="2804">
                  <c:v>0.60399999999999998</c:v>
                </c:pt>
                <c:pt idx="2805">
                  <c:v>0.70699999999999996</c:v>
                </c:pt>
                <c:pt idx="2806">
                  <c:v>0.55900000000000005</c:v>
                </c:pt>
                <c:pt idx="2807">
                  <c:v>0.59299999999999997</c:v>
                </c:pt>
                <c:pt idx="2808">
                  <c:v>0.65900000000000003</c:v>
                </c:pt>
                <c:pt idx="2809">
                  <c:v>0.64500000000000002</c:v>
                </c:pt>
                <c:pt idx="2810">
                  <c:v>0.73599999999999999</c:v>
                </c:pt>
                <c:pt idx="2811">
                  <c:v>0.65100000000000002</c:v>
                </c:pt>
                <c:pt idx="2812">
                  <c:v>0.71199999999999997</c:v>
                </c:pt>
                <c:pt idx="2813">
                  <c:v>0.66300000000000003</c:v>
                </c:pt>
                <c:pt idx="2814">
                  <c:v>0.56799999999999995</c:v>
                </c:pt>
                <c:pt idx="2815">
                  <c:v>0.60099999999999998</c:v>
                </c:pt>
                <c:pt idx="2816">
                  <c:v>0.60399999999999998</c:v>
                </c:pt>
                <c:pt idx="2817">
                  <c:v>0.70199999999999996</c:v>
                </c:pt>
                <c:pt idx="2818">
                  <c:v>0.71599999999999997</c:v>
                </c:pt>
                <c:pt idx="2819">
                  <c:v>0.53</c:v>
                </c:pt>
                <c:pt idx="2820">
                  <c:v>0.59099999999999997</c:v>
                </c:pt>
                <c:pt idx="2821">
                  <c:v>0.64500000000000002</c:v>
                </c:pt>
                <c:pt idx="2822">
                  <c:v>0.71299999999999997</c:v>
                </c:pt>
                <c:pt idx="2823">
                  <c:v>0.628</c:v>
                </c:pt>
                <c:pt idx="2824">
                  <c:v>0.64500000000000002</c:v>
                </c:pt>
                <c:pt idx="2825">
                  <c:v>0.73799999999999999</c:v>
                </c:pt>
                <c:pt idx="2826">
                  <c:v>0.67</c:v>
                </c:pt>
                <c:pt idx="2827">
                  <c:v>0.64400000000000002</c:v>
                </c:pt>
                <c:pt idx="2828">
                  <c:v>0.70299999999999996</c:v>
                </c:pt>
                <c:pt idx="2829">
                  <c:v>0.61</c:v>
                </c:pt>
                <c:pt idx="2830">
                  <c:v>0.70099999999999996</c:v>
                </c:pt>
                <c:pt idx="2831">
                  <c:v>0.66400000000000003</c:v>
                </c:pt>
                <c:pt idx="2832">
                  <c:v>0.7</c:v>
                </c:pt>
                <c:pt idx="2833">
                  <c:v>0.67100000000000004</c:v>
                </c:pt>
                <c:pt idx="2834">
                  <c:v>0.502</c:v>
                </c:pt>
                <c:pt idx="2835">
                  <c:v>0.65300000000000002</c:v>
                </c:pt>
                <c:pt idx="2836">
                  <c:v>0.67500000000000004</c:v>
                </c:pt>
                <c:pt idx="2837">
                  <c:v>0.67300000000000004</c:v>
                </c:pt>
                <c:pt idx="2838">
                  <c:v>0.7</c:v>
                </c:pt>
                <c:pt idx="2839">
                  <c:v>0.68500000000000005</c:v>
                </c:pt>
                <c:pt idx="2840">
                  <c:v>0.68799999999999994</c:v>
                </c:pt>
                <c:pt idx="2841">
                  <c:v>0.71</c:v>
                </c:pt>
                <c:pt idx="2842">
                  <c:v>0.64400000000000002</c:v>
                </c:pt>
                <c:pt idx="2843">
                  <c:v>0.66300000000000003</c:v>
                </c:pt>
                <c:pt idx="2844">
                  <c:v>0.65700000000000003</c:v>
                </c:pt>
                <c:pt idx="2845">
                  <c:v>0.70499999999999996</c:v>
                </c:pt>
                <c:pt idx="2846">
                  <c:v>0.65200000000000002</c:v>
                </c:pt>
                <c:pt idx="2847">
                  <c:v>0.64600000000000002</c:v>
                </c:pt>
                <c:pt idx="2848">
                  <c:v>0.61899999999999999</c:v>
                </c:pt>
                <c:pt idx="2849">
                  <c:v>0.59899999999999998</c:v>
                </c:pt>
                <c:pt idx="2850">
                  <c:v>0.68300000000000005</c:v>
                </c:pt>
                <c:pt idx="2851">
                  <c:v>0.63200000000000001</c:v>
                </c:pt>
                <c:pt idx="2852">
                  <c:v>0.63</c:v>
                </c:pt>
                <c:pt idx="2853">
                  <c:v>0.59399999999999997</c:v>
                </c:pt>
                <c:pt idx="2854">
                  <c:v>0.57399999999999995</c:v>
                </c:pt>
                <c:pt idx="2855">
                  <c:v>0.68100000000000005</c:v>
                </c:pt>
                <c:pt idx="2856">
                  <c:v>0.65600000000000003</c:v>
                </c:pt>
                <c:pt idx="2857">
                  <c:v>0.70199999999999996</c:v>
                </c:pt>
                <c:pt idx="2858">
                  <c:v>0.51800000000000002</c:v>
                </c:pt>
                <c:pt idx="2859">
                  <c:v>0.66800000000000004</c:v>
                </c:pt>
                <c:pt idx="2860">
                  <c:v>0.625</c:v>
                </c:pt>
                <c:pt idx="2861">
                  <c:v>0.66600000000000004</c:v>
                </c:pt>
                <c:pt idx="2862">
                  <c:v>0.64600000000000002</c:v>
                </c:pt>
                <c:pt idx="2863">
                  <c:v>0.68200000000000005</c:v>
                </c:pt>
                <c:pt idx="2864">
                  <c:v>0.63200000000000001</c:v>
                </c:pt>
                <c:pt idx="2865">
                  <c:v>0.66900000000000004</c:v>
                </c:pt>
                <c:pt idx="2866">
                  <c:v>0.65500000000000003</c:v>
                </c:pt>
                <c:pt idx="2867">
                  <c:v>0.66700000000000004</c:v>
                </c:pt>
                <c:pt idx="2868">
                  <c:v>0.63900000000000001</c:v>
                </c:pt>
                <c:pt idx="2869">
                  <c:v>0.66300000000000003</c:v>
                </c:pt>
                <c:pt idx="2870">
                  <c:v>0.64600000000000002</c:v>
                </c:pt>
                <c:pt idx="2871">
                  <c:v>0.67500000000000004</c:v>
                </c:pt>
                <c:pt idx="2872">
                  <c:v>0.67500000000000004</c:v>
                </c:pt>
                <c:pt idx="2873">
                  <c:v>0.59899999999999998</c:v>
                </c:pt>
                <c:pt idx="2874">
                  <c:v>0.69099999999999995</c:v>
                </c:pt>
                <c:pt idx="2875">
                  <c:v>0.69</c:v>
                </c:pt>
                <c:pt idx="2876">
                  <c:v>0.60299999999999998</c:v>
                </c:pt>
                <c:pt idx="2877">
                  <c:v>0.71299999999999997</c:v>
                </c:pt>
                <c:pt idx="2878">
                  <c:v>0.65600000000000003</c:v>
                </c:pt>
                <c:pt idx="2879">
                  <c:v>0.63400000000000001</c:v>
                </c:pt>
                <c:pt idx="2880">
                  <c:v>0.58399999999999996</c:v>
                </c:pt>
                <c:pt idx="2881">
                  <c:v>0.61199999999999999</c:v>
                </c:pt>
                <c:pt idx="2882">
                  <c:v>0.70899999999999996</c:v>
                </c:pt>
                <c:pt idx="2883">
                  <c:v>0.54200000000000004</c:v>
                </c:pt>
                <c:pt idx="2884">
                  <c:v>0.64900000000000002</c:v>
                </c:pt>
                <c:pt idx="2885">
                  <c:v>0.66900000000000004</c:v>
                </c:pt>
                <c:pt idx="2886">
                  <c:v>0.57599999999999996</c:v>
                </c:pt>
                <c:pt idx="2887">
                  <c:v>0.57999999999999996</c:v>
                </c:pt>
                <c:pt idx="2888">
                  <c:v>0.72</c:v>
                </c:pt>
                <c:pt idx="2889">
                  <c:v>0.64500000000000002</c:v>
                </c:pt>
                <c:pt idx="2890">
                  <c:v>0.71</c:v>
                </c:pt>
                <c:pt idx="2891">
                  <c:v>0.63600000000000001</c:v>
                </c:pt>
                <c:pt idx="2892">
                  <c:v>0.63900000000000001</c:v>
                </c:pt>
                <c:pt idx="2893">
                  <c:v>0.65700000000000003</c:v>
                </c:pt>
                <c:pt idx="2894">
                  <c:v>0.66200000000000003</c:v>
                </c:pt>
                <c:pt idx="2895">
                  <c:v>0.64400000000000002</c:v>
                </c:pt>
                <c:pt idx="2896">
                  <c:v>0.71099999999999997</c:v>
                </c:pt>
                <c:pt idx="2897">
                  <c:v>0.66600000000000004</c:v>
                </c:pt>
                <c:pt idx="2898">
                  <c:v>0.68200000000000005</c:v>
                </c:pt>
                <c:pt idx="2899">
                  <c:v>0.68200000000000005</c:v>
                </c:pt>
                <c:pt idx="2900">
                  <c:v>0.57599999999999996</c:v>
                </c:pt>
                <c:pt idx="2901">
                  <c:v>0.62</c:v>
                </c:pt>
                <c:pt idx="2902">
                  <c:v>0.65800000000000003</c:v>
                </c:pt>
                <c:pt idx="2903">
                  <c:v>0.63200000000000001</c:v>
                </c:pt>
                <c:pt idx="2904">
                  <c:v>0.55600000000000005</c:v>
                </c:pt>
                <c:pt idx="2905">
                  <c:v>0.73899999999999999</c:v>
                </c:pt>
                <c:pt idx="2906">
                  <c:v>0.63300000000000001</c:v>
                </c:pt>
                <c:pt idx="2907">
                  <c:v>0.64500000000000002</c:v>
                </c:pt>
                <c:pt idx="2908">
                  <c:v>0.70799999999999996</c:v>
                </c:pt>
                <c:pt idx="2909">
                  <c:v>0.64700000000000002</c:v>
                </c:pt>
                <c:pt idx="2910">
                  <c:v>0.69799999999999995</c:v>
                </c:pt>
                <c:pt idx="2911">
                  <c:v>0.69499999999999995</c:v>
                </c:pt>
                <c:pt idx="2912">
                  <c:v>0.67</c:v>
                </c:pt>
                <c:pt idx="2913">
                  <c:v>0.65</c:v>
                </c:pt>
                <c:pt idx="2914">
                  <c:v>0.66800000000000004</c:v>
                </c:pt>
                <c:pt idx="2915">
                  <c:v>0.64500000000000002</c:v>
                </c:pt>
                <c:pt idx="2916">
                  <c:v>0.71699999999999997</c:v>
                </c:pt>
                <c:pt idx="2917">
                  <c:v>0.69899999999999995</c:v>
                </c:pt>
                <c:pt idx="2918">
                  <c:v>0.66900000000000004</c:v>
                </c:pt>
                <c:pt idx="2919">
                  <c:v>0.67500000000000004</c:v>
                </c:pt>
                <c:pt idx="2920">
                  <c:v>0.69499999999999995</c:v>
                </c:pt>
                <c:pt idx="2921">
                  <c:v>0.66</c:v>
                </c:pt>
                <c:pt idx="2922">
                  <c:v>0.72399999999999998</c:v>
                </c:pt>
                <c:pt idx="2923">
                  <c:v>0.65600000000000003</c:v>
                </c:pt>
                <c:pt idx="2924">
                  <c:v>0.52400000000000002</c:v>
                </c:pt>
                <c:pt idx="2925">
                  <c:v>0.67</c:v>
                </c:pt>
                <c:pt idx="2926">
                  <c:v>0.71099999999999997</c:v>
                </c:pt>
                <c:pt idx="2927">
                  <c:v>0.60199999999999998</c:v>
                </c:pt>
                <c:pt idx="2928">
                  <c:v>0.66900000000000004</c:v>
                </c:pt>
                <c:pt idx="2929">
                  <c:v>0.69599999999999995</c:v>
                </c:pt>
                <c:pt idx="2930">
                  <c:v>0.65900000000000003</c:v>
                </c:pt>
                <c:pt idx="2931">
                  <c:v>0.65600000000000003</c:v>
                </c:pt>
                <c:pt idx="2932">
                  <c:v>0.68200000000000005</c:v>
                </c:pt>
                <c:pt idx="2933">
                  <c:v>0.58599999999999997</c:v>
                </c:pt>
                <c:pt idx="2934">
                  <c:v>0.69199999999999995</c:v>
                </c:pt>
                <c:pt idx="2935">
                  <c:v>0.624</c:v>
                </c:pt>
                <c:pt idx="2936">
                  <c:v>0.67900000000000005</c:v>
                </c:pt>
                <c:pt idx="2937">
                  <c:v>0.53800000000000003</c:v>
                </c:pt>
                <c:pt idx="2938">
                  <c:v>0.63500000000000001</c:v>
                </c:pt>
                <c:pt idx="2939">
                  <c:v>0.622</c:v>
                </c:pt>
                <c:pt idx="2940">
                  <c:v>0.67300000000000004</c:v>
                </c:pt>
                <c:pt idx="2941">
                  <c:v>0.61499999999999999</c:v>
                </c:pt>
                <c:pt idx="2942">
                  <c:v>0.63600000000000001</c:v>
                </c:pt>
                <c:pt idx="2943">
                  <c:v>0.65300000000000002</c:v>
                </c:pt>
                <c:pt idx="2944">
                  <c:v>0.69799999999999995</c:v>
                </c:pt>
                <c:pt idx="2945">
                  <c:v>0.71099999999999997</c:v>
                </c:pt>
                <c:pt idx="2946">
                  <c:v>0.56000000000000005</c:v>
                </c:pt>
                <c:pt idx="2947">
                  <c:v>0.65900000000000003</c:v>
                </c:pt>
                <c:pt idx="2948">
                  <c:v>0.621</c:v>
                </c:pt>
                <c:pt idx="2949">
                  <c:v>0.68300000000000005</c:v>
                </c:pt>
                <c:pt idx="2950">
                  <c:v>0.63500000000000001</c:v>
                </c:pt>
                <c:pt idx="2951">
                  <c:v>0.54</c:v>
                </c:pt>
                <c:pt idx="2952">
                  <c:v>0.66100000000000003</c:v>
                </c:pt>
                <c:pt idx="2953">
                  <c:v>0.68400000000000005</c:v>
                </c:pt>
                <c:pt idx="2954">
                  <c:v>0.61899999999999999</c:v>
                </c:pt>
                <c:pt idx="2955">
                  <c:v>0.65600000000000003</c:v>
                </c:pt>
                <c:pt idx="2956">
                  <c:v>0.64400000000000002</c:v>
                </c:pt>
                <c:pt idx="2957">
                  <c:v>0.72099999999999997</c:v>
                </c:pt>
                <c:pt idx="2958">
                  <c:v>0.63200000000000001</c:v>
                </c:pt>
                <c:pt idx="2959">
                  <c:v>0.58099999999999996</c:v>
                </c:pt>
                <c:pt idx="2960">
                  <c:v>0.65500000000000003</c:v>
                </c:pt>
                <c:pt idx="2961">
                  <c:v>0.69299999999999995</c:v>
                </c:pt>
                <c:pt idx="2962">
                  <c:v>0.61</c:v>
                </c:pt>
                <c:pt idx="2963">
                  <c:v>0.63300000000000001</c:v>
                </c:pt>
                <c:pt idx="2964">
                  <c:v>0.66700000000000004</c:v>
                </c:pt>
                <c:pt idx="2965">
                  <c:v>0.67300000000000004</c:v>
                </c:pt>
                <c:pt idx="2966">
                  <c:v>0.60599999999999998</c:v>
                </c:pt>
                <c:pt idx="2967">
                  <c:v>0.60199999999999998</c:v>
                </c:pt>
                <c:pt idx="2968">
                  <c:v>0.64800000000000002</c:v>
                </c:pt>
                <c:pt idx="2969">
                  <c:v>0.57699999999999996</c:v>
                </c:pt>
                <c:pt idx="2970">
                  <c:v>0.66200000000000003</c:v>
                </c:pt>
                <c:pt idx="2971">
                  <c:v>0.57899999999999996</c:v>
                </c:pt>
                <c:pt idx="2972">
                  <c:v>0.70499999999999996</c:v>
                </c:pt>
                <c:pt idx="2973">
                  <c:v>0.66500000000000004</c:v>
                </c:pt>
                <c:pt idx="2974">
                  <c:v>0.61</c:v>
                </c:pt>
                <c:pt idx="2975">
                  <c:v>0.60499999999999998</c:v>
                </c:pt>
                <c:pt idx="2976">
                  <c:v>0.65900000000000003</c:v>
                </c:pt>
                <c:pt idx="2977">
                  <c:v>0.7</c:v>
                </c:pt>
                <c:pt idx="2978">
                  <c:v>0.68200000000000005</c:v>
                </c:pt>
                <c:pt idx="2979">
                  <c:v>0.53600000000000003</c:v>
                </c:pt>
                <c:pt idx="2980">
                  <c:v>0.67200000000000004</c:v>
                </c:pt>
                <c:pt idx="2981">
                  <c:v>0.67800000000000005</c:v>
                </c:pt>
                <c:pt idx="2982">
                  <c:v>0.73299999999999998</c:v>
                </c:pt>
                <c:pt idx="2983">
                  <c:v>0.63300000000000001</c:v>
                </c:pt>
                <c:pt idx="2984">
                  <c:v>0.66</c:v>
                </c:pt>
                <c:pt idx="2985">
                  <c:v>0.66</c:v>
                </c:pt>
                <c:pt idx="2986">
                  <c:v>0.56299999999999994</c:v>
                </c:pt>
                <c:pt idx="2987">
                  <c:v>0.65700000000000003</c:v>
                </c:pt>
                <c:pt idx="2988">
                  <c:v>0.69</c:v>
                </c:pt>
                <c:pt idx="2989">
                  <c:v>0.71899999999999997</c:v>
                </c:pt>
                <c:pt idx="2990">
                  <c:v>0.71499999999999997</c:v>
                </c:pt>
                <c:pt idx="2991">
                  <c:v>0.60399999999999998</c:v>
                </c:pt>
                <c:pt idx="2992">
                  <c:v>0.53</c:v>
                </c:pt>
                <c:pt idx="2993">
                  <c:v>0.627</c:v>
                </c:pt>
                <c:pt idx="2994">
                  <c:v>0.65800000000000003</c:v>
                </c:pt>
                <c:pt idx="2995">
                  <c:v>0.65800000000000003</c:v>
                </c:pt>
                <c:pt idx="2996">
                  <c:v>0.71499999999999997</c:v>
                </c:pt>
                <c:pt idx="2997">
                  <c:v>0.69599999999999995</c:v>
                </c:pt>
                <c:pt idx="2998">
                  <c:v>0.69099999999999995</c:v>
                </c:pt>
                <c:pt idx="2999">
                  <c:v>0.7</c:v>
                </c:pt>
                <c:pt idx="3000">
                  <c:v>0.76200000000000001</c:v>
                </c:pt>
                <c:pt idx="3001">
                  <c:v>0.64800000000000002</c:v>
                </c:pt>
                <c:pt idx="3002">
                  <c:v>0.60499999999999998</c:v>
                </c:pt>
                <c:pt idx="3003">
                  <c:v>0.65200000000000002</c:v>
                </c:pt>
                <c:pt idx="3004">
                  <c:v>0.60599999999999998</c:v>
                </c:pt>
                <c:pt idx="3005">
                  <c:v>0.65200000000000002</c:v>
                </c:pt>
                <c:pt idx="3006">
                  <c:v>0.65</c:v>
                </c:pt>
                <c:pt idx="3007">
                  <c:v>0.55500000000000005</c:v>
                </c:pt>
                <c:pt idx="3008">
                  <c:v>0.66100000000000003</c:v>
                </c:pt>
                <c:pt idx="3009">
                  <c:v>0.51700000000000002</c:v>
                </c:pt>
                <c:pt idx="3010">
                  <c:v>0.56299999999999994</c:v>
                </c:pt>
                <c:pt idx="3011">
                  <c:v>0.63300000000000001</c:v>
                </c:pt>
                <c:pt idx="3012">
                  <c:v>0.61699999999999999</c:v>
                </c:pt>
                <c:pt idx="3013">
                  <c:v>0.68200000000000005</c:v>
                </c:pt>
                <c:pt idx="3014">
                  <c:v>0.65500000000000003</c:v>
                </c:pt>
                <c:pt idx="3015">
                  <c:v>0.53800000000000003</c:v>
                </c:pt>
                <c:pt idx="3016">
                  <c:v>0.67300000000000004</c:v>
                </c:pt>
                <c:pt idx="3017">
                  <c:v>0.58299999999999996</c:v>
                </c:pt>
                <c:pt idx="3018">
                  <c:v>0.7</c:v>
                </c:pt>
                <c:pt idx="3019">
                  <c:v>0.66300000000000003</c:v>
                </c:pt>
                <c:pt idx="3020">
                  <c:v>0.67100000000000004</c:v>
                </c:pt>
                <c:pt idx="3021">
                  <c:v>0.72499999999999998</c:v>
                </c:pt>
                <c:pt idx="3022">
                  <c:v>0.64200000000000002</c:v>
                </c:pt>
                <c:pt idx="3023">
                  <c:v>0.58599999999999997</c:v>
                </c:pt>
                <c:pt idx="3024">
                  <c:v>0.66700000000000004</c:v>
                </c:pt>
                <c:pt idx="3025">
                  <c:v>0.64</c:v>
                </c:pt>
                <c:pt idx="3026">
                  <c:v>0.66500000000000004</c:v>
                </c:pt>
                <c:pt idx="3027">
                  <c:v>0.57699999999999996</c:v>
                </c:pt>
                <c:pt idx="3028">
                  <c:v>0.72799999999999998</c:v>
                </c:pt>
                <c:pt idx="3029">
                  <c:v>0.64100000000000001</c:v>
                </c:pt>
                <c:pt idx="3030">
                  <c:v>0.76900000000000002</c:v>
                </c:pt>
                <c:pt idx="3031">
                  <c:v>0.64100000000000001</c:v>
                </c:pt>
                <c:pt idx="3032">
                  <c:v>0.59499999999999997</c:v>
                </c:pt>
                <c:pt idx="3033">
                  <c:v>0.64500000000000002</c:v>
                </c:pt>
                <c:pt idx="3034">
                  <c:v>0.65400000000000003</c:v>
                </c:pt>
                <c:pt idx="3035">
                  <c:v>0.61299999999999999</c:v>
                </c:pt>
                <c:pt idx="3036">
                  <c:v>0.67600000000000005</c:v>
                </c:pt>
                <c:pt idx="3037">
                  <c:v>0.68100000000000005</c:v>
                </c:pt>
                <c:pt idx="3038">
                  <c:v>0.59299999999999997</c:v>
                </c:pt>
                <c:pt idx="3039">
                  <c:v>0.625</c:v>
                </c:pt>
                <c:pt idx="3040">
                  <c:v>0.65400000000000003</c:v>
                </c:pt>
                <c:pt idx="3041">
                  <c:v>0.67800000000000005</c:v>
                </c:pt>
                <c:pt idx="3042">
                  <c:v>0.60899999999999999</c:v>
                </c:pt>
                <c:pt idx="3043">
                  <c:v>0.68600000000000005</c:v>
                </c:pt>
                <c:pt idx="3044">
                  <c:v>0.68700000000000006</c:v>
                </c:pt>
                <c:pt idx="3045">
                  <c:v>0.7</c:v>
                </c:pt>
                <c:pt idx="3046">
                  <c:v>0.68</c:v>
                </c:pt>
                <c:pt idx="3047">
                  <c:v>0.66500000000000004</c:v>
                </c:pt>
                <c:pt idx="3048">
                  <c:v>0.57399999999999995</c:v>
                </c:pt>
                <c:pt idx="3049">
                  <c:v>0.629</c:v>
                </c:pt>
                <c:pt idx="3050">
                  <c:v>0.66500000000000004</c:v>
                </c:pt>
                <c:pt idx="3051">
                  <c:v>0.622</c:v>
                </c:pt>
                <c:pt idx="3052">
                  <c:v>0.59099999999999997</c:v>
                </c:pt>
                <c:pt idx="3053">
                  <c:v>0.60799999999999998</c:v>
                </c:pt>
                <c:pt idx="3054">
                  <c:v>0.72399999999999998</c:v>
                </c:pt>
                <c:pt idx="3055">
                  <c:v>0.69599999999999995</c:v>
                </c:pt>
                <c:pt idx="3056">
                  <c:v>0.66300000000000003</c:v>
                </c:pt>
                <c:pt idx="3057">
                  <c:v>0.65100000000000002</c:v>
                </c:pt>
                <c:pt idx="3058">
                  <c:v>0.66600000000000004</c:v>
                </c:pt>
                <c:pt idx="3059">
                  <c:v>0.61899999999999999</c:v>
                </c:pt>
                <c:pt idx="3060">
                  <c:v>0.70699999999999996</c:v>
                </c:pt>
                <c:pt idx="3061">
                  <c:v>0.70499999999999996</c:v>
                </c:pt>
                <c:pt idx="3062">
                  <c:v>0.68200000000000005</c:v>
                </c:pt>
                <c:pt idx="3063">
                  <c:v>0.59</c:v>
                </c:pt>
                <c:pt idx="3064">
                  <c:v>0.55800000000000005</c:v>
                </c:pt>
                <c:pt idx="3065">
                  <c:v>0.67600000000000005</c:v>
                </c:pt>
                <c:pt idx="3066">
                  <c:v>0.61599999999999999</c:v>
                </c:pt>
                <c:pt idx="3067">
                  <c:v>0.68500000000000005</c:v>
                </c:pt>
                <c:pt idx="3068">
                  <c:v>0.69699999999999995</c:v>
                </c:pt>
                <c:pt idx="3069">
                  <c:v>0.71699999999999997</c:v>
                </c:pt>
                <c:pt idx="3070">
                  <c:v>0.67100000000000004</c:v>
                </c:pt>
                <c:pt idx="3071">
                  <c:v>0.69499999999999995</c:v>
                </c:pt>
                <c:pt idx="3072">
                  <c:v>0.67900000000000005</c:v>
                </c:pt>
                <c:pt idx="3073">
                  <c:v>0.68</c:v>
                </c:pt>
                <c:pt idx="3074">
                  <c:v>0.63600000000000001</c:v>
                </c:pt>
                <c:pt idx="3075">
                  <c:v>0.70299999999999996</c:v>
                </c:pt>
                <c:pt idx="3076">
                  <c:v>0.66400000000000003</c:v>
                </c:pt>
                <c:pt idx="3077">
                  <c:v>0.69299999999999995</c:v>
                </c:pt>
                <c:pt idx="3078">
                  <c:v>0.63100000000000001</c:v>
                </c:pt>
                <c:pt idx="3079">
                  <c:v>0.59</c:v>
                </c:pt>
                <c:pt idx="3080">
                  <c:v>0.58599999999999997</c:v>
                </c:pt>
                <c:pt idx="3081">
                  <c:v>0.60499999999999998</c:v>
                </c:pt>
                <c:pt idx="3082">
                  <c:v>0.65200000000000002</c:v>
                </c:pt>
                <c:pt idx="3083">
                  <c:v>0.59599999999999997</c:v>
                </c:pt>
                <c:pt idx="3084">
                  <c:v>0.66900000000000004</c:v>
                </c:pt>
                <c:pt idx="3085">
                  <c:v>0.61099999999999999</c:v>
                </c:pt>
                <c:pt idx="3086">
                  <c:v>0.628</c:v>
                </c:pt>
                <c:pt idx="3087">
                  <c:v>0.67800000000000005</c:v>
                </c:pt>
                <c:pt idx="3088">
                  <c:v>0.68300000000000005</c:v>
                </c:pt>
                <c:pt idx="3089">
                  <c:v>0.56499999999999995</c:v>
                </c:pt>
                <c:pt idx="3090">
                  <c:v>0.67300000000000004</c:v>
                </c:pt>
                <c:pt idx="3091">
                  <c:v>0.64100000000000001</c:v>
                </c:pt>
                <c:pt idx="3092">
                  <c:v>0.54500000000000004</c:v>
                </c:pt>
                <c:pt idx="3093">
                  <c:v>0.73799999999999999</c:v>
                </c:pt>
                <c:pt idx="3094">
                  <c:v>0.58099999999999996</c:v>
                </c:pt>
                <c:pt idx="3095">
                  <c:v>0.71399999999999997</c:v>
                </c:pt>
                <c:pt idx="3096">
                  <c:v>0.67200000000000004</c:v>
                </c:pt>
                <c:pt idx="3097">
                  <c:v>0.74199999999999999</c:v>
                </c:pt>
                <c:pt idx="3098">
                  <c:v>0.73199999999999998</c:v>
                </c:pt>
                <c:pt idx="3099">
                  <c:v>0.65700000000000003</c:v>
                </c:pt>
                <c:pt idx="3100">
                  <c:v>0.69099999999999995</c:v>
                </c:pt>
                <c:pt idx="3101">
                  <c:v>0.66400000000000003</c:v>
                </c:pt>
                <c:pt idx="3102">
                  <c:v>0.70899999999999996</c:v>
                </c:pt>
                <c:pt idx="3103">
                  <c:v>0.54900000000000004</c:v>
                </c:pt>
                <c:pt idx="3104">
                  <c:v>0.625</c:v>
                </c:pt>
                <c:pt idx="3105">
                  <c:v>0.67400000000000004</c:v>
                </c:pt>
                <c:pt idx="3106">
                  <c:v>0.60099999999999998</c:v>
                </c:pt>
                <c:pt idx="3107">
                  <c:v>0.61499999999999999</c:v>
                </c:pt>
                <c:pt idx="3108">
                  <c:v>0.72299999999999998</c:v>
                </c:pt>
                <c:pt idx="3109">
                  <c:v>0.66500000000000004</c:v>
                </c:pt>
                <c:pt idx="3110">
                  <c:v>0.64100000000000001</c:v>
                </c:pt>
                <c:pt idx="3111">
                  <c:v>0.68500000000000005</c:v>
                </c:pt>
                <c:pt idx="3112">
                  <c:v>0.64</c:v>
                </c:pt>
                <c:pt idx="3113">
                  <c:v>0.66400000000000003</c:v>
                </c:pt>
                <c:pt idx="3114">
                  <c:v>0.77</c:v>
                </c:pt>
                <c:pt idx="3115">
                  <c:v>0.68</c:v>
                </c:pt>
                <c:pt idx="3116">
                  <c:v>0.64200000000000002</c:v>
                </c:pt>
                <c:pt idx="3117">
                  <c:v>0.67600000000000005</c:v>
                </c:pt>
                <c:pt idx="3118">
                  <c:v>0.61899999999999999</c:v>
                </c:pt>
                <c:pt idx="3119">
                  <c:v>0.57799999999999996</c:v>
                </c:pt>
                <c:pt idx="3120">
                  <c:v>0.61199999999999999</c:v>
                </c:pt>
                <c:pt idx="3121">
                  <c:v>0.629</c:v>
                </c:pt>
                <c:pt idx="3122">
                  <c:v>0.623</c:v>
                </c:pt>
                <c:pt idx="3123">
                  <c:v>0.66300000000000003</c:v>
                </c:pt>
                <c:pt idx="3124">
                  <c:v>0.66600000000000004</c:v>
                </c:pt>
                <c:pt idx="3125">
                  <c:v>0.56000000000000005</c:v>
                </c:pt>
                <c:pt idx="3126">
                  <c:v>0.61599999999999999</c:v>
                </c:pt>
                <c:pt idx="3127">
                  <c:v>0.57299999999999995</c:v>
                </c:pt>
                <c:pt idx="3128">
                  <c:v>0.68600000000000005</c:v>
                </c:pt>
                <c:pt idx="3129">
                  <c:v>0.49299999999999999</c:v>
                </c:pt>
                <c:pt idx="3130">
                  <c:v>0.61699999999999999</c:v>
                </c:pt>
                <c:pt idx="3131">
                  <c:v>0.621</c:v>
                </c:pt>
                <c:pt idx="3132">
                  <c:v>0.69</c:v>
                </c:pt>
                <c:pt idx="3133">
                  <c:v>0.621</c:v>
                </c:pt>
                <c:pt idx="3134">
                  <c:v>0.68400000000000005</c:v>
                </c:pt>
                <c:pt idx="3135">
                  <c:v>0.67700000000000005</c:v>
                </c:pt>
                <c:pt idx="3136">
                  <c:v>0.60799999999999998</c:v>
                </c:pt>
                <c:pt idx="3137">
                  <c:v>0.66100000000000003</c:v>
                </c:pt>
                <c:pt idx="3138">
                  <c:v>0.61099999999999999</c:v>
                </c:pt>
                <c:pt idx="3139">
                  <c:v>0.63300000000000001</c:v>
                </c:pt>
                <c:pt idx="3140">
                  <c:v>0.56899999999999995</c:v>
                </c:pt>
                <c:pt idx="3141">
                  <c:v>0.625</c:v>
                </c:pt>
                <c:pt idx="3142">
                  <c:v>0.66900000000000004</c:v>
                </c:pt>
                <c:pt idx="3143">
                  <c:v>0.60299999999999998</c:v>
                </c:pt>
                <c:pt idx="3144">
                  <c:v>0.58099999999999996</c:v>
                </c:pt>
                <c:pt idx="3145">
                  <c:v>0.65100000000000002</c:v>
                </c:pt>
                <c:pt idx="3146">
                  <c:v>0.58499999999999996</c:v>
                </c:pt>
                <c:pt idx="3147">
                  <c:v>0.64200000000000002</c:v>
                </c:pt>
                <c:pt idx="3148">
                  <c:v>0.60799999999999998</c:v>
                </c:pt>
                <c:pt idx="3149">
                  <c:v>0.64600000000000002</c:v>
                </c:pt>
                <c:pt idx="3150">
                  <c:v>0.746</c:v>
                </c:pt>
                <c:pt idx="3151">
                  <c:v>0.63500000000000001</c:v>
                </c:pt>
                <c:pt idx="3152">
                  <c:v>0.67300000000000004</c:v>
                </c:pt>
                <c:pt idx="3153">
                  <c:v>0.56399999999999995</c:v>
                </c:pt>
                <c:pt idx="3154">
                  <c:v>0.63100000000000001</c:v>
                </c:pt>
                <c:pt idx="3155">
                  <c:v>0.60699999999999998</c:v>
                </c:pt>
                <c:pt idx="3156">
                  <c:v>0.68200000000000005</c:v>
                </c:pt>
                <c:pt idx="3157">
                  <c:v>0.55400000000000005</c:v>
                </c:pt>
                <c:pt idx="3158">
                  <c:v>0.61399999999999999</c:v>
                </c:pt>
                <c:pt idx="3159">
                  <c:v>0.58699999999999997</c:v>
                </c:pt>
                <c:pt idx="3160">
                  <c:v>0.67500000000000004</c:v>
                </c:pt>
                <c:pt idx="3161">
                  <c:v>0.58599999999999997</c:v>
                </c:pt>
                <c:pt idx="3162">
                  <c:v>0.60699999999999998</c:v>
                </c:pt>
                <c:pt idx="3163">
                  <c:v>0.64200000000000002</c:v>
                </c:pt>
                <c:pt idx="3164">
                  <c:v>0.65700000000000003</c:v>
                </c:pt>
                <c:pt idx="3165">
                  <c:v>0.622</c:v>
                </c:pt>
                <c:pt idx="3166">
                  <c:v>0.625</c:v>
                </c:pt>
                <c:pt idx="3167">
                  <c:v>0.64500000000000002</c:v>
                </c:pt>
                <c:pt idx="3168">
                  <c:v>0.64100000000000001</c:v>
                </c:pt>
                <c:pt idx="3169">
                  <c:v>0.63800000000000001</c:v>
                </c:pt>
                <c:pt idx="3170">
                  <c:v>0.63700000000000001</c:v>
                </c:pt>
                <c:pt idx="3171">
                  <c:v>0.55500000000000005</c:v>
                </c:pt>
                <c:pt idx="3172">
                  <c:v>0.61399999999999999</c:v>
                </c:pt>
                <c:pt idx="3173">
                  <c:v>0.68899999999999995</c:v>
                </c:pt>
                <c:pt idx="3174">
                  <c:v>0.64100000000000001</c:v>
                </c:pt>
                <c:pt idx="3175">
                  <c:v>0.68899999999999995</c:v>
                </c:pt>
                <c:pt idx="3176">
                  <c:v>0.67500000000000004</c:v>
                </c:pt>
                <c:pt idx="3177">
                  <c:v>0.61299999999999999</c:v>
                </c:pt>
                <c:pt idx="3178">
                  <c:v>0.624</c:v>
                </c:pt>
                <c:pt idx="3179">
                  <c:v>0.73799999999999999</c:v>
                </c:pt>
                <c:pt idx="3180">
                  <c:v>0.64900000000000002</c:v>
                </c:pt>
                <c:pt idx="3181">
                  <c:v>0.628</c:v>
                </c:pt>
                <c:pt idx="3182">
                  <c:v>0.629</c:v>
                </c:pt>
                <c:pt idx="3183">
                  <c:v>0.60599999999999998</c:v>
                </c:pt>
                <c:pt idx="3184">
                  <c:v>0.70399999999999996</c:v>
                </c:pt>
                <c:pt idx="3185">
                  <c:v>0.69599999999999995</c:v>
                </c:pt>
                <c:pt idx="3186">
                  <c:v>0.56399999999999995</c:v>
                </c:pt>
                <c:pt idx="3187">
                  <c:v>0.58899999999999997</c:v>
                </c:pt>
                <c:pt idx="3188">
                  <c:v>0.628</c:v>
                </c:pt>
                <c:pt idx="3189">
                  <c:v>0.66600000000000004</c:v>
                </c:pt>
                <c:pt idx="3190">
                  <c:v>0.69799999999999995</c:v>
                </c:pt>
                <c:pt idx="3191">
                  <c:v>0.61899999999999999</c:v>
                </c:pt>
                <c:pt idx="3192">
                  <c:v>0.73399999999999999</c:v>
                </c:pt>
                <c:pt idx="3193">
                  <c:v>0.66100000000000003</c:v>
                </c:pt>
                <c:pt idx="3194">
                  <c:v>0.67700000000000005</c:v>
                </c:pt>
                <c:pt idx="3195">
                  <c:v>0.65500000000000003</c:v>
                </c:pt>
                <c:pt idx="3196">
                  <c:v>0.56999999999999995</c:v>
                </c:pt>
                <c:pt idx="3197">
                  <c:v>0.67800000000000005</c:v>
                </c:pt>
                <c:pt idx="3198">
                  <c:v>0.55600000000000005</c:v>
                </c:pt>
                <c:pt idx="3199">
                  <c:v>0.64600000000000002</c:v>
                </c:pt>
                <c:pt idx="3200">
                  <c:v>0.75700000000000001</c:v>
                </c:pt>
                <c:pt idx="3201">
                  <c:v>0.64800000000000002</c:v>
                </c:pt>
                <c:pt idx="3202">
                  <c:v>0.621</c:v>
                </c:pt>
                <c:pt idx="3203">
                  <c:v>0.65600000000000003</c:v>
                </c:pt>
                <c:pt idx="3204">
                  <c:v>0.70399999999999996</c:v>
                </c:pt>
                <c:pt idx="3205">
                  <c:v>0.69899999999999995</c:v>
                </c:pt>
                <c:pt idx="3206">
                  <c:v>0.69099999999999995</c:v>
                </c:pt>
                <c:pt idx="3207">
                  <c:v>0.69199999999999995</c:v>
                </c:pt>
                <c:pt idx="3208">
                  <c:v>0.628</c:v>
                </c:pt>
                <c:pt idx="3209">
                  <c:v>0.6</c:v>
                </c:pt>
                <c:pt idx="3210">
                  <c:v>0.65600000000000003</c:v>
                </c:pt>
                <c:pt idx="3211">
                  <c:v>0.59399999999999997</c:v>
                </c:pt>
                <c:pt idx="3212">
                  <c:v>0.64400000000000002</c:v>
                </c:pt>
                <c:pt idx="3213">
                  <c:v>0.59099999999999997</c:v>
                </c:pt>
                <c:pt idx="3214">
                  <c:v>0.52200000000000002</c:v>
                </c:pt>
                <c:pt idx="3215">
                  <c:v>0.68500000000000005</c:v>
                </c:pt>
                <c:pt idx="3216">
                  <c:v>0.69199999999999995</c:v>
                </c:pt>
                <c:pt idx="3217">
                  <c:v>0.63600000000000001</c:v>
                </c:pt>
                <c:pt idx="3218">
                  <c:v>0.67300000000000004</c:v>
                </c:pt>
                <c:pt idx="3219">
                  <c:v>0.70199999999999996</c:v>
                </c:pt>
                <c:pt idx="3220">
                  <c:v>0.622</c:v>
                </c:pt>
                <c:pt idx="3221">
                  <c:v>0.63100000000000001</c:v>
                </c:pt>
                <c:pt idx="3222">
                  <c:v>0.59399999999999997</c:v>
                </c:pt>
                <c:pt idx="3223">
                  <c:v>0.66800000000000004</c:v>
                </c:pt>
                <c:pt idx="3224">
                  <c:v>0.64800000000000002</c:v>
                </c:pt>
                <c:pt idx="3225">
                  <c:v>0.58399999999999996</c:v>
                </c:pt>
                <c:pt idx="3226">
                  <c:v>0.627</c:v>
                </c:pt>
                <c:pt idx="3227">
                  <c:v>0.63300000000000001</c:v>
                </c:pt>
                <c:pt idx="3228">
                  <c:v>0.53500000000000003</c:v>
                </c:pt>
                <c:pt idx="3229">
                  <c:v>0.64700000000000002</c:v>
                </c:pt>
                <c:pt idx="3230">
                  <c:v>0.66400000000000003</c:v>
                </c:pt>
                <c:pt idx="3231">
                  <c:v>0.70299999999999996</c:v>
                </c:pt>
                <c:pt idx="3232">
                  <c:v>0.72099999999999997</c:v>
                </c:pt>
                <c:pt idx="3233">
                  <c:v>0.59499999999999997</c:v>
                </c:pt>
                <c:pt idx="3234">
                  <c:v>0.57699999999999996</c:v>
                </c:pt>
                <c:pt idx="3235">
                  <c:v>0.52500000000000002</c:v>
                </c:pt>
                <c:pt idx="3236">
                  <c:v>0.53900000000000003</c:v>
                </c:pt>
                <c:pt idx="3237">
                  <c:v>0.66700000000000004</c:v>
                </c:pt>
                <c:pt idx="3238">
                  <c:v>0.58899999999999997</c:v>
                </c:pt>
                <c:pt idx="3239">
                  <c:v>0.60199999999999998</c:v>
                </c:pt>
                <c:pt idx="3240">
                  <c:v>0.65900000000000003</c:v>
                </c:pt>
                <c:pt idx="3241">
                  <c:v>0.58399999999999996</c:v>
                </c:pt>
                <c:pt idx="3242">
                  <c:v>0.66600000000000004</c:v>
                </c:pt>
                <c:pt idx="3243">
                  <c:v>0.58799999999999997</c:v>
                </c:pt>
                <c:pt idx="3244">
                  <c:v>0.61899999999999999</c:v>
                </c:pt>
                <c:pt idx="3245">
                  <c:v>0.59099999999999997</c:v>
                </c:pt>
                <c:pt idx="3246">
                  <c:v>0.54500000000000004</c:v>
                </c:pt>
                <c:pt idx="3247">
                  <c:v>0.69699999999999995</c:v>
                </c:pt>
                <c:pt idx="3248">
                  <c:v>0.58699999999999997</c:v>
                </c:pt>
                <c:pt idx="3249">
                  <c:v>0.68400000000000005</c:v>
                </c:pt>
                <c:pt idx="3250">
                  <c:v>0.54300000000000004</c:v>
                </c:pt>
                <c:pt idx="3251">
                  <c:v>0.68799999999999994</c:v>
                </c:pt>
                <c:pt idx="3252">
                  <c:v>0.72</c:v>
                </c:pt>
                <c:pt idx="3253">
                  <c:v>0.68899999999999995</c:v>
                </c:pt>
                <c:pt idx="3254">
                  <c:v>0.66900000000000004</c:v>
                </c:pt>
                <c:pt idx="3255">
                  <c:v>0.64</c:v>
                </c:pt>
                <c:pt idx="3256">
                  <c:v>0.54800000000000004</c:v>
                </c:pt>
                <c:pt idx="3257">
                  <c:v>0.58799999999999997</c:v>
                </c:pt>
                <c:pt idx="3258">
                  <c:v>0.70299999999999996</c:v>
                </c:pt>
                <c:pt idx="3259">
                  <c:v>0.57999999999999996</c:v>
                </c:pt>
                <c:pt idx="3260">
                  <c:v>0.70299999999999996</c:v>
                </c:pt>
                <c:pt idx="3261">
                  <c:v>0.67700000000000005</c:v>
                </c:pt>
                <c:pt idx="3262">
                  <c:v>0.64500000000000002</c:v>
                </c:pt>
                <c:pt idx="3263">
                  <c:v>0.68</c:v>
                </c:pt>
                <c:pt idx="3264">
                  <c:v>0.59299999999999997</c:v>
                </c:pt>
                <c:pt idx="3265">
                  <c:v>0.62</c:v>
                </c:pt>
                <c:pt idx="3266">
                  <c:v>0.58099999999999996</c:v>
                </c:pt>
                <c:pt idx="3267">
                  <c:v>0.61699999999999999</c:v>
                </c:pt>
                <c:pt idx="3268">
                  <c:v>0.67200000000000004</c:v>
                </c:pt>
                <c:pt idx="3269">
                  <c:v>0.60399999999999998</c:v>
                </c:pt>
                <c:pt idx="3270">
                  <c:v>0.59599999999999997</c:v>
                </c:pt>
                <c:pt idx="3271">
                  <c:v>0.63600000000000001</c:v>
                </c:pt>
                <c:pt idx="3272">
                  <c:v>0.65400000000000003</c:v>
                </c:pt>
                <c:pt idx="3273">
                  <c:v>0.67100000000000004</c:v>
                </c:pt>
                <c:pt idx="3274">
                  <c:v>0.65500000000000003</c:v>
                </c:pt>
                <c:pt idx="3275">
                  <c:v>0.68600000000000005</c:v>
                </c:pt>
                <c:pt idx="3276">
                  <c:v>0.61599999999999999</c:v>
                </c:pt>
                <c:pt idx="3277">
                  <c:v>0.69899999999999995</c:v>
                </c:pt>
                <c:pt idx="3278">
                  <c:v>0.66200000000000003</c:v>
                </c:pt>
                <c:pt idx="3279">
                  <c:v>0.54500000000000004</c:v>
                </c:pt>
                <c:pt idx="3280">
                  <c:v>0.55800000000000005</c:v>
                </c:pt>
                <c:pt idx="3281">
                  <c:v>0.56000000000000005</c:v>
                </c:pt>
                <c:pt idx="3282">
                  <c:v>0.57599999999999996</c:v>
                </c:pt>
                <c:pt idx="3283">
                  <c:v>0.66500000000000004</c:v>
                </c:pt>
                <c:pt idx="3284">
                  <c:v>0.61699999999999999</c:v>
                </c:pt>
                <c:pt idx="3285">
                  <c:v>0.64400000000000002</c:v>
                </c:pt>
                <c:pt idx="3286">
                  <c:v>0.65100000000000002</c:v>
                </c:pt>
                <c:pt idx="3287">
                  <c:v>0.56599999999999995</c:v>
                </c:pt>
                <c:pt idx="3288">
                  <c:v>0.63700000000000001</c:v>
                </c:pt>
                <c:pt idx="3289">
                  <c:v>0.56999999999999995</c:v>
                </c:pt>
                <c:pt idx="3290">
                  <c:v>0.65900000000000003</c:v>
                </c:pt>
                <c:pt idx="3291">
                  <c:v>0.626</c:v>
                </c:pt>
                <c:pt idx="3292">
                  <c:v>0.72699999999999998</c:v>
                </c:pt>
                <c:pt idx="3293">
                  <c:v>0.52800000000000002</c:v>
                </c:pt>
                <c:pt idx="3294">
                  <c:v>0.70099999999999996</c:v>
                </c:pt>
                <c:pt idx="3295">
                  <c:v>0.71899999999999997</c:v>
                </c:pt>
                <c:pt idx="3296">
                  <c:v>0.58599999999999997</c:v>
                </c:pt>
                <c:pt idx="3297">
                  <c:v>0.69199999999999995</c:v>
                </c:pt>
                <c:pt idx="3298">
                  <c:v>0.55400000000000005</c:v>
                </c:pt>
                <c:pt idx="3299">
                  <c:v>0.66600000000000004</c:v>
                </c:pt>
                <c:pt idx="3300">
                  <c:v>0.70399999999999996</c:v>
                </c:pt>
                <c:pt idx="3301">
                  <c:v>0.67300000000000004</c:v>
                </c:pt>
                <c:pt idx="3302">
                  <c:v>0.60499999999999998</c:v>
                </c:pt>
                <c:pt idx="3303">
                  <c:v>0.70699999999999996</c:v>
                </c:pt>
                <c:pt idx="3304">
                  <c:v>0.65800000000000003</c:v>
                </c:pt>
                <c:pt idx="3305">
                  <c:v>0.67400000000000004</c:v>
                </c:pt>
                <c:pt idx="3306">
                  <c:v>0.68500000000000005</c:v>
                </c:pt>
                <c:pt idx="3307">
                  <c:v>0.59799999999999998</c:v>
                </c:pt>
                <c:pt idx="3308">
                  <c:v>0.626</c:v>
                </c:pt>
                <c:pt idx="3309">
                  <c:v>0.67400000000000004</c:v>
                </c:pt>
                <c:pt idx="3310">
                  <c:v>0.6</c:v>
                </c:pt>
                <c:pt idx="3311">
                  <c:v>0.67500000000000004</c:v>
                </c:pt>
                <c:pt idx="3312">
                  <c:v>0.57399999999999995</c:v>
                </c:pt>
                <c:pt idx="3313">
                  <c:v>0.64700000000000002</c:v>
                </c:pt>
                <c:pt idx="3314">
                  <c:v>0.59399999999999997</c:v>
                </c:pt>
                <c:pt idx="3315">
                  <c:v>0.67400000000000004</c:v>
                </c:pt>
                <c:pt idx="3316">
                  <c:v>0.56000000000000005</c:v>
                </c:pt>
                <c:pt idx="3317">
                  <c:v>0.64900000000000002</c:v>
                </c:pt>
                <c:pt idx="3318">
                  <c:v>0.55200000000000005</c:v>
                </c:pt>
                <c:pt idx="3319">
                  <c:v>0.61899999999999999</c:v>
                </c:pt>
                <c:pt idx="3320">
                  <c:v>0.65700000000000003</c:v>
                </c:pt>
                <c:pt idx="3321">
                  <c:v>0.65</c:v>
                </c:pt>
                <c:pt idx="3322">
                  <c:v>0.73399999999999999</c:v>
                </c:pt>
                <c:pt idx="3323">
                  <c:v>0.628</c:v>
                </c:pt>
                <c:pt idx="3324">
                  <c:v>0.66</c:v>
                </c:pt>
                <c:pt idx="3325">
                  <c:v>0.64</c:v>
                </c:pt>
                <c:pt idx="3326">
                  <c:v>0.57099999999999995</c:v>
                </c:pt>
                <c:pt idx="3327">
                  <c:v>0.65800000000000003</c:v>
                </c:pt>
                <c:pt idx="3328">
                  <c:v>0.63800000000000001</c:v>
                </c:pt>
                <c:pt idx="3329">
                  <c:v>0.64900000000000002</c:v>
                </c:pt>
                <c:pt idx="3330">
                  <c:v>0.51400000000000001</c:v>
                </c:pt>
                <c:pt idx="3331">
                  <c:v>0.623</c:v>
                </c:pt>
                <c:pt idx="3332">
                  <c:v>0.57599999999999996</c:v>
                </c:pt>
                <c:pt idx="3333">
                  <c:v>0.62</c:v>
                </c:pt>
                <c:pt idx="3334">
                  <c:v>0.57499999999999996</c:v>
                </c:pt>
                <c:pt idx="3335">
                  <c:v>0.64</c:v>
                </c:pt>
                <c:pt idx="3336">
                  <c:v>0.65100000000000002</c:v>
                </c:pt>
                <c:pt idx="3337">
                  <c:v>0.66700000000000004</c:v>
                </c:pt>
                <c:pt idx="3338">
                  <c:v>0.68799999999999994</c:v>
                </c:pt>
                <c:pt idx="3339">
                  <c:v>0.67600000000000005</c:v>
                </c:pt>
                <c:pt idx="3340">
                  <c:v>0.56799999999999995</c:v>
                </c:pt>
                <c:pt idx="3341">
                  <c:v>0.64700000000000002</c:v>
                </c:pt>
                <c:pt idx="3342">
                  <c:v>0.68300000000000005</c:v>
                </c:pt>
                <c:pt idx="3343">
                  <c:v>0.55100000000000005</c:v>
                </c:pt>
                <c:pt idx="3344">
                  <c:v>0.66600000000000004</c:v>
                </c:pt>
                <c:pt idx="3345">
                  <c:v>0.66100000000000003</c:v>
                </c:pt>
                <c:pt idx="3346">
                  <c:v>0.69599999999999995</c:v>
                </c:pt>
                <c:pt idx="3347">
                  <c:v>0.63800000000000001</c:v>
                </c:pt>
                <c:pt idx="3348">
                  <c:v>0.621</c:v>
                </c:pt>
                <c:pt idx="3349">
                  <c:v>0.64600000000000002</c:v>
                </c:pt>
                <c:pt idx="3350">
                  <c:v>0.57199999999999995</c:v>
                </c:pt>
                <c:pt idx="3351">
                  <c:v>0.66900000000000004</c:v>
                </c:pt>
                <c:pt idx="3352">
                  <c:v>0.52</c:v>
                </c:pt>
                <c:pt idx="3353">
                  <c:v>0.69099999999999995</c:v>
                </c:pt>
                <c:pt idx="3354">
                  <c:v>0.58399999999999996</c:v>
                </c:pt>
                <c:pt idx="3355">
                  <c:v>0.60099999999999998</c:v>
                </c:pt>
                <c:pt idx="3356">
                  <c:v>0.63900000000000001</c:v>
                </c:pt>
                <c:pt idx="3357">
                  <c:v>0.57499999999999996</c:v>
                </c:pt>
                <c:pt idx="3358">
                  <c:v>0.69199999999999995</c:v>
                </c:pt>
                <c:pt idx="3359">
                  <c:v>0.66400000000000003</c:v>
                </c:pt>
                <c:pt idx="3360">
                  <c:v>0.58699999999999997</c:v>
                </c:pt>
                <c:pt idx="3361">
                  <c:v>0.57799999999999996</c:v>
                </c:pt>
                <c:pt idx="3362">
                  <c:v>0.68700000000000006</c:v>
                </c:pt>
                <c:pt idx="3363">
                  <c:v>0.61399999999999999</c:v>
                </c:pt>
                <c:pt idx="3364">
                  <c:v>0.63500000000000001</c:v>
                </c:pt>
                <c:pt idx="3365">
                  <c:v>0.55800000000000005</c:v>
                </c:pt>
                <c:pt idx="3366">
                  <c:v>0.64100000000000001</c:v>
                </c:pt>
                <c:pt idx="3367">
                  <c:v>0.68200000000000005</c:v>
                </c:pt>
                <c:pt idx="3368">
                  <c:v>0.61899999999999999</c:v>
                </c:pt>
                <c:pt idx="3369">
                  <c:v>0.68899999999999995</c:v>
                </c:pt>
                <c:pt idx="3370">
                  <c:v>0.66400000000000003</c:v>
                </c:pt>
                <c:pt idx="3371">
                  <c:v>0.56499999999999995</c:v>
                </c:pt>
                <c:pt idx="3372">
                  <c:v>0.63400000000000001</c:v>
                </c:pt>
                <c:pt idx="3373">
                  <c:v>0.56699999999999995</c:v>
                </c:pt>
                <c:pt idx="3374">
                  <c:v>0.58299999999999996</c:v>
                </c:pt>
                <c:pt idx="3375">
                  <c:v>0.51300000000000001</c:v>
                </c:pt>
                <c:pt idx="3376">
                  <c:v>0.58799999999999997</c:v>
                </c:pt>
                <c:pt idx="3377">
                  <c:v>0.58699999999999997</c:v>
                </c:pt>
                <c:pt idx="3378">
                  <c:v>0.66800000000000004</c:v>
                </c:pt>
                <c:pt idx="3379">
                  <c:v>0.71899999999999997</c:v>
                </c:pt>
                <c:pt idx="3380">
                  <c:v>0.65400000000000003</c:v>
                </c:pt>
                <c:pt idx="3381">
                  <c:v>0.437</c:v>
                </c:pt>
                <c:pt idx="3382">
                  <c:v>0.59</c:v>
                </c:pt>
                <c:pt idx="3383">
                  <c:v>0.63</c:v>
                </c:pt>
                <c:pt idx="3384">
                  <c:v>0.59699999999999998</c:v>
                </c:pt>
                <c:pt idx="3385">
                  <c:v>0.60899999999999999</c:v>
                </c:pt>
                <c:pt idx="3386">
                  <c:v>0.64500000000000002</c:v>
                </c:pt>
                <c:pt idx="3387">
                  <c:v>0.628</c:v>
                </c:pt>
                <c:pt idx="3388">
                  <c:v>0.63300000000000001</c:v>
                </c:pt>
                <c:pt idx="3389">
                  <c:v>0.55700000000000005</c:v>
                </c:pt>
                <c:pt idx="3390">
                  <c:v>0.60699999999999998</c:v>
                </c:pt>
                <c:pt idx="3391">
                  <c:v>0.49</c:v>
                </c:pt>
                <c:pt idx="3392">
                  <c:v>0.67300000000000004</c:v>
                </c:pt>
                <c:pt idx="3393">
                  <c:v>0.70599999999999996</c:v>
                </c:pt>
                <c:pt idx="3394">
                  <c:v>0.68100000000000005</c:v>
                </c:pt>
                <c:pt idx="3395">
                  <c:v>0.73399999999999999</c:v>
                </c:pt>
                <c:pt idx="3396">
                  <c:v>0.52800000000000002</c:v>
                </c:pt>
                <c:pt idx="3397">
                  <c:v>0.69099999999999995</c:v>
                </c:pt>
                <c:pt idx="3398">
                  <c:v>0.56899999999999995</c:v>
                </c:pt>
                <c:pt idx="3399">
                  <c:v>0.55000000000000004</c:v>
                </c:pt>
                <c:pt idx="3400">
                  <c:v>0.65</c:v>
                </c:pt>
                <c:pt idx="3401">
                  <c:v>0.626</c:v>
                </c:pt>
                <c:pt idx="3402">
                  <c:v>0.59799999999999998</c:v>
                </c:pt>
                <c:pt idx="3403">
                  <c:v>0.69699999999999995</c:v>
                </c:pt>
                <c:pt idx="3404">
                  <c:v>0.56799999999999995</c:v>
                </c:pt>
                <c:pt idx="3405">
                  <c:v>0.55100000000000005</c:v>
                </c:pt>
                <c:pt idx="3406">
                  <c:v>0.66</c:v>
                </c:pt>
                <c:pt idx="3407">
                  <c:v>0.56699999999999995</c:v>
                </c:pt>
                <c:pt idx="3408">
                  <c:v>0.69399999999999995</c:v>
                </c:pt>
                <c:pt idx="3409">
                  <c:v>0.65</c:v>
                </c:pt>
                <c:pt idx="3410">
                  <c:v>0.71399999999999997</c:v>
                </c:pt>
                <c:pt idx="3411">
                  <c:v>0.66100000000000003</c:v>
                </c:pt>
                <c:pt idx="3412">
                  <c:v>0.60099999999999998</c:v>
                </c:pt>
                <c:pt idx="3413">
                  <c:v>0.64600000000000002</c:v>
                </c:pt>
                <c:pt idx="3414">
                  <c:v>0.58699999999999997</c:v>
                </c:pt>
                <c:pt idx="3415">
                  <c:v>0.66900000000000004</c:v>
                </c:pt>
                <c:pt idx="3416">
                  <c:v>0.66100000000000003</c:v>
                </c:pt>
                <c:pt idx="3417">
                  <c:v>0.67300000000000004</c:v>
                </c:pt>
                <c:pt idx="3418">
                  <c:v>0.67100000000000004</c:v>
                </c:pt>
                <c:pt idx="3419">
                  <c:v>0.58299999999999996</c:v>
                </c:pt>
                <c:pt idx="3420">
                  <c:v>0.57799999999999996</c:v>
                </c:pt>
                <c:pt idx="3421">
                  <c:v>0.65800000000000003</c:v>
                </c:pt>
                <c:pt idx="3422">
                  <c:v>0.61699999999999999</c:v>
                </c:pt>
                <c:pt idx="3423">
                  <c:v>0.65500000000000003</c:v>
                </c:pt>
                <c:pt idx="3424">
                  <c:v>0.55700000000000005</c:v>
                </c:pt>
                <c:pt idx="3425">
                  <c:v>0.64400000000000002</c:v>
                </c:pt>
                <c:pt idx="3426">
                  <c:v>0.61599999999999999</c:v>
                </c:pt>
                <c:pt idx="3427">
                  <c:v>0.626</c:v>
                </c:pt>
                <c:pt idx="3428">
                  <c:v>0.55600000000000005</c:v>
                </c:pt>
                <c:pt idx="3429">
                  <c:v>0.63100000000000001</c:v>
                </c:pt>
                <c:pt idx="3430">
                  <c:v>0.63200000000000001</c:v>
                </c:pt>
                <c:pt idx="3431">
                  <c:v>0.70699999999999996</c:v>
                </c:pt>
                <c:pt idx="3432">
                  <c:v>0.61899999999999999</c:v>
                </c:pt>
                <c:pt idx="3433">
                  <c:v>0.57699999999999996</c:v>
                </c:pt>
                <c:pt idx="3434">
                  <c:v>0.64500000000000002</c:v>
                </c:pt>
                <c:pt idx="3435">
                  <c:v>0.60799999999999998</c:v>
                </c:pt>
                <c:pt idx="3436">
                  <c:v>0.64700000000000002</c:v>
                </c:pt>
                <c:pt idx="3437">
                  <c:v>0.61299999999999999</c:v>
                </c:pt>
                <c:pt idx="3438">
                  <c:v>0.55600000000000005</c:v>
                </c:pt>
                <c:pt idx="3439">
                  <c:v>0.56599999999999995</c:v>
                </c:pt>
                <c:pt idx="3440">
                  <c:v>0.61299999999999999</c:v>
                </c:pt>
                <c:pt idx="3441">
                  <c:v>0.55400000000000005</c:v>
                </c:pt>
                <c:pt idx="3442">
                  <c:v>0.64100000000000001</c:v>
                </c:pt>
                <c:pt idx="3443">
                  <c:v>0.621</c:v>
                </c:pt>
                <c:pt idx="3444">
                  <c:v>0.58499999999999996</c:v>
                </c:pt>
                <c:pt idx="3445">
                  <c:v>0.69399999999999995</c:v>
                </c:pt>
                <c:pt idx="3446">
                  <c:v>0.58799999999999997</c:v>
                </c:pt>
                <c:pt idx="3447">
                  <c:v>0.51200000000000001</c:v>
                </c:pt>
                <c:pt idx="3448">
                  <c:v>0.63800000000000001</c:v>
                </c:pt>
                <c:pt idx="3449">
                  <c:v>0.58199999999999996</c:v>
                </c:pt>
                <c:pt idx="3450">
                  <c:v>0.52900000000000003</c:v>
                </c:pt>
                <c:pt idx="3451">
                  <c:v>0.59</c:v>
                </c:pt>
                <c:pt idx="3452">
                  <c:v>0.60799999999999998</c:v>
                </c:pt>
                <c:pt idx="3453">
                  <c:v>0.61699999999999999</c:v>
                </c:pt>
                <c:pt idx="3454">
                  <c:v>0.59799999999999998</c:v>
                </c:pt>
                <c:pt idx="3455">
                  <c:v>0.61699999999999999</c:v>
                </c:pt>
                <c:pt idx="3456">
                  <c:v>0.624</c:v>
                </c:pt>
                <c:pt idx="3457">
                  <c:v>0.64200000000000002</c:v>
                </c:pt>
                <c:pt idx="3458">
                  <c:v>0.55300000000000005</c:v>
                </c:pt>
                <c:pt idx="3459">
                  <c:v>0.56599999999999995</c:v>
                </c:pt>
                <c:pt idx="3460">
                  <c:v>0.64700000000000002</c:v>
                </c:pt>
                <c:pt idx="3461">
                  <c:v>0.54300000000000004</c:v>
                </c:pt>
                <c:pt idx="3462">
                  <c:v>0.753</c:v>
                </c:pt>
                <c:pt idx="3463">
                  <c:v>0.54100000000000004</c:v>
                </c:pt>
                <c:pt idx="3464">
                  <c:v>0.57199999999999995</c:v>
                </c:pt>
                <c:pt idx="3465">
                  <c:v>0.58899999999999997</c:v>
                </c:pt>
                <c:pt idx="3466">
                  <c:v>0.57699999999999996</c:v>
                </c:pt>
                <c:pt idx="3467">
                  <c:v>0.70799999999999996</c:v>
                </c:pt>
                <c:pt idx="3468">
                  <c:v>0.57799999999999996</c:v>
                </c:pt>
                <c:pt idx="3469">
                  <c:v>0.64300000000000002</c:v>
                </c:pt>
                <c:pt idx="3470">
                  <c:v>0.60299999999999998</c:v>
                </c:pt>
                <c:pt idx="3471">
                  <c:v>0.54</c:v>
                </c:pt>
                <c:pt idx="3472">
                  <c:v>0.66600000000000004</c:v>
                </c:pt>
                <c:pt idx="3473">
                  <c:v>0.57899999999999996</c:v>
                </c:pt>
                <c:pt idx="3474">
                  <c:v>0.65200000000000002</c:v>
                </c:pt>
                <c:pt idx="3475">
                  <c:v>0.59399999999999997</c:v>
                </c:pt>
                <c:pt idx="3476">
                  <c:v>0.54700000000000004</c:v>
                </c:pt>
                <c:pt idx="3477">
                  <c:v>0.60699999999999998</c:v>
                </c:pt>
                <c:pt idx="3478">
                  <c:v>0.68400000000000005</c:v>
                </c:pt>
                <c:pt idx="3479">
                  <c:v>0.64700000000000002</c:v>
                </c:pt>
                <c:pt idx="3480">
                  <c:v>0.63900000000000001</c:v>
                </c:pt>
                <c:pt idx="3481">
                  <c:v>0.65700000000000003</c:v>
                </c:pt>
                <c:pt idx="3482">
                  <c:v>0.57599999999999996</c:v>
                </c:pt>
                <c:pt idx="3483">
                  <c:v>0.56200000000000006</c:v>
                </c:pt>
                <c:pt idx="3484">
                  <c:v>0.59499999999999997</c:v>
                </c:pt>
                <c:pt idx="3485">
                  <c:v>0.63900000000000001</c:v>
                </c:pt>
                <c:pt idx="3486">
                  <c:v>0.64800000000000002</c:v>
                </c:pt>
                <c:pt idx="3487">
                  <c:v>0.59299999999999997</c:v>
                </c:pt>
                <c:pt idx="3488">
                  <c:v>0.56299999999999994</c:v>
                </c:pt>
                <c:pt idx="3489">
                  <c:v>0.67100000000000004</c:v>
                </c:pt>
                <c:pt idx="3490">
                  <c:v>0.61199999999999999</c:v>
                </c:pt>
                <c:pt idx="3491">
                  <c:v>0.60299999999999998</c:v>
                </c:pt>
                <c:pt idx="3492">
                  <c:v>0.65100000000000002</c:v>
                </c:pt>
                <c:pt idx="3493">
                  <c:v>0.55000000000000004</c:v>
                </c:pt>
                <c:pt idx="3494">
                  <c:v>0.65900000000000003</c:v>
                </c:pt>
                <c:pt idx="3495">
                  <c:v>0.61499999999999999</c:v>
                </c:pt>
                <c:pt idx="3496">
                  <c:v>0.52900000000000003</c:v>
                </c:pt>
                <c:pt idx="3497">
                  <c:v>0.52200000000000002</c:v>
                </c:pt>
                <c:pt idx="3498">
                  <c:v>0.59499999999999997</c:v>
                </c:pt>
                <c:pt idx="3499">
                  <c:v>0.56499999999999995</c:v>
                </c:pt>
                <c:pt idx="3500">
                  <c:v>0.66300000000000003</c:v>
                </c:pt>
                <c:pt idx="3501">
                  <c:v>0.624</c:v>
                </c:pt>
                <c:pt idx="3502">
                  <c:v>0.61399999999999999</c:v>
                </c:pt>
                <c:pt idx="3503">
                  <c:v>0.59699999999999998</c:v>
                </c:pt>
                <c:pt idx="3504">
                  <c:v>0.54100000000000004</c:v>
                </c:pt>
                <c:pt idx="3505">
                  <c:v>0.63800000000000001</c:v>
                </c:pt>
                <c:pt idx="3506">
                  <c:v>0.54200000000000004</c:v>
                </c:pt>
                <c:pt idx="3507">
                  <c:v>0.67300000000000004</c:v>
                </c:pt>
                <c:pt idx="3508">
                  <c:v>0.68600000000000005</c:v>
                </c:pt>
                <c:pt idx="3509">
                  <c:v>0.51300000000000001</c:v>
                </c:pt>
                <c:pt idx="3510">
                  <c:v>0.57899999999999996</c:v>
                </c:pt>
                <c:pt idx="3511">
                  <c:v>0.63400000000000001</c:v>
                </c:pt>
                <c:pt idx="3512">
                  <c:v>0.624</c:v>
                </c:pt>
                <c:pt idx="3513">
                  <c:v>0.64200000000000002</c:v>
                </c:pt>
                <c:pt idx="3514">
                  <c:v>0.66300000000000003</c:v>
                </c:pt>
                <c:pt idx="3515">
                  <c:v>0.65300000000000002</c:v>
                </c:pt>
                <c:pt idx="3516">
                  <c:v>0.63100000000000001</c:v>
                </c:pt>
                <c:pt idx="3517">
                  <c:v>0.68700000000000006</c:v>
                </c:pt>
                <c:pt idx="3518">
                  <c:v>0.59199999999999997</c:v>
                </c:pt>
                <c:pt idx="3519">
                  <c:v>0.63300000000000001</c:v>
                </c:pt>
                <c:pt idx="3520">
                  <c:v>0.58099999999999996</c:v>
                </c:pt>
                <c:pt idx="3521">
                  <c:v>0.58199999999999996</c:v>
                </c:pt>
                <c:pt idx="3522">
                  <c:v>0.54800000000000004</c:v>
                </c:pt>
                <c:pt idx="3523">
                  <c:v>0.65500000000000003</c:v>
                </c:pt>
                <c:pt idx="3524">
                  <c:v>0.69699999999999995</c:v>
                </c:pt>
                <c:pt idx="3525">
                  <c:v>0.68600000000000005</c:v>
                </c:pt>
                <c:pt idx="3526">
                  <c:v>0.66</c:v>
                </c:pt>
                <c:pt idx="3527">
                  <c:v>0.52700000000000002</c:v>
                </c:pt>
                <c:pt idx="3528">
                  <c:v>0.66300000000000003</c:v>
                </c:pt>
                <c:pt idx="3529">
                  <c:v>0.59599999999999997</c:v>
                </c:pt>
                <c:pt idx="3530">
                  <c:v>0.60899999999999999</c:v>
                </c:pt>
                <c:pt idx="3531">
                  <c:v>0.66600000000000004</c:v>
                </c:pt>
                <c:pt idx="3532">
                  <c:v>0.61199999999999999</c:v>
                </c:pt>
                <c:pt idx="3533">
                  <c:v>0.68899999999999995</c:v>
                </c:pt>
                <c:pt idx="3534">
                  <c:v>0.54100000000000004</c:v>
                </c:pt>
                <c:pt idx="3535">
                  <c:v>0.61099999999999999</c:v>
                </c:pt>
                <c:pt idx="3536">
                  <c:v>0.61699999999999999</c:v>
                </c:pt>
                <c:pt idx="3537">
                  <c:v>0.64600000000000002</c:v>
                </c:pt>
                <c:pt idx="3538">
                  <c:v>0.627</c:v>
                </c:pt>
                <c:pt idx="3539">
                  <c:v>0.61799999999999999</c:v>
                </c:pt>
                <c:pt idx="3540">
                  <c:v>0.63300000000000001</c:v>
                </c:pt>
                <c:pt idx="3541">
                  <c:v>0.68100000000000005</c:v>
                </c:pt>
                <c:pt idx="3542">
                  <c:v>0.54400000000000004</c:v>
                </c:pt>
                <c:pt idx="3543">
                  <c:v>0.56999999999999995</c:v>
                </c:pt>
                <c:pt idx="3544">
                  <c:v>0.60499999999999998</c:v>
                </c:pt>
                <c:pt idx="3545">
                  <c:v>0.625</c:v>
                </c:pt>
                <c:pt idx="3546">
                  <c:v>0.55000000000000004</c:v>
                </c:pt>
                <c:pt idx="3547">
                  <c:v>0.69599999999999995</c:v>
                </c:pt>
                <c:pt idx="3548">
                  <c:v>0.66800000000000004</c:v>
                </c:pt>
                <c:pt idx="3549">
                  <c:v>0.59699999999999998</c:v>
                </c:pt>
                <c:pt idx="3550">
                  <c:v>0.622</c:v>
                </c:pt>
                <c:pt idx="3551">
                  <c:v>0.69099999999999995</c:v>
                </c:pt>
                <c:pt idx="3552">
                  <c:v>0.624</c:v>
                </c:pt>
                <c:pt idx="3553">
                  <c:v>0.64300000000000002</c:v>
                </c:pt>
                <c:pt idx="3554">
                  <c:v>0.60599999999999998</c:v>
                </c:pt>
                <c:pt idx="3555">
                  <c:v>0.59299999999999997</c:v>
                </c:pt>
                <c:pt idx="3556">
                  <c:v>0.60599999999999998</c:v>
                </c:pt>
                <c:pt idx="3557">
                  <c:v>0.58499999999999996</c:v>
                </c:pt>
                <c:pt idx="3558">
                  <c:v>0.63100000000000001</c:v>
                </c:pt>
                <c:pt idx="3559">
                  <c:v>0.54100000000000004</c:v>
                </c:pt>
                <c:pt idx="3560">
                  <c:v>0.629</c:v>
                </c:pt>
                <c:pt idx="3561">
                  <c:v>0.64700000000000002</c:v>
                </c:pt>
                <c:pt idx="3562">
                  <c:v>0.64400000000000002</c:v>
                </c:pt>
                <c:pt idx="3563">
                  <c:v>0.57099999999999995</c:v>
                </c:pt>
                <c:pt idx="3564">
                  <c:v>0.67200000000000004</c:v>
                </c:pt>
                <c:pt idx="3565">
                  <c:v>0.622</c:v>
                </c:pt>
                <c:pt idx="3566">
                  <c:v>0.56599999999999995</c:v>
                </c:pt>
                <c:pt idx="3567">
                  <c:v>0.63600000000000001</c:v>
                </c:pt>
                <c:pt idx="3568">
                  <c:v>0.67900000000000005</c:v>
                </c:pt>
                <c:pt idx="3569">
                  <c:v>0.63400000000000001</c:v>
                </c:pt>
                <c:pt idx="3570">
                  <c:v>0.60199999999999998</c:v>
                </c:pt>
                <c:pt idx="3571">
                  <c:v>0.66200000000000003</c:v>
                </c:pt>
                <c:pt idx="3572">
                  <c:v>0.61</c:v>
                </c:pt>
                <c:pt idx="3573">
                  <c:v>0.67300000000000004</c:v>
                </c:pt>
                <c:pt idx="3574">
                  <c:v>0.55700000000000005</c:v>
                </c:pt>
                <c:pt idx="3575">
                  <c:v>0.54800000000000004</c:v>
                </c:pt>
                <c:pt idx="3576">
                  <c:v>0.55800000000000005</c:v>
                </c:pt>
                <c:pt idx="3577">
                  <c:v>0.59499999999999997</c:v>
                </c:pt>
                <c:pt idx="3578">
                  <c:v>0.57799999999999996</c:v>
                </c:pt>
                <c:pt idx="3579">
                  <c:v>0.62</c:v>
                </c:pt>
                <c:pt idx="3580">
                  <c:v>0.60899999999999999</c:v>
                </c:pt>
                <c:pt idx="3581">
                  <c:v>0.69099999999999995</c:v>
                </c:pt>
                <c:pt idx="3582">
                  <c:v>0.68400000000000005</c:v>
                </c:pt>
                <c:pt idx="3583">
                  <c:v>0.59199999999999997</c:v>
                </c:pt>
                <c:pt idx="3584">
                  <c:v>0.65400000000000003</c:v>
                </c:pt>
                <c:pt idx="3585">
                  <c:v>0.623</c:v>
                </c:pt>
                <c:pt idx="3586">
                  <c:v>0.625</c:v>
                </c:pt>
                <c:pt idx="3587">
                  <c:v>0.55100000000000005</c:v>
                </c:pt>
                <c:pt idx="3588">
                  <c:v>0.59799999999999998</c:v>
                </c:pt>
                <c:pt idx="3589">
                  <c:v>0.55800000000000005</c:v>
                </c:pt>
                <c:pt idx="3590">
                  <c:v>0.64200000000000002</c:v>
                </c:pt>
                <c:pt idx="3591">
                  <c:v>0.63</c:v>
                </c:pt>
                <c:pt idx="3592">
                  <c:v>0.68500000000000005</c:v>
                </c:pt>
                <c:pt idx="3593">
                  <c:v>0.65700000000000003</c:v>
                </c:pt>
                <c:pt idx="3594">
                  <c:v>0.63700000000000001</c:v>
                </c:pt>
                <c:pt idx="3595">
                  <c:v>0.61599999999999999</c:v>
                </c:pt>
                <c:pt idx="3596">
                  <c:v>0.53</c:v>
                </c:pt>
                <c:pt idx="3597">
                  <c:v>0.55800000000000005</c:v>
                </c:pt>
                <c:pt idx="3598">
                  <c:v>0.72199999999999998</c:v>
                </c:pt>
                <c:pt idx="3599">
                  <c:v>0.629</c:v>
                </c:pt>
                <c:pt idx="3600">
                  <c:v>0.62</c:v>
                </c:pt>
                <c:pt idx="3601">
                  <c:v>0.58199999999999996</c:v>
                </c:pt>
                <c:pt idx="3602">
                  <c:v>0.60699999999999998</c:v>
                </c:pt>
                <c:pt idx="3603">
                  <c:v>0.59199999999999997</c:v>
                </c:pt>
                <c:pt idx="3604">
                  <c:v>0.60599999999999998</c:v>
                </c:pt>
                <c:pt idx="3605">
                  <c:v>0.54400000000000004</c:v>
                </c:pt>
                <c:pt idx="3606">
                  <c:v>0.67600000000000005</c:v>
                </c:pt>
                <c:pt idx="3607">
                  <c:v>0.59299999999999997</c:v>
                </c:pt>
                <c:pt idx="3608">
                  <c:v>0.48199999999999998</c:v>
                </c:pt>
                <c:pt idx="3609">
                  <c:v>0.65300000000000002</c:v>
                </c:pt>
                <c:pt idx="3610">
                  <c:v>0.58199999999999996</c:v>
                </c:pt>
                <c:pt idx="3611">
                  <c:v>0.69899999999999995</c:v>
                </c:pt>
                <c:pt idx="3612">
                  <c:v>0.61099999999999999</c:v>
                </c:pt>
                <c:pt idx="3613">
                  <c:v>0.59499999999999997</c:v>
                </c:pt>
                <c:pt idx="3614">
                  <c:v>0.60099999999999998</c:v>
                </c:pt>
                <c:pt idx="3615">
                  <c:v>0.70599999999999996</c:v>
                </c:pt>
                <c:pt idx="3616">
                  <c:v>0.59399999999999997</c:v>
                </c:pt>
                <c:pt idx="3617">
                  <c:v>0.66300000000000003</c:v>
                </c:pt>
                <c:pt idx="3618">
                  <c:v>0.64400000000000002</c:v>
                </c:pt>
                <c:pt idx="3619">
                  <c:v>0.60099999999999998</c:v>
                </c:pt>
                <c:pt idx="3620">
                  <c:v>0.61</c:v>
                </c:pt>
                <c:pt idx="3621">
                  <c:v>0.621</c:v>
                </c:pt>
                <c:pt idx="3622">
                  <c:v>0.65800000000000003</c:v>
                </c:pt>
                <c:pt idx="3623">
                  <c:v>0.625</c:v>
                </c:pt>
                <c:pt idx="3624">
                  <c:v>0.623</c:v>
                </c:pt>
                <c:pt idx="3625">
                  <c:v>0.70499999999999996</c:v>
                </c:pt>
                <c:pt idx="3626">
                  <c:v>0.64500000000000002</c:v>
                </c:pt>
                <c:pt idx="3627">
                  <c:v>0.58599999999999997</c:v>
                </c:pt>
                <c:pt idx="3628">
                  <c:v>0.59799999999999998</c:v>
                </c:pt>
                <c:pt idx="3629">
                  <c:v>0.63300000000000001</c:v>
                </c:pt>
                <c:pt idx="3630">
                  <c:v>0.65</c:v>
                </c:pt>
                <c:pt idx="3631">
                  <c:v>0.57799999999999996</c:v>
                </c:pt>
                <c:pt idx="3632">
                  <c:v>0.56699999999999995</c:v>
                </c:pt>
                <c:pt idx="3633">
                  <c:v>0.56799999999999995</c:v>
                </c:pt>
                <c:pt idx="3634">
                  <c:v>0.65400000000000003</c:v>
                </c:pt>
                <c:pt idx="3635">
                  <c:v>0.59099999999999997</c:v>
                </c:pt>
                <c:pt idx="3636">
                  <c:v>0.55800000000000005</c:v>
                </c:pt>
                <c:pt idx="3637">
                  <c:v>0.57799999999999996</c:v>
                </c:pt>
                <c:pt idx="3638">
                  <c:v>0.64300000000000002</c:v>
                </c:pt>
                <c:pt idx="3639">
                  <c:v>0.58099999999999996</c:v>
                </c:pt>
                <c:pt idx="3640">
                  <c:v>0.628</c:v>
                </c:pt>
                <c:pt idx="3641">
                  <c:v>0.57799999999999996</c:v>
                </c:pt>
                <c:pt idx="3642">
                  <c:v>0.56599999999999995</c:v>
                </c:pt>
                <c:pt idx="3643">
                  <c:v>0.58099999999999996</c:v>
                </c:pt>
                <c:pt idx="3644">
                  <c:v>0.56799999999999995</c:v>
                </c:pt>
                <c:pt idx="3645">
                  <c:v>0.61599999999999999</c:v>
                </c:pt>
                <c:pt idx="3646">
                  <c:v>0.58399999999999996</c:v>
                </c:pt>
                <c:pt idx="3647">
                  <c:v>0.621</c:v>
                </c:pt>
                <c:pt idx="3648">
                  <c:v>0.57399999999999995</c:v>
                </c:pt>
                <c:pt idx="3649">
                  <c:v>0.65300000000000002</c:v>
                </c:pt>
                <c:pt idx="3650">
                  <c:v>0.59499999999999997</c:v>
                </c:pt>
                <c:pt idx="3651">
                  <c:v>0.48799999999999999</c:v>
                </c:pt>
                <c:pt idx="3652">
                  <c:v>0.66400000000000003</c:v>
                </c:pt>
                <c:pt idx="3653">
                  <c:v>0.62</c:v>
                </c:pt>
                <c:pt idx="3654">
                  <c:v>0.63100000000000001</c:v>
                </c:pt>
                <c:pt idx="3655">
                  <c:v>0.55300000000000005</c:v>
                </c:pt>
                <c:pt idx="3656">
                  <c:v>0.67</c:v>
                </c:pt>
                <c:pt idx="3657">
                  <c:v>0.54500000000000004</c:v>
                </c:pt>
                <c:pt idx="3658">
                  <c:v>0.59899999999999998</c:v>
                </c:pt>
                <c:pt idx="3659">
                  <c:v>0.61899999999999999</c:v>
                </c:pt>
                <c:pt idx="3660">
                  <c:v>0.61599999999999999</c:v>
                </c:pt>
                <c:pt idx="3661">
                  <c:v>0.57899999999999996</c:v>
                </c:pt>
                <c:pt idx="3662">
                  <c:v>0.64300000000000002</c:v>
                </c:pt>
                <c:pt idx="3663">
                  <c:v>0.61699999999999999</c:v>
                </c:pt>
                <c:pt idx="3664">
                  <c:v>0.57199999999999995</c:v>
                </c:pt>
                <c:pt idx="3665">
                  <c:v>0.69399999999999995</c:v>
                </c:pt>
                <c:pt idx="3666">
                  <c:v>0.65300000000000002</c:v>
                </c:pt>
                <c:pt idx="3667">
                  <c:v>0.60199999999999998</c:v>
                </c:pt>
                <c:pt idx="3668">
                  <c:v>0.56899999999999995</c:v>
                </c:pt>
                <c:pt idx="3669">
                  <c:v>0.63</c:v>
                </c:pt>
                <c:pt idx="3670">
                  <c:v>0.57299999999999995</c:v>
                </c:pt>
                <c:pt idx="3671">
                  <c:v>0.55400000000000005</c:v>
                </c:pt>
                <c:pt idx="3672">
                  <c:v>0.56999999999999995</c:v>
                </c:pt>
                <c:pt idx="3673">
                  <c:v>0.53500000000000003</c:v>
                </c:pt>
                <c:pt idx="3674">
                  <c:v>0.63100000000000001</c:v>
                </c:pt>
                <c:pt idx="3675">
                  <c:v>0.66700000000000004</c:v>
                </c:pt>
                <c:pt idx="3676">
                  <c:v>0.67600000000000005</c:v>
                </c:pt>
                <c:pt idx="3677">
                  <c:v>0.61099999999999999</c:v>
                </c:pt>
                <c:pt idx="3678">
                  <c:v>0.55600000000000005</c:v>
                </c:pt>
                <c:pt idx="3679">
                  <c:v>0.64500000000000002</c:v>
                </c:pt>
                <c:pt idx="3680">
                  <c:v>0.623</c:v>
                </c:pt>
                <c:pt idx="3681">
                  <c:v>0.60399999999999998</c:v>
                </c:pt>
                <c:pt idx="3682">
                  <c:v>0.65900000000000003</c:v>
                </c:pt>
                <c:pt idx="3683">
                  <c:v>0.58099999999999996</c:v>
                </c:pt>
                <c:pt idx="3684">
                  <c:v>0.60199999999999998</c:v>
                </c:pt>
                <c:pt idx="3685">
                  <c:v>0.64200000000000002</c:v>
                </c:pt>
                <c:pt idx="3686">
                  <c:v>0.57399999999999995</c:v>
                </c:pt>
                <c:pt idx="3687">
                  <c:v>0.61</c:v>
                </c:pt>
                <c:pt idx="3688">
                  <c:v>0.57899999999999996</c:v>
                </c:pt>
                <c:pt idx="3689">
                  <c:v>0.57999999999999996</c:v>
                </c:pt>
                <c:pt idx="3690">
                  <c:v>0.62</c:v>
                </c:pt>
                <c:pt idx="3691">
                  <c:v>0.56599999999999995</c:v>
                </c:pt>
                <c:pt idx="3692">
                  <c:v>0.55500000000000005</c:v>
                </c:pt>
                <c:pt idx="3693">
                  <c:v>0.67300000000000004</c:v>
                </c:pt>
                <c:pt idx="3694">
                  <c:v>0.56200000000000006</c:v>
                </c:pt>
                <c:pt idx="3695">
                  <c:v>0.64900000000000002</c:v>
                </c:pt>
                <c:pt idx="3696">
                  <c:v>0.57499999999999996</c:v>
                </c:pt>
                <c:pt idx="3697">
                  <c:v>0.65700000000000003</c:v>
                </c:pt>
                <c:pt idx="3698">
                  <c:v>0.55200000000000005</c:v>
                </c:pt>
                <c:pt idx="3699">
                  <c:v>0.57499999999999996</c:v>
                </c:pt>
                <c:pt idx="3700">
                  <c:v>0.627</c:v>
                </c:pt>
                <c:pt idx="3701">
                  <c:v>0.58699999999999997</c:v>
                </c:pt>
                <c:pt idx="3702">
                  <c:v>0.439</c:v>
                </c:pt>
                <c:pt idx="3703">
                  <c:v>0.62</c:v>
                </c:pt>
                <c:pt idx="3704">
                  <c:v>0.59899999999999998</c:v>
                </c:pt>
                <c:pt idx="3705">
                  <c:v>0.57299999999999995</c:v>
                </c:pt>
                <c:pt idx="3706">
                  <c:v>0.56599999999999995</c:v>
                </c:pt>
                <c:pt idx="3707">
                  <c:v>0.54600000000000004</c:v>
                </c:pt>
                <c:pt idx="3708">
                  <c:v>0.61499999999999999</c:v>
                </c:pt>
                <c:pt idx="3709">
                  <c:v>0.63400000000000001</c:v>
                </c:pt>
                <c:pt idx="3710">
                  <c:v>0.57899999999999996</c:v>
                </c:pt>
                <c:pt idx="3711">
                  <c:v>0.57899999999999996</c:v>
                </c:pt>
                <c:pt idx="3712">
                  <c:v>0.70599999999999996</c:v>
                </c:pt>
                <c:pt idx="3713">
                  <c:v>0.57099999999999995</c:v>
                </c:pt>
                <c:pt idx="3714">
                  <c:v>0.68899999999999995</c:v>
                </c:pt>
                <c:pt idx="3715">
                  <c:v>0.55900000000000005</c:v>
                </c:pt>
                <c:pt idx="3716">
                  <c:v>0.61699999999999999</c:v>
                </c:pt>
                <c:pt idx="3717">
                  <c:v>0.624</c:v>
                </c:pt>
                <c:pt idx="3718">
                  <c:v>0.60499999999999998</c:v>
                </c:pt>
                <c:pt idx="3719">
                  <c:v>0.55800000000000005</c:v>
                </c:pt>
                <c:pt idx="3720">
                  <c:v>0.69699999999999995</c:v>
                </c:pt>
                <c:pt idx="3721">
                  <c:v>0.55000000000000004</c:v>
                </c:pt>
                <c:pt idx="3722">
                  <c:v>0.65</c:v>
                </c:pt>
                <c:pt idx="3723">
                  <c:v>0.60699999999999998</c:v>
                </c:pt>
                <c:pt idx="3724">
                  <c:v>0.64500000000000002</c:v>
                </c:pt>
                <c:pt idx="3725">
                  <c:v>0.58499999999999996</c:v>
                </c:pt>
                <c:pt idx="3726">
                  <c:v>0.60799999999999998</c:v>
                </c:pt>
                <c:pt idx="3727">
                  <c:v>0.56299999999999994</c:v>
                </c:pt>
                <c:pt idx="3728">
                  <c:v>0.56200000000000006</c:v>
                </c:pt>
                <c:pt idx="3729">
                  <c:v>0.56899999999999995</c:v>
                </c:pt>
                <c:pt idx="3730">
                  <c:v>0.59399999999999997</c:v>
                </c:pt>
                <c:pt idx="3731">
                  <c:v>0.59</c:v>
                </c:pt>
                <c:pt idx="3732">
                  <c:v>0.60899999999999999</c:v>
                </c:pt>
                <c:pt idx="3733">
                  <c:v>0.59199999999999997</c:v>
                </c:pt>
                <c:pt idx="3734">
                  <c:v>0.52900000000000003</c:v>
                </c:pt>
                <c:pt idx="3735">
                  <c:v>0.61399999999999999</c:v>
                </c:pt>
                <c:pt idx="3736">
                  <c:v>0.59199999999999997</c:v>
                </c:pt>
                <c:pt idx="3737">
                  <c:v>0.58799999999999997</c:v>
                </c:pt>
                <c:pt idx="3738">
                  <c:v>0.56299999999999994</c:v>
                </c:pt>
                <c:pt idx="3739">
                  <c:v>0.64200000000000002</c:v>
                </c:pt>
                <c:pt idx="3740">
                  <c:v>0.624</c:v>
                </c:pt>
                <c:pt idx="3741">
                  <c:v>0.71099999999999997</c:v>
                </c:pt>
                <c:pt idx="3742">
                  <c:v>0.60099999999999998</c:v>
                </c:pt>
                <c:pt idx="3743">
                  <c:v>0.56999999999999995</c:v>
                </c:pt>
                <c:pt idx="3744">
                  <c:v>0.56299999999999994</c:v>
                </c:pt>
                <c:pt idx="3745">
                  <c:v>0.65400000000000003</c:v>
                </c:pt>
                <c:pt idx="3746">
                  <c:v>0.56599999999999995</c:v>
                </c:pt>
                <c:pt idx="3747">
                  <c:v>0.59199999999999997</c:v>
                </c:pt>
                <c:pt idx="3748">
                  <c:v>0.54600000000000004</c:v>
                </c:pt>
                <c:pt idx="3749">
                  <c:v>0.55900000000000005</c:v>
                </c:pt>
                <c:pt idx="3750">
                  <c:v>0.60399999999999998</c:v>
                </c:pt>
                <c:pt idx="3751">
                  <c:v>0.57899999999999996</c:v>
                </c:pt>
                <c:pt idx="3752">
                  <c:v>0.51700000000000002</c:v>
                </c:pt>
                <c:pt idx="3753">
                  <c:v>0.68500000000000005</c:v>
                </c:pt>
                <c:pt idx="3754">
                  <c:v>0.57799999999999996</c:v>
                </c:pt>
                <c:pt idx="3755">
                  <c:v>0.57499999999999996</c:v>
                </c:pt>
                <c:pt idx="3756">
                  <c:v>0.61099999999999999</c:v>
                </c:pt>
                <c:pt idx="3757">
                  <c:v>0.59599999999999997</c:v>
                </c:pt>
                <c:pt idx="3758">
                  <c:v>0.63100000000000001</c:v>
                </c:pt>
                <c:pt idx="3759">
                  <c:v>0.69399999999999995</c:v>
                </c:pt>
                <c:pt idx="3760">
                  <c:v>0.628</c:v>
                </c:pt>
                <c:pt idx="3761">
                  <c:v>0.503</c:v>
                </c:pt>
                <c:pt idx="3762">
                  <c:v>0.56200000000000006</c:v>
                </c:pt>
                <c:pt idx="3763">
                  <c:v>0.51800000000000002</c:v>
                </c:pt>
                <c:pt idx="3764">
                  <c:v>0.623</c:v>
                </c:pt>
                <c:pt idx="3765">
                  <c:v>0.54100000000000004</c:v>
                </c:pt>
                <c:pt idx="3766">
                  <c:v>0.57299999999999995</c:v>
                </c:pt>
                <c:pt idx="3767">
                  <c:v>0.59799999999999998</c:v>
                </c:pt>
                <c:pt idx="3768">
                  <c:v>0.60799999999999998</c:v>
                </c:pt>
                <c:pt idx="3769">
                  <c:v>0.56399999999999995</c:v>
                </c:pt>
                <c:pt idx="3770">
                  <c:v>0.59299999999999997</c:v>
                </c:pt>
                <c:pt idx="3771">
                  <c:v>0.57099999999999995</c:v>
                </c:pt>
                <c:pt idx="3772">
                  <c:v>0.61799999999999999</c:v>
                </c:pt>
                <c:pt idx="3773">
                  <c:v>0.52700000000000002</c:v>
                </c:pt>
                <c:pt idx="3774">
                  <c:v>0.61099999999999999</c:v>
                </c:pt>
                <c:pt idx="3775">
                  <c:v>0.59599999999999997</c:v>
                </c:pt>
                <c:pt idx="3776">
                  <c:v>0.54800000000000004</c:v>
                </c:pt>
                <c:pt idx="3777">
                  <c:v>0.623</c:v>
                </c:pt>
                <c:pt idx="3778">
                  <c:v>0.68300000000000005</c:v>
                </c:pt>
                <c:pt idx="3779">
                  <c:v>0.66</c:v>
                </c:pt>
                <c:pt idx="3780">
                  <c:v>0.623</c:v>
                </c:pt>
                <c:pt idx="3781">
                  <c:v>0.57299999999999995</c:v>
                </c:pt>
                <c:pt idx="3782">
                  <c:v>0.63700000000000001</c:v>
                </c:pt>
                <c:pt idx="3783">
                  <c:v>0.64600000000000002</c:v>
                </c:pt>
                <c:pt idx="3784">
                  <c:v>0.56599999999999995</c:v>
                </c:pt>
                <c:pt idx="3785">
                  <c:v>0.68</c:v>
                </c:pt>
                <c:pt idx="3786">
                  <c:v>0.57399999999999995</c:v>
                </c:pt>
                <c:pt idx="3787">
                  <c:v>0.58899999999999997</c:v>
                </c:pt>
                <c:pt idx="3788">
                  <c:v>0.51600000000000001</c:v>
                </c:pt>
                <c:pt idx="3789">
                  <c:v>0.56599999999999995</c:v>
                </c:pt>
                <c:pt idx="3790">
                  <c:v>0.61199999999999999</c:v>
                </c:pt>
                <c:pt idx="3791">
                  <c:v>0.55400000000000005</c:v>
                </c:pt>
                <c:pt idx="3792">
                  <c:v>0.61599999999999999</c:v>
                </c:pt>
                <c:pt idx="3793">
                  <c:v>0.623</c:v>
                </c:pt>
                <c:pt idx="3794">
                  <c:v>0.67700000000000005</c:v>
                </c:pt>
                <c:pt idx="3795">
                  <c:v>0.61599999999999999</c:v>
                </c:pt>
                <c:pt idx="3796">
                  <c:v>0.61899999999999999</c:v>
                </c:pt>
                <c:pt idx="3797">
                  <c:v>0.59899999999999998</c:v>
                </c:pt>
                <c:pt idx="3798">
                  <c:v>0.625</c:v>
                </c:pt>
                <c:pt idx="3799">
                  <c:v>0.54600000000000004</c:v>
                </c:pt>
                <c:pt idx="3800">
                  <c:v>0.59799999999999998</c:v>
                </c:pt>
                <c:pt idx="3801">
                  <c:v>0.56200000000000006</c:v>
                </c:pt>
                <c:pt idx="3802">
                  <c:v>0.58599999999999997</c:v>
                </c:pt>
                <c:pt idx="3803">
                  <c:v>0.69399999999999995</c:v>
                </c:pt>
                <c:pt idx="3804">
                  <c:v>0.61299999999999999</c:v>
                </c:pt>
                <c:pt idx="3805">
                  <c:v>0.56599999999999995</c:v>
                </c:pt>
                <c:pt idx="3806">
                  <c:v>0.52300000000000002</c:v>
                </c:pt>
                <c:pt idx="3807">
                  <c:v>0.52900000000000003</c:v>
                </c:pt>
                <c:pt idx="3808">
                  <c:v>0.68300000000000005</c:v>
                </c:pt>
                <c:pt idx="3809">
                  <c:v>0.69</c:v>
                </c:pt>
                <c:pt idx="3810">
                  <c:v>0.53100000000000003</c:v>
                </c:pt>
                <c:pt idx="3811">
                  <c:v>0.56899999999999995</c:v>
                </c:pt>
                <c:pt idx="3812">
                  <c:v>0.58199999999999996</c:v>
                </c:pt>
                <c:pt idx="3813">
                  <c:v>0.50900000000000001</c:v>
                </c:pt>
                <c:pt idx="3814">
                  <c:v>0.63400000000000001</c:v>
                </c:pt>
                <c:pt idx="3815">
                  <c:v>0.625</c:v>
                </c:pt>
                <c:pt idx="3816">
                  <c:v>0.59499999999999997</c:v>
                </c:pt>
                <c:pt idx="3817">
                  <c:v>0.56899999999999995</c:v>
                </c:pt>
                <c:pt idx="3818">
                  <c:v>0.58599999999999997</c:v>
                </c:pt>
                <c:pt idx="3819">
                  <c:v>0.627</c:v>
                </c:pt>
                <c:pt idx="3820">
                  <c:v>0.53300000000000003</c:v>
                </c:pt>
                <c:pt idx="3821">
                  <c:v>0.61</c:v>
                </c:pt>
                <c:pt idx="3822">
                  <c:v>0.60599999999999998</c:v>
                </c:pt>
                <c:pt idx="3823">
                  <c:v>0.63600000000000001</c:v>
                </c:pt>
                <c:pt idx="3824">
                  <c:v>0.57499999999999996</c:v>
                </c:pt>
                <c:pt idx="3825">
                  <c:v>0.621</c:v>
                </c:pt>
                <c:pt idx="3826">
                  <c:v>0.65</c:v>
                </c:pt>
                <c:pt idx="3827">
                  <c:v>0.6</c:v>
                </c:pt>
                <c:pt idx="3828">
                  <c:v>0.58799999999999997</c:v>
                </c:pt>
                <c:pt idx="3829">
                  <c:v>0.61199999999999999</c:v>
                </c:pt>
                <c:pt idx="3830">
                  <c:v>0.55700000000000005</c:v>
                </c:pt>
                <c:pt idx="3831">
                  <c:v>0.69099999999999995</c:v>
                </c:pt>
                <c:pt idx="3832">
                  <c:v>0.66500000000000004</c:v>
                </c:pt>
                <c:pt idx="3833">
                  <c:v>0.56100000000000005</c:v>
                </c:pt>
                <c:pt idx="3834">
                  <c:v>0.505</c:v>
                </c:pt>
                <c:pt idx="3835">
                  <c:v>0.64500000000000002</c:v>
                </c:pt>
                <c:pt idx="3836">
                  <c:v>0.629</c:v>
                </c:pt>
                <c:pt idx="3837">
                  <c:v>0.59799999999999998</c:v>
                </c:pt>
                <c:pt idx="3838">
                  <c:v>0.63100000000000001</c:v>
                </c:pt>
                <c:pt idx="3839">
                  <c:v>0.56399999999999995</c:v>
                </c:pt>
                <c:pt idx="3840">
                  <c:v>0.58299999999999996</c:v>
                </c:pt>
                <c:pt idx="3841">
                  <c:v>0.65700000000000003</c:v>
                </c:pt>
                <c:pt idx="3842">
                  <c:v>0.60099999999999998</c:v>
                </c:pt>
                <c:pt idx="3843">
                  <c:v>0.56699999999999995</c:v>
                </c:pt>
                <c:pt idx="3844">
                  <c:v>0.56899999999999995</c:v>
                </c:pt>
                <c:pt idx="3845">
                  <c:v>0.60699999999999998</c:v>
                </c:pt>
                <c:pt idx="3846">
                  <c:v>0.624</c:v>
                </c:pt>
                <c:pt idx="3847">
                  <c:v>0.629</c:v>
                </c:pt>
                <c:pt idx="3848">
                  <c:v>0.6</c:v>
                </c:pt>
                <c:pt idx="3849">
                  <c:v>0.55100000000000005</c:v>
                </c:pt>
                <c:pt idx="3850">
                  <c:v>0.58299999999999996</c:v>
                </c:pt>
                <c:pt idx="3851">
                  <c:v>0.61299999999999999</c:v>
                </c:pt>
                <c:pt idx="3852">
                  <c:v>0.63700000000000001</c:v>
                </c:pt>
                <c:pt idx="3853">
                  <c:v>0.58099999999999996</c:v>
                </c:pt>
                <c:pt idx="3854">
                  <c:v>0.51900000000000002</c:v>
                </c:pt>
                <c:pt idx="3855">
                  <c:v>0.621</c:v>
                </c:pt>
                <c:pt idx="3856">
                  <c:v>0.60699999999999998</c:v>
                </c:pt>
                <c:pt idx="3857">
                  <c:v>0.58399999999999996</c:v>
                </c:pt>
                <c:pt idx="3858">
                  <c:v>0.56200000000000006</c:v>
                </c:pt>
                <c:pt idx="3859">
                  <c:v>0.56200000000000006</c:v>
                </c:pt>
                <c:pt idx="3860">
                  <c:v>0.63400000000000001</c:v>
                </c:pt>
                <c:pt idx="3861">
                  <c:v>0.59299999999999997</c:v>
                </c:pt>
                <c:pt idx="3862">
                  <c:v>0.60199999999999998</c:v>
                </c:pt>
                <c:pt idx="3863">
                  <c:v>0.56999999999999995</c:v>
                </c:pt>
                <c:pt idx="3864">
                  <c:v>0.47899999999999998</c:v>
                </c:pt>
                <c:pt idx="3865">
                  <c:v>0.56399999999999995</c:v>
                </c:pt>
                <c:pt idx="3866">
                  <c:v>0.52500000000000002</c:v>
                </c:pt>
                <c:pt idx="3867">
                  <c:v>0.68899999999999995</c:v>
                </c:pt>
                <c:pt idx="3868">
                  <c:v>0.74199999999999999</c:v>
                </c:pt>
                <c:pt idx="3869">
                  <c:v>0.627</c:v>
                </c:pt>
                <c:pt idx="3870">
                  <c:v>0.56499999999999995</c:v>
                </c:pt>
                <c:pt idx="3871">
                  <c:v>0.55500000000000005</c:v>
                </c:pt>
                <c:pt idx="3872">
                  <c:v>0.61199999999999999</c:v>
                </c:pt>
                <c:pt idx="3873">
                  <c:v>0.61899999999999999</c:v>
                </c:pt>
                <c:pt idx="3874">
                  <c:v>0.54100000000000004</c:v>
                </c:pt>
                <c:pt idx="3875">
                  <c:v>0.59599999999999997</c:v>
                </c:pt>
                <c:pt idx="3876">
                  <c:v>0.55100000000000005</c:v>
                </c:pt>
                <c:pt idx="3877">
                  <c:v>0.62</c:v>
                </c:pt>
                <c:pt idx="3878">
                  <c:v>0.55000000000000004</c:v>
                </c:pt>
                <c:pt idx="3879">
                  <c:v>0.54</c:v>
                </c:pt>
                <c:pt idx="3880">
                  <c:v>0.54600000000000004</c:v>
                </c:pt>
                <c:pt idx="3881">
                  <c:v>0.624</c:v>
                </c:pt>
                <c:pt idx="3882">
                  <c:v>0.61799999999999999</c:v>
                </c:pt>
                <c:pt idx="3883">
                  <c:v>0.58699999999999997</c:v>
                </c:pt>
                <c:pt idx="3884">
                  <c:v>0.58599999999999997</c:v>
                </c:pt>
                <c:pt idx="3885">
                  <c:v>0.58099999999999996</c:v>
                </c:pt>
                <c:pt idx="3886">
                  <c:v>0.60599999999999998</c:v>
                </c:pt>
                <c:pt idx="3887">
                  <c:v>0.66600000000000004</c:v>
                </c:pt>
                <c:pt idx="3888">
                  <c:v>0.56499999999999995</c:v>
                </c:pt>
                <c:pt idx="3889">
                  <c:v>0.61699999999999999</c:v>
                </c:pt>
                <c:pt idx="3890">
                  <c:v>0.57799999999999996</c:v>
                </c:pt>
                <c:pt idx="3891">
                  <c:v>0.57499999999999996</c:v>
                </c:pt>
                <c:pt idx="3892">
                  <c:v>0.60699999999999998</c:v>
                </c:pt>
                <c:pt idx="3893">
                  <c:v>0.59299999999999997</c:v>
                </c:pt>
                <c:pt idx="3894">
                  <c:v>0.66</c:v>
                </c:pt>
                <c:pt idx="3895">
                  <c:v>0.60699999999999998</c:v>
                </c:pt>
                <c:pt idx="3896">
                  <c:v>0.60899999999999999</c:v>
                </c:pt>
                <c:pt idx="3897">
                  <c:v>0.49</c:v>
                </c:pt>
                <c:pt idx="3898">
                  <c:v>0.627</c:v>
                </c:pt>
                <c:pt idx="3899">
                  <c:v>0.56599999999999995</c:v>
                </c:pt>
                <c:pt idx="3900">
                  <c:v>0.6</c:v>
                </c:pt>
                <c:pt idx="3901">
                  <c:v>0.63100000000000001</c:v>
                </c:pt>
                <c:pt idx="3902">
                  <c:v>0.57899999999999996</c:v>
                </c:pt>
                <c:pt idx="3903">
                  <c:v>0.58699999999999997</c:v>
                </c:pt>
                <c:pt idx="3904">
                  <c:v>0.628</c:v>
                </c:pt>
                <c:pt idx="3905">
                  <c:v>0.504</c:v>
                </c:pt>
                <c:pt idx="3906">
                  <c:v>0.56599999999999995</c:v>
                </c:pt>
                <c:pt idx="3907">
                  <c:v>0.56200000000000006</c:v>
                </c:pt>
                <c:pt idx="3908">
                  <c:v>0.61499999999999999</c:v>
                </c:pt>
                <c:pt idx="3909">
                  <c:v>0.58399999999999996</c:v>
                </c:pt>
                <c:pt idx="3910">
                  <c:v>0.54600000000000004</c:v>
                </c:pt>
                <c:pt idx="3911">
                  <c:v>0.55400000000000005</c:v>
                </c:pt>
                <c:pt idx="3912">
                  <c:v>0.55900000000000005</c:v>
                </c:pt>
                <c:pt idx="3913">
                  <c:v>0.58499999999999996</c:v>
                </c:pt>
                <c:pt idx="3914">
                  <c:v>0.61799999999999999</c:v>
                </c:pt>
                <c:pt idx="3915">
                  <c:v>0.55000000000000004</c:v>
                </c:pt>
                <c:pt idx="3916">
                  <c:v>0.58299999999999996</c:v>
                </c:pt>
                <c:pt idx="3917">
                  <c:v>0.503</c:v>
                </c:pt>
                <c:pt idx="3918">
                  <c:v>0.56599999999999995</c:v>
                </c:pt>
                <c:pt idx="3919">
                  <c:v>0.56499999999999995</c:v>
                </c:pt>
                <c:pt idx="3920">
                  <c:v>0.58899999999999997</c:v>
                </c:pt>
                <c:pt idx="3921">
                  <c:v>0.61499999999999999</c:v>
                </c:pt>
                <c:pt idx="3922">
                  <c:v>0.57099999999999995</c:v>
                </c:pt>
                <c:pt idx="3923">
                  <c:v>0.55900000000000005</c:v>
                </c:pt>
                <c:pt idx="3924">
                  <c:v>0.53700000000000003</c:v>
                </c:pt>
                <c:pt idx="3925">
                  <c:v>0.61299999999999999</c:v>
                </c:pt>
                <c:pt idx="3926">
                  <c:v>0.60799999999999998</c:v>
                </c:pt>
                <c:pt idx="3927">
                  <c:v>0.56299999999999994</c:v>
                </c:pt>
                <c:pt idx="3928">
                  <c:v>0.56399999999999995</c:v>
                </c:pt>
                <c:pt idx="3929">
                  <c:v>0.58299999999999996</c:v>
                </c:pt>
                <c:pt idx="3930">
                  <c:v>0.58599999999999997</c:v>
                </c:pt>
                <c:pt idx="3931">
                  <c:v>0.53700000000000003</c:v>
                </c:pt>
                <c:pt idx="3932">
                  <c:v>0.54300000000000004</c:v>
                </c:pt>
                <c:pt idx="3933">
                  <c:v>0.52</c:v>
                </c:pt>
                <c:pt idx="3934">
                  <c:v>0.63800000000000001</c:v>
                </c:pt>
                <c:pt idx="3935">
                  <c:v>0.52100000000000002</c:v>
                </c:pt>
                <c:pt idx="3936">
                  <c:v>0.53300000000000003</c:v>
                </c:pt>
                <c:pt idx="3937">
                  <c:v>0.57199999999999995</c:v>
                </c:pt>
                <c:pt idx="3938">
                  <c:v>0.63200000000000001</c:v>
                </c:pt>
                <c:pt idx="3939">
                  <c:v>0.53800000000000003</c:v>
                </c:pt>
                <c:pt idx="3940">
                  <c:v>0.54700000000000004</c:v>
                </c:pt>
                <c:pt idx="3941">
                  <c:v>0.63200000000000001</c:v>
                </c:pt>
                <c:pt idx="3942">
                  <c:v>0.57099999999999995</c:v>
                </c:pt>
                <c:pt idx="3943">
                  <c:v>0.57099999999999995</c:v>
                </c:pt>
                <c:pt idx="3944">
                  <c:v>0.59199999999999997</c:v>
                </c:pt>
                <c:pt idx="3945">
                  <c:v>0.63100000000000001</c:v>
                </c:pt>
                <c:pt idx="3946">
                  <c:v>0.56299999999999994</c:v>
                </c:pt>
                <c:pt idx="3947">
                  <c:v>0.66400000000000003</c:v>
                </c:pt>
                <c:pt idx="3948">
                  <c:v>0.54800000000000004</c:v>
                </c:pt>
                <c:pt idx="3949">
                  <c:v>0.55500000000000005</c:v>
                </c:pt>
                <c:pt idx="3950">
                  <c:v>0.66500000000000004</c:v>
                </c:pt>
                <c:pt idx="3951">
                  <c:v>0.61399999999999999</c:v>
                </c:pt>
                <c:pt idx="3952">
                  <c:v>0.67500000000000004</c:v>
                </c:pt>
                <c:pt idx="3953">
                  <c:v>0.63300000000000001</c:v>
                </c:pt>
                <c:pt idx="3954">
                  <c:v>0.58299999999999996</c:v>
                </c:pt>
                <c:pt idx="3955">
                  <c:v>0.59899999999999998</c:v>
                </c:pt>
                <c:pt idx="3956">
                  <c:v>0.58499999999999996</c:v>
                </c:pt>
                <c:pt idx="3957">
                  <c:v>0.59299999999999997</c:v>
                </c:pt>
                <c:pt idx="3958">
                  <c:v>0.55700000000000005</c:v>
                </c:pt>
                <c:pt idx="3959">
                  <c:v>0.625</c:v>
                </c:pt>
                <c:pt idx="3960">
                  <c:v>0.57899999999999996</c:v>
                </c:pt>
                <c:pt idx="3961">
                  <c:v>0.58799999999999997</c:v>
                </c:pt>
                <c:pt idx="3962">
                  <c:v>0.624</c:v>
                </c:pt>
                <c:pt idx="3963">
                  <c:v>0.56399999999999995</c:v>
                </c:pt>
                <c:pt idx="3964">
                  <c:v>0.66900000000000004</c:v>
                </c:pt>
                <c:pt idx="3965">
                  <c:v>0.53500000000000003</c:v>
                </c:pt>
                <c:pt idx="3966">
                  <c:v>0.61899999999999999</c:v>
                </c:pt>
                <c:pt idx="3967">
                  <c:v>0.56799999999999995</c:v>
                </c:pt>
                <c:pt idx="3968">
                  <c:v>0.56499999999999995</c:v>
                </c:pt>
                <c:pt idx="3969">
                  <c:v>0.57099999999999995</c:v>
                </c:pt>
                <c:pt idx="3970">
                  <c:v>0.60199999999999998</c:v>
                </c:pt>
                <c:pt idx="3971">
                  <c:v>0.58499999999999996</c:v>
                </c:pt>
                <c:pt idx="3972">
                  <c:v>0.627</c:v>
                </c:pt>
                <c:pt idx="3973">
                  <c:v>0.56499999999999995</c:v>
                </c:pt>
                <c:pt idx="3974">
                  <c:v>0.59699999999999998</c:v>
                </c:pt>
                <c:pt idx="3975">
                  <c:v>0.57099999999999995</c:v>
                </c:pt>
                <c:pt idx="3976">
                  <c:v>0.61499999999999999</c:v>
                </c:pt>
                <c:pt idx="3977">
                  <c:v>0.53100000000000003</c:v>
                </c:pt>
                <c:pt idx="3978">
                  <c:v>0.59199999999999997</c:v>
                </c:pt>
                <c:pt idx="3979">
                  <c:v>0.58099999999999996</c:v>
                </c:pt>
                <c:pt idx="3980">
                  <c:v>0.61699999999999999</c:v>
                </c:pt>
                <c:pt idx="3981">
                  <c:v>0.625</c:v>
                </c:pt>
                <c:pt idx="3982">
                  <c:v>0.57899999999999996</c:v>
                </c:pt>
                <c:pt idx="3983">
                  <c:v>0.57799999999999996</c:v>
                </c:pt>
                <c:pt idx="3984">
                  <c:v>0.58299999999999996</c:v>
                </c:pt>
                <c:pt idx="3985">
                  <c:v>0.67200000000000004</c:v>
                </c:pt>
                <c:pt idx="3986">
                  <c:v>0.56100000000000005</c:v>
                </c:pt>
                <c:pt idx="3987">
                  <c:v>0.60199999999999998</c:v>
                </c:pt>
                <c:pt idx="3988">
                  <c:v>0.58599999999999997</c:v>
                </c:pt>
                <c:pt idx="3989">
                  <c:v>0.505</c:v>
                </c:pt>
                <c:pt idx="3990">
                  <c:v>0.64900000000000002</c:v>
                </c:pt>
                <c:pt idx="3991">
                  <c:v>0.51600000000000001</c:v>
                </c:pt>
                <c:pt idx="3992">
                  <c:v>0.499</c:v>
                </c:pt>
                <c:pt idx="3993">
                  <c:v>0.50700000000000001</c:v>
                </c:pt>
                <c:pt idx="3994">
                  <c:v>0.60899999999999999</c:v>
                </c:pt>
                <c:pt idx="3995">
                  <c:v>0.503</c:v>
                </c:pt>
                <c:pt idx="3996">
                  <c:v>0.61499999999999999</c:v>
                </c:pt>
                <c:pt idx="3997">
                  <c:v>0.59499999999999997</c:v>
                </c:pt>
                <c:pt idx="3998">
                  <c:v>0.56100000000000005</c:v>
                </c:pt>
                <c:pt idx="3999">
                  <c:v>0.58699999999999997</c:v>
                </c:pt>
                <c:pt idx="4000">
                  <c:v>0.60799999999999998</c:v>
                </c:pt>
                <c:pt idx="4001">
                  <c:v>0.56000000000000005</c:v>
                </c:pt>
                <c:pt idx="4002">
                  <c:v>0.59699999999999998</c:v>
                </c:pt>
                <c:pt idx="4003">
                  <c:v>0.58499999999999996</c:v>
                </c:pt>
                <c:pt idx="4004">
                  <c:v>0.64500000000000002</c:v>
                </c:pt>
                <c:pt idx="4005">
                  <c:v>0.60099999999999998</c:v>
                </c:pt>
                <c:pt idx="4006">
                  <c:v>0.58599999999999997</c:v>
                </c:pt>
                <c:pt idx="4007">
                  <c:v>0.53100000000000003</c:v>
                </c:pt>
                <c:pt idx="4008">
                  <c:v>0.59199999999999997</c:v>
                </c:pt>
                <c:pt idx="4009">
                  <c:v>0.59199999999999997</c:v>
                </c:pt>
                <c:pt idx="4010">
                  <c:v>0.50800000000000001</c:v>
                </c:pt>
                <c:pt idx="4011">
                  <c:v>0.61399999999999999</c:v>
                </c:pt>
                <c:pt idx="4012">
                  <c:v>0.55100000000000005</c:v>
                </c:pt>
                <c:pt idx="4013">
                  <c:v>0.60899999999999999</c:v>
                </c:pt>
                <c:pt idx="4014">
                  <c:v>0.51200000000000001</c:v>
                </c:pt>
                <c:pt idx="4015">
                  <c:v>0.58299999999999996</c:v>
                </c:pt>
                <c:pt idx="4016">
                  <c:v>0.56499999999999995</c:v>
                </c:pt>
                <c:pt idx="4017">
                  <c:v>0.58299999999999996</c:v>
                </c:pt>
                <c:pt idx="4018">
                  <c:v>0.61799999999999999</c:v>
                </c:pt>
                <c:pt idx="4019">
                  <c:v>0.58599999999999997</c:v>
                </c:pt>
                <c:pt idx="4020">
                  <c:v>0.54200000000000004</c:v>
                </c:pt>
                <c:pt idx="4021">
                  <c:v>0.60499999999999998</c:v>
                </c:pt>
                <c:pt idx="4022">
                  <c:v>0.61299999999999999</c:v>
                </c:pt>
                <c:pt idx="4023">
                  <c:v>0.52500000000000002</c:v>
                </c:pt>
                <c:pt idx="4024">
                  <c:v>0.63300000000000001</c:v>
                </c:pt>
                <c:pt idx="4025">
                  <c:v>0.59599999999999997</c:v>
                </c:pt>
                <c:pt idx="4026">
                  <c:v>0.57599999999999996</c:v>
                </c:pt>
                <c:pt idx="4027">
                  <c:v>0.55900000000000005</c:v>
                </c:pt>
                <c:pt idx="4028">
                  <c:v>0.67900000000000005</c:v>
                </c:pt>
                <c:pt idx="4029">
                  <c:v>0.54700000000000004</c:v>
                </c:pt>
                <c:pt idx="4030">
                  <c:v>0.54900000000000004</c:v>
                </c:pt>
                <c:pt idx="4031">
                  <c:v>0.58099999999999996</c:v>
                </c:pt>
                <c:pt idx="4032">
                  <c:v>0.56000000000000005</c:v>
                </c:pt>
                <c:pt idx="4033">
                  <c:v>0.58899999999999997</c:v>
                </c:pt>
                <c:pt idx="4034">
                  <c:v>0.61399999999999999</c:v>
                </c:pt>
                <c:pt idx="4035">
                  <c:v>0.55700000000000005</c:v>
                </c:pt>
                <c:pt idx="4036">
                  <c:v>0.64400000000000002</c:v>
                </c:pt>
                <c:pt idx="4037">
                  <c:v>0.61299999999999999</c:v>
                </c:pt>
                <c:pt idx="4038">
                  <c:v>0.61499999999999999</c:v>
                </c:pt>
                <c:pt idx="4039">
                  <c:v>0.58199999999999996</c:v>
                </c:pt>
                <c:pt idx="4040">
                  <c:v>0.60099999999999998</c:v>
                </c:pt>
                <c:pt idx="4041">
                  <c:v>0.65600000000000003</c:v>
                </c:pt>
                <c:pt idx="4042">
                  <c:v>0.63600000000000001</c:v>
                </c:pt>
                <c:pt idx="4043">
                  <c:v>0.59499999999999997</c:v>
                </c:pt>
                <c:pt idx="4044">
                  <c:v>0.60199999999999998</c:v>
                </c:pt>
                <c:pt idx="4045">
                  <c:v>0.58299999999999996</c:v>
                </c:pt>
                <c:pt idx="4046">
                  <c:v>0.57899999999999996</c:v>
                </c:pt>
                <c:pt idx="4047">
                  <c:v>0.58199999999999996</c:v>
                </c:pt>
                <c:pt idx="4048">
                  <c:v>0.56999999999999995</c:v>
                </c:pt>
                <c:pt idx="4049">
                  <c:v>0.56000000000000005</c:v>
                </c:pt>
                <c:pt idx="4050">
                  <c:v>0.59899999999999998</c:v>
                </c:pt>
                <c:pt idx="4051">
                  <c:v>0.54800000000000004</c:v>
                </c:pt>
                <c:pt idx="4052">
                  <c:v>0.55000000000000004</c:v>
                </c:pt>
                <c:pt idx="4053">
                  <c:v>0.61599999999999999</c:v>
                </c:pt>
                <c:pt idx="4054">
                  <c:v>0.56699999999999995</c:v>
                </c:pt>
                <c:pt idx="4055">
                  <c:v>0.58899999999999997</c:v>
                </c:pt>
                <c:pt idx="4056">
                  <c:v>0.57399999999999995</c:v>
                </c:pt>
                <c:pt idx="4057">
                  <c:v>0.57599999999999996</c:v>
                </c:pt>
                <c:pt idx="4058">
                  <c:v>0.59499999999999997</c:v>
                </c:pt>
                <c:pt idx="4059">
                  <c:v>0.624</c:v>
                </c:pt>
                <c:pt idx="4060">
                  <c:v>0.61399999999999999</c:v>
                </c:pt>
                <c:pt idx="4061">
                  <c:v>0.621</c:v>
                </c:pt>
                <c:pt idx="4062">
                  <c:v>0.51400000000000001</c:v>
                </c:pt>
                <c:pt idx="4063">
                  <c:v>0.60499999999999998</c:v>
                </c:pt>
                <c:pt idx="4064">
                  <c:v>0.61</c:v>
                </c:pt>
                <c:pt idx="4065">
                  <c:v>0.629</c:v>
                </c:pt>
                <c:pt idx="4066">
                  <c:v>0.53700000000000003</c:v>
                </c:pt>
                <c:pt idx="4067">
                  <c:v>0.629</c:v>
                </c:pt>
                <c:pt idx="4068">
                  <c:v>0.55400000000000005</c:v>
                </c:pt>
                <c:pt idx="4069">
                  <c:v>0.59499999999999997</c:v>
                </c:pt>
                <c:pt idx="4070">
                  <c:v>0.55400000000000005</c:v>
                </c:pt>
                <c:pt idx="4071">
                  <c:v>0.56999999999999995</c:v>
                </c:pt>
                <c:pt idx="4072">
                  <c:v>0.499</c:v>
                </c:pt>
                <c:pt idx="4073">
                  <c:v>0.59499999999999997</c:v>
                </c:pt>
                <c:pt idx="4074">
                  <c:v>0.59399999999999997</c:v>
                </c:pt>
                <c:pt idx="4075">
                  <c:v>0.59399999999999997</c:v>
                </c:pt>
                <c:pt idx="4076">
                  <c:v>0.54100000000000004</c:v>
                </c:pt>
                <c:pt idx="4077">
                  <c:v>0.57199999999999995</c:v>
                </c:pt>
                <c:pt idx="4078">
                  <c:v>0.624</c:v>
                </c:pt>
                <c:pt idx="4079">
                  <c:v>0.61899999999999999</c:v>
                </c:pt>
                <c:pt idx="4080">
                  <c:v>0.66300000000000003</c:v>
                </c:pt>
                <c:pt idx="4081">
                  <c:v>0.58899999999999997</c:v>
                </c:pt>
                <c:pt idx="4082">
                  <c:v>0.56000000000000005</c:v>
                </c:pt>
                <c:pt idx="4083">
                  <c:v>0.56399999999999995</c:v>
                </c:pt>
                <c:pt idx="4084">
                  <c:v>0.58599999999999997</c:v>
                </c:pt>
                <c:pt idx="4085">
                  <c:v>0.61</c:v>
                </c:pt>
                <c:pt idx="4086">
                  <c:v>0.53900000000000003</c:v>
                </c:pt>
                <c:pt idx="4087">
                  <c:v>0.60099999999999998</c:v>
                </c:pt>
                <c:pt idx="4088">
                  <c:v>0.53400000000000003</c:v>
                </c:pt>
                <c:pt idx="4089">
                  <c:v>0.58799999999999997</c:v>
                </c:pt>
                <c:pt idx="4090">
                  <c:v>0.58799999999999997</c:v>
                </c:pt>
                <c:pt idx="4091">
                  <c:v>0.59399999999999997</c:v>
                </c:pt>
                <c:pt idx="4092">
                  <c:v>0.58499999999999996</c:v>
                </c:pt>
                <c:pt idx="4093">
                  <c:v>0.57999999999999996</c:v>
                </c:pt>
                <c:pt idx="4094">
                  <c:v>0.57899999999999996</c:v>
                </c:pt>
                <c:pt idx="4095">
                  <c:v>0.59199999999999997</c:v>
                </c:pt>
                <c:pt idx="4096">
                  <c:v>0.56899999999999995</c:v>
                </c:pt>
                <c:pt idx="4097">
                  <c:v>0.64200000000000002</c:v>
                </c:pt>
                <c:pt idx="4098">
                  <c:v>0.59499999999999997</c:v>
                </c:pt>
                <c:pt idx="4099">
                  <c:v>0.58699999999999997</c:v>
                </c:pt>
                <c:pt idx="4100">
                  <c:v>0.53</c:v>
                </c:pt>
                <c:pt idx="4101">
                  <c:v>0.67600000000000005</c:v>
                </c:pt>
                <c:pt idx="4102">
                  <c:v>0.54200000000000004</c:v>
                </c:pt>
                <c:pt idx="4103">
                  <c:v>0.59599999999999997</c:v>
                </c:pt>
                <c:pt idx="4104">
                  <c:v>0.59</c:v>
                </c:pt>
                <c:pt idx="4105">
                  <c:v>0.54400000000000004</c:v>
                </c:pt>
                <c:pt idx="4106">
                  <c:v>0.59299999999999997</c:v>
                </c:pt>
                <c:pt idx="4107">
                  <c:v>0.56299999999999994</c:v>
                </c:pt>
                <c:pt idx="4108">
                  <c:v>0.59899999999999998</c:v>
                </c:pt>
                <c:pt idx="4109">
                  <c:v>0.57199999999999995</c:v>
                </c:pt>
                <c:pt idx="4110">
                  <c:v>0.53200000000000003</c:v>
                </c:pt>
                <c:pt idx="4111">
                  <c:v>0.60199999999999998</c:v>
                </c:pt>
                <c:pt idx="4112">
                  <c:v>0.51200000000000001</c:v>
                </c:pt>
                <c:pt idx="4113">
                  <c:v>0.63200000000000001</c:v>
                </c:pt>
                <c:pt idx="4114">
                  <c:v>0.66</c:v>
                </c:pt>
                <c:pt idx="4115">
                  <c:v>0.622</c:v>
                </c:pt>
                <c:pt idx="4116">
                  <c:v>0.61199999999999999</c:v>
                </c:pt>
                <c:pt idx="4117">
                  <c:v>0.62</c:v>
                </c:pt>
                <c:pt idx="4118">
                  <c:v>0.59499999999999997</c:v>
                </c:pt>
                <c:pt idx="4119">
                  <c:v>0.61099999999999999</c:v>
                </c:pt>
                <c:pt idx="4120">
                  <c:v>0.55200000000000005</c:v>
                </c:pt>
                <c:pt idx="4121">
                  <c:v>0.60899999999999999</c:v>
                </c:pt>
                <c:pt idx="4122">
                  <c:v>0.61699999999999999</c:v>
                </c:pt>
                <c:pt idx="4123">
                  <c:v>0.56200000000000006</c:v>
                </c:pt>
                <c:pt idx="4124">
                  <c:v>0.57799999999999996</c:v>
                </c:pt>
                <c:pt idx="4125">
                  <c:v>0.59</c:v>
                </c:pt>
                <c:pt idx="4126">
                  <c:v>0.54400000000000004</c:v>
                </c:pt>
                <c:pt idx="4127">
                  <c:v>0.56200000000000006</c:v>
                </c:pt>
                <c:pt idx="4128">
                  <c:v>0.59599999999999997</c:v>
                </c:pt>
                <c:pt idx="4129">
                  <c:v>0.63900000000000001</c:v>
                </c:pt>
                <c:pt idx="4130">
                  <c:v>0.57599999999999996</c:v>
                </c:pt>
                <c:pt idx="4131">
                  <c:v>0.56100000000000005</c:v>
                </c:pt>
                <c:pt idx="4132">
                  <c:v>0.59399999999999997</c:v>
                </c:pt>
                <c:pt idx="4133">
                  <c:v>0.55400000000000005</c:v>
                </c:pt>
                <c:pt idx="4134">
                  <c:v>0.56200000000000006</c:v>
                </c:pt>
                <c:pt idx="4135">
                  <c:v>0.621</c:v>
                </c:pt>
                <c:pt idx="4136">
                  <c:v>0.65700000000000003</c:v>
                </c:pt>
                <c:pt idx="4137">
                  <c:v>0.57799999999999996</c:v>
                </c:pt>
                <c:pt idx="4138">
                  <c:v>0.57299999999999995</c:v>
                </c:pt>
                <c:pt idx="4139">
                  <c:v>0.66</c:v>
                </c:pt>
                <c:pt idx="4140">
                  <c:v>0.51500000000000001</c:v>
                </c:pt>
                <c:pt idx="4141">
                  <c:v>0.57499999999999996</c:v>
                </c:pt>
                <c:pt idx="4142">
                  <c:v>0.65700000000000003</c:v>
                </c:pt>
                <c:pt idx="4143">
                  <c:v>0.60399999999999998</c:v>
                </c:pt>
                <c:pt idx="4144">
                  <c:v>0.56999999999999995</c:v>
                </c:pt>
                <c:pt idx="4145">
                  <c:v>0.54600000000000004</c:v>
                </c:pt>
                <c:pt idx="4146">
                  <c:v>0.58599999999999997</c:v>
                </c:pt>
                <c:pt idx="4147">
                  <c:v>0.55300000000000005</c:v>
                </c:pt>
                <c:pt idx="4148">
                  <c:v>0.53300000000000003</c:v>
                </c:pt>
                <c:pt idx="4149">
                  <c:v>0.61799999999999999</c:v>
                </c:pt>
                <c:pt idx="4150">
                  <c:v>0.60799999999999998</c:v>
                </c:pt>
                <c:pt idx="4151">
                  <c:v>0.59299999999999997</c:v>
                </c:pt>
                <c:pt idx="4152">
                  <c:v>0.56899999999999995</c:v>
                </c:pt>
                <c:pt idx="4153">
                  <c:v>0.56799999999999995</c:v>
                </c:pt>
                <c:pt idx="4154">
                  <c:v>0.57399999999999995</c:v>
                </c:pt>
                <c:pt idx="4155">
                  <c:v>0.55200000000000005</c:v>
                </c:pt>
                <c:pt idx="4156">
                  <c:v>0.63900000000000001</c:v>
                </c:pt>
                <c:pt idx="4157">
                  <c:v>0.54600000000000004</c:v>
                </c:pt>
                <c:pt idx="4158">
                  <c:v>0.60699999999999998</c:v>
                </c:pt>
                <c:pt idx="4159">
                  <c:v>0.56299999999999994</c:v>
                </c:pt>
                <c:pt idx="4160">
                  <c:v>0.56699999999999995</c:v>
                </c:pt>
                <c:pt idx="4161">
                  <c:v>0.50800000000000001</c:v>
                </c:pt>
                <c:pt idx="4162">
                  <c:v>0.61799999999999999</c:v>
                </c:pt>
                <c:pt idx="4163">
                  <c:v>0.57599999999999996</c:v>
                </c:pt>
                <c:pt idx="4164">
                  <c:v>0.61099999999999999</c:v>
                </c:pt>
                <c:pt idx="4165">
                  <c:v>0.53200000000000003</c:v>
                </c:pt>
                <c:pt idx="4166">
                  <c:v>0.53300000000000003</c:v>
                </c:pt>
                <c:pt idx="4167">
                  <c:v>0.53700000000000003</c:v>
                </c:pt>
                <c:pt idx="4168">
                  <c:v>0.60599999999999998</c:v>
                </c:pt>
                <c:pt idx="4169">
                  <c:v>0.58899999999999997</c:v>
                </c:pt>
                <c:pt idx="4170">
                  <c:v>0.57299999999999995</c:v>
                </c:pt>
                <c:pt idx="4171">
                  <c:v>0.48099999999999998</c:v>
                </c:pt>
                <c:pt idx="4172">
                  <c:v>0.53100000000000003</c:v>
                </c:pt>
                <c:pt idx="4173">
                  <c:v>0.57199999999999995</c:v>
                </c:pt>
                <c:pt idx="4174">
                  <c:v>0.56799999999999995</c:v>
                </c:pt>
                <c:pt idx="4175">
                  <c:v>0.56499999999999995</c:v>
                </c:pt>
                <c:pt idx="4176">
                  <c:v>0.60399999999999998</c:v>
                </c:pt>
                <c:pt idx="4177">
                  <c:v>0.59299999999999997</c:v>
                </c:pt>
                <c:pt idx="4178">
                  <c:v>0.56399999999999995</c:v>
                </c:pt>
                <c:pt idx="4179">
                  <c:v>0.56299999999999994</c:v>
                </c:pt>
                <c:pt idx="4180">
                  <c:v>0.61399999999999999</c:v>
                </c:pt>
                <c:pt idx="4181">
                  <c:v>0.64800000000000002</c:v>
                </c:pt>
                <c:pt idx="4182">
                  <c:v>0.55300000000000005</c:v>
                </c:pt>
                <c:pt idx="4183">
                  <c:v>0.503</c:v>
                </c:pt>
                <c:pt idx="4184">
                  <c:v>0.55900000000000005</c:v>
                </c:pt>
                <c:pt idx="4185">
                  <c:v>0.622</c:v>
                </c:pt>
                <c:pt idx="4186">
                  <c:v>0.58299999999999996</c:v>
                </c:pt>
                <c:pt idx="4187">
                  <c:v>0.56100000000000005</c:v>
                </c:pt>
                <c:pt idx="4188">
                  <c:v>0.56499999999999995</c:v>
                </c:pt>
                <c:pt idx="4189">
                  <c:v>0.52800000000000002</c:v>
                </c:pt>
                <c:pt idx="4190">
                  <c:v>0.6</c:v>
                </c:pt>
                <c:pt idx="4191">
                  <c:v>0.58099999999999996</c:v>
                </c:pt>
                <c:pt idx="4192">
                  <c:v>0.60099999999999998</c:v>
                </c:pt>
                <c:pt idx="4193">
                  <c:v>0.68700000000000006</c:v>
                </c:pt>
                <c:pt idx="4194">
                  <c:v>0.502</c:v>
                </c:pt>
                <c:pt idx="4195">
                  <c:v>0.56499999999999995</c:v>
                </c:pt>
                <c:pt idx="4196">
                  <c:v>0.55900000000000005</c:v>
                </c:pt>
                <c:pt idx="4197">
                  <c:v>0.66500000000000004</c:v>
                </c:pt>
                <c:pt idx="4198">
                  <c:v>0.61</c:v>
                </c:pt>
                <c:pt idx="4199">
                  <c:v>0.64</c:v>
                </c:pt>
                <c:pt idx="4200">
                  <c:v>0.61299999999999999</c:v>
                </c:pt>
                <c:pt idx="4201">
                  <c:v>0.60399999999999998</c:v>
                </c:pt>
                <c:pt idx="4202">
                  <c:v>0.54200000000000004</c:v>
                </c:pt>
                <c:pt idx="4203">
                  <c:v>0.54300000000000004</c:v>
                </c:pt>
                <c:pt idx="4204">
                  <c:v>0.60899999999999999</c:v>
                </c:pt>
                <c:pt idx="4205">
                  <c:v>0.54</c:v>
                </c:pt>
                <c:pt idx="4206">
                  <c:v>0.56999999999999995</c:v>
                </c:pt>
                <c:pt idx="4207">
                  <c:v>0.56000000000000005</c:v>
                </c:pt>
                <c:pt idx="4208">
                  <c:v>0.65600000000000003</c:v>
                </c:pt>
                <c:pt idx="4209">
                  <c:v>0.61</c:v>
                </c:pt>
                <c:pt idx="4210">
                  <c:v>0.58099999999999996</c:v>
                </c:pt>
                <c:pt idx="4211">
                  <c:v>0.61799999999999999</c:v>
                </c:pt>
                <c:pt idx="4212">
                  <c:v>0.6</c:v>
                </c:pt>
                <c:pt idx="4213">
                  <c:v>0.51600000000000001</c:v>
                </c:pt>
                <c:pt idx="4214">
                  <c:v>0.54900000000000004</c:v>
                </c:pt>
                <c:pt idx="4215">
                  <c:v>0.56799999999999995</c:v>
                </c:pt>
                <c:pt idx="4216">
                  <c:v>0.71199999999999997</c:v>
                </c:pt>
                <c:pt idx="4217">
                  <c:v>0.56499999999999995</c:v>
                </c:pt>
                <c:pt idx="4218">
                  <c:v>0.52</c:v>
                </c:pt>
                <c:pt idx="4219">
                  <c:v>0.626</c:v>
                </c:pt>
                <c:pt idx="4220">
                  <c:v>0.53600000000000003</c:v>
                </c:pt>
                <c:pt idx="4221">
                  <c:v>0.51300000000000001</c:v>
                </c:pt>
                <c:pt idx="4222">
                  <c:v>0.55700000000000005</c:v>
                </c:pt>
                <c:pt idx="4223">
                  <c:v>0.52500000000000002</c:v>
                </c:pt>
                <c:pt idx="4224">
                  <c:v>0.53600000000000003</c:v>
                </c:pt>
                <c:pt idx="4225">
                  <c:v>0.53800000000000003</c:v>
                </c:pt>
                <c:pt idx="4226">
                  <c:v>0.622</c:v>
                </c:pt>
                <c:pt idx="4227">
                  <c:v>0.58199999999999996</c:v>
                </c:pt>
                <c:pt idx="4228">
                  <c:v>0.58299999999999996</c:v>
                </c:pt>
                <c:pt idx="4229">
                  <c:v>0.66400000000000003</c:v>
                </c:pt>
                <c:pt idx="4230">
                  <c:v>0.60199999999999998</c:v>
                </c:pt>
                <c:pt idx="4231">
                  <c:v>0.54300000000000004</c:v>
                </c:pt>
                <c:pt idx="4232">
                  <c:v>0.56799999999999995</c:v>
                </c:pt>
                <c:pt idx="4233">
                  <c:v>0.54300000000000004</c:v>
                </c:pt>
                <c:pt idx="4234">
                  <c:v>0.52900000000000003</c:v>
                </c:pt>
                <c:pt idx="4235">
                  <c:v>0.55300000000000005</c:v>
                </c:pt>
                <c:pt idx="4236">
                  <c:v>0.61599999999999999</c:v>
                </c:pt>
                <c:pt idx="4237">
                  <c:v>0.56699999999999995</c:v>
                </c:pt>
                <c:pt idx="4238">
                  <c:v>0.57899999999999996</c:v>
                </c:pt>
                <c:pt idx="4239">
                  <c:v>0.52400000000000002</c:v>
                </c:pt>
                <c:pt idx="4240">
                  <c:v>0.54100000000000004</c:v>
                </c:pt>
                <c:pt idx="4241">
                  <c:v>0.58099999999999996</c:v>
                </c:pt>
                <c:pt idx="4242">
                  <c:v>0.58499999999999996</c:v>
                </c:pt>
                <c:pt idx="4243">
                  <c:v>0.56799999999999995</c:v>
                </c:pt>
                <c:pt idx="4244">
                  <c:v>0.50900000000000001</c:v>
                </c:pt>
                <c:pt idx="4245">
                  <c:v>0.59599999999999997</c:v>
                </c:pt>
                <c:pt idx="4246">
                  <c:v>0.47299999999999998</c:v>
                </c:pt>
                <c:pt idx="4247">
                  <c:v>0.61099999999999999</c:v>
                </c:pt>
                <c:pt idx="4248">
                  <c:v>0.54900000000000004</c:v>
                </c:pt>
                <c:pt idx="4249">
                  <c:v>0.53300000000000003</c:v>
                </c:pt>
                <c:pt idx="4250">
                  <c:v>0.624</c:v>
                </c:pt>
                <c:pt idx="4251">
                  <c:v>0.55500000000000005</c:v>
                </c:pt>
                <c:pt idx="4252">
                  <c:v>0.57999999999999996</c:v>
                </c:pt>
                <c:pt idx="4253">
                  <c:v>0.57399999999999995</c:v>
                </c:pt>
                <c:pt idx="4254">
                  <c:v>0.67300000000000004</c:v>
                </c:pt>
                <c:pt idx="4255">
                  <c:v>0.58899999999999997</c:v>
                </c:pt>
                <c:pt idx="4256">
                  <c:v>0.61499999999999999</c:v>
                </c:pt>
                <c:pt idx="4257">
                  <c:v>0.60499999999999998</c:v>
                </c:pt>
                <c:pt idx="4258">
                  <c:v>0.56799999999999995</c:v>
                </c:pt>
                <c:pt idx="4259">
                  <c:v>0.59699999999999998</c:v>
                </c:pt>
                <c:pt idx="4260">
                  <c:v>0.58099999999999996</c:v>
                </c:pt>
                <c:pt idx="4261">
                  <c:v>0.58399999999999996</c:v>
                </c:pt>
                <c:pt idx="4262">
                  <c:v>0.54800000000000004</c:v>
                </c:pt>
                <c:pt idx="4263">
                  <c:v>0.56100000000000005</c:v>
                </c:pt>
                <c:pt idx="4264">
                  <c:v>0.66</c:v>
                </c:pt>
                <c:pt idx="4265">
                  <c:v>0.59399999999999997</c:v>
                </c:pt>
                <c:pt idx="4266">
                  <c:v>0.53700000000000003</c:v>
                </c:pt>
                <c:pt idx="4267">
                  <c:v>0.621</c:v>
                </c:pt>
                <c:pt idx="4268">
                  <c:v>0.57599999999999996</c:v>
                </c:pt>
                <c:pt idx="4269">
                  <c:v>0.57799999999999996</c:v>
                </c:pt>
                <c:pt idx="4270">
                  <c:v>0.627</c:v>
                </c:pt>
                <c:pt idx="4271">
                  <c:v>0.56299999999999994</c:v>
                </c:pt>
                <c:pt idx="4272">
                  <c:v>0.60799999999999998</c:v>
                </c:pt>
                <c:pt idx="4273">
                  <c:v>0.56699999999999995</c:v>
                </c:pt>
                <c:pt idx="4274">
                  <c:v>0.59499999999999997</c:v>
                </c:pt>
                <c:pt idx="4275">
                  <c:v>0.625</c:v>
                </c:pt>
                <c:pt idx="4276">
                  <c:v>0.58199999999999996</c:v>
                </c:pt>
                <c:pt idx="4277">
                  <c:v>0.625</c:v>
                </c:pt>
                <c:pt idx="4278">
                  <c:v>0.57399999999999995</c:v>
                </c:pt>
                <c:pt idx="4279">
                  <c:v>0.54</c:v>
                </c:pt>
                <c:pt idx="4280">
                  <c:v>0.55500000000000005</c:v>
                </c:pt>
                <c:pt idx="4281">
                  <c:v>0.54600000000000004</c:v>
                </c:pt>
                <c:pt idx="4282">
                  <c:v>0.57399999999999995</c:v>
                </c:pt>
                <c:pt idx="4283">
                  <c:v>0.621</c:v>
                </c:pt>
                <c:pt idx="4284">
                  <c:v>0.59599999999999997</c:v>
                </c:pt>
                <c:pt idx="4285">
                  <c:v>0.56200000000000006</c:v>
                </c:pt>
                <c:pt idx="4286">
                  <c:v>0.57399999999999995</c:v>
                </c:pt>
                <c:pt idx="4287">
                  <c:v>0.55700000000000005</c:v>
                </c:pt>
                <c:pt idx="4288">
                  <c:v>0.69799999999999995</c:v>
                </c:pt>
                <c:pt idx="4289">
                  <c:v>0.55000000000000004</c:v>
                </c:pt>
                <c:pt idx="4290">
                  <c:v>0.48199999999999998</c:v>
                </c:pt>
                <c:pt idx="4291">
                  <c:v>0.57499999999999996</c:v>
                </c:pt>
                <c:pt idx="4292">
                  <c:v>0.59899999999999998</c:v>
                </c:pt>
                <c:pt idx="4293">
                  <c:v>0.58299999999999996</c:v>
                </c:pt>
                <c:pt idx="4294">
                  <c:v>0.58199999999999996</c:v>
                </c:pt>
                <c:pt idx="4295">
                  <c:v>0.61699999999999999</c:v>
                </c:pt>
                <c:pt idx="4296">
                  <c:v>0.53900000000000003</c:v>
                </c:pt>
                <c:pt idx="4297">
                  <c:v>0.58299999999999996</c:v>
                </c:pt>
                <c:pt idx="4298">
                  <c:v>0.59399999999999997</c:v>
                </c:pt>
                <c:pt idx="4299">
                  <c:v>0.59599999999999997</c:v>
                </c:pt>
                <c:pt idx="4300">
                  <c:v>0.53600000000000003</c:v>
                </c:pt>
                <c:pt idx="4301">
                  <c:v>0.59</c:v>
                </c:pt>
                <c:pt idx="4302">
                  <c:v>0.54</c:v>
                </c:pt>
                <c:pt idx="4303">
                  <c:v>0.54400000000000004</c:v>
                </c:pt>
                <c:pt idx="4304">
                  <c:v>0.56499999999999995</c:v>
                </c:pt>
                <c:pt idx="4305">
                  <c:v>0.58499999999999996</c:v>
                </c:pt>
                <c:pt idx="4306">
                  <c:v>0.58699999999999997</c:v>
                </c:pt>
                <c:pt idx="4307">
                  <c:v>0.55200000000000005</c:v>
                </c:pt>
                <c:pt idx="4308">
                  <c:v>0.56699999999999995</c:v>
                </c:pt>
                <c:pt idx="4309">
                  <c:v>0.56799999999999995</c:v>
                </c:pt>
                <c:pt idx="4310">
                  <c:v>0.61699999999999999</c:v>
                </c:pt>
                <c:pt idx="4311">
                  <c:v>0.55900000000000005</c:v>
                </c:pt>
                <c:pt idx="4312">
                  <c:v>0.56100000000000005</c:v>
                </c:pt>
                <c:pt idx="4313">
                  <c:v>0.53800000000000003</c:v>
                </c:pt>
                <c:pt idx="4314">
                  <c:v>0.54500000000000004</c:v>
                </c:pt>
                <c:pt idx="4315">
                  <c:v>0.57799999999999996</c:v>
                </c:pt>
                <c:pt idx="4316">
                  <c:v>0.59499999999999997</c:v>
                </c:pt>
                <c:pt idx="4317">
                  <c:v>0.58599999999999997</c:v>
                </c:pt>
                <c:pt idx="4318">
                  <c:v>0.54500000000000004</c:v>
                </c:pt>
                <c:pt idx="4319">
                  <c:v>0.54100000000000004</c:v>
                </c:pt>
                <c:pt idx="4320">
                  <c:v>0.52100000000000002</c:v>
                </c:pt>
                <c:pt idx="4321">
                  <c:v>0.497</c:v>
                </c:pt>
                <c:pt idx="4322">
                  <c:v>0.57799999999999996</c:v>
                </c:pt>
                <c:pt idx="4323">
                  <c:v>0.56599999999999995</c:v>
                </c:pt>
                <c:pt idx="4324">
                  <c:v>0.51700000000000002</c:v>
                </c:pt>
                <c:pt idx="4325">
                  <c:v>0.55400000000000005</c:v>
                </c:pt>
                <c:pt idx="4326">
                  <c:v>0.54</c:v>
                </c:pt>
                <c:pt idx="4327">
                  <c:v>0.57499999999999996</c:v>
                </c:pt>
                <c:pt idx="4328">
                  <c:v>0.53200000000000003</c:v>
                </c:pt>
                <c:pt idx="4329">
                  <c:v>0.60299999999999998</c:v>
                </c:pt>
                <c:pt idx="4330">
                  <c:v>0.51100000000000001</c:v>
                </c:pt>
                <c:pt idx="4331">
                  <c:v>0.628</c:v>
                </c:pt>
                <c:pt idx="4332">
                  <c:v>0.58899999999999997</c:v>
                </c:pt>
                <c:pt idx="4333">
                  <c:v>0.54300000000000004</c:v>
                </c:pt>
                <c:pt idx="4334">
                  <c:v>0.54400000000000004</c:v>
                </c:pt>
                <c:pt idx="4335">
                  <c:v>0.58199999999999996</c:v>
                </c:pt>
                <c:pt idx="4336">
                  <c:v>0.56599999999999995</c:v>
                </c:pt>
                <c:pt idx="4337">
                  <c:v>0.53500000000000003</c:v>
                </c:pt>
                <c:pt idx="4338">
                  <c:v>0.58099999999999996</c:v>
                </c:pt>
                <c:pt idx="4339">
                  <c:v>0.52600000000000002</c:v>
                </c:pt>
                <c:pt idx="4340">
                  <c:v>0.58199999999999996</c:v>
                </c:pt>
                <c:pt idx="4341">
                  <c:v>0.53800000000000003</c:v>
                </c:pt>
                <c:pt idx="4342">
                  <c:v>0.53</c:v>
                </c:pt>
                <c:pt idx="4343">
                  <c:v>0.54400000000000004</c:v>
                </c:pt>
                <c:pt idx="4344">
                  <c:v>0.61299999999999999</c:v>
                </c:pt>
                <c:pt idx="4345">
                  <c:v>0.60399999999999998</c:v>
                </c:pt>
                <c:pt idx="4346">
                  <c:v>0.55700000000000005</c:v>
                </c:pt>
                <c:pt idx="4347">
                  <c:v>0.52</c:v>
                </c:pt>
                <c:pt idx="4348">
                  <c:v>0.58699999999999997</c:v>
                </c:pt>
                <c:pt idx="4349">
                  <c:v>0.57799999999999996</c:v>
                </c:pt>
                <c:pt idx="4350">
                  <c:v>0.63100000000000001</c:v>
                </c:pt>
                <c:pt idx="4351">
                  <c:v>0.55500000000000005</c:v>
                </c:pt>
                <c:pt idx="4352">
                  <c:v>0.61299999999999999</c:v>
                </c:pt>
                <c:pt idx="4353">
                  <c:v>0.56000000000000005</c:v>
                </c:pt>
                <c:pt idx="4354">
                  <c:v>0.57399999999999995</c:v>
                </c:pt>
                <c:pt idx="4355">
                  <c:v>0.59599999999999997</c:v>
                </c:pt>
                <c:pt idx="4356">
                  <c:v>0.69</c:v>
                </c:pt>
                <c:pt idx="4357">
                  <c:v>0.58499999999999996</c:v>
                </c:pt>
                <c:pt idx="4358">
                  <c:v>0.55400000000000005</c:v>
                </c:pt>
                <c:pt idx="4359">
                  <c:v>0.55600000000000005</c:v>
                </c:pt>
                <c:pt idx="4360">
                  <c:v>0.56399999999999995</c:v>
                </c:pt>
                <c:pt idx="4361">
                  <c:v>0.56000000000000005</c:v>
                </c:pt>
                <c:pt idx="4362">
                  <c:v>0.56499999999999995</c:v>
                </c:pt>
                <c:pt idx="4363">
                  <c:v>0.64700000000000002</c:v>
                </c:pt>
                <c:pt idx="4364">
                  <c:v>0.57299999999999995</c:v>
                </c:pt>
                <c:pt idx="4365">
                  <c:v>0.61099999999999999</c:v>
                </c:pt>
                <c:pt idx="4366">
                  <c:v>0.58199999999999996</c:v>
                </c:pt>
                <c:pt idx="4367">
                  <c:v>0.53500000000000003</c:v>
                </c:pt>
                <c:pt idx="4368">
                  <c:v>0.56799999999999995</c:v>
                </c:pt>
                <c:pt idx="4369">
                  <c:v>0.53</c:v>
                </c:pt>
                <c:pt idx="4370">
                  <c:v>0.58599999999999997</c:v>
                </c:pt>
                <c:pt idx="4371">
                  <c:v>0.54100000000000004</c:v>
                </c:pt>
                <c:pt idx="4372">
                  <c:v>0.56000000000000005</c:v>
                </c:pt>
                <c:pt idx="4373">
                  <c:v>0.56599999999999995</c:v>
                </c:pt>
                <c:pt idx="4374">
                  <c:v>0.60199999999999998</c:v>
                </c:pt>
                <c:pt idx="4375">
                  <c:v>0.58099999999999996</c:v>
                </c:pt>
                <c:pt idx="4376">
                  <c:v>0.57999999999999996</c:v>
                </c:pt>
                <c:pt idx="4377">
                  <c:v>0.54700000000000004</c:v>
                </c:pt>
                <c:pt idx="4378">
                  <c:v>0.495</c:v>
                </c:pt>
                <c:pt idx="4379">
                  <c:v>0.57799999999999996</c:v>
                </c:pt>
                <c:pt idx="4380">
                  <c:v>0.57399999999999995</c:v>
                </c:pt>
                <c:pt idx="4381">
                  <c:v>0.53200000000000003</c:v>
                </c:pt>
                <c:pt idx="4382">
                  <c:v>0.58399999999999996</c:v>
                </c:pt>
                <c:pt idx="4383">
                  <c:v>0.61199999999999999</c:v>
                </c:pt>
                <c:pt idx="4384">
                  <c:v>0.61599999999999999</c:v>
                </c:pt>
                <c:pt idx="4385">
                  <c:v>0.59499999999999997</c:v>
                </c:pt>
                <c:pt idx="4386">
                  <c:v>0.60299999999999998</c:v>
                </c:pt>
                <c:pt idx="4387">
                  <c:v>0.54300000000000004</c:v>
                </c:pt>
                <c:pt idx="4388">
                  <c:v>0.56599999999999995</c:v>
                </c:pt>
                <c:pt idx="4389">
                  <c:v>0.64400000000000002</c:v>
                </c:pt>
                <c:pt idx="4390">
                  <c:v>0.57299999999999995</c:v>
                </c:pt>
                <c:pt idx="4391">
                  <c:v>0.629</c:v>
                </c:pt>
                <c:pt idx="4392">
                  <c:v>0.55200000000000005</c:v>
                </c:pt>
                <c:pt idx="4393">
                  <c:v>0.51600000000000001</c:v>
                </c:pt>
                <c:pt idx="4394">
                  <c:v>0.53700000000000003</c:v>
                </c:pt>
                <c:pt idx="4395">
                  <c:v>0.57499999999999996</c:v>
                </c:pt>
                <c:pt idx="4396">
                  <c:v>0.54800000000000004</c:v>
                </c:pt>
                <c:pt idx="4397">
                  <c:v>0.57299999999999995</c:v>
                </c:pt>
                <c:pt idx="4398">
                  <c:v>0.61099999999999999</c:v>
                </c:pt>
                <c:pt idx="4399">
                  <c:v>0.59</c:v>
                </c:pt>
                <c:pt idx="4400">
                  <c:v>0.57199999999999995</c:v>
                </c:pt>
                <c:pt idx="4401">
                  <c:v>0.56100000000000005</c:v>
                </c:pt>
                <c:pt idx="4402">
                  <c:v>0.62</c:v>
                </c:pt>
                <c:pt idx="4403">
                  <c:v>0.57599999999999996</c:v>
                </c:pt>
                <c:pt idx="4404">
                  <c:v>0.63700000000000001</c:v>
                </c:pt>
                <c:pt idx="4405">
                  <c:v>0.53400000000000003</c:v>
                </c:pt>
                <c:pt idx="4406">
                  <c:v>0.55700000000000005</c:v>
                </c:pt>
                <c:pt idx="4407">
                  <c:v>0.59699999999999998</c:v>
                </c:pt>
                <c:pt idx="4408">
                  <c:v>0.56499999999999995</c:v>
                </c:pt>
                <c:pt idx="4409">
                  <c:v>0.54100000000000004</c:v>
                </c:pt>
                <c:pt idx="4410">
                  <c:v>0.63100000000000001</c:v>
                </c:pt>
                <c:pt idx="4411">
                  <c:v>0.55400000000000005</c:v>
                </c:pt>
                <c:pt idx="4412">
                  <c:v>0.48499999999999999</c:v>
                </c:pt>
                <c:pt idx="4413">
                  <c:v>0.55900000000000005</c:v>
                </c:pt>
                <c:pt idx="4414">
                  <c:v>0.54400000000000004</c:v>
                </c:pt>
                <c:pt idx="4415">
                  <c:v>0.66800000000000004</c:v>
                </c:pt>
                <c:pt idx="4416">
                  <c:v>0.55700000000000005</c:v>
                </c:pt>
                <c:pt idx="4417">
                  <c:v>0.53100000000000003</c:v>
                </c:pt>
                <c:pt idx="4418">
                  <c:v>0.57799999999999996</c:v>
                </c:pt>
                <c:pt idx="4419">
                  <c:v>0.59799999999999998</c:v>
                </c:pt>
                <c:pt idx="4420">
                  <c:v>0.49299999999999999</c:v>
                </c:pt>
                <c:pt idx="4421">
                  <c:v>0.57899999999999996</c:v>
                </c:pt>
                <c:pt idx="4422">
                  <c:v>0.56599999999999995</c:v>
                </c:pt>
                <c:pt idx="4423">
                  <c:v>0.57899999999999996</c:v>
                </c:pt>
                <c:pt idx="4424">
                  <c:v>0.59899999999999998</c:v>
                </c:pt>
                <c:pt idx="4425">
                  <c:v>0.51400000000000001</c:v>
                </c:pt>
                <c:pt idx="4426">
                  <c:v>0.64700000000000002</c:v>
                </c:pt>
                <c:pt idx="4427">
                  <c:v>0.56499999999999995</c:v>
                </c:pt>
                <c:pt idx="4428">
                  <c:v>0.54800000000000004</c:v>
                </c:pt>
                <c:pt idx="4429">
                  <c:v>0.55400000000000005</c:v>
                </c:pt>
                <c:pt idx="4430">
                  <c:v>0.60299999999999998</c:v>
                </c:pt>
                <c:pt idx="4431">
                  <c:v>0.57099999999999995</c:v>
                </c:pt>
                <c:pt idx="4432">
                  <c:v>0.53100000000000003</c:v>
                </c:pt>
                <c:pt idx="4433">
                  <c:v>0.54</c:v>
                </c:pt>
                <c:pt idx="4434">
                  <c:v>0.63</c:v>
                </c:pt>
                <c:pt idx="4435">
                  <c:v>0.60299999999999998</c:v>
                </c:pt>
                <c:pt idx="4436">
                  <c:v>0.66400000000000003</c:v>
                </c:pt>
                <c:pt idx="4437">
                  <c:v>0.53</c:v>
                </c:pt>
                <c:pt idx="4438">
                  <c:v>0.57999999999999996</c:v>
                </c:pt>
                <c:pt idx="4439">
                  <c:v>0.53900000000000003</c:v>
                </c:pt>
                <c:pt idx="4440">
                  <c:v>0.54800000000000004</c:v>
                </c:pt>
                <c:pt idx="4441">
                  <c:v>0.52900000000000003</c:v>
                </c:pt>
                <c:pt idx="4442">
                  <c:v>0.53900000000000003</c:v>
                </c:pt>
                <c:pt idx="4443">
                  <c:v>0.55500000000000005</c:v>
                </c:pt>
                <c:pt idx="4444">
                  <c:v>0.56499999999999995</c:v>
                </c:pt>
                <c:pt idx="4445">
                  <c:v>0.58299999999999996</c:v>
                </c:pt>
                <c:pt idx="4446">
                  <c:v>0.58199999999999996</c:v>
                </c:pt>
                <c:pt idx="4447">
                  <c:v>0.59599999999999997</c:v>
                </c:pt>
                <c:pt idx="4448">
                  <c:v>0.56999999999999995</c:v>
                </c:pt>
                <c:pt idx="4449">
                  <c:v>0.56599999999999995</c:v>
                </c:pt>
                <c:pt idx="4450">
                  <c:v>0.57499999999999996</c:v>
                </c:pt>
                <c:pt idx="4451">
                  <c:v>0.65100000000000002</c:v>
                </c:pt>
                <c:pt idx="4452">
                  <c:v>0.56899999999999995</c:v>
                </c:pt>
                <c:pt idx="4453">
                  <c:v>0.54500000000000004</c:v>
                </c:pt>
                <c:pt idx="4454">
                  <c:v>0.54</c:v>
                </c:pt>
                <c:pt idx="4455">
                  <c:v>0.62</c:v>
                </c:pt>
                <c:pt idx="4456">
                  <c:v>0.55600000000000005</c:v>
                </c:pt>
                <c:pt idx="4457">
                  <c:v>0.57899999999999996</c:v>
                </c:pt>
                <c:pt idx="4458">
                  <c:v>0.54500000000000004</c:v>
                </c:pt>
                <c:pt idx="4459">
                  <c:v>0.56000000000000005</c:v>
                </c:pt>
                <c:pt idx="4460">
                  <c:v>0.58499999999999996</c:v>
                </c:pt>
                <c:pt idx="4461">
                  <c:v>0.53400000000000003</c:v>
                </c:pt>
                <c:pt idx="4462">
                  <c:v>0.53100000000000003</c:v>
                </c:pt>
                <c:pt idx="4463">
                  <c:v>0.55900000000000005</c:v>
                </c:pt>
                <c:pt idx="4464">
                  <c:v>0.58399999999999996</c:v>
                </c:pt>
                <c:pt idx="4465">
                  <c:v>0.57299999999999995</c:v>
                </c:pt>
                <c:pt idx="4466">
                  <c:v>0.54200000000000004</c:v>
                </c:pt>
                <c:pt idx="4467">
                  <c:v>0.56100000000000005</c:v>
                </c:pt>
                <c:pt idx="4468">
                  <c:v>0.65100000000000002</c:v>
                </c:pt>
                <c:pt idx="4469">
                  <c:v>0.51300000000000001</c:v>
                </c:pt>
                <c:pt idx="4470">
                  <c:v>0.61499999999999999</c:v>
                </c:pt>
                <c:pt idx="4471">
                  <c:v>0.57899999999999996</c:v>
                </c:pt>
                <c:pt idx="4472">
                  <c:v>0.55300000000000005</c:v>
                </c:pt>
                <c:pt idx="4473">
                  <c:v>0.54400000000000004</c:v>
                </c:pt>
                <c:pt idx="4474">
                  <c:v>0.58599999999999997</c:v>
                </c:pt>
                <c:pt idx="4475">
                  <c:v>0.52700000000000002</c:v>
                </c:pt>
                <c:pt idx="4476">
                  <c:v>0.58499999999999996</c:v>
                </c:pt>
                <c:pt idx="4477">
                  <c:v>0.624</c:v>
                </c:pt>
                <c:pt idx="4478">
                  <c:v>0.56299999999999994</c:v>
                </c:pt>
                <c:pt idx="4479">
                  <c:v>0.57499999999999996</c:v>
                </c:pt>
                <c:pt idx="4480">
                  <c:v>0.61099999999999999</c:v>
                </c:pt>
                <c:pt idx="4481">
                  <c:v>0.57299999999999995</c:v>
                </c:pt>
                <c:pt idx="4482">
                  <c:v>0.56399999999999995</c:v>
                </c:pt>
                <c:pt idx="4483">
                  <c:v>0.51600000000000001</c:v>
                </c:pt>
                <c:pt idx="4484">
                  <c:v>0.55400000000000005</c:v>
                </c:pt>
                <c:pt idx="4485">
                  <c:v>0.56599999999999995</c:v>
                </c:pt>
                <c:pt idx="4486">
                  <c:v>0.57699999999999996</c:v>
                </c:pt>
                <c:pt idx="4487">
                  <c:v>0.53900000000000003</c:v>
                </c:pt>
                <c:pt idx="4488">
                  <c:v>0.52400000000000002</c:v>
                </c:pt>
                <c:pt idx="4489">
                  <c:v>0.51200000000000001</c:v>
                </c:pt>
                <c:pt idx="4490">
                  <c:v>0.51600000000000001</c:v>
                </c:pt>
                <c:pt idx="4491">
                  <c:v>0.57899999999999996</c:v>
                </c:pt>
                <c:pt idx="4492">
                  <c:v>0.57299999999999995</c:v>
                </c:pt>
                <c:pt idx="4493">
                  <c:v>0.56299999999999994</c:v>
                </c:pt>
                <c:pt idx="4494">
                  <c:v>0.55200000000000005</c:v>
                </c:pt>
                <c:pt idx="4495">
                  <c:v>0.60799999999999998</c:v>
                </c:pt>
                <c:pt idx="4496">
                  <c:v>0.59599999999999997</c:v>
                </c:pt>
                <c:pt idx="4497">
                  <c:v>0.59</c:v>
                </c:pt>
                <c:pt idx="4498">
                  <c:v>0.57799999999999996</c:v>
                </c:pt>
                <c:pt idx="4499">
                  <c:v>0.54800000000000004</c:v>
                </c:pt>
                <c:pt idx="4500">
                  <c:v>0.57799999999999996</c:v>
                </c:pt>
                <c:pt idx="4501">
                  <c:v>0.56100000000000005</c:v>
                </c:pt>
                <c:pt idx="4502">
                  <c:v>0.67100000000000004</c:v>
                </c:pt>
                <c:pt idx="4503">
                  <c:v>0.56399999999999995</c:v>
                </c:pt>
                <c:pt idx="4504">
                  <c:v>0.54900000000000004</c:v>
                </c:pt>
                <c:pt idx="4505">
                  <c:v>0.54300000000000004</c:v>
                </c:pt>
                <c:pt idx="4506">
                  <c:v>0.54300000000000004</c:v>
                </c:pt>
                <c:pt idx="4507">
                  <c:v>0.58699999999999997</c:v>
                </c:pt>
                <c:pt idx="4508">
                  <c:v>0.60599999999999998</c:v>
                </c:pt>
                <c:pt idx="4509">
                  <c:v>0.59499999999999997</c:v>
                </c:pt>
                <c:pt idx="4510">
                  <c:v>0.57999999999999996</c:v>
                </c:pt>
                <c:pt idx="4511">
                  <c:v>0.53600000000000003</c:v>
                </c:pt>
                <c:pt idx="4512">
                  <c:v>0.55000000000000004</c:v>
                </c:pt>
                <c:pt idx="4513">
                  <c:v>0.55100000000000005</c:v>
                </c:pt>
                <c:pt idx="4514">
                  <c:v>0.65900000000000003</c:v>
                </c:pt>
                <c:pt idx="4515">
                  <c:v>0.57699999999999996</c:v>
                </c:pt>
                <c:pt idx="4516">
                  <c:v>0.52900000000000003</c:v>
                </c:pt>
                <c:pt idx="4517">
                  <c:v>0.51500000000000001</c:v>
                </c:pt>
                <c:pt idx="4518">
                  <c:v>0.55700000000000005</c:v>
                </c:pt>
                <c:pt idx="4519">
                  <c:v>0.57499999999999996</c:v>
                </c:pt>
                <c:pt idx="4520">
                  <c:v>0.54100000000000004</c:v>
                </c:pt>
                <c:pt idx="4521">
                  <c:v>0.58299999999999996</c:v>
                </c:pt>
                <c:pt idx="4522">
                  <c:v>0.55300000000000005</c:v>
                </c:pt>
                <c:pt idx="4523">
                  <c:v>0.58299999999999996</c:v>
                </c:pt>
                <c:pt idx="4524">
                  <c:v>0.56999999999999995</c:v>
                </c:pt>
                <c:pt idx="4525">
                  <c:v>0.55000000000000004</c:v>
                </c:pt>
                <c:pt idx="4526">
                  <c:v>0.54600000000000004</c:v>
                </c:pt>
                <c:pt idx="4527">
                  <c:v>0.51100000000000001</c:v>
                </c:pt>
                <c:pt idx="4528">
                  <c:v>0.60699999999999998</c:v>
                </c:pt>
                <c:pt idx="4529">
                  <c:v>0.63600000000000001</c:v>
                </c:pt>
                <c:pt idx="4530">
                  <c:v>0.61899999999999999</c:v>
                </c:pt>
                <c:pt idx="4531">
                  <c:v>0.54300000000000004</c:v>
                </c:pt>
                <c:pt idx="4532">
                  <c:v>0.58699999999999997</c:v>
                </c:pt>
                <c:pt idx="4533">
                  <c:v>0.53700000000000003</c:v>
                </c:pt>
                <c:pt idx="4534">
                  <c:v>0.58199999999999996</c:v>
                </c:pt>
                <c:pt idx="4535">
                  <c:v>0.54300000000000004</c:v>
                </c:pt>
                <c:pt idx="4536">
                  <c:v>0.57099999999999995</c:v>
                </c:pt>
                <c:pt idx="4537">
                  <c:v>0.57699999999999996</c:v>
                </c:pt>
                <c:pt idx="4538">
                  <c:v>0.55300000000000005</c:v>
                </c:pt>
                <c:pt idx="4539">
                  <c:v>0.52900000000000003</c:v>
                </c:pt>
                <c:pt idx="4540">
                  <c:v>0.60199999999999998</c:v>
                </c:pt>
                <c:pt idx="4541">
                  <c:v>0.55700000000000005</c:v>
                </c:pt>
                <c:pt idx="4542">
                  <c:v>0.59899999999999998</c:v>
                </c:pt>
                <c:pt idx="4543">
                  <c:v>0.57599999999999996</c:v>
                </c:pt>
                <c:pt idx="4544">
                  <c:v>0.58699999999999997</c:v>
                </c:pt>
                <c:pt idx="4545">
                  <c:v>0.60099999999999998</c:v>
                </c:pt>
                <c:pt idx="4546">
                  <c:v>0.58599999999999997</c:v>
                </c:pt>
                <c:pt idx="4547">
                  <c:v>0.56599999999999995</c:v>
                </c:pt>
                <c:pt idx="4548">
                  <c:v>0.57899999999999996</c:v>
                </c:pt>
                <c:pt idx="4549">
                  <c:v>0.55900000000000005</c:v>
                </c:pt>
                <c:pt idx="4550">
                  <c:v>0.58199999999999996</c:v>
                </c:pt>
                <c:pt idx="4551">
                  <c:v>0.56799999999999995</c:v>
                </c:pt>
                <c:pt idx="4552">
                  <c:v>0.57099999999999995</c:v>
                </c:pt>
                <c:pt idx="4553">
                  <c:v>0.56999999999999995</c:v>
                </c:pt>
                <c:pt idx="4554">
                  <c:v>0.60099999999999998</c:v>
                </c:pt>
                <c:pt idx="4555">
                  <c:v>0.56699999999999995</c:v>
                </c:pt>
                <c:pt idx="4556">
                  <c:v>0.57199999999999995</c:v>
                </c:pt>
                <c:pt idx="4557">
                  <c:v>0.53200000000000003</c:v>
                </c:pt>
                <c:pt idx="4558">
                  <c:v>0.59499999999999997</c:v>
                </c:pt>
                <c:pt idx="4559">
                  <c:v>0.53700000000000003</c:v>
                </c:pt>
                <c:pt idx="4560">
                  <c:v>0.57499999999999996</c:v>
                </c:pt>
                <c:pt idx="4561">
                  <c:v>0.55300000000000005</c:v>
                </c:pt>
                <c:pt idx="4562">
                  <c:v>0.55300000000000005</c:v>
                </c:pt>
                <c:pt idx="4563">
                  <c:v>0.46899999999999997</c:v>
                </c:pt>
                <c:pt idx="4564">
                  <c:v>0.59299999999999997</c:v>
                </c:pt>
                <c:pt idx="4565">
                  <c:v>0.47899999999999998</c:v>
                </c:pt>
                <c:pt idx="4566">
                  <c:v>0.63200000000000001</c:v>
                </c:pt>
                <c:pt idx="4567">
                  <c:v>0.56599999999999995</c:v>
                </c:pt>
                <c:pt idx="4568">
                  <c:v>0.57699999999999996</c:v>
                </c:pt>
                <c:pt idx="4569">
                  <c:v>0.58799999999999997</c:v>
                </c:pt>
                <c:pt idx="4570">
                  <c:v>0.56599999999999995</c:v>
                </c:pt>
                <c:pt idx="4571">
                  <c:v>0.52900000000000003</c:v>
                </c:pt>
                <c:pt idx="4572">
                  <c:v>0.58899999999999997</c:v>
                </c:pt>
                <c:pt idx="4573">
                  <c:v>0.56000000000000005</c:v>
                </c:pt>
                <c:pt idx="4574">
                  <c:v>0.56299999999999994</c:v>
                </c:pt>
                <c:pt idx="4575">
                  <c:v>0.56999999999999995</c:v>
                </c:pt>
                <c:pt idx="4576">
                  <c:v>0.53300000000000003</c:v>
                </c:pt>
                <c:pt idx="4577">
                  <c:v>0.57299999999999995</c:v>
                </c:pt>
                <c:pt idx="4578">
                  <c:v>0.58099999999999996</c:v>
                </c:pt>
                <c:pt idx="4579">
                  <c:v>0.57899999999999996</c:v>
                </c:pt>
                <c:pt idx="4580">
                  <c:v>0.56899999999999995</c:v>
                </c:pt>
                <c:pt idx="4581">
                  <c:v>0.624</c:v>
                </c:pt>
                <c:pt idx="4582">
                  <c:v>0.58199999999999996</c:v>
                </c:pt>
                <c:pt idx="4583">
                  <c:v>0.54</c:v>
                </c:pt>
                <c:pt idx="4584">
                  <c:v>0.56399999999999995</c:v>
                </c:pt>
                <c:pt idx="4585">
                  <c:v>0.57299999999999995</c:v>
                </c:pt>
                <c:pt idx="4586">
                  <c:v>0.51900000000000002</c:v>
                </c:pt>
                <c:pt idx="4587">
                  <c:v>0.61799999999999999</c:v>
                </c:pt>
                <c:pt idx="4588">
                  <c:v>0.50800000000000001</c:v>
                </c:pt>
                <c:pt idx="4589">
                  <c:v>0.52400000000000002</c:v>
                </c:pt>
                <c:pt idx="4590">
                  <c:v>0.58799999999999997</c:v>
                </c:pt>
                <c:pt idx="4591">
                  <c:v>0.55500000000000005</c:v>
                </c:pt>
                <c:pt idx="4592">
                  <c:v>0.58199999999999996</c:v>
                </c:pt>
                <c:pt idx="4593">
                  <c:v>0.55200000000000005</c:v>
                </c:pt>
                <c:pt idx="4594">
                  <c:v>0.498</c:v>
                </c:pt>
                <c:pt idx="4595">
                  <c:v>0.55900000000000005</c:v>
                </c:pt>
                <c:pt idx="4596">
                  <c:v>0.56299999999999994</c:v>
                </c:pt>
                <c:pt idx="4597">
                  <c:v>0.54</c:v>
                </c:pt>
                <c:pt idx="4598">
                  <c:v>0.54500000000000004</c:v>
                </c:pt>
                <c:pt idx="4599">
                  <c:v>0.58099999999999996</c:v>
                </c:pt>
                <c:pt idx="4600">
                  <c:v>0.58899999999999997</c:v>
                </c:pt>
                <c:pt idx="4601">
                  <c:v>0.57999999999999996</c:v>
                </c:pt>
                <c:pt idx="4602">
                  <c:v>0.55400000000000005</c:v>
                </c:pt>
                <c:pt idx="4603">
                  <c:v>0.501</c:v>
                </c:pt>
                <c:pt idx="4604">
                  <c:v>0.54600000000000004</c:v>
                </c:pt>
                <c:pt idx="4605">
                  <c:v>0.55600000000000005</c:v>
                </c:pt>
                <c:pt idx="4606">
                  <c:v>0.54400000000000004</c:v>
                </c:pt>
                <c:pt idx="4607">
                  <c:v>0.54100000000000004</c:v>
                </c:pt>
                <c:pt idx="4608">
                  <c:v>0.56599999999999995</c:v>
                </c:pt>
                <c:pt idx="4609">
                  <c:v>0.58699999999999997</c:v>
                </c:pt>
                <c:pt idx="4610">
                  <c:v>0.54400000000000004</c:v>
                </c:pt>
                <c:pt idx="4611">
                  <c:v>0.52500000000000002</c:v>
                </c:pt>
                <c:pt idx="4612">
                  <c:v>0.54900000000000004</c:v>
                </c:pt>
                <c:pt idx="4613">
                  <c:v>0.54500000000000004</c:v>
                </c:pt>
                <c:pt idx="4614">
                  <c:v>0.54400000000000004</c:v>
                </c:pt>
                <c:pt idx="4615">
                  <c:v>0.52400000000000002</c:v>
                </c:pt>
                <c:pt idx="4616">
                  <c:v>0.6</c:v>
                </c:pt>
                <c:pt idx="4617">
                  <c:v>0.55000000000000004</c:v>
                </c:pt>
                <c:pt idx="4618">
                  <c:v>0.56399999999999995</c:v>
                </c:pt>
                <c:pt idx="4619">
                  <c:v>0.53100000000000003</c:v>
                </c:pt>
                <c:pt idx="4620">
                  <c:v>0.60799999999999998</c:v>
                </c:pt>
                <c:pt idx="4621">
                  <c:v>0.54500000000000004</c:v>
                </c:pt>
                <c:pt idx="4622">
                  <c:v>0.59</c:v>
                </c:pt>
                <c:pt idx="4623">
                  <c:v>0.55300000000000005</c:v>
                </c:pt>
                <c:pt idx="4624">
                  <c:v>0.50600000000000001</c:v>
                </c:pt>
                <c:pt idx="4625">
                  <c:v>0.54600000000000004</c:v>
                </c:pt>
                <c:pt idx="4626">
                  <c:v>0.56100000000000005</c:v>
                </c:pt>
                <c:pt idx="4627">
                  <c:v>0.54100000000000004</c:v>
                </c:pt>
                <c:pt idx="4628">
                  <c:v>0.6</c:v>
                </c:pt>
                <c:pt idx="4629">
                  <c:v>0.54300000000000004</c:v>
                </c:pt>
                <c:pt idx="4630">
                  <c:v>0.55900000000000005</c:v>
                </c:pt>
                <c:pt idx="4631">
                  <c:v>0.54200000000000004</c:v>
                </c:pt>
                <c:pt idx="4632">
                  <c:v>0.56000000000000005</c:v>
                </c:pt>
                <c:pt idx="4633">
                  <c:v>0.58799999999999997</c:v>
                </c:pt>
                <c:pt idx="4634">
                  <c:v>0.58499999999999996</c:v>
                </c:pt>
                <c:pt idx="4635">
                  <c:v>0.61399999999999999</c:v>
                </c:pt>
                <c:pt idx="4636">
                  <c:v>0.56100000000000005</c:v>
                </c:pt>
                <c:pt idx="4637">
                  <c:v>0.46600000000000003</c:v>
                </c:pt>
                <c:pt idx="4638">
                  <c:v>0.56699999999999995</c:v>
                </c:pt>
                <c:pt idx="4639">
                  <c:v>0.54300000000000004</c:v>
                </c:pt>
                <c:pt idx="4640">
                  <c:v>0.55600000000000005</c:v>
                </c:pt>
                <c:pt idx="4641">
                  <c:v>0.51600000000000001</c:v>
                </c:pt>
                <c:pt idx="4642">
                  <c:v>0.58599999999999997</c:v>
                </c:pt>
                <c:pt idx="4643">
                  <c:v>0.58199999999999996</c:v>
                </c:pt>
                <c:pt idx="4644">
                  <c:v>0.56200000000000006</c:v>
                </c:pt>
                <c:pt idx="4645">
                  <c:v>0.55600000000000005</c:v>
                </c:pt>
                <c:pt idx="4646">
                  <c:v>0.61499999999999999</c:v>
                </c:pt>
                <c:pt idx="4647">
                  <c:v>0.57499999999999996</c:v>
                </c:pt>
                <c:pt idx="4648">
                  <c:v>0.59199999999999997</c:v>
                </c:pt>
                <c:pt idx="4649">
                  <c:v>0.52800000000000002</c:v>
                </c:pt>
                <c:pt idx="4650">
                  <c:v>0.55400000000000005</c:v>
                </c:pt>
                <c:pt idx="4651">
                  <c:v>0.55900000000000005</c:v>
                </c:pt>
                <c:pt idx="4652">
                  <c:v>0.51400000000000001</c:v>
                </c:pt>
                <c:pt idx="4653">
                  <c:v>0.56000000000000005</c:v>
                </c:pt>
                <c:pt idx="4654">
                  <c:v>0.48299999999999998</c:v>
                </c:pt>
                <c:pt idx="4655">
                  <c:v>0.52200000000000002</c:v>
                </c:pt>
                <c:pt idx="4656">
                  <c:v>0.56299999999999994</c:v>
                </c:pt>
                <c:pt idx="4657">
                  <c:v>0.60299999999999998</c:v>
                </c:pt>
                <c:pt idx="4658">
                  <c:v>0.55800000000000005</c:v>
                </c:pt>
                <c:pt idx="4659">
                  <c:v>0.56699999999999995</c:v>
                </c:pt>
                <c:pt idx="4660">
                  <c:v>0.54300000000000004</c:v>
                </c:pt>
                <c:pt idx="4661">
                  <c:v>0.55900000000000005</c:v>
                </c:pt>
                <c:pt idx="4662">
                  <c:v>0.58299999999999996</c:v>
                </c:pt>
                <c:pt idx="4663">
                  <c:v>0.54800000000000004</c:v>
                </c:pt>
                <c:pt idx="4664">
                  <c:v>0.54400000000000004</c:v>
                </c:pt>
                <c:pt idx="4665">
                  <c:v>0.53100000000000003</c:v>
                </c:pt>
                <c:pt idx="4666">
                  <c:v>0.57499999999999996</c:v>
                </c:pt>
                <c:pt idx="4667">
                  <c:v>0.51900000000000002</c:v>
                </c:pt>
                <c:pt idx="4668">
                  <c:v>0.57799999999999996</c:v>
                </c:pt>
                <c:pt idx="4669">
                  <c:v>0.51</c:v>
                </c:pt>
                <c:pt idx="4670">
                  <c:v>0.59099999999999997</c:v>
                </c:pt>
                <c:pt idx="4671">
                  <c:v>0.55700000000000005</c:v>
                </c:pt>
                <c:pt idx="4672">
                  <c:v>0.56699999999999995</c:v>
                </c:pt>
                <c:pt idx="4673">
                  <c:v>0.54900000000000004</c:v>
                </c:pt>
                <c:pt idx="4674">
                  <c:v>0.51700000000000002</c:v>
                </c:pt>
                <c:pt idx="4675">
                  <c:v>0.56599999999999995</c:v>
                </c:pt>
                <c:pt idx="4676">
                  <c:v>0.57699999999999996</c:v>
                </c:pt>
                <c:pt idx="4677">
                  <c:v>0.47</c:v>
                </c:pt>
                <c:pt idx="4678">
                  <c:v>0.52600000000000002</c:v>
                </c:pt>
                <c:pt idx="4679">
                  <c:v>0.53100000000000003</c:v>
                </c:pt>
                <c:pt idx="4680">
                  <c:v>0.53200000000000003</c:v>
                </c:pt>
                <c:pt idx="4681">
                  <c:v>0.54300000000000004</c:v>
                </c:pt>
                <c:pt idx="4682">
                  <c:v>0.58099999999999996</c:v>
                </c:pt>
                <c:pt idx="4683">
                  <c:v>0.52600000000000002</c:v>
                </c:pt>
                <c:pt idx="4684">
                  <c:v>0.56299999999999994</c:v>
                </c:pt>
                <c:pt idx="4685">
                  <c:v>0.48599999999999999</c:v>
                </c:pt>
                <c:pt idx="4686">
                  <c:v>0.59599999999999997</c:v>
                </c:pt>
                <c:pt idx="4687">
                  <c:v>0.53200000000000003</c:v>
                </c:pt>
                <c:pt idx="4688">
                  <c:v>0.54300000000000004</c:v>
                </c:pt>
                <c:pt idx="4689">
                  <c:v>0.54700000000000004</c:v>
                </c:pt>
                <c:pt idx="4690">
                  <c:v>0.56499999999999995</c:v>
                </c:pt>
                <c:pt idx="4691">
                  <c:v>0.54900000000000004</c:v>
                </c:pt>
                <c:pt idx="4692">
                  <c:v>0.52900000000000003</c:v>
                </c:pt>
                <c:pt idx="4693">
                  <c:v>0.59699999999999998</c:v>
                </c:pt>
                <c:pt idx="4694">
                  <c:v>0.56100000000000005</c:v>
                </c:pt>
                <c:pt idx="4695">
                  <c:v>0.56200000000000006</c:v>
                </c:pt>
                <c:pt idx="4696">
                  <c:v>0.54400000000000004</c:v>
                </c:pt>
                <c:pt idx="4697">
                  <c:v>0.55400000000000005</c:v>
                </c:pt>
                <c:pt idx="4698">
                  <c:v>0.53</c:v>
                </c:pt>
                <c:pt idx="4699">
                  <c:v>0.57799999999999996</c:v>
                </c:pt>
                <c:pt idx="4700">
                  <c:v>0.53100000000000003</c:v>
                </c:pt>
                <c:pt idx="4701">
                  <c:v>0.55200000000000005</c:v>
                </c:pt>
                <c:pt idx="4702">
                  <c:v>0.52600000000000002</c:v>
                </c:pt>
                <c:pt idx="4703">
                  <c:v>0.55900000000000005</c:v>
                </c:pt>
                <c:pt idx="4704">
                  <c:v>0.61299999999999999</c:v>
                </c:pt>
                <c:pt idx="4705">
                  <c:v>0.50900000000000001</c:v>
                </c:pt>
                <c:pt idx="4706">
                  <c:v>0.53900000000000003</c:v>
                </c:pt>
                <c:pt idx="4707">
                  <c:v>0.54400000000000004</c:v>
                </c:pt>
                <c:pt idx="4708">
                  <c:v>0.56100000000000005</c:v>
                </c:pt>
                <c:pt idx="4709">
                  <c:v>0.57699999999999996</c:v>
                </c:pt>
                <c:pt idx="4710">
                  <c:v>0.495</c:v>
                </c:pt>
                <c:pt idx="4711">
                  <c:v>0.53800000000000003</c:v>
                </c:pt>
                <c:pt idx="4712">
                  <c:v>0.52300000000000002</c:v>
                </c:pt>
                <c:pt idx="4713">
                  <c:v>0.52700000000000002</c:v>
                </c:pt>
                <c:pt idx="4714">
                  <c:v>0.55800000000000005</c:v>
                </c:pt>
                <c:pt idx="4715">
                  <c:v>0.53500000000000003</c:v>
                </c:pt>
                <c:pt idx="4716">
                  <c:v>0.56699999999999995</c:v>
                </c:pt>
                <c:pt idx="4717">
                  <c:v>0.54300000000000004</c:v>
                </c:pt>
                <c:pt idx="4718">
                  <c:v>0.51800000000000002</c:v>
                </c:pt>
                <c:pt idx="4719">
                  <c:v>0.56100000000000005</c:v>
                </c:pt>
                <c:pt idx="4720">
                  <c:v>0.52600000000000002</c:v>
                </c:pt>
                <c:pt idx="4721">
                  <c:v>0.53</c:v>
                </c:pt>
                <c:pt idx="4722">
                  <c:v>0.58799999999999997</c:v>
                </c:pt>
                <c:pt idx="4723">
                  <c:v>0.56599999999999995</c:v>
                </c:pt>
                <c:pt idx="4724">
                  <c:v>0.56000000000000005</c:v>
                </c:pt>
                <c:pt idx="4725">
                  <c:v>0.501</c:v>
                </c:pt>
                <c:pt idx="4726">
                  <c:v>0.59699999999999998</c:v>
                </c:pt>
                <c:pt idx="4727">
                  <c:v>0.621</c:v>
                </c:pt>
                <c:pt idx="4728">
                  <c:v>0.52</c:v>
                </c:pt>
                <c:pt idx="4729">
                  <c:v>0.57699999999999996</c:v>
                </c:pt>
                <c:pt idx="4730">
                  <c:v>0.56499999999999995</c:v>
                </c:pt>
                <c:pt idx="4731">
                  <c:v>0.57399999999999995</c:v>
                </c:pt>
                <c:pt idx="4732">
                  <c:v>0.58199999999999996</c:v>
                </c:pt>
                <c:pt idx="4733">
                  <c:v>0.58599999999999997</c:v>
                </c:pt>
                <c:pt idx="4734">
                  <c:v>0.56999999999999995</c:v>
                </c:pt>
                <c:pt idx="4735">
                  <c:v>0.61499999999999999</c:v>
                </c:pt>
                <c:pt idx="4736">
                  <c:v>0.50700000000000001</c:v>
                </c:pt>
                <c:pt idx="4737">
                  <c:v>0.53700000000000003</c:v>
                </c:pt>
                <c:pt idx="4738">
                  <c:v>0.55100000000000005</c:v>
                </c:pt>
                <c:pt idx="4739">
                  <c:v>0.53700000000000003</c:v>
                </c:pt>
                <c:pt idx="4740">
                  <c:v>0.56599999999999995</c:v>
                </c:pt>
                <c:pt idx="4741">
                  <c:v>0.54</c:v>
                </c:pt>
                <c:pt idx="4742">
                  <c:v>0.499</c:v>
                </c:pt>
                <c:pt idx="4743">
                  <c:v>0.58299999999999996</c:v>
                </c:pt>
                <c:pt idx="4744">
                  <c:v>0.58399999999999996</c:v>
                </c:pt>
                <c:pt idx="4745">
                  <c:v>0.57799999999999996</c:v>
                </c:pt>
                <c:pt idx="4746">
                  <c:v>0.56299999999999994</c:v>
                </c:pt>
                <c:pt idx="4747">
                  <c:v>0.56399999999999995</c:v>
                </c:pt>
                <c:pt idx="4748">
                  <c:v>0.59799999999999998</c:v>
                </c:pt>
                <c:pt idx="4749">
                  <c:v>0.55900000000000005</c:v>
                </c:pt>
                <c:pt idx="4750">
                  <c:v>0.56200000000000006</c:v>
                </c:pt>
                <c:pt idx="4751">
                  <c:v>0.55800000000000005</c:v>
                </c:pt>
                <c:pt idx="4752">
                  <c:v>0.53900000000000003</c:v>
                </c:pt>
                <c:pt idx="4753">
                  <c:v>0.53800000000000003</c:v>
                </c:pt>
                <c:pt idx="4754">
                  <c:v>0.52600000000000002</c:v>
                </c:pt>
                <c:pt idx="4755">
                  <c:v>0.57599999999999996</c:v>
                </c:pt>
                <c:pt idx="4756">
                  <c:v>0.57999999999999996</c:v>
                </c:pt>
                <c:pt idx="4757">
                  <c:v>0.57199999999999995</c:v>
                </c:pt>
                <c:pt idx="4758">
                  <c:v>0.53</c:v>
                </c:pt>
                <c:pt idx="4759">
                  <c:v>0.66400000000000003</c:v>
                </c:pt>
                <c:pt idx="4760">
                  <c:v>0.52700000000000002</c:v>
                </c:pt>
                <c:pt idx="4761">
                  <c:v>0.54</c:v>
                </c:pt>
                <c:pt idx="4762">
                  <c:v>0.52100000000000002</c:v>
                </c:pt>
                <c:pt idx="4763">
                  <c:v>0.59399999999999997</c:v>
                </c:pt>
                <c:pt idx="4764">
                  <c:v>0.53100000000000003</c:v>
                </c:pt>
                <c:pt idx="4765">
                  <c:v>0.501</c:v>
                </c:pt>
                <c:pt idx="4766">
                  <c:v>0.56899999999999995</c:v>
                </c:pt>
                <c:pt idx="4767">
                  <c:v>0.627</c:v>
                </c:pt>
                <c:pt idx="4768">
                  <c:v>0.57099999999999995</c:v>
                </c:pt>
                <c:pt idx="4769">
                  <c:v>0.55900000000000005</c:v>
                </c:pt>
                <c:pt idx="4770">
                  <c:v>0.57999999999999996</c:v>
                </c:pt>
                <c:pt idx="4771">
                  <c:v>0.54900000000000004</c:v>
                </c:pt>
                <c:pt idx="4772">
                  <c:v>0.55800000000000005</c:v>
                </c:pt>
                <c:pt idx="4773">
                  <c:v>0.57299999999999995</c:v>
                </c:pt>
                <c:pt idx="4774">
                  <c:v>0.52</c:v>
                </c:pt>
                <c:pt idx="4775">
                  <c:v>0.54200000000000004</c:v>
                </c:pt>
                <c:pt idx="4776">
                  <c:v>0.55800000000000005</c:v>
                </c:pt>
                <c:pt idx="4777">
                  <c:v>0.56799999999999995</c:v>
                </c:pt>
                <c:pt idx="4778">
                  <c:v>0.51500000000000001</c:v>
                </c:pt>
                <c:pt idx="4779">
                  <c:v>0.623</c:v>
                </c:pt>
                <c:pt idx="4780">
                  <c:v>0.52600000000000002</c:v>
                </c:pt>
                <c:pt idx="4781">
                  <c:v>0.54400000000000004</c:v>
                </c:pt>
                <c:pt idx="4782">
                  <c:v>0.52100000000000002</c:v>
                </c:pt>
                <c:pt idx="4783">
                  <c:v>0.54600000000000004</c:v>
                </c:pt>
                <c:pt idx="4784">
                  <c:v>0.54600000000000004</c:v>
                </c:pt>
                <c:pt idx="4785">
                  <c:v>0.52400000000000002</c:v>
                </c:pt>
                <c:pt idx="4786">
                  <c:v>0.56399999999999995</c:v>
                </c:pt>
                <c:pt idx="4787">
                  <c:v>0.52</c:v>
                </c:pt>
                <c:pt idx="4788">
                  <c:v>0.56799999999999995</c:v>
                </c:pt>
                <c:pt idx="4789">
                  <c:v>0.45500000000000002</c:v>
                </c:pt>
                <c:pt idx="4790">
                  <c:v>0.55400000000000005</c:v>
                </c:pt>
                <c:pt idx="4791">
                  <c:v>0.63800000000000001</c:v>
                </c:pt>
                <c:pt idx="4792">
                  <c:v>0.55000000000000004</c:v>
                </c:pt>
                <c:pt idx="4793">
                  <c:v>0.54200000000000004</c:v>
                </c:pt>
                <c:pt idx="4794">
                  <c:v>0.58399999999999996</c:v>
                </c:pt>
                <c:pt idx="4795">
                  <c:v>0.55900000000000005</c:v>
                </c:pt>
                <c:pt idx="4796">
                  <c:v>0.56000000000000005</c:v>
                </c:pt>
                <c:pt idx="4797">
                  <c:v>0.51800000000000002</c:v>
                </c:pt>
                <c:pt idx="4798">
                  <c:v>0.57299999999999995</c:v>
                </c:pt>
                <c:pt idx="4799">
                  <c:v>0.52800000000000002</c:v>
                </c:pt>
                <c:pt idx="4800">
                  <c:v>0.59</c:v>
                </c:pt>
                <c:pt idx="4801">
                  <c:v>0.55800000000000005</c:v>
                </c:pt>
                <c:pt idx="4802">
                  <c:v>0.54600000000000004</c:v>
                </c:pt>
                <c:pt idx="4803">
                  <c:v>0.55100000000000005</c:v>
                </c:pt>
                <c:pt idx="4804">
                  <c:v>0.52500000000000002</c:v>
                </c:pt>
                <c:pt idx="4805">
                  <c:v>0.56000000000000005</c:v>
                </c:pt>
                <c:pt idx="4806">
                  <c:v>0.61</c:v>
                </c:pt>
                <c:pt idx="4807">
                  <c:v>0.54200000000000004</c:v>
                </c:pt>
                <c:pt idx="4808">
                  <c:v>0.54200000000000004</c:v>
                </c:pt>
                <c:pt idx="4809">
                  <c:v>0.56699999999999995</c:v>
                </c:pt>
                <c:pt idx="4810">
                  <c:v>0.55900000000000005</c:v>
                </c:pt>
                <c:pt idx="4811">
                  <c:v>0.53600000000000003</c:v>
                </c:pt>
                <c:pt idx="4812">
                  <c:v>0.55600000000000005</c:v>
                </c:pt>
                <c:pt idx="4813">
                  <c:v>0.54500000000000004</c:v>
                </c:pt>
                <c:pt idx="4814">
                  <c:v>0.55300000000000005</c:v>
                </c:pt>
                <c:pt idx="4815">
                  <c:v>0.49199999999999999</c:v>
                </c:pt>
                <c:pt idx="4816">
                  <c:v>0.57299999999999995</c:v>
                </c:pt>
                <c:pt idx="4817">
                  <c:v>0.503</c:v>
                </c:pt>
                <c:pt idx="4818">
                  <c:v>0.56999999999999995</c:v>
                </c:pt>
                <c:pt idx="4819">
                  <c:v>0.51600000000000001</c:v>
                </c:pt>
                <c:pt idx="4820">
                  <c:v>0.56200000000000006</c:v>
                </c:pt>
                <c:pt idx="4821">
                  <c:v>0.57799999999999996</c:v>
                </c:pt>
                <c:pt idx="4822">
                  <c:v>0.60399999999999998</c:v>
                </c:pt>
                <c:pt idx="4823">
                  <c:v>0.57699999999999996</c:v>
                </c:pt>
                <c:pt idx="4824">
                  <c:v>0.59199999999999997</c:v>
                </c:pt>
                <c:pt idx="4825">
                  <c:v>0.58799999999999997</c:v>
                </c:pt>
                <c:pt idx="4826">
                  <c:v>0.52</c:v>
                </c:pt>
                <c:pt idx="4827">
                  <c:v>0.55800000000000005</c:v>
                </c:pt>
                <c:pt idx="4828">
                  <c:v>0.55200000000000005</c:v>
                </c:pt>
                <c:pt idx="4829">
                  <c:v>0.58499999999999996</c:v>
                </c:pt>
                <c:pt idx="4830">
                  <c:v>0.45200000000000001</c:v>
                </c:pt>
                <c:pt idx="4831">
                  <c:v>0.58299999999999996</c:v>
                </c:pt>
                <c:pt idx="4832">
                  <c:v>0.59699999999999998</c:v>
                </c:pt>
                <c:pt idx="4833">
                  <c:v>0.55400000000000005</c:v>
                </c:pt>
                <c:pt idx="4834">
                  <c:v>0.55300000000000005</c:v>
                </c:pt>
                <c:pt idx="4835">
                  <c:v>0.52500000000000002</c:v>
                </c:pt>
                <c:pt idx="4836">
                  <c:v>0.57499999999999996</c:v>
                </c:pt>
                <c:pt idx="4837">
                  <c:v>0.54600000000000004</c:v>
                </c:pt>
                <c:pt idx="4838">
                  <c:v>0.53400000000000003</c:v>
                </c:pt>
                <c:pt idx="4839">
                  <c:v>0.52200000000000002</c:v>
                </c:pt>
                <c:pt idx="4840">
                  <c:v>0.53600000000000003</c:v>
                </c:pt>
                <c:pt idx="4841">
                  <c:v>0.56499999999999995</c:v>
                </c:pt>
                <c:pt idx="4842">
                  <c:v>0.60899999999999999</c:v>
                </c:pt>
                <c:pt idx="4843">
                  <c:v>0.52600000000000002</c:v>
                </c:pt>
                <c:pt idx="4844">
                  <c:v>0.55000000000000004</c:v>
                </c:pt>
                <c:pt idx="4845">
                  <c:v>0.53100000000000003</c:v>
                </c:pt>
                <c:pt idx="4846">
                  <c:v>0.56100000000000005</c:v>
                </c:pt>
                <c:pt idx="4847">
                  <c:v>0.65800000000000003</c:v>
                </c:pt>
                <c:pt idx="4848">
                  <c:v>0.55500000000000005</c:v>
                </c:pt>
                <c:pt idx="4849">
                  <c:v>0.56000000000000005</c:v>
                </c:pt>
                <c:pt idx="4850">
                  <c:v>0.54600000000000004</c:v>
                </c:pt>
                <c:pt idx="4851">
                  <c:v>0.56599999999999995</c:v>
                </c:pt>
                <c:pt idx="4852">
                  <c:v>0.56899999999999995</c:v>
                </c:pt>
                <c:pt idx="4853">
                  <c:v>0.54500000000000004</c:v>
                </c:pt>
                <c:pt idx="4854">
                  <c:v>0.57499999999999996</c:v>
                </c:pt>
                <c:pt idx="4855">
                  <c:v>0.55000000000000004</c:v>
                </c:pt>
                <c:pt idx="4856">
                  <c:v>0.54400000000000004</c:v>
                </c:pt>
                <c:pt idx="4857">
                  <c:v>0.56599999999999995</c:v>
                </c:pt>
                <c:pt idx="4858">
                  <c:v>0.56599999999999995</c:v>
                </c:pt>
                <c:pt idx="4859">
                  <c:v>0.63</c:v>
                </c:pt>
                <c:pt idx="4860">
                  <c:v>0.51500000000000001</c:v>
                </c:pt>
                <c:pt idx="4861">
                  <c:v>0.60199999999999998</c:v>
                </c:pt>
                <c:pt idx="4862">
                  <c:v>0.54</c:v>
                </c:pt>
                <c:pt idx="4863">
                  <c:v>0.55900000000000005</c:v>
                </c:pt>
                <c:pt idx="4864">
                  <c:v>0.55600000000000005</c:v>
                </c:pt>
                <c:pt idx="4865">
                  <c:v>0.52600000000000002</c:v>
                </c:pt>
                <c:pt idx="4866">
                  <c:v>0.505</c:v>
                </c:pt>
                <c:pt idx="4867">
                  <c:v>0.55100000000000005</c:v>
                </c:pt>
                <c:pt idx="4868">
                  <c:v>0.497</c:v>
                </c:pt>
                <c:pt idx="4869">
                  <c:v>0.53400000000000003</c:v>
                </c:pt>
                <c:pt idx="4870">
                  <c:v>0.53400000000000003</c:v>
                </c:pt>
                <c:pt idx="4871">
                  <c:v>0.56999999999999995</c:v>
                </c:pt>
                <c:pt idx="4872">
                  <c:v>0.60799999999999998</c:v>
                </c:pt>
                <c:pt idx="4873">
                  <c:v>0.58299999999999996</c:v>
                </c:pt>
                <c:pt idx="4874">
                  <c:v>0.48499999999999999</c:v>
                </c:pt>
                <c:pt idx="4875">
                  <c:v>0.54</c:v>
                </c:pt>
                <c:pt idx="4876">
                  <c:v>0.54400000000000004</c:v>
                </c:pt>
                <c:pt idx="4877">
                  <c:v>0.52300000000000002</c:v>
                </c:pt>
                <c:pt idx="4878">
                  <c:v>0.55800000000000005</c:v>
                </c:pt>
                <c:pt idx="4879">
                  <c:v>0.54400000000000004</c:v>
                </c:pt>
                <c:pt idx="4880">
                  <c:v>0.53700000000000003</c:v>
                </c:pt>
                <c:pt idx="4881">
                  <c:v>0.59299999999999997</c:v>
                </c:pt>
                <c:pt idx="4882">
                  <c:v>0.56100000000000005</c:v>
                </c:pt>
                <c:pt idx="4883">
                  <c:v>0.52500000000000002</c:v>
                </c:pt>
                <c:pt idx="4884">
                  <c:v>0.53100000000000003</c:v>
                </c:pt>
                <c:pt idx="4885">
                  <c:v>0.53900000000000003</c:v>
                </c:pt>
                <c:pt idx="4886">
                  <c:v>0.53600000000000003</c:v>
                </c:pt>
                <c:pt idx="4887">
                  <c:v>0.54900000000000004</c:v>
                </c:pt>
                <c:pt idx="4888">
                  <c:v>0.55500000000000005</c:v>
                </c:pt>
                <c:pt idx="4889">
                  <c:v>0.58299999999999996</c:v>
                </c:pt>
                <c:pt idx="4890">
                  <c:v>0.53400000000000003</c:v>
                </c:pt>
                <c:pt idx="4891">
                  <c:v>0.47799999999999998</c:v>
                </c:pt>
                <c:pt idx="4892">
                  <c:v>0.55300000000000005</c:v>
                </c:pt>
                <c:pt idx="4893">
                  <c:v>0.54100000000000004</c:v>
                </c:pt>
                <c:pt idx="4894">
                  <c:v>0.56999999999999995</c:v>
                </c:pt>
                <c:pt idx="4895">
                  <c:v>0.56499999999999995</c:v>
                </c:pt>
                <c:pt idx="4896">
                  <c:v>0.57399999999999995</c:v>
                </c:pt>
                <c:pt idx="4897">
                  <c:v>0.56000000000000005</c:v>
                </c:pt>
                <c:pt idx="4898">
                  <c:v>0.54200000000000004</c:v>
                </c:pt>
                <c:pt idx="4899">
                  <c:v>0.50600000000000001</c:v>
                </c:pt>
                <c:pt idx="4900">
                  <c:v>0.55100000000000005</c:v>
                </c:pt>
                <c:pt idx="4901">
                  <c:v>0.55700000000000005</c:v>
                </c:pt>
                <c:pt idx="4902">
                  <c:v>0.53700000000000003</c:v>
                </c:pt>
                <c:pt idx="4903">
                  <c:v>0.55200000000000005</c:v>
                </c:pt>
                <c:pt idx="4904">
                  <c:v>0.56599999999999995</c:v>
                </c:pt>
                <c:pt idx="4905">
                  <c:v>0.55200000000000005</c:v>
                </c:pt>
                <c:pt idx="4906">
                  <c:v>0.52900000000000003</c:v>
                </c:pt>
                <c:pt idx="4907">
                  <c:v>0.58899999999999997</c:v>
                </c:pt>
                <c:pt idx="4908">
                  <c:v>0.57999999999999996</c:v>
                </c:pt>
                <c:pt idx="4909">
                  <c:v>0.53</c:v>
                </c:pt>
                <c:pt idx="4910">
                  <c:v>0.49399999999999999</c:v>
                </c:pt>
                <c:pt idx="4911">
                  <c:v>0.55000000000000004</c:v>
                </c:pt>
                <c:pt idx="4912">
                  <c:v>0.48799999999999999</c:v>
                </c:pt>
                <c:pt idx="4913">
                  <c:v>0.53300000000000003</c:v>
                </c:pt>
                <c:pt idx="4914">
                  <c:v>0.52800000000000002</c:v>
                </c:pt>
                <c:pt idx="4915">
                  <c:v>0.55900000000000005</c:v>
                </c:pt>
                <c:pt idx="4916">
                  <c:v>0.504</c:v>
                </c:pt>
                <c:pt idx="4917">
                  <c:v>0.55700000000000005</c:v>
                </c:pt>
                <c:pt idx="4918">
                  <c:v>0.52600000000000002</c:v>
                </c:pt>
                <c:pt idx="4919">
                  <c:v>0.53200000000000003</c:v>
                </c:pt>
                <c:pt idx="4920">
                  <c:v>0.53</c:v>
                </c:pt>
                <c:pt idx="4921">
                  <c:v>0.52400000000000002</c:v>
                </c:pt>
                <c:pt idx="4922">
                  <c:v>0.56399999999999995</c:v>
                </c:pt>
                <c:pt idx="4923">
                  <c:v>0.53800000000000003</c:v>
                </c:pt>
                <c:pt idx="4924">
                  <c:v>0.53700000000000003</c:v>
                </c:pt>
                <c:pt idx="4925">
                  <c:v>0.56799999999999995</c:v>
                </c:pt>
                <c:pt idx="4926">
                  <c:v>0.50900000000000001</c:v>
                </c:pt>
                <c:pt idx="4927">
                  <c:v>0.54300000000000004</c:v>
                </c:pt>
                <c:pt idx="4928">
                  <c:v>0.53300000000000003</c:v>
                </c:pt>
                <c:pt idx="4929">
                  <c:v>0.54500000000000004</c:v>
                </c:pt>
                <c:pt idx="4930">
                  <c:v>0.54200000000000004</c:v>
                </c:pt>
                <c:pt idx="4931">
                  <c:v>0.49</c:v>
                </c:pt>
                <c:pt idx="4932">
                  <c:v>0.53700000000000003</c:v>
                </c:pt>
                <c:pt idx="4933">
                  <c:v>0.55700000000000005</c:v>
                </c:pt>
                <c:pt idx="4934">
                  <c:v>0.55800000000000005</c:v>
                </c:pt>
                <c:pt idx="4935">
                  <c:v>0.54800000000000004</c:v>
                </c:pt>
                <c:pt idx="4936">
                  <c:v>0.52200000000000002</c:v>
                </c:pt>
                <c:pt idx="4937">
                  <c:v>0.56299999999999994</c:v>
                </c:pt>
                <c:pt idx="4938">
                  <c:v>0.55000000000000004</c:v>
                </c:pt>
                <c:pt idx="4939">
                  <c:v>0.55100000000000005</c:v>
                </c:pt>
                <c:pt idx="4940">
                  <c:v>0.52100000000000002</c:v>
                </c:pt>
                <c:pt idx="4941">
                  <c:v>0.503</c:v>
                </c:pt>
                <c:pt idx="4942">
                  <c:v>0.51400000000000001</c:v>
                </c:pt>
                <c:pt idx="4943">
                  <c:v>0.56000000000000005</c:v>
                </c:pt>
                <c:pt idx="4944">
                  <c:v>0.55000000000000004</c:v>
                </c:pt>
                <c:pt idx="4945">
                  <c:v>0.51100000000000001</c:v>
                </c:pt>
                <c:pt idx="4946">
                  <c:v>0.54700000000000004</c:v>
                </c:pt>
                <c:pt idx="4947">
                  <c:v>0.56299999999999994</c:v>
                </c:pt>
                <c:pt idx="4948">
                  <c:v>0.57699999999999996</c:v>
                </c:pt>
                <c:pt idx="4949">
                  <c:v>0.52</c:v>
                </c:pt>
                <c:pt idx="4950">
                  <c:v>0.54500000000000004</c:v>
                </c:pt>
                <c:pt idx="4951">
                  <c:v>0.56399999999999995</c:v>
                </c:pt>
                <c:pt idx="4952">
                  <c:v>0.53400000000000003</c:v>
                </c:pt>
                <c:pt idx="4953">
                  <c:v>0.54200000000000004</c:v>
                </c:pt>
                <c:pt idx="4954">
                  <c:v>0.59399999999999997</c:v>
                </c:pt>
                <c:pt idx="4955">
                  <c:v>0.51600000000000001</c:v>
                </c:pt>
                <c:pt idx="4956">
                  <c:v>0.55300000000000005</c:v>
                </c:pt>
                <c:pt idx="4957">
                  <c:v>0.46899999999999997</c:v>
                </c:pt>
                <c:pt idx="4958">
                  <c:v>0.53800000000000003</c:v>
                </c:pt>
                <c:pt idx="4959">
                  <c:v>0.56899999999999995</c:v>
                </c:pt>
                <c:pt idx="4960">
                  <c:v>0.56499999999999995</c:v>
                </c:pt>
                <c:pt idx="4961">
                  <c:v>0.498</c:v>
                </c:pt>
                <c:pt idx="4962">
                  <c:v>0.53400000000000003</c:v>
                </c:pt>
                <c:pt idx="4963">
                  <c:v>0.54500000000000004</c:v>
                </c:pt>
                <c:pt idx="4964">
                  <c:v>0.48</c:v>
                </c:pt>
                <c:pt idx="4965">
                  <c:v>0.56100000000000005</c:v>
                </c:pt>
                <c:pt idx="4966">
                  <c:v>0.53900000000000003</c:v>
                </c:pt>
                <c:pt idx="4967">
                  <c:v>0.48599999999999999</c:v>
                </c:pt>
                <c:pt idx="4968">
                  <c:v>0.57999999999999996</c:v>
                </c:pt>
                <c:pt idx="4969">
                  <c:v>0.56399999999999995</c:v>
                </c:pt>
                <c:pt idx="4970">
                  <c:v>0.60299999999999998</c:v>
                </c:pt>
                <c:pt idx="4971">
                  <c:v>0.57599999999999996</c:v>
                </c:pt>
                <c:pt idx="4972">
                  <c:v>0.55900000000000005</c:v>
                </c:pt>
                <c:pt idx="4973">
                  <c:v>0.51800000000000002</c:v>
                </c:pt>
                <c:pt idx="4974">
                  <c:v>0.54500000000000004</c:v>
                </c:pt>
                <c:pt idx="4975">
                  <c:v>0.54900000000000004</c:v>
                </c:pt>
                <c:pt idx="4976">
                  <c:v>0.56200000000000006</c:v>
                </c:pt>
                <c:pt idx="4977">
                  <c:v>0.55200000000000005</c:v>
                </c:pt>
                <c:pt idx="4978">
                  <c:v>0.56699999999999995</c:v>
                </c:pt>
                <c:pt idx="4979">
                  <c:v>0.54300000000000004</c:v>
                </c:pt>
                <c:pt idx="4980">
                  <c:v>0.52</c:v>
                </c:pt>
                <c:pt idx="4981">
                  <c:v>0.53300000000000003</c:v>
                </c:pt>
                <c:pt idx="4982">
                  <c:v>0.54200000000000004</c:v>
                </c:pt>
                <c:pt idx="4983">
                  <c:v>0.48499999999999999</c:v>
                </c:pt>
                <c:pt idx="4984">
                  <c:v>0.503</c:v>
                </c:pt>
                <c:pt idx="4985">
                  <c:v>0.53900000000000003</c:v>
                </c:pt>
                <c:pt idx="4986">
                  <c:v>0.52</c:v>
                </c:pt>
                <c:pt idx="4987">
                  <c:v>0.52900000000000003</c:v>
                </c:pt>
                <c:pt idx="4988">
                  <c:v>0.54100000000000004</c:v>
                </c:pt>
                <c:pt idx="4989">
                  <c:v>0.54</c:v>
                </c:pt>
                <c:pt idx="4990">
                  <c:v>0.503</c:v>
                </c:pt>
                <c:pt idx="4991">
                  <c:v>0.53300000000000003</c:v>
                </c:pt>
                <c:pt idx="4992">
                  <c:v>0.495</c:v>
                </c:pt>
                <c:pt idx="4993">
                  <c:v>0.48</c:v>
                </c:pt>
                <c:pt idx="4994">
                  <c:v>0.57699999999999996</c:v>
                </c:pt>
                <c:pt idx="4995">
                  <c:v>0.57899999999999996</c:v>
                </c:pt>
                <c:pt idx="4996">
                  <c:v>0.50800000000000001</c:v>
                </c:pt>
                <c:pt idx="4997">
                  <c:v>0.57699999999999996</c:v>
                </c:pt>
                <c:pt idx="4998">
                  <c:v>0.57199999999999995</c:v>
                </c:pt>
                <c:pt idx="4999">
                  <c:v>0.56399999999999995</c:v>
                </c:pt>
                <c:pt idx="5000">
                  <c:v>0.52300000000000002</c:v>
                </c:pt>
                <c:pt idx="5001">
                  <c:v>0.59</c:v>
                </c:pt>
                <c:pt idx="5002">
                  <c:v>0.56499999999999995</c:v>
                </c:pt>
                <c:pt idx="5003">
                  <c:v>0.57799999999999996</c:v>
                </c:pt>
                <c:pt idx="5004">
                  <c:v>0.57099999999999995</c:v>
                </c:pt>
                <c:pt idx="5005">
                  <c:v>0.54800000000000004</c:v>
                </c:pt>
                <c:pt idx="5006">
                  <c:v>0.55600000000000005</c:v>
                </c:pt>
                <c:pt idx="5007">
                  <c:v>0.53300000000000003</c:v>
                </c:pt>
                <c:pt idx="5008">
                  <c:v>0.60099999999999998</c:v>
                </c:pt>
                <c:pt idx="5009">
                  <c:v>0.53700000000000003</c:v>
                </c:pt>
                <c:pt idx="5010">
                  <c:v>0.55900000000000005</c:v>
                </c:pt>
                <c:pt idx="5011">
                  <c:v>0.56299999999999994</c:v>
                </c:pt>
                <c:pt idx="5012">
                  <c:v>0.55100000000000005</c:v>
                </c:pt>
                <c:pt idx="5013">
                  <c:v>0.51500000000000001</c:v>
                </c:pt>
                <c:pt idx="5014">
                  <c:v>0.53100000000000003</c:v>
                </c:pt>
                <c:pt idx="5015">
                  <c:v>0.52100000000000002</c:v>
                </c:pt>
                <c:pt idx="5016">
                  <c:v>0.503</c:v>
                </c:pt>
                <c:pt idx="5017">
                  <c:v>0.59799999999999998</c:v>
                </c:pt>
                <c:pt idx="5018">
                  <c:v>0.55800000000000005</c:v>
                </c:pt>
                <c:pt idx="5019">
                  <c:v>0.52800000000000002</c:v>
                </c:pt>
                <c:pt idx="5020">
                  <c:v>0.57799999999999996</c:v>
                </c:pt>
                <c:pt idx="5021">
                  <c:v>0.56799999999999995</c:v>
                </c:pt>
                <c:pt idx="5022">
                  <c:v>0.54800000000000004</c:v>
                </c:pt>
                <c:pt idx="5023">
                  <c:v>0.58499999999999996</c:v>
                </c:pt>
                <c:pt idx="5024">
                  <c:v>0.59799999999999998</c:v>
                </c:pt>
                <c:pt idx="5025">
                  <c:v>0.52500000000000002</c:v>
                </c:pt>
                <c:pt idx="5026">
                  <c:v>0.505</c:v>
                </c:pt>
                <c:pt idx="5027">
                  <c:v>0.56299999999999994</c:v>
                </c:pt>
                <c:pt idx="5028">
                  <c:v>0.57499999999999996</c:v>
                </c:pt>
                <c:pt idx="5029">
                  <c:v>0.54100000000000004</c:v>
                </c:pt>
                <c:pt idx="5030">
                  <c:v>0.51400000000000001</c:v>
                </c:pt>
                <c:pt idx="5031">
                  <c:v>0.52500000000000002</c:v>
                </c:pt>
                <c:pt idx="5032">
                  <c:v>0.54200000000000004</c:v>
                </c:pt>
                <c:pt idx="5033">
                  <c:v>0.57399999999999995</c:v>
                </c:pt>
                <c:pt idx="5034">
                  <c:v>0.55200000000000005</c:v>
                </c:pt>
                <c:pt idx="5035">
                  <c:v>0.53</c:v>
                </c:pt>
                <c:pt idx="5036">
                  <c:v>0.53</c:v>
                </c:pt>
                <c:pt idx="5037">
                  <c:v>0.53600000000000003</c:v>
                </c:pt>
                <c:pt idx="5038">
                  <c:v>0.52400000000000002</c:v>
                </c:pt>
                <c:pt idx="5039">
                  <c:v>0.54</c:v>
                </c:pt>
                <c:pt idx="5040">
                  <c:v>0.502</c:v>
                </c:pt>
                <c:pt idx="5041">
                  <c:v>0.495</c:v>
                </c:pt>
                <c:pt idx="5042">
                  <c:v>0.53200000000000003</c:v>
                </c:pt>
                <c:pt idx="5043">
                  <c:v>0.504</c:v>
                </c:pt>
                <c:pt idx="5044">
                  <c:v>0.58899999999999997</c:v>
                </c:pt>
                <c:pt idx="5045">
                  <c:v>0.56399999999999995</c:v>
                </c:pt>
                <c:pt idx="5046">
                  <c:v>0.57199999999999995</c:v>
                </c:pt>
                <c:pt idx="5047">
                  <c:v>0.54200000000000004</c:v>
                </c:pt>
                <c:pt idx="5048">
                  <c:v>0.501</c:v>
                </c:pt>
                <c:pt idx="5049">
                  <c:v>0.54100000000000004</c:v>
                </c:pt>
                <c:pt idx="5050">
                  <c:v>0.56999999999999995</c:v>
                </c:pt>
                <c:pt idx="5051">
                  <c:v>0.55200000000000005</c:v>
                </c:pt>
                <c:pt idx="5052">
                  <c:v>0.54600000000000004</c:v>
                </c:pt>
                <c:pt idx="5053">
                  <c:v>0.55400000000000005</c:v>
                </c:pt>
                <c:pt idx="5054">
                  <c:v>0.58099999999999996</c:v>
                </c:pt>
                <c:pt idx="5055">
                  <c:v>0.55400000000000005</c:v>
                </c:pt>
                <c:pt idx="5056">
                  <c:v>0.55000000000000004</c:v>
                </c:pt>
                <c:pt idx="5057">
                  <c:v>0.56799999999999995</c:v>
                </c:pt>
                <c:pt idx="5058">
                  <c:v>0.438</c:v>
                </c:pt>
                <c:pt idx="5059">
                  <c:v>0.54900000000000004</c:v>
                </c:pt>
                <c:pt idx="5060">
                  <c:v>0.5</c:v>
                </c:pt>
                <c:pt idx="5061">
                  <c:v>0.53300000000000003</c:v>
                </c:pt>
                <c:pt idx="5062">
                  <c:v>0.499</c:v>
                </c:pt>
                <c:pt idx="5063">
                  <c:v>0.53300000000000003</c:v>
                </c:pt>
                <c:pt idx="5064">
                  <c:v>0.56899999999999995</c:v>
                </c:pt>
                <c:pt idx="5065">
                  <c:v>0.51400000000000001</c:v>
                </c:pt>
                <c:pt idx="5066">
                  <c:v>0.58099999999999996</c:v>
                </c:pt>
                <c:pt idx="5067">
                  <c:v>0.59799999999999998</c:v>
                </c:pt>
                <c:pt idx="5068">
                  <c:v>0.58799999999999997</c:v>
                </c:pt>
                <c:pt idx="5069">
                  <c:v>0.48299999999999998</c:v>
                </c:pt>
                <c:pt idx="5070">
                  <c:v>0.51800000000000002</c:v>
                </c:pt>
                <c:pt idx="5071">
                  <c:v>0.56499999999999995</c:v>
                </c:pt>
                <c:pt idx="5072">
                  <c:v>0.52500000000000002</c:v>
                </c:pt>
                <c:pt idx="5073">
                  <c:v>0.52200000000000002</c:v>
                </c:pt>
                <c:pt idx="5074">
                  <c:v>0.55400000000000005</c:v>
                </c:pt>
                <c:pt idx="5075">
                  <c:v>0.54800000000000004</c:v>
                </c:pt>
                <c:pt idx="5076">
                  <c:v>0.58599999999999997</c:v>
                </c:pt>
                <c:pt idx="5077">
                  <c:v>0.49099999999999999</c:v>
                </c:pt>
                <c:pt idx="5078">
                  <c:v>0.54500000000000004</c:v>
                </c:pt>
                <c:pt idx="5079">
                  <c:v>0.55700000000000005</c:v>
                </c:pt>
                <c:pt idx="5080">
                  <c:v>0.55300000000000005</c:v>
                </c:pt>
                <c:pt idx="5081">
                  <c:v>0.51</c:v>
                </c:pt>
                <c:pt idx="5082">
                  <c:v>0.57999999999999996</c:v>
                </c:pt>
                <c:pt idx="5083">
                  <c:v>0.51500000000000001</c:v>
                </c:pt>
                <c:pt idx="5084">
                  <c:v>0.55300000000000005</c:v>
                </c:pt>
                <c:pt idx="5085">
                  <c:v>0.502</c:v>
                </c:pt>
                <c:pt idx="5086">
                  <c:v>0.57099999999999995</c:v>
                </c:pt>
                <c:pt idx="5087">
                  <c:v>0.53900000000000003</c:v>
                </c:pt>
                <c:pt idx="5088">
                  <c:v>0.52800000000000002</c:v>
                </c:pt>
                <c:pt idx="5089">
                  <c:v>0.52700000000000002</c:v>
                </c:pt>
                <c:pt idx="5090">
                  <c:v>0.51500000000000001</c:v>
                </c:pt>
                <c:pt idx="5091">
                  <c:v>0.52400000000000002</c:v>
                </c:pt>
                <c:pt idx="5092">
                  <c:v>0.51900000000000002</c:v>
                </c:pt>
                <c:pt idx="5093">
                  <c:v>0.52500000000000002</c:v>
                </c:pt>
                <c:pt idx="5094">
                  <c:v>0.56100000000000005</c:v>
                </c:pt>
                <c:pt idx="5095">
                  <c:v>0.54300000000000004</c:v>
                </c:pt>
                <c:pt idx="5096">
                  <c:v>0.59199999999999997</c:v>
                </c:pt>
                <c:pt idx="5097">
                  <c:v>0.54900000000000004</c:v>
                </c:pt>
                <c:pt idx="5098">
                  <c:v>0.54100000000000004</c:v>
                </c:pt>
                <c:pt idx="5099">
                  <c:v>0.56000000000000005</c:v>
                </c:pt>
                <c:pt idx="5100">
                  <c:v>0.48299999999999998</c:v>
                </c:pt>
                <c:pt idx="5101">
                  <c:v>0.53400000000000003</c:v>
                </c:pt>
                <c:pt idx="5102">
                  <c:v>0.55100000000000005</c:v>
                </c:pt>
                <c:pt idx="5103">
                  <c:v>0.52600000000000002</c:v>
                </c:pt>
                <c:pt idx="5104">
                  <c:v>0.54300000000000004</c:v>
                </c:pt>
                <c:pt idx="5105">
                  <c:v>0.53900000000000003</c:v>
                </c:pt>
                <c:pt idx="5106">
                  <c:v>0.50800000000000001</c:v>
                </c:pt>
                <c:pt idx="5107">
                  <c:v>0.53600000000000003</c:v>
                </c:pt>
                <c:pt idx="5108">
                  <c:v>0.53600000000000003</c:v>
                </c:pt>
                <c:pt idx="5109">
                  <c:v>0.56299999999999994</c:v>
                </c:pt>
                <c:pt idx="5110">
                  <c:v>0.53200000000000003</c:v>
                </c:pt>
                <c:pt idx="5111">
                  <c:v>0.58899999999999997</c:v>
                </c:pt>
                <c:pt idx="5112">
                  <c:v>0.54900000000000004</c:v>
                </c:pt>
                <c:pt idx="5113">
                  <c:v>0.52900000000000003</c:v>
                </c:pt>
                <c:pt idx="5114">
                  <c:v>0.50600000000000001</c:v>
                </c:pt>
                <c:pt idx="5115">
                  <c:v>0.56100000000000005</c:v>
                </c:pt>
                <c:pt idx="5116">
                  <c:v>0.51900000000000002</c:v>
                </c:pt>
                <c:pt idx="5117">
                  <c:v>0.50900000000000001</c:v>
                </c:pt>
                <c:pt idx="5118">
                  <c:v>0.53300000000000003</c:v>
                </c:pt>
                <c:pt idx="5119">
                  <c:v>0.55100000000000005</c:v>
                </c:pt>
                <c:pt idx="5120">
                  <c:v>0.53400000000000003</c:v>
                </c:pt>
                <c:pt idx="5121">
                  <c:v>0.51300000000000001</c:v>
                </c:pt>
                <c:pt idx="5122">
                  <c:v>0.52900000000000003</c:v>
                </c:pt>
                <c:pt idx="5123">
                  <c:v>0.51800000000000002</c:v>
                </c:pt>
                <c:pt idx="5124">
                  <c:v>0.52300000000000002</c:v>
                </c:pt>
                <c:pt idx="5125">
                  <c:v>0.502</c:v>
                </c:pt>
                <c:pt idx="5126">
                  <c:v>0.49199999999999999</c:v>
                </c:pt>
                <c:pt idx="5127">
                  <c:v>0.59299999999999997</c:v>
                </c:pt>
                <c:pt idx="5128">
                  <c:v>0.55800000000000005</c:v>
                </c:pt>
                <c:pt idx="5129">
                  <c:v>0.54500000000000004</c:v>
                </c:pt>
                <c:pt idx="5130">
                  <c:v>0.56999999999999995</c:v>
                </c:pt>
                <c:pt idx="5131">
                  <c:v>0.49</c:v>
                </c:pt>
                <c:pt idx="5132">
                  <c:v>0.55100000000000005</c:v>
                </c:pt>
                <c:pt idx="5133">
                  <c:v>0.56899999999999995</c:v>
                </c:pt>
                <c:pt idx="5134">
                  <c:v>0.60799999999999998</c:v>
                </c:pt>
                <c:pt idx="5135">
                  <c:v>0.51700000000000002</c:v>
                </c:pt>
                <c:pt idx="5136">
                  <c:v>0.52</c:v>
                </c:pt>
                <c:pt idx="5137">
                  <c:v>0.48899999999999999</c:v>
                </c:pt>
                <c:pt idx="5138">
                  <c:v>0.57499999999999996</c:v>
                </c:pt>
                <c:pt idx="5139">
                  <c:v>0.57199999999999995</c:v>
                </c:pt>
                <c:pt idx="5140">
                  <c:v>0.58199999999999996</c:v>
                </c:pt>
                <c:pt idx="5141">
                  <c:v>0.57499999999999996</c:v>
                </c:pt>
                <c:pt idx="5142">
                  <c:v>0.64600000000000002</c:v>
                </c:pt>
                <c:pt idx="5143">
                  <c:v>0.52500000000000002</c:v>
                </c:pt>
                <c:pt idx="5144">
                  <c:v>0.54400000000000004</c:v>
                </c:pt>
                <c:pt idx="5145">
                  <c:v>0.55600000000000005</c:v>
                </c:pt>
                <c:pt idx="5146">
                  <c:v>0.55200000000000005</c:v>
                </c:pt>
                <c:pt idx="5147">
                  <c:v>0.52200000000000002</c:v>
                </c:pt>
                <c:pt idx="5148">
                  <c:v>0.53200000000000003</c:v>
                </c:pt>
                <c:pt idx="5149">
                  <c:v>0.51300000000000001</c:v>
                </c:pt>
                <c:pt idx="5150">
                  <c:v>0.60199999999999998</c:v>
                </c:pt>
                <c:pt idx="5151">
                  <c:v>0.55100000000000005</c:v>
                </c:pt>
                <c:pt idx="5152">
                  <c:v>0.56999999999999995</c:v>
                </c:pt>
                <c:pt idx="5153">
                  <c:v>0.51400000000000001</c:v>
                </c:pt>
                <c:pt idx="5154">
                  <c:v>0.504</c:v>
                </c:pt>
                <c:pt idx="5155">
                  <c:v>0.52900000000000003</c:v>
                </c:pt>
                <c:pt idx="5156">
                  <c:v>0.54800000000000004</c:v>
                </c:pt>
                <c:pt idx="5157">
                  <c:v>0.56899999999999995</c:v>
                </c:pt>
                <c:pt idx="5158">
                  <c:v>0.52600000000000002</c:v>
                </c:pt>
                <c:pt idx="5159">
                  <c:v>0.47399999999999998</c:v>
                </c:pt>
                <c:pt idx="5160">
                  <c:v>0.54200000000000004</c:v>
                </c:pt>
                <c:pt idx="5161">
                  <c:v>0.55800000000000005</c:v>
                </c:pt>
                <c:pt idx="5162">
                  <c:v>0.50800000000000001</c:v>
                </c:pt>
                <c:pt idx="5163">
                  <c:v>0.52600000000000002</c:v>
                </c:pt>
                <c:pt idx="5164">
                  <c:v>0.503</c:v>
                </c:pt>
                <c:pt idx="5165">
                  <c:v>0.4</c:v>
                </c:pt>
                <c:pt idx="5166">
                  <c:v>0.50600000000000001</c:v>
                </c:pt>
                <c:pt idx="5167">
                  <c:v>0.57899999999999996</c:v>
                </c:pt>
                <c:pt idx="5168">
                  <c:v>0.46200000000000002</c:v>
                </c:pt>
                <c:pt idx="5169">
                  <c:v>0.57399999999999995</c:v>
                </c:pt>
                <c:pt idx="5170">
                  <c:v>0.56399999999999995</c:v>
                </c:pt>
                <c:pt idx="5171">
                  <c:v>0.54900000000000004</c:v>
                </c:pt>
                <c:pt idx="5172">
                  <c:v>0.53500000000000003</c:v>
                </c:pt>
                <c:pt idx="5173">
                  <c:v>0.52500000000000002</c:v>
                </c:pt>
                <c:pt idx="5174">
                  <c:v>0.54700000000000004</c:v>
                </c:pt>
                <c:pt idx="5175">
                  <c:v>0.51800000000000002</c:v>
                </c:pt>
                <c:pt idx="5176">
                  <c:v>0.53900000000000003</c:v>
                </c:pt>
                <c:pt idx="5177">
                  <c:v>0.53400000000000003</c:v>
                </c:pt>
                <c:pt idx="5178">
                  <c:v>0.58099999999999996</c:v>
                </c:pt>
                <c:pt idx="5179">
                  <c:v>0.56000000000000005</c:v>
                </c:pt>
                <c:pt idx="5180">
                  <c:v>0.45400000000000001</c:v>
                </c:pt>
                <c:pt idx="5181">
                  <c:v>0.51200000000000001</c:v>
                </c:pt>
                <c:pt idx="5182">
                  <c:v>0.56499999999999995</c:v>
                </c:pt>
                <c:pt idx="5183">
                  <c:v>0.56000000000000005</c:v>
                </c:pt>
                <c:pt idx="5184">
                  <c:v>0.48299999999999998</c:v>
                </c:pt>
                <c:pt idx="5185">
                  <c:v>0.51300000000000001</c:v>
                </c:pt>
                <c:pt idx="5186">
                  <c:v>0.58899999999999997</c:v>
                </c:pt>
                <c:pt idx="5187">
                  <c:v>0.56799999999999995</c:v>
                </c:pt>
                <c:pt idx="5188">
                  <c:v>0.497</c:v>
                </c:pt>
                <c:pt idx="5189">
                  <c:v>0.51500000000000001</c:v>
                </c:pt>
                <c:pt idx="5190">
                  <c:v>0.53100000000000003</c:v>
                </c:pt>
                <c:pt idx="5191">
                  <c:v>0.53900000000000003</c:v>
                </c:pt>
                <c:pt idx="5192">
                  <c:v>0.52700000000000002</c:v>
                </c:pt>
                <c:pt idx="5193">
                  <c:v>0.497</c:v>
                </c:pt>
                <c:pt idx="5194">
                  <c:v>0.57499999999999996</c:v>
                </c:pt>
                <c:pt idx="5195">
                  <c:v>0.53800000000000003</c:v>
                </c:pt>
                <c:pt idx="5196">
                  <c:v>0.57999999999999996</c:v>
                </c:pt>
                <c:pt idx="5197">
                  <c:v>0.497</c:v>
                </c:pt>
                <c:pt idx="5198">
                  <c:v>0.55200000000000005</c:v>
                </c:pt>
                <c:pt idx="5199">
                  <c:v>0.52200000000000002</c:v>
                </c:pt>
                <c:pt idx="5200">
                  <c:v>0.56499999999999995</c:v>
                </c:pt>
                <c:pt idx="5201">
                  <c:v>0.54</c:v>
                </c:pt>
                <c:pt idx="5202">
                  <c:v>0.55500000000000005</c:v>
                </c:pt>
                <c:pt idx="5203">
                  <c:v>0.54700000000000004</c:v>
                </c:pt>
                <c:pt idx="5204">
                  <c:v>0.59099999999999997</c:v>
                </c:pt>
                <c:pt idx="5205">
                  <c:v>0.51200000000000001</c:v>
                </c:pt>
                <c:pt idx="5206">
                  <c:v>0.57299999999999995</c:v>
                </c:pt>
                <c:pt idx="5207">
                  <c:v>0.53800000000000003</c:v>
                </c:pt>
                <c:pt idx="5208">
                  <c:v>0.56100000000000005</c:v>
                </c:pt>
                <c:pt idx="5209">
                  <c:v>0.51600000000000001</c:v>
                </c:pt>
                <c:pt idx="5210">
                  <c:v>0.54500000000000004</c:v>
                </c:pt>
                <c:pt idx="5211">
                  <c:v>0.53600000000000003</c:v>
                </c:pt>
                <c:pt idx="5212">
                  <c:v>0.56499999999999995</c:v>
                </c:pt>
                <c:pt idx="5213">
                  <c:v>0.54800000000000004</c:v>
                </c:pt>
                <c:pt idx="5214">
                  <c:v>0.53900000000000003</c:v>
                </c:pt>
                <c:pt idx="5215">
                  <c:v>0.53800000000000003</c:v>
                </c:pt>
                <c:pt idx="5216">
                  <c:v>0.54900000000000004</c:v>
                </c:pt>
                <c:pt idx="5217">
                  <c:v>0.5</c:v>
                </c:pt>
                <c:pt idx="5218">
                  <c:v>0.53100000000000003</c:v>
                </c:pt>
                <c:pt idx="5219">
                  <c:v>0.54800000000000004</c:v>
                </c:pt>
                <c:pt idx="5220">
                  <c:v>0.56799999999999995</c:v>
                </c:pt>
                <c:pt idx="5221">
                  <c:v>0.53300000000000003</c:v>
                </c:pt>
                <c:pt idx="5222">
                  <c:v>0.52500000000000002</c:v>
                </c:pt>
                <c:pt idx="5223">
                  <c:v>0.56200000000000006</c:v>
                </c:pt>
                <c:pt idx="5224">
                  <c:v>0.52500000000000002</c:v>
                </c:pt>
                <c:pt idx="5225">
                  <c:v>0.51300000000000001</c:v>
                </c:pt>
                <c:pt idx="5226">
                  <c:v>0.51200000000000001</c:v>
                </c:pt>
                <c:pt idx="5227">
                  <c:v>0.55700000000000005</c:v>
                </c:pt>
                <c:pt idx="5228">
                  <c:v>0.51700000000000002</c:v>
                </c:pt>
                <c:pt idx="5229">
                  <c:v>0.54600000000000004</c:v>
                </c:pt>
                <c:pt idx="5230">
                  <c:v>0.52700000000000002</c:v>
                </c:pt>
                <c:pt idx="5231">
                  <c:v>0.57099999999999995</c:v>
                </c:pt>
                <c:pt idx="5232">
                  <c:v>0.49399999999999999</c:v>
                </c:pt>
                <c:pt idx="5233">
                  <c:v>0.51</c:v>
                </c:pt>
                <c:pt idx="5234">
                  <c:v>0.57199999999999995</c:v>
                </c:pt>
                <c:pt idx="5235">
                  <c:v>0.54700000000000004</c:v>
                </c:pt>
                <c:pt idx="5236">
                  <c:v>0.51600000000000001</c:v>
                </c:pt>
                <c:pt idx="5237">
                  <c:v>0.55200000000000005</c:v>
                </c:pt>
                <c:pt idx="5238">
                  <c:v>0.53700000000000003</c:v>
                </c:pt>
                <c:pt idx="5239">
                  <c:v>0.54200000000000004</c:v>
                </c:pt>
                <c:pt idx="5240">
                  <c:v>0.48099999999999998</c:v>
                </c:pt>
                <c:pt idx="5241">
                  <c:v>0.54700000000000004</c:v>
                </c:pt>
                <c:pt idx="5242">
                  <c:v>0.53700000000000003</c:v>
                </c:pt>
                <c:pt idx="5243">
                  <c:v>0.50800000000000001</c:v>
                </c:pt>
                <c:pt idx="5244">
                  <c:v>0.52300000000000002</c:v>
                </c:pt>
                <c:pt idx="5245">
                  <c:v>0.54900000000000004</c:v>
                </c:pt>
                <c:pt idx="5246">
                  <c:v>0.59</c:v>
                </c:pt>
                <c:pt idx="5247">
                  <c:v>0.54400000000000004</c:v>
                </c:pt>
                <c:pt idx="5248">
                  <c:v>0.55000000000000004</c:v>
                </c:pt>
                <c:pt idx="5249">
                  <c:v>0.54400000000000004</c:v>
                </c:pt>
                <c:pt idx="5250">
                  <c:v>0.502</c:v>
                </c:pt>
                <c:pt idx="5251">
                  <c:v>0.54500000000000004</c:v>
                </c:pt>
                <c:pt idx="5252">
                  <c:v>0.57499999999999996</c:v>
                </c:pt>
                <c:pt idx="5253">
                  <c:v>0.503</c:v>
                </c:pt>
                <c:pt idx="5254">
                  <c:v>0.52800000000000002</c:v>
                </c:pt>
                <c:pt idx="5255">
                  <c:v>0.503</c:v>
                </c:pt>
                <c:pt idx="5256">
                  <c:v>0.53100000000000003</c:v>
                </c:pt>
                <c:pt idx="5257">
                  <c:v>0.52300000000000002</c:v>
                </c:pt>
                <c:pt idx="5258">
                  <c:v>0.56999999999999995</c:v>
                </c:pt>
                <c:pt idx="5259">
                  <c:v>0.47199999999999998</c:v>
                </c:pt>
                <c:pt idx="5260">
                  <c:v>0.53700000000000003</c:v>
                </c:pt>
                <c:pt idx="5261">
                  <c:v>0.50600000000000001</c:v>
                </c:pt>
                <c:pt idx="5262">
                  <c:v>0.51700000000000002</c:v>
                </c:pt>
                <c:pt idx="5263">
                  <c:v>0.58499999999999996</c:v>
                </c:pt>
                <c:pt idx="5264">
                  <c:v>0.54100000000000004</c:v>
                </c:pt>
                <c:pt idx="5265">
                  <c:v>0.55800000000000005</c:v>
                </c:pt>
                <c:pt idx="5266">
                  <c:v>0.52</c:v>
                </c:pt>
                <c:pt idx="5267">
                  <c:v>0.56100000000000005</c:v>
                </c:pt>
                <c:pt idx="5268">
                  <c:v>0.59099999999999997</c:v>
                </c:pt>
                <c:pt idx="5269">
                  <c:v>0.54</c:v>
                </c:pt>
                <c:pt idx="5270">
                  <c:v>0.55700000000000005</c:v>
                </c:pt>
                <c:pt idx="5271">
                  <c:v>0.55400000000000005</c:v>
                </c:pt>
                <c:pt idx="5272">
                  <c:v>0.52100000000000002</c:v>
                </c:pt>
                <c:pt idx="5273">
                  <c:v>0.57699999999999996</c:v>
                </c:pt>
                <c:pt idx="5274">
                  <c:v>0.52300000000000002</c:v>
                </c:pt>
                <c:pt idx="5275">
                  <c:v>0.55700000000000005</c:v>
                </c:pt>
                <c:pt idx="5276">
                  <c:v>0.53300000000000003</c:v>
                </c:pt>
                <c:pt idx="5277">
                  <c:v>0.52200000000000002</c:v>
                </c:pt>
                <c:pt idx="5278">
                  <c:v>0.53600000000000003</c:v>
                </c:pt>
                <c:pt idx="5279">
                  <c:v>0.54300000000000004</c:v>
                </c:pt>
                <c:pt idx="5280">
                  <c:v>0.58099999999999996</c:v>
                </c:pt>
                <c:pt idx="5281">
                  <c:v>0.57799999999999996</c:v>
                </c:pt>
                <c:pt idx="5282">
                  <c:v>0.53600000000000003</c:v>
                </c:pt>
                <c:pt idx="5283">
                  <c:v>0.53100000000000003</c:v>
                </c:pt>
                <c:pt idx="5284">
                  <c:v>0.53800000000000003</c:v>
                </c:pt>
                <c:pt idx="5285">
                  <c:v>0.54900000000000004</c:v>
                </c:pt>
                <c:pt idx="5286">
                  <c:v>0.42199999999999999</c:v>
                </c:pt>
                <c:pt idx="5287">
                  <c:v>0.55000000000000004</c:v>
                </c:pt>
                <c:pt idx="5288">
                  <c:v>0.54700000000000004</c:v>
                </c:pt>
                <c:pt idx="5289">
                  <c:v>0.499</c:v>
                </c:pt>
                <c:pt idx="5290">
                  <c:v>0.56200000000000006</c:v>
                </c:pt>
                <c:pt idx="5291">
                  <c:v>0.52400000000000002</c:v>
                </c:pt>
                <c:pt idx="5292">
                  <c:v>0.54700000000000004</c:v>
                </c:pt>
                <c:pt idx="5293">
                  <c:v>0.54300000000000004</c:v>
                </c:pt>
                <c:pt idx="5294">
                  <c:v>0.54200000000000004</c:v>
                </c:pt>
                <c:pt idx="5295">
                  <c:v>0.48799999999999999</c:v>
                </c:pt>
                <c:pt idx="5296">
                  <c:v>0.53800000000000003</c:v>
                </c:pt>
                <c:pt idx="5297">
                  <c:v>0.52400000000000002</c:v>
                </c:pt>
                <c:pt idx="5298">
                  <c:v>0.57699999999999996</c:v>
                </c:pt>
                <c:pt idx="5299">
                  <c:v>0.53700000000000003</c:v>
                </c:pt>
                <c:pt idx="5300">
                  <c:v>0.52</c:v>
                </c:pt>
                <c:pt idx="5301">
                  <c:v>0.55200000000000005</c:v>
                </c:pt>
                <c:pt idx="5302">
                  <c:v>0.504</c:v>
                </c:pt>
                <c:pt idx="5303">
                  <c:v>0.53100000000000003</c:v>
                </c:pt>
                <c:pt idx="5304">
                  <c:v>0.54900000000000004</c:v>
                </c:pt>
                <c:pt idx="5305">
                  <c:v>0.51300000000000001</c:v>
                </c:pt>
                <c:pt idx="5306">
                  <c:v>0.57199999999999995</c:v>
                </c:pt>
                <c:pt idx="5307">
                  <c:v>0.50800000000000001</c:v>
                </c:pt>
                <c:pt idx="5308">
                  <c:v>0.51400000000000001</c:v>
                </c:pt>
                <c:pt idx="5309">
                  <c:v>0.58699999999999997</c:v>
                </c:pt>
                <c:pt idx="5310">
                  <c:v>0.51700000000000002</c:v>
                </c:pt>
                <c:pt idx="5311">
                  <c:v>0.53600000000000003</c:v>
                </c:pt>
                <c:pt idx="5312">
                  <c:v>0.495</c:v>
                </c:pt>
                <c:pt idx="5313">
                  <c:v>0.53300000000000003</c:v>
                </c:pt>
                <c:pt idx="5314">
                  <c:v>0.55900000000000005</c:v>
                </c:pt>
                <c:pt idx="5315">
                  <c:v>0.54</c:v>
                </c:pt>
                <c:pt idx="5316">
                  <c:v>0.54500000000000004</c:v>
                </c:pt>
                <c:pt idx="5317">
                  <c:v>0.53300000000000003</c:v>
                </c:pt>
                <c:pt idx="5318">
                  <c:v>0.54100000000000004</c:v>
                </c:pt>
                <c:pt idx="5319">
                  <c:v>0.51700000000000002</c:v>
                </c:pt>
                <c:pt idx="5320">
                  <c:v>0.57799999999999996</c:v>
                </c:pt>
                <c:pt idx="5321">
                  <c:v>0.51100000000000001</c:v>
                </c:pt>
                <c:pt idx="5322">
                  <c:v>0.55500000000000005</c:v>
                </c:pt>
                <c:pt idx="5323">
                  <c:v>0.54600000000000004</c:v>
                </c:pt>
                <c:pt idx="5324">
                  <c:v>0.57299999999999995</c:v>
                </c:pt>
                <c:pt idx="5325">
                  <c:v>0.50900000000000001</c:v>
                </c:pt>
                <c:pt idx="5326">
                  <c:v>0.54500000000000004</c:v>
                </c:pt>
                <c:pt idx="5327">
                  <c:v>0.54900000000000004</c:v>
                </c:pt>
                <c:pt idx="5328">
                  <c:v>0.55200000000000005</c:v>
                </c:pt>
                <c:pt idx="5329">
                  <c:v>0.54100000000000004</c:v>
                </c:pt>
                <c:pt idx="5330">
                  <c:v>0.54600000000000004</c:v>
                </c:pt>
                <c:pt idx="5331">
                  <c:v>0.53200000000000003</c:v>
                </c:pt>
                <c:pt idx="5332">
                  <c:v>0.48499999999999999</c:v>
                </c:pt>
                <c:pt idx="5333">
                  <c:v>0.52500000000000002</c:v>
                </c:pt>
                <c:pt idx="5334">
                  <c:v>0.61</c:v>
                </c:pt>
                <c:pt idx="5335">
                  <c:v>0.55200000000000005</c:v>
                </c:pt>
                <c:pt idx="5336">
                  <c:v>0.55500000000000005</c:v>
                </c:pt>
                <c:pt idx="5337">
                  <c:v>0.52700000000000002</c:v>
                </c:pt>
                <c:pt idx="5338">
                  <c:v>0.51500000000000001</c:v>
                </c:pt>
                <c:pt idx="5339">
                  <c:v>0.54100000000000004</c:v>
                </c:pt>
                <c:pt idx="5340">
                  <c:v>0.52600000000000002</c:v>
                </c:pt>
                <c:pt idx="5341">
                  <c:v>0.56699999999999995</c:v>
                </c:pt>
                <c:pt idx="5342">
                  <c:v>0.52400000000000002</c:v>
                </c:pt>
                <c:pt idx="5343">
                  <c:v>0.53600000000000003</c:v>
                </c:pt>
                <c:pt idx="5344">
                  <c:v>0.51600000000000001</c:v>
                </c:pt>
                <c:pt idx="5345">
                  <c:v>0.51800000000000002</c:v>
                </c:pt>
                <c:pt idx="5346">
                  <c:v>0.53500000000000003</c:v>
                </c:pt>
                <c:pt idx="5347">
                  <c:v>0.57299999999999995</c:v>
                </c:pt>
                <c:pt idx="5348">
                  <c:v>0.52400000000000002</c:v>
                </c:pt>
                <c:pt idx="5349">
                  <c:v>0.51700000000000002</c:v>
                </c:pt>
                <c:pt idx="5350">
                  <c:v>0.53700000000000003</c:v>
                </c:pt>
                <c:pt idx="5351">
                  <c:v>0.55300000000000005</c:v>
                </c:pt>
                <c:pt idx="5352">
                  <c:v>0.56399999999999995</c:v>
                </c:pt>
                <c:pt idx="5353">
                  <c:v>0.53600000000000003</c:v>
                </c:pt>
                <c:pt idx="5354">
                  <c:v>0.52700000000000002</c:v>
                </c:pt>
                <c:pt idx="5355">
                  <c:v>0.51900000000000002</c:v>
                </c:pt>
                <c:pt idx="5356">
                  <c:v>0.52400000000000002</c:v>
                </c:pt>
                <c:pt idx="5357">
                  <c:v>0.51500000000000001</c:v>
                </c:pt>
                <c:pt idx="5358">
                  <c:v>0.55900000000000005</c:v>
                </c:pt>
                <c:pt idx="5359">
                  <c:v>0.48</c:v>
                </c:pt>
                <c:pt idx="5360">
                  <c:v>0.53300000000000003</c:v>
                </c:pt>
                <c:pt idx="5361">
                  <c:v>0.54</c:v>
                </c:pt>
                <c:pt idx="5362">
                  <c:v>0.53500000000000003</c:v>
                </c:pt>
                <c:pt idx="5363">
                  <c:v>0.54700000000000004</c:v>
                </c:pt>
                <c:pt idx="5364">
                  <c:v>0.56100000000000005</c:v>
                </c:pt>
                <c:pt idx="5365">
                  <c:v>0.51200000000000001</c:v>
                </c:pt>
                <c:pt idx="5366">
                  <c:v>0.48599999999999999</c:v>
                </c:pt>
                <c:pt idx="5367">
                  <c:v>0.496</c:v>
                </c:pt>
                <c:pt idx="5368">
                  <c:v>0.53700000000000003</c:v>
                </c:pt>
                <c:pt idx="5369">
                  <c:v>0.50800000000000001</c:v>
                </c:pt>
                <c:pt idx="5370">
                  <c:v>0.53300000000000003</c:v>
                </c:pt>
                <c:pt idx="5371">
                  <c:v>0.57899999999999996</c:v>
                </c:pt>
                <c:pt idx="5372">
                  <c:v>0.53500000000000003</c:v>
                </c:pt>
                <c:pt idx="5373">
                  <c:v>0.54500000000000004</c:v>
                </c:pt>
                <c:pt idx="5374">
                  <c:v>0.58799999999999997</c:v>
                </c:pt>
                <c:pt idx="5375">
                  <c:v>0.47599999999999998</c:v>
                </c:pt>
                <c:pt idx="5376">
                  <c:v>0.55400000000000005</c:v>
                </c:pt>
                <c:pt idx="5377">
                  <c:v>0.51400000000000001</c:v>
                </c:pt>
                <c:pt idx="5378">
                  <c:v>0.56399999999999995</c:v>
                </c:pt>
                <c:pt idx="5379">
                  <c:v>0.54</c:v>
                </c:pt>
                <c:pt idx="5380">
                  <c:v>0.50800000000000001</c:v>
                </c:pt>
                <c:pt idx="5381">
                  <c:v>0.47399999999999998</c:v>
                </c:pt>
                <c:pt idx="5382">
                  <c:v>0.501</c:v>
                </c:pt>
                <c:pt idx="5383">
                  <c:v>0.53100000000000003</c:v>
                </c:pt>
                <c:pt idx="5384">
                  <c:v>0.53600000000000003</c:v>
                </c:pt>
                <c:pt idx="5385">
                  <c:v>0.52500000000000002</c:v>
                </c:pt>
                <c:pt idx="5386">
                  <c:v>0.52200000000000002</c:v>
                </c:pt>
                <c:pt idx="5387">
                  <c:v>0.55500000000000005</c:v>
                </c:pt>
                <c:pt idx="5388">
                  <c:v>0.53700000000000003</c:v>
                </c:pt>
                <c:pt idx="5389">
                  <c:v>0.53300000000000003</c:v>
                </c:pt>
                <c:pt idx="5390">
                  <c:v>0.53900000000000003</c:v>
                </c:pt>
                <c:pt idx="5391">
                  <c:v>0.53800000000000003</c:v>
                </c:pt>
                <c:pt idx="5392">
                  <c:v>0.54100000000000004</c:v>
                </c:pt>
                <c:pt idx="5393">
                  <c:v>0.52100000000000002</c:v>
                </c:pt>
                <c:pt idx="5394">
                  <c:v>0.52100000000000002</c:v>
                </c:pt>
                <c:pt idx="5395">
                  <c:v>0.501</c:v>
                </c:pt>
                <c:pt idx="5396">
                  <c:v>0.55300000000000005</c:v>
                </c:pt>
                <c:pt idx="5397">
                  <c:v>0.57999999999999996</c:v>
                </c:pt>
                <c:pt idx="5398">
                  <c:v>0.52900000000000003</c:v>
                </c:pt>
                <c:pt idx="5399">
                  <c:v>0.499</c:v>
                </c:pt>
                <c:pt idx="5400">
                  <c:v>0.51500000000000001</c:v>
                </c:pt>
                <c:pt idx="5401">
                  <c:v>0.57499999999999996</c:v>
                </c:pt>
                <c:pt idx="5402">
                  <c:v>0.50800000000000001</c:v>
                </c:pt>
                <c:pt idx="5403">
                  <c:v>0.51400000000000001</c:v>
                </c:pt>
                <c:pt idx="5404">
                  <c:v>0.53900000000000003</c:v>
                </c:pt>
                <c:pt idx="5405">
                  <c:v>0.51500000000000001</c:v>
                </c:pt>
                <c:pt idx="5406">
                  <c:v>0.495</c:v>
                </c:pt>
                <c:pt idx="5407">
                  <c:v>0.53200000000000003</c:v>
                </c:pt>
                <c:pt idx="5408">
                  <c:v>0.48399999999999999</c:v>
                </c:pt>
                <c:pt idx="5409">
                  <c:v>0.56100000000000005</c:v>
                </c:pt>
                <c:pt idx="5410">
                  <c:v>0.50700000000000001</c:v>
                </c:pt>
                <c:pt idx="5411">
                  <c:v>0.55900000000000005</c:v>
                </c:pt>
                <c:pt idx="5412">
                  <c:v>0.51800000000000002</c:v>
                </c:pt>
                <c:pt idx="5413">
                  <c:v>0.53700000000000003</c:v>
                </c:pt>
                <c:pt idx="5414">
                  <c:v>0.52400000000000002</c:v>
                </c:pt>
                <c:pt idx="5415">
                  <c:v>0.49399999999999999</c:v>
                </c:pt>
                <c:pt idx="5416">
                  <c:v>0.48099999999999998</c:v>
                </c:pt>
                <c:pt idx="5417">
                  <c:v>0.57099999999999995</c:v>
                </c:pt>
                <c:pt idx="5418">
                  <c:v>0.57199999999999995</c:v>
                </c:pt>
                <c:pt idx="5419">
                  <c:v>0.56699999999999995</c:v>
                </c:pt>
                <c:pt idx="5420">
                  <c:v>0.57199999999999995</c:v>
                </c:pt>
                <c:pt idx="5421">
                  <c:v>0.52700000000000002</c:v>
                </c:pt>
                <c:pt idx="5422">
                  <c:v>0.628</c:v>
                </c:pt>
                <c:pt idx="5423">
                  <c:v>0.52600000000000002</c:v>
                </c:pt>
                <c:pt idx="5424">
                  <c:v>0.55400000000000005</c:v>
                </c:pt>
                <c:pt idx="5425">
                  <c:v>0.54400000000000004</c:v>
                </c:pt>
                <c:pt idx="5426">
                  <c:v>0.53500000000000003</c:v>
                </c:pt>
                <c:pt idx="5427">
                  <c:v>0.52600000000000002</c:v>
                </c:pt>
                <c:pt idx="5428">
                  <c:v>0.54100000000000004</c:v>
                </c:pt>
                <c:pt idx="5429">
                  <c:v>0.48899999999999999</c:v>
                </c:pt>
                <c:pt idx="5430">
                  <c:v>0.51700000000000002</c:v>
                </c:pt>
                <c:pt idx="5431">
                  <c:v>0.51400000000000001</c:v>
                </c:pt>
                <c:pt idx="5432">
                  <c:v>0.55500000000000005</c:v>
                </c:pt>
                <c:pt idx="5433">
                  <c:v>0.55000000000000004</c:v>
                </c:pt>
                <c:pt idx="5434">
                  <c:v>0.49099999999999999</c:v>
                </c:pt>
                <c:pt idx="5435">
                  <c:v>0.55000000000000004</c:v>
                </c:pt>
                <c:pt idx="5436">
                  <c:v>0.51700000000000002</c:v>
                </c:pt>
                <c:pt idx="5437">
                  <c:v>0.47899999999999998</c:v>
                </c:pt>
                <c:pt idx="5438">
                  <c:v>0.48499999999999999</c:v>
                </c:pt>
                <c:pt idx="5439">
                  <c:v>0.57299999999999995</c:v>
                </c:pt>
                <c:pt idx="5440">
                  <c:v>0.51200000000000001</c:v>
                </c:pt>
                <c:pt idx="5441">
                  <c:v>0.496</c:v>
                </c:pt>
                <c:pt idx="5442">
                  <c:v>0.53400000000000003</c:v>
                </c:pt>
                <c:pt idx="5443">
                  <c:v>0.499</c:v>
                </c:pt>
                <c:pt idx="5444">
                  <c:v>0.57099999999999995</c:v>
                </c:pt>
                <c:pt idx="5445">
                  <c:v>0.52600000000000002</c:v>
                </c:pt>
                <c:pt idx="5446">
                  <c:v>0.47499999999999998</c:v>
                </c:pt>
                <c:pt idx="5447">
                  <c:v>0.56599999999999995</c:v>
                </c:pt>
                <c:pt idx="5448">
                  <c:v>0.49299999999999999</c:v>
                </c:pt>
                <c:pt idx="5449">
                  <c:v>0.48699999999999999</c:v>
                </c:pt>
                <c:pt idx="5450">
                  <c:v>0.48499999999999999</c:v>
                </c:pt>
                <c:pt idx="5451">
                  <c:v>0.48099999999999998</c:v>
                </c:pt>
                <c:pt idx="5452">
                  <c:v>0.52700000000000002</c:v>
                </c:pt>
                <c:pt idx="5453">
                  <c:v>0.51</c:v>
                </c:pt>
                <c:pt idx="5454">
                  <c:v>0.497</c:v>
                </c:pt>
                <c:pt idx="5455">
                  <c:v>0.54600000000000004</c:v>
                </c:pt>
                <c:pt idx="5456">
                  <c:v>0.52700000000000002</c:v>
                </c:pt>
                <c:pt idx="5457">
                  <c:v>0.53600000000000003</c:v>
                </c:pt>
                <c:pt idx="5458">
                  <c:v>0.54300000000000004</c:v>
                </c:pt>
                <c:pt idx="5459">
                  <c:v>0.52800000000000002</c:v>
                </c:pt>
                <c:pt idx="5460">
                  <c:v>0.499</c:v>
                </c:pt>
                <c:pt idx="5461">
                  <c:v>0.52800000000000002</c:v>
                </c:pt>
                <c:pt idx="5462">
                  <c:v>0.47199999999999998</c:v>
                </c:pt>
                <c:pt idx="5463">
                  <c:v>0.501</c:v>
                </c:pt>
                <c:pt idx="5464">
                  <c:v>0.52900000000000003</c:v>
                </c:pt>
                <c:pt idx="5465">
                  <c:v>0.53300000000000003</c:v>
                </c:pt>
                <c:pt idx="5466">
                  <c:v>0.54500000000000004</c:v>
                </c:pt>
                <c:pt idx="5467">
                  <c:v>0.51800000000000002</c:v>
                </c:pt>
                <c:pt idx="5468">
                  <c:v>0.52</c:v>
                </c:pt>
                <c:pt idx="5469">
                  <c:v>0.46200000000000002</c:v>
                </c:pt>
                <c:pt idx="5470">
                  <c:v>0.46800000000000003</c:v>
                </c:pt>
                <c:pt idx="5471">
                  <c:v>0.55800000000000005</c:v>
                </c:pt>
                <c:pt idx="5472">
                  <c:v>0.496</c:v>
                </c:pt>
                <c:pt idx="5473">
                  <c:v>0.497</c:v>
                </c:pt>
                <c:pt idx="5474">
                  <c:v>0.55000000000000004</c:v>
                </c:pt>
                <c:pt idx="5475">
                  <c:v>0.55000000000000004</c:v>
                </c:pt>
                <c:pt idx="5476">
                  <c:v>0.51400000000000001</c:v>
                </c:pt>
                <c:pt idx="5477">
                  <c:v>0.41699999999999998</c:v>
                </c:pt>
                <c:pt idx="5478">
                  <c:v>0.498</c:v>
                </c:pt>
                <c:pt idx="5479">
                  <c:v>0.51800000000000002</c:v>
                </c:pt>
                <c:pt idx="5480">
                  <c:v>0.51400000000000001</c:v>
                </c:pt>
                <c:pt idx="5481">
                  <c:v>0.504</c:v>
                </c:pt>
                <c:pt idx="5482">
                  <c:v>0.48799999999999999</c:v>
                </c:pt>
                <c:pt idx="5483">
                  <c:v>0.44</c:v>
                </c:pt>
                <c:pt idx="5484">
                  <c:v>0.497</c:v>
                </c:pt>
                <c:pt idx="5485">
                  <c:v>0.53800000000000003</c:v>
                </c:pt>
                <c:pt idx="5486">
                  <c:v>0.47499999999999998</c:v>
                </c:pt>
                <c:pt idx="5487">
                  <c:v>0.46500000000000002</c:v>
                </c:pt>
                <c:pt idx="5488">
                  <c:v>0.502</c:v>
                </c:pt>
                <c:pt idx="5489">
                  <c:v>0.51300000000000001</c:v>
                </c:pt>
                <c:pt idx="5490">
                  <c:v>0.55000000000000004</c:v>
                </c:pt>
                <c:pt idx="5491">
                  <c:v>0.54</c:v>
                </c:pt>
                <c:pt idx="5492">
                  <c:v>0.46100000000000002</c:v>
                </c:pt>
                <c:pt idx="5493">
                  <c:v>0.52200000000000002</c:v>
                </c:pt>
                <c:pt idx="5494">
                  <c:v>0.501</c:v>
                </c:pt>
                <c:pt idx="5495">
                  <c:v>0.504</c:v>
                </c:pt>
                <c:pt idx="5496">
                  <c:v>0.47899999999999998</c:v>
                </c:pt>
                <c:pt idx="5497">
                  <c:v>0.53300000000000003</c:v>
                </c:pt>
                <c:pt idx="5498">
                  <c:v>0.54700000000000004</c:v>
                </c:pt>
                <c:pt idx="5499">
                  <c:v>0.47099999999999997</c:v>
                </c:pt>
                <c:pt idx="5500">
                  <c:v>0.51200000000000001</c:v>
                </c:pt>
                <c:pt idx="5501">
                  <c:v>0.51600000000000001</c:v>
                </c:pt>
                <c:pt idx="5502">
                  <c:v>0.47099999999999997</c:v>
                </c:pt>
                <c:pt idx="5503">
                  <c:v>0.51400000000000001</c:v>
                </c:pt>
                <c:pt idx="5504">
                  <c:v>0.49299999999999999</c:v>
                </c:pt>
                <c:pt idx="5505">
                  <c:v>0.54</c:v>
                </c:pt>
                <c:pt idx="5506">
                  <c:v>0.54100000000000004</c:v>
                </c:pt>
                <c:pt idx="5507">
                  <c:v>0.60599999999999998</c:v>
                </c:pt>
                <c:pt idx="5508">
                  <c:v>0.55100000000000005</c:v>
                </c:pt>
                <c:pt idx="5509">
                  <c:v>0.502</c:v>
                </c:pt>
                <c:pt idx="5510">
                  <c:v>0.52</c:v>
                </c:pt>
                <c:pt idx="5511">
                  <c:v>0.504</c:v>
                </c:pt>
                <c:pt idx="5512">
                  <c:v>0.53500000000000003</c:v>
                </c:pt>
                <c:pt idx="5513">
                  <c:v>0.52500000000000002</c:v>
                </c:pt>
                <c:pt idx="5514">
                  <c:v>0.56499999999999995</c:v>
                </c:pt>
                <c:pt idx="5515">
                  <c:v>0.47699999999999998</c:v>
                </c:pt>
                <c:pt idx="5516">
                  <c:v>0.46500000000000002</c:v>
                </c:pt>
                <c:pt idx="5517">
                  <c:v>0.53800000000000003</c:v>
                </c:pt>
                <c:pt idx="5518">
                  <c:v>0.51500000000000001</c:v>
                </c:pt>
                <c:pt idx="5519">
                  <c:v>0.48599999999999999</c:v>
                </c:pt>
                <c:pt idx="5520">
                  <c:v>0.50600000000000001</c:v>
                </c:pt>
                <c:pt idx="5521">
                  <c:v>0.501</c:v>
                </c:pt>
                <c:pt idx="5522">
                  <c:v>0.53300000000000003</c:v>
                </c:pt>
                <c:pt idx="5523">
                  <c:v>0.56299999999999994</c:v>
                </c:pt>
                <c:pt idx="5524">
                  <c:v>0.44500000000000001</c:v>
                </c:pt>
                <c:pt idx="5525">
                  <c:v>0.51</c:v>
                </c:pt>
                <c:pt idx="5526">
                  <c:v>0.44900000000000001</c:v>
                </c:pt>
                <c:pt idx="5527">
                  <c:v>0.46100000000000002</c:v>
                </c:pt>
                <c:pt idx="5528">
                  <c:v>0.51</c:v>
                </c:pt>
                <c:pt idx="5529">
                  <c:v>0.57999999999999996</c:v>
                </c:pt>
                <c:pt idx="5530">
                  <c:v>0.53400000000000003</c:v>
                </c:pt>
                <c:pt idx="5531">
                  <c:v>0.53600000000000003</c:v>
                </c:pt>
                <c:pt idx="5532">
                  <c:v>0.52800000000000002</c:v>
                </c:pt>
                <c:pt idx="5533">
                  <c:v>0.54900000000000004</c:v>
                </c:pt>
                <c:pt idx="5534">
                  <c:v>0.48599999999999999</c:v>
                </c:pt>
                <c:pt idx="5535">
                  <c:v>0.55100000000000005</c:v>
                </c:pt>
                <c:pt idx="5536">
                  <c:v>0.45600000000000002</c:v>
                </c:pt>
                <c:pt idx="5537">
                  <c:v>0.503</c:v>
                </c:pt>
                <c:pt idx="5538">
                  <c:v>0.41699999999999998</c:v>
                </c:pt>
                <c:pt idx="5539">
                  <c:v>0.50600000000000001</c:v>
                </c:pt>
                <c:pt idx="5540">
                  <c:v>0.48699999999999999</c:v>
                </c:pt>
                <c:pt idx="5541">
                  <c:v>0.48299999999999998</c:v>
                </c:pt>
                <c:pt idx="5542">
                  <c:v>0.47499999999999998</c:v>
                </c:pt>
                <c:pt idx="5543">
                  <c:v>0.503</c:v>
                </c:pt>
                <c:pt idx="5544">
                  <c:v>0.47</c:v>
                </c:pt>
                <c:pt idx="5545">
                  <c:v>0.50600000000000001</c:v>
                </c:pt>
                <c:pt idx="5546">
                  <c:v>0.51900000000000002</c:v>
                </c:pt>
                <c:pt idx="5547">
                  <c:v>0.50600000000000001</c:v>
                </c:pt>
                <c:pt idx="5548">
                  <c:v>0.44800000000000001</c:v>
                </c:pt>
                <c:pt idx="5549">
                  <c:v>0.55800000000000005</c:v>
                </c:pt>
                <c:pt idx="5550">
                  <c:v>0.53400000000000003</c:v>
                </c:pt>
                <c:pt idx="5551">
                  <c:v>0.53500000000000003</c:v>
                </c:pt>
                <c:pt idx="5552">
                  <c:v>0.54700000000000004</c:v>
                </c:pt>
                <c:pt idx="5553">
                  <c:v>0.45400000000000001</c:v>
                </c:pt>
                <c:pt idx="5554">
                  <c:v>0.45600000000000002</c:v>
                </c:pt>
                <c:pt idx="5555">
                  <c:v>0.498</c:v>
                </c:pt>
                <c:pt idx="5556">
                  <c:v>0.443</c:v>
                </c:pt>
                <c:pt idx="5557">
                  <c:v>0.53600000000000003</c:v>
                </c:pt>
                <c:pt idx="5558">
                  <c:v>0.45200000000000001</c:v>
                </c:pt>
                <c:pt idx="5559">
                  <c:v>0.45</c:v>
                </c:pt>
                <c:pt idx="5560">
                  <c:v>0.46600000000000003</c:v>
                </c:pt>
                <c:pt idx="5561">
                  <c:v>0.44500000000000001</c:v>
                </c:pt>
                <c:pt idx="5562">
                  <c:v>0.51</c:v>
                </c:pt>
                <c:pt idx="5563">
                  <c:v>0.47599999999999998</c:v>
                </c:pt>
                <c:pt idx="5564">
                  <c:v>0.51900000000000002</c:v>
                </c:pt>
                <c:pt idx="5565">
                  <c:v>0.47399999999999998</c:v>
                </c:pt>
                <c:pt idx="5566">
                  <c:v>0.51300000000000001</c:v>
                </c:pt>
              </c:numCache>
            </c:numRef>
          </c:xVal>
          <c:yVal>
            <c:numRef>
              <c:f>Renda!$V$3:$V$5569</c:f>
              <c:numCache>
                <c:formatCode>_(* #,##0.00_);_(* \(#,##0.00\);_(* "-"??_);_(@_)</c:formatCode>
                <c:ptCount val="5567"/>
                <c:pt idx="0">
                  <c:v>314637.69</c:v>
                </c:pt>
                <c:pt idx="1">
                  <c:v>306138.63</c:v>
                </c:pt>
                <c:pt idx="2">
                  <c:v>296459.34999999998</c:v>
                </c:pt>
                <c:pt idx="3">
                  <c:v>289932.05</c:v>
                </c:pt>
                <c:pt idx="4">
                  <c:v>274572.12</c:v>
                </c:pt>
                <c:pt idx="5">
                  <c:v>253147.24</c:v>
                </c:pt>
                <c:pt idx="6">
                  <c:v>250827.01</c:v>
                </c:pt>
                <c:pt idx="7">
                  <c:v>202309.42</c:v>
                </c:pt>
                <c:pt idx="8">
                  <c:v>184602.58</c:v>
                </c:pt>
                <c:pt idx="9">
                  <c:v>183218.05</c:v>
                </c:pt>
                <c:pt idx="10">
                  <c:v>182468</c:v>
                </c:pt>
                <c:pt idx="11">
                  <c:v>181845.18</c:v>
                </c:pt>
                <c:pt idx="12">
                  <c:v>180824.63</c:v>
                </c:pt>
                <c:pt idx="13">
                  <c:v>179339.36</c:v>
                </c:pt>
                <c:pt idx="14">
                  <c:v>178670.47</c:v>
                </c:pt>
                <c:pt idx="15">
                  <c:v>177735.3</c:v>
                </c:pt>
                <c:pt idx="16">
                  <c:v>169012.45</c:v>
                </c:pt>
                <c:pt idx="17">
                  <c:v>167966.16</c:v>
                </c:pt>
                <c:pt idx="18">
                  <c:v>162877.51</c:v>
                </c:pt>
                <c:pt idx="19">
                  <c:v>161058.06</c:v>
                </c:pt>
                <c:pt idx="20">
                  <c:v>158703.96</c:v>
                </c:pt>
                <c:pt idx="21">
                  <c:v>153860.04999999999</c:v>
                </c:pt>
                <c:pt idx="22">
                  <c:v>148439.70000000001</c:v>
                </c:pt>
                <c:pt idx="23">
                  <c:v>148316.37</c:v>
                </c:pt>
                <c:pt idx="24">
                  <c:v>146456.19</c:v>
                </c:pt>
                <c:pt idx="25">
                  <c:v>144218.51</c:v>
                </c:pt>
                <c:pt idx="26">
                  <c:v>143674.04</c:v>
                </c:pt>
                <c:pt idx="27">
                  <c:v>138153.22</c:v>
                </c:pt>
                <c:pt idx="28">
                  <c:v>137592.5</c:v>
                </c:pt>
                <c:pt idx="29">
                  <c:v>134919.66</c:v>
                </c:pt>
                <c:pt idx="30">
                  <c:v>133036.07</c:v>
                </c:pt>
                <c:pt idx="31">
                  <c:v>125342.73</c:v>
                </c:pt>
                <c:pt idx="32">
                  <c:v>125315.16</c:v>
                </c:pt>
                <c:pt idx="33">
                  <c:v>123171.63</c:v>
                </c:pt>
                <c:pt idx="34">
                  <c:v>121806.46</c:v>
                </c:pt>
                <c:pt idx="35">
                  <c:v>121054.33</c:v>
                </c:pt>
                <c:pt idx="36">
                  <c:v>119080.12</c:v>
                </c:pt>
                <c:pt idx="37">
                  <c:v>118552.79</c:v>
                </c:pt>
                <c:pt idx="38">
                  <c:v>115474.99</c:v>
                </c:pt>
                <c:pt idx="39">
                  <c:v>115458.91</c:v>
                </c:pt>
                <c:pt idx="40">
                  <c:v>114807.73</c:v>
                </c:pt>
                <c:pt idx="41">
                  <c:v>113763.91</c:v>
                </c:pt>
                <c:pt idx="42">
                  <c:v>112989.28</c:v>
                </c:pt>
                <c:pt idx="43">
                  <c:v>111938.99</c:v>
                </c:pt>
                <c:pt idx="44">
                  <c:v>111529.4</c:v>
                </c:pt>
                <c:pt idx="45">
                  <c:v>106841.78</c:v>
                </c:pt>
                <c:pt idx="46">
                  <c:v>106027</c:v>
                </c:pt>
                <c:pt idx="47">
                  <c:v>104237.7</c:v>
                </c:pt>
                <c:pt idx="48">
                  <c:v>104092.58</c:v>
                </c:pt>
                <c:pt idx="49">
                  <c:v>103080.36</c:v>
                </c:pt>
                <c:pt idx="50">
                  <c:v>100569.99</c:v>
                </c:pt>
                <c:pt idx="51">
                  <c:v>100029.91</c:v>
                </c:pt>
                <c:pt idx="52">
                  <c:v>99392.72</c:v>
                </c:pt>
                <c:pt idx="53">
                  <c:v>98109.15</c:v>
                </c:pt>
                <c:pt idx="54">
                  <c:v>98049.82</c:v>
                </c:pt>
                <c:pt idx="55">
                  <c:v>96056.59</c:v>
                </c:pt>
                <c:pt idx="56">
                  <c:v>95794.89</c:v>
                </c:pt>
                <c:pt idx="57">
                  <c:v>95399.47</c:v>
                </c:pt>
                <c:pt idx="58">
                  <c:v>95030.75</c:v>
                </c:pt>
                <c:pt idx="59">
                  <c:v>94595.1</c:v>
                </c:pt>
                <c:pt idx="60">
                  <c:v>94484.79</c:v>
                </c:pt>
                <c:pt idx="61">
                  <c:v>93626.98</c:v>
                </c:pt>
                <c:pt idx="62">
                  <c:v>92773.55</c:v>
                </c:pt>
                <c:pt idx="63">
                  <c:v>92266.86</c:v>
                </c:pt>
                <c:pt idx="64">
                  <c:v>92160.18</c:v>
                </c:pt>
                <c:pt idx="65">
                  <c:v>91873.77</c:v>
                </c:pt>
                <c:pt idx="66">
                  <c:v>91162.75</c:v>
                </c:pt>
                <c:pt idx="67">
                  <c:v>90435.74</c:v>
                </c:pt>
                <c:pt idx="68">
                  <c:v>89906.55</c:v>
                </c:pt>
                <c:pt idx="69">
                  <c:v>89606.91</c:v>
                </c:pt>
                <c:pt idx="70">
                  <c:v>89241.06</c:v>
                </c:pt>
                <c:pt idx="71">
                  <c:v>87725.88</c:v>
                </c:pt>
                <c:pt idx="72">
                  <c:v>87643.77</c:v>
                </c:pt>
                <c:pt idx="73">
                  <c:v>86969.8</c:v>
                </c:pt>
                <c:pt idx="74">
                  <c:v>86709.75</c:v>
                </c:pt>
                <c:pt idx="75">
                  <c:v>84277.15</c:v>
                </c:pt>
                <c:pt idx="76">
                  <c:v>84046.58</c:v>
                </c:pt>
                <c:pt idx="77">
                  <c:v>83656.3</c:v>
                </c:pt>
                <c:pt idx="78">
                  <c:v>82145.16</c:v>
                </c:pt>
                <c:pt idx="79">
                  <c:v>81964.789999999994</c:v>
                </c:pt>
                <c:pt idx="80">
                  <c:v>81567.199999999997</c:v>
                </c:pt>
                <c:pt idx="81">
                  <c:v>81400.91</c:v>
                </c:pt>
                <c:pt idx="82">
                  <c:v>80672.37</c:v>
                </c:pt>
                <c:pt idx="83">
                  <c:v>79911.850000000006</c:v>
                </c:pt>
                <c:pt idx="84">
                  <c:v>79099.77</c:v>
                </c:pt>
                <c:pt idx="85">
                  <c:v>78615.59</c:v>
                </c:pt>
                <c:pt idx="86">
                  <c:v>78575.22</c:v>
                </c:pt>
                <c:pt idx="87">
                  <c:v>78512.45</c:v>
                </c:pt>
                <c:pt idx="88">
                  <c:v>78374.259999999995</c:v>
                </c:pt>
                <c:pt idx="89">
                  <c:v>77671.72</c:v>
                </c:pt>
                <c:pt idx="90">
                  <c:v>77067.59</c:v>
                </c:pt>
                <c:pt idx="91">
                  <c:v>76908.929999999993</c:v>
                </c:pt>
                <c:pt idx="92">
                  <c:v>76861.48</c:v>
                </c:pt>
                <c:pt idx="93">
                  <c:v>75887.45</c:v>
                </c:pt>
                <c:pt idx="94">
                  <c:v>75878.350000000006</c:v>
                </c:pt>
                <c:pt idx="95">
                  <c:v>75311.86</c:v>
                </c:pt>
                <c:pt idx="96">
                  <c:v>75163.710000000006</c:v>
                </c:pt>
                <c:pt idx="97">
                  <c:v>75103.899999999994</c:v>
                </c:pt>
                <c:pt idx="98">
                  <c:v>74444.27</c:v>
                </c:pt>
                <c:pt idx="99">
                  <c:v>73993.56</c:v>
                </c:pt>
                <c:pt idx="100">
                  <c:v>73762.48</c:v>
                </c:pt>
                <c:pt idx="101">
                  <c:v>73629.22</c:v>
                </c:pt>
                <c:pt idx="102">
                  <c:v>73609.2</c:v>
                </c:pt>
                <c:pt idx="103">
                  <c:v>73412.55</c:v>
                </c:pt>
                <c:pt idx="104">
                  <c:v>72899.990000000005</c:v>
                </c:pt>
                <c:pt idx="105">
                  <c:v>72874.820000000007</c:v>
                </c:pt>
                <c:pt idx="106">
                  <c:v>72605.27</c:v>
                </c:pt>
                <c:pt idx="107">
                  <c:v>72531.98</c:v>
                </c:pt>
                <c:pt idx="108">
                  <c:v>72488.38</c:v>
                </c:pt>
                <c:pt idx="109">
                  <c:v>72367.97</c:v>
                </c:pt>
                <c:pt idx="110">
                  <c:v>72125.210000000006</c:v>
                </c:pt>
                <c:pt idx="111">
                  <c:v>71840.72</c:v>
                </c:pt>
                <c:pt idx="112">
                  <c:v>71759.710000000006</c:v>
                </c:pt>
                <c:pt idx="113">
                  <c:v>71619.02</c:v>
                </c:pt>
                <c:pt idx="114">
                  <c:v>71101.06</c:v>
                </c:pt>
                <c:pt idx="115">
                  <c:v>70768.59</c:v>
                </c:pt>
                <c:pt idx="116">
                  <c:v>70617.600000000006</c:v>
                </c:pt>
                <c:pt idx="117">
                  <c:v>70601.27</c:v>
                </c:pt>
                <c:pt idx="118">
                  <c:v>70587.38</c:v>
                </c:pt>
                <c:pt idx="119">
                  <c:v>70514.69</c:v>
                </c:pt>
                <c:pt idx="120">
                  <c:v>70114.37</c:v>
                </c:pt>
                <c:pt idx="121">
                  <c:v>69837.66</c:v>
                </c:pt>
                <c:pt idx="122">
                  <c:v>69828.53</c:v>
                </c:pt>
                <c:pt idx="123">
                  <c:v>69814.240000000005</c:v>
                </c:pt>
                <c:pt idx="124">
                  <c:v>69673.86</c:v>
                </c:pt>
                <c:pt idx="125">
                  <c:v>69540.08</c:v>
                </c:pt>
                <c:pt idx="126">
                  <c:v>69298.960000000006</c:v>
                </c:pt>
                <c:pt idx="127">
                  <c:v>68652.320000000007</c:v>
                </c:pt>
                <c:pt idx="128">
                  <c:v>68319.5</c:v>
                </c:pt>
                <c:pt idx="129">
                  <c:v>68261.679999999993</c:v>
                </c:pt>
                <c:pt idx="130">
                  <c:v>68161.59</c:v>
                </c:pt>
                <c:pt idx="131">
                  <c:v>68132.44</c:v>
                </c:pt>
                <c:pt idx="132">
                  <c:v>67348.5</c:v>
                </c:pt>
                <c:pt idx="133">
                  <c:v>67238.81</c:v>
                </c:pt>
                <c:pt idx="134">
                  <c:v>67015.87</c:v>
                </c:pt>
                <c:pt idx="135">
                  <c:v>66981</c:v>
                </c:pt>
                <c:pt idx="136">
                  <c:v>66685.05</c:v>
                </c:pt>
                <c:pt idx="137">
                  <c:v>66636.34</c:v>
                </c:pt>
                <c:pt idx="138">
                  <c:v>66546.83</c:v>
                </c:pt>
                <c:pt idx="139">
                  <c:v>66531.31</c:v>
                </c:pt>
                <c:pt idx="140">
                  <c:v>66527.17</c:v>
                </c:pt>
                <c:pt idx="141">
                  <c:v>66380.039999999994</c:v>
                </c:pt>
                <c:pt idx="142">
                  <c:v>66107.460000000006</c:v>
                </c:pt>
                <c:pt idx="143">
                  <c:v>65891.69</c:v>
                </c:pt>
                <c:pt idx="144">
                  <c:v>65644.990000000005</c:v>
                </c:pt>
                <c:pt idx="145">
                  <c:v>65375.69</c:v>
                </c:pt>
                <c:pt idx="146">
                  <c:v>65271.07</c:v>
                </c:pt>
                <c:pt idx="147">
                  <c:v>65107.78</c:v>
                </c:pt>
                <c:pt idx="148">
                  <c:v>64603.83</c:v>
                </c:pt>
                <c:pt idx="149">
                  <c:v>64395.75</c:v>
                </c:pt>
                <c:pt idx="150">
                  <c:v>64356.21</c:v>
                </c:pt>
                <c:pt idx="151">
                  <c:v>64231.96</c:v>
                </c:pt>
                <c:pt idx="152">
                  <c:v>63841.64</c:v>
                </c:pt>
                <c:pt idx="153">
                  <c:v>63805.22</c:v>
                </c:pt>
                <c:pt idx="154">
                  <c:v>63536.14</c:v>
                </c:pt>
                <c:pt idx="155">
                  <c:v>63426.23</c:v>
                </c:pt>
                <c:pt idx="156">
                  <c:v>63280.38</c:v>
                </c:pt>
                <c:pt idx="157">
                  <c:v>63109.02</c:v>
                </c:pt>
                <c:pt idx="158">
                  <c:v>63063.89</c:v>
                </c:pt>
                <c:pt idx="159">
                  <c:v>62758.16</c:v>
                </c:pt>
                <c:pt idx="160">
                  <c:v>62745.52</c:v>
                </c:pt>
                <c:pt idx="161">
                  <c:v>62619.57</c:v>
                </c:pt>
                <c:pt idx="162">
                  <c:v>62536.82</c:v>
                </c:pt>
                <c:pt idx="163">
                  <c:v>62245.36</c:v>
                </c:pt>
                <c:pt idx="164">
                  <c:v>62202.25</c:v>
                </c:pt>
                <c:pt idx="165">
                  <c:v>62196.89</c:v>
                </c:pt>
                <c:pt idx="166">
                  <c:v>62147.83</c:v>
                </c:pt>
                <c:pt idx="167">
                  <c:v>62136.02</c:v>
                </c:pt>
                <c:pt idx="168">
                  <c:v>62114.47</c:v>
                </c:pt>
                <c:pt idx="169">
                  <c:v>62059.9</c:v>
                </c:pt>
                <c:pt idx="170">
                  <c:v>61808.27</c:v>
                </c:pt>
                <c:pt idx="171">
                  <c:v>61757.15</c:v>
                </c:pt>
                <c:pt idx="172">
                  <c:v>61310</c:v>
                </c:pt>
                <c:pt idx="173">
                  <c:v>61274.33</c:v>
                </c:pt>
                <c:pt idx="174">
                  <c:v>60899.26</c:v>
                </c:pt>
                <c:pt idx="175">
                  <c:v>60764.83</c:v>
                </c:pt>
                <c:pt idx="176">
                  <c:v>60604.23</c:v>
                </c:pt>
                <c:pt idx="177">
                  <c:v>60427.74</c:v>
                </c:pt>
                <c:pt idx="178">
                  <c:v>60385.05</c:v>
                </c:pt>
                <c:pt idx="179">
                  <c:v>60346.879999999997</c:v>
                </c:pt>
                <c:pt idx="180">
                  <c:v>60342.82</c:v>
                </c:pt>
                <c:pt idx="181">
                  <c:v>60288.94</c:v>
                </c:pt>
                <c:pt idx="182">
                  <c:v>60168.45</c:v>
                </c:pt>
                <c:pt idx="183">
                  <c:v>59940.160000000003</c:v>
                </c:pt>
                <c:pt idx="184">
                  <c:v>59656.17</c:v>
                </c:pt>
                <c:pt idx="185">
                  <c:v>59534.12</c:v>
                </c:pt>
                <c:pt idx="186">
                  <c:v>59507.51</c:v>
                </c:pt>
                <c:pt idx="187">
                  <c:v>59355.77</c:v>
                </c:pt>
                <c:pt idx="188">
                  <c:v>59097.86</c:v>
                </c:pt>
                <c:pt idx="189">
                  <c:v>59010.83</c:v>
                </c:pt>
                <c:pt idx="190">
                  <c:v>58912.77</c:v>
                </c:pt>
                <c:pt idx="191">
                  <c:v>58818.79</c:v>
                </c:pt>
                <c:pt idx="192">
                  <c:v>58776.09</c:v>
                </c:pt>
                <c:pt idx="193">
                  <c:v>58703.27</c:v>
                </c:pt>
                <c:pt idx="194">
                  <c:v>58699.05</c:v>
                </c:pt>
                <c:pt idx="195">
                  <c:v>58588.44</c:v>
                </c:pt>
                <c:pt idx="196">
                  <c:v>58559.74</c:v>
                </c:pt>
                <c:pt idx="197">
                  <c:v>58403.77</c:v>
                </c:pt>
                <c:pt idx="198">
                  <c:v>58265.54</c:v>
                </c:pt>
                <c:pt idx="199">
                  <c:v>58039.48</c:v>
                </c:pt>
                <c:pt idx="200">
                  <c:v>57689.46</c:v>
                </c:pt>
                <c:pt idx="201">
                  <c:v>57370.27</c:v>
                </c:pt>
                <c:pt idx="202">
                  <c:v>57338.73</c:v>
                </c:pt>
                <c:pt idx="203">
                  <c:v>57177.27</c:v>
                </c:pt>
                <c:pt idx="204">
                  <c:v>57071.43</c:v>
                </c:pt>
                <c:pt idx="205">
                  <c:v>56995.33</c:v>
                </c:pt>
                <c:pt idx="206">
                  <c:v>56655.59</c:v>
                </c:pt>
                <c:pt idx="207">
                  <c:v>56215.83</c:v>
                </c:pt>
                <c:pt idx="208">
                  <c:v>56111.13</c:v>
                </c:pt>
                <c:pt idx="209">
                  <c:v>56085.51</c:v>
                </c:pt>
                <c:pt idx="210">
                  <c:v>55960.2</c:v>
                </c:pt>
                <c:pt idx="211">
                  <c:v>55692.28</c:v>
                </c:pt>
                <c:pt idx="212">
                  <c:v>55523.23</c:v>
                </c:pt>
                <c:pt idx="213">
                  <c:v>55521.78</c:v>
                </c:pt>
                <c:pt idx="214">
                  <c:v>55460.43</c:v>
                </c:pt>
                <c:pt idx="215">
                  <c:v>55186.5</c:v>
                </c:pt>
                <c:pt idx="216">
                  <c:v>55070.04</c:v>
                </c:pt>
                <c:pt idx="217">
                  <c:v>54972.41</c:v>
                </c:pt>
                <c:pt idx="218">
                  <c:v>54956.68</c:v>
                </c:pt>
                <c:pt idx="219">
                  <c:v>54723.35</c:v>
                </c:pt>
                <c:pt idx="220">
                  <c:v>54670.46</c:v>
                </c:pt>
                <c:pt idx="221">
                  <c:v>54656.57</c:v>
                </c:pt>
                <c:pt idx="222">
                  <c:v>54427.24</c:v>
                </c:pt>
                <c:pt idx="223">
                  <c:v>54270.98</c:v>
                </c:pt>
                <c:pt idx="224">
                  <c:v>54076.6</c:v>
                </c:pt>
                <c:pt idx="225">
                  <c:v>53900.83</c:v>
                </c:pt>
                <c:pt idx="226">
                  <c:v>53864.05</c:v>
                </c:pt>
                <c:pt idx="227">
                  <c:v>53694.65</c:v>
                </c:pt>
                <c:pt idx="228">
                  <c:v>53672.39</c:v>
                </c:pt>
                <c:pt idx="229">
                  <c:v>53660.17</c:v>
                </c:pt>
                <c:pt idx="230">
                  <c:v>53634.91</c:v>
                </c:pt>
                <c:pt idx="231">
                  <c:v>53615.25</c:v>
                </c:pt>
                <c:pt idx="232">
                  <c:v>53494.43</c:v>
                </c:pt>
                <c:pt idx="233">
                  <c:v>53431.32</c:v>
                </c:pt>
                <c:pt idx="234">
                  <c:v>53292.86</c:v>
                </c:pt>
                <c:pt idx="235">
                  <c:v>53223.86</c:v>
                </c:pt>
                <c:pt idx="236">
                  <c:v>52999.97</c:v>
                </c:pt>
                <c:pt idx="237">
                  <c:v>52951.89</c:v>
                </c:pt>
                <c:pt idx="238">
                  <c:v>52950.19</c:v>
                </c:pt>
                <c:pt idx="239">
                  <c:v>52913.18</c:v>
                </c:pt>
                <c:pt idx="240">
                  <c:v>52893.71</c:v>
                </c:pt>
                <c:pt idx="241">
                  <c:v>52884.26</c:v>
                </c:pt>
                <c:pt idx="242">
                  <c:v>52652.9</c:v>
                </c:pt>
                <c:pt idx="243">
                  <c:v>52612.99</c:v>
                </c:pt>
                <c:pt idx="244">
                  <c:v>52570.87</c:v>
                </c:pt>
                <c:pt idx="245">
                  <c:v>52535.08</c:v>
                </c:pt>
                <c:pt idx="246">
                  <c:v>52514.89</c:v>
                </c:pt>
                <c:pt idx="247">
                  <c:v>52494.83</c:v>
                </c:pt>
                <c:pt idx="248">
                  <c:v>52422.7</c:v>
                </c:pt>
                <c:pt idx="249">
                  <c:v>52276.46</c:v>
                </c:pt>
                <c:pt idx="250">
                  <c:v>52175.19</c:v>
                </c:pt>
                <c:pt idx="251">
                  <c:v>52156.75</c:v>
                </c:pt>
                <c:pt idx="252">
                  <c:v>52140.27</c:v>
                </c:pt>
                <c:pt idx="253">
                  <c:v>52136.19</c:v>
                </c:pt>
                <c:pt idx="254">
                  <c:v>52118.86</c:v>
                </c:pt>
                <c:pt idx="255">
                  <c:v>52079.49</c:v>
                </c:pt>
                <c:pt idx="256">
                  <c:v>52062.77</c:v>
                </c:pt>
                <c:pt idx="257">
                  <c:v>51723.72</c:v>
                </c:pt>
                <c:pt idx="258">
                  <c:v>51606.78</c:v>
                </c:pt>
                <c:pt idx="259">
                  <c:v>51604.639999999999</c:v>
                </c:pt>
                <c:pt idx="260">
                  <c:v>51515.18</c:v>
                </c:pt>
                <c:pt idx="261">
                  <c:v>51508.639999999999</c:v>
                </c:pt>
                <c:pt idx="262">
                  <c:v>51287.28</c:v>
                </c:pt>
                <c:pt idx="263">
                  <c:v>51239.64</c:v>
                </c:pt>
                <c:pt idx="264">
                  <c:v>51122.47</c:v>
                </c:pt>
                <c:pt idx="265">
                  <c:v>51082.22</c:v>
                </c:pt>
                <c:pt idx="266">
                  <c:v>51042.23</c:v>
                </c:pt>
                <c:pt idx="267">
                  <c:v>50990.53</c:v>
                </c:pt>
                <c:pt idx="268">
                  <c:v>50954.47</c:v>
                </c:pt>
                <c:pt idx="269">
                  <c:v>50841.15</c:v>
                </c:pt>
                <c:pt idx="270">
                  <c:v>50824.57</c:v>
                </c:pt>
                <c:pt idx="271">
                  <c:v>50771.27</c:v>
                </c:pt>
                <c:pt idx="272">
                  <c:v>50765.38</c:v>
                </c:pt>
                <c:pt idx="273">
                  <c:v>50727.72</c:v>
                </c:pt>
                <c:pt idx="274">
                  <c:v>50722.06</c:v>
                </c:pt>
                <c:pt idx="275">
                  <c:v>50690.82</c:v>
                </c:pt>
                <c:pt idx="276">
                  <c:v>50544.73</c:v>
                </c:pt>
                <c:pt idx="277">
                  <c:v>50536.55</c:v>
                </c:pt>
                <c:pt idx="278">
                  <c:v>50487.58</c:v>
                </c:pt>
                <c:pt idx="279">
                  <c:v>50430.17</c:v>
                </c:pt>
                <c:pt idx="280">
                  <c:v>50359.87</c:v>
                </c:pt>
                <c:pt idx="281">
                  <c:v>50308.27</c:v>
                </c:pt>
                <c:pt idx="282">
                  <c:v>50298.54</c:v>
                </c:pt>
                <c:pt idx="283">
                  <c:v>50246.61</c:v>
                </c:pt>
                <c:pt idx="284">
                  <c:v>50236.19</c:v>
                </c:pt>
                <c:pt idx="285">
                  <c:v>50234.49</c:v>
                </c:pt>
                <c:pt idx="286">
                  <c:v>50159.26</c:v>
                </c:pt>
                <c:pt idx="287">
                  <c:v>50102.67</c:v>
                </c:pt>
                <c:pt idx="288">
                  <c:v>50069.74</c:v>
                </c:pt>
                <c:pt idx="289">
                  <c:v>49985.39</c:v>
                </c:pt>
                <c:pt idx="290">
                  <c:v>49876.62</c:v>
                </c:pt>
                <c:pt idx="291">
                  <c:v>49861.279999999999</c:v>
                </c:pt>
                <c:pt idx="292">
                  <c:v>49852.67</c:v>
                </c:pt>
                <c:pt idx="293">
                  <c:v>49785.35</c:v>
                </c:pt>
                <c:pt idx="294">
                  <c:v>49748.23</c:v>
                </c:pt>
                <c:pt idx="295">
                  <c:v>49715.24</c:v>
                </c:pt>
                <c:pt idx="296">
                  <c:v>49685.15</c:v>
                </c:pt>
                <c:pt idx="297">
                  <c:v>49675.02</c:v>
                </c:pt>
                <c:pt idx="298">
                  <c:v>49577.53</c:v>
                </c:pt>
                <c:pt idx="299">
                  <c:v>49434.14</c:v>
                </c:pt>
                <c:pt idx="300">
                  <c:v>49338.21</c:v>
                </c:pt>
                <c:pt idx="301">
                  <c:v>49335.44</c:v>
                </c:pt>
                <c:pt idx="302">
                  <c:v>49278.71</c:v>
                </c:pt>
                <c:pt idx="303">
                  <c:v>49259.77</c:v>
                </c:pt>
                <c:pt idx="304">
                  <c:v>49217.66</c:v>
                </c:pt>
                <c:pt idx="305">
                  <c:v>49181.3</c:v>
                </c:pt>
                <c:pt idx="306">
                  <c:v>49132.42</c:v>
                </c:pt>
                <c:pt idx="307">
                  <c:v>48984.4</c:v>
                </c:pt>
                <c:pt idx="308">
                  <c:v>48954.2</c:v>
                </c:pt>
                <c:pt idx="309">
                  <c:v>48937.78</c:v>
                </c:pt>
                <c:pt idx="310">
                  <c:v>48867.19</c:v>
                </c:pt>
                <c:pt idx="311">
                  <c:v>48847.6</c:v>
                </c:pt>
                <c:pt idx="312">
                  <c:v>48835.62</c:v>
                </c:pt>
                <c:pt idx="313">
                  <c:v>48746.71</c:v>
                </c:pt>
                <c:pt idx="314">
                  <c:v>48718.78</c:v>
                </c:pt>
                <c:pt idx="315">
                  <c:v>48680.71</c:v>
                </c:pt>
                <c:pt idx="316">
                  <c:v>48646.74</c:v>
                </c:pt>
                <c:pt idx="317">
                  <c:v>48645.27</c:v>
                </c:pt>
                <c:pt idx="318">
                  <c:v>48616.83</c:v>
                </c:pt>
                <c:pt idx="319">
                  <c:v>48615.08</c:v>
                </c:pt>
                <c:pt idx="320">
                  <c:v>48603.18</c:v>
                </c:pt>
                <c:pt idx="321">
                  <c:v>48585.36</c:v>
                </c:pt>
                <c:pt idx="322">
                  <c:v>48390.13</c:v>
                </c:pt>
                <c:pt idx="323">
                  <c:v>48234.52</c:v>
                </c:pt>
                <c:pt idx="324">
                  <c:v>48195.3</c:v>
                </c:pt>
                <c:pt idx="325">
                  <c:v>48113.61</c:v>
                </c:pt>
                <c:pt idx="326">
                  <c:v>48027.27</c:v>
                </c:pt>
                <c:pt idx="327">
                  <c:v>47982.39</c:v>
                </c:pt>
                <c:pt idx="328">
                  <c:v>47890.59</c:v>
                </c:pt>
                <c:pt idx="329">
                  <c:v>47793.42</c:v>
                </c:pt>
                <c:pt idx="330">
                  <c:v>47786.48</c:v>
                </c:pt>
                <c:pt idx="331">
                  <c:v>47777.57</c:v>
                </c:pt>
                <c:pt idx="332">
                  <c:v>47749.58</c:v>
                </c:pt>
                <c:pt idx="333">
                  <c:v>47728.66</c:v>
                </c:pt>
                <c:pt idx="334">
                  <c:v>47706.61</c:v>
                </c:pt>
                <c:pt idx="335">
                  <c:v>47670.71</c:v>
                </c:pt>
                <c:pt idx="336">
                  <c:v>47657.58</c:v>
                </c:pt>
                <c:pt idx="337">
                  <c:v>47644.02</c:v>
                </c:pt>
                <c:pt idx="338">
                  <c:v>47636.4</c:v>
                </c:pt>
                <c:pt idx="339">
                  <c:v>47580.93</c:v>
                </c:pt>
                <c:pt idx="340">
                  <c:v>47492.23</c:v>
                </c:pt>
                <c:pt idx="341">
                  <c:v>47306.65</c:v>
                </c:pt>
                <c:pt idx="342">
                  <c:v>47215.08</c:v>
                </c:pt>
                <c:pt idx="343">
                  <c:v>47111.47</c:v>
                </c:pt>
                <c:pt idx="344">
                  <c:v>47068.18</c:v>
                </c:pt>
                <c:pt idx="345">
                  <c:v>47033.14</c:v>
                </c:pt>
                <c:pt idx="346">
                  <c:v>47003.22</c:v>
                </c:pt>
                <c:pt idx="347">
                  <c:v>46937.07</c:v>
                </c:pt>
                <c:pt idx="348">
                  <c:v>46888.51</c:v>
                </c:pt>
                <c:pt idx="349">
                  <c:v>46860.13</c:v>
                </c:pt>
                <c:pt idx="350">
                  <c:v>46737.42</c:v>
                </c:pt>
                <c:pt idx="351">
                  <c:v>46723.7</c:v>
                </c:pt>
                <c:pt idx="352">
                  <c:v>46645.93</c:v>
                </c:pt>
                <c:pt idx="353">
                  <c:v>46616.31</c:v>
                </c:pt>
                <c:pt idx="354">
                  <c:v>46566.51</c:v>
                </c:pt>
                <c:pt idx="355">
                  <c:v>46566.38</c:v>
                </c:pt>
                <c:pt idx="356">
                  <c:v>46522.93</c:v>
                </c:pt>
                <c:pt idx="357">
                  <c:v>46512.31</c:v>
                </c:pt>
                <c:pt idx="358">
                  <c:v>46498.89</c:v>
                </c:pt>
                <c:pt idx="359">
                  <c:v>46429.86</c:v>
                </c:pt>
                <c:pt idx="360">
                  <c:v>46409.32</c:v>
                </c:pt>
                <c:pt idx="361">
                  <c:v>46373.72</c:v>
                </c:pt>
                <c:pt idx="362">
                  <c:v>46355.79</c:v>
                </c:pt>
                <c:pt idx="363">
                  <c:v>46320.15</c:v>
                </c:pt>
                <c:pt idx="364">
                  <c:v>46318.73</c:v>
                </c:pt>
                <c:pt idx="365">
                  <c:v>46244.25</c:v>
                </c:pt>
                <c:pt idx="366">
                  <c:v>46240.7</c:v>
                </c:pt>
                <c:pt idx="367">
                  <c:v>46225.42</c:v>
                </c:pt>
                <c:pt idx="368">
                  <c:v>46202.41</c:v>
                </c:pt>
                <c:pt idx="369">
                  <c:v>46202.31</c:v>
                </c:pt>
                <c:pt idx="370">
                  <c:v>46185.93</c:v>
                </c:pt>
                <c:pt idx="371">
                  <c:v>46113.35</c:v>
                </c:pt>
                <c:pt idx="372">
                  <c:v>46103.03</c:v>
                </c:pt>
                <c:pt idx="373">
                  <c:v>46098.25</c:v>
                </c:pt>
                <c:pt idx="374">
                  <c:v>46022.45</c:v>
                </c:pt>
                <c:pt idx="375">
                  <c:v>46011.74</c:v>
                </c:pt>
                <c:pt idx="376">
                  <c:v>45958.79</c:v>
                </c:pt>
                <c:pt idx="377">
                  <c:v>45941.81</c:v>
                </c:pt>
                <c:pt idx="378">
                  <c:v>45869.23</c:v>
                </c:pt>
                <c:pt idx="379">
                  <c:v>45827.63</c:v>
                </c:pt>
                <c:pt idx="380">
                  <c:v>45797.13</c:v>
                </c:pt>
                <c:pt idx="381">
                  <c:v>45693.02</c:v>
                </c:pt>
                <c:pt idx="382">
                  <c:v>45658.04</c:v>
                </c:pt>
                <c:pt idx="383">
                  <c:v>45616.54</c:v>
                </c:pt>
                <c:pt idx="384">
                  <c:v>45615.66</c:v>
                </c:pt>
                <c:pt idx="385">
                  <c:v>45586.82</c:v>
                </c:pt>
                <c:pt idx="386">
                  <c:v>45556.58</c:v>
                </c:pt>
                <c:pt idx="387">
                  <c:v>45508.2</c:v>
                </c:pt>
                <c:pt idx="388">
                  <c:v>45441.41</c:v>
                </c:pt>
                <c:pt idx="389">
                  <c:v>45386.68</c:v>
                </c:pt>
                <c:pt idx="390">
                  <c:v>45330.48</c:v>
                </c:pt>
                <c:pt idx="391">
                  <c:v>45313.77</c:v>
                </c:pt>
                <c:pt idx="392">
                  <c:v>45293.19</c:v>
                </c:pt>
                <c:pt idx="393">
                  <c:v>45033.39</c:v>
                </c:pt>
                <c:pt idx="394">
                  <c:v>45022.01</c:v>
                </c:pt>
                <c:pt idx="395">
                  <c:v>44939.65</c:v>
                </c:pt>
                <c:pt idx="396">
                  <c:v>44903.78</c:v>
                </c:pt>
                <c:pt idx="397">
                  <c:v>44869.59</c:v>
                </c:pt>
                <c:pt idx="398">
                  <c:v>44834.07</c:v>
                </c:pt>
                <c:pt idx="399">
                  <c:v>44796.14</c:v>
                </c:pt>
                <c:pt idx="400">
                  <c:v>44791.08</c:v>
                </c:pt>
                <c:pt idx="401">
                  <c:v>44771.78</c:v>
                </c:pt>
                <c:pt idx="402">
                  <c:v>44755.67</c:v>
                </c:pt>
                <c:pt idx="403">
                  <c:v>44752.07</c:v>
                </c:pt>
                <c:pt idx="404">
                  <c:v>44750.01</c:v>
                </c:pt>
                <c:pt idx="405">
                  <c:v>44745.53</c:v>
                </c:pt>
                <c:pt idx="406">
                  <c:v>44634.7</c:v>
                </c:pt>
                <c:pt idx="407">
                  <c:v>44624.75</c:v>
                </c:pt>
                <c:pt idx="408">
                  <c:v>44580.54</c:v>
                </c:pt>
                <c:pt idx="409">
                  <c:v>44548.73</c:v>
                </c:pt>
                <c:pt idx="410">
                  <c:v>44510.37</c:v>
                </c:pt>
                <c:pt idx="411">
                  <c:v>44508.6</c:v>
                </c:pt>
                <c:pt idx="412">
                  <c:v>44463.8</c:v>
                </c:pt>
                <c:pt idx="413">
                  <c:v>44417.02</c:v>
                </c:pt>
                <c:pt idx="414">
                  <c:v>44357.89</c:v>
                </c:pt>
                <c:pt idx="415">
                  <c:v>44348.46</c:v>
                </c:pt>
                <c:pt idx="416">
                  <c:v>44297.9</c:v>
                </c:pt>
                <c:pt idx="417">
                  <c:v>44278</c:v>
                </c:pt>
                <c:pt idx="418">
                  <c:v>44268.54</c:v>
                </c:pt>
                <c:pt idx="419">
                  <c:v>44261.760000000002</c:v>
                </c:pt>
                <c:pt idx="420">
                  <c:v>44253.38</c:v>
                </c:pt>
                <c:pt idx="421">
                  <c:v>44239.199999999997</c:v>
                </c:pt>
                <c:pt idx="422">
                  <c:v>44237.45</c:v>
                </c:pt>
                <c:pt idx="423">
                  <c:v>44217.32</c:v>
                </c:pt>
                <c:pt idx="424">
                  <c:v>44199.92</c:v>
                </c:pt>
                <c:pt idx="425">
                  <c:v>44106.36</c:v>
                </c:pt>
                <c:pt idx="426">
                  <c:v>44103.68</c:v>
                </c:pt>
                <c:pt idx="427">
                  <c:v>44081.8</c:v>
                </c:pt>
                <c:pt idx="428">
                  <c:v>44007.35</c:v>
                </c:pt>
                <c:pt idx="429">
                  <c:v>43966.89</c:v>
                </c:pt>
                <c:pt idx="430">
                  <c:v>43913.7</c:v>
                </c:pt>
                <c:pt idx="431">
                  <c:v>43895.79</c:v>
                </c:pt>
                <c:pt idx="432">
                  <c:v>43888.38</c:v>
                </c:pt>
                <c:pt idx="433">
                  <c:v>43841.66</c:v>
                </c:pt>
                <c:pt idx="434">
                  <c:v>43838.84</c:v>
                </c:pt>
                <c:pt idx="435">
                  <c:v>43776.97</c:v>
                </c:pt>
                <c:pt idx="436">
                  <c:v>43752.23</c:v>
                </c:pt>
                <c:pt idx="437">
                  <c:v>43735.14</c:v>
                </c:pt>
                <c:pt idx="438">
                  <c:v>43713.88</c:v>
                </c:pt>
                <c:pt idx="439">
                  <c:v>43698.96</c:v>
                </c:pt>
                <c:pt idx="440">
                  <c:v>43680.15</c:v>
                </c:pt>
                <c:pt idx="441">
                  <c:v>43628.99</c:v>
                </c:pt>
                <c:pt idx="442">
                  <c:v>43582.239999999998</c:v>
                </c:pt>
                <c:pt idx="443">
                  <c:v>43578.73</c:v>
                </c:pt>
                <c:pt idx="444">
                  <c:v>43573.82</c:v>
                </c:pt>
                <c:pt idx="445">
                  <c:v>43501.79</c:v>
                </c:pt>
                <c:pt idx="446">
                  <c:v>43501.52</c:v>
                </c:pt>
                <c:pt idx="447">
                  <c:v>43485.31</c:v>
                </c:pt>
                <c:pt idx="448">
                  <c:v>43477.59</c:v>
                </c:pt>
                <c:pt idx="449">
                  <c:v>43400.72</c:v>
                </c:pt>
                <c:pt idx="450">
                  <c:v>43398.31</c:v>
                </c:pt>
                <c:pt idx="451">
                  <c:v>43359.63</c:v>
                </c:pt>
                <c:pt idx="452">
                  <c:v>43341.63</c:v>
                </c:pt>
                <c:pt idx="453">
                  <c:v>43314.1</c:v>
                </c:pt>
                <c:pt idx="454">
                  <c:v>43304.05</c:v>
                </c:pt>
                <c:pt idx="455">
                  <c:v>43288.69</c:v>
                </c:pt>
                <c:pt idx="456">
                  <c:v>43052.17</c:v>
                </c:pt>
                <c:pt idx="457">
                  <c:v>43049.9</c:v>
                </c:pt>
                <c:pt idx="458">
                  <c:v>43048.94</c:v>
                </c:pt>
                <c:pt idx="459">
                  <c:v>43031.23</c:v>
                </c:pt>
                <c:pt idx="460">
                  <c:v>43024.92</c:v>
                </c:pt>
                <c:pt idx="461">
                  <c:v>42936.12</c:v>
                </c:pt>
                <c:pt idx="462">
                  <c:v>42757.16</c:v>
                </c:pt>
                <c:pt idx="463">
                  <c:v>42709.38</c:v>
                </c:pt>
                <c:pt idx="464">
                  <c:v>42682.85</c:v>
                </c:pt>
                <c:pt idx="465">
                  <c:v>42654.73</c:v>
                </c:pt>
                <c:pt idx="466">
                  <c:v>42642.3</c:v>
                </c:pt>
                <c:pt idx="467">
                  <c:v>42637.37</c:v>
                </c:pt>
                <c:pt idx="468">
                  <c:v>42564.57</c:v>
                </c:pt>
                <c:pt idx="469">
                  <c:v>42563.46</c:v>
                </c:pt>
                <c:pt idx="470">
                  <c:v>42537.98</c:v>
                </c:pt>
                <c:pt idx="471">
                  <c:v>42532.6</c:v>
                </c:pt>
                <c:pt idx="472">
                  <c:v>42459.59</c:v>
                </c:pt>
                <c:pt idx="473">
                  <c:v>42423.42</c:v>
                </c:pt>
                <c:pt idx="474">
                  <c:v>42421.91</c:v>
                </c:pt>
                <c:pt idx="475">
                  <c:v>42412.58</c:v>
                </c:pt>
                <c:pt idx="476">
                  <c:v>42370.03</c:v>
                </c:pt>
                <c:pt idx="477">
                  <c:v>42362.66</c:v>
                </c:pt>
                <c:pt idx="478">
                  <c:v>42356.06</c:v>
                </c:pt>
                <c:pt idx="479">
                  <c:v>42330.239999999998</c:v>
                </c:pt>
                <c:pt idx="480">
                  <c:v>42327.58</c:v>
                </c:pt>
                <c:pt idx="481">
                  <c:v>42323.8</c:v>
                </c:pt>
                <c:pt idx="482">
                  <c:v>42290.57</c:v>
                </c:pt>
                <c:pt idx="483">
                  <c:v>42256.02</c:v>
                </c:pt>
                <c:pt idx="484">
                  <c:v>42189.97</c:v>
                </c:pt>
                <c:pt idx="485">
                  <c:v>42168.34</c:v>
                </c:pt>
                <c:pt idx="486">
                  <c:v>42142.2</c:v>
                </c:pt>
                <c:pt idx="487">
                  <c:v>42132.62</c:v>
                </c:pt>
                <c:pt idx="488">
                  <c:v>42096.639999999999</c:v>
                </c:pt>
                <c:pt idx="489">
                  <c:v>42057.73</c:v>
                </c:pt>
                <c:pt idx="490">
                  <c:v>42027.94</c:v>
                </c:pt>
                <c:pt idx="491">
                  <c:v>42021.86</c:v>
                </c:pt>
                <c:pt idx="492">
                  <c:v>41998.58</c:v>
                </c:pt>
                <c:pt idx="493">
                  <c:v>41960.75</c:v>
                </c:pt>
                <c:pt idx="494">
                  <c:v>41950.67</c:v>
                </c:pt>
                <c:pt idx="495">
                  <c:v>41918.54</c:v>
                </c:pt>
                <c:pt idx="496">
                  <c:v>41854.58</c:v>
                </c:pt>
                <c:pt idx="497">
                  <c:v>41803.519999999997</c:v>
                </c:pt>
                <c:pt idx="498">
                  <c:v>41791.910000000003</c:v>
                </c:pt>
                <c:pt idx="499">
                  <c:v>41764.120000000003</c:v>
                </c:pt>
                <c:pt idx="500">
                  <c:v>41724.54</c:v>
                </c:pt>
                <c:pt idx="501">
                  <c:v>41713.58</c:v>
                </c:pt>
                <c:pt idx="502">
                  <c:v>41711.769999999997</c:v>
                </c:pt>
                <c:pt idx="503">
                  <c:v>41682.639999999999</c:v>
                </c:pt>
                <c:pt idx="504">
                  <c:v>41634.65</c:v>
                </c:pt>
                <c:pt idx="505">
                  <c:v>41620.42</c:v>
                </c:pt>
                <c:pt idx="506">
                  <c:v>41609.86</c:v>
                </c:pt>
                <c:pt idx="507">
                  <c:v>41596.26</c:v>
                </c:pt>
                <c:pt idx="508">
                  <c:v>41565.54</c:v>
                </c:pt>
                <c:pt idx="509">
                  <c:v>41553.97</c:v>
                </c:pt>
                <c:pt idx="510">
                  <c:v>41510.78</c:v>
                </c:pt>
                <c:pt idx="511">
                  <c:v>41444.67</c:v>
                </c:pt>
                <c:pt idx="512">
                  <c:v>41393.06</c:v>
                </c:pt>
                <c:pt idx="513">
                  <c:v>41392.480000000003</c:v>
                </c:pt>
                <c:pt idx="514">
                  <c:v>41378.019999999997</c:v>
                </c:pt>
                <c:pt idx="515">
                  <c:v>41360.17</c:v>
                </c:pt>
                <c:pt idx="516">
                  <c:v>41342.93</c:v>
                </c:pt>
                <c:pt idx="517">
                  <c:v>41328.58</c:v>
                </c:pt>
                <c:pt idx="518">
                  <c:v>41299.300000000003</c:v>
                </c:pt>
                <c:pt idx="519">
                  <c:v>41281.81</c:v>
                </c:pt>
                <c:pt idx="520">
                  <c:v>41237.08</c:v>
                </c:pt>
                <c:pt idx="521">
                  <c:v>41228.74</c:v>
                </c:pt>
                <c:pt idx="522">
                  <c:v>41148.54</c:v>
                </c:pt>
                <c:pt idx="523">
                  <c:v>41125.160000000003</c:v>
                </c:pt>
                <c:pt idx="524">
                  <c:v>41098.17</c:v>
                </c:pt>
                <c:pt idx="525">
                  <c:v>41068.959999999999</c:v>
                </c:pt>
                <c:pt idx="526">
                  <c:v>41063.410000000003</c:v>
                </c:pt>
                <c:pt idx="527">
                  <c:v>41033.47</c:v>
                </c:pt>
                <c:pt idx="528">
                  <c:v>40947.839999999997</c:v>
                </c:pt>
                <c:pt idx="529">
                  <c:v>40721.629999999997</c:v>
                </c:pt>
                <c:pt idx="530">
                  <c:v>40621.86</c:v>
                </c:pt>
                <c:pt idx="531">
                  <c:v>40620.21</c:v>
                </c:pt>
                <c:pt idx="532">
                  <c:v>40515.589999999997</c:v>
                </c:pt>
                <c:pt idx="533">
                  <c:v>40512.94</c:v>
                </c:pt>
                <c:pt idx="534">
                  <c:v>40483.910000000003</c:v>
                </c:pt>
                <c:pt idx="535">
                  <c:v>40477.15</c:v>
                </c:pt>
                <c:pt idx="536">
                  <c:v>40459.57</c:v>
                </c:pt>
                <c:pt idx="537">
                  <c:v>40433.370000000003</c:v>
                </c:pt>
                <c:pt idx="538">
                  <c:v>40416.71</c:v>
                </c:pt>
                <c:pt idx="539">
                  <c:v>40413.26</c:v>
                </c:pt>
                <c:pt idx="540">
                  <c:v>40367.54</c:v>
                </c:pt>
                <c:pt idx="541">
                  <c:v>40134.15</c:v>
                </c:pt>
                <c:pt idx="542">
                  <c:v>40099.769999999997</c:v>
                </c:pt>
                <c:pt idx="543">
                  <c:v>40074.49</c:v>
                </c:pt>
                <c:pt idx="544">
                  <c:v>40058.32</c:v>
                </c:pt>
                <c:pt idx="545">
                  <c:v>40030.65</c:v>
                </c:pt>
                <c:pt idx="546">
                  <c:v>39996.43</c:v>
                </c:pt>
                <c:pt idx="547">
                  <c:v>39984.1</c:v>
                </c:pt>
                <c:pt idx="548">
                  <c:v>39966.17</c:v>
                </c:pt>
                <c:pt idx="549">
                  <c:v>39910.160000000003</c:v>
                </c:pt>
                <c:pt idx="550">
                  <c:v>39895.26</c:v>
                </c:pt>
                <c:pt idx="551">
                  <c:v>39847.699999999997</c:v>
                </c:pt>
                <c:pt idx="552">
                  <c:v>39762.11</c:v>
                </c:pt>
                <c:pt idx="553">
                  <c:v>39706.06</c:v>
                </c:pt>
                <c:pt idx="554">
                  <c:v>39693.550000000003</c:v>
                </c:pt>
                <c:pt idx="555">
                  <c:v>39691.910000000003</c:v>
                </c:pt>
                <c:pt idx="556">
                  <c:v>39679.43</c:v>
                </c:pt>
                <c:pt idx="557">
                  <c:v>39643.949999999997</c:v>
                </c:pt>
                <c:pt idx="558">
                  <c:v>39577.83</c:v>
                </c:pt>
                <c:pt idx="559">
                  <c:v>39533.599999999999</c:v>
                </c:pt>
                <c:pt idx="560">
                  <c:v>39525.15</c:v>
                </c:pt>
                <c:pt idx="561">
                  <c:v>39517.040000000001</c:v>
                </c:pt>
                <c:pt idx="562">
                  <c:v>39387.120000000003</c:v>
                </c:pt>
                <c:pt idx="563">
                  <c:v>39380.31</c:v>
                </c:pt>
                <c:pt idx="564">
                  <c:v>39343.83</c:v>
                </c:pt>
                <c:pt idx="565">
                  <c:v>39295.21</c:v>
                </c:pt>
                <c:pt idx="566">
                  <c:v>39288.71</c:v>
                </c:pt>
                <c:pt idx="567">
                  <c:v>39246.01</c:v>
                </c:pt>
                <c:pt idx="568">
                  <c:v>39153.11</c:v>
                </c:pt>
                <c:pt idx="569">
                  <c:v>39132.78</c:v>
                </c:pt>
                <c:pt idx="570">
                  <c:v>39078.14</c:v>
                </c:pt>
                <c:pt idx="571">
                  <c:v>39065.74</c:v>
                </c:pt>
                <c:pt idx="572">
                  <c:v>39061.29</c:v>
                </c:pt>
                <c:pt idx="573">
                  <c:v>39048.21</c:v>
                </c:pt>
                <c:pt idx="574">
                  <c:v>39033.19</c:v>
                </c:pt>
                <c:pt idx="575">
                  <c:v>39015.199999999997</c:v>
                </c:pt>
                <c:pt idx="576">
                  <c:v>39012.15</c:v>
                </c:pt>
                <c:pt idx="577">
                  <c:v>39001.79</c:v>
                </c:pt>
                <c:pt idx="578">
                  <c:v>38964.629999999997</c:v>
                </c:pt>
                <c:pt idx="579">
                  <c:v>38950.04</c:v>
                </c:pt>
                <c:pt idx="580">
                  <c:v>38941.79</c:v>
                </c:pt>
                <c:pt idx="581">
                  <c:v>38908.720000000001</c:v>
                </c:pt>
                <c:pt idx="582">
                  <c:v>38904.14</c:v>
                </c:pt>
                <c:pt idx="583">
                  <c:v>38863.629999999997</c:v>
                </c:pt>
                <c:pt idx="584">
                  <c:v>38855.69</c:v>
                </c:pt>
                <c:pt idx="585">
                  <c:v>38832.949999999997</c:v>
                </c:pt>
                <c:pt idx="586">
                  <c:v>38820.769999999997</c:v>
                </c:pt>
                <c:pt idx="587">
                  <c:v>38761.660000000003</c:v>
                </c:pt>
                <c:pt idx="588">
                  <c:v>38758.839999999997</c:v>
                </c:pt>
                <c:pt idx="589">
                  <c:v>38756.410000000003</c:v>
                </c:pt>
                <c:pt idx="590">
                  <c:v>38681.300000000003</c:v>
                </c:pt>
                <c:pt idx="591">
                  <c:v>38676.33</c:v>
                </c:pt>
                <c:pt idx="592">
                  <c:v>38668.19</c:v>
                </c:pt>
                <c:pt idx="593">
                  <c:v>38638.480000000003</c:v>
                </c:pt>
                <c:pt idx="594">
                  <c:v>38633.71</c:v>
                </c:pt>
                <c:pt idx="595">
                  <c:v>38581.15</c:v>
                </c:pt>
                <c:pt idx="596">
                  <c:v>38561.19</c:v>
                </c:pt>
                <c:pt idx="597">
                  <c:v>38499.31</c:v>
                </c:pt>
                <c:pt idx="598">
                  <c:v>38487.93</c:v>
                </c:pt>
                <c:pt idx="599">
                  <c:v>38445.269999999997</c:v>
                </c:pt>
                <c:pt idx="600">
                  <c:v>38442.959999999999</c:v>
                </c:pt>
                <c:pt idx="601">
                  <c:v>38436.75</c:v>
                </c:pt>
                <c:pt idx="602">
                  <c:v>38416.21</c:v>
                </c:pt>
                <c:pt idx="603">
                  <c:v>38412.06</c:v>
                </c:pt>
                <c:pt idx="604">
                  <c:v>38395.06</c:v>
                </c:pt>
                <c:pt idx="605">
                  <c:v>38335.129999999997</c:v>
                </c:pt>
                <c:pt idx="606">
                  <c:v>38322.730000000003</c:v>
                </c:pt>
                <c:pt idx="607">
                  <c:v>38315.480000000003</c:v>
                </c:pt>
                <c:pt idx="608">
                  <c:v>38311.040000000001</c:v>
                </c:pt>
                <c:pt idx="609">
                  <c:v>38302.879999999997</c:v>
                </c:pt>
                <c:pt idx="610">
                  <c:v>38296.04</c:v>
                </c:pt>
                <c:pt idx="611">
                  <c:v>38287.29</c:v>
                </c:pt>
                <c:pt idx="612">
                  <c:v>38220.82</c:v>
                </c:pt>
                <c:pt idx="613">
                  <c:v>38183.1</c:v>
                </c:pt>
                <c:pt idx="614">
                  <c:v>38178.85</c:v>
                </c:pt>
                <c:pt idx="615">
                  <c:v>38153.39</c:v>
                </c:pt>
                <c:pt idx="616">
                  <c:v>38128.22</c:v>
                </c:pt>
                <c:pt idx="617">
                  <c:v>38114.5</c:v>
                </c:pt>
                <c:pt idx="618">
                  <c:v>38112.97</c:v>
                </c:pt>
                <c:pt idx="619">
                  <c:v>38103.199999999997</c:v>
                </c:pt>
                <c:pt idx="620">
                  <c:v>38086.769999999997</c:v>
                </c:pt>
                <c:pt idx="621">
                  <c:v>38071.919999999998</c:v>
                </c:pt>
                <c:pt idx="622">
                  <c:v>38069.46</c:v>
                </c:pt>
                <c:pt idx="623">
                  <c:v>38038.620000000003</c:v>
                </c:pt>
                <c:pt idx="624">
                  <c:v>38035.14</c:v>
                </c:pt>
                <c:pt idx="625">
                  <c:v>37991.47</c:v>
                </c:pt>
                <c:pt idx="626">
                  <c:v>37930.339999999997</c:v>
                </c:pt>
                <c:pt idx="627">
                  <c:v>37885.61</c:v>
                </c:pt>
                <c:pt idx="628">
                  <c:v>37884.839999999997</c:v>
                </c:pt>
                <c:pt idx="629">
                  <c:v>37854.44</c:v>
                </c:pt>
                <c:pt idx="630">
                  <c:v>37839.360000000001</c:v>
                </c:pt>
                <c:pt idx="631">
                  <c:v>37832.19</c:v>
                </c:pt>
                <c:pt idx="632">
                  <c:v>37817.199999999997</c:v>
                </c:pt>
                <c:pt idx="633">
                  <c:v>37772.910000000003</c:v>
                </c:pt>
                <c:pt idx="634">
                  <c:v>37753.69</c:v>
                </c:pt>
                <c:pt idx="635">
                  <c:v>37718.449999999997</c:v>
                </c:pt>
                <c:pt idx="636">
                  <c:v>37646.85</c:v>
                </c:pt>
                <c:pt idx="637">
                  <c:v>37603.56</c:v>
                </c:pt>
                <c:pt idx="638">
                  <c:v>37589.39</c:v>
                </c:pt>
                <c:pt idx="639">
                  <c:v>37552.83</c:v>
                </c:pt>
                <c:pt idx="640">
                  <c:v>37499.9</c:v>
                </c:pt>
                <c:pt idx="641">
                  <c:v>37467.35</c:v>
                </c:pt>
                <c:pt idx="642">
                  <c:v>37456.519999999997</c:v>
                </c:pt>
                <c:pt idx="643">
                  <c:v>37456.18</c:v>
                </c:pt>
                <c:pt idx="644">
                  <c:v>37449.629999999997</c:v>
                </c:pt>
                <c:pt idx="645">
                  <c:v>37445.230000000003</c:v>
                </c:pt>
                <c:pt idx="646">
                  <c:v>37445.14</c:v>
                </c:pt>
                <c:pt idx="647">
                  <c:v>37431.129999999997</c:v>
                </c:pt>
                <c:pt idx="648">
                  <c:v>37429.03</c:v>
                </c:pt>
                <c:pt idx="649">
                  <c:v>37401.050000000003</c:v>
                </c:pt>
                <c:pt idx="650">
                  <c:v>37394.120000000003</c:v>
                </c:pt>
                <c:pt idx="651">
                  <c:v>37343.230000000003</c:v>
                </c:pt>
                <c:pt idx="652">
                  <c:v>37331.31</c:v>
                </c:pt>
                <c:pt idx="653">
                  <c:v>37226.949999999997</c:v>
                </c:pt>
                <c:pt idx="654">
                  <c:v>37217.379999999997</c:v>
                </c:pt>
                <c:pt idx="655">
                  <c:v>37196.51</c:v>
                </c:pt>
                <c:pt idx="656">
                  <c:v>37195.29</c:v>
                </c:pt>
                <c:pt idx="657">
                  <c:v>37186.74</c:v>
                </c:pt>
                <c:pt idx="658">
                  <c:v>37138.53</c:v>
                </c:pt>
                <c:pt idx="659">
                  <c:v>37094.870000000003</c:v>
                </c:pt>
                <c:pt idx="660">
                  <c:v>37088.81</c:v>
                </c:pt>
                <c:pt idx="661">
                  <c:v>37073.339999999997</c:v>
                </c:pt>
                <c:pt idx="662">
                  <c:v>37057.35</c:v>
                </c:pt>
                <c:pt idx="663">
                  <c:v>37056.839999999997</c:v>
                </c:pt>
                <c:pt idx="664">
                  <c:v>37043.879999999997</c:v>
                </c:pt>
                <c:pt idx="665">
                  <c:v>37026.480000000003</c:v>
                </c:pt>
                <c:pt idx="666">
                  <c:v>36997.550000000003</c:v>
                </c:pt>
                <c:pt idx="667">
                  <c:v>36942.35</c:v>
                </c:pt>
                <c:pt idx="668">
                  <c:v>36941.61</c:v>
                </c:pt>
                <c:pt idx="669">
                  <c:v>36938.42</c:v>
                </c:pt>
                <c:pt idx="670">
                  <c:v>36932.83</c:v>
                </c:pt>
                <c:pt idx="671">
                  <c:v>36926.11</c:v>
                </c:pt>
                <c:pt idx="672">
                  <c:v>36917.03</c:v>
                </c:pt>
                <c:pt idx="673">
                  <c:v>36881.550000000003</c:v>
                </c:pt>
                <c:pt idx="674">
                  <c:v>36880.959999999999</c:v>
                </c:pt>
                <c:pt idx="675">
                  <c:v>36847.730000000003</c:v>
                </c:pt>
                <c:pt idx="676">
                  <c:v>36842.26</c:v>
                </c:pt>
                <c:pt idx="677">
                  <c:v>36835.93</c:v>
                </c:pt>
                <c:pt idx="678">
                  <c:v>36824.980000000003</c:v>
                </c:pt>
                <c:pt idx="679">
                  <c:v>36816.67</c:v>
                </c:pt>
                <c:pt idx="680">
                  <c:v>36803.64</c:v>
                </c:pt>
                <c:pt idx="681">
                  <c:v>36786.36</c:v>
                </c:pt>
                <c:pt idx="682">
                  <c:v>36780.400000000001</c:v>
                </c:pt>
                <c:pt idx="683">
                  <c:v>36777.46</c:v>
                </c:pt>
                <c:pt idx="684">
                  <c:v>36746.26</c:v>
                </c:pt>
                <c:pt idx="685">
                  <c:v>36703.839999999997</c:v>
                </c:pt>
                <c:pt idx="686">
                  <c:v>36693.269999999997</c:v>
                </c:pt>
                <c:pt idx="687">
                  <c:v>36690.69</c:v>
                </c:pt>
                <c:pt idx="688">
                  <c:v>36686.17</c:v>
                </c:pt>
                <c:pt idx="689">
                  <c:v>36661.69</c:v>
                </c:pt>
                <c:pt idx="690">
                  <c:v>36644.68</c:v>
                </c:pt>
                <c:pt idx="691">
                  <c:v>36629.74</c:v>
                </c:pt>
                <c:pt idx="692">
                  <c:v>36621.93</c:v>
                </c:pt>
                <c:pt idx="693">
                  <c:v>36596.92</c:v>
                </c:pt>
                <c:pt idx="694">
                  <c:v>36583.79</c:v>
                </c:pt>
                <c:pt idx="695">
                  <c:v>36529.519999999997</c:v>
                </c:pt>
                <c:pt idx="696">
                  <c:v>36517.85</c:v>
                </c:pt>
                <c:pt idx="697">
                  <c:v>36516.6</c:v>
                </c:pt>
                <c:pt idx="698">
                  <c:v>36465.620000000003</c:v>
                </c:pt>
                <c:pt idx="699">
                  <c:v>36444.300000000003</c:v>
                </c:pt>
                <c:pt idx="700">
                  <c:v>36427.15</c:v>
                </c:pt>
                <c:pt idx="701">
                  <c:v>36399.81</c:v>
                </c:pt>
                <c:pt idx="702">
                  <c:v>36389.160000000003</c:v>
                </c:pt>
                <c:pt idx="703">
                  <c:v>36388.89</c:v>
                </c:pt>
                <c:pt idx="704">
                  <c:v>36329.19</c:v>
                </c:pt>
                <c:pt idx="705">
                  <c:v>36320.620000000003</c:v>
                </c:pt>
                <c:pt idx="706">
                  <c:v>36295.22</c:v>
                </c:pt>
                <c:pt idx="707">
                  <c:v>36249.85</c:v>
                </c:pt>
                <c:pt idx="708">
                  <c:v>36228.82</c:v>
                </c:pt>
                <c:pt idx="709">
                  <c:v>36223.879999999997</c:v>
                </c:pt>
                <c:pt idx="710">
                  <c:v>36207.51</c:v>
                </c:pt>
                <c:pt idx="711">
                  <c:v>36203.29</c:v>
                </c:pt>
                <c:pt idx="712">
                  <c:v>36188.28</c:v>
                </c:pt>
                <c:pt idx="713">
                  <c:v>36167.31</c:v>
                </c:pt>
                <c:pt idx="714">
                  <c:v>36120.83</c:v>
                </c:pt>
                <c:pt idx="715">
                  <c:v>36108.339999999997</c:v>
                </c:pt>
                <c:pt idx="716">
                  <c:v>36091.15</c:v>
                </c:pt>
                <c:pt idx="717">
                  <c:v>36089.39</c:v>
                </c:pt>
                <c:pt idx="718">
                  <c:v>36072.58</c:v>
                </c:pt>
                <c:pt idx="719">
                  <c:v>36026.019999999997</c:v>
                </c:pt>
                <c:pt idx="720">
                  <c:v>36002.019999999997</c:v>
                </c:pt>
                <c:pt idx="721">
                  <c:v>36001.599999999999</c:v>
                </c:pt>
                <c:pt idx="722">
                  <c:v>35871.81</c:v>
                </c:pt>
                <c:pt idx="723">
                  <c:v>35859.82</c:v>
                </c:pt>
                <c:pt idx="724">
                  <c:v>35820.339999999997</c:v>
                </c:pt>
                <c:pt idx="725">
                  <c:v>35812</c:v>
                </c:pt>
                <c:pt idx="726">
                  <c:v>35798.550000000003</c:v>
                </c:pt>
                <c:pt idx="727">
                  <c:v>35797.47</c:v>
                </c:pt>
                <c:pt idx="728">
                  <c:v>35794.230000000003</c:v>
                </c:pt>
                <c:pt idx="729">
                  <c:v>35788.18</c:v>
                </c:pt>
                <c:pt idx="730">
                  <c:v>35787.040000000001</c:v>
                </c:pt>
                <c:pt idx="731">
                  <c:v>35767.379999999997</c:v>
                </c:pt>
                <c:pt idx="732">
                  <c:v>35748.660000000003</c:v>
                </c:pt>
                <c:pt idx="733">
                  <c:v>35748.589999999997</c:v>
                </c:pt>
                <c:pt idx="734">
                  <c:v>35705.129999999997</c:v>
                </c:pt>
                <c:pt idx="735">
                  <c:v>35667.870000000003</c:v>
                </c:pt>
                <c:pt idx="736">
                  <c:v>35649.25</c:v>
                </c:pt>
                <c:pt idx="737">
                  <c:v>35632.800000000003</c:v>
                </c:pt>
                <c:pt idx="738">
                  <c:v>35630.68</c:v>
                </c:pt>
                <c:pt idx="739">
                  <c:v>35597.730000000003</c:v>
                </c:pt>
                <c:pt idx="740">
                  <c:v>35577.22</c:v>
                </c:pt>
                <c:pt idx="741">
                  <c:v>35555.31</c:v>
                </c:pt>
                <c:pt idx="742">
                  <c:v>35548.519999999997</c:v>
                </c:pt>
                <c:pt idx="743">
                  <c:v>35543.26</c:v>
                </c:pt>
                <c:pt idx="744">
                  <c:v>35540</c:v>
                </c:pt>
                <c:pt idx="745">
                  <c:v>35531.699999999997</c:v>
                </c:pt>
                <c:pt idx="746">
                  <c:v>35509.33</c:v>
                </c:pt>
                <c:pt idx="747">
                  <c:v>35475.94</c:v>
                </c:pt>
                <c:pt idx="748">
                  <c:v>35452.449999999997</c:v>
                </c:pt>
                <c:pt idx="749">
                  <c:v>35404.92</c:v>
                </c:pt>
                <c:pt idx="750">
                  <c:v>35389.47</c:v>
                </c:pt>
                <c:pt idx="751">
                  <c:v>35376.39</c:v>
                </c:pt>
                <c:pt idx="752">
                  <c:v>35372.449999999997</c:v>
                </c:pt>
                <c:pt idx="753">
                  <c:v>35370.9</c:v>
                </c:pt>
                <c:pt idx="754">
                  <c:v>35365.769999999997</c:v>
                </c:pt>
                <c:pt idx="755">
                  <c:v>35347.699999999997</c:v>
                </c:pt>
                <c:pt idx="756">
                  <c:v>35329.65</c:v>
                </c:pt>
                <c:pt idx="757">
                  <c:v>35311.65</c:v>
                </c:pt>
                <c:pt idx="758">
                  <c:v>35268.78</c:v>
                </c:pt>
                <c:pt idx="759">
                  <c:v>35232.68</c:v>
                </c:pt>
                <c:pt idx="760">
                  <c:v>35231.35</c:v>
                </c:pt>
                <c:pt idx="761">
                  <c:v>35230.47</c:v>
                </c:pt>
                <c:pt idx="762">
                  <c:v>35210.550000000003</c:v>
                </c:pt>
                <c:pt idx="763">
                  <c:v>35154.660000000003</c:v>
                </c:pt>
                <c:pt idx="764">
                  <c:v>35122.01</c:v>
                </c:pt>
                <c:pt idx="765">
                  <c:v>35112.269999999997</c:v>
                </c:pt>
                <c:pt idx="766">
                  <c:v>35093.699999999997</c:v>
                </c:pt>
                <c:pt idx="767">
                  <c:v>35069.800000000003</c:v>
                </c:pt>
                <c:pt idx="768">
                  <c:v>35019.919999999998</c:v>
                </c:pt>
                <c:pt idx="769">
                  <c:v>34931.300000000003</c:v>
                </c:pt>
                <c:pt idx="770">
                  <c:v>34929.589999999997</c:v>
                </c:pt>
                <c:pt idx="771">
                  <c:v>34921.24</c:v>
                </c:pt>
                <c:pt idx="772">
                  <c:v>34909.93</c:v>
                </c:pt>
                <c:pt idx="773">
                  <c:v>34909.53</c:v>
                </c:pt>
                <c:pt idx="774">
                  <c:v>34900.89</c:v>
                </c:pt>
                <c:pt idx="775">
                  <c:v>34807.440000000002</c:v>
                </c:pt>
                <c:pt idx="776">
                  <c:v>34771</c:v>
                </c:pt>
                <c:pt idx="777">
                  <c:v>34753.160000000003</c:v>
                </c:pt>
                <c:pt idx="778">
                  <c:v>34726.83</c:v>
                </c:pt>
                <c:pt idx="779">
                  <c:v>34722.449999999997</c:v>
                </c:pt>
                <c:pt idx="780">
                  <c:v>34705.949999999997</c:v>
                </c:pt>
                <c:pt idx="781">
                  <c:v>34702.57</c:v>
                </c:pt>
                <c:pt idx="782">
                  <c:v>34662.25</c:v>
                </c:pt>
                <c:pt idx="783">
                  <c:v>34636.370000000003</c:v>
                </c:pt>
                <c:pt idx="784">
                  <c:v>34620.19</c:v>
                </c:pt>
                <c:pt idx="785">
                  <c:v>34594.29</c:v>
                </c:pt>
                <c:pt idx="786">
                  <c:v>34589.72</c:v>
                </c:pt>
                <c:pt idx="787">
                  <c:v>34587.730000000003</c:v>
                </c:pt>
                <c:pt idx="788">
                  <c:v>34566.46</c:v>
                </c:pt>
                <c:pt idx="789">
                  <c:v>34474.83</c:v>
                </c:pt>
                <c:pt idx="790">
                  <c:v>34469.94</c:v>
                </c:pt>
                <c:pt idx="791">
                  <c:v>34462.699999999997</c:v>
                </c:pt>
                <c:pt idx="792">
                  <c:v>34444.589999999997</c:v>
                </c:pt>
                <c:pt idx="793">
                  <c:v>34431.94</c:v>
                </c:pt>
                <c:pt idx="794">
                  <c:v>34393.25</c:v>
                </c:pt>
                <c:pt idx="795">
                  <c:v>34386.239999999998</c:v>
                </c:pt>
                <c:pt idx="796">
                  <c:v>34350.769999999997</c:v>
                </c:pt>
                <c:pt idx="797">
                  <c:v>34342.980000000003</c:v>
                </c:pt>
                <c:pt idx="798">
                  <c:v>34339.019999999997</c:v>
                </c:pt>
                <c:pt idx="799">
                  <c:v>34322.769999999997</c:v>
                </c:pt>
                <c:pt idx="800">
                  <c:v>34299.24</c:v>
                </c:pt>
                <c:pt idx="801">
                  <c:v>34244.28</c:v>
                </c:pt>
                <c:pt idx="802">
                  <c:v>34197.410000000003</c:v>
                </c:pt>
                <c:pt idx="803">
                  <c:v>34197.129999999997</c:v>
                </c:pt>
                <c:pt idx="804">
                  <c:v>34171.51</c:v>
                </c:pt>
                <c:pt idx="805">
                  <c:v>34129.589999999997</c:v>
                </c:pt>
                <c:pt idx="806">
                  <c:v>34106.93</c:v>
                </c:pt>
                <c:pt idx="807">
                  <c:v>34073.49</c:v>
                </c:pt>
                <c:pt idx="808">
                  <c:v>34054.589999999997</c:v>
                </c:pt>
                <c:pt idx="809">
                  <c:v>34043.589999999997</c:v>
                </c:pt>
                <c:pt idx="810">
                  <c:v>34034.92</c:v>
                </c:pt>
                <c:pt idx="811">
                  <c:v>33984.71</c:v>
                </c:pt>
                <c:pt idx="812">
                  <c:v>33982.699999999997</c:v>
                </c:pt>
                <c:pt idx="813">
                  <c:v>33982.44</c:v>
                </c:pt>
                <c:pt idx="814">
                  <c:v>33969.57</c:v>
                </c:pt>
                <c:pt idx="815">
                  <c:v>33952.58</c:v>
                </c:pt>
                <c:pt idx="816">
                  <c:v>33913.11</c:v>
                </c:pt>
                <c:pt idx="817">
                  <c:v>33900.68</c:v>
                </c:pt>
                <c:pt idx="818">
                  <c:v>33882.730000000003</c:v>
                </c:pt>
                <c:pt idx="819">
                  <c:v>33881.910000000003</c:v>
                </c:pt>
                <c:pt idx="820">
                  <c:v>33865.26</c:v>
                </c:pt>
                <c:pt idx="821">
                  <c:v>33832.410000000003</c:v>
                </c:pt>
                <c:pt idx="822">
                  <c:v>33807.050000000003</c:v>
                </c:pt>
                <c:pt idx="823">
                  <c:v>33791.65</c:v>
                </c:pt>
                <c:pt idx="824">
                  <c:v>33785.370000000003</c:v>
                </c:pt>
                <c:pt idx="825">
                  <c:v>33778.300000000003</c:v>
                </c:pt>
                <c:pt idx="826">
                  <c:v>33717.21</c:v>
                </c:pt>
                <c:pt idx="827">
                  <c:v>33716.35</c:v>
                </c:pt>
                <c:pt idx="828">
                  <c:v>33695.83</c:v>
                </c:pt>
                <c:pt idx="829">
                  <c:v>33665.99</c:v>
                </c:pt>
                <c:pt idx="830">
                  <c:v>33660.44</c:v>
                </c:pt>
                <c:pt idx="831">
                  <c:v>33659.199999999997</c:v>
                </c:pt>
                <c:pt idx="832">
                  <c:v>33603.82</c:v>
                </c:pt>
                <c:pt idx="833">
                  <c:v>33602.58</c:v>
                </c:pt>
                <c:pt idx="834">
                  <c:v>33583.910000000003</c:v>
                </c:pt>
                <c:pt idx="835">
                  <c:v>33574.01</c:v>
                </c:pt>
                <c:pt idx="836">
                  <c:v>33568.58</c:v>
                </c:pt>
                <c:pt idx="837">
                  <c:v>33564.11</c:v>
                </c:pt>
                <c:pt idx="838">
                  <c:v>33491.379999999997</c:v>
                </c:pt>
                <c:pt idx="839">
                  <c:v>33468.35</c:v>
                </c:pt>
                <c:pt idx="840">
                  <c:v>33445.1</c:v>
                </c:pt>
                <c:pt idx="841">
                  <c:v>33423.089999999997</c:v>
                </c:pt>
                <c:pt idx="842">
                  <c:v>33408.660000000003</c:v>
                </c:pt>
                <c:pt idx="843">
                  <c:v>33403.019999999997</c:v>
                </c:pt>
                <c:pt idx="844">
                  <c:v>33388.9</c:v>
                </c:pt>
                <c:pt idx="845">
                  <c:v>33374.97</c:v>
                </c:pt>
                <c:pt idx="846">
                  <c:v>33334.01</c:v>
                </c:pt>
                <c:pt idx="847">
                  <c:v>33333.800000000003</c:v>
                </c:pt>
                <c:pt idx="848">
                  <c:v>33319.599999999999</c:v>
                </c:pt>
                <c:pt idx="849">
                  <c:v>33314.980000000003</c:v>
                </c:pt>
                <c:pt idx="850">
                  <c:v>33311.74</c:v>
                </c:pt>
                <c:pt idx="851">
                  <c:v>33306.82</c:v>
                </c:pt>
                <c:pt idx="852">
                  <c:v>33297.46</c:v>
                </c:pt>
                <c:pt idx="853">
                  <c:v>33250.839999999997</c:v>
                </c:pt>
                <c:pt idx="854">
                  <c:v>33241.800000000003</c:v>
                </c:pt>
                <c:pt idx="855">
                  <c:v>33213.760000000002</c:v>
                </c:pt>
                <c:pt idx="856">
                  <c:v>33204.480000000003</c:v>
                </c:pt>
                <c:pt idx="857">
                  <c:v>33168.050000000003</c:v>
                </c:pt>
                <c:pt idx="858">
                  <c:v>33139.35</c:v>
                </c:pt>
                <c:pt idx="859">
                  <c:v>33136.31</c:v>
                </c:pt>
                <c:pt idx="860">
                  <c:v>33101.42</c:v>
                </c:pt>
                <c:pt idx="861">
                  <c:v>33092.019999999997</c:v>
                </c:pt>
                <c:pt idx="862">
                  <c:v>33075.019999999997</c:v>
                </c:pt>
                <c:pt idx="863">
                  <c:v>33073</c:v>
                </c:pt>
                <c:pt idx="864">
                  <c:v>33024.83</c:v>
                </c:pt>
                <c:pt idx="865">
                  <c:v>33017.06</c:v>
                </c:pt>
                <c:pt idx="866">
                  <c:v>32978.620000000003</c:v>
                </c:pt>
                <c:pt idx="867">
                  <c:v>32968.639999999999</c:v>
                </c:pt>
                <c:pt idx="868">
                  <c:v>32957.629999999997</c:v>
                </c:pt>
                <c:pt idx="869">
                  <c:v>32950.22</c:v>
                </c:pt>
                <c:pt idx="870">
                  <c:v>32940.31</c:v>
                </c:pt>
                <c:pt idx="871">
                  <c:v>32934.5</c:v>
                </c:pt>
                <c:pt idx="872">
                  <c:v>32928.1</c:v>
                </c:pt>
                <c:pt idx="873">
                  <c:v>32926.94</c:v>
                </c:pt>
                <c:pt idx="874">
                  <c:v>32921.589999999997</c:v>
                </c:pt>
                <c:pt idx="875">
                  <c:v>32918.160000000003</c:v>
                </c:pt>
                <c:pt idx="876">
                  <c:v>32918.050000000003</c:v>
                </c:pt>
                <c:pt idx="877">
                  <c:v>32906.5</c:v>
                </c:pt>
                <c:pt idx="878">
                  <c:v>32903.9</c:v>
                </c:pt>
                <c:pt idx="879">
                  <c:v>32871.69</c:v>
                </c:pt>
                <c:pt idx="880">
                  <c:v>32847.65</c:v>
                </c:pt>
                <c:pt idx="881">
                  <c:v>32843.980000000003</c:v>
                </c:pt>
                <c:pt idx="882">
                  <c:v>32838.699999999997</c:v>
                </c:pt>
                <c:pt idx="883">
                  <c:v>32791.620000000003</c:v>
                </c:pt>
                <c:pt idx="884">
                  <c:v>32753.74</c:v>
                </c:pt>
                <c:pt idx="885">
                  <c:v>32711.16</c:v>
                </c:pt>
                <c:pt idx="886">
                  <c:v>32465.67</c:v>
                </c:pt>
                <c:pt idx="887">
                  <c:v>32419.23</c:v>
                </c:pt>
                <c:pt idx="888">
                  <c:v>32392.68</c:v>
                </c:pt>
                <c:pt idx="889">
                  <c:v>32385.23</c:v>
                </c:pt>
                <c:pt idx="890">
                  <c:v>32369.89</c:v>
                </c:pt>
                <c:pt idx="891">
                  <c:v>32368.53</c:v>
                </c:pt>
                <c:pt idx="892">
                  <c:v>32358.84</c:v>
                </c:pt>
                <c:pt idx="893">
                  <c:v>32354.87</c:v>
                </c:pt>
                <c:pt idx="894">
                  <c:v>32354.84</c:v>
                </c:pt>
                <c:pt idx="895">
                  <c:v>32353.49</c:v>
                </c:pt>
                <c:pt idx="896">
                  <c:v>32342.23</c:v>
                </c:pt>
                <c:pt idx="897">
                  <c:v>32339.01</c:v>
                </c:pt>
                <c:pt idx="898">
                  <c:v>32314.25</c:v>
                </c:pt>
                <c:pt idx="899">
                  <c:v>32300.18</c:v>
                </c:pt>
                <c:pt idx="900">
                  <c:v>32273.06</c:v>
                </c:pt>
                <c:pt idx="901">
                  <c:v>32264.33</c:v>
                </c:pt>
                <c:pt idx="902">
                  <c:v>32254.86</c:v>
                </c:pt>
                <c:pt idx="903">
                  <c:v>32238.2</c:v>
                </c:pt>
                <c:pt idx="904">
                  <c:v>32230.6</c:v>
                </c:pt>
                <c:pt idx="905">
                  <c:v>32218.560000000001</c:v>
                </c:pt>
                <c:pt idx="906">
                  <c:v>32212.240000000002</c:v>
                </c:pt>
                <c:pt idx="907">
                  <c:v>32209.01</c:v>
                </c:pt>
                <c:pt idx="908">
                  <c:v>32202.43</c:v>
                </c:pt>
                <c:pt idx="909">
                  <c:v>32129.27</c:v>
                </c:pt>
                <c:pt idx="910">
                  <c:v>32121.96</c:v>
                </c:pt>
                <c:pt idx="911">
                  <c:v>32119.07</c:v>
                </c:pt>
                <c:pt idx="912">
                  <c:v>32110.65</c:v>
                </c:pt>
                <c:pt idx="913">
                  <c:v>32096.52</c:v>
                </c:pt>
                <c:pt idx="914">
                  <c:v>32076.14</c:v>
                </c:pt>
                <c:pt idx="915">
                  <c:v>32050.02</c:v>
                </c:pt>
                <c:pt idx="916">
                  <c:v>32044.89</c:v>
                </c:pt>
                <c:pt idx="917">
                  <c:v>32025.88</c:v>
                </c:pt>
                <c:pt idx="918">
                  <c:v>32005.7</c:v>
                </c:pt>
                <c:pt idx="919">
                  <c:v>31930.85</c:v>
                </c:pt>
                <c:pt idx="920">
                  <c:v>31904.76</c:v>
                </c:pt>
                <c:pt idx="921">
                  <c:v>31865.08</c:v>
                </c:pt>
                <c:pt idx="922">
                  <c:v>31857.99</c:v>
                </c:pt>
                <c:pt idx="923">
                  <c:v>31853.01</c:v>
                </c:pt>
                <c:pt idx="924">
                  <c:v>31821.439999999999</c:v>
                </c:pt>
                <c:pt idx="925">
                  <c:v>31815.57</c:v>
                </c:pt>
                <c:pt idx="926">
                  <c:v>31802.91</c:v>
                </c:pt>
                <c:pt idx="927">
                  <c:v>31800.1</c:v>
                </c:pt>
                <c:pt idx="928">
                  <c:v>31782.67</c:v>
                </c:pt>
                <c:pt idx="929">
                  <c:v>31782.25</c:v>
                </c:pt>
                <c:pt idx="930">
                  <c:v>31776.01</c:v>
                </c:pt>
                <c:pt idx="931">
                  <c:v>31764.87</c:v>
                </c:pt>
                <c:pt idx="932">
                  <c:v>31752.98</c:v>
                </c:pt>
                <c:pt idx="933">
                  <c:v>31722.63</c:v>
                </c:pt>
                <c:pt idx="934">
                  <c:v>31705.48</c:v>
                </c:pt>
                <c:pt idx="935">
                  <c:v>31698.92</c:v>
                </c:pt>
                <c:pt idx="936">
                  <c:v>31697.4</c:v>
                </c:pt>
                <c:pt idx="937">
                  <c:v>31680.22</c:v>
                </c:pt>
                <c:pt idx="938">
                  <c:v>31674.93</c:v>
                </c:pt>
                <c:pt idx="939">
                  <c:v>31673.75</c:v>
                </c:pt>
                <c:pt idx="940">
                  <c:v>31664.240000000002</c:v>
                </c:pt>
                <c:pt idx="941">
                  <c:v>31663.66</c:v>
                </c:pt>
                <c:pt idx="942">
                  <c:v>31661.360000000001</c:v>
                </c:pt>
                <c:pt idx="943">
                  <c:v>31655.89</c:v>
                </c:pt>
                <c:pt idx="944">
                  <c:v>31644.47</c:v>
                </c:pt>
                <c:pt idx="945">
                  <c:v>31623.8</c:v>
                </c:pt>
                <c:pt idx="946">
                  <c:v>31622.05</c:v>
                </c:pt>
                <c:pt idx="947">
                  <c:v>31598.84</c:v>
                </c:pt>
                <c:pt idx="948">
                  <c:v>31587.83</c:v>
                </c:pt>
                <c:pt idx="949">
                  <c:v>31583.33</c:v>
                </c:pt>
                <c:pt idx="950">
                  <c:v>31561.72</c:v>
                </c:pt>
                <c:pt idx="951">
                  <c:v>31512.080000000002</c:v>
                </c:pt>
                <c:pt idx="952">
                  <c:v>31510.34</c:v>
                </c:pt>
                <c:pt idx="953">
                  <c:v>31503.29</c:v>
                </c:pt>
                <c:pt idx="954">
                  <c:v>31473.42</c:v>
                </c:pt>
                <c:pt idx="955">
                  <c:v>31454.63</c:v>
                </c:pt>
                <c:pt idx="956">
                  <c:v>31422.720000000001</c:v>
                </c:pt>
                <c:pt idx="957">
                  <c:v>31412.080000000002</c:v>
                </c:pt>
                <c:pt idx="958">
                  <c:v>31402.55</c:v>
                </c:pt>
                <c:pt idx="959">
                  <c:v>31401.45</c:v>
                </c:pt>
                <c:pt idx="960">
                  <c:v>31387.01</c:v>
                </c:pt>
                <c:pt idx="961">
                  <c:v>31360.720000000001</c:v>
                </c:pt>
                <c:pt idx="962">
                  <c:v>31346.47</c:v>
                </c:pt>
                <c:pt idx="963">
                  <c:v>31345.42</c:v>
                </c:pt>
                <c:pt idx="964">
                  <c:v>31315.46</c:v>
                </c:pt>
                <c:pt idx="965">
                  <c:v>31274.57</c:v>
                </c:pt>
                <c:pt idx="966">
                  <c:v>31259.59</c:v>
                </c:pt>
                <c:pt idx="967">
                  <c:v>31256.53</c:v>
                </c:pt>
                <c:pt idx="968">
                  <c:v>31255.3</c:v>
                </c:pt>
                <c:pt idx="969">
                  <c:v>31252.66</c:v>
                </c:pt>
                <c:pt idx="970">
                  <c:v>31209.98</c:v>
                </c:pt>
                <c:pt idx="971">
                  <c:v>31158.75</c:v>
                </c:pt>
                <c:pt idx="972">
                  <c:v>31147.64</c:v>
                </c:pt>
                <c:pt idx="973">
                  <c:v>31125.63</c:v>
                </c:pt>
                <c:pt idx="974">
                  <c:v>31118.59</c:v>
                </c:pt>
                <c:pt idx="975">
                  <c:v>31113.68</c:v>
                </c:pt>
                <c:pt idx="976">
                  <c:v>31046.22</c:v>
                </c:pt>
                <c:pt idx="977">
                  <c:v>31042.95</c:v>
                </c:pt>
                <c:pt idx="978">
                  <c:v>30978.92</c:v>
                </c:pt>
                <c:pt idx="979">
                  <c:v>30971.46</c:v>
                </c:pt>
                <c:pt idx="980">
                  <c:v>30970.21</c:v>
                </c:pt>
                <c:pt idx="981">
                  <c:v>30951.39</c:v>
                </c:pt>
                <c:pt idx="982">
                  <c:v>30942.98</c:v>
                </c:pt>
                <c:pt idx="983">
                  <c:v>30931.57</c:v>
                </c:pt>
                <c:pt idx="984">
                  <c:v>30914.12</c:v>
                </c:pt>
                <c:pt idx="985">
                  <c:v>30867.599999999999</c:v>
                </c:pt>
                <c:pt idx="986">
                  <c:v>30866.53</c:v>
                </c:pt>
                <c:pt idx="987">
                  <c:v>30860.01</c:v>
                </c:pt>
                <c:pt idx="988">
                  <c:v>30850.27</c:v>
                </c:pt>
                <c:pt idx="989">
                  <c:v>30845.74</c:v>
                </c:pt>
                <c:pt idx="990">
                  <c:v>30809.19</c:v>
                </c:pt>
                <c:pt idx="991">
                  <c:v>30780.46</c:v>
                </c:pt>
                <c:pt idx="992">
                  <c:v>30767.47</c:v>
                </c:pt>
                <c:pt idx="993">
                  <c:v>30766.240000000002</c:v>
                </c:pt>
                <c:pt idx="994">
                  <c:v>30760.41</c:v>
                </c:pt>
                <c:pt idx="995">
                  <c:v>30716.49</c:v>
                </c:pt>
                <c:pt idx="996">
                  <c:v>30713.58</c:v>
                </c:pt>
                <c:pt idx="997">
                  <c:v>30702.58</c:v>
                </c:pt>
                <c:pt idx="998">
                  <c:v>30700.76</c:v>
                </c:pt>
                <c:pt idx="999">
                  <c:v>30696.44</c:v>
                </c:pt>
                <c:pt idx="1000">
                  <c:v>30668.16</c:v>
                </c:pt>
                <c:pt idx="1001">
                  <c:v>30667.93</c:v>
                </c:pt>
                <c:pt idx="1002">
                  <c:v>30660.05</c:v>
                </c:pt>
                <c:pt idx="1003">
                  <c:v>30632.81</c:v>
                </c:pt>
                <c:pt idx="1004">
                  <c:v>30623.82</c:v>
                </c:pt>
                <c:pt idx="1005">
                  <c:v>30609.65</c:v>
                </c:pt>
                <c:pt idx="1006">
                  <c:v>30603.08</c:v>
                </c:pt>
                <c:pt idx="1007">
                  <c:v>30594.94</c:v>
                </c:pt>
                <c:pt idx="1008">
                  <c:v>30584.41</c:v>
                </c:pt>
                <c:pt idx="1009">
                  <c:v>30584.41</c:v>
                </c:pt>
                <c:pt idx="1010">
                  <c:v>30552.09</c:v>
                </c:pt>
                <c:pt idx="1011">
                  <c:v>30536.77</c:v>
                </c:pt>
                <c:pt idx="1012">
                  <c:v>30532.36</c:v>
                </c:pt>
                <c:pt idx="1013">
                  <c:v>30509</c:v>
                </c:pt>
                <c:pt idx="1014">
                  <c:v>30493.9</c:v>
                </c:pt>
                <c:pt idx="1015">
                  <c:v>30479.97</c:v>
                </c:pt>
                <c:pt idx="1016">
                  <c:v>30477.73</c:v>
                </c:pt>
                <c:pt idx="1017">
                  <c:v>30473.33</c:v>
                </c:pt>
                <c:pt idx="1018">
                  <c:v>30470.54</c:v>
                </c:pt>
                <c:pt idx="1019">
                  <c:v>30462.97</c:v>
                </c:pt>
                <c:pt idx="1020">
                  <c:v>30461.439999999999</c:v>
                </c:pt>
                <c:pt idx="1021">
                  <c:v>30457.89</c:v>
                </c:pt>
                <c:pt idx="1022">
                  <c:v>30413.39</c:v>
                </c:pt>
                <c:pt idx="1023">
                  <c:v>30412.080000000002</c:v>
                </c:pt>
                <c:pt idx="1024">
                  <c:v>30408.94</c:v>
                </c:pt>
                <c:pt idx="1025">
                  <c:v>30397.32</c:v>
                </c:pt>
                <c:pt idx="1026">
                  <c:v>30376.639999999999</c:v>
                </c:pt>
                <c:pt idx="1027">
                  <c:v>30366.32</c:v>
                </c:pt>
                <c:pt idx="1028">
                  <c:v>30318.28</c:v>
                </c:pt>
                <c:pt idx="1029">
                  <c:v>30316.36</c:v>
                </c:pt>
                <c:pt idx="1030">
                  <c:v>30301.78</c:v>
                </c:pt>
                <c:pt idx="1031">
                  <c:v>30299.19</c:v>
                </c:pt>
                <c:pt idx="1032">
                  <c:v>30266.17</c:v>
                </c:pt>
                <c:pt idx="1033">
                  <c:v>30263.25</c:v>
                </c:pt>
                <c:pt idx="1034">
                  <c:v>30259.41</c:v>
                </c:pt>
                <c:pt idx="1035">
                  <c:v>30257.7</c:v>
                </c:pt>
                <c:pt idx="1036">
                  <c:v>30246.61</c:v>
                </c:pt>
                <c:pt idx="1037">
                  <c:v>30242.79</c:v>
                </c:pt>
                <c:pt idx="1038">
                  <c:v>30240.12</c:v>
                </c:pt>
                <c:pt idx="1039">
                  <c:v>30226.799999999999</c:v>
                </c:pt>
                <c:pt idx="1040">
                  <c:v>30221</c:v>
                </c:pt>
                <c:pt idx="1041">
                  <c:v>30220.77</c:v>
                </c:pt>
                <c:pt idx="1042">
                  <c:v>30200.99</c:v>
                </c:pt>
                <c:pt idx="1043">
                  <c:v>30185.78</c:v>
                </c:pt>
                <c:pt idx="1044">
                  <c:v>30175.51</c:v>
                </c:pt>
                <c:pt idx="1045">
                  <c:v>30175.15</c:v>
                </c:pt>
                <c:pt idx="1046">
                  <c:v>30168.25</c:v>
                </c:pt>
                <c:pt idx="1047">
                  <c:v>30167.41</c:v>
                </c:pt>
                <c:pt idx="1048">
                  <c:v>30164.400000000001</c:v>
                </c:pt>
                <c:pt idx="1049">
                  <c:v>30163.95</c:v>
                </c:pt>
                <c:pt idx="1050">
                  <c:v>30163.78</c:v>
                </c:pt>
                <c:pt idx="1051">
                  <c:v>30148.17</c:v>
                </c:pt>
                <c:pt idx="1052">
                  <c:v>30141.67</c:v>
                </c:pt>
                <c:pt idx="1053">
                  <c:v>30140.43</c:v>
                </c:pt>
                <c:pt idx="1054">
                  <c:v>30135.98</c:v>
                </c:pt>
                <c:pt idx="1055">
                  <c:v>30133.439999999999</c:v>
                </c:pt>
                <c:pt idx="1056">
                  <c:v>30116.66</c:v>
                </c:pt>
                <c:pt idx="1057">
                  <c:v>30115.98</c:v>
                </c:pt>
                <c:pt idx="1058">
                  <c:v>30103.68</c:v>
                </c:pt>
                <c:pt idx="1059">
                  <c:v>30081.16</c:v>
                </c:pt>
                <c:pt idx="1060">
                  <c:v>30071.5</c:v>
                </c:pt>
                <c:pt idx="1061">
                  <c:v>30038.14</c:v>
                </c:pt>
                <c:pt idx="1062">
                  <c:v>30023.74</c:v>
                </c:pt>
                <c:pt idx="1063">
                  <c:v>30017.15</c:v>
                </c:pt>
                <c:pt idx="1064">
                  <c:v>30009.41</c:v>
                </c:pt>
                <c:pt idx="1065">
                  <c:v>29997.09</c:v>
                </c:pt>
                <c:pt idx="1066">
                  <c:v>29997.01</c:v>
                </c:pt>
                <c:pt idx="1067">
                  <c:v>29947.96</c:v>
                </c:pt>
                <c:pt idx="1068">
                  <c:v>29937.88</c:v>
                </c:pt>
                <c:pt idx="1069">
                  <c:v>29930.95</c:v>
                </c:pt>
                <c:pt idx="1070">
                  <c:v>29907.83</c:v>
                </c:pt>
                <c:pt idx="1071">
                  <c:v>29901.68</c:v>
                </c:pt>
                <c:pt idx="1072">
                  <c:v>29900.52</c:v>
                </c:pt>
                <c:pt idx="1073">
                  <c:v>29873.78</c:v>
                </c:pt>
                <c:pt idx="1074">
                  <c:v>29862.73</c:v>
                </c:pt>
                <c:pt idx="1075">
                  <c:v>29862.240000000002</c:v>
                </c:pt>
                <c:pt idx="1076">
                  <c:v>29857.75</c:v>
                </c:pt>
                <c:pt idx="1077">
                  <c:v>29847.47</c:v>
                </c:pt>
                <c:pt idx="1078">
                  <c:v>29812.01</c:v>
                </c:pt>
                <c:pt idx="1079">
                  <c:v>29788.92</c:v>
                </c:pt>
                <c:pt idx="1080">
                  <c:v>29773.13</c:v>
                </c:pt>
                <c:pt idx="1081">
                  <c:v>29771.71</c:v>
                </c:pt>
                <c:pt idx="1082">
                  <c:v>29691.89</c:v>
                </c:pt>
                <c:pt idx="1083">
                  <c:v>29689.79</c:v>
                </c:pt>
                <c:pt idx="1084">
                  <c:v>29679.96</c:v>
                </c:pt>
                <c:pt idx="1085">
                  <c:v>29655.99</c:v>
                </c:pt>
                <c:pt idx="1086">
                  <c:v>29636.38</c:v>
                </c:pt>
                <c:pt idx="1087">
                  <c:v>29614.09</c:v>
                </c:pt>
                <c:pt idx="1088">
                  <c:v>29611.09</c:v>
                </c:pt>
                <c:pt idx="1089">
                  <c:v>29598.27</c:v>
                </c:pt>
                <c:pt idx="1090">
                  <c:v>29564.82</c:v>
                </c:pt>
                <c:pt idx="1091">
                  <c:v>29544.91</c:v>
                </c:pt>
                <c:pt idx="1092">
                  <c:v>29524.83</c:v>
                </c:pt>
                <c:pt idx="1093">
                  <c:v>29497.55</c:v>
                </c:pt>
                <c:pt idx="1094">
                  <c:v>29447.42</c:v>
                </c:pt>
                <c:pt idx="1095">
                  <c:v>29446.39</c:v>
                </c:pt>
                <c:pt idx="1096">
                  <c:v>29442.66</c:v>
                </c:pt>
                <c:pt idx="1097">
                  <c:v>29405.65</c:v>
                </c:pt>
                <c:pt idx="1098">
                  <c:v>29399.46</c:v>
                </c:pt>
                <c:pt idx="1099">
                  <c:v>29398.98</c:v>
                </c:pt>
                <c:pt idx="1100">
                  <c:v>29397.85</c:v>
                </c:pt>
                <c:pt idx="1101">
                  <c:v>29396.37</c:v>
                </c:pt>
                <c:pt idx="1102">
                  <c:v>29386.95</c:v>
                </c:pt>
                <c:pt idx="1103">
                  <c:v>29382.73</c:v>
                </c:pt>
                <c:pt idx="1104">
                  <c:v>29381.26</c:v>
                </c:pt>
                <c:pt idx="1105">
                  <c:v>29350.05</c:v>
                </c:pt>
                <c:pt idx="1106">
                  <c:v>29339.86</c:v>
                </c:pt>
                <c:pt idx="1107">
                  <c:v>29336.66</c:v>
                </c:pt>
                <c:pt idx="1108">
                  <c:v>29334.28</c:v>
                </c:pt>
                <c:pt idx="1109">
                  <c:v>29331.5</c:v>
                </c:pt>
                <c:pt idx="1110">
                  <c:v>29326.69</c:v>
                </c:pt>
                <c:pt idx="1111">
                  <c:v>29319.05</c:v>
                </c:pt>
                <c:pt idx="1112">
                  <c:v>29242.11</c:v>
                </c:pt>
                <c:pt idx="1113">
                  <c:v>29239.75</c:v>
                </c:pt>
                <c:pt idx="1114">
                  <c:v>29222.27</c:v>
                </c:pt>
                <c:pt idx="1115">
                  <c:v>29205.05</c:v>
                </c:pt>
                <c:pt idx="1116">
                  <c:v>29193.18</c:v>
                </c:pt>
                <c:pt idx="1117">
                  <c:v>29171.51</c:v>
                </c:pt>
                <c:pt idx="1118">
                  <c:v>29157.67</c:v>
                </c:pt>
                <c:pt idx="1119">
                  <c:v>29149.67</c:v>
                </c:pt>
                <c:pt idx="1120">
                  <c:v>29148.63</c:v>
                </c:pt>
                <c:pt idx="1121">
                  <c:v>29144.31</c:v>
                </c:pt>
                <c:pt idx="1122">
                  <c:v>29120.959999999999</c:v>
                </c:pt>
                <c:pt idx="1123">
                  <c:v>29030.32</c:v>
                </c:pt>
                <c:pt idx="1124">
                  <c:v>29020.639999999999</c:v>
                </c:pt>
                <c:pt idx="1125">
                  <c:v>28983.75</c:v>
                </c:pt>
                <c:pt idx="1126">
                  <c:v>28974.17</c:v>
                </c:pt>
                <c:pt idx="1127">
                  <c:v>28973.54</c:v>
                </c:pt>
                <c:pt idx="1128">
                  <c:v>28972.25</c:v>
                </c:pt>
                <c:pt idx="1129">
                  <c:v>28969.61</c:v>
                </c:pt>
                <c:pt idx="1130">
                  <c:v>28967.51</c:v>
                </c:pt>
                <c:pt idx="1131">
                  <c:v>28964.87</c:v>
                </c:pt>
                <c:pt idx="1132">
                  <c:v>28964.09</c:v>
                </c:pt>
                <c:pt idx="1133">
                  <c:v>28950.93</c:v>
                </c:pt>
                <c:pt idx="1134">
                  <c:v>28924.83</c:v>
                </c:pt>
                <c:pt idx="1135">
                  <c:v>28920.639999999999</c:v>
                </c:pt>
                <c:pt idx="1136">
                  <c:v>28907.68</c:v>
                </c:pt>
                <c:pt idx="1137">
                  <c:v>28897.39</c:v>
                </c:pt>
                <c:pt idx="1138">
                  <c:v>28896.03</c:v>
                </c:pt>
                <c:pt idx="1139">
                  <c:v>28896.01</c:v>
                </c:pt>
                <c:pt idx="1140">
                  <c:v>28890.22</c:v>
                </c:pt>
                <c:pt idx="1141">
                  <c:v>28888.26</c:v>
                </c:pt>
                <c:pt idx="1142">
                  <c:v>28885.48</c:v>
                </c:pt>
                <c:pt idx="1143">
                  <c:v>28882.59</c:v>
                </c:pt>
                <c:pt idx="1144">
                  <c:v>28857.51</c:v>
                </c:pt>
                <c:pt idx="1145">
                  <c:v>28855.13</c:v>
                </c:pt>
                <c:pt idx="1146">
                  <c:v>28841.55</c:v>
                </c:pt>
                <c:pt idx="1147">
                  <c:v>28836.46</c:v>
                </c:pt>
                <c:pt idx="1148">
                  <c:v>28815.7</c:v>
                </c:pt>
                <c:pt idx="1149">
                  <c:v>28810.57</c:v>
                </c:pt>
                <c:pt idx="1150">
                  <c:v>28773.45</c:v>
                </c:pt>
                <c:pt idx="1151">
                  <c:v>28752.95</c:v>
                </c:pt>
                <c:pt idx="1152">
                  <c:v>28752.240000000002</c:v>
                </c:pt>
                <c:pt idx="1153">
                  <c:v>28749.51</c:v>
                </c:pt>
                <c:pt idx="1154">
                  <c:v>28731.77</c:v>
                </c:pt>
                <c:pt idx="1155">
                  <c:v>28696.79</c:v>
                </c:pt>
                <c:pt idx="1156">
                  <c:v>28680.75</c:v>
                </c:pt>
                <c:pt idx="1157">
                  <c:v>28680.06</c:v>
                </c:pt>
                <c:pt idx="1158">
                  <c:v>28678.58</c:v>
                </c:pt>
                <c:pt idx="1159">
                  <c:v>28646.42</c:v>
                </c:pt>
                <c:pt idx="1160">
                  <c:v>28626.89</c:v>
                </c:pt>
                <c:pt idx="1161">
                  <c:v>28606.61</c:v>
                </c:pt>
                <c:pt idx="1162">
                  <c:v>28604.66</c:v>
                </c:pt>
                <c:pt idx="1163">
                  <c:v>28600.34</c:v>
                </c:pt>
                <c:pt idx="1164">
                  <c:v>28597.68</c:v>
                </c:pt>
                <c:pt idx="1165">
                  <c:v>28589.65</c:v>
                </c:pt>
                <c:pt idx="1166">
                  <c:v>28578.25</c:v>
                </c:pt>
                <c:pt idx="1167">
                  <c:v>28541.39</c:v>
                </c:pt>
                <c:pt idx="1168">
                  <c:v>28511.89</c:v>
                </c:pt>
                <c:pt idx="1169">
                  <c:v>28500.560000000001</c:v>
                </c:pt>
                <c:pt idx="1170">
                  <c:v>28493.46</c:v>
                </c:pt>
                <c:pt idx="1171">
                  <c:v>28481.64</c:v>
                </c:pt>
                <c:pt idx="1172">
                  <c:v>28454.959999999999</c:v>
                </c:pt>
                <c:pt idx="1173">
                  <c:v>28450.19</c:v>
                </c:pt>
                <c:pt idx="1174">
                  <c:v>28447.8</c:v>
                </c:pt>
                <c:pt idx="1175">
                  <c:v>28446.28</c:v>
                </c:pt>
                <c:pt idx="1176">
                  <c:v>28443.11</c:v>
                </c:pt>
                <c:pt idx="1177">
                  <c:v>28430.22</c:v>
                </c:pt>
                <c:pt idx="1178">
                  <c:v>28429.38</c:v>
                </c:pt>
                <c:pt idx="1179">
                  <c:v>28428.33</c:v>
                </c:pt>
                <c:pt idx="1180">
                  <c:v>28426.58</c:v>
                </c:pt>
                <c:pt idx="1181">
                  <c:v>28426.240000000002</c:v>
                </c:pt>
                <c:pt idx="1182">
                  <c:v>28414.2</c:v>
                </c:pt>
                <c:pt idx="1183">
                  <c:v>28412.16</c:v>
                </c:pt>
                <c:pt idx="1184">
                  <c:v>28385.08</c:v>
                </c:pt>
                <c:pt idx="1185">
                  <c:v>28376.66</c:v>
                </c:pt>
                <c:pt idx="1186">
                  <c:v>28373.94</c:v>
                </c:pt>
                <c:pt idx="1187">
                  <c:v>28368.39</c:v>
                </c:pt>
                <c:pt idx="1188">
                  <c:v>28357.67</c:v>
                </c:pt>
                <c:pt idx="1189">
                  <c:v>28357.32</c:v>
                </c:pt>
                <c:pt idx="1190">
                  <c:v>28307.64</c:v>
                </c:pt>
                <c:pt idx="1191">
                  <c:v>28302.55</c:v>
                </c:pt>
                <c:pt idx="1192">
                  <c:v>28285.75</c:v>
                </c:pt>
                <c:pt idx="1193">
                  <c:v>28270.34</c:v>
                </c:pt>
                <c:pt idx="1194">
                  <c:v>28253.52</c:v>
                </c:pt>
                <c:pt idx="1195">
                  <c:v>28239.1</c:v>
                </c:pt>
                <c:pt idx="1196">
                  <c:v>28221.35</c:v>
                </c:pt>
                <c:pt idx="1197">
                  <c:v>28220.57</c:v>
                </c:pt>
                <c:pt idx="1198">
                  <c:v>28207.64</c:v>
                </c:pt>
                <c:pt idx="1199">
                  <c:v>28200.01</c:v>
                </c:pt>
                <c:pt idx="1200">
                  <c:v>28196.33</c:v>
                </c:pt>
                <c:pt idx="1201">
                  <c:v>28184.41</c:v>
                </c:pt>
                <c:pt idx="1202">
                  <c:v>28183.56</c:v>
                </c:pt>
                <c:pt idx="1203">
                  <c:v>28179.360000000001</c:v>
                </c:pt>
                <c:pt idx="1204">
                  <c:v>28166.74</c:v>
                </c:pt>
                <c:pt idx="1205">
                  <c:v>28160.13</c:v>
                </c:pt>
                <c:pt idx="1206">
                  <c:v>28149.16</c:v>
                </c:pt>
                <c:pt idx="1207">
                  <c:v>28131.01</c:v>
                </c:pt>
                <c:pt idx="1208">
                  <c:v>28130.87</c:v>
                </c:pt>
                <c:pt idx="1209">
                  <c:v>28129</c:v>
                </c:pt>
                <c:pt idx="1210">
                  <c:v>28127.42</c:v>
                </c:pt>
                <c:pt idx="1211">
                  <c:v>28117.54</c:v>
                </c:pt>
                <c:pt idx="1212">
                  <c:v>28116.37</c:v>
                </c:pt>
                <c:pt idx="1213">
                  <c:v>28114.74</c:v>
                </c:pt>
                <c:pt idx="1214">
                  <c:v>28108.23</c:v>
                </c:pt>
                <c:pt idx="1215">
                  <c:v>28100.03</c:v>
                </c:pt>
                <c:pt idx="1216">
                  <c:v>28098</c:v>
                </c:pt>
                <c:pt idx="1217">
                  <c:v>28076.86</c:v>
                </c:pt>
                <c:pt idx="1218">
                  <c:v>28060.1</c:v>
                </c:pt>
                <c:pt idx="1219">
                  <c:v>28053.09</c:v>
                </c:pt>
                <c:pt idx="1220">
                  <c:v>28051.37</c:v>
                </c:pt>
                <c:pt idx="1221">
                  <c:v>28048.9</c:v>
                </c:pt>
                <c:pt idx="1222">
                  <c:v>28025.47</c:v>
                </c:pt>
                <c:pt idx="1223">
                  <c:v>28020.9</c:v>
                </c:pt>
                <c:pt idx="1224">
                  <c:v>27995.83</c:v>
                </c:pt>
                <c:pt idx="1225">
                  <c:v>27993.21</c:v>
                </c:pt>
                <c:pt idx="1226">
                  <c:v>27970.84</c:v>
                </c:pt>
                <c:pt idx="1227">
                  <c:v>27970.2</c:v>
                </c:pt>
                <c:pt idx="1228">
                  <c:v>27921.64</c:v>
                </c:pt>
                <c:pt idx="1229">
                  <c:v>27921.64</c:v>
                </c:pt>
                <c:pt idx="1230">
                  <c:v>27917.23</c:v>
                </c:pt>
                <c:pt idx="1231">
                  <c:v>27897.02</c:v>
                </c:pt>
                <c:pt idx="1232">
                  <c:v>27884.32</c:v>
                </c:pt>
                <c:pt idx="1233">
                  <c:v>27878.48</c:v>
                </c:pt>
                <c:pt idx="1234">
                  <c:v>27858.29</c:v>
                </c:pt>
                <c:pt idx="1235">
                  <c:v>27850.19</c:v>
                </c:pt>
                <c:pt idx="1236">
                  <c:v>27770.6</c:v>
                </c:pt>
                <c:pt idx="1237">
                  <c:v>27770.45</c:v>
                </c:pt>
                <c:pt idx="1238">
                  <c:v>27763.08</c:v>
                </c:pt>
                <c:pt idx="1239">
                  <c:v>27757.15</c:v>
                </c:pt>
                <c:pt idx="1240">
                  <c:v>27756.09</c:v>
                </c:pt>
                <c:pt idx="1241">
                  <c:v>27753.68</c:v>
                </c:pt>
                <c:pt idx="1242">
                  <c:v>27736.29</c:v>
                </c:pt>
                <c:pt idx="1243">
                  <c:v>27736.22</c:v>
                </c:pt>
                <c:pt idx="1244">
                  <c:v>27734.97</c:v>
                </c:pt>
                <c:pt idx="1245">
                  <c:v>27717.61</c:v>
                </c:pt>
                <c:pt idx="1246">
                  <c:v>27715.9</c:v>
                </c:pt>
                <c:pt idx="1247">
                  <c:v>27712.27</c:v>
                </c:pt>
                <c:pt idx="1248">
                  <c:v>27691.66</c:v>
                </c:pt>
                <c:pt idx="1249">
                  <c:v>27684.95</c:v>
                </c:pt>
                <c:pt idx="1250">
                  <c:v>27679.52</c:v>
                </c:pt>
                <c:pt idx="1251">
                  <c:v>27670.81</c:v>
                </c:pt>
                <c:pt idx="1252">
                  <c:v>27654.560000000001</c:v>
                </c:pt>
                <c:pt idx="1253">
                  <c:v>27653.91</c:v>
                </c:pt>
                <c:pt idx="1254">
                  <c:v>27650.79</c:v>
                </c:pt>
                <c:pt idx="1255">
                  <c:v>27621.32</c:v>
                </c:pt>
                <c:pt idx="1256">
                  <c:v>27602.09</c:v>
                </c:pt>
                <c:pt idx="1257">
                  <c:v>27593.86</c:v>
                </c:pt>
                <c:pt idx="1258">
                  <c:v>27536.04</c:v>
                </c:pt>
                <c:pt idx="1259">
                  <c:v>27534.21</c:v>
                </c:pt>
                <c:pt idx="1260">
                  <c:v>27529.65</c:v>
                </c:pt>
                <c:pt idx="1261">
                  <c:v>27514.47</c:v>
                </c:pt>
                <c:pt idx="1262">
                  <c:v>27509.98</c:v>
                </c:pt>
                <c:pt idx="1263">
                  <c:v>27505.54</c:v>
                </c:pt>
                <c:pt idx="1264">
                  <c:v>27494.32</c:v>
                </c:pt>
                <c:pt idx="1265">
                  <c:v>27492.67</c:v>
                </c:pt>
                <c:pt idx="1266">
                  <c:v>27491.68</c:v>
                </c:pt>
                <c:pt idx="1267">
                  <c:v>27483.75</c:v>
                </c:pt>
                <c:pt idx="1268">
                  <c:v>27482.99</c:v>
                </c:pt>
                <c:pt idx="1269">
                  <c:v>27473.67</c:v>
                </c:pt>
                <c:pt idx="1270">
                  <c:v>27470.61</c:v>
                </c:pt>
                <c:pt idx="1271">
                  <c:v>27464.22</c:v>
                </c:pt>
                <c:pt idx="1272">
                  <c:v>27453.58</c:v>
                </c:pt>
                <c:pt idx="1273">
                  <c:v>27451.78</c:v>
                </c:pt>
                <c:pt idx="1274">
                  <c:v>27449.07</c:v>
                </c:pt>
                <c:pt idx="1275">
                  <c:v>27446.02</c:v>
                </c:pt>
                <c:pt idx="1276">
                  <c:v>27437.14</c:v>
                </c:pt>
                <c:pt idx="1277">
                  <c:v>27420.61</c:v>
                </c:pt>
                <c:pt idx="1278">
                  <c:v>27415.759999999998</c:v>
                </c:pt>
                <c:pt idx="1279">
                  <c:v>27414.94</c:v>
                </c:pt>
                <c:pt idx="1280">
                  <c:v>27402.720000000001</c:v>
                </c:pt>
                <c:pt idx="1281">
                  <c:v>27397.439999999999</c:v>
                </c:pt>
                <c:pt idx="1282">
                  <c:v>27389.84</c:v>
                </c:pt>
                <c:pt idx="1283">
                  <c:v>27375.95</c:v>
                </c:pt>
                <c:pt idx="1284">
                  <c:v>27359.35</c:v>
                </c:pt>
                <c:pt idx="1285">
                  <c:v>27336.65</c:v>
                </c:pt>
                <c:pt idx="1286">
                  <c:v>27330.71</c:v>
                </c:pt>
                <c:pt idx="1287">
                  <c:v>27298.23</c:v>
                </c:pt>
                <c:pt idx="1288">
                  <c:v>27297.55</c:v>
                </c:pt>
                <c:pt idx="1289">
                  <c:v>27283.22</c:v>
                </c:pt>
                <c:pt idx="1290">
                  <c:v>27276.2</c:v>
                </c:pt>
                <c:pt idx="1291">
                  <c:v>27268.1</c:v>
                </c:pt>
                <c:pt idx="1292">
                  <c:v>27257.63</c:v>
                </c:pt>
                <c:pt idx="1293">
                  <c:v>27254.799999999999</c:v>
                </c:pt>
                <c:pt idx="1294">
                  <c:v>27249.19</c:v>
                </c:pt>
                <c:pt idx="1295">
                  <c:v>27229.67</c:v>
                </c:pt>
                <c:pt idx="1296">
                  <c:v>27224.93</c:v>
                </c:pt>
                <c:pt idx="1297">
                  <c:v>27214.42</c:v>
                </c:pt>
                <c:pt idx="1298">
                  <c:v>27196.38</c:v>
                </c:pt>
                <c:pt idx="1299">
                  <c:v>27183.71</c:v>
                </c:pt>
                <c:pt idx="1300">
                  <c:v>27180.240000000002</c:v>
                </c:pt>
                <c:pt idx="1301">
                  <c:v>27173.83</c:v>
                </c:pt>
                <c:pt idx="1302">
                  <c:v>27161.02</c:v>
                </c:pt>
                <c:pt idx="1303">
                  <c:v>27160.9</c:v>
                </c:pt>
                <c:pt idx="1304">
                  <c:v>27143.23</c:v>
                </c:pt>
                <c:pt idx="1305">
                  <c:v>27128.23</c:v>
                </c:pt>
                <c:pt idx="1306">
                  <c:v>27123.360000000001</c:v>
                </c:pt>
                <c:pt idx="1307">
                  <c:v>27109.599999999999</c:v>
                </c:pt>
                <c:pt idx="1308">
                  <c:v>27104.01</c:v>
                </c:pt>
                <c:pt idx="1309">
                  <c:v>27102.52</c:v>
                </c:pt>
                <c:pt idx="1310">
                  <c:v>27092.1</c:v>
                </c:pt>
                <c:pt idx="1311">
                  <c:v>27077.25</c:v>
                </c:pt>
                <c:pt idx="1312">
                  <c:v>27064.84</c:v>
                </c:pt>
                <c:pt idx="1313">
                  <c:v>27053.02</c:v>
                </c:pt>
                <c:pt idx="1314">
                  <c:v>27049.43</c:v>
                </c:pt>
                <c:pt idx="1315">
                  <c:v>27044.16</c:v>
                </c:pt>
                <c:pt idx="1316">
                  <c:v>27040.6</c:v>
                </c:pt>
                <c:pt idx="1317">
                  <c:v>27015.16</c:v>
                </c:pt>
                <c:pt idx="1318">
                  <c:v>27010.39</c:v>
                </c:pt>
                <c:pt idx="1319">
                  <c:v>26972.39</c:v>
                </c:pt>
                <c:pt idx="1320">
                  <c:v>26952.95</c:v>
                </c:pt>
                <c:pt idx="1321">
                  <c:v>26937.68</c:v>
                </c:pt>
                <c:pt idx="1322">
                  <c:v>26924.91</c:v>
                </c:pt>
                <c:pt idx="1323">
                  <c:v>26902.92</c:v>
                </c:pt>
                <c:pt idx="1324">
                  <c:v>26893.16</c:v>
                </c:pt>
                <c:pt idx="1325">
                  <c:v>26891.55</c:v>
                </c:pt>
                <c:pt idx="1326">
                  <c:v>26875.34</c:v>
                </c:pt>
                <c:pt idx="1327">
                  <c:v>26873.15</c:v>
                </c:pt>
                <c:pt idx="1328">
                  <c:v>26859.95</c:v>
                </c:pt>
                <c:pt idx="1329">
                  <c:v>26853.24</c:v>
                </c:pt>
                <c:pt idx="1330">
                  <c:v>26852.97</c:v>
                </c:pt>
                <c:pt idx="1331">
                  <c:v>26852.36</c:v>
                </c:pt>
                <c:pt idx="1332">
                  <c:v>26851.08</c:v>
                </c:pt>
                <c:pt idx="1333">
                  <c:v>26844.54</c:v>
                </c:pt>
                <c:pt idx="1334">
                  <c:v>26825.43</c:v>
                </c:pt>
                <c:pt idx="1335">
                  <c:v>26820.22</c:v>
                </c:pt>
                <c:pt idx="1336">
                  <c:v>26810.58</c:v>
                </c:pt>
                <c:pt idx="1337">
                  <c:v>26809.759999999998</c:v>
                </c:pt>
                <c:pt idx="1338">
                  <c:v>26788.69</c:v>
                </c:pt>
                <c:pt idx="1339">
                  <c:v>26768.53</c:v>
                </c:pt>
                <c:pt idx="1340">
                  <c:v>26765.66</c:v>
                </c:pt>
                <c:pt idx="1341">
                  <c:v>26750.55</c:v>
                </c:pt>
                <c:pt idx="1342">
                  <c:v>26740.400000000001</c:v>
                </c:pt>
                <c:pt idx="1343">
                  <c:v>26725.94</c:v>
                </c:pt>
                <c:pt idx="1344">
                  <c:v>26695.200000000001</c:v>
                </c:pt>
                <c:pt idx="1345">
                  <c:v>26673.78</c:v>
                </c:pt>
                <c:pt idx="1346">
                  <c:v>26673.21</c:v>
                </c:pt>
                <c:pt idx="1347">
                  <c:v>26666.26</c:v>
                </c:pt>
                <c:pt idx="1348">
                  <c:v>26648.59</c:v>
                </c:pt>
                <c:pt idx="1349">
                  <c:v>26637.08</c:v>
                </c:pt>
                <c:pt idx="1350">
                  <c:v>26630.85</c:v>
                </c:pt>
                <c:pt idx="1351">
                  <c:v>26630.39</c:v>
                </c:pt>
                <c:pt idx="1352">
                  <c:v>26627.87</c:v>
                </c:pt>
                <c:pt idx="1353">
                  <c:v>26598.5</c:v>
                </c:pt>
                <c:pt idx="1354">
                  <c:v>26590.27</c:v>
                </c:pt>
                <c:pt idx="1355">
                  <c:v>26586.83</c:v>
                </c:pt>
                <c:pt idx="1356">
                  <c:v>26576.62</c:v>
                </c:pt>
                <c:pt idx="1357">
                  <c:v>26558.02</c:v>
                </c:pt>
                <c:pt idx="1358">
                  <c:v>26538.880000000001</c:v>
                </c:pt>
                <c:pt idx="1359">
                  <c:v>26538.27</c:v>
                </c:pt>
                <c:pt idx="1360">
                  <c:v>26537.52</c:v>
                </c:pt>
                <c:pt idx="1361">
                  <c:v>26518.05</c:v>
                </c:pt>
                <c:pt idx="1362">
                  <c:v>26514.13</c:v>
                </c:pt>
                <c:pt idx="1363">
                  <c:v>26501.1</c:v>
                </c:pt>
                <c:pt idx="1364">
                  <c:v>26494.54</c:v>
                </c:pt>
                <c:pt idx="1365">
                  <c:v>26493.58</c:v>
                </c:pt>
                <c:pt idx="1366">
                  <c:v>26465.22</c:v>
                </c:pt>
                <c:pt idx="1367">
                  <c:v>26430.06</c:v>
                </c:pt>
                <c:pt idx="1368">
                  <c:v>26416.48</c:v>
                </c:pt>
                <c:pt idx="1369">
                  <c:v>26400.75</c:v>
                </c:pt>
                <c:pt idx="1370">
                  <c:v>26395.58</c:v>
                </c:pt>
                <c:pt idx="1371">
                  <c:v>26394.01</c:v>
                </c:pt>
                <c:pt idx="1372">
                  <c:v>26388.400000000001</c:v>
                </c:pt>
                <c:pt idx="1373">
                  <c:v>26382.55</c:v>
                </c:pt>
                <c:pt idx="1374">
                  <c:v>26362.59</c:v>
                </c:pt>
                <c:pt idx="1375">
                  <c:v>26350.06</c:v>
                </c:pt>
                <c:pt idx="1376">
                  <c:v>26346.46</c:v>
                </c:pt>
                <c:pt idx="1377">
                  <c:v>26335.040000000001</c:v>
                </c:pt>
                <c:pt idx="1378">
                  <c:v>26300.79</c:v>
                </c:pt>
                <c:pt idx="1379">
                  <c:v>26291.19</c:v>
                </c:pt>
                <c:pt idx="1380">
                  <c:v>26270.720000000001</c:v>
                </c:pt>
                <c:pt idx="1381">
                  <c:v>26239.09</c:v>
                </c:pt>
                <c:pt idx="1382">
                  <c:v>26232.39</c:v>
                </c:pt>
                <c:pt idx="1383">
                  <c:v>26229.599999999999</c:v>
                </c:pt>
                <c:pt idx="1384">
                  <c:v>26218.03</c:v>
                </c:pt>
                <c:pt idx="1385">
                  <c:v>26216.48</c:v>
                </c:pt>
                <c:pt idx="1386">
                  <c:v>26210.21</c:v>
                </c:pt>
                <c:pt idx="1387">
                  <c:v>26208.44</c:v>
                </c:pt>
                <c:pt idx="1388">
                  <c:v>26207.22</c:v>
                </c:pt>
                <c:pt idx="1389">
                  <c:v>26185.65</c:v>
                </c:pt>
                <c:pt idx="1390">
                  <c:v>26180.85</c:v>
                </c:pt>
                <c:pt idx="1391">
                  <c:v>26163.119999999999</c:v>
                </c:pt>
                <c:pt idx="1392">
                  <c:v>26156.99</c:v>
                </c:pt>
                <c:pt idx="1393">
                  <c:v>26154.880000000001</c:v>
                </c:pt>
                <c:pt idx="1394">
                  <c:v>26154.25</c:v>
                </c:pt>
                <c:pt idx="1395">
                  <c:v>26152.13</c:v>
                </c:pt>
                <c:pt idx="1396">
                  <c:v>26144.6</c:v>
                </c:pt>
                <c:pt idx="1397">
                  <c:v>26144.19</c:v>
                </c:pt>
                <c:pt idx="1398">
                  <c:v>26125.61</c:v>
                </c:pt>
                <c:pt idx="1399">
                  <c:v>26122.39</c:v>
                </c:pt>
                <c:pt idx="1400">
                  <c:v>26121.83</c:v>
                </c:pt>
                <c:pt idx="1401">
                  <c:v>26121.34</c:v>
                </c:pt>
                <c:pt idx="1402">
                  <c:v>26115.53</c:v>
                </c:pt>
                <c:pt idx="1403">
                  <c:v>26112.59</c:v>
                </c:pt>
                <c:pt idx="1404">
                  <c:v>26110.11</c:v>
                </c:pt>
                <c:pt idx="1405">
                  <c:v>26106.68</c:v>
                </c:pt>
                <c:pt idx="1406">
                  <c:v>26101.7</c:v>
                </c:pt>
                <c:pt idx="1407">
                  <c:v>26088.05</c:v>
                </c:pt>
                <c:pt idx="1408">
                  <c:v>26050.84</c:v>
                </c:pt>
                <c:pt idx="1409">
                  <c:v>26025.33</c:v>
                </c:pt>
                <c:pt idx="1410">
                  <c:v>26012.7</c:v>
                </c:pt>
                <c:pt idx="1411">
                  <c:v>25997.4</c:v>
                </c:pt>
                <c:pt idx="1412">
                  <c:v>25992.18</c:v>
                </c:pt>
                <c:pt idx="1413">
                  <c:v>25990.55</c:v>
                </c:pt>
                <c:pt idx="1414">
                  <c:v>25990.45</c:v>
                </c:pt>
                <c:pt idx="1415">
                  <c:v>25987.98</c:v>
                </c:pt>
                <c:pt idx="1416">
                  <c:v>25979.3</c:v>
                </c:pt>
                <c:pt idx="1417">
                  <c:v>25974.3</c:v>
                </c:pt>
                <c:pt idx="1418">
                  <c:v>25968.75</c:v>
                </c:pt>
                <c:pt idx="1419">
                  <c:v>25968.58</c:v>
                </c:pt>
                <c:pt idx="1420">
                  <c:v>25956.61</c:v>
                </c:pt>
                <c:pt idx="1421">
                  <c:v>25946.87</c:v>
                </c:pt>
                <c:pt idx="1422">
                  <c:v>25941.86</c:v>
                </c:pt>
                <c:pt idx="1423">
                  <c:v>25919.9</c:v>
                </c:pt>
                <c:pt idx="1424">
                  <c:v>25871.65</c:v>
                </c:pt>
                <c:pt idx="1425">
                  <c:v>25866.74</c:v>
                </c:pt>
                <c:pt idx="1426">
                  <c:v>25862.16</c:v>
                </c:pt>
                <c:pt idx="1427">
                  <c:v>25843.96</c:v>
                </c:pt>
                <c:pt idx="1428">
                  <c:v>25831.88</c:v>
                </c:pt>
                <c:pt idx="1429">
                  <c:v>25831.15</c:v>
                </c:pt>
                <c:pt idx="1430">
                  <c:v>25825.96</c:v>
                </c:pt>
                <c:pt idx="1431">
                  <c:v>25825.95</c:v>
                </c:pt>
                <c:pt idx="1432">
                  <c:v>25823.08</c:v>
                </c:pt>
                <c:pt idx="1433">
                  <c:v>25822.66</c:v>
                </c:pt>
                <c:pt idx="1434">
                  <c:v>25805.62</c:v>
                </c:pt>
                <c:pt idx="1435">
                  <c:v>25801.78</c:v>
                </c:pt>
                <c:pt idx="1436">
                  <c:v>25795.91</c:v>
                </c:pt>
                <c:pt idx="1437">
                  <c:v>25795.29</c:v>
                </c:pt>
                <c:pt idx="1438">
                  <c:v>25790.65</c:v>
                </c:pt>
                <c:pt idx="1439">
                  <c:v>25766.46</c:v>
                </c:pt>
                <c:pt idx="1440">
                  <c:v>25766.21</c:v>
                </c:pt>
                <c:pt idx="1441">
                  <c:v>25741.85</c:v>
                </c:pt>
                <c:pt idx="1442">
                  <c:v>25734.36</c:v>
                </c:pt>
                <c:pt idx="1443">
                  <c:v>25725.3</c:v>
                </c:pt>
                <c:pt idx="1444">
                  <c:v>25717.68</c:v>
                </c:pt>
                <c:pt idx="1445">
                  <c:v>25710.720000000001</c:v>
                </c:pt>
                <c:pt idx="1446">
                  <c:v>25701.24</c:v>
                </c:pt>
                <c:pt idx="1447">
                  <c:v>25694.57</c:v>
                </c:pt>
                <c:pt idx="1448">
                  <c:v>25677.93</c:v>
                </c:pt>
                <c:pt idx="1449">
                  <c:v>25674.73</c:v>
                </c:pt>
                <c:pt idx="1450">
                  <c:v>25664.53</c:v>
                </c:pt>
                <c:pt idx="1451">
                  <c:v>25650.15</c:v>
                </c:pt>
                <c:pt idx="1452">
                  <c:v>25642.21</c:v>
                </c:pt>
                <c:pt idx="1453">
                  <c:v>25623.68</c:v>
                </c:pt>
                <c:pt idx="1454">
                  <c:v>25595.29</c:v>
                </c:pt>
                <c:pt idx="1455">
                  <c:v>25591.91</c:v>
                </c:pt>
                <c:pt idx="1456">
                  <c:v>25591.7</c:v>
                </c:pt>
                <c:pt idx="1457">
                  <c:v>25581.29</c:v>
                </c:pt>
                <c:pt idx="1458">
                  <c:v>25539.56</c:v>
                </c:pt>
                <c:pt idx="1459">
                  <c:v>25511.61</c:v>
                </c:pt>
                <c:pt idx="1460">
                  <c:v>25503.35</c:v>
                </c:pt>
                <c:pt idx="1461">
                  <c:v>25487.599999999999</c:v>
                </c:pt>
                <c:pt idx="1462">
                  <c:v>25480.86</c:v>
                </c:pt>
                <c:pt idx="1463">
                  <c:v>25480.83</c:v>
                </c:pt>
                <c:pt idx="1464">
                  <c:v>25470.81</c:v>
                </c:pt>
                <c:pt idx="1465">
                  <c:v>25448.6</c:v>
                </c:pt>
                <c:pt idx="1466">
                  <c:v>25436.95</c:v>
                </c:pt>
                <c:pt idx="1467">
                  <c:v>25431.11</c:v>
                </c:pt>
                <c:pt idx="1468">
                  <c:v>25430.720000000001</c:v>
                </c:pt>
                <c:pt idx="1469">
                  <c:v>25424.12</c:v>
                </c:pt>
                <c:pt idx="1470">
                  <c:v>25415.13</c:v>
                </c:pt>
                <c:pt idx="1471">
                  <c:v>25413.31</c:v>
                </c:pt>
                <c:pt idx="1472">
                  <c:v>25411.14</c:v>
                </c:pt>
                <c:pt idx="1473">
                  <c:v>25409.64</c:v>
                </c:pt>
                <c:pt idx="1474">
                  <c:v>25400.1</c:v>
                </c:pt>
                <c:pt idx="1475">
                  <c:v>25397.919999999998</c:v>
                </c:pt>
                <c:pt idx="1476">
                  <c:v>25392.51</c:v>
                </c:pt>
                <c:pt idx="1477">
                  <c:v>25386.01</c:v>
                </c:pt>
                <c:pt idx="1478">
                  <c:v>25383.119999999999</c:v>
                </c:pt>
                <c:pt idx="1479">
                  <c:v>25381.9</c:v>
                </c:pt>
                <c:pt idx="1480">
                  <c:v>25380.57</c:v>
                </c:pt>
                <c:pt idx="1481">
                  <c:v>25374.17</c:v>
                </c:pt>
                <c:pt idx="1482">
                  <c:v>25359.919999999998</c:v>
                </c:pt>
                <c:pt idx="1483">
                  <c:v>25359.05</c:v>
                </c:pt>
                <c:pt idx="1484">
                  <c:v>25346.29</c:v>
                </c:pt>
                <c:pt idx="1485">
                  <c:v>25344.6</c:v>
                </c:pt>
                <c:pt idx="1486">
                  <c:v>25343.66</c:v>
                </c:pt>
                <c:pt idx="1487">
                  <c:v>25330.01</c:v>
                </c:pt>
                <c:pt idx="1488">
                  <c:v>25328.959999999999</c:v>
                </c:pt>
                <c:pt idx="1489">
                  <c:v>25312.1</c:v>
                </c:pt>
                <c:pt idx="1490">
                  <c:v>25303.89</c:v>
                </c:pt>
                <c:pt idx="1491">
                  <c:v>25291.1</c:v>
                </c:pt>
                <c:pt idx="1492">
                  <c:v>25281.56</c:v>
                </c:pt>
                <c:pt idx="1493">
                  <c:v>25259.01</c:v>
                </c:pt>
                <c:pt idx="1494">
                  <c:v>25248.49</c:v>
                </c:pt>
                <c:pt idx="1495">
                  <c:v>25240.06</c:v>
                </c:pt>
                <c:pt idx="1496">
                  <c:v>25224.38</c:v>
                </c:pt>
                <c:pt idx="1497">
                  <c:v>25222.19</c:v>
                </c:pt>
                <c:pt idx="1498">
                  <c:v>25206.39</c:v>
                </c:pt>
                <c:pt idx="1499">
                  <c:v>25189.53</c:v>
                </c:pt>
                <c:pt idx="1500">
                  <c:v>25172.86</c:v>
                </c:pt>
                <c:pt idx="1501">
                  <c:v>25163.040000000001</c:v>
                </c:pt>
                <c:pt idx="1502">
                  <c:v>25132.13</c:v>
                </c:pt>
                <c:pt idx="1503">
                  <c:v>25063.77</c:v>
                </c:pt>
                <c:pt idx="1504">
                  <c:v>25063.62</c:v>
                </c:pt>
                <c:pt idx="1505">
                  <c:v>25062.32</c:v>
                </c:pt>
                <c:pt idx="1506">
                  <c:v>25058.43</c:v>
                </c:pt>
                <c:pt idx="1507">
                  <c:v>25039</c:v>
                </c:pt>
                <c:pt idx="1508">
                  <c:v>25031.98</c:v>
                </c:pt>
                <c:pt idx="1509">
                  <c:v>25020.880000000001</c:v>
                </c:pt>
                <c:pt idx="1510">
                  <c:v>25005.64</c:v>
                </c:pt>
                <c:pt idx="1511">
                  <c:v>25000.799999999999</c:v>
                </c:pt>
                <c:pt idx="1512">
                  <c:v>24999.87</c:v>
                </c:pt>
                <c:pt idx="1513">
                  <c:v>24986.51</c:v>
                </c:pt>
                <c:pt idx="1514">
                  <c:v>24981.4</c:v>
                </c:pt>
                <c:pt idx="1515">
                  <c:v>24968.65</c:v>
                </c:pt>
                <c:pt idx="1516">
                  <c:v>24957.37</c:v>
                </c:pt>
                <c:pt idx="1517">
                  <c:v>24947.759999999998</c:v>
                </c:pt>
                <c:pt idx="1518">
                  <c:v>24947.07</c:v>
                </c:pt>
                <c:pt idx="1519">
                  <c:v>24946.61</c:v>
                </c:pt>
                <c:pt idx="1520">
                  <c:v>24942.69</c:v>
                </c:pt>
                <c:pt idx="1521">
                  <c:v>24936.83</c:v>
                </c:pt>
                <c:pt idx="1522">
                  <c:v>24925.46</c:v>
                </c:pt>
                <c:pt idx="1523">
                  <c:v>24919.81</c:v>
                </c:pt>
                <c:pt idx="1524">
                  <c:v>24917.4</c:v>
                </c:pt>
                <c:pt idx="1525">
                  <c:v>24917.01</c:v>
                </c:pt>
                <c:pt idx="1526">
                  <c:v>24914.91</c:v>
                </c:pt>
                <c:pt idx="1527">
                  <c:v>24911.77</c:v>
                </c:pt>
                <c:pt idx="1528">
                  <c:v>24906.86</c:v>
                </c:pt>
                <c:pt idx="1529">
                  <c:v>24897.14</c:v>
                </c:pt>
                <c:pt idx="1530">
                  <c:v>24890.54</c:v>
                </c:pt>
                <c:pt idx="1531">
                  <c:v>24882.29</c:v>
                </c:pt>
                <c:pt idx="1532">
                  <c:v>24879.040000000001</c:v>
                </c:pt>
                <c:pt idx="1533">
                  <c:v>24857.57</c:v>
                </c:pt>
                <c:pt idx="1534">
                  <c:v>24857.57</c:v>
                </c:pt>
                <c:pt idx="1535">
                  <c:v>24852.52</c:v>
                </c:pt>
                <c:pt idx="1536">
                  <c:v>24830.77</c:v>
                </c:pt>
                <c:pt idx="1537">
                  <c:v>24813.15</c:v>
                </c:pt>
                <c:pt idx="1538">
                  <c:v>24810.53</c:v>
                </c:pt>
                <c:pt idx="1539">
                  <c:v>24807.69</c:v>
                </c:pt>
                <c:pt idx="1540">
                  <c:v>24784.45</c:v>
                </c:pt>
                <c:pt idx="1541">
                  <c:v>24771.79</c:v>
                </c:pt>
                <c:pt idx="1542">
                  <c:v>24768.93</c:v>
                </c:pt>
                <c:pt idx="1543">
                  <c:v>24768.34</c:v>
                </c:pt>
                <c:pt idx="1544">
                  <c:v>24767.22</c:v>
                </c:pt>
                <c:pt idx="1545">
                  <c:v>24766.38</c:v>
                </c:pt>
                <c:pt idx="1546">
                  <c:v>24758.240000000002</c:v>
                </c:pt>
                <c:pt idx="1547">
                  <c:v>24748.9</c:v>
                </c:pt>
                <c:pt idx="1548">
                  <c:v>24748.82</c:v>
                </c:pt>
                <c:pt idx="1549">
                  <c:v>24739.02</c:v>
                </c:pt>
                <c:pt idx="1550">
                  <c:v>24731.81</c:v>
                </c:pt>
                <c:pt idx="1551">
                  <c:v>24727.02</c:v>
                </c:pt>
                <c:pt idx="1552">
                  <c:v>24720.06</c:v>
                </c:pt>
                <c:pt idx="1553">
                  <c:v>24711.01</c:v>
                </c:pt>
                <c:pt idx="1554">
                  <c:v>24700.71</c:v>
                </c:pt>
                <c:pt idx="1555">
                  <c:v>24697.46</c:v>
                </c:pt>
                <c:pt idx="1556">
                  <c:v>24675.48</c:v>
                </c:pt>
                <c:pt idx="1557">
                  <c:v>24672.07</c:v>
                </c:pt>
                <c:pt idx="1558">
                  <c:v>24623.87</c:v>
                </c:pt>
                <c:pt idx="1559">
                  <c:v>24621.05</c:v>
                </c:pt>
                <c:pt idx="1560">
                  <c:v>24612.81</c:v>
                </c:pt>
                <c:pt idx="1561">
                  <c:v>24602.97</c:v>
                </c:pt>
                <c:pt idx="1562">
                  <c:v>24596.22</c:v>
                </c:pt>
                <c:pt idx="1563">
                  <c:v>24591.83</c:v>
                </c:pt>
                <c:pt idx="1564">
                  <c:v>24586.97</c:v>
                </c:pt>
                <c:pt idx="1565">
                  <c:v>24575.119999999999</c:v>
                </c:pt>
                <c:pt idx="1566">
                  <c:v>24572.7</c:v>
                </c:pt>
                <c:pt idx="1567">
                  <c:v>24560.29</c:v>
                </c:pt>
                <c:pt idx="1568">
                  <c:v>24540.82</c:v>
                </c:pt>
                <c:pt idx="1569">
                  <c:v>24529.77</c:v>
                </c:pt>
                <c:pt idx="1570">
                  <c:v>24529.14</c:v>
                </c:pt>
                <c:pt idx="1571">
                  <c:v>24523.78</c:v>
                </c:pt>
                <c:pt idx="1572">
                  <c:v>24505.15</c:v>
                </c:pt>
                <c:pt idx="1573">
                  <c:v>24500.23</c:v>
                </c:pt>
                <c:pt idx="1574">
                  <c:v>24498.9</c:v>
                </c:pt>
                <c:pt idx="1575">
                  <c:v>24487.27</c:v>
                </c:pt>
                <c:pt idx="1576">
                  <c:v>24476.1</c:v>
                </c:pt>
                <c:pt idx="1577">
                  <c:v>24426.18</c:v>
                </c:pt>
                <c:pt idx="1578">
                  <c:v>24424.5</c:v>
                </c:pt>
                <c:pt idx="1579">
                  <c:v>24406.16</c:v>
                </c:pt>
                <c:pt idx="1580">
                  <c:v>24405.3</c:v>
                </c:pt>
                <c:pt idx="1581">
                  <c:v>24399.02</c:v>
                </c:pt>
                <c:pt idx="1582">
                  <c:v>24386.639999999999</c:v>
                </c:pt>
                <c:pt idx="1583">
                  <c:v>24369.39</c:v>
                </c:pt>
                <c:pt idx="1584">
                  <c:v>24357.5</c:v>
                </c:pt>
                <c:pt idx="1585">
                  <c:v>24354.400000000001</c:v>
                </c:pt>
                <c:pt idx="1586">
                  <c:v>24329.52</c:v>
                </c:pt>
                <c:pt idx="1587">
                  <c:v>24326.29</c:v>
                </c:pt>
                <c:pt idx="1588">
                  <c:v>24319.16</c:v>
                </c:pt>
                <c:pt idx="1589">
                  <c:v>24305.29</c:v>
                </c:pt>
                <c:pt idx="1590">
                  <c:v>24288.41</c:v>
                </c:pt>
                <c:pt idx="1591">
                  <c:v>24268.84</c:v>
                </c:pt>
                <c:pt idx="1592">
                  <c:v>24268.14</c:v>
                </c:pt>
                <c:pt idx="1593">
                  <c:v>24252.639999999999</c:v>
                </c:pt>
                <c:pt idx="1594">
                  <c:v>24247.23</c:v>
                </c:pt>
                <c:pt idx="1595">
                  <c:v>24218.78</c:v>
                </c:pt>
                <c:pt idx="1596">
                  <c:v>24207.87</c:v>
                </c:pt>
                <c:pt idx="1597">
                  <c:v>24191.34</c:v>
                </c:pt>
                <c:pt idx="1598">
                  <c:v>24144.27</c:v>
                </c:pt>
                <c:pt idx="1599">
                  <c:v>24136.93</c:v>
                </c:pt>
                <c:pt idx="1600">
                  <c:v>24136.13</c:v>
                </c:pt>
                <c:pt idx="1601">
                  <c:v>24113.98</c:v>
                </c:pt>
                <c:pt idx="1602">
                  <c:v>24108.33</c:v>
                </c:pt>
                <c:pt idx="1603">
                  <c:v>24103.4</c:v>
                </c:pt>
                <c:pt idx="1604">
                  <c:v>24075.11</c:v>
                </c:pt>
                <c:pt idx="1605">
                  <c:v>24073.53</c:v>
                </c:pt>
                <c:pt idx="1606">
                  <c:v>24072.47</c:v>
                </c:pt>
                <c:pt idx="1607">
                  <c:v>24062.21</c:v>
                </c:pt>
                <c:pt idx="1608">
                  <c:v>24061.55</c:v>
                </c:pt>
                <c:pt idx="1609">
                  <c:v>24058.35</c:v>
                </c:pt>
                <c:pt idx="1610">
                  <c:v>24057.32</c:v>
                </c:pt>
                <c:pt idx="1611">
                  <c:v>24046.86</c:v>
                </c:pt>
                <c:pt idx="1612">
                  <c:v>24042.01</c:v>
                </c:pt>
                <c:pt idx="1613">
                  <c:v>24040.05</c:v>
                </c:pt>
                <c:pt idx="1614">
                  <c:v>24036.9</c:v>
                </c:pt>
                <c:pt idx="1615">
                  <c:v>24011.279999999999</c:v>
                </c:pt>
                <c:pt idx="1616">
                  <c:v>24006.82</c:v>
                </c:pt>
                <c:pt idx="1617">
                  <c:v>24006.46</c:v>
                </c:pt>
                <c:pt idx="1618">
                  <c:v>24005.35</c:v>
                </c:pt>
                <c:pt idx="1619">
                  <c:v>23987.31</c:v>
                </c:pt>
                <c:pt idx="1620">
                  <c:v>23976.02</c:v>
                </c:pt>
                <c:pt idx="1621">
                  <c:v>23947.27</c:v>
                </c:pt>
                <c:pt idx="1622">
                  <c:v>23944.05</c:v>
                </c:pt>
                <c:pt idx="1623">
                  <c:v>23925.360000000001</c:v>
                </c:pt>
                <c:pt idx="1624">
                  <c:v>23918.6</c:v>
                </c:pt>
                <c:pt idx="1625">
                  <c:v>23916.29</c:v>
                </c:pt>
                <c:pt idx="1626">
                  <c:v>23911.98</c:v>
                </c:pt>
                <c:pt idx="1627">
                  <c:v>23906</c:v>
                </c:pt>
                <c:pt idx="1628">
                  <c:v>23906</c:v>
                </c:pt>
                <c:pt idx="1629">
                  <c:v>23899.439999999999</c:v>
                </c:pt>
                <c:pt idx="1630">
                  <c:v>23890.32</c:v>
                </c:pt>
                <c:pt idx="1631">
                  <c:v>23889.08</c:v>
                </c:pt>
                <c:pt idx="1632">
                  <c:v>23880.400000000001</c:v>
                </c:pt>
                <c:pt idx="1633">
                  <c:v>23848.09</c:v>
                </c:pt>
                <c:pt idx="1634">
                  <c:v>23844.62</c:v>
                </c:pt>
                <c:pt idx="1635">
                  <c:v>23835.88</c:v>
                </c:pt>
                <c:pt idx="1636">
                  <c:v>23820.74</c:v>
                </c:pt>
                <c:pt idx="1637">
                  <c:v>23791.75</c:v>
                </c:pt>
                <c:pt idx="1638">
                  <c:v>23784.36</c:v>
                </c:pt>
                <c:pt idx="1639">
                  <c:v>23780.46</c:v>
                </c:pt>
                <c:pt idx="1640">
                  <c:v>23746.19</c:v>
                </c:pt>
                <c:pt idx="1641">
                  <c:v>23742.42</c:v>
                </c:pt>
                <c:pt idx="1642">
                  <c:v>23738.97</c:v>
                </c:pt>
                <c:pt idx="1643">
                  <c:v>23736.94</c:v>
                </c:pt>
                <c:pt idx="1644">
                  <c:v>23731.3</c:v>
                </c:pt>
                <c:pt idx="1645">
                  <c:v>23730.94</c:v>
                </c:pt>
                <c:pt idx="1646">
                  <c:v>23719.02</c:v>
                </c:pt>
                <c:pt idx="1647">
                  <c:v>23718.9</c:v>
                </c:pt>
                <c:pt idx="1648">
                  <c:v>23697.74</c:v>
                </c:pt>
                <c:pt idx="1649">
                  <c:v>23689.07</c:v>
                </c:pt>
                <c:pt idx="1650">
                  <c:v>23676.35</c:v>
                </c:pt>
                <c:pt idx="1651">
                  <c:v>23651.73</c:v>
                </c:pt>
                <c:pt idx="1652">
                  <c:v>23651.3</c:v>
                </c:pt>
                <c:pt idx="1653">
                  <c:v>23648.880000000001</c:v>
                </c:pt>
                <c:pt idx="1654">
                  <c:v>23647.17</c:v>
                </c:pt>
                <c:pt idx="1655">
                  <c:v>23644.35</c:v>
                </c:pt>
                <c:pt idx="1656">
                  <c:v>23619.61</c:v>
                </c:pt>
                <c:pt idx="1657">
                  <c:v>23616.2</c:v>
                </c:pt>
                <c:pt idx="1658">
                  <c:v>23615.4</c:v>
                </c:pt>
                <c:pt idx="1659">
                  <c:v>23615.37</c:v>
                </c:pt>
                <c:pt idx="1660">
                  <c:v>23586.69</c:v>
                </c:pt>
                <c:pt idx="1661">
                  <c:v>23577.62</c:v>
                </c:pt>
                <c:pt idx="1662">
                  <c:v>23576.94</c:v>
                </c:pt>
                <c:pt idx="1663">
                  <c:v>23571.55</c:v>
                </c:pt>
                <c:pt idx="1664">
                  <c:v>23565</c:v>
                </c:pt>
                <c:pt idx="1665">
                  <c:v>23564.11</c:v>
                </c:pt>
                <c:pt idx="1666">
                  <c:v>23550.52</c:v>
                </c:pt>
                <c:pt idx="1667">
                  <c:v>23543.23</c:v>
                </c:pt>
                <c:pt idx="1668">
                  <c:v>23542.16</c:v>
                </c:pt>
                <c:pt idx="1669">
                  <c:v>23538.58</c:v>
                </c:pt>
                <c:pt idx="1670">
                  <c:v>23531.95</c:v>
                </c:pt>
                <c:pt idx="1671">
                  <c:v>23523.94</c:v>
                </c:pt>
                <c:pt idx="1672">
                  <c:v>23507.78</c:v>
                </c:pt>
                <c:pt idx="1673">
                  <c:v>23500.04</c:v>
                </c:pt>
                <c:pt idx="1674">
                  <c:v>23486.48</c:v>
                </c:pt>
                <c:pt idx="1675">
                  <c:v>23482.92</c:v>
                </c:pt>
                <c:pt idx="1676">
                  <c:v>23469.7</c:v>
                </c:pt>
                <c:pt idx="1677">
                  <c:v>23464.65</c:v>
                </c:pt>
                <c:pt idx="1678">
                  <c:v>23459.93</c:v>
                </c:pt>
                <c:pt idx="1679">
                  <c:v>23445.19</c:v>
                </c:pt>
                <c:pt idx="1680">
                  <c:v>23443.53</c:v>
                </c:pt>
                <c:pt idx="1681">
                  <c:v>23443.37</c:v>
                </c:pt>
                <c:pt idx="1682">
                  <c:v>23429.57</c:v>
                </c:pt>
                <c:pt idx="1683">
                  <c:v>23428.62</c:v>
                </c:pt>
                <c:pt idx="1684">
                  <c:v>23428.26</c:v>
                </c:pt>
                <c:pt idx="1685">
                  <c:v>23411.1</c:v>
                </c:pt>
                <c:pt idx="1686">
                  <c:v>23408.58</c:v>
                </c:pt>
                <c:pt idx="1687">
                  <c:v>23407.62</c:v>
                </c:pt>
                <c:pt idx="1688">
                  <c:v>23400.87</c:v>
                </c:pt>
                <c:pt idx="1689">
                  <c:v>23400.79</c:v>
                </c:pt>
                <c:pt idx="1690">
                  <c:v>23398.53</c:v>
                </c:pt>
                <c:pt idx="1691">
                  <c:v>23390.59</c:v>
                </c:pt>
                <c:pt idx="1692">
                  <c:v>23377.9</c:v>
                </c:pt>
                <c:pt idx="1693">
                  <c:v>23369.48</c:v>
                </c:pt>
                <c:pt idx="1694">
                  <c:v>23345.93</c:v>
                </c:pt>
                <c:pt idx="1695">
                  <c:v>23339.54</c:v>
                </c:pt>
                <c:pt idx="1696">
                  <c:v>23323.919999999998</c:v>
                </c:pt>
                <c:pt idx="1697">
                  <c:v>23322.99</c:v>
                </c:pt>
                <c:pt idx="1698">
                  <c:v>23317.35</c:v>
                </c:pt>
                <c:pt idx="1699">
                  <c:v>23295.87</c:v>
                </c:pt>
                <c:pt idx="1700">
                  <c:v>23293.65</c:v>
                </c:pt>
                <c:pt idx="1701">
                  <c:v>23278.9</c:v>
                </c:pt>
                <c:pt idx="1702">
                  <c:v>23270.16</c:v>
                </c:pt>
                <c:pt idx="1703">
                  <c:v>23247.54</c:v>
                </c:pt>
                <c:pt idx="1704">
                  <c:v>23243.66</c:v>
                </c:pt>
                <c:pt idx="1705">
                  <c:v>23237.81</c:v>
                </c:pt>
                <c:pt idx="1706">
                  <c:v>23236.560000000001</c:v>
                </c:pt>
                <c:pt idx="1707">
                  <c:v>23226.69</c:v>
                </c:pt>
                <c:pt idx="1708">
                  <c:v>23224.36</c:v>
                </c:pt>
                <c:pt idx="1709">
                  <c:v>23220.35</c:v>
                </c:pt>
                <c:pt idx="1710">
                  <c:v>23208.78</c:v>
                </c:pt>
                <c:pt idx="1711">
                  <c:v>23202.35</c:v>
                </c:pt>
                <c:pt idx="1712">
                  <c:v>23186.59</c:v>
                </c:pt>
                <c:pt idx="1713">
                  <c:v>23178.86</c:v>
                </c:pt>
                <c:pt idx="1714">
                  <c:v>23160.2</c:v>
                </c:pt>
                <c:pt idx="1715">
                  <c:v>23150.97</c:v>
                </c:pt>
                <c:pt idx="1716">
                  <c:v>23148.19</c:v>
                </c:pt>
                <c:pt idx="1717">
                  <c:v>23142.91</c:v>
                </c:pt>
                <c:pt idx="1718">
                  <c:v>23101.42</c:v>
                </c:pt>
                <c:pt idx="1719">
                  <c:v>23100.59</c:v>
                </c:pt>
                <c:pt idx="1720">
                  <c:v>23094.71</c:v>
                </c:pt>
                <c:pt idx="1721">
                  <c:v>23085.43</c:v>
                </c:pt>
                <c:pt idx="1722">
                  <c:v>23083.88</c:v>
                </c:pt>
                <c:pt idx="1723">
                  <c:v>23082.560000000001</c:v>
                </c:pt>
                <c:pt idx="1724">
                  <c:v>23080.27</c:v>
                </c:pt>
                <c:pt idx="1725">
                  <c:v>23077.22</c:v>
                </c:pt>
                <c:pt idx="1726">
                  <c:v>23076.05</c:v>
                </c:pt>
                <c:pt idx="1727">
                  <c:v>23074.63</c:v>
                </c:pt>
                <c:pt idx="1728">
                  <c:v>23066.12</c:v>
                </c:pt>
                <c:pt idx="1729">
                  <c:v>23063.95</c:v>
                </c:pt>
                <c:pt idx="1730">
                  <c:v>23061.55</c:v>
                </c:pt>
                <c:pt idx="1731">
                  <c:v>23045.09</c:v>
                </c:pt>
                <c:pt idx="1732">
                  <c:v>23038.87</c:v>
                </c:pt>
                <c:pt idx="1733">
                  <c:v>23014.14</c:v>
                </c:pt>
                <c:pt idx="1734">
                  <c:v>23011.31</c:v>
                </c:pt>
                <c:pt idx="1735">
                  <c:v>23010.26</c:v>
                </c:pt>
                <c:pt idx="1736">
                  <c:v>23009.19</c:v>
                </c:pt>
                <c:pt idx="1737">
                  <c:v>23007.87</c:v>
                </c:pt>
                <c:pt idx="1738">
                  <c:v>23004.87</c:v>
                </c:pt>
                <c:pt idx="1739">
                  <c:v>22979.56</c:v>
                </c:pt>
                <c:pt idx="1740">
                  <c:v>22968.76</c:v>
                </c:pt>
                <c:pt idx="1741">
                  <c:v>22968.73</c:v>
                </c:pt>
                <c:pt idx="1742">
                  <c:v>22963.13</c:v>
                </c:pt>
                <c:pt idx="1743">
                  <c:v>22918.85</c:v>
                </c:pt>
                <c:pt idx="1744">
                  <c:v>22904.87</c:v>
                </c:pt>
                <c:pt idx="1745">
                  <c:v>22889.34</c:v>
                </c:pt>
                <c:pt idx="1746">
                  <c:v>22888.080000000002</c:v>
                </c:pt>
                <c:pt idx="1747">
                  <c:v>22874.62</c:v>
                </c:pt>
                <c:pt idx="1748">
                  <c:v>22867.14</c:v>
                </c:pt>
                <c:pt idx="1749">
                  <c:v>22866.63</c:v>
                </c:pt>
                <c:pt idx="1750">
                  <c:v>22858.06</c:v>
                </c:pt>
                <c:pt idx="1751">
                  <c:v>22849.38</c:v>
                </c:pt>
                <c:pt idx="1752">
                  <c:v>22829.16</c:v>
                </c:pt>
                <c:pt idx="1753">
                  <c:v>22824.959999999999</c:v>
                </c:pt>
                <c:pt idx="1754">
                  <c:v>22803.439999999999</c:v>
                </c:pt>
                <c:pt idx="1755">
                  <c:v>22787.599999999999</c:v>
                </c:pt>
                <c:pt idx="1756">
                  <c:v>22786.720000000001</c:v>
                </c:pt>
                <c:pt idx="1757">
                  <c:v>22786.15</c:v>
                </c:pt>
                <c:pt idx="1758">
                  <c:v>22781.02</c:v>
                </c:pt>
                <c:pt idx="1759">
                  <c:v>22775.25</c:v>
                </c:pt>
                <c:pt idx="1760">
                  <c:v>22774.22</c:v>
                </c:pt>
                <c:pt idx="1761">
                  <c:v>22766.6</c:v>
                </c:pt>
                <c:pt idx="1762">
                  <c:v>22763.73</c:v>
                </c:pt>
                <c:pt idx="1763">
                  <c:v>22763.3</c:v>
                </c:pt>
                <c:pt idx="1764">
                  <c:v>22740.400000000001</c:v>
                </c:pt>
                <c:pt idx="1765">
                  <c:v>22739.38</c:v>
                </c:pt>
                <c:pt idx="1766">
                  <c:v>22731.72</c:v>
                </c:pt>
                <c:pt idx="1767">
                  <c:v>22730.79</c:v>
                </c:pt>
                <c:pt idx="1768">
                  <c:v>22724.66</c:v>
                </c:pt>
                <c:pt idx="1769">
                  <c:v>22721.08</c:v>
                </c:pt>
                <c:pt idx="1770">
                  <c:v>22705.68</c:v>
                </c:pt>
                <c:pt idx="1771">
                  <c:v>22705.51</c:v>
                </c:pt>
                <c:pt idx="1772">
                  <c:v>22693.37</c:v>
                </c:pt>
                <c:pt idx="1773">
                  <c:v>22670.01</c:v>
                </c:pt>
                <c:pt idx="1774">
                  <c:v>22662.49</c:v>
                </c:pt>
                <c:pt idx="1775">
                  <c:v>22658.51</c:v>
                </c:pt>
                <c:pt idx="1776">
                  <c:v>22641.95</c:v>
                </c:pt>
                <c:pt idx="1777">
                  <c:v>22641.53</c:v>
                </c:pt>
                <c:pt idx="1778">
                  <c:v>22640.83</c:v>
                </c:pt>
                <c:pt idx="1779">
                  <c:v>22635.52</c:v>
                </c:pt>
                <c:pt idx="1780">
                  <c:v>22632.91</c:v>
                </c:pt>
                <c:pt idx="1781">
                  <c:v>22629.54</c:v>
                </c:pt>
                <c:pt idx="1782">
                  <c:v>22613.39</c:v>
                </c:pt>
                <c:pt idx="1783">
                  <c:v>22597.68</c:v>
                </c:pt>
                <c:pt idx="1784">
                  <c:v>22594.639999999999</c:v>
                </c:pt>
                <c:pt idx="1785">
                  <c:v>22591.24</c:v>
                </c:pt>
                <c:pt idx="1786">
                  <c:v>22589.03</c:v>
                </c:pt>
                <c:pt idx="1787">
                  <c:v>22585.86</c:v>
                </c:pt>
                <c:pt idx="1788">
                  <c:v>22585.03</c:v>
                </c:pt>
                <c:pt idx="1789">
                  <c:v>22582.080000000002</c:v>
                </c:pt>
                <c:pt idx="1790">
                  <c:v>22581</c:v>
                </c:pt>
                <c:pt idx="1791">
                  <c:v>22579.86</c:v>
                </c:pt>
                <c:pt idx="1792">
                  <c:v>22567.63</c:v>
                </c:pt>
                <c:pt idx="1793">
                  <c:v>22567.32</c:v>
                </c:pt>
                <c:pt idx="1794">
                  <c:v>22558.99</c:v>
                </c:pt>
                <c:pt idx="1795">
                  <c:v>22554.23</c:v>
                </c:pt>
                <c:pt idx="1796">
                  <c:v>22544.45</c:v>
                </c:pt>
                <c:pt idx="1797">
                  <c:v>22541.31</c:v>
                </c:pt>
                <c:pt idx="1798">
                  <c:v>22531.94</c:v>
                </c:pt>
                <c:pt idx="1799">
                  <c:v>22526.58</c:v>
                </c:pt>
                <c:pt idx="1800">
                  <c:v>22518.77</c:v>
                </c:pt>
                <c:pt idx="1801">
                  <c:v>22516.65</c:v>
                </c:pt>
                <c:pt idx="1802">
                  <c:v>22514.94</c:v>
                </c:pt>
                <c:pt idx="1803">
                  <c:v>22514.85</c:v>
                </c:pt>
                <c:pt idx="1804">
                  <c:v>22512.32</c:v>
                </c:pt>
                <c:pt idx="1805">
                  <c:v>22503.03</c:v>
                </c:pt>
                <c:pt idx="1806">
                  <c:v>22498.15</c:v>
                </c:pt>
                <c:pt idx="1807">
                  <c:v>22492.43</c:v>
                </c:pt>
                <c:pt idx="1808">
                  <c:v>22484.47</c:v>
                </c:pt>
                <c:pt idx="1809">
                  <c:v>22460.63</c:v>
                </c:pt>
                <c:pt idx="1810">
                  <c:v>22459.31</c:v>
                </c:pt>
                <c:pt idx="1811">
                  <c:v>22457.55</c:v>
                </c:pt>
                <c:pt idx="1812">
                  <c:v>22446.38</c:v>
                </c:pt>
                <c:pt idx="1813">
                  <c:v>22437.02</c:v>
                </c:pt>
                <c:pt idx="1814">
                  <c:v>22435.54</c:v>
                </c:pt>
                <c:pt idx="1815">
                  <c:v>22428.25</c:v>
                </c:pt>
                <c:pt idx="1816">
                  <c:v>22427.18</c:v>
                </c:pt>
                <c:pt idx="1817">
                  <c:v>22426.48</c:v>
                </c:pt>
                <c:pt idx="1818">
                  <c:v>22403.94</c:v>
                </c:pt>
                <c:pt idx="1819">
                  <c:v>22391.02</c:v>
                </c:pt>
                <c:pt idx="1820">
                  <c:v>22380.23</c:v>
                </c:pt>
                <c:pt idx="1821">
                  <c:v>22371.8</c:v>
                </c:pt>
                <c:pt idx="1822">
                  <c:v>22369.86</c:v>
                </c:pt>
                <c:pt idx="1823">
                  <c:v>22369.77</c:v>
                </c:pt>
                <c:pt idx="1824">
                  <c:v>22362.38</c:v>
                </c:pt>
                <c:pt idx="1825">
                  <c:v>22348.560000000001</c:v>
                </c:pt>
                <c:pt idx="1826">
                  <c:v>22339.34</c:v>
                </c:pt>
                <c:pt idx="1827">
                  <c:v>22328.98</c:v>
                </c:pt>
                <c:pt idx="1828">
                  <c:v>22325.89</c:v>
                </c:pt>
                <c:pt idx="1829">
                  <c:v>22322.27</c:v>
                </c:pt>
                <c:pt idx="1830">
                  <c:v>22290.2</c:v>
                </c:pt>
                <c:pt idx="1831">
                  <c:v>22280.89</c:v>
                </c:pt>
                <c:pt idx="1832">
                  <c:v>22271.24</c:v>
                </c:pt>
                <c:pt idx="1833">
                  <c:v>22271.08</c:v>
                </c:pt>
                <c:pt idx="1834">
                  <c:v>22252.66</c:v>
                </c:pt>
                <c:pt idx="1835">
                  <c:v>22251.35</c:v>
                </c:pt>
                <c:pt idx="1836">
                  <c:v>22248.46</c:v>
                </c:pt>
                <c:pt idx="1837">
                  <c:v>22232.33</c:v>
                </c:pt>
                <c:pt idx="1838">
                  <c:v>22224.25</c:v>
                </c:pt>
                <c:pt idx="1839">
                  <c:v>22218.87</c:v>
                </c:pt>
                <c:pt idx="1840">
                  <c:v>22200.52</c:v>
                </c:pt>
                <c:pt idx="1841">
                  <c:v>22186.57</c:v>
                </c:pt>
                <c:pt idx="1842">
                  <c:v>22182.07</c:v>
                </c:pt>
                <c:pt idx="1843">
                  <c:v>22170.12</c:v>
                </c:pt>
                <c:pt idx="1844">
                  <c:v>22168.400000000001</c:v>
                </c:pt>
                <c:pt idx="1845">
                  <c:v>22159.16</c:v>
                </c:pt>
                <c:pt idx="1846">
                  <c:v>22136.1</c:v>
                </c:pt>
                <c:pt idx="1847">
                  <c:v>22130.78</c:v>
                </c:pt>
                <c:pt idx="1848">
                  <c:v>22125.95</c:v>
                </c:pt>
                <c:pt idx="1849">
                  <c:v>22124.33</c:v>
                </c:pt>
                <c:pt idx="1850">
                  <c:v>22115.599999999999</c:v>
                </c:pt>
                <c:pt idx="1851">
                  <c:v>22115.08</c:v>
                </c:pt>
                <c:pt idx="1852">
                  <c:v>22114.69</c:v>
                </c:pt>
                <c:pt idx="1853">
                  <c:v>22099.55</c:v>
                </c:pt>
                <c:pt idx="1854">
                  <c:v>22099.4</c:v>
                </c:pt>
                <c:pt idx="1855">
                  <c:v>22094.38</c:v>
                </c:pt>
                <c:pt idx="1856">
                  <c:v>22094.3</c:v>
                </c:pt>
                <c:pt idx="1857">
                  <c:v>22091.03</c:v>
                </c:pt>
                <c:pt idx="1858">
                  <c:v>22072.55</c:v>
                </c:pt>
                <c:pt idx="1859">
                  <c:v>22055.97</c:v>
                </c:pt>
                <c:pt idx="1860">
                  <c:v>22052.81</c:v>
                </c:pt>
                <c:pt idx="1861">
                  <c:v>22042.21</c:v>
                </c:pt>
                <c:pt idx="1862">
                  <c:v>22038.95</c:v>
                </c:pt>
                <c:pt idx="1863">
                  <c:v>22035.61</c:v>
                </c:pt>
                <c:pt idx="1864">
                  <c:v>22023.63</c:v>
                </c:pt>
                <c:pt idx="1865">
                  <c:v>22017.5</c:v>
                </c:pt>
                <c:pt idx="1866">
                  <c:v>21993.01</c:v>
                </c:pt>
                <c:pt idx="1867">
                  <c:v>21982.959999999999</c:v>
                </c:pt>
                <c:pt idx="1868">
                  <c:v>21981.279999999999</c:v>
                </c:pt>
                <c:pt idx="1869">
                  <c:v>21971.96</c:v>
                </c:pt>
                <c:pt idx="1870">
                  <c:v>21966.959999999999</c:v>
                </c:pt>
                <c:pt idx="1871">
                  <c:v>21965.89</c:v>
                </c:pt>
                <c:pt idx="1872">
                  <c:v>21943.89</c:v>
                </c:pt>
                <c:pt idx="1873">
                  <c:v>21930.77</c:v>
                </c:pt>
                <c:pt idx="1874">
                  <c:v>21927.919999999998</c:v>
                </c:pt>
                <c:pt idx="1875">
                  <c:v>21922.81</c:v>
                </c:pt>
                <c:pt idx="1876">
                  <c:v>21913.91</c:v>
                </c:pt>
                <c:pt idx="1877">
                  <c:v>21911.32</c:v>
                </c:pt>
                <c:pt idx="1878">
                  <c:v>21889.73</c:v>
                </c:pt>
                <c:pt idx="1879">
                  <c:v>21887.52</c:v>
                </c:pt>
                <c:pt idx="1880">
                  <c:v>21883.61</c:v>
                </c:pt>
                <c:pt idx="1881">
                  <c:v>21874.69</c:v>
                </c:pt>
                <c:pt idx="1882">
                  <c:v>21861.93</c:v>
                </c:pt>
                <c:pt idx="1883">
                  <c:v>21856.5</c:v>
                </c:pt>
                <c:pt idx="1884">
                  <c:v>21852.83</c:v>
                </c:pt>
                <c:pt idx="1885">
                  <c:v>21841.599999999999</c:v>
                </c:pt>
                <c:pt idx="1886">
                  <c:v>21840.93</c:v>
                </c:pt>
                <c:pt idx="1887">
                  <c:v>21838.91</c:v>
                </c:pt>
                <c:pt idx="1888">
                  <c:v>21838.39</c:v>
                </c:pt>
                <c:pt idx="1889">
                  <c:v>21836.07</c:v>
                </c:pt>
                <c:pt idx="1890">
                  <c:v>21831.78</c:v>
                </c:pt>
                <c:pt idx="1891">
                  <c:v>21825.86</c:v>
                </c:pt>
                <c:pt idx="1892">
                  <c:v>21822.84</c:v>
                </c:pt>
                <c:pt idx="1893">
                  <c:v>21819.89</c:v>
                </c:pt>
                <c:pt idx="1894">
                  <c:v>21810.68</c:v>
                </c:pt>
                <c:pt idx="1895">
                  <c:v>21806.13</c:v>
                </c:pt>
                <c:pt idx="1896">
                  <c:v>21794.03</c:v>
                </c:pt>
                <c:pt idx="1897">
                  <c:v>21793.53</c:v>
                </c:pt>
                <c:pt idx="1898">
                  <c:v>21793.13</c:v>
                </c:pt>
                <c:pt idx="1899">
                  <c:v>21782.23</c:v>
                </c:pt>
                <c:pt idx="1900">
                  <c:v>21781.21</c:v>
                </c:pt>
                <c:pt idx="1901">
                  <c:v>21779.97</c:v>
                </c:pt>
                <c:pt idx="1902">
                  <c:v>21773.5</c:v>
                </c:pt>
                <c:pt idx="1903">
                  <c:v>21770.71</c:v>
                </c:pt>
                <c:pt idx="1904">
                  <c:v>21768.39</c:v>
                </c:pt>
                <c:pt idx="1905">
                  <c:v>21765.1</c:v>
                </c:pt>
                <c:pt idx="1906">
                  <c:v>21761.89</c:v>
                </c:pt>
                <c:pt idx="1907">
                  <c:v>21761.11</c:v>
                </c:pt>
                <c:pt idx="1908">
                  <c:v>21743.96</c:v>
                </c:pt>
                <c:pt idx="1909">
                  <c:v>21743.84</c:v>
                </c:pt>
                <c:pt idx="1910">
                  <c:v>21738</c:v>
                </c:pt>
                <c:pt idx="1911">
                  <c:v>21729.5</c:v>
                </c:pt>
                <c:pt idx="1912">
                  <c:v>21719.5</c:v>
                </c:pt>
                <c:pt idx="1913">
                  <c:v>21718.28</c:v>
                </c:pt>
                <c:pt idx="1914">
                  <c:v>21711.46</c:v>
                </c:pt>
                <c:pt idx="1915">
                  <c:v>21704.43</c:v>
                </c:pt>
                <c:pt idx="1916">
                  <c:v>21691.81</c:v>
                </c:pt>
                <c:pt idx="1917">
                  <c:v>21682.79</c:v>
                </c:pt>
                <c:pt idx="1918">
                  <c:v>21670.880000000001</c:v>
                </c:pt>
                <c:pt idx="1919">
                  <c:v>21669.79</c:v>
                </c:pt>
                <c:pt idx="1920">
                  <c:v>21655.48</c:v>
                </c:pt>
                <c:pt idx="1921">
                  <c:v>21651.45</c:v>
                </c:pt>
                <c:pt idx="1922">
                  <c:v>21647.55</c:v>
                </c:pt>
                <c:pt idx="1923">
                  <c:v>21643.91</c:v>
                </c:pt>
                <c:pt idx="1924">
                  <c:v>21640.89</c:v>
                </c:pt>
                <c:pt idx="1925">
                  <c:v>21635.97</c:v>
                </c:pt>
                <c:pt idx="1926">
                  <c:v>21635.89</c:v>
                </c:pt>
                <c:pt idx="1927">
                  <c:v>21618.54</c:v>
                </c:pt>
                <c:pt idx="1928">
                  <c:v>21615.52</c:v>
                </c:pt>
                <c:pt idx="1929">
                  <c:v>21600.06</c:v>
                </c:pt>
                <c:pt idx="1930">
                  <c:v>21596.35</c:v>
                </c:pt>
                <c:pt idx="1931">
                  <c:v>21592.97</c:v>
                </c:pt>
                <c:pt idx="1932">
                  <c:v>21581.49</c:v>
                </c:pt>
                <c:pt idx="1933">
                  <c:v>21581.14</c:v>
                </c:pt>
                <c:pt idx="1934">
                  <c:v>21565.119999999999</c:v>
                </c:pt>
                <c:pt idx="1935">
                  <c:v>21553.05</c:v>
                </c:pt>
                <c:pt idx="1936">
                  <c:v>21543.65</c:v>
                </c:pt>
                <c:pt idx="1937">
                  <c:v>21540.76</c:v>
                </c:pt>
                <c:pt idx="1938">
                  <c:v>21532.97</c:v>
                </c:pt>
                <c:pt idx="1939">
                  <c:v>21519.58</c:v>
                </c:pt>
                <c:pt idx="1940">
                  <c:v>21508.74</c:v>
                </c:pt>
                <c:pt idx="1941">
                  <c:v>21499.82</c:v>
                </c:pt>
                <c:pt idx="1942">
                  <c:v>21494.9</c:v>
                </c:pt>
                <c:pt idx="1943">
                  <c:v>21493.65</c:v>
                </c:pt>
                <c:pt idx="1944">
                  <c:v>21484.13</c:v>
                </c:pt>
                <c:pt idx="1945">
                  <c:v>21481.97</c:v>
                </c:pt>
                <c:pt idx="1946">
                  <c:v>21452.92</c:v>
                </c:pt>
                <c:pt idx="1947">
                  <c:v>21449.82</c:v>
                </c:pt>
                <c:pt idx="1948">
                  <c:v>21448.7</c:v>
                </c:pt>
                <c:pt idx="1949">
                  <c:v>21446.17</c:v>
                </c:pt>
                <c:pt idx="1950">
                  <c:v>21429.81</c:v>
                </c:pt>
                <c:pt idx="1951">
                  <c:v>21421.759999999998</c:v>
                </c:pt>
                <c:pt idx="1952">
                  <c:v>21416.61</c:v>
                </c:pt>
                <c:pt idx="1953">
                  <c:v>21414.11</c:v>
                </c:pt>
                <c:pt idx="1954">
                  <c:v>21402.21</c:v>
                </c:pt>
                <c:pt idx="1955">
                  <c:v>21395.49</c:v>
                </c:pt>
                <c:pt idx="1956">
                  <c:v>21385.41</c:v>
                </c:pt>
                <c:pt idx="1957">
                  <c:v>21364.1</c:v>
                </c:pt>
                <c:pt idx="1958">
                  <c:v>21363.49</c:v>
                </c:pt>
                <c:pt idx="1959">
                  <c:v>21346.9</c:v>
                </c:pt>
                <c:pt idx="1960">
                  <c:v>21346.34</c:v>
                </c:pt>
                <c:pt idx="1961">
                  <c:v>21344.720000000001</c:v>
                </c:pt>
                <c:pt idx="1962">
                  <c:v>21342.58</c:v>
                </c:pt>
                <c:pt idx="1963">
                  <c:v>21331.37</c:v>
                </c:pt>
                <c:pt idx="1964">
                  <c:v>21321.52</c:v>
                </c:pt>
                <c:pt idx="1965">
                  <c:v>21317.01</c:v>
                </c:pt>
                <c:pt idx="1966">
                  <c:v>21302.04</c:v>
                </c:pt>
                <c:pt idx="1967">
                  <c:v>21292.45</c:v>
                </c:pt>
                <c:pt idx="1968">
                  <c:v>21289.73</c:v>
                </c:pt>
                <c:pt idx="1969">
                  <c:v>21280.95</c:v>
                </c:pt>
                <c:pt idx="1970">
                  <c:v>21278.52</c:v>
                </c:pt>
                <c:pt idx="1971">
                  <c:v>21269.62</c:v>
                </c:pt>
                <c:pt idx="1972">
                  <c:v>21260.01</c:v>
                </c:pt>
                <c:pt idx="1973">
                  <c:v>21255.55</c:v>
                </c:pt>
                <c:pt idx="1974">
                  <c:v>21246.82</c:v>
                </c:pt>
                <c:pt idx="1975">
                  <c:v>21246.6</c:v>
                </c:pt>
                <c:pt idx="1976">
                  <c:v>21240.49</c:v>
                </c:pt>
                <c:pt idx="1977">
                  <c:v>21237.59</c:v>
                </c:pt>
                <c:pt idx="1978">
                  <c:v>21229.74</c:v>
                </c:pt>
                <c:pt idx="1979">
                  <c:v>21227.93</c:v>
                </c:pt>
                <c:pt idx="1980">
                  <c:v>21227.63</c:v>
                </c:pt>
                <c:pt idx="1981">
                  <c:v>21204.01</c:v>
                </c:pt>
                <c:pt idx="1982">
                  <c:v>21202.959999999999</c:v>
                </c:pt>
                <c:pt idx="1983">
                  <c:v>21201.95</c:v>
                </c:pt>
                <c:pt idx="1984">
                  <c:v>21192.99</c:v>
                </c:pt>
                <c:pt idx="1985">
                  <c:v>21192.61</c:v>
                </c:pt>
                <c:pt idx="1986">
                  <c:v>21173.599999999999</c:v>
                </c:pt>
                <c:pt idx="1987">
                  <c:v>21170.25</c:v>
                </c:pt>
                <c:pt idx="1988">
                  <c:v>21159.75</c:v>
                </c:pt>
                <c:pt idx="1989">
                  <c:v>21156.97</c:v>
                </c:pt>
                <c:pt idx="1990">
                  <c:v>21156.89</c:v>
                </c:pt>
                <c:pt idx="1991">
                  <c:v>21135.56</c:v>
                </c:pt>
                <c:pt idx="1992">
                  <c:v>21133.08</c:v>
                </c:pt>
                <c:pt idx="1993">
                  <c:v>21129.77</c:v>
                </c:pt>
                <c:pt idx="1994">
                  <c:v>21108.68</c:v>
                </c:pt>
                <c:pt idx="1995">
                  <c:v>21107.67</c:v>
                </c:pt>
                <c:pt idx="1996">
                  <c:v>21096.86</c:v>
                </c:pt>
                <c:pt idx="1997">
                  <c:v>21075.14</c:v>
                </c:pt>
                <c:pt idx="1998">
                  <c:v>21073.9</c:v>
                </c:pt>
                <c:pt idx="1999">
                  <c:v>21070.38</c:v>
                </c:pt>
                <c:pt idx="2000">
                  <c:v>21057.439999999999</c:v>
                </c:pt>
                <c:pt idx="2001">
                  <c:v>21056.32</c:v>
                </c:pt>
                <c:pt idx="2002">
                  <c:v>21054.07</c:v>
                </c:pt>
                <c:pt idx="2003">
                  <c:v>21051.99</c:v>
                </c:pt>
                <c:pt idx="2004">
                  <c:v>21051.3</c:v>
                </c:pt>
                <c:pt idx="2005">
                  <c:v>21051.29</c:v>
                </c:pt>
                <c:pt idx="2006">
                  <c:v>21030.04</c:v>
                </c:pt>
                <c:pt idx="2007">
                  <c:v>21019.15</c:v>
                </c:pt>
                <c:pt idx="2008">
                  <c:v>21014.42</c:v>
                </c:pt>
                <c:pt idx="2009">
                  <c:v>20979.33</c:v>
                </c:pt>
                <c:pt idx="2010">
                  <c:v>20967.86</c:v>
                </c:pt>
                <c:pt idx="2011">
                  <c:v>20966.88</c:v>
                </c:pt>
                <c:pt idx="2012">
                  <c:v>20960.79</c:v>
                </c:pt>
                <c:pt idx="2013">
                  <c:v>20938.400000000001</c:v>
                </c:pt>
                <c:pt idx="2014">
                  <c:v>20934.29</c:v>
                </c:pt>
                <c:pt idx="2015">
                  <c:v>20933.12</c:v>
                </c:pt>
                <c:pt idx="2016">
                  <c:v>20928.36</c:v>
                </c:pt>
                <c:pt idx="2017">
                  <c:v>20925.189999999999</c:v>
                </c:pt>
                <c:pt idx="2018">
                  <c:v>20914.09</c:v>
                </c:pt>
                <c:pt idx="2019">
                  <c:v>20913.82</c:v>
                </c:pt>
                <c:pt idx="2020">
                  <c:v>20913.11</c:v>
                </c:pt>
                <c:pt idx="2021">
                  <c:v>20913.04</c:v>
                </c:pt>
                <c:pt idx="2022">
                  <c:v>20905.580000000002</c:v>
                </c:pt>
                <c:pt idx="2023">
                  <c:v>20898.61</c:v>
                </c:pt>
                <c:pt idx="2024">
                  <c:v>20897.810000000001</c:v>
                </c:pt>
                <c:pt idx="2025">
                  <c:v>20890.72</c:v>
                </c:pt>
                <c:pt idx="2026">
                  <c:v>20886.57</c:v>
                </c:pt>
                <c:pt idx="2027">
                  <c:v>20871.310000000001</c:v>
                </c:pt>
                <c:pt idx="2028">
                  <c:v>20860.580000000002</c:v>
                </c:pt>
                <c:pt idx="2029">
                  <c:v>20858.97</c:v>
                </c:pt>
                <c:pt idx="2030">
                  <c:v>20853.41</c:v>
                </c:pt>
                <c:pt idx="2031">
                  <c:v>20843.04</c:v>
                </c:pt>
                <c:pt idx="2032">
                  <c:v>20842.71</c:v>
                </c:pt>
                <c:pt idx="2033">
                  <c:v>20832.47</c:v>
                </c:pt>
                <c:pt idx="2034">
                  <c:v>20796.849999999999</c:v>
                </c:pt>
                <c:pt idx="2035">
                  <c:v>20796.62</c:v>
                </c:pt>
                <c:pt idx="2036">
                  <c:v>20795.509999999998</c:v>
                </c:pt>
                <c:pt idx="2037">
                  <c:v>20787.84</c:v>
                </c:pt>
                <c:pt idx="2038">
                  <c:v>20781.89</c:v>
                </c:pt>
                <c:pt idx="2039">
                  <c:v>20780.919999999998</c:v>
                </c:pt>
                <c:pt idx="2040">
                  <c:v>20777.27</c:v>
                </c:pt>
                <c:pt idx="2041">
                  <c:v>20776.009999999998</c:v>
                </c:pt>
                <c:pt idx="2042">
                  <c:v>20759.38</c:v>
                </c:pt>
                <c:pt idx="2043">
                  <c:v>20757.7</c:v>
                </c:pt>
                <c:pt idx="2044">
                  <c:v>20751.849999999999</c:v>
                </c:pt>
                <c:pt idx="2045">
                  <c:v>20750.45</c:v>
                </c:pt>
                <c:pt idx="2046">
                  <c:v>20742.68</c:v>
                </c:pt>
                <c:pt idx="2047">
                  <c:v>20740.38</c:v>
                </c:pt>
                <c:pt idx="2048">
                  <c:v>20738.29</c:v>
                </c:pt>
                <c:pt idx="2049">
                  <c:v>20722.91</c:v>
                </c:pt>
                <c:pt idx="2050">
                  <c:v>20714.330000000002</c:v>
                </c:pt>
                <c:pt idx="2051">
                  <c:v>20709.75</c:v>
                </c:pt>
                <c:pt idx="2052">
                  <c:v>20708.79</c:v>
                </c:pt>
                <c:pt idx="2053">
                  <c:v>20704.02</c:v>
                </c:pt>
                <c:pt idx="2054">
                  <c:v>20703.79</c:v>
                </c:pt>
                <c:pt idx="2055">
                  <c:v>20701.61</c:v>
                </c:pt>
                <c:pt idx="2056">
                  <c:v>20699.68</c:v>
                </c:pt>
                <c:pt idx="2057">
                  <c:v>20699.169999999998</c:v>
                </c:pt>
                <c:pt idx="2058">
                  <c:v>20693.37</c:v>
                </c:pt>
                <c:pt idx="2059">
                  <c:v>20687.18</c:v>
                </c:pt>
                <c:pt idx="2060">
                  <c:v>20686.169999999998</c:v>
                </c:pt>
                <c:pt idx="2061">
                  <c:v>20667.169999999998</c:v>
                </c:pt>
                <c:pt idx="2062">
                  <c:v>20664.57</c:v>
                </c:pt>
                <c:pt idx="2063">
                  <c:v>20660.810000000001</c:v>
                </c:pt>
                <c:pt idx="2064">
                  <c:v>20640.43</c:v>
                </c:pt>
                <c:pt idx="2065">
                  <c:v>20625.93</c:v>
                </c:pt>
                <c:pt idx="2066">
                  <c:v>20618.18</c:v>
                </c:pt>
                <c:pt idx="2067">
                  <c:v>20572.349999999999</c:v>
                </c:pt>
                <c:pt idx="2068">
                  <c:v>20566.88</c:v>
                </c:pt>
                <c:pt idx="2069">
                  <c:v>20560.29</c:v>
                </c:pt>
                <c:pt idx="2070">
                  <c:v>20558.95</c:v>
                </c:pt>
                <c:pt idx="2071">
                  <c:v>20554.12</c:v>
                </c:pt>
                <c:pt idx="2072">
                  <c:v>20551.759999999998</c:v>
                </c:pt>
                <c:pt idx="2073">
                  <c:v>20549.25</c:v>
                </c:pt>
                <c:pt idx="2074">
                  <c:v>20545.11</c:v>
                </c:pt>
                <c:pt idx="2075">
                  <c:v>20541.939999999999</c:v>
                </c:pt>
                <c:pt idx="2076">
                  <c:v>20538.61</c:v>
                </c:pt>
                <c:pt idx="2077">
                  <c:v>20534.71</c:v>
                </c:pt>
                <c:pt idx="2078">
                  <c:v>20526.439999999999</c:v>
                </c:pt>
                <c:pt idx="2079">
                  <c:v>20524.38</c:v>
                </c:pt>
                <c:pt idx="2080">
                  <c:v>20522.98</c:v>
                </c:pt>
                <c:pt idx="2081">
                  <c:v>20518.61</c:v>
                </c:pt>
                <c:pt idx="2082">
                  <c:v>20515.77</c:v>
                </c:pt>
                <c:pt idx="2083">
                  <c:v>20486.080000000002</c:v>
                </c:pt>
                <c:pt idx="2084">
                  <c:v>20480.16</c:v>
                </c:pt>
                <c:pt idx="2085">
                  <c:v>20478.7</c:v>
                </c:pt>
                <c:pt idx="2086">
                  <c:v>20473.95</c:v>
                </c:pt>
                <c:pt idx="2087">
                  <c:v>20473.3</c:v>
                </c:pt>
                <c:pt idx="2088">
                  <c:v>20466.28</c:v>
                </c:pt>
                <c:pt idx="2089">
                  <c:v>20463.759999999998</c:v>
                </c:pt>
                <c:pt idx="2090">
                  <c:v>20456.13</c:v>
                </c:pt>
                <c:pt idx="2091">
                  <c:v>20452.72</c:v>
                </c:pt>
                <c:pt idx="2092">
                  <c:v>20451.14</c:v>
                </c:pt>
                <c:pt idx="2093">
                  <c:v>20447.3</c:v>
                </c:pt>
                <c:pt idx="2094">
                  <c:v>20442.099999999999</c:v>
                </c:pt>
                <c:pt idx="2095">
                  <c:v>20436.21</c:v>
                </c:pt>
                <c:pt idx="2096">
                  <c:v>20434.259999999998</c:v>
                </c:pt>
                <c:pt idx="2097">
                  <c:v>20415.349999999999</c:v>
                </c:pt>
                <c:pt idx="2098">
                  <c:v>20412.48</c:v>
                </c:pt>
                <c:pt idx="2099">
                  <c:v>20412.34</c:v>
                </c:pt>
                <c:pt idx="2100">
                  <c:v>20402.88</c:v>
                </c:pt>
                <c:pt idx="2101">
                  <c:v>20401.060000000001</c:v>
                </c:pt>
                <c:pt idx="2102">
                  <c:v>20394.47</c:v>
                </c:pt>
                <c:pt idx="2103">
                  <c:v>20392.27</c:v>
                </c:pt>
                <c:pt idx="2104">
                  <c:v>20391.86</c:v>
                </c:pt>
                <c:pt idx="2105">
                  <c:v>20380.150000000001</c:v>
                </c:pt>
                <c:pt idx="2106">
                  <c:v>20375.509999999998</c:v>
                </c:pt>
                <c:pt idx="2107">
                  <c:v>20372.11</c:v>
                </c:pt>
                <c:pt idx="2108">
                  <c:v>20371.89</c:v>
                </c:pt>
                <c:pt idx="2109">
                  <c:v>20369.11</c:v>
                </c:pt>
                <c:pt idx="2110">
                  <c:v>20350</c:v>
                </c:pt>
                <c:pt idx="2111">
                  <c:v>20333.939999999999</c:v>
                </c:pt>
                <c:pt idx="2112">
                  <c:v>20321.32</c:v>
                </c:pt>
                <c:pt idx="2113">
                  <c:v>20318.63</c:v>
                </c:pt>
                <c:pt idx="2114">
                  <c:v>20317.669999999998</c:v>
                </c:pt>
                <c:pt idx="2115">
                  <c:v>20315.79</c:v>
                </c:pt>
                <c:pt idx="2116">
                  <c:v>20315.66</c:v>
                </c:pt>
                <c:pt idx="2117">
                  <c:v>20287.75</c:v>
                </c:pt>
                <c:pt idx="2118">
                  <c:v>20285.439999999999</c:v>
                </c:pt>
                <c:pt idx="2119">
                  <c:v>20282.38</c:v>
                </c:pt>
                <c:pt idx="2120">
                  <c:v>20275.59</c:v>
                </c:pt>
                <c:pt idx="2121">
                  <c:v>20274.37</c:v>
                </c:pt>
                <c:pt idx="2122">
                  <c:v>20266.72</c:v>
                </c:pt>
                <c:pt idx="2123">
                  <c:v>20266.7</c:v>
                </c:pt>
                <c:pt idx="2124">
                  <c:v>20261.419999999998</c:v>
                </c:pt>
                <c:pt idx="2125">
                  <c:v>20258.09</c:v>
                </c:pt>
                <c:pt idx="2126">
                  <c:v>20256.689999999999</c:v>
                </c:pt>
                <c:pt idx="2127">
                  <c:v>20253.91</c:v>
                </c:pt>
                <c:pt idx="2128">
                  <c:v>20239.78</c:v>
                </c:pt>
                <c:pt idx="2129">
                  <c:v>20238.34</c:v>
                </c:pt>
                <c:pt idx="2130">
                  <c:v>20221.63</c:v>
                </c:pt>
                <c:pt idx="2131">
                  <c:v>20214.060000000001</c:v>
                </c:pt>
                <c:pt idx="2132">
                  <c:v>20207.310000000001</c:v>
                </c:pt>
                <c:pt idx="2133">
                  <c:v>20207.05</c:v>
                </c:pt>
                <c:pt idx="2134">
                  <c:v>20203.53</c:v>
                </c:pt>
                <c:pt idx="2135">
                  <c:v>20201.240000000002</c:v>
                </c:pt>
                <c:pt idx="2136">
                  <c:v>20198.95</c:v>
                </c:pt>
                <c:pt idx="2137">
                  <c:v>20188.169999999998</c:v>
                </c:pt>
                <c:pt idx="2138">
                  <c:v>20179.36</c:v>
                </c:pt>
                <c:pt idx="2139">
                  <c:v>20179.349999999999</c:v>
                </c:pt>
                <c:pt idx="2140">
                  <c:v>20165.919999999998</c:v>
                </c:pt>
                <c:pt idx="2141">
                  <c:v>20155.560000000001</c:v>
                </c:pt>
                <c:pt idx="2142">
                  <c:v>20151.13</c:v>
                </c:pt>
                <c:pt idx="2143">
                  <c:v>20145.48</c:v>
                </c:pt>
                <c:pt idx="2144">
                  <c:v>20143.89</c:v>
                </c:pt>
                <c:pt idx="2145">
                  <c:v>20143.55</c:v>
                </c:pt>
                <c:pt idx="2146">
                  <c:v>20122.060000000001</c:v>
                </c:pt>
                <c:pt idx="2147">
                  <c:v>20118.47</c:v>
                </c:pt>
                <c:pt idx="2148">
                  <c:v>20113.240000000002</c:v>
                </c:pt>
                <c:pt idx="2149">
                  <c:v>20105.8</c:v>
                </c:pt>
                <c:pt idx="2150">
                  <c:v>20095.740000000002</c:v>
                </c:pt>
                <c:pt idx="2151">
                  <c:v>20094.07</c:v>
                </c:pt>
                <c:pt idx="2152">
                  <c:v>20068.919999999998</c:v>
                </c:pt>
                <c:pt idx="2153">
                  <c:v>20066.03</c:v>
                </c:pt>
                <c:pt idx="2154">
                  <c:v>20065.87</c:v>
                </c:pt>
                <c:pt idx="2155">
                  <c:v>20062.349999999999</c:v>
                </c:pt>
                <c:pt idx="2156">
                  <c:v>20054.419999999998</c:v>
                </c:pt>
                <c:pt idx="2157">
                  <c:v>20044.5</c:v>
                </c:pt>
                <c:pt idx="2158">
                  <c:v>20033.669999999998</c:v>
                </c:pt>
                <c:pt idx="2159">
                  <c:v>20033.57</c:v>
                </c:pt>
                <c:pt idx="2160">
                  <c:v>20025.400000000001</c:v>
                </c:pt>
                <c:pt idx="2161">
                  <c:v>20018.72</c:v>
                </c:pt>
                <c:pt idx="2162">
                  <c:v>20007.759999999998</c:v>
                </c:pt>
                <c:pt idx="2163">
                  <c:v>19995.669999999998</c:v>
                </c:pt>
                <c:pt idx="2164">
                  <c:v>19990.11</c:v>
                </c:pt>
                <c:pt idx="2165">
                  <c:v>19986.59</c:v>
                </c:pt>
                <c:pt idx="2166">
                  <c:v>19978.34</c:v>
                </c:pt>
                <c:pt idx="2167">
                  <c:v>19976.48</c:v>
                </c:pt>
                <c:pt idx="2168">
                  <c:v>19974.62</c:v>
                </c:pt>
                <c:pt idx="2169">
                  <c:v>19968.68</c:v>
                </c:pt>
                <c:pt idx="2170">
                  <c:v>19941.21</c:v>
                </c:pt>
                <c:pt idx="2171">
                  <c:v>19935.32</c:v>
                </c:pt>
                <c:pt idx="2172">
                  <c:v>19929.080000000002</c:v>
                </c:pt>
                <c:pt idx="2173">
                  <c:v>19908.400000000001</c:v>
                </c:pt>
                <c:pt idx="2174">
                  <c:v>19908.04</c:v>
                </c:pt>
                <c:pt idx="2175">
                  <c:v>19907.64</c:v>
                </c:pt>
                <c:pt idx="2176">
                  <c:v>19893.060000000001</c:v>
                </c:pt>
                <c:pt idx="2177">
                  <c:v>19886</c:v>
                </c:pt>
                <c:pt idx="2178">
                  <c:v>19885.330000000002</c:v>
                </c:pt>
                <c:pt idx="2179">
                  <c:v>19883.099999999999</c:v>
                </c:pt>
                <c:pt idx="2180">
                  <c:v>19860.09</c:v>
                </c:pt>
                <c:pt idx="2181">
                  <c:v>19855.900000000001</c:v>
                </c:pt>
                <c:pt idx="2182">
                  <c:v>19846.11</c:v>
                </c:pt>
                <c:pt idx="2183">
                  <c:v>19832.89</c:v>
                </c:pt>
                <c:pt idx="2184">
                  <c:v>19832.61</c:v>
                </c:pt>
                <c:pt idx="2185">
                  <c:v>19827.75</c:v>
                </c:pt>
                <c:pt idx="2186">
                  <c:v>19827.64</c:v>
                </c:pt>
                <c:pt idx="2187">
                  <c:v>19824.650000000001</c:v>
                </c:pt>
                <c:pt idx="2188">
                  <c:v>19812.34</c:v>
                </c:pt>
                <c:pt idx="2189">
                  <c:v>19804.490000000002</c:v>
                </c:pt>
                <c:pt idx="2190">
                  <c:v>19798.23</c:v>
                </c:pt>
                <c:pt idx="2191">
                  <c:v>19794.79</c:v>
                </c:pt>
                <c:pt idx="2192">
                  <c:v>19791.29</c:v>
                </c:pt>
                <c:pt idx="2193">
                  <c:v>19788.97</c:v>
                </c:pt>
                <c:pt idx="2194">
                  <c:v>19777.349999999999</c:v>
                </c:pt>
                <c:pt idx="2195">
                  <c:v>19771.72</c:v>
                </c:pt>
                <c:pt idx="2196">
                  <c:v>19757.560000000001</c:v>
                </c:pt>
                <c:pt idx="2197">
                  <c:v>19756.2</c:v>
                </c:pt>
                <c:pt idx="2198">
                  <c:v>19753.599999999999</c:v>
                </c:pt>
                <c:pt idx="2199">
                  <c:v>19748.080000000002</c:v>
                </c:pt>
                <c:pt idx="2200">
                  <c:v>19724.63</c:v>
                </c:pt>
                <c:pt idx="2201">
                  <c:v>19714.79</c:v>
                </c:pt>
                <c:pt idx="2202">
                  <c:v>19704.150000000001</c:v>
                </c:pt>
                <c:pt idx="2203">
                  <c:v>19685.87</c:v>
                </c:pt>
                <c:pt idx="2204">
                  <c:v>19679.009999999998</c:v>
                </c:pt>
                <c:pt idx="2205">
                  <c:v>19645.03</c:v>
                </c:pt>
                <c:pt idx="2206">
                  <c:v>19640.77</c:v>
                </c:pt>
                <c:pt idx="2207">
                  <c:v>19635.580000000002</c:v>
                </c:pt>
                <c:pt idx="2208">
                  <c:v>19626.61</c:v>
                </c:pt>
                <c:pt idx="2209">
                  <c:v>19622.88</c:v>
                </c:pt>
                <c:pt idx="2210">
                  <c:v>19621.14</c:v>
                </c:pt>
                <c:pt idx="2211">
                  <c:v>19612.740000000002</c:v>
                </c:pt>
                <c:pt idx="2212">
                  <c:v>19600.54</c:v>
                </c:pt>
                <c:pt idx="2213">
                  <c:v>19594.990000000002</c:v>
                </c:pt>
                <c:pt idx="2214">
                  <c:v>19591.84</c:v>
                </c:pt>
                <c:pt idx="2215">
                  <c:v>19583.71</c:v>
                </c:pt>
                <c:pt idx="2216">
                  <c:v>19561.72</c:v>
                </c:pt>
                <c:pt idx="2217">
                  <c:v>19556.84</c:v>
                </c:pt>
                <c:pt idx="2218">
                  <c:v>19556.62</c:v>
                </c:pt>
                <c:pt idx="2219">
                  <c:v>19528.740000000002</c:v>
                </c:pt>
                <c:pt idx="2220">
                  <c:v>19523.66</c:v>
                </c:pt>
                <c:pt idx="2221">
                  <c:v>19518.34</c:v>
                </c:pt>
                <c:pt idx="2222">
                  <c:v>19503.650000000001</c:v>
                </c:pt>
                <c:pt idx="2223">
                  <c:v>19494.98</c:v>
                </c:pt>
                <c:pt idx="2224">
                  <c:v>19491.3</c:v>
                </c:pt>
                <c:pt idx="2225">
                  <c:v>19473.62</c:v>
                </c:pt>
                <c:pt idx="2226">
                  <c:v>19464.150000000001</c:v>
                </c:pt>
                <c:pt idx="2227">
                  <c:v>19441.240000000002</c:v>
                </c:pt>
                <c:pt idx="2228">
                  <c:v>19432.650000000001</c:v>
                </c:pt>
                <c:pt idx="2229">
                  <c:v>19427.509999999998</c:v>
                </c:pt>
                <c:pt idx="2230">
                  <c:v>19426.259999999998</c:v>
                </c:pt>
                <c:pt idx="2231">
                  <c:v>19421.23</c:v>
                </c:pt>
                <c:pt idx="2232">
                  <c:v>19411.11</c:v>
                </c:pt>
                <c:pt idx="2233">
                  <c:v>19405.78</c:v>
                </c:pt>
                <c:pt idx="2234">
                  <c:v>19401.11</c:v>
                </c:pt>
                <c:pt idx="2235">
                  <c:v>19396.97</c:v>
                </c:pt>
                <c:pt idx="2236">
                  <c:v>19395.16</c:v>
                </c:pt>
                <c:pt idx="2237">
                  <c:v>19392.349999999999</c:v>
                </c:pt>
                <c:pt idx="2238">
                  <c:v>19391.080000000002</c:v>
                </c:pt>
                <c:pt idx="2239">
                  <c:v>19391.04</c:v>
                </c:pt>
                <c:pt idx="2240">
                  <c:v>19390.38</c:v>
                </c:pt>
                <c:pt idx="2241">
                  <c:v>19388.740000000002</c:v>
                </c:pt>
                <c:pt idx="2242">
                  <c:v>19377.3</c:v>
                </c:pt>
                <c:pt idx="2243">
                  <c:v>19361.849999999999</c:v>
                </c:pt>
                <c:pt idx="2244">
                  <c:v>19354.599999999999</c:v>
                </c:pt>
                <c:pt idx="2245">
                  <c:v>19343.78</c:v>
                </c:pt>
                <c:pt idx="2246">
                  <c:v>19339.16</c:v>
                </c:pt>
                <c:pt idx="2247">
                  <c:v>19338.22</c:v>
                </c:pt>
                <c:pt idx="2248">
                  <c:v>19333.63</c:v>
                </c:pt>
                <c:pt idx="2249">
                  <c:v>19328.36</c:v>
                </c:pt>
                <c:pt idx="2250">
                  <c:v>19328.240000000002</c:v>
                </c:pt>
                <c:pt idx="2251">
                  <c:v>19323.28</c:v>
                </c:pt>
                <c:pt idx="2252">
                  <c:v>19318.23</c:v>
                </c:pt>
                <c:pt idx="2253">
                  <c:v>19314.560000000001</c:v>
                </c:pt>
                <c:pt idx="2254">
                  <c:v>19311.66</c:v>
                </c:pt>
                <c:pt idx="2255">
                  <c:v>19309.05</c:v>
                </c:pt>
                <c:pt idx="2256">
                  <c:v>19296.27</c:v>
                </c:pt>
                <c:pt idx="2257">
                  <c:v>19286.8</c:v>
                </c:pt>
                <c:pt idx="2258">
                  <c:v>19264.28</c:v>
                </c:pt>
                <c:pt idx="2259">
                  <c:v>19262.599999999999</c:v>
                </c:pt>
                <c:pt idx="2260">
                  <c:v>19261.62</c:v>
                </c:pt>
                <c:pt idx="2261">
                  <c:v>19257.75</c:v>
                </c:pt>
                <c:pt idx="2262">
                  <c:v>19249.259999999998</c:v>
                </c:pt>
                <c:pt idx="2263">
                  <c:v>19245.57</c:v>
                </c:pt>
                <c:pt idx="2264">
                  <c:v>19244.689999999999</c:v>
                </c:pt>
                <c:pt idx="2265">
                  <c:v>19242.18</c:v>
                </c:pt>
                <c:pt idx="2266">
                  <c:v>19229.259999999998</c:v>
                </c:pt>
                <c:pt idx="2267">
                  <c:v>19215.53</c:v>
                </c:pt>
                <c:pt idx="2268">
                  <c:v>19198.419999999998</c:v>
                </c:pt>
                <c:pt idx="2269">
                  <c:v>19198.29</c:v>
                </c:pt>
                <c:pt idx="2270">
                  <c:v>19189.62</c:v>
                </c:pt>
                <c:pt idx="2271">
                  <c:v>19185.419999999998</c:v>
                </c:pt>
                <c:pt idx="2272">
                  <c:v>19178.36</c:v>
                </c:pt>
                <c:pt idx="2273">
                  <c:v>19168.75</c:v>
                </c:pt>
                <c:pt idx="2274">
                  <c:v>19168.53</c:v>
                </c:pt>
                <c:pt idx="2275">
                  <c:v>19165.439999999999</c:v>
                </c:pt>
                <c:pt idx="2276">
                  <c:v>19164.740000000002</c:v>
                </c:pt>
                <c:pt idx="2277">
                  <c:v>19160.669999999998</c:v>
                </c:pt>
                <c:pt idx="2278">
                  <c:v>19151.900000000001</c:v>
                </c:pt>
                <c:pt idx="2279">
                  <c:v>19149.88</c:v>
                </c:pt>
                <c:pt idx="2280">
                  <c:v>19146.16</c:v>
                </c:pt>
                <c:pt idx="2281">
                  <c:v>19143.560000000001</c:v>
                </c:pt>
                <c:pt idx="2282">
                  <c:v>19122.189999999999</c:v>
                </c:pt>
                <c:pt idx="2283">
                  <c:v>19102.53</c:v>
                </c:pt>
                <c:pt idx="2284">
                  <c:v>19092.63</c:v>
                </c:pt>
                <c:pt idx="2285">
                  <c:v>19072.509999999998</c:v>
                </c:pt>
                <c:pt idx="2286">
                  <c:v>19067.060000000001</c:v>
                </c:pt>
                <c:pt idx="2287">
                  <c:v>19060.12</c:v>
                </c:pt>
                <c:pt idx="2288">
                  <c:v>19047.64</c:v>
                </c:pt>
                <c:pt idx="2289">
                  <c:v>19043.77</c:v>
                </c:pt>
                <c:pt idx="2290">
                  <c:v>19030.900000000001</c:v>
                </c:pt>
                <c:pt idx="2291">
                  <c:v>19025.14</c:v>
                </c:pt>
                <c:pt idx="2292">
                  <c:v>19024.25</c:v>
                </c:pt>
                <c:pt idx="2293">
                  <c:v>19018.68</c:v>
                </c:pt>
                <c:pt idx="2294">
                  <c:v>19017.93</c:v>
                </c:pt>
                <c:pt idx="2295">
                  <c:v>19013.48</c:v>
                </c:pt>
                <c:pt idx="2296">
                  <c:v>19011.57</c:v>
                </c:pt>
                <c:pt idx="2297">
                  <c:v>19006.62</c:v>
                </c:pt>
                <c:pt idx="2298">
                  <c:v>19003.349999999999</c:v>
                </c:pt>
                <c:pt idx="2299">
                  <c:v>19002.96</c:v>
                </c:pt>
                <c:pt idx="2300">
                  <c:v>19001.89</c:v>
                </c:pt>
                <c:pt idx="2301">
                  <c:v>18996.509999999998</c:v>
                </c:pt>
                <c:pt idx="2302">
                  <c:v>18982.34</c:v>
                </c:pt>
                <c:pt idx="2303">
                  <c:v>18976.25</c:v>
                </c:pt>
                <c:pt idx="2304">
                  <c:v>18959.5</c:v>
                </c:pt>
                <c:pt idx="2305">
                  <c:v>18958.66</c:v>
                </c:pt>
                <c:pt idx="2306">
                  <c:v>18953.48</c:v>
                </c:pt>
                <c:pt idx="2307">
                  <c:v>18946.400000000001</c:v>
                </c:pt>
                <c:pt idx="2308">
                  <c:v>18933.259999999998</c:v>
                </c:pt>
                <c:pt idx="2309">
                  <c:v>18931.740000000002</c:v>
                </c:pt>
                <c:pt idx="2310">
                  <c:v>18916.28</c:v>
                </c:pt>
                <c:pt idx="2311">
                  <c:v>18911.580000000002</c:v>
                </c:pt>
                <c:pt idx="2312">
                  <c:v>18911.2</c:v>
                </c:pt>
                <c:pt idx="2313">
                  <c:v>18910.87</c:v>
                </c:pt>
                <c:pt idx="2314">
                  <c:v>18910.61</c:v>
                </c:pt>
                <c:pt idx="2315">
                  <c:v>18907.07</c:v>
                </c:pt>
                <c:pt idx="2316">
                  <c:v>18893.259999999998</c:v>
                </c:pt>
                <c:pt idx="2317">
                  <c:v>18892.8</c:v>
                </c:pt>
                <c:pt idx="2318">
                  <c:v>18885.439999999999</c:v>
                </c:pt>
                <c:pt idx="2319">
                  <c:v>18873.78</c:v>
                </c:pt>
                <c:pt idx="2320">
                  <c:v>18869.89</c:v>
                </c:pt>
                <c:pt idx="2321">
                  <c:v>18865.71</c:v>
                </c:pt>
                <c:pt idx="2322">
                  <c:v>18864.13</c:v>
                </c:pt>
                <c:pt idx="2323">
                  <c:v>18859.25</c:v>
                </c:pt>
                <c:pt idx="2324">
                  <c:v>18854.87</c:v>
                </c:pt>
                <c:pt idx="2325">
                  <c:v>18831.41</c:v>
                </c:pt>
                <c:pt idx="2326">
                  <c:v>18827.439999999999</c:v>
                </c:pt>
                <c:pt idx="2327">
                  <c:v>18824.72</c:v>
                </c:pt>
                <c:pt idx="2328">
                  <c:v>18818.189999999999</c:v>
                </c:pt>
                <c:pt idx="2329">
                  <c:v>18814.93</c:v>
                </c:pt>
                <c:pt idx="2330">
                  <c:v>18793.740000000002</c:v>
                </c:pt>
                <c:pt idx="2331">
                  <c:v>18775.73</c:v>
                </c:pt>
                <c:pt idx="2332">
                  <c:v>18774.45</c:v>
                </c:pt>
                <c:pt idx="2333">
                  <c:v>18773.349999999999</c:v>
                </c:pt>
                <c:pt idx="2334">
                  <c:v>18766.490000000002</c:v>
                </c:pt>
                <c:pt idx="2335">
                  <c:v>18755.37</c:v>
                </c:pt>
                <c:pt idx="2336">
                  <c:v>18746.419999999998</c:v>
                </c:pt>
                <c:pt idx="2337">
                  <c:v>18741.240000000002</c:v>
                </c:pt>
                <c:pt idx="2338">
                  <c:v>18737.39</c:v>
                </c:pt>
                <c:pt idx="2339">
                  <c:v>18734.78</c:v>
                </c:pt>
                <c:pt idx="2340">
                  <c:v>18732.169999999998</c:v>
                </c:pt>
                <c:pt idx="2341">
                  <c:v>18721.810000000001</c:v>
                </c:pt>
                <c:pt idx="2342">
                  <c:v>18709.66</c:v>
                </c:pt>
                <c:pt idx="2343">
                  <c:v>18708.259999999998</c:v>
                </c:pt>
                <c:pt idx="2344">
                  <c:v>18675.080000000002</c:v>
                </c:pt>
                <c:pt idx="2345">
                  <c:v>18672.82</c:v>
                </c:pt>
                <c:pt idx="2346">
                  <c:v>18671.259999999998</c:v>
                </c:pt>
                <c:pt idx="2347">
                  <c:v>18668.919999999998</c:v>
                </c:pt>
                <c:pt idx="2348">
                  <c:v>18664.02</c:v>
                </c:pt>
                <c:pt idx="2349">
                  <c:v>18659.62</c:v>
                </c:pt>
                <c:pt idx="2350">
                  <c:v>18652.77</c:v>
                </c:pt>
                <c:pt idx="2351">
                  <c:v>18648.46</c:v>
                </c:pt>
                <c:pt idx="2352">
                  <c:v>18638.54</c:v>
                </c:pt>
                <c:pt idx="2353">
                  <c:v>18630.64</c:v>
                </c:pt>
                <c:pt idx="2354">
                  <c:v>18624.79</c:v>
                </c:pt>
                <c:pt idx="2355">
                  <c:v>18620.349999999999</c:v>
                </c:pt>
                <c:pt idx="2356">
                  <c:v>18570.82</c:v>
                </c:pt>
                <c:pt idx="2357">
                  <c:v>18568.37</c:v>
                </c:pt>
                <c:pt idx="2358">
                  <c:v>18567.150000000001</c:v>
                </c:pt>
                <c:pt idx="2359">
                  <c:v>18565.189999999999</c:v>
                </c:pt>
                <c:pt idx="2360">
                  <c:v>18562.740000000002</c:v>
                </c:pt>
                <c:pt idx="2361">
                  <c:v>18543.349999999999</c:v>
                </c:pt>
                <c:pt idx="2362">
                  <c:v>18542.560000000001</c:v>
                </c:pt>
                <c:pt idx="2363">
                  <c:v>18525.75</c:v>
                </c:pt>
                <c:pt idx="2364">
                  <c:v>18525.509999999998</c:v>
                </c:pt>
                <c:pt idx="2365">
                  <c:v>18523.62</c:v>
                </c:pt>
                <c:pt idx="2366">
                  <c:v>18522.5</c:v>
                </c:pt>
                <c:pt idx="2367">
                  <c:v>18521.39</c:v>
                </c:pt>
                <c:pt idx="2368">
                  <c:v>18512.84</c:v>
                </c:pt>
                <c:pt idx="2369">
                  <c:v>18502.54</c:v>
                </c:pt>
                <c:pt idx="2370">
                  <c:v>18494.25</c:v>
                </c:pt>
                <c:pt idx="2371">
                  <c:v>18476.66</c:v>
                </c:pt>
                <c:pt idx="2372">
                  <c:v>18474.189999999999</c:v>
                </c:pt>
                <c:pt idx="2373">
                  <c:v>18467.41</c:v>
                </c:pt>
                <c:pt idx="2374">
                  <c:v>18466.68</c:v>
                </c:pt>
                <c:pt idx="2375">
                  <c:v>18464.939999999999</c:v>
                </c:pt>
                <c:pt idx="2376">
                  <c:v>18456.689999999999</c:v>
                </c:pt>
                <c:pt idx="2377">
                  <c:v>18450.82</c:v>
                </c:pt>
                <c:pt idx="2378">
                  <c:v>18450.48</c:v>
                </c:pt>
                <c:pt idx="2379">
                  <c:v>18448.490000000002</c:v>
                </c:pt>
                <c:pt idx="2380">
                  <c:v>18427.810000000001</c:v>
                </c:pt>
                <c:pt idx="2381">
                  <c:v>18425.349999999999</c:v>
                </c:pt>
                <c:pt idx="2382">
                  <c:v>18412.11</c:v>
                </c:pt>
                <c:pt idx="2383">
                  <c:v>18394.68</c:v>
                </c:pt>
                <c:pt idx="2384">
                  <c:v>18387.38</c:v>
                </c:pt>
                <c:pt idx="2385">
                  <c:v>18375.13</c:v>
                </c:pt>
                <c:pt idx="2386">
                  <c:v>18374.14</c:v>
                </c:pt>
                <c:pt idx="2387">
                  <c:v>18348.55</c:v>
                </c:pt>
                <c:pt idx="2388">
                  <c:v>18344.759999999998</c:v>
                </c:pt>
                <c:pt idx="2389">
                  <c:v>18344.53</c:v>
                </c:pt>
                <c:pt idx="2390">
                  <c:v>18336.12</c:v>
                </c:pt>
                <c:pt idx="2391">
                  <c:v>18334.27</c:v>
                </c:pt>
                <c:pt idx="2392">
                  <c:v>18333.310000000001</c:v>
                </c:pt>
                <c:pt idx="2393">
                  <c:v>18332.07</c:v>
                </c:pt>
                <c:pt idx="2394">
                  <c:v>18330.61</c:v>
                </c:pt>
                <c:pt idx="2395">
                  <c:v>18324.5</c:v>
                </c:pt>
                <c:pt idx="2396">
                  <c:v>18312.439999999999</c:v>
                </c:pt>
                <c:pt idx="2397">
                  <c:v>18309.810000000001</c:v>
                </c:pt>
                <c:pt idx="2398">
                  <c:v>18302.47</c:v>
                </c:pt>
                <c:pt idx="2399">
                  <c:v>18300.43</c:v>
                </c:pt>
                <c:pt idx="2400">
                  <c:v>18295.189999999999</c:v>
                </c:pt>
                <c:pt idx="2401">
                  <c:v>18284.61</c:v>
                </c:pt>
                <c:pt idx="2402">
                  <c:v>18282.490000000002</c:v>
                </c:pt>
                <c:pt idx="2403">
                  <c:v>18278.93</c:v>
                </c:pt>
                <c:pt idx="2404">
                  <c:v>18278.91</c:v>
                </c:pt>
                <c:pt idx="2405">
                  <c:v>18274.93</c:v>
                </c:pt>
                <c:pt idx="2406">
                  <c:v>18261.169999999998</c:v>
                </c:pt>
                <c:pt idx="2407">
                  <c:v>18252.03</c:v>
                </c:pt>
                <c:pt idx="2408">
                  <c:v>18250.419999999998</c:v>
                </c:pt>
                <c:pt idx="2409">
                  <c:v>18250.23</c:v>
                </c:pt>
                <c:pt idx="2410">
                  <c:v>18249.919999999998</c:v>
                </c:pt>
                <c:pt idx="2411">
                  <c:v>18240.37</c:v>
                </c:pt>
                <c:pt idx="2412">
                  <c:v>18235.04</c:v>
                </c:pt>
                <c:pt idx="2413">
                  <c:v>18212.61</c:v>
                </c:pt>
                <c:pt idx="2414">
                  <c:v>18210.89</c:v>
                </c:pt>
                <c:pt idx="2415">
                  <c:v>18192.73</c:v>
                </c:pt>
                <c:pt idx="2416">
                  <c:v>18190.8</c:v>
                </c:pt>
                <c:pt idx="2417">
                  <c:v>18184.900000000001</c:v>
                </c:pt>
                <c:pt idx="2418">
                  <c:v>18183.439999999999</c:v>
                </c:pt>
                <c:pt idx="2419">
                  <c:v>18182.349999999999</c:v>
                </c:pt>
                <c:pt idx="2420">
                  <c:v>18178.82</c:v>
                </c:pt>
                <c:pt idx="2421">
                  <c:v>18173.830000000002</c:v>
                </c:pt>
                <c:pt idx="2422">
                  <c:v>18163.23</c:v>
                </c:pt>
                <c:pt idx="2423">
                  <c:v>18152.37</c:v>
                </c:pt>
                <c:pt idx="2424">
                  <c:v>18150.689999999999</c:v>
                </c:pt>
                <c:pt idx="2425">
                  <c:v>18128.41</c:v>
                </c:pt>
                <c:pt idx="2426">
                  <c:v>18125.32</c:v>
                </c:pt>
                <c:pt idx="2427">
                  <c:v>18124.580000000002</c:v>
                </c:pt>
                <c:pt idx="2428">
                  <c:v>18096.490000000002</c:v>
                </c:pt>
                <c:pt idx="2429">
                  <c:v>18088.66</c:v>
                </c:pt>
                <c:pt idx="2430">
                  <c:v>18088.400000000001</c:v>
                </c:pt>
                <c:pt idx="2431">
                  <c:v>18076.57</c:v>
                </c:pt>
                <c:pt idx="2432">
                  <c:v>18074.689999999999</c:v>
                </c:pt>
                <c:pt idx="2433">
                  <c:v>18066.2</c:v>
                </c:pt>
                <c:pt idx="2434">
                  <c:v>18058.93</c:v>
                </c:pt>
                <c:pt idx="2435">
                  <c:v>18057</c:v>
                </c:pt>
                <c:pt idx="2436">
                  <c:v>18048.22</c:v>
                </c:pt>
                <c:pt idx="2437">
                  <c:v>18047.240000000002</c:v>
                </c:pt>
                <c:pt idx="2438">
                  <c:v>18043.86</c:v>
                </c:pt>
                <c:pt idx="2439">
                  <c:v>18040.93</c:v>
                </c:pt>
                <c:pt idx="2440">
                  <c:v>18039.62</c:v>
                </c:pt>
                <c:pt idx="2441">
                  <c:v>18035.849999999999</c:v>
                </c:pt>
                <c:pt idx="2442">
                  <c:v>18031.810000000001</c:v>
                </c:pt>
                <c:pt idx="2443">
                  <c:v>18025.71</c:v>
                </c:pt>
                <c:pt idx="2444">
                  <c:v>17994.16</c:v>
                </c:pt>
                <c:pt idx="2445">
                  <c:v>17991.07</c:v>
                </c:pt>
                <c:pt idx="2446">
                  <c:v>17990.66</c:v>
                </c:pt>
                <c:pt idx="2447">
                  <c:v>17990.169999999998</c:v>
                </c:pt>
                <c:pt idx="2448">
                  <c:v>17975.849999999999</c:v>
                </c:pt>
                <c:pt idx="2449">
                  <c:v>17968.98</c:v>
                </c:pt>
                <c:pt idx="2450">
                  <c:v>17958.439999999999</c:v>
                </c:pt>
                <c:pt idx="2451">
                  <c:v>17953.89</c:v>
                </c:pt>
                <c:pt idx="2452">
                  <c:v>17950.689999999999</c:v>
                </c:pt>
                <c:pt idx="2453">
                  <c:v>17948.79</c:v>
                </c:pt>
                <c:pt idx="2454">
                  <c:v>17933.79</c:v>
                </c:pt>
                <c:pt idx="2455">
                  <c:v>17929.93</c:v>
                </c:pt>
                <c:pt idx="2456">
                  <c:v>17926.03</c:v>
                </c:pt>
                <c:pt idx="2457">
                  <c:v>17905.580000000002</c:v>
                </c:pt>
                <c:pt idx="2458">
                  <c:v>17902.580000000002</c:v>
                </c:pt>
                <c:pt idx="2459">
                  <c:v>17894.79</c:v>
                </c:pt>
                <c:pt idx="2460">
                  <c:v>17891.330000000002</c:v>
                </c:pt>
                <c:pt idx="2461">
                  <c:v>17880.189999999999</c:v>
                </c:pt>
                <c:pt idx="2462">
                  <c:v>17875.05</c:v>
                </c:pt>
                <c:pt idx="2463">
                  <c:v>17863.8</c:v>
                </c:pt>
                <c:pt idx="2464">
                  <c:v>17862.64</c:v>
                </c:pt>
                <c:pt idx="2465">
                  <c:v>17842.990000000002</c:v>
                </c:pt>
                <c:pt idx="2466">
                  <c:v>17839.009999999998</c:v>
                </c:pt>
                <c:pt idx="2467">
                  <c:v>17819.009999999998</c:v>
                </c:pt>
                <c:pt idx="2468">
                  <c:v>17817.689999999999</c:v>
                </c:pt>
                <c:pt idx="2469">
                  <c:v>17814.810000000001</c:v>
                </c:pt>
                <c:pt idx="2470">
                  <c:v>17800.82</c:v>
                </c:pt>
                <c:pt idx="2471">
                  <c:v>17794.04</c:v>
                </c:pt>
                <c:pt idx="2472">
                  <c:v>17788.900000000001</c:v>
                </c:pt>
                <c:pt idx="2473">
                  <c:v>17775.240000000002</c:v>
                </c:pt>
                <c:pt idx="2474">
                  <c:v>17767.62</c:v>
                </c:pt>
                <c:pt idx="2475">
                  <c:v>17767.27</c:v>
                </c:pt>
                <c:pt idx="2476">
                  <c:v>17755.46</c:v>
                </c:pt>
                <c:pt idx="2477">
                  <c:v>17753.400000000001</c:v>
                </c:pt>
                <c:pt idx="2478">
                  <c:v>17734.02</c:v>
                </c:pt>
                <c:pt idx="2479">
                  <c:v>17727.490000000002</c:v>
                </c:pt>
                <c:pt idx="2480">
                  <c:v>17712.27</c:v>
                </c:pt>
                <c:pt idx="2481">
                  <c:v>17706.77</c:v>
                </c:pt>
                <c:pt idx="2482">
                  <c:v>17706.580000000002</c:v>
                </c:pt>
                <c:pt idx="2483">
                  <c:v>17702.09</c:v>
                </c:pt>
                <c:pt idx="2484">
                  <c:v>17697.490000000002</c:v>
                </c:pt>
                <c:pt idx="2485">
                  <c:v>17689.29</c:v>
                </c:pt>
                <c:pt idx="2486">
                  <c:v>17688.07</c:v>
                </c:pt>
                <c:pt idx="2487">
                  <c:v>17682.38</c:v>
                </c:pt>
                <c:pt idx="2488">
                  <c:v>17682.009999999998</c:v>
                </c:pt>
                <c:pt idx="2489">
                  <c:v>17642.5</c:v>
                </c:pt>
                <c:pt idx="2490">
                  <c:v>17641.78</c:v>
                </c:pt>
                <c:pt idx="2491">
                  <c:v>17638.77</c:v>
                </c:pt>
                <c:pt idx="2492">
                  <c:v>17634.55</c:v>
                </c:pt>
                <c:pt idx="2493">
                  <c:v>17628.66</c:v>
                </c:pt>
                <c:pt idx="2494">
                  <c:v>17627.349999999999</c:v>
                </c:pt>
                <c:pt idx="2495">
                  <c:v>17618.62</c:v>
                </c:pt>
                <c:pt idx="2496">
                  <c:v>17600.3</c:v>
                </c:pt>
                <c:pt idx="2497">
                  <c:v>17599.27</c:v>
                </c:pt>
                <c:pt idx="2498">
                  <c:v>17598.86</c:v>
                </c:pt>
                <c:pt idx="2499">
                  <c:v>17577.060000000001</c:v>
                </c:pt>
                <c:pt idx="2500">
                  <c:v>17542.650000000001</c:v>
                </c:pt>
                <c:pt idx="2501">
                  <c:v>17535.990000000002</c:v>
                </c:pt>
                <c:pt idx="2502">
                  <c:v>17523.259999999998</c:v>
                </c:pt>
                <c:pt idx="2503">
                  <c:v>17519.599999999999</c:v>
                </c:pt>
                <c:pt idx="2504">
                  <c:v>17514.189999999999</c:v>
                </c:pt>
                <c:pt idx="2505">
                  <c:v>17512.27</c:v>
                </c:pt>
                <c:pt idx="2506">
                  <c:v>17512.03</c:v>
                </c:pt>
                <c:pt idx="2507">
                  <c:v>17507.810000000001</c:v>
                </c:pt>
                <c:pt idx="2508">
                  <c:v>17507.39</c:v>
                </c:pt>
                <c:pt idx="2509">
                  <c:v>17506.04</c:v>
                </c:pt>
                <c:pt idx="2510">
                  <c:v>17503.740000000002</c:v>
                </c:pt>
                <c:pt idx="2511">
                  <c:v>17494.580000000002</c:v>
                </c:pt>
                <c:pt idx="2512">
                  <c:v>17488.37</c:v>
                </c:pt>
                <c:pt idx="2513">
                  <c:v>17487.52</c:v>
                </c:pt>
                <c:pt idx="2514">
                  <c:v>17487.39</c:v>
                </c:pt>
                <c:pt idx="2515">
                  <c:v>17486.73</c:v>
                </c:pt>
                <c:pt idx="2516">
                  <c:v>17486.150000000001</c:v>
                </c:pt>
                <c:pt idx="2517">
                  <c:v>17483.72</c:v>
                </c:pt>
                <c:pt idx="2518">
                  <c:v>17471.11</c:v>
                </c:pt>
                <c:pt idx="2519">
                  <c:v>17470.759999999998</c:v>
                </c:pt>
                <c:pt idx="2520">
                  <c:v>17441.73</c:v>
                </c:pt>
                <c:pt idx="2521">
                  <c:v>17431.53</c:v>
                </c:pt>
                <c:pt idx="2522">
                  <c:v>17422.7</c:v>
                </c:pt>
                <c:pt idx="2523">
                  <c:v>17410.400000000001</c:v>
                </c:pt>
                <c:pt idx="2524">
                  <c:v>17409.84</c:v>
                </c:pt>
                <c:pt idx="2525">
                  <c:v>17397.14</c:v>
                </c:pt>
                <c:pt idx="2526">
                  <c:v>17393.009999999998</c:v>
                </c:pt>
                <c:pt idx="2527">
                  <c:v>17380.72</c:v>
                </c:pt>
                <c:pt idx="2528">
                  <c:v>17378.650000000001</c:v>
                </c:pt>
                <c:pt idx="2529">
                  <c:v>17357.2</c:v>
                </c:pt>
                <c:pt idx="2530">
                  <c:v>17352.400000000001</c:v>
                </c:pt>
                <c:pt idx="2531">
                  <c:v>17352.37</c:v>
                </c:pt>
                <c:pt idx="2532">
                  <c:v>17335.77</c:v>
                </c:pt>
                <c:pt idx="2533">
                  <c:v>17329.59</c:v>
                </c:pt>
                <c:pt idx="2534">
                  <c:v>17329.04</c:v>
                </c:pt>
                <c:pt idx="2535">
                  <c:v>17329</c:v>
                </c:pt>
                <c:pt idx="2536">
                  <c:v>17327.080000000002</c:v>
                </c:pt>
                <c:pt idx="2537">
                  <c:v>17321.439999999999</c:v>
                </c:pt>
                <c:pt idx="2538">
                  <c:v>17298.5</c:v>
                </c:pt>
                <c:pt idx="2539">
                  <c:v>17296.82</c:v>
                </c:pt>
                <c:pt idx="2540">
                  <c:v>17291.09</c:v>
                </c:pt>
                <c:pt idx="2541">
                  <c:v>17285.14</c:v>
                </c:pt>
                <c:pt idx="2542">
                  <c:v>17278.330000000002</c:v>
                </c:pt>
                <c:pt idx="2543">
                  <c:v>17277.84</c:v>
                </c:pt>
                <c:pt idx="2544">
                  <c:v>17267.580000000002</c:v>
                </c:pt>
                <c:pt idx="2545">
                  <c:v>17263.400000000001</c:v>
                </c:pt>
                <c:pt idx="2546">
                  <c:v>17260.509999999998</c:v>
                </c:pt>
                <c:pt idx="2547">
                  <c:v>17256.009999999998</c:v>
                </c:pt>
                <c:pt idx="2548">
                  <c:v>17245.95</c:v>
                </c:pt>
                <c:pt idx="2549">
                  <c:v>17245.78</c:v>
                </c:pt>
                <c:pt idx="2550">
                  <c:v>17241.77</c:v>
                </c:pt>
                <c:pt idx="2551">
                  <c:v>17232.72</c:v>
                </c:pt>
                <c:pt idx="2552">
                  <c:v>17232.04</c:v>
                </c:pt>
                <c:pt idx="2553">
                  <c:v>17227.18</c:v>
                </c:pt>
                <c:pt idx="2554">
                  <c:v>17224.14</c:v>
                </c:pt>
                <c:pt idx="2555">
                  <c:v>17222.310000000001</c:v>
                </c:pt>
                <c:pt idx="2556">
                  <c:v>17217.97</c:v>
                </c:pt>
                <c:pt idx="2557">
                  <c:v>17215.05</c:v>
                </c:pt>
                <c:pt idx="2558">
                  <c:v>17211.740000000002</c:v>
                </c:pt>
                <c:pt idx="2559">
                  <c:v>17202.310000000001</c:v>
                </c:pt>
                <c:pt idx="2560">
                  <c:v>17195.21</c:v>
                </c:pt>
                <c:pt idx="2561">
                  <c:v>17191.189999999999</c:v>
                </c:pt>
                <c:pt idx="2562">
                  <c:v>17189.3</c:v>
                </c:pt>
                <c:pt idx="2563">
                  <c:v>17173.72</c:v>
                </c:pt>
                <c:pt idx="2564">
                  <c:v>17169.580000000002</c:v>
                </c:pt>
                <c:pt idx="2565">
                  <c:v>17160.36</c:v>
                </c:pt>
                <c:pt idx="2566">
                  <c:v>17156.830000000002</c:v>
                </c:pt>
                <c:pt idx="2567">
                  <c:v>17150.36</c:v>
                </c:pt>
                <c:pt idx="2568">
                  <c:v>17148.57</c:v>
                </c:pt>
                <c:pt idx="2569">
                  <c:v>17142.2</c:v>
                </c:pt>
                <c:pt idx="2570">
                  <c:v>17139.04</c:v>
                </c:pt>
                <c:pt idx="2571">
                  <c:v>17136.939999999999</c:v>
                </c:pt>
                <c:pt idx="2572">
                  <c:v>17131.560000000001</c:v>
                </c:pt>
                <c:pt idx="2573">
                  <c:v>17128.79</c:v>
                </c:pt>
                <c:pt idx="2574">
                  <c:v>17118.53</c:v>
                </c:pt>
                <c:pt idx="2575">
                  <c:v>17115.560000000001</c:v>
                </c:pt>
                <c:pt idx="2576">
                  <c:v>17114.47</c:v>
                </c:pt>
                <c:pt idx="2577">
                  <c:v>17098.939999999999</c:v>
                </c:pt>
                <c:pt idx="2578">
                  <c:v>17092.53</c:v>
                </c:pt>
                <c:pt idx="2579">
                  <c:v>17092.07</c:v>
                </c:pt>
                <c:pt idx="2580">
                  <c:v>17083.52</c:v>
                </c:pt>
                <c:pt idx="2581">
                  <c:v>17077.52</c:v>
                </c:pt>
                <c:pt idx="2582">
                  <c:v>17072.54</c:v>
                </c:pt>
                <c:pt idx="2583">
                  <c:v>17060.28</c:v>
                </c:pt>
                <c:pt idx="2584">
                  <c:v>17057.93</c:v>
                </c:pt>
                <c:pt idx="2585">
                  <c:v>17054.189999999999</c:v>
                </c:pt>
                <c:pt idx="2586">
                  <c:v>17045.86</c:v>
                </c:pt>
                <c:pt idx="2587">
                  <c:v>17042.14</c:v>
                </c:pt>
                <c:pt idx="2588">
                  <c:v>17039.509999999998</c:v>
                </c:pt>
                <c:pt idx="2589">
                  <c:v>17038.21</c:v>
                </c:pt>
                <c:pt idx="2590">
                  <c:v>17029.240000000002</c:v>
                </c:pt>
                <c:pt idx="2591">
                  <c:v>17021.810000000001</c:v>
                </c:pt>
                <c:pt idx="2592">
                  <c:v>16995.79</c:v>
                </c:pt>
                <c:pt idx="2593">
                  <c:v>16990.419999999998</c:v>
                </c:pt>
                <c:pt idx="2594">
                  <c:v>16977.61</c:v>
                </c:pt>
                <c:pt idx="2595">
                  <c:v>16958.63</c:v>
                </c:pt>
                <c:pt idx="2596">
                  <c:v>16955.939999999999</c:v>
                </c:pt>
                <c:pt idx="2597">
                  <c:v>16955.88</c:v>
                </c:pt>
                <c:pt idx="2598">
                  <c:v>16948.759999999998</c:v>
                </c:pt>
                <c:pt idx="2599">
                  <c:v>16946.03</c:v>
                </c:pt>
                <c:pt idx="2600">
                  <c:v>16945.25</c:v>
                </c:pt>
                <c:pt idx="2601">
                  <c:v>16944.68</c:v>
                </c:pt>
                <c:pt idx="2602">
                  <c:v>16936.439999999999</c:v>
                </c:pt>
                <c:pt idx="2603">
                  <c:v>16936.259999999998</c:v>
                </c:pt>
                <c:pt idx="2604">
                  <c:v>16933.45</c:v>
                </c:pt>
                <c:pt idx="2605">
                  <c:v>16932.060000000001</c:v>
                </c:pt>
                <c:pt idx="2606">
                  <c:v>16931.5</c:v>
                </c:pt>
                <c:pt idx="2607">
                  <c:v>16915.11</c:v>
                </c:pt>
                <c:pt idx="2608">
                  <c:v>16911.2</c:v>
                </c:pt>
                <c:pt idx="2609">
                  <c:v>16904.78</c:v>
                </c:pt>
                <c:pt idx="2610">
                  <c:v>16898.439999999999</c:v>
                </c:pt>
                <c:pt idx="2611">
                  <c:v>16891.98</c:v>
                </c:pt>
                <c:pt idx="2612">
                  <c:v>16883.55</c:v>
                </c:pt>
                <c:pt idx="2613">
                  <c:v>16877.29</c:v>
                </c:pt>
                <c:pt idx="2614">
                  <c:v>16875.71</c:v>
                </c:pt>
                <c:pt idx="2615">
                  <c:v>16871.099999999999</c:v>
                </c:pt>
                <c:pt idx="2616">
                  <c:v>16870.16</c:v>
                </c:pt>
                <c:pt idx="2617">
                  <c:v>16866.740000000002</c:v>
                </c:pt>
                <c:pt idx="2618">
                  <c:v>16866.47</c:v>
                </c:pt>
                <c:pt idx="2619">
                  <c:v>16864.150000000001</c:v>
                </c:pt>
                <c:pt idx="2620">
                  <c:v>16855.27</c:v>
                </c:pt>
                <c:pt idx="2621">
                  <c:v>16840.43</c:v>
                </c:pt>
                <c:pt idx="2622">
                  <c:v>16837.39</c:v>
                </c:pt>
                <c:pt idx="2623">
                  <c:v>16829.22</c:v>
                </c:pt>
                <c:pt idx="2624">
                  <c:v>16813.68</c:v>
                </c:pt>
                <c:pt idx="2625">
                  <c:v>16808.439999999999</c:v>
                </c:pt>
                <c:pt idx="2626">
                  <c:v>16802.89</c:v>
                </c:pt>
                <c:pt idx="2627">
                  <c:v>16786.900000000001</c:v>
                </c:pt>
                <c:pt idx="2628">
                  <c:v>16786.669999999998</c:v>
                </c:pt>
                <c:pt idx="2629">
                  <c:v>16775.830000000002</c:v>
                </c:pt>
                <c:pt idx="2630">
                  <c:v>16767.72</c:v>
                </c:pt>
                <c:pt idx="2631">
                  <c:v>16764.54</c:v>
                </c:pt>
                <c:pt idx="2632">
                  <c:v>16763.560000000001</c:v>
                </c:pt>
                <c:pt idx="2633">
                  <c:v>16763.310000000001</c:v>
                </c:pt>
                <c:pt idx="2634">
                  <c:v>16755.3</c:v>
                </c:pt>
                <c:pt idx="2635">
                  <c:v>16754.93</c:v>
                </c:pt>
                <c:pt idx="2636">
                  <c:v>16742.04</c:v>
                </c:pt>
                <c:pt idx="2637">
                  <c:v>16741.38</c:v>
                </c:pt>
                <c:pt idx="2638">
                  <c:v>16728.68</c:v>
                </c:pt>
                <c:pt idx="2639">
                  <c:v>16706.25</c:v>
                </c:pt>
                <c:pt idx="2640">
                  <c:v>16704.34</c:v>
                </c:pt>
                <c:pt idx="2641">
                  <c:v>16703.47</c:v>
                </c:pt>
                <c:pt idx="2642">
                  <c:v>16691.66</c:v>
                </c:pt>
                <c:pt idx="2643">
                  <c:v>16684.57</c:v>
                </c:pt>
                <c:pt idx="2644">
                  <c:v>16679.919999999998</c:v>
                </c:pt>
                <c:pt idx="2645">
                  <c:v>16676.75</c:v>
                </c:pt>
                <c:pt idx="2646">
                  <c:v>16674.849999999999</c:v>
                </c:pt>
                <c:pt idx="2647">
                  <c:v>16661.580000000002</c:v>
                </c:pt>
                <c:pt idx="2648">
                  <c:v>16658.37</c:v>
                </c:pt>
                <c:pt idx="2649">
                  <c:v>16656.400000000001</c:v>
                </c:pt>
                <c:pt idx="2650">
                  <c:v>16655.61</c:v>
                </c:pt>
                <c:pt idx="2651">
                  <c:v>16651.03</c:v>
                </c:pt>
                <c:pt idx="2652">
                  <c:v>16650.27</c:v>
                </c:pt>
                <c:pt idx="2653">
                  <c:v>16640.62</c:v>
                </c:pt>
                <c:pt idx="2654">
                  <c:v>16636.12</c:v>
                </c:pt>
                <c:pt idx="2655">
                  <c:v>16626.41</c:v>
                </c:pt>
                <c:pt idx="2656">
                  <c:v>16604.900000000001</c:v>
                </c:pt>
                <c:pt idx="2657">
                  <c:v>16600.580000000002</c:v>
                </c:pt>
                <c:pt idx="2658">
                  <c:v>16595.3</c:v>
                </c:pt>
                <c:pt idx="2659">
                  <c:v>16593.34</c:v>
                </c:pt>
                <c:pt idx="2660">
                  <c:v>16587.330000000002</c:v>
                </c:pt>
                <c:pt idx="2661">
                  <c:v>16584.72</c:v>
                </c:pt>
                <c:pt idx="2662">
                  <c:v>16582.169999999998</c:v>
                </c:pt>
                <c:pt idx="2663">
                  <c:v>16578.68</c:v>
                </c:pt>
                <c:pt idx="2664">
                  <c:v>16577.47</c:v>
                </c:pt>
                <c:pt idx="2665">
                  <c:v>16575.419999999998</c:v>
                </c:pt>
                <c:pt idx="2666">
                  <c:v>16574.71</c:v>
                </c:pt>
                <c:pt idx="2667">
                  <c:v>16565.28</c:v>
                </c:pt>
                <c:pt idx="2668">
                  <c:v>16537.87</c:v>
                </c:pt>
                <c:pt idx="2669">
                  <c:v>16519.72</c:v>
                </c:pt>
                <c:pt idx="2670">
                  <c:v>16517.38</c:v>
                </c:pt>
                <c:pt idx="2671">
                  <c:v>16515.54</c:v>
                </c:pt>
                <c:pt idx="2672">
                  <c:v>16512.27</c:v>
                </c:pt>
                <c:pt idx="2673">
                  <c:v>16509.59</c:v>
                </c:pt>
                <c:pt idx="2674">
                  <c:v>16506.04</c:v>
                </c:pt>
                <c:pt idx="2675">
                  <c:v>16502.439999999999</c:v>
                </c:pt>
                <c:pt idx="2676">
                  <c:v>16492.38</c:v>
                </c:pt>
                <c:pt idx="2677">
                  <c:v>16489.88</c:v>
                </c:pt>
                <c:pt idx="2678">
                  <c:v>16487.400000000001</c:v>
                </c:pt>
                <c:pt idx="2679">
                  <c:v>16479.25</c:v>
                </c:pt>
                <c:pt idx="2680">
                  <c:v>16475.97</c:v>
                </c:pt>
                <c:pt idx="2681">
                  <c:v>16469.23</c:v>
                </c:pt>
                <c:pt idx="2682">
                  <c:v>16461.55</c:v>
                </c:pt>
                <c:pt idx="2683">
                  <c:v>16460.61</c:v>
                </c:pt>
                <c:pt idx="2684">
                  <c:v>16454.37</c:v>
                </c:pt>
                <c:pt idx="2685">
                  <c:v>16454.23</c:v>
                </c:pt>
                <c:pt idx="2686">
                  <c:v>16451.330000000002</c:v>
                </c:pt>
                <c:pt idx="2687">
                  <c:v>16447.330000000002</c:v>
                </c:pt>
                <c:pt idx="2688">
                  <c:v>16438.939999999999</c:v>
                </c:pt>
                <c:pt idx="2689">
                  <c:v>16436.75</c:v>
                </c:pt>
                <c:pt idx="2690">
                  <c:v>16426.560000000001</c:v>
                </c:pt>
                <c:pt idx="2691">
                  <c:v>16420.759999999998</c:v>
                </c:pt>
                <c:pt idx="2692">
                  <c:v>16415.52</c:v>
                </c:pt>
                <c:pt idx="2693">
                  <c:v>16414.830000000002</c:v>
                </c:pt>
                <c:pt idx="2694">
                  <c:v>16410.55</c:v>
                </c:pt>
                <c:pt idx="2695">
                  <c:v>16408.47</c:v>
                </c:pt>
                <c:pt idx="2696">
                  <c:v>16408.189999999999</c:v>
                </c:pt>
                <c:pt idx="2697">
                  <c:v>16407.86</c:v>
                </c:pt>
                <c:pt idx="2698">
                  <c:v>16403.07</c:v>
                </c:pt>
                <c:pt idx="2699">
                  <c:v>16401.23</c:v>
                </c:pt>
                <c:pt idx="2700">
                  <c:v>16390.599999999999</c:v>
                </c:pt>
                <c:pt idx="2701">
                  <c:v>16389.78</c:v>
                </c:pt>
                <c:pt idx="2702">
                  <c:v>16382.28</c:v>
                </c:pt>
                <c:pt idx="2703">
                  <c:v>16381.45</c:v>
                </c:pt>
                <c:pt idx="2704">
                  <c:v>16381.07</c:v>
                </c:pt>
                <c:pt idx="2705">
                  <c:v>16365.4</c:v>
                </c:pt>
                <c:pt idx="2706">
                  <c:v>16361.1</c:v>
                </c:pt>
                <c:pt idx="2707">
                  <c:v>16311.14</c:v>
                </c:pt>
                <c:pt idx="2708">
                  <c:v>16310.11</c:v>
                </c:pt>
                <c:pt idx="2709">
                  <c:v>16308.05</c:v>
                </c:pt>
                <c:pt idx="2710">
                  <c:v>16304.33</c:v>
                </c:pt>
                <c:pt idx="2711">
                  <c:v>16299.91</c:v>
                </c:pt>
                <c:pt idx="2712">
                  <c:v>16295.05</c:v>
                </c:pt>
                <c:pt idx="2713">
                  <c:v>16287.26</c:v>
                </c:pt>
                <c:pt idx="2714">
                  <c:v>16276.89</c:v>
                </c:pt>
                <c:pt idx="2715">
                  <c:v>16272.83</c:v>
                </c:pt>
                <c:pt idx="2716">
                  <c:v>16263.45</c:v>
                </c:pt>
                <c:pt idx="2717">
                  <c:v>16261.21</c:v>
                </c:pt>
                <c:pt idx="2718">
                  <c:v>16256.07</c:v>
                </c:pt>
                <c:pt idx="2719">
                  <c:v>16250.05</c:v>
                </c:pt>
                <c:pt idx="2720">
                  <c:v>16249.61</c:v>
                </c:pt>
                <c:pt idx="2721">
                  <c:v>16245.56</c:v>
                </c:pt>
                <c:pt idx="2722">
                  <c:v>16244.19</c:v>
                </c:pt>
                <c:pt idx="2723">
                  <c:v>16241</c:v>
                </c:pt>
                <c:pt idx="2724">
                  <c:v>16231.26</c:v>
                </c:pt>
                <c:pt idx="2725">
                  <c:v>16231.21</c:v>
                </c:pt>
                <c:pt idx="2726">
                  <c:v>16226.13</c:v>
                </c:pt>
                <c:pt idx="2727">
                  <c:v>16225.81</c:v>
                </c:pt>
                <c:pt idx="2728">
                  <c:v>16216.45</c:v>
                </c:pt>
                <c:pt idx="2729">
                  <c:v>16206.55</c:v>
                </c:pt>
                <c:pt idx="2730">
                  <c:v>16199.91</c:v>
                </c:pt>
                <c:pt idx="2731">
                  <c:v>16199.19</c:v>
                </c:pt>
                <c:pt idx="2732">
                  <c:v>16179.95</c:v>
                </c:pt>
                <c:pt idx="2733">
                  <c:v>16174.08</c:v>
                </c:pt>
                <c:pt idx="2734">
                  <c:v>16172.5</c:v>
                </c:pt>
                <c:pt idx="2735">
                  <c:v>16172.45</c:v>
                </c:pt>
                <c:pt idx="2736">
                  <c:v>16170.5</c:v>
                </c:pt>
                <c:pt idx="2737">
                  <c:v>16162.26</c:v>
                </c:pt>
                <c:pt idx="2738">
                  <c:v>16158.35</c:v>
                </c:pt>
                <c:pt idx="2739">
                  <c:v>16158.28</c:v>
                </c:pt>
                <c:pt idx="2740">
                  <c:v>16153.08</c:v>
                </c:pt>
                <c:pt idx="2741">
                  <c:v>16151.54</c:v>
                </c:pt>
                <c:pt idx="2742">
                  <c:v>16151.3</c:v>
                </c:pt>
                <c:pt idx="2743">
                  <c:v>16149.97</c:v>
                </c:pt>
                <c:pt idx="2744">
                  <c:v>16139.24</c:v>
                </c:pt>
                <c:pt idx="2745">
                  <c:v>16137.43</c:v>
                </c:pt>
                <c:pt idx="2746">
                  <c:v>16128.78</c:v>
                </c:pt>
                <c:pt idx="2747">
                  <c:v>16122.52</c:v>
                </c:pt>
                <c:pt idx="2748">
                  <c:v>16119.75</c:v>
                </c:pt>
                <c:pt idx="2749">
                  <c:v>16113.79</c:v>
                </c:pt>
                <c:pt idx="2750">
                  <c:v>16111.67</c:v>
                </c:pt>
                <c:pt idx="2751">
                  <c:v>16107.76</c:v>
                </c:pt>
                <c:pt idx="2752">
                  <c:v>16085.3</c:v>
                </c:pt>
                <c:pt idx="2753">
                  <c:v>16075.71</c:v>
                </c:pt>
                <c:pt idx="2754">
                  <c:v>16066.88</c:v>
                </c:pt>
                <c:pt idx="2755">
                  <c:v>16063.73</c:v>
                </c:pt>
                <c:pt idx="2756">
                  <c:v>16048.05</c:v>
                </c:pt>
                <c:pt idx="2757">
                  <c:v>16047.33</c:v>
                </c:pt>
                <c:pt idx="2758">
                  <c:v>16045.55</c:v>
                </c:pt>
                <c:pt idx="2759">
                  <c:v>16045.26</c:v>
                </c:pt>
                <c:pt idx="2760">
                  <c:v>16034.81</c:v>
                </c:pt>
                <c:pt idx="2761">
                  <c:v>16030.46</c:v>
                </c:pt>
                <c:pt idx="2762">
                  <c:v>16014.63</c:v>
                </c:pt>
                <c:pt idx="2763">
                  <c:v>16009.35</c:v>
                </c:pt>
                <c:pt idx="2764">
                  <c:v>15994.61</c:v>
                </c:pt>
                <c:pt idx="2765">
                  <c:v>15993.99</c:v>
                </c:pt>
                <c:pt idx="2766">
                  <c:v>15993.87</c:v>
                </c:pt>
                <c:pt idx="2767">
                  <c:v>15983.29</c:v>
                </c:pt>
                <c:pt idx="2768">
                  <c:v>15965.78</c:v>
                </c:pt>
                <c:pt idx="2769">
                  <c:v>15959.36</c:v>
                </c:pt>
                <c:pt idx="2770">
                  <c:v>15954.78</c:v>
                </c:pt>
                <c:pt idx="2771">
                  <c:v>15950.19</c:v>
                </c:pt>
                <c:pt idx="2772">
                  <c:v>15946.79</c:v>
                </c:pt>
                <c:pt idx="2773">
                  <c:v>15936.02</c:v>
                </c:pt>
                <c:pt idx="2774">
                  <c:v>15917.97</c:v>
                </c:pt>
                <c:pt idx="2775">
                  <c:v>15912.49</c:v>
                </c:pt>
                <c:pt idx="2776">
                  <c:v>15905.86</c:v>
                </c:pt>
                <c:pt idx="2777">
                  <c:v>15903.65</c:v>
                </c:pt>
                <c:pt idx="2778">
                  <c:v>15901.94</c:v>
                </c:pt>
                <c:pt idx="2779">
                  <c:v>15894.49</c:v>
                </c:pt>
                <c:pt idx="2780">
                  <c:v>15893</c:v>
                </c:pt>
                <c:pt idx="2781">
                  <c:v>15891.21</c:v>
                </c:pt>
                <c:pt idx="2782">
                  <c:v>15888.76</c:v>
                </c:pt>
                <c:pt idx="2783">
                  <c:v>15879.96</c:v>
                </c:pt>
                <c:pt idx="2784">
                  <c:v>15873.08</c:v>
                </c:pt>
                <c:pt idx="2785">
                  <c:v>15866.17</c:v>
                </c:pt>
                <c:pt idx="2786">
                  <c:v>15863.76</c:v>
                </c:pt>
                <c:pt idx="2787">
                  <c:v>15858.71</c:v>
                </c:pt>
                <c:pt idx="2788">
                  <c:v>15855.76</c:v>
                </c:pt>
                <c:pt idx="2789">
                  <c:v>15855.25</c:v>
                </c:pt>
                <c:pt idx="2790">
                  <c:v>15846.5</c:v>
                </c:pt>
                <c:pt idx="2791">
                  <c:v>15843.05</c:v>
                </c:pt>
                <c:pt idx="2792">
                  <c:v>15842.69</c:v>
                </c:pt>
                <c:pt idx="2793">
                  <c:v>15841.91</c:v>
                </c:pt>
                <c:pt idx="2794">
                  <c:v>15833.33</c:v>
                </c:pt>
                <c:pt idx="2795">
                  <c:v>15828.43</c:v>
                </c:pt>
                <c:pt idx="2796">
                  <c:v>15825.35</c:v>
                </c:pt>
                <c:pt idx="2797">
                  <c:v>15812.25</c:v>
                </c:pt>
                <c:pt idx="2798">
                  <c:v>15807.64</c:v>
                </c:pt>
                <c:pt idx="2799">
                  <c:v>15788.95</c:v>
                </c:pt>
                <c:pt idx="2800">
                  <c:v>15777.62</c:v>
                </c:pt>
                <c:pt idx="2801">
                  <c:v>15776.68</c:v>
                </c:pt>
                <c:pt idx="2802">
                  <c:v>15769.82</c:v>
                </c:pt>
                <c:pt idx="2803">
                  <c:v>15756.02</c:v>
                </c:pt>
                <c:pt idx="2804">
                  <c:v>15750.2</c:v>
                </c:pt>
                <c:pt idx="2805">
                  <c:v>15749.4</c:v>
                </c:pt>
                <c:pt idx="2806">
                  <c:v>15739.7</c:v>
                </c:pt>
                <c:pt idx="2807">
                  <c:v>15737.61</c:v>
                </c:pt>
                <c:pt idx="2808">
                  <c:v>15736.28</c:v>
                </c:pt>
                <c:pt idx="2809">
                  <c:v>15735.92</c:v>
                </c:pt>
                <c:pt idx="2810">
                  <c:v>15735.75</c:v>
                </c:pt>
                <c:pt idx="2811">
                  <c:v>15734.74</c:v>
                </c:pt>
                <c:pt idx="2812">
                  <c:v>15732.48</c:v>
                </c:pt>
                <c:pt idx="2813">
                  <c:v>15732.01</c:v>
                </c:pt>
                <c:pt idx="2814">
                  <c:v>15720.61</c:v>
                </c:pt>
                <c:pt idx="2815">
                  <c:v>15720.08</c:v>
                </c:pt>
                <c:pt idx="2816">
                  <c:v>15715.24</c:v>
                </c:pt>
                <c:pt idx="2817">
                  <c:v>15712.78</c:v>
                </c:pt>
                <c:pt idx="2818">
                  <c:v>15710.17</c:v>
                </c:pt>
                <c:pt idx="2819">
                  <c:v>15709.19</c:v>
                </c:pt>
                <c:pt idx="2820">
                  <c:v>15703.9</c:v>
                </c:pt>
                <c:pt idx="2821">
                  <c:v>15700.19</c:v>
                </c:pt>
                <c:pt idx="2822">
                  <c:v>15691.8</c:v>
                </c:pt>
                <c:pt idx="2823">
                  <c:v>15684.06</c:v>
                </c:pt>
                <c:pt idx="2824">
                  <c:v>15684.03</c:v>
                </c:pt>
                <c:pt idx="2825">
                  <c:v>15682.31</c:v>
                </c:pt>
                <c:pt idx="2826">
                  <c:v>15678.25</c:v>
                </c:pt>
                <c:pt idx="2827">
                  <c:v>15673.49</c:v>
                </c:pt>
                <c:pt idx="2828">
                  <c:v>15672.5</c:v>
                </c:pt>
                <c:pt idx="2829">
                  <c:v>15672.35</c:v>
                </c:pt>
                <c:pt idx="2830">
                  <c:v>15660.15</c:v>
                </c:pt>
                <c:pt idx="2831">
                  <c:v>15650.05</c:v>
                </c:pt>
                <c:pt idx="2832">
                  <c:v>15646.31</c:v>
                </c:pt>
                <c:pt idx="2833">
                  <c:v>15628.4</c:v>
                </c:pt>
                <c:pt idx="2834">
                  <c:v>15623.36</c:v>
                </c:pt>
                <c:pt idx="2835">
                  <c:v>15621.32</c:v>
                </c:pt>
                <c:pt idx="2836">
                  <c:v>15618.5</c:v>
                </c:pt>
                <c:pt idx="2837">
                  <c:v>15618.12</c:v>
                </c:pt>
                <c:pt idx="2838">
                  <c:v>15609.85</c:v>
                </c:pt>
                <c:pt idx="2839">
                  <c:v>15607.47</c:v>
                </c:pt>
                <c:pt idx="2840">
                  <c:v>15606.61</c:v>
                </c:pt>
                <c:pt idx="2841">
                  <c:v>15606.11</c:v>
                </c:pt>
                <c:pt idx="2842">
                  <c:v>15604.19</c:v>
                </c:pt>
                <c:pt idx="2843">
                  <c:v>15602.87</c:v>
                </c:pt>
                <c:pt idx="2844">
                  <c:v>15599.23</c:v>
                </c:pt>
                <c:pt idx="2845">
                  <c:v>15585.82</c:v>
                </c:pt>
                <c:pt idx="2846">
                  <c:v>15576.79</c:v>
                </c:pt>
                <c:pt idx="2847">
                  <c:v>15562.7</c:v>
                </c:pt>
                <c:pt idx="2848">
                  <c:v>15560.4</c:v>
                </c:pt>
                <c:pt idx="2849">
                  <c:v>15545.72</c:v>
                </c:pt>
                <c:pt idx="2850">
                  <c:v>15543.65</c:v>
                </c:pt>
                <c:pt idx="2851">
                  <c:v>15531.42</c:v>
                </c:pt>
                <c:pt idx="2852">
                  <c:v>15520.94</c:v>
                </c:pt>
                <c:pt idx="2853">
                  <c:v>15517.48</c:v>
                </c:pt>
                <c:pt idx="2854">
                  <c:v>15517.36</c:v>
                </c:pt>
                <c:pt idx="2855">
                  <c:v>15514.11</c:v>
                </c:pt>
                <c:pt idx="2856">
                  <c:v>15509.98</c:v>
                </c:pt>
                <c:pt idx="2857">
                  <c:v>15501.69</c:v>
                </c:pt>
                <c:pt idx="2858">
                  <c:v>15495.83</c:v>
                </c:pt>
                <c:pt idx="2859">
                  <c:v>15474.98</c:v>
                </c:pt>
                <c:pt idx="2860">
                  <c:v>15465.18</c:v>
                </c:pt>
                <c:pt idx="2861">
                  <c:v>15446.42</c:v>
                </c:pt>
                <c:pt idx="2862">
                  <c:v>15431.95</c:v>
                </c:pt>
                <c:pt idx="2863">
                  <c:v>15426.66</c:v>
                </c:pt>
                <c:pt idx="2864">
                  <c:v>15414.13</c:v>
                </c:pt>
                <c:pt idx="2865">
                  <c:v>15409.63</c:v>
                </c:pt>
                <c:pt idx="2866">
                  <c:v>15407.7</c:v>
                </c:pt>
                <c:pt idx="2867">
                  <c:v>15398.06</c:v>
                </c:pt>
                <c:pt idx="2868">
                  <c:v>15387.59</c:v>
                </c:pt>
                <c:pt idx="2869">
                  <c:v>15376.09</c:v>
                </c:pt>
                <c:pt idx="2870">
                  <c:v>15369.47</c:v>
                </c:pt>
                <c:pt idx="2871">
                  <c:v>15358.13</c:v>
                </c:pt>
                <c:pt idx="2872">
                  <c:v>15317.5</c:v>
                </c:pt>
                <c:pt idx="2873">
                  <c:v>15308.09</c:v>
                </c:pt>
                <c:pt idx="2874">
                  <c:v>15304.53</c:v>
                </c:pt>
                <c:pt idx="2875">
                  <c:v>15299.82</c:v>
                </c:pt>
                <c:pt idx="2876">
                  <c:v>15293.33</c:v>
                </c:pt>
                <c:pt idx="2877">
                  <c:v>15282.37</c:v>
                </c:pt>
                <c:pt idx="2878">
                  <c:v>15274.88</c:v>
                </c:pt>
                <c:pt idx="2879">
                  <c:v>15274.21</c:v>
                </c:pt>
                <c:pt idx="2880">
                  <c:v>15266.51</c:v>
                </c:pt>
                <c:pt idx="2881">
                  <c:v>15258</c:v>
                </c:pt>
                <c:pt idx="2882">
                  <c:v>15248.92</c:v>
                </c:pt>
                <c:pt idx="2883">
                  <c:v>15242.76</c:v>
                </c:pt>
                <c:pt idx="2884">
                  <c:v>15224.05</c:v>
                </c:pt>
                <c:pt idx="2885">
                  <c:v>15222.64</c:v>
                </c:pt>
                <c:pt idx="2886">
                  <c:v>15214.32</c:v>
                </c:pt>
                <c:pt idx="2887">
                  <c:v>15213.66</c:v>
                </c:pt>
                <c:pt idx="2888">
                  <c:v>15213.5</c:v>
                </c:pt>
                <c:pt idx="2889">
                  <c:v>15212.71</c:v>
                </c:pt>
                <c:pt idx="2890">
                  <c:v>15209.57</c:v>
                </c:pt>
                <c:pt idx="2891">
                  <c:v>15208.07</c:v>
                </c:pt>
                <c:pt idx="2892">
                  <c:v>15207.34</c:v>
                </c:pt>
                <c:pt idx="2893">
                  <c:v>15202.14</c:v>
                </c:pt>
                <c:pt idx="2894">
                  <c:v>15200.55</c:v>
                </c:pt>
                <c:pt idx="2895">
                  <c:v>15196.89</c:v>
                </c:pt>
                <c:pt idx="2896">
                  <c:v>15185.41</c:v>
                </c:pt>
                <c:pt idx="2897">
                  <c:v>15184.91</c:v>
                </c:pt>
                <c:pt idx="2898">
                  <c:v>15182.19</c:v>
                </c:pt>
                <c:pt idx="2899">
                  <c:v>15180.46</c:v>
                </c:pt>
                <c:pt idx="2900">
                  <c:v>15177.69</c:v>
                </c:pt>
                <c:pt idx="2901">
                  <c:v>15177.12</c:v>
                </c:pt>
                <c:pt idx="2902">
                  <c:v>15168.18</c:v>
                </c:pt>
                <c:pt idx="2903">
                  <c:v>15161.18</c:v>
                </c:pt>
                <c:pt idx="2904">
                  <c:v>15157.55</c:v>
                </c:pt>
                <c:pt idx="2905">
                  <c:v>15153.52</c:v>
                </c:pt>
                <c:pt idx="2906">
                  <c:v>15152.5</c:v>
                </c:pt>
                <c:pt idx="2907">
                  <c:v>15151.67</c:v>
                </c:pt>
                <c:pt idx="2908">
                  <c:v>15145.44</c:v>
                </c:pt>
                <c:pt idx="2909">
                  <c:v>15139.76</c:v>
                </c:pt>
                <c:pt idx="2910">
                  <c:v>15139.67</c:v>
                </c:pt>
                <c:pt idx="2911">
                  <c:v>15132.64</c:v>
                </c:pt>
                <c:pt idx="2912">
                  <c:v>15128.8</c:v>
                </c:pt>
                <c:pt idx="2913">
                  <c:v>15123.8</c:v>
                </c:pt>
                <c:pt idx="2914">
                  <c:v>15122.79</c:v>
                </c:pt>
                <c:pt idx="2915">
                  <c:v>15120.74</c:v>
                </c:pt>
                <c:pt idx="2916">
                  <c:v>15119.42</c:v>
                </c:pt>
                <c:pt idx="2917">
                  <c:v>15114.47</c:v>
                </c:pt>
                <c:pt idx="2918">
                  <c:v>15107.21</c:v>
                </c:pt>
                <c:pt idx="2919">
                  <c:v>15099.51</c:v>
                </c:pt>
                <c:pt idx="2920">
                  <c:v>15085.67</c:v>
                </c:pt>
                <c:pt idx="2921">
                  <c:v>15081.64</c:v>
                </c:pt>
                <c:pt idx="2922">
                  <c:v>15079.68</c:v>
                </c:pt>
                <c:pt idx="2923">
                  <c:v>15062.91</c:v>
                </c:pt>
                <c:pt idx="2924">
                  <c:v>15059.38</c:v>
                </c:pt>
                <c:pt idx="2925">
                  <c:v>15055.48</c:v>
                </c:pt>
                <c:pt idx="2926">
                  <c:v>15053.81</c:v>
                </c:pt>
                <c:pt idx="2927">
                  <c:v>15029.76</c:v>
                </c:pt>
                <c:pt idx="2928">
                  <c:v>15027.25</c:v>
                </c:pt>
                <c:pt idx="2929">
                  <c:v>15019.6</c:v>
                </c:pt>
                <c:pt idx="2930">
                  <c:v>15013.2</c:v>
                </c:pt>
                <c:pt idx="2931">
                  <c:v>15006.45</c:v>
                </c:pt>
                <c:pt idx="2932">
                  <c:v>14996.48</c:v>
                </c:pt>
                <c:pt idx="2933">
                  <c:v>14992.88</c:v>
                </c:pt>
                <c:pt idx="2934">
                  <c:v>14992.68</c:v>
                </c:pt>
                <c:pt idx="2935">
                  <c:v>14981.84</c:v>
                </c:pt>
                <c:pt idx="2936">
                  <c:v>14980.96</c:v>
                </c:pt>
                <c:pt idx="2937">
                  <c:v>14973.06</c:v>
                </c:pt>
                <c:pt idx="2938">
                  <c:v>14958.44</c:v>
                </c:pt>
                <c:pt idx="2939">
                  <c:v>14958</c:v>
                </c:pt>
                <c:pt idx="2940">
                  <c:v>14953.82</c:v>
                </c:pt>
                <c:pt idx="2941">
                  <c:v>14941.95</c:v>
                </c:pt>
                <c:pt idx="2942">
                  <c:v>14922.88</c:v>
                </c:pt>
                <c:pt idx="2943">
                  <c:v>14916.61</c:v>
                </c:pt>
                <c:pt idx="2944">
                  <c:v>14909.49</c:v>
                </c:pt>
                <c:pt idx="2945">
                  <c:v>14907.58</c:v>
                </c:pt>
                <c:pt idx="2946">
                  <c:v>14899.86</c:v>
                </c:pt>
                <c:pt idx="2947">
                  <c:v>14897.85</c:v>
                </c:pt>
                <c:pt idx="2948">
                  <c:v>14893.19</c:v>
                </c:pt>
                <c:pt idx="2949">
                  <c:v>14880.75</c:v>
                </c:pt>
                <c:pt idx="2950">
                  <c:v>14880.43</c:v>
                </c:pt>
                <c:pt idx="2951">
                  <c:v>14875.64</c:v>
                </c:pt>
                <c:pt idx="2952">
                  <c:v>14855.69</c:v>
                </c:pt>
                <c:pt idx="2953">
                  <c:v>14853.01</c:v>
                </c:pt>
                <c:pt idx="2954">
                  <c:v>14846.72</c:v>
                </c:pt>
                <c:pt idx="2955">
                  <c:v>14827.16</c:v>
                </c:pt>
                <c:pt idx="2956">
                  <c:v>14826.73</c:v>
                </c:pt>
                <c:pt idx="2957">
                  <c:v>14823.57</c:v>
                </c:pt>
                <c:pt idx="2958">
                  <c:v>14815.38</c:v>
                </c:pt>
                <c:pt idx="2959">
                  <c:v>14815.21</c:v>
                </c:pt>
                <c:pt idx="2960">
                  <c:v>14814.35</c:v>
                </c:pt>
                <c:pt idx="2961">
                  <c:v>14812.65</c:v>
                </c:pt>
                <c:pt idx="2962">
                  <c:v>14805.27</c:v>
                </c:pt>
                <c:pt idx="2963">
                  <c:v>14798.63</c:v>
                </c:pt>
                <c:pt idx="2964">
                  <c:v>14794.64</c:v>
                </c:pt>
                <c:pt idx="2965">
                  <c:v>14794.44</c:v>
                </c:pt>
                <c:pt idx="2966">
                  <c:v>14791.65</c:v>
                </c:pt>
                <c:pt idx="2967">
                  <c:v>14791.37</c:v>
                </c:pt>
                <c:pt idx="2968">
                  <c:v>14789.79</c:v>
                </c:pt>
                <c:pt idx="2969">
                  <c:v>14789.79</c:v>
                </c:pt>
                <c:pt idx="2970">
                  <c:v>14779.09</c:v>
                </c:pt>
                <c:pt idx="2971">
                  <c:v>14759.57</c:v>
                </c:pt>
                <c:pt idx="2972">
                  <c:v>14743.29</c:v>
                </c:pt>
                <c:pt idx="2973">
                  <c:v>14740.71</c:v>
                </c:pt>
                <c:pt idx="2974">
                  <c:v>14740.17</c:v>
                </c:pt>
                <c:pt idx="2975">
                  <c:v>14739.39</c:v>
                </c:pt>
                <c:pt idx="2976">
                  <c:v>14728.4</c:v>
                </c:pt>
                <c:pt idx="2977">
                  <c:v>14725.46</c:v>
                </c:pt>
                <c:pt idx="2978">
                  <c:v>14724.48</c:v>
                </c:pt>
                <c:pt idx="2979">
                  <c:v>14721.17</c:v>
                </c:pt>
                <c:pt idx="2980">
                  <c:v>14702.27</c:v>
                </c:pt>
                <c:pt idx="2981">
                  <c:v>14700.31</c:v>
                </c:pt>
                <c:pt idx="2982">
                  <c:v>14699.68</c:v>
                </c:pt>
                <c:pt idx="2983">
                  <c:v>14690.96</c:v>
                </c:pt>
                <c:pt idx="2984">
                  <c:v>14685.78</c:v>
                </c:pt>
                <c:pt idx="2985">
                  <c:v>14683.27</c:v>
                </c:pt>
                <c:pt idx="2986">
                  <c:v>14680.19</c:v>
                </c:pt>
                <c:pt idx="2987">
                  <c:v>14678.61</c:v>
                </c:pt>
                <c:pt idx="2988">
                  <c:v>14667.4</c:v>
                </c:pt>
                <c:pt idx="2989">
                  <c:v>14661.03</c:v>
                </c:pt>
                <c:pt idx="2990">
                  <c:v>14651.05</c:v>
                </c:pt>
                <c:pt idx="2991">
                  <c:v>14650.89</c:v>
                </c:pt>
                <c:pt idx="2992">
                  <c:v>14638.15</c:v>
                </c:pt>
                <c:pt idx="2993">
                  <c:v>14636.16</c:v>
                </c:pt>
                <c:pt idx="2994">
                  <c:v>14627.83</c:v>
                </c:pt>
                <c:pt idx="2995">
                  <c:v>14625.31</c:v>
                </c:pt>
                <c:pt idx="2996">
                  <c:v>14623.85</c:v>
                </c:pt>
                <c:pt idx="2997">
                  <c:v>14622.77</c:v>
                </c:pt>
                <c:pt idx="2998">
                  <c:v>14621.5</c:v>
                </c:pt>
                <c:pt idx="2999">
                  <c:v>14617.92</c:v>
                </c:pt>
                <c:pt idx="3000">
                  <c:v>14610.61</c:v>
                </c:pt>
                <c:pt idx="3001">
                  <c:v>14605.86</c:v>
                </c:pt>
                <c:pt idx="3002">
                  <c:v>14605.85</c:v>
                </c:pt>
                <c:pt idx="3003">
                  <c:v>14595.51</c:v>
                </c:pt>
                <c:pt idx="3004">
                  <c:v>14591.76</c:v>
                </c:pt>
                <c:pt idx="3005">
                  <c:v>14585.35</c:v>
                </c:pt>
                <c:pt idx="3006">
                  <c:v>14584.18</c:v>
                </c:pt>
                <c:pt idx="3007">
                  <c:v>14579.98</c:v>
                </c:pt>
                <c:pt idx="3008">
                  <c:v>14579.47</c:v>
                </c:pt>
                <c:pt idx="3009">
                  <c:v>14578.7</c:v>
                </c:pt>
                <c:pt idx="3010">
                  <c:v>14575.54</c:v>
                </c:pt>
                <c:pt idx="3011">
                  <c:v>14561.67</c:v>
                </c:pt>
                <c:pt idx="3012">
                  <c:v>14551.58</c:v>
                </c:pt>
                <c:pt idx="3013">
                  <c:v>14543.85</c:v>
                </c:pt>
                <c:pt idx="3014">
                  <c:v>14537.91</c:v>
                </c:pt>
                <c:pt idx="3015">
                  <c:v>14530.78</c:v>
                </c:pt>
                <c:pt idx="3016">
                  <c:v>14528.11</c:v>
                </c:pt>
                <c:pt idx="3017">
                  <c:v>14527.61</c:v>
                </c:pt>
                <c:pt idx="3018">
                  <c:v>14523.96</c:v>
                </c:pt>
                <c:pt idx="3019">
                  <c:v>14517.11</c:v>
                </c:pt>
                <c:pt idx="3020">
                  <c:v>14506.57</c:v>
                </c:pt>
                <c:pt idx="3021">
                  <c:v>14498.31</c:v>
                </c:pt>
                <c:pt idx="3022">
                  <c:v>14493</c:v>
                </c:pt>
                <c:pt idx="3023">
                  <c:v>14489.98</c:v>
                </c:pt>
                <c:pt idx="3024">
                  <c:v>14482.69</c:v>
                </c:pt>
                <c:pt idx="3025">
                  <c:v>14481.12</c:v>
                </c:pt>
                <c:pt idx="3026">
                  <c:v>14480.7</c:v>
                </c:pt>
                <c:pt idx="3027">
                  <c:v>14473.22</c:v>
                </c:pt>
                <c:pt idx="3028">
                  <c:v>14467.19</c:v>
                </c:pt>
                <c:pt idx="3029">
                  <c:v>14456.65</c:v>
                </c:pt>
                <c:pt idx="3030">
                  <c:v>14456.43</c:v>
                </c:pt>
                <c:pt idx="3031">
                  <c:v>14453.89</c:v>
                </c:pt>
                <c:pt idx="3032">
                  <c:v>14426.86</c:v>
                </c:pt>
                <c:pt idx="3033">
                  <c:v>14420.46</c:v>
                </c:pt>
                <c:pt idx="3034">
                  <c:v>14410.14</c:v>
                </c:pt>
                <c:pt idx="3035">
                  <c:v>14406.42</c:v>
                </c:pt>
                <c:pt idx="3036">
                  <c:v>14395.25</c:v>
                </c:pt>
                <c:pt idx="3037">
                  <c:v>14394.98</c:v>
                </c:pt>
                <c:pt idx="3038">
                  <c:v>14392.66</c:v>
                </c:pt>
                <c:pt idx="3039">
                  <c:v>14390.4</c:v>
                </c:pt>
                <c:pt idx="3040">
                  <c:v>14387.85</c:v>
                </c:pt>
                <c:pt idx="3041">
                  <c:v>14382.77</c:v>
                </c:pt>
                <c:pt idx="3042">
                  <c:v>14375.34</c:v>
                </c:pt>
                <c:pt idx="3043">
                  <c:v>14373.45</c:v>
                </c:pt>
                <c:pt idx="3044">
                  <c:v>14349.55</c:v>
                </c:pt>
                <c:pt idx="3045">
                  <c:v>14349.1</c:v>
                </c:pt>
                <c:pt idx="3046">
                  <c:v>14348.63</c:v>
                </c:pt>
                <c:pt idx="3047">
                  <c:v>14343.91</c:v>
                </c:pt>
                <c:pt idx="3048">
                  <c:v>14343.67</c:v>
                </c:pt>
                <c:pt idx="3049">
                  <c:v>14321.19</c:v>
                </c:pt>
                <c:pt idx="3050">
                  <c:v>14316.01</c:v>
                </c:pt>
                <c:pt idx="3051">
                  <c:v>14309.32</c:v>
                </c:pt>
                <c:pt idx="3052">
                  <c:v>14297.99</c:v>
                </c:pt>
                <c:pt idx="3053">
                  <c:v>14297.44</c:v>
                </c:pt>
                <c:pt idx="3054">
                  <c:v>14291.76</c:v>
                </c:pt>
                <c:pt idx="3055">
                  <c:v>14289.5</c:v>
                </c:pt>
                <c:pt idx="3056">
                  <c:v>14288.96</c:v>
                </c:pt>
                <c:pt idx="3057">
                  <c:v>14288.79</c:v>
                </c:pt>
                <c:pt idx="3058">
                  <c:v>14287.29</c:v>
                </c:pt>
                <c:pt idx="3059">
                  <c:v>14274.61</c:v>
                </c:pt>
                <c:pt idx="3060">
                  <c:v>14273.85</c:v>
                </c:pt>
                <c:pt idx="3061">
                  <c:v>14258.75</c:v>
                </c:pt>
                <c:pt idx="3062">
                  <c:v>14248.34</c:v>
                </c:pt>
                <c:pt idx="3063">
                  <c:v>14234.32</c:v>
                </c:pt>
                <c:pt idx="3064">
                  <c:v>14230.59</c:v>
                </c:pt>
                <c:pt idx="3065">
                  <c:v>14230.24</c:v>
                </c:pt>
                <c:pt idx="3066">
                  <c:v>14230.09</c:v>
                </c:pt>
                <c:pt idx="3067">
                  <c:v>14222.23</c:v>
                </c:pt>
                <c:pt idx="3068">
                  <c:v>14219.45</c:v>
                </c:pt>
                <c:pt idx="3069">
                  <c:v>14216.64</c:v>
                </c:pt>
                <c:pt idx="3070">
                  <c:v>14213.39</c:v>
                </c:pt>
                <c:pt idx="3071">
                  <c:v>14212.29</c:v>
                </c:pt>
                <c:pt idx="3072">
                  <c:v>14210.38</c:v>
                </c:pt>
                <c:pt idx="3073">
                  <c:v>14208.32</c:v>
                </c:pt>
                <c:pt idx="3074">
                  <c:v>14204.35</c:v>
                </c:pt>
                <c:pt idx="3075">
                  <c:v>14200.33</c:v>
                </c:pt>
                <c:pt idx="3076">
                  <c:v>14199.05</c:v>
                </c:pt>
                <c:pt idx="3077">
                  <c:v>14199</c:v>
                </c:pt>
                <c:pt idx="3078">
                  <c:v>14195.33</c:v>
                </c:pt>
                <c:pt idx="3079">
                  <c:v>14182.44</c:v>
                </c:pt>
                <c:pt idx="3080">
                  <c:v>14182.17</c:v>
                </c:pt>
                <c:pt idx="3081">
                  <c:v>14169</c:v>
                </c:pt>
                <c:pt idx="3082">
                  <c:v>14155.5</c:v>
                </c:pt>
                <c:pt idx="3083">
                  <c:v>14142.89</c:v>
                </c:pt>
                <c:pt idx="3084">
                  <c:v>14142.05</c:v>
                </c:pt>
                <c:pt idx="3085">
                  <c:v>14125.35</c:v>
                </c:pt>
                <c:pt idx="3086">
                  <c:v>14123.58</c:v>
                </c:pt>
                <c:pt idx="3087">
                  <c:v>14120.17</c:v>
                </c:pt>
                <c:pt idx="3088">
                  <c:v>14113.49</c:v>
                </c:pt>
                <c:pt idx="3089">
                  <c:v>14109.49</c:v>
                </c:pt>
                <c:pt idx="3090">
                  <c:v>14103.95</c:v>
                </c:pt>
                <c:pt idx="3091">
                  <c:v>14101.48</c:v>
                </c:pt>
                <c:pt idx="3092">
                  <c:v>14098.23</c:v>
                </c:pt>
                <c:pt idx="3093">
                  <c:v>14096.68</c:v>
                </c:pt>
                <c:pt idx="3094">
                  <c:v>14095.33</c:v>
                </c:pt>
                <c:pt idx="3095">
                  <c:v>14085.49</c:v>
                </c:pt>
                <c:pt idx="3096">
                  <c:v>14081.84</c:v>
                </c:pt>
                <c:pt idx="3097">
                  <c:v>14072.9</c:v>
                </c:pt>
                <c:pt idx="3098">
                  <c:v>14063.82</c:v>
                </c:pt>
                <c:pt idx="3099">
                  <c:v>14062.55</c:v>
                </c:pt>
                <c:pt idx="3100">
                  <c:v>14059.8</c:v>
                </c:pt>
                <c:pt idx="3101">
                  <c:v>14049.32</c:v>
                </c:pt>
                <c:pt idx="3102">
                  <c:v>14042.3</c:v>
                </c:pt>
                <c:pt idx="3103">
                  <c:v>14040.32</c:v>
                </c:pt>
                <c:pt idx="3104">
                  <c:v>14029.85</c:v>
                </c:pt>
                <c:pt idx="3105">
                  <c:v>14025.29</c:v>
                </c:pt>
                <c:pt idx="3106">
                  <c:v>14024.81</c:v>
                </c:pt>
                <c:pt idx="3107">
                  <c:v>14022.48</c:v>
                </c:pt>
                <c:pt idx="3108">
                  <c:v>14005.49</c:v>
                </c:pt>
                <c:pt idx="3109">
                  <c:v>13996.95</c:v>
                </c:pt>
                <c:pt idx="3110">
                  <c:v>13987.21</c:v>
                </c:pt>
                <c:pt idx="3111">
                  <c:v>13986.92</c:v>
                </c:pt>
                <c:pt idx="3112">
                  <c:v>13985.07</c:v>
                </c:pt>
                <c:pt idx="3113">
                  <c:v>13957.19</c:v>
                </c:pt>
                <c:pt idx="3114">
                  <c:v>13956.91</c:v>
                </c:pt>
                <c:pt idx="3115">
                  <c:v>13953.02</c:v>
                </c:pt>
                <c:pt idx="3116">
                  <c:v>13940.47</c:v>
                </c:pt>
                <c:pt idx="3117">
                  <c:v>13925.31</c:v>
                </c:pt>
                <c:pt idx="3118">
                  <c:v>13923.94</c:v>
                </c:pt>
                <c:pt idx="3119">
                  <c:v>13920.45</c:v>
                </c:pt>
                <c:pt idx="3120">
                  <c:v>13901.24</c:v>
                </c:pt>
                <c:pt idx="3121">
                  <c:v>13896</c:v>
                </c:pt>
                <c:pt idx="3122">
                  <c:v>13891.23</c:v>
                </c:pt>
                <c:pt idx="3123">
                  <c:v>13886.22</c:v>
                </c:pt>
                <c:pt idx="3124">
                  <c:v>13872.22</c:v>
                </c:pt>
                <c:pt idx="3125">
                  <c:v>13864.16</c:v>
                </c:pt>
                <c:pt idx="3126">
                  <c:v>13847.67</c:v>
                </c:pt>
                <c:pt idx="3127">
                  <c:v>13826.9</c:v>
                </c:pt>
                <c:pt idx="3128">
                  <c:v>13826.1</c:v>
                </c:pt>
                <c:pt idx="3129">
                  <c:v>13819.82</c:v>
                </c:pt>
                <c:pt idx="3130">
                  <c:v>13808.95</c:v>
                </c:pt>
                <c:pt idx="3131">
                  <c:v>13806.71</c:v>
                </c:pt>
                <c:pt idx="3132">
                  <c:v>13787.43</c:v>
                </c:pt>
                <c:pt idx="3133">
                  <c:v>13781.36</c:v>
                </c:pt>
                <c:pt idx="3134">
                  <c:v>13780.63</c:v>
                </c:pt>
                <c:pt idx="3135">
                  <c:v>13776.2</c:v>
                </c:pt>
                <c:pt idx="3136">
                  <c:v>13762.44</c:v>
                </c:pt>
                <c:pt idx="3137">
                  <c:v>13749.35</c:v>
                </c:pt>
                <c:pt idx="3138">
                  <c:v>13727.22</c:v>
                </c:pt>
                <c:pt idx="3139">
                  <c:v>13717.38</c:v>
                </c:pt>
                <c:pt idx="3140">
                  <c:v>13710.48</c:v>
                </c:pt>
                <c:pt idx="3141">
                  <c:v>13709.32</c:v>
                </c:pt>
                <c:pt idx="3142">
                  <c:v>13707.17</c:v>
                </c:pt>
                <c:pt idx="3143">
                  <c:v>13701.13</c:v>
                </c:pt>
                <c:pt idx="3144">
                  <c:v>13700.76</c:v>
                </c:pt>
                <c:pt idx="3145">
                  <c:v>13698.89</c:v>
                </c:pt>
                <c:pt idx="3146">
                  <c:v>13697.32</c:v>
                </c:pt>
                <c:pt idx="3147">
                  <c:v>13696.27</c:v>
                </c:pt>
                <c:pt idx="3148">
                  <c:v>13694.36</c:v>
                </c:pt>
                <c:pt idx="3149">
                  <c:v>13689.62</c:v>
                </c:pt>
                <c:pt idx="3150">
                  <c:v>13688.36</c:v>
                </c:pt>
                <c:pt idx="3151">
                  <c:v>13679.81</c:v>
                </c:pt>
                <c:pt idx="3152">
                  <c:v>13670.46</c:v>
                </c:pt>
                <c:pt idx="3153">
                  <c:v>13669.02</c:v>
                </c:pt>
                <c:pt idx="3154">
                  <c:v>13667.96</c:v>
                </c:pt>
                <c:pt idx="3155">
                  <c:v>13661.46</c:v>
                </c:pt>
                <c:pt idx="3156">
                  <c:v>13658.49</c:v>
                </c:pt>
                <c:pt idx="3157">
                  <c:v>13647.29</c:v>
                </c:pt>
                <c:pt idx="3158">
                  <c:v>13646.69</c:v>
                </c:pt>
                <c:pt idx="3159">
                  <c:v>13644.08</c:v>
                </c:pt>
                <c:pt idx="3160">
                  <c:v>13641.75</c:v>
                </c:pt>
                <c:pt idx="3161">
                  <c:v>13619.57</c:v>
                </c:pt>
                <c:pt idx="3162">
                  <c:v>13618.27</c:v>
                </c:pt>
                <c:pt idx="3163">
                  <c:v>13611.73</c:v>
                </c:pt>
                <c:pt idx="3164">
                  <c:v>13605.5</c:v>
                </c:pt>
                <c:pt idx="3165">
                  <c:v>13605.42</c:v>
                </c:pt>
                <c:pt idx="3166">
                  <c:v>13599.64</c:v>
                </c:pt>
                <c:pt idx="3167">
                  <c:v>13594.94</c:v>
                </c:pt>
                <c:pt idx="3168">
                  <c:v>13594.37</c:v>
                </c:pt>
                <c:pt idx="3169">
                  <c:v>13577.18</c:v>
                </c:pt>
                <c:pt idx="3170">
                  <c:v>13576.25</c:v>
                </c:pt>
                <c:pt idx="3171">
                  <c:v>13576</c:v>
                </c:pt>
                <c:pt idx="3172">
                  <c:v>13573.99</c:v>
                </c:pt>
                <c:pt idx="3173">
                  <c:v>13571.47</c:v>
                </c:pt>
                <c:pt idx="3174">
                  <c:v>13571.24</c:v>
                </c:pt>
                <c:pt idx="3175">
                  <c:v>13562.68</c:v>
                </c:pt>
                <c:pt idx="3176">
                  <c:v>13555.6</c:v>
                </c:pt>
                <c:pt idx="3177">
                  <c:v>13548.27</c:v>
                </c:pt>
                <c:pt idx="3178">
                  <c:v>13547.3</c:v>
                </c:pt>
                <c:pt idx="3179">
                  <c:v>13537.01</c:v>
                </c:pt>
                <c:pt idx="3180">
                  <c:v>13529.3</c:v>
                </c:pt>
                <c:pt idx="3181">
                  <c:v>13525.88</c:v>
                </c:pt>
                <c:pt idx="3182">
                  <c:v>13523.83</c:v>
                </c:pt>
                <c:pt idx="3183">
                  <c:v>13520.93</c:v>
                </c:pt>
                <c:pt idx="3184">
                  <c:v>13515.27</c:v>
                </c:pt>
                <c:pt idx="3185">
                  <c:v>13515.26</c:v>
                </c:pt>
                <c:pt idx="3186">
                  <c:v>13501.37</c:v>
                </c:pt>
                <c:pt idx="3187">
                  <c:v>13498.19</c:v>
                </c:pt>
                <c:pt idx="3188">
                  <c:v>13487.79</c:v>
                </c:pt>
                <c:pt idx="3189">
                  <c:v>13465.76</c:v>
                </c:pt>
                <c:pt idx="3190">
                  <c:v>13460.71</c:v>
                </c:pt>
                <c:pt idx="3191">
                  <c:v>13459.49</c:v>
                </c:pt>
                <c:pt idx="3192">
                  <c:v>13450.24</c:v>
                </c:pt>
                <c:pt idx="3193">
                  <c:v>13448.44</c:v>
                </c:pt>
                <c:pt idx="3194">
                  <c:v>13446.86</c:v>
                </c:pt>
                <c:pt idx="3195">
                  <c:v>13442</c:v>
                </c:pt>
                <c:pt idx="3196">
                  <c:v>13441.97</c:v>
                </c:pt>
                <c:pt idx="3197">
                  <c:v>13440.12</c:v>
                </c:pt>
                <c:pt idx="3198">
                  <c:v>13425.98</c:v>
                </c:pt>
                <c:pt idx="3199">
                  <c:v>13423.04</c:v>
                </c:pt>
                <c:pt idx="3200">
                  <c:v>13416.39</c:v>
                </c:pt>
                <c:pt idx="3201">
                  <c:v>13408.56</c:v>
                </c:pt>
                <c:pt idx="3202">
                  <c:v>13408.17</c:v>
                </c:pt>
                <c:pt idx="3203">
                  <c:v>13407.53</c:v>
                </c:pt>
                <c:pt idx="3204">
                  <c:v>13396.88</c:v>
                </c:pt>
                <c:pt idx="3205">
                  <c:v>13396.77</c:v>
                </c:pt>
                <c:pt idx="3206">
                  <c:v>13396.68</c:v>
                </c:pt>
                <c:pt idx="3207">
                  <c:v>13390.27</c:v>
                </c:pt>
                <c:pt idx="3208">
                  <c:v>13380.3</c:v>
                </c:pt>
                <c:pt idx="3209">
                  <c:v>13378.78</c:v>
                </c:pt>
                <c:pt idx="3210">
                  <c:v>13374.81</c:v>
                </c:pt>
                <c:pt idx="3211">
                  <c:v>13362.95</c:v>
                </c:pt>
                <c:pt idx="3212">
                  <c:v>13341.5</c:v>
                </c:pt>
                <c:pt idx="3213">
                  <c:v>13329.84</c:v>
                </c:pt>
                <c:pt idx="3214">
                  <c:v>13317.59</c:v>
                </c:pt>
                <c:pt idx="3215">
                  <c:v>13308.85</c:v>
                </c:pt>
                <c:pt idx="3216">
                  <c:v>13307.71</c:v>
                </c:pt>
                <c:pt idx="3217">
                  <c:v>13306.15</c:v>
                </c:pt>
                <c:pt idx="3218">
                  <c:v>13302.27</c:v>
                </c:pt>
                <c:pt idx="3219">
                  <c:v>13293.3</c:v>
                </c:pt>
                <c:pt idx="3220">
                  <c:v>13291.84</c:v>
                </c:pt>
                <c:pt idx="3221">
                  <c:v>13282.04</c:v>
                </c:pt>
                <c:pt idx="3222">
                  <c:v>13277.91</c:v>
                </c:pt>
                <c:pt idx="3223">
                  <c:v>13269.46</c:v>
                </c:pt>
                <c:pt idx="3224">
                  <c:v>13263.8</c:v>
                </c:pt>
                <c:pt idx="3225">
                  <c:v>13258.54</c:v>
                </c:pt>
                <c:pt idx="3226">
                  <c:v>13257.19</c:v>
                </c:pt>
                <c:pt idx="3227">
                  <c:v>13256.05</c:v>
                </c:pt>
                <c:pt idx="3228">
                  <c:v>13244.83</c:v>
                </c:pt>
                <c:pt idx="3229">
                  <c:v>13239.96</c:v>
                </c:pt>
                <c:pt idx="3230">
                  <c:v>13228.84</c:v>
                </c:pt>
                <c:pt idx="3231">
                  <c:v>13224.34</c:v>
                </c:pt>
                <c:pt idx="3232">
                  <c:v>13218.19</c:v>
                </c:pt>
                <c:pt idx="3233">
                  <c:v>13216.64</c:v>
                </c:pt>
                <c:pt idx="3234">
                  <c:v>13216.09</c:v>
                </c:pt>
                <c:pt idx="3235">
                  <c:v>13216.04</c:v>
                </c:pt>
                <c:pt idx="3236">
                  <c:v>13213.94</c:v>
                </c:pt>
                <c:pt idx="3237">
                  <c:v>13208.05</c:v>
                </c:pt>
                <c:pt idx="3238">
                  <c:v>13207.15</c:v>
                </c:pt>
                <c:pt idx="3239">
                  <c:v>13202.44</c:v>
                </c:pt>
                <c:pt idx="3240">
                  <c:v>13190.83</c:v>
                </c:pt>
                <c:pt idx="3241">
                  <c:v>13186.12</c:v>
                </c:pt>
                <c:pt idx="3242">
                  <c:v>13185.65</c:v>
                </c:pt>
                <c:pt idx="3243">
                  <c:v>13182.06</c:v>
                </c:pt>
                <c:pt idx="3244">
                  <c:v>13178.02</c:v>
                </c:pt>
                <c:pt idx="3245">
                  <c:v>13153.39</c:v>
                </c:pt>
                <c:pt idx="3246">
                  <c:v>13150.45</c:v>
                </c:pt>
                <c:pt idx="3247">
                  <c:v>13147.34</c:v>
                </c:pt>
                <c:pt idx="3248">
                  <c:v>13145.57</c:v>
                </c:pt>
                <c:pt idx="3249">
                  <c:v>13137.13</c:v>
                </c:pt>
                <c:pt idx="3250">
                  <c:v>13130.96</c:v>
                </c:pt>
                <c:pt idx="3251">
                  <c:v>13127.61</c:v>
                </c:pt>
                <c:pt idx="3252">
                  <c:v>13126.06</c:v>
                </c:pt>
                <c:pt idx="3253">
                  <c:v>13116.9</c:v>
                </c:pt>
                <c:pt idx="3254">
                  <c:v>13104.75</c:v>
                </c:pt>
                <c:pt idx="3255">
                  <c:v>13101.98</c:v>
                </c:pt>
                <c:pt idx="3256">
                  <c:v>13100.34</c:v>
                </c:pt>
                <c:pt idx="3257">
                  <c:v>13099.27</c:v>
                </c:pt>
                <c:pt idx="3258">
                  <c:v>13092.37</c:v>
                </c:pt>
                <c:pt idx="3259">
                  <c:v>13091.49</c:v>
                </c:pt>
                <c:pt idx="3260">
                  <c:v>13075.36</c:v>
                </c:pt>
                <c:pt idx="3261">
                  <c:v>13073.61</c:v>
                </c:pt>
                <c:pt idx="3262">
                  <c:v>13070.53</c:v>
                </c:pt>
                <c:pt idx="3263">
                  <c:v>13067.33</c:v>
                </c:pt>
                <c:pt idx="3264">
                  <c:v>13045.53</c:v>
                </c:pt>
                <c:pt idx="3265">
                  <c:v>13045.51</c:v>
                </c:pt>
                <c:pt idx="3266">
                  <c:v>13044.23</c:v>
                </c:pt>
                <c:pt idx="3267">
                  <c:v>13033.5</c:v>
                </c:pt>
                <c:pt idx="3268">
                  <c:v>13032.88</c:v>
                </c:pt>
                <c:pt idx="3269">
                  <c:v>13027.29</c:v>
                </c:pt>
                <c:pt idx="3270">
                  <c:v>13019.29</c:v>
                </c:pt>
                <c:pt idx="3271">
                  <c:v>13004.32</c:v>
                </c:pt>
                <c:pt idx="3272">
                  <c:v>12994.83</c:v>
                </c:pt>
                <c:pt idx="3273">
                  <c:v>12981.54</c:v>
                </c:pt>
                <c:pt idx="3274">
                  <c:v>12976.77</c:v>
                </c:pt>
                <c:pt idx="3275">
                  <c:v>12971.17</c:v>
                </c:pt>
                <c:pt idx="3276">
                  <c:v>12968.97</c:v>
                </c:pt>
                <c:pt idx="3277">
                  <c:v>12963.73</c:v>
                </c:pt>
                <c:pt idx="3278">
                  <c:v>12962.25</c:v>
                </c:pt>
                <c:pt idx="3279">
                  <c:v>12952.9</c:v>
                </c:pt>
                <c:pt idx="3280">
                  <c:v>12950.89</c:v>
                </c:pt>
                <c:pt idx="3281">
                  <c:v>12950.41</c:v>
                </c:pt>
                <c:pt idx="3282">
                  <c:v>12943.4</c:v>
                </c:pt>
                <c:pt idx="3283">
                  <c:v>12933.88</c:v>
                </c:pt>
                <c:pt idx="3284">
                  <c:v>12931.95</c:v>
                </c:pt>
                <c:pt idx="3285">
                  <c:v>12923.12</c:v>
                </c:pt>
                <c:pt idx="3286">
                  <c:v>12898.65</c:v>
                </c:pt>
                <c:pt idx="3287">
                  <c:v>12892.46</c:v>
                </c:pt>
                <c:pt idx="3288">
                  <c:v>12874.11</c:v>
                </c:pt>
                <c:pt idx="3289">
                  <c:v>12870.92</c:v>
                </c:pt>
                <c:pt idx="3290">
                  <c:v>12865.4</c:v>
                </c:pt>
                <c:pt idx="3291">
                  <c:v>12864.08</c:v>
                </c:pt>
                <c:pt idx="3292">
                  <c:v>12848.93</c:v>
                </c:pt>
                <c:pt idx="3293">
                  <c:v>12847.32</c:v>
                </c:pt>
                <c:pt idx="3294">
                  <c:v>12836.38</c:v>
                </c:pt>
                <c:pt idx="3295">
                  <c:v>12835.54</c:v>
                </c:pt>
                <c:pt idx="3296">
                  <c:v>12835.35</c:v>
                </c:pt>
                <c:pt idx="3297">
                  <c:v>12828.99</c:v>
                </c:pt>
                <c:pt idx="3298">
                  <c:v>12819.19</c:v>
                </c:pt>
                <c:pt idx="3299">
                  <c:v>12816.33</c:v>
                </c:pt>
                <c:pt idx="3300">
                  <c:v>12812.82</c:v>
                </c:pt>
                <c:pt idx="3301">
                  <c:v>12810.07</c:v>
                </c:pt>
                <c:pt idx="3302">
                  <c:v>12797.53</c:v>
                </c:pt>
                <c:pt idx="3303">
                  <c:v>12788.73</c:v>
                </c:pt>
                <c:pt idx="3304">
                  <c:v>12787.32</c:v>
                </c:pt>
                <c:pt idx="3305">
                  <c:v>12786.35</c:v>
                </c:pt>
                <c:pt idx="3306">
                  <c:v>12781.85</c:v>
                </c:pt>
                <c:pt idx="3307">
                  <c:v>12775.33</c:v>
                </c:pt>
                <c:pt idx="3308">
                  <c:v>12761.48</c:v>
                </c:pt>
                <c:pt idx="3309">
                  <c:v>12760.61</c:v>
                </c:pt>
                <c:pt idx="3310">
                  <c:v>12756.2</c:v>
                </c:pt>
                <c:pt idx="3311">
                  <c:v>12751.97</c:v>
                </c:pt>
                <c:pt idx="3312">
                  <c:v>12745.27</c:v>
                </c:pt>
                <c:pt idx="3313">
                  <c:v>12744.54</c:v>
                </c:pt>
                <c:pt idx="3314">
                  <c:v>12741.64</c:v>
                </c:pt>
                <c:pt idx="3315">
                  <c:v>12732.88</c:v>
                </c:pt>
                <c:pt idx="3316">
                  <c:v>12715.06</c:v>
                </c:pt>
                <c:pt idx="3317">
                  <c:v>12704.58</c:v>
                </c:pt>
                <c:pt idx="3318">
                  <c:v>12701.43</c:v>
                </c:pt>
                <c:pt idx="3319">
                  <c:v>12697.98</c:v>
                </c:pt>
                <c:pt idx="3320">
                  <c:v>12696.25</c:v>
                </c:pt>
                <c:pt idx="3321">
                  <c:v>12683.8</c:v>
                </c:pt>
                <c:pt idx="3322">
                  <c:v>12680.75</c:v>
                </c:pt>
                <c:pt idx="3323">
                  <c:v>12673.01</c:v>
                </c:pt>
                <c:pt idx="3324">
                  <c:v>12668.53</c:v>
                </c:pt>
                <c:pt idx="3325">
                  <c:v>12651.65</c:v>
                </c:pt>
                <c:pt idx="3326">
                  <c:v>12651.52</c:v>
                </c:pt>
                <c:pt idx="3327">
                  <c:v>12649.66</c:v>
                </c:pt>
                <c:pt idx="3328">
                  <c:v>12643.03</c:v>
                </c:pt>
                <c:pt idx="3329">
                  <c:v>12633.82</c:v>
                </c:pt>
                <c:pt idx="3330">
                  <c:v>12630</c:v>
                </c:pt>
                <c:pt idx="3331">
                  <c:v>12622.55</c:v>
                </c:pt>
                <c:pt idx="3332">
                  <c:v>12621.63</c:v>
                </c:pt>
                <c:pt idx="3333">
                  <c:v>12618.89</c:v>
                </c:pt>
                <c:pt idx="3334">
                  <c:v>12613.48</c:v>
                </c:pt>
                <c:pt idx="3335">
                  <c:v>12607.78</c:v>
                </c:pt>
                <c:pt idx="3336">
                  <c:v>12602.46</c:v>
                </c:pt>
                <c:pt idx="3337">
                  <c:v>12601</c:v>
                </c:pt>
                <c:pt idx="3338">
                  <c:v>12583.33</c:v>
                </c:pt>
                <c:pt idx="3339">
                  <c:v>12581.98</c:v>
                </c:pt>
                <c:pt idx="3340">
                  <c:v>12580.1</c:v>
                </c:pt>
                <c:pt idx="3341">
                  <c:v>12571.31</c:v>
                </c:pt>
                <c:pt idx="3342">
                  <c:v>12565.32</c:v>
                </c:pt>
                <c:pt idx="3343">
                  <c:v>12563.51</c:v>
                </c:pt>
                <c:pt idx="3344">
                  <c:v>12562.98</c:v>
                </c:pt>
                <c:pt idx="3345">
                  <c:v>12562.82</c:v>
                </c:pt>
                <c:pt idx="3346">
                  <c:v>12562.33</c:v>
                </c:pt>
                <c:pt idx="3347">
                  <c:v>12560.94</c:v>
                </c:pt>
                <c:pt idx="3348">
                  <c:v>12558.29</c:v>
                </c:pt>
                <c:pt idx="3349">
                  <c:v>12555.73</c:v>
                </c:pt>
                <c:pt idx="3350">
                  <c:v>12555.22</c:v>
                </c:pt>
                <c:pt idx="3351">
                  <c:v>12552.7</c:v>
                </c:pt>
                <c:pt idx="3352">
                  <c:v>12541.45</c:v>
                </c:pt>
                <c:pt idx="3353">
                  <c:v>12537.77</c:v>
                </c:pt>
                <c:pt idx="3354">
                  <c:v>12532.37</c:v>
                </c:pt>
                <c:pt idx="3355">
                  <c:v>12524.23</c:v>
                </c:pt>
                <c:pt idx="3356">
                  <c:v>12521.4</c:v>
                </c:pt>
                <c:pt idx="3357">
                  <c:v>12483.07</c:v>
                </c:pt>
                <c:pt idx="3358">
                  <c:v>12481.34</c:v>
                </c:pt>
                <c:pt idx="3359">
                  <c:v>12481.14</c:v>
                </c:pt>
                <c:pt idx="3360">
                  <c:v>12472.79</c:v>
                </c:pt>
                <c:pt idx="3361">
                  <c:v>12470.97</c:v>
                </c:pt>
                <c:pt idx="3362">
                  <c:v>12464.41</c:v>
                </c:pt>
                <c:pt idx="3363">
                  <c:v>12462.39</c:v>
                </c:pt>
                <c:pt idx="3364">
                  <c:v>12462.29</c:v>
                </c:pt>
                <c:pt idx="3365">
                  <c:v>12460.09</c:v>
                </c:pt>
                <c:pt idx="3366">
                  <c:v>12458.8</c:v>
                </c:pt>
                <c:pt idx="3367">
                  <c:v>12438.45</c:v>
                </c:pt>
                <c:pt idx="3368">
                  <c:v>12434.28</c:v>
                </c:pt>
                <c:pt idx="3369">
                  <c:v>12432.75</c:v>
                </c:pt>
                <c:pt idx="3370">
                  <c:v>12425.59</c:v>
                </c:pt>
                <c:pt idx="3371">
                  <c:v>12418.3</c:v>
                </c:pt>
                <c:pt idx="3372">
                  <c:v>12407.52</c:v>
                </c:pt>
                <c:pt idx="3373">
                  <c:v>12389.41</c:v>
                </c:pt>
                <c:pt idx="3374">
                  <c:v>12385.33</c:v>
                </c:pt>
                <c:pt idx="3375">
                  <c:v>12374.15</c:v>
                </c:pt>
                <c:pt idx="3376">
                  <c:v>12356.67</c:v>
                </c:pt>
                <c:pt idx="3377">
                  <c:v>12352.04</c:v>
                </c:pt>
                <c:pt idx="3378">
                  <c:v>12350.53</c:v>
                </c:pt>
                <c:pt idx="3379">
                  <c:v>12340.17</c:v>
                </c:pt>
                <c:pt idx="3380">
                  <c:v>12339.71</c:v>
                </c:pt>
                <c:pt idx="3381">
                  <c:v>12332.42</c:v>
                </c:pt>
                <c:pt idx="3382">
                  <c:v>12330.5</c:v>
                </c:pt>
                <c:pt idx="3383">
                  <c:v>12325.14</c:v>
                </c:pt>
                <c:pt idx="3384">
                  <c:v>12320.61</c:v>
                </c:pt>
                <c:pt idx="3385">
                  <c:v>12317.23</c:v>
                </c:pt>
                <c:pt idx="3386">
                  <c:v>12288.15</c:v>
                </c:pt>
                <c:pt idx="3387">
                  <c:v>12278.17</c:v>
                </c:pt>
                <c:pt idx="3388">
                  <c:v>12276.13</c:v>
                </c:pt>
                <c:pt idx="3389">
                  <c:v>12264.54</c:v>
                </c:pt>
                <c:pt idx="3390">
                  <c:v>12256.71</c:v>
                </c:pt>
                <c:pt idx="3391">
                  <c:v>12247.86</c:v>
                </c:pt>
                <c:pt idx="3392">
                  <c:v>12244.56</c:v>
                </c:pt>
                <c:pt idx="3393">
                  <c:v>12234.31</c:v>
                </c:pt>
                <c:pt idx="3394">
                  <c:v>12227.44</c:v>
                </c:pt>
                <c:pt idx="3395">
                  <c:v>12224.33</c:v>
                </c:pt>
                <c:pt idx="3396">
                  <c:v>12223.5</c:v>
                </c:pt>
                <c:pt idx="3397">
                  <c:v>12220.4</c:v>
                </c:pt>
                <c:pt idx="3398">
                  <c:v>12217.14</c:v>
                </c:pt>
                <c:pt idx="3399">
                  <c:v>12215.12</c:v>
                </c:pt>
                <c:pt idx="3400">
                  <c:v>12214.5</c:v>
                </c:pt>
                <c:pt idx="3401">
                  <c:v>12211.38</c:v>
                </c:pt>
                <c:pt idx="3402">
                  <c:v>12208.76</c:v>
                </c:pt>
                <c:pt idx="3403">
                  <c:v>12203.19</c:v>
                </c:pt>
                <c:pt idx="3404">
                  <c:v>12198.39</c:v>
                </c:pt>
                <c:pt idx="3405">
                  <c:v>12194.26</c:v>
                </c:pt>
                <c:pt idx="3406">
                  <c:v>12189.26</c:v>
                </c:pt>
                <c:pt idx="3407">
                  <c:v>12179.9</c:v>
                </c:pt>
                <c:pt idx="3408">
                  <c:v>12166.04</c:v>
                </c:pt>
                <c:pt idx="3409">
                  <c:v>12164.42</c:v>
                </c:pt>
                <c:pt idx="3410">
                  <c:v>12159.98</c:v>
                </c:pt>
                <c:pt idx="3411">
                  <c:v>12158.07</c:v>
                </c:pt>
                <c:pt idx="3412">
                  <c:v>12150.11</c:v>
                </c:pt>
                <c:pt idx="3413">
                  <c:v>12146.37</c:v>
                </c:pt>
                <c:pt idx="3414">
                  <c:v>12145.78</c:v>
                </c:pt>
                <c:pt idx="3415">
                  <c:v>12144.12</c:v>
                </c:pt>
                <c:pt idx="3416">
                  <c:v>12140.45</c:v>
                </c:pt>
                <c:pt idx="3417">
                  <c:v>12138.99</c:v>
                </c:pt>
                <c:pt idx="3418">
                  <c:v>12135.78</c:v>
                </c:pt>
                <c:pt idx="3419">
                  <c:v>12134.82</c:v>
                </c:pt>
                <c:pt idx="3420">
                  <c:v>12134.14</c:v>
                </c:pt>
                <c:pt idx="3421">
                  <c:v>12128.59</c:v>
                </c:pt>
                <c:pt idx="3422">
                  <c:v>12125.65</c:v>
                </c:pt>
                <c:pt idx="3423">
                  <c:v>12108.16</c:v>
                </c:pt>
                <c:pt idx="3424">
                  <c:v>12107.01</c:v>
                </c:pt>
                <c:pt idx="3425">
                  <c:v>12102.91</c:v>
                </c:pt>
                <c:pt idx="3426">
                  <c:v>12102.82</c:v>
                </c:pt>
                <c:pt idx="3427">
                  <c:v>12101.06</c:v>
                </c:pt>
                <c:pt idx="3428">
                  <c:v>12100.42</c:v>
                </c:pt>
                <c:pt idx="3429">
                  <c:v>12097.2</c:v>
                </c:pt>
                <c:pt idx="3430">
                  <c:v>12088.97</c:v>
                </c:pt>
                <c:pt idx="3431">
                  <c:v>12082.05</c:v>
                </c:pt>
                <c:pt idx="3432">
                  <c:v>12081.44</c:v>
                </c:pt>
                <c:pt idx="3433">
                  <c:v>12080.44</c:v>
                </c:pt>
                <c:pt idx="3434">
                  <c:v>12079.2</c:v>
                </c:pt>
                <c:pt idx="3435">
                  <c:v>12076.64</c:v>
                </c:pt>
                <c:pt idx="3436">
                  <c:v>12075.59</c:v>
                </c:pt>
                <c:pt idx="3437">
                  <c:v>12071.22</c:v>
                </c:pt>
                <c:pt idx="3438">
                  <c:v>12068.24</c:v>
                </c:pt>
                <c:pt idx="3439">
                  <c:v>12064.68</c:v>
                </c:pt>
                <c:pt idx="3440">
                  <c:v>12061.73</c:v>
                </c:pt>
                <c:pt idx="3441">
                  <c:v>12057.66</c:v>
                </c:pt>
                <c:pt idx="3442">
                  <c:v>12056.82</c:v>
                </c:pt>
                <c:pt idx="3443">
                  <c:v>12047.45</c:v>
                </c:pt>
                <c:pt idx="3444">
                  <c:v>12047.14</c:v>
                </c:pt>
                <c:pt idx="3445">
                  <c:v>12030.77</c:v>
                </c:pt>
                <c:pt idx="3446">
                  <c:v>12027.47</c:v>
                </c:pt>
                <c:pt idx="3447">
                  <c:v>12019.31</c:v>
                </c:pt>
                <c:pt idx="3448">
                  <c:v>12008.25</c:v>
                </c:pt>
                <c:pt idx="3449">
                  <c:v>12006.92</c:v>
                </c:pt>
                <c:pt idx="3450">
                  <c:v>11999.45</c:v>
                </c:pt>
                <c:pt idx="3451">
                  <c:v>11990.47</c:v>
                </c:pt>
                <c:pt idx="3452">
                  <c:v>11984.88</c:v>
                </c:pt>
                <c:pt idx="3453">
                  <c:v>11980.53</c:v>
                </c:pt>
                <c:pt idx="3454">
                  <c:v>11978.28</c:v>
                </c:pt>
                <c:pt idx="3455">
                  <c:v>11961.95</c:v>
                </c:pt>
                <c:pt idx="3456">
                  <c:v>11955.99</c:v>
                </c:pt>
                <c:pt idx="3457">
                  <c:v>11949.17</c:v>
                </c:pt>
                <c:pt idx="3458">
                  <c:v>11948.74</c:v>
                </c:pt>
                <c:pt idx="3459">
                  <c:v>11946.19</c:v>
                </c:pt>
                <c:pt idx="3460">
                  <c:v>11933.08</c:v>
                </c:pt>
                <c:pt idx="3461">
                  <c:v>11925.05</c:v>
                </c:pt>
                <c:pt idx="3462">
                  <c:v>11921.26</c:v>
                </c:pt>
                <c:pt idx="3463">
                  <c:v>11910.55</c:v>
                </c:pt>
                <c:pt idx="3464">
                  <c:v>11906.16</c:v>
                </c:pt>
                <c:pt idx="3465">
                  <c:v>11902.92</c:v>
                </c:pt>
                <c:pt idx="3466">
                  <c:v>11902.74</c:v>
                </c:pt>
                <c:pt idx="3467">
                  <c:v>11896.65</c:v>
                </c:pt>
                <c:pt idx="3468">
                  <c:v>11893.43</c:v>
                </c:pt>
                <c:pt idx="3469">
                  <c:v>11885.31</c:v>
                </c:pt>
                <c:pt idx="3470">
                  <c:v>11870.23</c:v>
                </c:pt>
                <c:pt idx="3471">
                  <c:v>11855.57</c:v>
                </c:pt>
                <c:pt idx="3472">
                  <c:v>11853.79</c:v>
                </c:pt>
                <c:pt idx="3473">
                  <c:v>11848.25</c:v>
                </c:pt>
                <c:pt idx="3474">
                  <c:v>11841.79</c:v>
                </c:pt>
                <c:pt idx="3475">
                  <c:v>11839.51</c:v>
                </c:pt>
                <c:pt idx="3476">
                  <c:v>11836.64</c:v>
                </c:pt>
                <c:pt idx="3477">
                  <c:v>11835.42</c:v>
                </c:pt>
                <c:pt idx="3478">
                  <c:v>11831.25</c:v>
                </c:pt>
                <c:pt idx="3479">
                  <c:v>11824.24</c:v>
                </c:pt>
                <c:pt idx="3480">
                  <c:v>11821.81</c:v>
                </c:pt>
                <c:pt idx="3481">
                  <c:v>11816.27</c:v>
                </c:pt>
                <c:pt idx="3482">
                  <c:v>11816.12</c:v>
                </c:pt>
                <c:pt idx="3483">
                  <c:v>11804.5</c:v>
                </c:pt>
                <c:pt idx="3484">
                  <c:v>11800.69</c:v>
                </c:pt>
                <c:pt idx="3485">
                  <c:v>11799.22</c:v>
                </c:pt>
                <c:pt idx="3486">
                  <c:v>11793.9</c:v>
                </c:pt>
                <c:pt idx="3487">
                  <c:v>11787.98</c:v>
                </c:pt>
                <c:pt idx="3488">
                  <c:v>11784.93</c:v>
                </c:pt>
                <c:pt idx="3489">
                  <c:v>11783.72</c:v>
                </c:pt>
                <c:pt idx="3490">
                  <c:v>11777.19</c:v>
                </c:pt>
                <c:pt idx="3491">
                  <c:v>11774.48</c:v>
                </c:pt>
                <c:pt idx="3492">
                  <c:v>11771.18</c:v>
                </c:pt>
                <c:pt idx="3493">
                  <c:v>11766.26</c:v>
                </c:pt>
                <c:pt idx="3494">
                  <c:v>11766.2</c:v>
                </c:pt>
                <c:pt idx="3495">
                  <c:v>11761.8</c:v>
                </c:pt>
                <c:pt idx="3496">
                  <c:v>11758.83</c:v>
                </c:pt>
                <c:pt idx="3497">
                  <c:v>11755.46</c:v>
                </c:pt>
                <c:pt idx="3498">
                  <c:v>11755.39</c:v>
                </c:pt>
                <c:pt idx="3499">
                  <c:v>11753.58</c:v>
                </c:pt>
                <c:pt idx="3500">
                  <c:v>11752.52</c:v>
                </c:pt>
                <c:pt idx="3501">
                  <c:v>11745.9</c:v>
                </c:pt>
                <c:pt idx="3502">
                  <c:v>11744.5</c:v>
                </c:pt>
                <c:pt idx="3503">
                  <c:v>11735.96</c:v>
                </c:pt>
                <c:pt idx="3504">
                  <c:v>11725.55</c:v>
                </c:pt>
                <c:pt idx="3505">
                  <c:v>11724.67</c:v>
                </c:pt>
                <c:pt idx="3506">
                  <c:v>11723.43</c:v>
                </c:pt>
                <c:pt idx="3507">
                  <c:v>11720.31</c:v>
                </c:pt>
                <c:pt idx="3508">
                  <c:v>11717.73</c:v>
                </c:pt>
                <c:pt idx="3509">
                  <c:v>11716.45</c:v>
                </c:pt>
                <c:pt idx="3510">
                  <c:v>11714.15</c:v>
                </c:pt>
                <c:pt idx="3511">
                  <c:v>11712.68</c:v>
                </c:pt>
                <c:pt idx="3512">
                  <c:v>11709.32</c:v>
                </c:pt>
                <c:pt idx="3513">
                  <c:v>11693.03</c:v>
                </c:pt>
                <c:pt idx="3514">
                  <c:v>11689.99</c:v>
                </c:pt>
                <c:pt idx="3515">
                  <c:v>11675.65</c:v>
                </c:pt>
                <c:pt idx="3516">
                  <c:v>11674.44</c:v>
                </c:pt>
                <c:pt idx="3517">
                  <c:v>11669.96</c:v>
                </c:pt>
                <c:pt idx="3518">
                  <c:v>11662.92</c:v>
                </c:pt>
                <c:pt idx="3519">
                  <c:v>11655.36</c:v>
                </c:pt>
                <c:pt idx="3520">
                  <c:v>11654.11</c:v>
                </c:pt>
                <c:pt idx="3521">
                  <c:v>11652.53</c:v>
                </c:pt>
                <c:pt idx="3522">
                  <c:v>11646.1</c:v>
                </c:pt>
                <c:pt idx="3523">
                  <c:v>11642.3</c:v>
                </c:pt>
                <c:pt idx="3524">
                  <c:v>11641.34</c:v>
                </c:pt>
                <c:pt idx="3525">
                  <c:v>11629.45</c:v>
                </c:pt>
                <c:pt idx="3526">
                  <c:v>11615.31</c:v>
                </c:pt>
                <c:pt idx="3527">
                  <c:v>11612.57</c:v>
                </c:pt>
                <c:pt idx="3528">
                  <c:v>11609.55</c:v>
                </c:pt>
                <c:pt idx="3529">
                  <c:v>11604.25</c:v>
                </c:pt>
                <c:pt idx="3530">
                  <c:v>11601.08</c:v>
                </c:pt>
                <c:pt idx="3531">
                  <c:v>11594.27</c:v>
                </c:pt>
                <c:pt idx="3532">
                  <c:v>11590.93</c:v>
                </c:pt>
                <c:pt idx="3533">
                  <c:v>11587.01</c:v>
                </c:pt>
                <c:pt idx="3534">
                  <c:v>11574.2</c:v>
                </c:pt>
                <c:pt idx="3535">
                  <c:v>11573.86</c:v>
                </c:pt>
                <c:pt idx="3536">
                  <c:v>11566.8</c:v>
                </c:pt>
                <c:pt idx="3537">
                  <c:v>11562.24</c:v>
                </c:pt>
                <c:pt idx="3538">
                  <c:v>11562.09</c:v>
                </c:pt>
                <c:pt idx="3539">
                  <c:v>11549.4</c:v>
                </c:pt>
                <c:pt idx="3540">
                  <c:v>11540.49</c:v>
                </c:pt>
                <c:pt idx="3541">
                  <c:v>11527.88</c:v>
                </c:pt>
                <c:pt idx="3542">
                  <c:v>11526.96</c:v>
                </c:pt>
                <c:pt idx="3543">
                  <c:v>11518.45</c:v>
                </c:pt>
                <c:pt idx="3544">
                  <c:v>11514.38</c:v>
                </c:pt>
                <c:pt idx="3545">
                  <c:v>11512.13</c:v>
                </c:pt>
                <c:pt idx="3546">
                  <c:v>11503.86</c:v>
                </c:pt>
                <c:pt idx="3547">
                  <c:v>11491.33</c:v>
                </c:pt>
                <c:pt idx="3548">
                  <c:v>11490.41</c:v>
                </c:pt>
                <c:pt idx="3549">
                  <c:v>11487.88</c:v>
                </c:pt>
                <c:pt idx="3550">
                  <c:v>11480.6</c:v>
                </c:pt>
                <c:pt idx="3551">
                  <c:v>11474.74</c:v>
                </c:pt>
                <c:pt idx="3552">
                  <c:v>11470.47</c:v>
                </c:pt>
                <c:pt idx="3553">
                  <c:v>11465.35</c:v>
                </c:pt>
                <c:pt idx="3554">
                  <c:v>11465.12</c:v>
                </c:pt>
                <c:pt idx="3555">
                  <c:v>11462.12</c:v>
                </c:pt>
                <c:pt idx="3556">
                  <c:v>11459.84</c:v>
                </c:pt>
                <c:pt idx="3557">
                  <c:v>11459.07</c:v>
                </c:pt>
                <c:pt idx="3558">
                  <c:v>11453.54</c:v>
                </c:pt>
                <c:pt idx="3559">
                  <c:v>11447.76</c:v>
                </c:pt>
                <c:pt idx="3560">
                  <c:v>11433.99</c:v>
                </c:pt>
                <c:pt idx="3561">
                  <c:v>11433.58</c:v>
                </c:pt>
                <c:pt idx="3562">
                  <c:v>11432.05</c:v>
                </c:pt>
                <c:pt idx="3563">
                  <c:v>11429.2</c:v>
                </c:pt>
                <c:pt idx="3564">
                  <c:v>11429.06</c:v>
                </c:pt>
                <c:pt idx="3565">
                  <c:v>11423.92</c:v>
                </c:pt>
                <c:pt idx="3566">
                  <c:v>11422.46</c:v>
                </c:pt>
                <c:pt idx="3567">
                  <c:v>11420.49</c:v>
                </c:pt>
                <c:pt idx="3568">
                  <c:v>11416.47</c:v>
                </c:pt>
                <c:pt idx="3569">
                  <c:v>11406.39</c:v>
                </c:pt>
                <c:pt idx="3570">
                  <c:v>11404.38</c:v>
                </c:pt>
                <c:pt idx="3571">
                  <c:v>11390.85</c:v>
                </c:pt>
                <c:pt idx="3572">
                  <c:v>11384.92</c:v>
                </c:pt>
                <c:pt idx="3573">
                  <c:v>11375.19</c:v>
                </c:pt>
                <c:pt idx="3574">
                  <c:v>11368.05</c:v>
                </c:pt>
                <c:pt idx="3575">
                  <c:v>11363.73</c:v>
                </c:pt>
                <c:pt idx="3576">
                  <c:v>11362.15</c:v>
                </c:pt>
                <c:pt idx="3577">
                  <c:v>11358.11</c:v>
                </c:pt>
                <c:pt idx="3578">
                  <c:v>11353.11</c:v>
                </c:pt>
                <c:pt idx="3579">
                  <c:v>11347.86</c:v>
                </c:pt>
                <c:pt idx="3580">
                  <c:v>11347.19</c:v>
                </c:pt>
                <c:pt idx="3581">
                  <c:v>11337.93</c:v>
                </c:pt>
                <c:pt idx="3582">
                  <c:v>11335.54</c:v>
                </c:pt>
                <c:pt idx="3583">
                  <c:v>11316.65</c:v>
                </c:pt>
                <c:pt idx="3584">
                  <c:v>11314.24</c:v>
                </c:pt>
                <c:pt idx="3585">
                  <c:v>11310.81</c:v>
                </c:pt>
                <c:pt idx="3586">
                  <c:v>11306.59</c:v>
                </c:pt>
                <c:pt idx="3587">
                  <c:v>11304.93</c:v>
                </c:pt>
                <c:pt idx="3588">
                  <c:v>11294.52</c:v>
                </c:pt>
                <c:pt idx="3589">
                  <c:v>11281.1</c:v>
                </c:pt>
                <c:pt idx="3590">
                  <c:v>11276</c:v>
                </c:pt>
                <c:pt idx="3591">
                  <c:v>11273.34</c:v>
                </c:pt>
                <c:pt idx="3592">
                  <c:v>11263.91</c:v>
                </c:pt>
                <c:pt idx="3593">
                  <c:v>11261.84</c:v>
                </c:pt>
                <c:pt idx="3594">
                  <c:v>11258.32</c:v>
                </c:pt>
                <c:pt idx="3595">
                  <c:v>11244.7</c:v>
                </c:pt>
                <c:pt idx="3596">
                  <c:v>11242.88</c:v>
                </c:pt>
                <c:pt idx="3597">
                  <c:v>11239.2</c:v>
                </c:pt>
                <c:pt idx="3598">
                  <c:v>11228.93</c:v>
                </c:pt>
                <c:pt idx="3599">
                  <c:v>11217.86</c:v>
                </c:pt>
                <c:pt idx="3600">
                  <c:v>11212.47</c:v>
                </c:pt>
                <c:pt idx="3601">
                  <c:v>11203.09</c:v>
                </c:pt>
                <c:pt idx="3602">
                  <c:v>11200.04</c:v>
                </c:pt>
                <c:pt idx="3603">
                  <c:v>11193.37</c:v>
                </c:pt>
                <c:pt idx="3604">
                  <c:v>11187.56</c:v>
                </c:pt>
                <c:pt idx="3605">
                  <c:v>11184.42</c:v>
                </c:pt>
                <c:pt idx="3606">
                  <c:v>11182.35</c:v>
                </c:pt>
                <c:pt idx="3607">
                  <c:v>11176.37</c:v>
                </c:pt>
                <c:pt idx="3608">
                  <c:v>11170.38</c:v>
                </c:pt>
                <c:pt idx="3609">
                  <c:v>11168.04</c:v>
                </c:pt>
                <c:pt idx="3610">
                  <c:v>11158.69</c:v>
                </c:pt>
                <c:pt idx="3611">
                  <c:v>11158.37</c:v>
                </c:pt>
                <c:pt idx="3612">
                  <c:v>11149.72</c:v>
                </c:pt>
                <c:pt idx="3613">
                  <c:v>11139.12</c:v>
                </c:pt>
                <c:pt idx="3614">
                  <c:v>11132.78</c:v>
                </c:pt>
                <c:pt idx="3615">
                  <c:v>11129.19</c:v>
                </c:pt>
                <c:pt idx="3616">
                  <c:v>11123.21</c:v>
                </c:pt>
                <c:pt idx="3617">
                  <c:v>11120.98</c:v>
                </c:pt>
                <c:pt idx="3618">
                  <c:v>11117.37</c:v>
                </c:pt>
                <c:pt idx="3619">
                  <c:v>11115.84</c:v>
                </c:pt>
                <c:pt idx="3620">
                  <c:v>11113.65</c:v>
                </c:pt>
                <c:pt idx="3621">
                  <c:v>11111.07</c:v>
                </c:pt>
                <c:pt idx="3622">
                  <c:v>11110.22</c:v>
                </c:pt>
                <c:pt idx="3623">
                  <c:v>11095.92</c:v>
                </c:pt>
                <c:pt idx="3624">
                  <c:v>11095.53</c:v>
                </c:pt>
                <c:pt idx="3625">
                  <c:v>11081.96</c:v>
                </c:pt>
                <c:pt idx="3626">
                  <c:v>11075.41</c:v>
                </c:pt>
                <c:pt idx="3627">
                  <c:v>11074.3</c:v>
                </c:pt>
                <c:pt idx="3628">
                  <c:v>11066.77</c:v>
                </c:pt>
                <c:pt idx="3629">
                  <c:v>11063.39</c:v>
                </c:pt>
                <c:pt idx="3630">
                  <c:v>11062.04</c:v>
                </c:pt>
                <c:pt idx="3631">
                  <c:v>11061.59</c:v>
                </c:pt>
                <c:pt idx="3632">
                  <c:v>11059.74</c:v>
                </c:pt>
                <c:pt idx="3633">
                  <c:v>11054.26</c:v>
                </c:pt>
                <c:pt idx="3634">
                  <c:v>11047.19</c:v>
                </c:pt>
                <c:pt idx="3635">
                  <c:v>11044.68</c:v>
                </c:pt>
                <c:pt idx="3636">
                  <c:v>11044.22</c:v>
                </c:pt>
                <c:pt idx="3637">
                  <c:v>11041.92</c:v>
                </c:pt>
                <c:pt idx="3638">
                  <c:v>11041.42</c:v>
                </c:pt>
                <c:pt idx="3639">
                  <c:v>11041.04</c:v>
                </c:pt>
                <c:pt idx="3640">
                  <c:v>11040.59</c:v>
                </c:pt>
                <c:pt idx="3641">
                  <c:v>11038.93</c:v>
                </c:pt>
                <c:pt idx="3642">
                  <c:v>11036.96</c:v>
                </c:pt>
                <c:pt idx="3643">
                  <c:v>11034.92</c:v>
                </c:pt>
                <c:pt idx="3644">
                  <c:v>11031.7</c:v>
                </c:pt>
                <c:pt idx="3645">
                  <c:v>11018.53</c:v>
                </c:pt>
                <c:pt idx="3646">
                  <c:v>11008.3</c:v>
                </c:pt>
                <c:pt idx="3647">
                  <c:v>11006.75</c:v>
                </c:pt>
                <c:pt idx="3648">
                  <c:v>10991.65</c:v>
                </c:pt>
                <c:pt idx="3649">
                  <c:v>10987.21</c:v>
                </c:pt>
                <c:pt idx="3650">
                  <c:v>10986.07</c:v>
                </c:pt>
                <c:pt idx="3651">
                  <c:v>10982.38</c:v>
                </c:pt>
                <c:pt idx="3652">
                  <c:v>10971.88</c:v>
                </c:pt>
                <c:pt idx="3653">
                  <c:v>10971.27</c:v>
                </c:pt>
                <c:pt idx="3654">
                  <c:v>10967.27</c:v>
                </c:pt>
                <c:pt idx="3655">
                  <c:v>10962.52</c:v>
                </c:pt>
                <c:pt idx="3656">
                  <c:v>10962.01</c:v>
                </c:pt>
                <c:pt idx="3657">
                  <c:v>10959.83</c:v>
                </c:pt>
                <c:pt idx="3658">
                  <c:v>10958.59</c:v>
                </c:pt>
                <c:pt idx="3659">
                  <c:v>10949.06</c:v>
                </c:pt>
                <c:pt idx="3660">
                  <c:v>10932.95</c:v>
                </c:pt>
                <c:pt idx="3661">
                  <c:v>10926.55</c:v>
                </c:pt>
                <c:pt idx="3662">
                  <c:v>10918.37</c:v>
                </c:pt>
                <c:pt idx="3663">
                  <c:v>10915.41</c:v>
                </c:pt>
                <c:pt idx="3664">
                  <c:v>10912.06</c:v>
                </c:pt>
                <c:pt idx="3665">
                  <c:v>10897.66</c:v>
                </c:pt>
                <c:pt idx="3666">
                  <c:v>10896.14</c:v>
                </c:pt>
                <c:pt idx="3667">
                  <c:v>10895.57</c:v>
                </c:pt>
                <c:pt idx="3668">
                  <c:v>10891.11</c:v>
                </c:pt>
                <c:pt idx="3669">
                  <c:v>10890.86</c:v>
                </c:pt>
                <c:pt idx="3670">
                  <c:v>10880.89</c:v>
                </c:pt>
                <c:pt idx="3671">
                  <c:v>10873.24</c:v>
                </c:pt>
                <c:pt idx="3672">
                  <c:v>10869.91</c:v>
                </c:pt>
                <c:pt idx="3673">
                  <c:v>10865.97</c:v>
                </c:pt>
                <c:pt idx="3674">
                  <c:v>10865.4</c:v>
                </c:pt>
                <c:pt idx="3675">
                  <c:v>10865.17</c:v>
                </c:pt>
                <c:pt idx="3676">
                  <c:v>10864.79</c:v>
                </c:pt>
                <c:pt idx="3677">
                  <c:v>10849.37</c:v>
                </c:pt>
                <c:pt idx="3678">
                  <c:v>10848.54</c:v>
                </c:pt>
                <c:pt idx="3679">
                  <c:v>10843.11</c:v>
                </c:pt>
                <c:pt idx="3680">
                  <c:v>10843.09</c:v>
                </c:pt>
                <c:pt idx="3681">
                  <c:v>10837.63</c:v>
                </c:pt>
                <c:pt idx="3682">
                  <c:v>10823.59</c:v>
                </c:pt>
                <c:pt idx="3683">
                  <c:v>10818.39</c:v>
                </c:pt>
                <c:pt idx="3684">
                  <c:v>10818.03</c:v>
                </c:pt>
                <c:pt idx="3685">
                  <c:v>10808.38</c:v>
                </c:pt>
                <c:pt idx="3686">
                  <c:v>10804.67</c:v>
                </c:pt>
                <c:pt idx="3687">
                  <c:v>10800.38</c:v>
                </c:pt>
                <c:pt idx="3688">
                  <c:v>10798.17</c:v>
                </c:pt>
                <c:pt idx="3689">
                  <c:v>10796.46</c:v>
                </c:pt>
                <c:pt idx="3690">
                  <c:v>10793.64</c:v>
                </c:pt>
                <c:pt idx="3691">
                  <c:v>10788.01</c:v>
                </c:pt>
                <c:pt idx="3692">
                  <c:v>10784.91</c:v>
                </c:pt>
                <c:pt idx="3693">
                  <c:v>10783.05</c:v>
                </c:pt>
                <c:pt idx="3694">
                  <c:v>10778.9</c:v>
                </c:pt>
                <c:pt idx="3695">
                  <c:v>10774.38</c:v>
                </c:pt>
                <c:pt idx="3696">
                  <c:v>10773.36</c:v>
                </c:pt>
                <c:pt idx="3697">
                  <c:v>10763.95</c:v>
                </c:pt>
                <c:pt idx="3698">
                  <c:v>10760.86</c:v>
                </c:pt>
                <c:pt idx="3699">
                  <c:v>10759.51</c:v>
                </c:pt>
                <c:pt idx="3700">
                  <c:v>10752.82</c:v>
                </c:pt>
                <c:pt idx="3701">
                  <c:v>10750.02</c:v>
                </c:pt>
                <c:pt idx="3702">
                  <c:v>10728.51</c:v>
                </c:pt>
                <c:pt idx="3703">
                  <c:v>10718.9</c:v>
                </c:pt>
                <c:pt idx="3704">
                  <c:v>10718.21</c:v>
                </c:pt>
                <c:pt idx="3705">
                  <c:v>10717.43</c:v>
                </c:pt>
                <c:pt idx="3706">
                  <c:v>10715.61</c:v>
                </c:pt>
                <c:pt idx="3707">
                  <c:v>10712.82</c:v>
                </c:pt>
                <c:pt idx="3708">
                  <c:v>10710.49</c:v>
                </c:pt>
                <c:pt idx="3709">
                  <c:v>10709.54</c:v>
                </c:pt>
                <c:pt idx="3710">
                  <c:v>10706.58</c:v>
                </c:pt>
                <c:pt idx="3711">
                  <c:v>10695.91</c:v>
                </c:pt>
                <c:pt idx="3712">
                  <c:v>10694.22</c:v>
                </c:pt>
                <c:pt idx="3713">
                  <c:v>10684.43</c:v>
                </c:pt>
                <c:pt idx="3714">
                  <c:v>10678.89</c:v>
                </c:pt>
                <c:pt idx="3715">
                  <c:v>10671.39</c:v>
                </c:pt>
                <c:pt idx="3716">
                  <c:v>10670.49</c:v>
                </c:pt>
                <c:pt idx="3717">
                  <c:v>10668.11</c:v>
                </c:pt>
                <c:pt idx="3718">
                  <c:v>10660.8</c:v>
                </c:pt>
                <c:pt idx="3719">
                  <c:v>10659.92</c:v>
                </c:pt>
                <c:pt idx="3720">
                  <c:v>10651.27</c:v>
                </c:pt>
                <c:pt idx="3721">
                  <c:v>10645.71</c:v>
                </c:pt>
                <c:pt idx="3722">
                  <c:v>10645.56</c:v>
                </c:pt>
                <c:pt idx="3723">
                  <c:v>10645.43</c:v>
                </c:pt>
                <c:pt idx="3724">
                  <c:v>10642.45</c:v>
                </c:pt>
                <c:pt idx="3725">
                  <c:v>10631.05</c:v>
                </c:pt>
                <c:pt idx="3726">
                  <c:v>10629.51</c:v>
                </c:pt>
                <c:pt idx="3727">
                  <c:v>10629.03</c:v>
                </c:pt>
                <c:pt idx="3728">
                  <c:v>10618.53</c:v>
                </c:pt>
                <c:pt idx="3729">
                  <c:v>10616.44</c:v>
                </c:pt>
                <c:pt idx="3730">
                  <c:v>10614.54</c:v>
                </c:pt>
                <c:pt idx="3731">
                  <c:v>10612.37</c:v>
                </c:pt>
                <c:pt idx="3732">
                  <c:v>10611.57</c:v>
                </c:pt>
                <c:pt idx="3733">
                  <c:v>10601.65</c:v>
                </c:pt>
                <c:pt idx="3734">
                  <c:v>10599.14</c:v>
                </c:pt>
                <c:pt idx="3735">
                  <c:v>10596.36</c:v>
                </c:pt>
                <c:pt idx="3736">
                  <c:v>10594.79</c:v>
                </c:pt>
                <c:pt idx="3737">
                  <c:v>10589.35</c:v>
                </c:pt>
                <c:pt idx="3738">
                  <c:v>10588.92</c:v>
                </c:pt>
                <c:pt idx="3739">
                  <c:v>10585.94</c:v>
                </c:pt>
                <c:pt idx="3740">
                  <c:v>10567.85</c:v>
                </c:pt>
                <c:pt idx="3741">
                  <c:v>10564.93</c:v>
                </c:pt>
                <c:pt idx="3742">
                  <c:v>10562.8</c:v>
                </c:pt>
                <c:pt idx="3743">
                  <c:v>10561.69</c:v>
                </c:pt>
                <c:pt idx="3744">
                  <c:v>10561.14</c:v>
                </c:pt>
                <c:pt idx="3745">
                  <c:v>10561.06</c:v>
                </c:pt>
                <c:pt idx="3746">
                  <c:v>10553.68</c:v>
                </c:pt>
                <c:pt idx="3747">
                  <c:v>10548.82</c:v>
                </c:pt>
                <c:pt idx="3748">
                  <c:v>10546.2</c:v>
                </c:pt>
                <c:pt idx="3749">
                  <c:v>10544.48</c:v>
                </c:pt>
                <c:pt idx="3750">
                  <c:v>10533.41</c:v>
                </c:pt>
                <c:pt idx="3751">
                  <c:v>10532.07</c:v>
                </c:pt>
                <c:pt idx="3752">
                  <c:v>10529.89</c:v>
                </c:pt>
                <c:pt idx="3753">
                  <c:v>10524.72</c:v>
                </c:pt>
                <c:pt idx="3754">
                  <c:v>10523.94</c:v>
                </c:pt>
                <c:pt idx="3755">
                  <c:v>10523.18</c:v>
                </c:pt>
                <c:pt idx="3756">
                  <c:v>10521.12</c:v>
                </c:pt>
                <c:pt idx="3757">
                  <c:v>10518.26</c:v>
                </c:pt>
                <c:pt idx="3758">
                  <c:v>10517.49</c:v>
                </c:pt>
                <c:pt idx="3759">
                  <c:v>10517.16</c:v>
                </c:pt>
                <c:pt idx="3760">
                  <c:v>10514.59</c:v>
                </c:pt>
                <c:pt idx="3761">
                  <c:v>10514.54</c:v>
                </c:pt>
                <c:pt idx="3762">
                  <c:v>10511.93</c:v>
                </c:pt>
                <c:pt idx="3763">
                  <c:v>10508.27</c:v>
                </c:pt>
                <c:pt idx="3764">
                  <c:v>10501.6</c:v>
                </c:pt>
                <c:pt idx="3765">
                  <c:v>10499.65</c:v>
                </c:pt>
                <c:pt idx="3766">
                  <c:v>10498.68</c:v>
                </c:pt>
                <c:pt idx="3767">
                  <c:v>10493.97</c:v>
                </c:pt>
                <c:pt idx="3768">
                  <c:v>10490.71</c:v>
                </c:pt>
                <c:pt idx="3769">
                  <c:v>10484.27</c:v>
                </c:pt>
                <c:pt idx="3770">
                  <c:v>10484.200000000001</c:v>
                </c:pt>
                <c:pt idx="3771">
                  <c:v>10481.85</c:v>
                </c:pt>
                <c:pt idx="3772">
                  <c:v>10478.5</c:v>
                </c:pt>
                <c:pt idx="3773">
                  <c:v>10476.780000000001</c:v>
                </c:pt>
                <c:pt idx="3774">
                  <c:v>10474.76</c:v>
                </c:pt>
                <c:pt idx="3775">
                  <c:v>10474.27</c:v>
                </c:pt>
                <c:pt idx="3776">
                  <c:v>10469.82</c:v>
                </c:pt>
                <c:pt idx="3777">
                  <c:v>10467.89</c:v>
                </c:pt>
                <c:pt idx="3778">
                  <c:v>10463.61</c:v>
                </c:pt>
                <c:pt idx="3779">
                  <c:v>10463.530000000001</c:v>
                </c:pt>
                <c:pt idx="3780">
                  <c:v>10460.83</c:v>
                </c:pt>
                <c:pt idx="3781">
                  <c:v>10454.84</c:v>
                </c:pt>
                <c:pt idx="3782">
                  <c:v>10450.25</c:v>
                </c:pt>
                <c:pt idx="3783">
                  <c:v>10449.82</c:v>
                </c:pt>
                <c:pt idx="3784">
                  <c:v>10448.120000000001</c:v>
                </c:pt>
                <c:pt idx="3785">
                  <c:v>10439.31</c:v>
                </c:pt>
                <c:pt idx="3786">
                  <c:v>10430.9</c:v>
                </c:pt>
                <c:pt idx="3787">
                  <c:v>10414.219999999999</c:v>
                </c:pt>
                <c:pt idx="3788">
                  <c:v>10405.02</c:v>
                </c:pt>
                <c:pt idx="3789">
                  <c:v>10397.23</c:v>
                </c:pt>
                <c:pt idx="3790">
                  <c:v>10391.02</c:v>
                </c:pt>
                <c:pt idx="3791">
                  <c:v>10390.77</c:v>
                </c:pt>
                <c:pt idx="3792">
                  <c:v>10390.549999999999</c:v>
                </c:pt>
                <c:pt idx="3793">
                  <c:v>10388.469999999999</c:v>
                </c:pt>
                <c:pt idx="3794">
                  <c:v>10387.700000000001</c:v>
                </c:pt>
                <c:pt idx="3795">
                  <c:v>10384.27</c:v>
                </c:pt>
                <c:pt idx="3796">
                  <c:v>10380.69</c:v>
                </c:pt>
                <c:pt idx="3797">
                  <c:v>10377.950000000001</c:v>
                </c:pt>
                <c:pt idx="3798">
                  <c:v>10367.77</c:v>
                </c:pt>
                <c:pt idx="3799">
                  <c:v>10362.34</c:v>
                </c:pt>
                <c:pt idx="3800">
                  <c:v>10348.11</c:v>
                </c:pt>
                <c:pt idx="3801">
                  <c:v>10345.64</c:v>
                </c:pt>
                <c:pt idx="3802">
                  <c:v>10330.85</c:v>
                </c:pt>
                <c:pt idx="3803">
                  <c:v>10330</c:v>
                </c:pt>
                <c:pt idx="3804">
                  <c:v>10327.06</c:v>
                </c:pt>
                <c:pt idx="3805">
                  <c:v>10323.92</c:v>
                </c:pt>
                <c:pt idx="3806">
                  <c:v>10321.25</c:v>
                </c:pt>
                <c:pt idx="3807">
                  <c:v>10320.44</c:v>
                </c:pt>
                <c:pt idx="3808">
                  <c:v>10318.540000000001</c:v>
                </c:pt>
                <c:pt idx="3809">
                  <c:v>10310.74</c:v>
                </c:pt>
                <c:pt idx="3810">
                  <c:v>10310.01</c:v>
                </c:pt>
                <c:pt idx="3811">
                  <c:v>10305.89</c:v>
                </c:pt>
                <c:pt idx="3812">
                  <c:v>10296.799999999999</c:v>
                </c:pt>
                <c:pt idx="3813">
                  <c:v>10289.86</c:v>
                </c:pt>
                <c:pt idx="3814">
                  <c:v>10289.629999999999</c:v>
                </c:pt>
                <c:pt idx="3815">
                  <c:v>10286.620000000001</c:v>
                </c:pt>
                <c:pt idx="3816">
                  <c:v>10276.68</c:v>
                </c:pt>
                <c:pt idx="3817">
                  <c:v>10276.19</c:v>
                </c:pt>
                <c:pt idx="3818">
                  <c:v>10274.23</c:v>
                </c:pt>
                <c:pt idx="3819">
                  <c:v>10273.969999999999</c:v>
                </c:pt>
                <c:pt idx="3820">
                  <c:v>10272.06</c:v>
                </c:pt>
                <c:pt idx="3821">
                  <c:v>10269.36</c:v>
                </c:pt>
                <c:pt idx="3822">
                  <c:v>10257.31</c:v>
                </c:pt>
                <c:pt idx="3823">
                  <c:v>10254.32</c:v>
                </c:pt>
                <c:pt idx="3824">
                  <c:v>10251.93</c:v>
                </c:pt>
                <c:pt idx="3825">
                  <c:v>10246.67</c:v>
                </c:pt>
                <c:pt idx="3826">
                  <c:v>10244.459999999999</c:v>
                </c:pt>
                <c:pt idx="3827">
                  <c:v>10237.35</c:v>
                </c:pt>
                <c:pt idx="3828">
                  <c:v>10235.620000000001</c:v>
                </c:pt>
                <c:pt idx="3829">
                  <c:v>10232.82</c:v>
                </c:pt>
                <c:pt idx="3830">
                  <c:v>10232.75</c:v>
                </c:pt>
                <c:pt idx="3831">
                  <c:v>10225.93</c:v>
                </c:pt>
                <c:pt idx="3832">
                  <c:v>10225.74</c:v>
                </c:pt>
                <c:pt idx="3833">
                  <c:v>10224.780000000001</c:v>
                </c:pt>
                <c:pt idx="3834">
                  <c:v>10220.81</c:v>
                </c:pt>
                <c:pt idx="3835">
                  <c:v>10219.86</c:v>
                </c:pt>
                <c:pt idx="3836">
                  <c:v>10219.18</c:v>
                </c:pt>
                <c:pt idx="3837">
                  <c:v>10216.620000000001</c:v>
                </c:pt>
                <c:pt idx="3838">
                  <c:v>10213.91</c:v>
                </c:pt>
                <c:pt idx="3839">
                  <c:v>10203.879999999999</c:v>
                </c:pt>
                <c:pt idx="3840">
                  <c:v>10195.64</c:v>
                </c:pt>
                <c:pt idx="3841">
                  <c:v>10192</c:v>
                </c:pt>
                <c:pt idx="3842">
                  <c:v>10191.36</c:v>
                </c:pt>
                <c:pt idx="3843">
                  <c:v>10186.209999999999</c:v>
                </c:pt>
                <c:pt idx="3844">
                  <c:v>10181.59</c:v>
                </c:pt>
                <c:pt idx="3845">
                  <c:v>10174.89</c:v>
                </c:pt>
                <c:pt idx="3846">
                  <c:v>10172.459999999999</c:v>
                </c:pt>
                <c:pt idx="3847">
                  <c:v>10167.629999999999</c:v>
                </c:pt>
                <c:pt idx="3848">
                  <c:v>10165.969999999999</c:v>
                </c:pt>
                <c:pt idx="3849">
                  <c:v>10159.709999999999</c:v>
                </c:pt>
                <c:pt idx="3850">
                  <c:v>10158.23</c:v>
                </c:pt>
                <c:pt idx="3851">
                  <c:v>10157.25</c:v>
                </c:pt>
                <c:pt idx="3852">
                  <c:v>10155.91</c:v>
                </c:pt>
                <c:pt idx="3853">
                  <c:v>10150.57</c:v>
                </c:pt>
                <c:pt idx="3854">
                  <c:v>10150.15</c:v>
                </c:pt>
                <c:pt idx="3855">
                  <c:v>10148.799999999999</c:v>
                </c:pt>
                <c:pt idx="3856">
                  <c:v>10143.6</c:v>
                </c:pt>
                <c:pt idx="3857">
                  <c:v>10139.19</c:v>
                </c:pt>
                <c:pt idx="3858">
                  <c:v>10129.89</c:v>
                </c:pt>
                <c:pt idx="3859">
                  <c:v>10127.75</c:v>
                </c:pt>
                <c:pt idx="3860">
                  <c:v>10120.74</c:v>
                </c:pt>
                <c:pt idx="3861">
                  <c:v>10100.4</c:v>
                </c:pt>
                <c:pt idx="3862">
                  <c:v>10095.24</c:v>
                </c:pt>
                <c:pt idx="3863">
                  <c:v>10084.59</c:v>
                </c:pt>
                <c:pt idx="3864">
                  <c:v>10084.48</c:v>
                </c:pt>
                <c:pt idx="3865">
                  <c:v>10080.120000000001</c:v>
                </c:pt>
                <c:pt idx="3866">
                  <c:v>10074.76</c:v>
                </c:pt>
                <c:pt idx="3867">
                  <c:v>10071.43</c:v>
                </c:pt>
                <c:pt idx="3868">
                  <c:v>10070.530000000001</c:v>
                </c:pt>
                <c:pt idx="3869">
                  <c:v>10070.33</c:v>
                </c:pt>
                <c:pt idx="3870">
                  <c:v>10069.73</c:v>
                </c:pt>
                <c:pt idx="3871">
                  <c:v>10065.61</c:v>
                </c:pt>
                <c:pt idx="3872">
                  <c:v>10060.57</c:v>
                </c:pt>
                <c:pt idx="3873">
                  <c:v>10056.879999999999</c:v>
                </c:pt>
                <c:pt idx="3874">
                  <c:v>10052.959999999999</c:v>
                </c:pt>
                <c:pt idx="3875">
                  <c:v>10052.530000000001</c:v>
                </c:pt>
                <c:pt idx="3876">
                  <c:v>10051.89</c:v>
                </c:pt>
                <c:pt idx="3877">
                  <c:v>10051.35</c:v>
                </c:pt>
                <c:pt idx="3878">
                  <c:v>10044.26</c:v>
                </c:pt>
                <c:pt idx="3879">
                  <c:v>10042.94</c:v>
                </c:pt>
                <c:pt idx="3880">
                  <c:v>10042.469999999999</c:v>
                </c:pt>
                <c:pt idx="3881">
                  <c:v>10035.59</c:v>
                </c:pt>
                <c:pt idx="3882">
                  <c:v>10031.91</c:v>
                </c:pt>
                <c:pt idx="3883">
                  <c:v>10027.06</c:v>
                </c:pt>
                <c:pt idx="3884">
                  <c:v>10025.709999999999</c:v>
                </c:pt>
                <c:pt idx="3885">
                  <c:v>10022.68</c:v>
                </c:pt>
                <c:pt idx="3886">
                  <c:v>10020.82</c:v>
                </c:pt>
                <c:pt idx="3887">
                  <c:v>10019.99</c:v>
                </c:pt>
                <c:pt idx="3888">
                  <c:v>10013.19</c:v>
                </c:pt>
                <c:pt idx="3889">
                  <c:v>10006.86</c:v>
                </c:pt>
                <c:pt idx="3890">
                  <c:v>9997.76</c:v>
                </c:pt>
                <c:pt idx="3891">
                  <c:v>9994.0499999999993</c:v>
                </c:pt>
                <c:pt idx="3892">
                  <c:v>9992.19</c:v>
                </c:pt>
                <c:pt idx="3893">
                  <c:v>9992.0499999999993</c:v>
                </c:pt>
                <c:pt idx="3894">
                  <c:v>9990.2000000000007</c:v>
                </c:pt>
                <c:pt idx="3895">
                  <c:v>9983.73</c:v>
                </c:pt>
                <c:pt idx="3896">
                  <c:v>9979.7099999999991</c:v>
                </c:pt>
                <c:pt idx="3897">
                  <c:v>9975.16</c:v>
                </c:pt>
                <c:pt idx="3898">
                  <c:v>9967.19</c:v>
                </c:pt>
                <c:pt idx="3899">
                  <c:v>9967.16</c:v>
                </c:pt>
                <c:pt idx="3900">
                  <c:v>9966.61</c:v>
                </c:pt>
                <c:pt idx="3901">
                  <c:v>9960.52</c:v>
                </c:pt>
                <c:pt idx="3902">
                  <c:v>9953.17</c:v>
                </c:pt>
                <c:pt idx="3903">
                  <c:v>9950.11</c:v>
                </c:pt>
                <c:pt idx="3904">
                  <c:v>9949.81</c:v>
                </c:pt>
                <c:pt idx="3905">
                  <c:v>9945.1299999999992</c:v>
                </c:pt>
                <c:pt idx="3906">
                  <c:v>9941.14</c:v>
                </c:pt>
                <c:pt idx="3907">
                  <c:v>9940.75</c:v>
                </c:pt>
                <c:pt idx="3908">
                  <c:v>9937.74</c:v>
                </c:pt>
                <c:pt idx="3909">
                  <c:v>9937.1200000000008</c:v>
                </c:pt>
                <c:pt idx="3910">
                  <c:v>9936.86</c:v>
                </c:pt>
                <c:pt idx="3911">
                  <c:v>9930.24</c:v>
                </c:pt>
                <c:pt idx="3912">
                  <c:v>9926.59</c:v>
                </c:pt>
                <c:pt idx="3913">
                  <c:v>9926.26</c:v>
                </c:pt>
                <c:pt idx="3914">
                  <c:v>9922.4599999999991</c:v>
                </c:pt>
                <c:pt idx="3915">
                  <c:v>9919.1200000000008</c:v>
                </c:pt>
                <c:pt idx="3916">
                  <c:v>9918.9</c:v>
                </c:pt>
                <c:pt idx="3917">
                  <c:v>9917.57</c:v>
                </c:pt>
                <c:pt idx="3918">
                  <c:v>9914.36</c:v>
                </c:pt>
                <c:pt idx="3919">
                  <c:v>9913.2099999999991</c:v>
                </c:pt>
                <c:pt idx="3920">
                  <c:v>9892.5300000000007</c:v>
                </c:pt>
                <c:pt idx="3921">
                  <c:v>9888.58</c:v>
                </c:pt>
                <c:pt idx="3922">
                  <c:v>9885.94</c:v>
                </c:pt>
                <c:pt idx="3923">
                  <c:v>9874.8700000000008</c:v>
                </c:pt>
                <c:pt idx="3924">
                  <c:v>9874.7900000000009</c:v>
                </c:pt>
                <c:pt idx="3925">
                  <c:v>9872.0499999999993</c:v>
                </c:pt>
                <c:pt idx="3926">
                  <c:v>9871.24</c:v>
                </c:pt>
                <c:pt idx="3927">
                  <c:v>9870.74</c:v>
                </c:pt>
                <c:pt idx="3928">
                  <c:v>9866.85</c:v>
                </c:pt>
                <c:pt idx="3929">
                  <c:v>9861.77</c:v>
                </c:pt>
                <c:pt idx="3930">
                  <c:v>9860.74</c:v>
                </c:pt>
                <c:pt idx="3931">
                  <c:v>9860.3799999999992</c:v>
                </c:pt>
                <c:pt idx="3932">
                  <c:v>9860.2099999999991</c:v>
                </c:pt>
                <c:pt idx="3933">
                  <c:v>9858.67</c:v>
                </c:pt>
                <c:pt idx="3934">
                  <c:v>9854.5499999999993</c:v>
                </c:pt>
                <c:pt idx="3935">
                  <c:v>9853.18</c:v>
                </c:pt>
                <c:pt idx="3936">
                  <c:v>9849.5400000000009</c:v>
                </c:pt>
                <c:pt idx="3937">
                  <c:v>9844.4599999999991</c:v>
                </c:pt>
                <c:pt idx="3938">
                  <c:v>9844.0400000000009</c:v>
                </c:pt>
                <c:pt idx="3939">
                  <c:v>9841.76</c:v>
                </c:pt>
                <c:pt idx="3940">
                  <c:v>9833.8799999999992</c:v>
                </c:pt>
                <c:pt idx="3941">
                  <c:v>9833.7800000000007</c:v>
                </c:pt>
                <c:pt idx="3942">
                  <c:v>9832.69</c:v>
                </c:pt>
                <c:pt idx="3943">
                  <c:v>9826.77</c:v>
                </c:pt>
                <c:pt idx="3944">
                  <c:v>9826.2900000000009</c:v>
                </c:pt>
                <c:pt idx="3945">
                  <c:v>9825.36</c:v>
                </c:pt>
                <c:pt idx="3946">
                  <c:v>9822.93</c:v>
                </c:pt>
                <c:pt idx="3947">
                  <c:v>9808.6200000000008</c:v>
                </c:pt>
                <c:pt idx="3948">
                  <c:v>9807.77</c:v>
                </c:pt>
                <c:pt idx="3949">
                  <c:v>9803.5</c:v>
                </c:pt>
                <c:pt idx="3950">
                  <c:v>9799.43</c:v>
                </c:pt>
                <c:pt idx="3951">
                  <c:v>9798.85</c:v>
                </c:pt>
                <c:pt idx="3952">
                  <c:v>9797.19</c:v>
                </c:pt>
                <c:pt idx="3953">
                  <c:v>9796.2800000000007</c:v>
                </c:pt>
                <c:pt idx="3954">
                  <c:v>9794.6</c:v>
                </c:pt>
                <c:pt idx="3955">
                  <c:v>9794.4699999999993</c:v>
                </c:pt>
                <c:pt idx="3956">
                  <c:v>9790.42</c:v>
                </c:pt>
                <c:pt idx="3957">
                  <c:v>9787.67</c:v>
                </c:pt>
                <c:pt idx="3958">
                  <c:v>9785.6200000000008</c:v>
                </c:pt>
                <c:pt idx="3959">
                  <c:v>9785.07</c:v>
                </c:pt>
                <c:pt idx="3960">
                  <c:v>9784.32</c:v>
                </c:pt>
                <c:pt idx="3961">
                  <c:v>9781.82</c:v>
                </c:pt>
                <c:pt idx="3962">
                  <c:v>9780.6200000000008</c:v>
                </c:pt>
                <c:pt idx="3963">
                  <c:v>9772.3700000000008</c:v>
                </c:pt>
                <c:pt idx="3964">
                  <c:v>9771.9500000000007</c:v>
                </c:pt>
                <c:pt idx="3965">
                  <c:v>9766.51</c:v>
                </c:pt>
                <c:pt idx="3966">
                  <c:v>9765.02</c:v>
                </c:pt>
                <c:pt idx="3967">
                  <c:v>9764.5400000000009</c:v>
                </c:pt>
                <c:pt idx="3968">
                  <c:v>9763.2900000000009</c:v>
                </c:pt>
                <c:pt idx="3969">
                  <c:v>9760.48</c:v>
                </c:pt>
                <c:pt idx="3970">
                  <c:v>9760.11</c:v>
                </c:pt>
                <c:pt idx="3971">
                  <c:v>9759.75</c:v>
                </c:pt>
                <c:pt idx="3972">
                  <c:v>9757.85</c:v>
                </c:pt>
                <c:pt idx="3973">
                  <c:v>9749.64</c:v>
                </c:pt>
                <c:pt idx="3974">
                  <c:v>9741.56</c:v>
                </c:pt>
                <c:pt idx="3975">
                  <c:v>9741.42</c:v>
                </c:pt>
                <c:pt idx="3976">
                  <c:v>9737.44</c:v>
                </c:pt>
                <c:pt idx="3977">
                  <c:v>9733.02</c:v>
                </c:pt>
                <c:pt idx="3978">
                  <c:v>9732.41</c:v>
                </c:pt>
                <c:pt idx="3979">
                  <c:v>9730.56</c:v>
                </c:pt>
                <c:pt idx="3980">
                  <c:v>9728.1299999999992</c:v>
                </c:pt>
                <c:pt idx="3981">
                  <c:v>9721.4699999999993</c:v>
                </c:pt>
                <c:pt idx="3982">
                  <c:v>9720.73</c:v>
                </c:pt>
                <c:pt idx="3983">
                  <c:v>9714.94</c:v>
                </c:pt>
                <c:pt idx="3984">
                  <c:v>9711.09</c:v>
                </c:pt>
                <c:pt idx="3985">
                  <c:v>9706.9599999999991</c:v>
                </c:pt>
                <c:pt idx="3986">
                  <c:v>9706.18</c:v>
                </c:pt>
                <c:pt idx="3987">
                  <c:v>9705.07</c:v>
                </c:pt>
                <c:pt idx="3988">
                  <c:v>9702.44</c:v>
                </c:pt>
                <c:pt idx="3989">
                  <c:v>9701.43</c:v>
                </c:pt>
                <c:pt idx="3990">
                  <c:v>9699.93</c:v>
                </c:pt>
                <c:pt idx="3991">
                  <c:v>9694.58</c:v>
                </c:pt>
                <c:pt idx="3992">
                  <c:v>9688.7900000000009</c:v>
                </c:pt>
                <c:pt idx="3993">
                  <c:v>9688.61</c:v>
                </c:pt>
                <c:pt idx="3994">
                  <c:v>9688.16</c:v>
                </c:pt>
                <c:pt idx="3995">
                  <c:v>9680.4599999999991</c:v>
                </c:pt>
                <c:pt idx="3996">
                  <c:v>9678.0400000000009</c:v>
                </c:pt>
                <c:pt idx="3997">
                  <c:v>9677.77</c:v>
                </c:pt>
                <c:pt idx="3998">
                  <c:v>9677.15</c:v>
                </c:pt>
                <c:pt idx="3999">
                  <c:v>9670.61</c:v>
                </c:pt>
                <c:pt idx="4000">
                  <c:v>9670.44</c:v>
                </c:pt>
                <c:pt idx="4001">
                  <c:v>9670.16</c:v>
                </c:pt>
                <c:pt idx="4002">
                  <c:v>9665.93</c:v>
                </c:pt>
                <c:pt idx="4003">
                  <c:v>9664.48</c:v>
                </c:pt>
                <c:pt idx="4004">
                  <c:v>9656.9699999999993</c:v>
                </c:pt>
                <c:pt idx="4005">
                  <c:v>9649.75</c:v>
                </c:pt>
                <c:pt idx="4006">
                  <c:v>9649.66</c:v>
                </c:pt>
                <c:pt idx="4007">
                  <c:v>9649.36</c:v>
                </c:pt>
                <c:pt idx="4008">
                  <c:v>9641.82</c:v>
                </c:pt>
                <c:pt idx="4009">
                  <c:v>9637.23</c:v>
                </c:pt>
                <c:pt idx="4010">
                  <c:v>9622.3700000000008</c:v>
                </c:pt>
                <c:pt idx="4011">
                  <c:v>9616.57</c:v>
                </c:pt>
                <c:pt idx="4012">
                  <c:v>9611.74</c:v>
                </c:pt>
                <c:pt idx="4013">
                  <c:v>9610.4699999999993</c:v>
                </c:pt>
                <c:pt idx="4014">
                  <c:v>9606.44</c:v>
                </c:pt>
                <c:pt idx="4015">
                  <c:v>9606.25</c:v>
                </c:pt>
                <c:pt idx="4016">
                  <c:v>9603.33</c:v>
                </c:pt>
                <c:pt idx="4017">
                  <c:v>9602.73</c:v>
                </c:pt>
                <c:pt idx="4018">
                  <c:v>9599.51</c:v>
                </c:pt>
                <c:pt idx="4019">
                  <c:v>9598.32</c:v>
                </c:pt>
                <c:pt idx="4020">
                  <c:v>9592.74</c:v>
                </c:pt>
                <c:pt idx="4021">
                  <c:v>9588.42</c:v>
                </c:pt>
                <c:pt idx="4022">
                  <c:v>9585.4500000000007</c:v>
                </c:pt>
                <c:pt idx="4023">
                  <c:v>9578.17</c:v>
                </c:pt>
                <c:pt idx="4024">
                  <c:v>9576.94</c:v>
                </c:pt>
                <c:pt idx="4025">
                  <c:v>9576.73</c:v>
                </c:pt>
                <c:pt idx="4026">
                  <c:v>9568.32</c:v>
                </c:pt>
                <c:pt idx="4027">
                  <c:v>9565.07</c:v>
                </c:pt>
                <c:pt idx="4028">
                  <c:v>9561.64</c:v>
                </c:pt>
                <c:pt idx="4029">
                  <c:v>9553.51</c:v>
                </c:pt>
                <c:pt idx="4030">
                  <c:v>9553.15</c:v>
                </c:pt>
                <c:pt idx="4031">
                  <c:v>9550.07</c:v>
                </c:pt>
                <c:pt idx="4032">
                  <c:v>9547.36</c:v>
                </c:pt>
                <c:pt idx="4033">
                  <c:v>9545.59</c:v>
                </c:pt>
                <c:pt idx="4034">
                  <c:v>9533.57</c:v>
                </c:pt>
                <c:pt idx="4035">
                  <c:v>9530.4599999999991</c:v>
                </c:pt>
                <c:pt idx="4036">
                  <c:v>9525.57</c:v>
                </c:pt>
                <c:pt idx="4037">
                  <c:v>9518.9599999999991</c:v>
                </c:pt>
                <c:pt idx="4038">
                  <c:v>9518.67</c:v>
                </c:pt>
                <c:pt idx="4039">
                  <c:v>9511.69</c:v>
                </c:pt>
                <c:pt idx="4040">
                  <c:v>9507.57</c:v>
                </c:pt>
                <c:pt idx="4041">
                  <c:v>9506.73</c:v>
                </c:pt>
                <c:pt idx="4042">
                  <c:v>9506.24</c:v>
                </c:pt>
                <c:pt idx="4043">
                  <c:v>9497.68</c:v>
                </c:pt>
                <c:pt idx="4044">
                  <c:v>9496.57</c:v>
                </c:pt>
                <c:pt idx="4045">
                  <c:v>9487.18</c:v>
                </c:pt>
                <c:pt idx="4046">
                  <c:v>9484.02</c:v>
                </c:pt>
                <c:pt idx="4047">
                  <c:v>9479.7900000000009</c:v>
                </c:pt>
                <c:pt idx="4048">
                  <c:v>9474.27</c:v>
                </c:pt>
                <c:pt idx="4049">
                  <c:v>9473.61</c:v>
                </c:pt>
                <c:pt idx="4050">
                  <c:v>9472.98</c:v>
                </c:pt>
                <c:pt idx="4051">
                  <c:v>9471.91</c:v>
                </c:pt>
                <c:pt idx="4052">
                  <c:v>9467</c:v>
                </c:pt>
                <c:pt idx="4053">
                  <c:v>9462.36</c:v>
                </c:pt>
                <c:pt idx="4054">
                  <c:v>9461.18</c:v>
                </c:pt>
                <c:pt idx="4055">
                  <c:v>9459.65</c:v>
                </c:pt>
                <c:pt idx="4056">
                  <c:v>9446.57</c:v>
                </c:pt>
                <c:pt idx="4057">
                  <c:v>9445.4699999999993</c:v>
                </c:pt>
                <c:pt idx="4058">
                  <c:v>9445.33</c:v>
                </c:pt>
                <c:pt idx="4059">
                  <c:v>9443.34</c:v>
                </c:pt>
                <c:pt idx="4060">
                  <c:v>9436.77</c:v>
                </c:pt>
                <c:pt idx="4061">
                  <c:v>9430.8700000000008</c:v>
                </c:pt>
                <c:pt idx="4062">
                  <c:v>9426.7199999999993</c:v>
                </c:pt>
                <c:pt idx="4063">
                  <c:v>9424.86</c:v>
                </c:pt>
                <c:pt idx="4064">
                  <c:v>9424.74</c:v>
                </c:pt>
                <c:pt idx="4065">
                  <c:v>9423.2999999999993</c:v>
                </c:pt>
                <c:pt idx="4066">
                  <c:v>9422.08</c:v>
                </c:pt>
                <c:pt idx="4067">
                  <c:v>9419.42</c:v>
                </c:pt>
                <c:pt idx="4068">
                  <c:v>9414.2199999999993</c:v>
                </c:pt>
                <c:pt idx="4069">
                  <c:v>9412.25</c:v>
                </c:pt>
                <c:pt idx="4070">
                  <c:v>9409.83</c:v>
                </c:pt>
                <c:pt idx="4071">
                  <c:v>9407.32</c:v>
                </c:pt>
                <c:pt idx="4072">
                  <c:v>9405.9500000000007</c:v>
                </c:pt>
                <c:pt idx="4073">
                  <c:v>9403.56</c:v>
                </c:pt>
                <c:pt idx="4074">
                  <c:v>9397.23</c:v>
                </c:pt>
                <c:pt idx="4075">
                  <c:v>9394.85</c:v>
                </c:pt>
                <c:pt idx="4076">
                  <c:v>9393.52</c:v>
                </c:pt>
                <c:pt idx="4077">
                  <c:v>9391.2000000000007</c:v>
                </c:pt>
                <c:pt idx="4078">
                  <c:v>9389.09</c:v>
                </c:pt>
                <c:pt idx="4079">
                  <c:v>9385.9699999999993</c:v>
                </c:pt>
                <c:pt idx="4080">
                  <c:v>9384.4500000000007</c:v>
                </c:pt>
                <c:pt idx="4081">
                  <c:v>9384.19</c:v>
                </c:pt>
                <c:pt idx="4082">
                  <c:v>9384.0400000000009</c:v>
                </c:pt>
                <c:pt idx="4083">
                  <c:v>9381.39</c:v>
                </c:pt>
                <c:pt idx="4084">
                  <c:v>9378.44</c:v>
                </c:pt>
                <c:pt idx="4085">
                  <c:v>9377</c:v>
                </c:pt>
                <c:pt idx="4086">
                  <c:v>9376.98</c:v>
                </c:pt>
                <c:pt idx="4087">
                  <c:v>9373.09</c:v>
                </c:pt>
                <c:pt idx="4088">
                  <c:v>9371.4599999999991</c:v>
                </c:pt>
                <c:pt idx="4089">
                  <c:v>9362.65</c:v>
                </c:pt>
                <c:pt idx="4090">
                  <c:v>9361.7000000000007</c:v>
                </c:pt>
                <c:pt idx="4091">
                  <c:v>9360.4699999999993</c:v>
                </c:pt>
                <c:pt idx="4092">
                  <c:v>9359.3700000000008</c:v>
                </c:pt>
                <c:pt idx="4093">
                  <c:v>9353.89</c:v>
                </c:pt>
                <c:pt idx="4094">
                  <c:v>9351.99</c:v>
                </c:pt>
                <c:pt idx="4095">
                  <c:v>9349.92</c:v>
                </c:pt>
                <c:pt idx="4096">
                  <c:v>9347.34</c:v>
                </c:pt>
                <c:pt idx="4097">
                  <c:v>9344.85</c:v>
                </c:pt>
                <c:pt idx="4098">
                  <c:v>9343.51</c:v>
                </c:pt>
                <c:pt idx="4099">
                  <c:v>9342.24</c:v>
                </c:pt>
                <c:pt idx="4100">
                  <c:v>9337.36</c:v>
                </c:pt>
                <c:pt idx="4101">
                  <c:v>9335.69</c:v>
                </c:pt>
                <c:pt idx="4102">
                  <c:v>9334.7199999999993</c:v>
                </c:pt>
                <c:pt idx="4103">
                  <c:v>9333.93</c:v>
                </c:pt>
                <c:pt idx="4104">
                  <c:v>9328.5499999999993</c:v>
                </c:pt>
                <c:pt idx="4105">
                  <c:v>9326.7099999999991</c:v>
                </c:pt>
                <c:pt idx="4106">
                  <c:v>9325.1200000000008</c:v>
                </c:pt>
                <c:pt idx="4107">
                  <c:v>9321.52</c:v>
                </c:pt>
                <c:pt idx="4108">
                  <c:v>9311.82</c:v>
                </c:pt>
                <c:pt idx="4109">
                  <c:v>9307.41</c:v>
                </c:pt>
                <c:pt idx="4110">
                  <c:v>9306.27</c:v>
                </c:pt>
                <c:pt idx="4111">
                  <c:v>9305.6</c:v>
                </c:pt>
                <c:pt idx="4112">
                  <c:v>9303.91</c:v>
                </c:pt>
                <c:pt idx="4113">
                  <c:v>9303.86</c:v>
                </c:pt>
                <c:pt idx="4114">
                  <c:v>9302.17</c:v>
                </c:pt>
                <c:pt idx="4115">
                  <c:v>9301.73</c:v>
                </c:pt>
                <c:pt idx="4116">
                  <c:v>9295.3799999999992</c:v>
                </c:pt>
                <c:pt idx="4117">
                  <c:v>9294.1</c:v>
                </c:pt>
                <c:pt idx="4118">
                  <c:v>9290.75</c:v>
                </c:pt>
                <c:pt idx="4119">
                  <c:v>9283.74</c:v>
                </c:pt>
                <c:pt idx="4120">
                  <c:v>9282.5400000000009</c:v>
                </c:pt>
                <c:pt idx="4121">
                  <c:v>9281.42</c:v>
                </c:pt>
                <c:pt idx="4122">
                  <c:v>9269.7800000000007</c:v>
                </c:pt>
                <c:pt idx="4123">
                  <c:v>9267.06</c:v>
                </c:pt>
                <c:pt idx="4124">
                  <c:v>9264.07</c:v>
                </c:pt>
                <c:pt idx="4125">
                  <c:v>9263.9599999999991</c:v>
                </c:pt>
                <c:pt idx="4126">
                  <c:v>9262.75</c:v>
                </c:pt>
                <c:pt idx="4127">
                  <c:v>9257.83</c:v>
                </c:pt>
                <c:pt idx="4128">
                  <c:v>9252.19</c:v>
                </c:pt>
                <c:pt idx="4129">
                  <c:v>9251.77</c:v>
                </c:pt>
                <c:pt idx="4130">
                  <c:v>9245.76</c:v>
                </c:pt>
                <c:pt idx="4131">
                  <c:v>9243.58</c:v>
                </c:pt>
                <c:pt idx="4132">
                  <c:v>9243.16</c:v>
                </c:pt>
                <c:pt idx="4133">
                  <c:v>9242.18</c:v>
                </c:pt>
                <c:pt idx="4134">
                  <c:v>9241.16</c:v>
                </c:pt>
                <c:pt idx="4135">
                  <c:v>9236.18</c:v>
                </c:pt>
                <c:pt idx="4136">
                  <c:v>9227.69</c:v>
                </c:pt>
                <c:pt idx="4137">
                  <c:v>9227.4599999999991</c:v>
                </c:pt>
                <c:pt idx="4138">
                  <c:v>9221.1299999999992</c:v>
                </c:pt>
                <c:pt idx="4139">
                  <c:v>9220.6</c:v>
                </c:pt>
                <c:pt idx="4140">
                  <c:v>9209.34</c:v>
                </c:pt>
                <c:pt idx="4141">
                  <c:v>9208.32</c:v>
                </c:pt>
                <c:pt idx="4142">
                  <c:v>9207.67</c:v>
                </c:pt>
                <c:pt idx="4143">
                  <c:v>9203.1</c:v>
                </c:pt>
                <c:pt idx="4144">
                  <c:v>9191.41</c:v>
                </c:pt>
                <c:pt idx="4145">
                  <c:v>9174.9699999999993</c:v>
                </c:pt>
                <c:pt idx="4146">
                  <c:v>9173.2199999999993</c:v>
                </c:pt>
                <c:pt idx="4147">
                  <c:v>9167.19</c:v>
                </c:pt>
                <c:pt idx="4148">
                  <c:v>9164.8700000000008</c:v>
                </c:pt>
                <c:pt idx="4149">
                  <c:v>9164.48</c:v>
                </c:pt>
                <c:pt idx="4150">
                  <c:v>9162.57</c:v>
                </c:pt>
                <c:pt idx="4151">
                  <c:v>9160.5400000000009</c:v>
                </c:pt>
                <c:pt idx="4152">
                  <c:v>9152.06</c:v>
                </c:pt>
                <c:pt idx="4153">
                  <c:v>9150.48</c:v>
                </c:pt>
                <c:pt idx="4154">
                  <c:v>9150.36</c:v>
                </c:pt>
                <c:pt idx="4155">
                  <c:v>9146.9699999999993</c:v>
                </c:pt>
                <c:pt idx="4156">
                  <c:v>9146.92</c:v>
                </c:pt>
                <c:pt idx="4157">
                  <c:v>9146.31</c:v>
                </c:pt>
                <c:pt idx="4158">
                  <c:v>9145.9699999999993</c:v>
                </c:pt>
                <c:pt idx="4159">
                  <c:v>9144.4599999999991</c:v>
                </c:pt>
                <c:pt idx="4160">
                  <c:v>9141.08</c:v>
                </c:pt>
                <c:pt idx="4161">
                  <c:v>9138.39</c:v>
                </c:pt>
                <c:pt idx="4162">
                  <c:v>9119.2900000000009</c:v>
                </c:pt>
                <c:pt idx="4163">
                  <c:v>9115.3799999999992</c:v>
                </c:pt>
                <c:pt idx="4164">
                  <c:v>9107.7999999999993</c:v>
                </c:pt>
                <c:pt idx="4165">
                  <c:v>9103.92</c:v>
                </c:pt>
                <c:pt idx="4166">
                  <c:v>9103.75</c:v>
                </c:pt>
                <c:pt idx="4167">
                  <c:v>9103.11</c:v>
                </c:pt>
                <c:pt idx="4168">
                  <c:v>9101.98</c:v>
                </c:pt>
                <c:pt idx="4169">
                  <c:v>9092.68</c:v>
                </c:pt>
                <c:pt idx="4170">
                  <c:v>9088.27</c:v>
                </c:pt>
                <c:pt idx="4171">
                  <c:v>9085.35</c:v>
                </c:pt>
                <c:pt idx="4172">
                  <c:v>9083.5499999999993</c:v>
                </c:pt>
                <c:pt idx="4173">
                  <c:v>9067.26</c:v>
                </c:pt>
                <c:pt idx="4174">
                  <c:v>9064.7000000000007</c:v>
                </c:pt>
                <c:pt idx="4175">
                  <c:v>9061.9500000000007</c:v>
                </c:pt>
                <c:pt idx="4176">
                  <c:v>9061.7199999999993</c:v>
                </c:pt>
                <c:pt idx="4177">
                  <c:v>9056.24</c:v>
                </c:pt>
                <c:pt idx="4178">
                  <c:v>9054.0300000000007</c:v>
                </c:pt>
                <c:pt idx="4179">
                  <c:v>9050.26</c:v>
                </c:pt>
                <c:pt idx="4180">
                  <c:v>9047.6</c:v>
                </c:pt>
                <c:pt idx="4181">
                  <c:v>9047.41</c:v>
                </c:pt>
                <c:pt idx="4182">
                  <c:v>9043.42</c:v>
                </c:pt>
                <c:pt idx="4183">
                  <c:v>9040.85</c:v>
                </c:pt>
                <c:pt idx="4184">
                  <c:v>9036.8799999999992</c:v>
                </c:pt>
                <c:pt idx="4185">
                  <c:v>9035.61</c:v>
                </c:pt>
                <c:pt idx="4186">
                  <c:v>9034.7000000000007</c:v>
                </c:pt>
                <c:pt idx="4187">
                  <c:v>9032.3799999999992</c:v>
                </c:pt>
                <c:pt idx="4188">
                  <c:v>9031.14</c:v>
                </c:pt>
                <c:pt idx="4189">
                  <c:v>9030.8700000000008</c:v>
                </c:pt>
                <c:pt idx="4190">
                  <c:v>9028</c:v>
                </c:pt>
                <c:pt idx="4191">
                  <c:v>9024.69</c:v>
                </c:pt>
                <c:pt idx="4192">
                  <c:v>9023.06</c:v>
                </c:pt>
                <c:pt idx="4193">
                  <c:v>9022.7199999999993</c:v>
                </c:pt>
                <c:pt idx="4194">
                  <c:v>9016.8799999999992</c:v>
                </c:pt>
                <c:pt idx="4195">
                  <c:v>9013.7800000000007</c:v>
                </c:pt>
                <c:pt idx="4196">
                  <c:v>9012.3700000000008</c:v>
                </c:pt>
                <c:pt idx="4197">
                  <c:v>9007.7000000000007</c:v>
                </c:pt>
                <c:pt idx="4198">
                  <c:v>9002.32</c:v>
                </c:pt>
                <c:pt idx="4199">
                  <c:v>8994.89</c:v>
                </c:pt>
                <c:pt idx="4200">
                  <c:v>8992.64</c:v>
                </c:pt>
                <c:pt idx="4201">
                  <c:v>8991.7199999999993</c:v>
                </c:pt>
                <c:pt idx="4202">
                  <c:v>8983.7199999999993</c:v>
                </c:pt>
                <c:pt idx="4203">
                  <c:v>8980.4699999999993</c:v>
                </c:pt>
                <c:pt idx="4204">
                  <c:v>8973.68</c:v>
                </c:pt>
                <c:pt idx="4205">
                  <c:v>8972.25</c:v>
                </c:pt>
                <c:pt idx="4206">
                  <c:v>8971.84</c:v>
                </c:pt>
                <c:pt idx="4207">
                  <c:v>8970.41</c:v>
                </c:pt>
                <c:pt idx="4208">
                  <c:v>8970.2199999999993</c:v>
                </c:pt>
                <c:pt idx="4209">
                  <c:v>8969.23</c:v>
                </c:pt>
                <c:pt idx="4210">
                  <c:v>8968.86</c:v>
                </c:pt>
                <c:pt idx="4211">
                  <c:v>8967.1299999999992</c:v>
                </c:pt>
                <c:pt idx="4212">
                  <c:v>8957.83</c:v>
                </c:pt>
                <c:pt idx="4213">
                  <c:v>8957.33</c:v>
                </c:pt>
                <c:pt idx="4214">
                  <c:v>8947.42</c:v>
                </c:pt>
                <c:pt idx="4215">
                  <c:v>8943.9599999999991</c:v>
                </c:pt>
                <c:pt idx="4216">
                  <c:v>8940.83</c:v>
                </c:pt>
                <c:pt idx="4217">
                  <c:v>8937.2900000000009</c:v>
                </c:pt>
                <c:pt idx="4218">
                  <c:v>8935.41</c:v>
                </c:pt>
                <c:pt idx="4219">
                  <c:v>8934.51</c:v>
                </c:pt>
                <c:pt idx="4220">
                  <c:v>8932.99</c:v>
                </c:pt>
                <c:pt idx="4221">
                  <c:v>8926.44</c:v>
                </c:pt>
                <c:pt idx="4222">
                  <c:v>8925.59</c:v>
                </c:pt>
                <c:pt idx="4223">
                  <c:v>8925.51</c:v>
                </c:pt>
                <c:pt idx="4224">
                  <c:v>8924.57</c:v>
                </c:pt>
                <c:pt idx="4225">
                  <c:v>8923.76</c:v>
                </c:pt>
                <c:pt idx="4226">
                  <c:v>8922.7999999999993</c:v>
                </c:pt>
                <c:pt idx="4227">
                  <c:v>8921.9699999999993</c:v>
                </c:pt>
                <c:pt idx="4228">
                  <c:v>8919.39</c:v>
                </c:pt>
                <c:pt idx="4229">
                  <c:v>8915.02</c:v>
                </c:pt>
                <c:pt idx="4230">
                  <c:v>8902.44</c:v>
                </c:pt>
                <c:pt idx="4231">
                  <c:v>8900.0400000000009</c:v>
                </c:pt>
                <c:pt idx="4232">
                  <c:v>8899.7800000000007</c:v>
                </c:pt>
                <c:pt idx="4233">
                  <c:v>8897.34</c:v>
                </c:pt>
                <c:pt idx="4234">
                  <c:v>8895.2199999999993</c:v>
                </c:pt>
                <c:pt idx="4235">
                  <c:v>8894.2199999999993</c:v>
                </c:pt>
                <c:pt idx="4236">
                  <c:v>8892.67</c:v>
                </c:pt>
                <c:pt idx="4237">
                  <c:v>8891.27</c:v>
                </c:pt>
                <c:pt idx="4238">
                  <c:v>8890.9599999999991</c:v>
                </c:pt>
                <c:pt idx="4239">
                  <c:v>8883.06</c:v>
                </c:pt>
                <c:pt idx="4240">
                  <c:v>8882.5499999999993</c:v>
                </c:pt>
                <c:pt idx="4241">
                  <c:v>8880.31</c:v>
                </c:pt>
                <c:pt idx="4242">
                  <c:v>8879.83</c:v>
                </c:pt>
                <c:pt idx="4243">
                  <c:v>8878.36</c:v>
                </c:pt>
                <c:pt idx="4244">
                  <c:v>8876.43</c:v>
                </c:pt>
                <c:pt idx="4245">
                  <c:v>8874.99</c:v>
                </c:pt>
                <c:pt idx="4246">
                  <c:v>8873.82</c:v>
                </c:pt>
                <c:pt idx="4247">
                  <c:v>8873.65</c:v>
                </c:pt>
                <c:pt idx="4248">
                  <c:v>8872.69</c:v>
                </c:pt>
                <c:pt idx="4249">
                  <c:v>8871.58</c:v>
                </c:pt>
                <c:pt idx="4250">
                  <c:v>8867.77</c:v>
                </c:pt>
                <c:pt idx="4251">
                  <c:v>8867.2000000000007</c:v>
                </c:pt>
                <c:pt idx="4252">
                  <c:v>8859.52</c:v>
                </c:pt>
                <c:pt idx="4253">
                  <c:v>8854.3700000000008</c:v>
                </c:pt>
                <c:pt idx="4254">
                  <c:v>8853.9500000000007</c:v>
                </c:pt>
                <c:pt idx="4255">
                  <c:v>8853.89</c:v>
                </c:pt>
                <c:pt idx="4256">
                  <c:v>8851.67</c:v>
                </c:pt>
                <c:pt idx="4257">
                  <c:v>8845.92</c:v>
                </c:pt>
                <c:pt idx="4258">
                  <c:v>8841.9699999999993</c:v>
                </c:pt>
                <c:pt idx="4259">
                  <c:v>8836.5400000000009</c:v>
                </c:pt>
                <c:pt idx="4260">
                  <c:v>8836.35</c:v>
                </c:pt>
                <c:pt idx="4261">
                  <c:v>8834.25</c:v>
                </c:pt>
                <c:pt idx="4262">
                  <c:v>8832.67</c:v>
                </c:pt>
                <c:pt idx="4263">
                  <c:v>8829.36</c:v>
                </c:pt>
                <c:pt idx="4264">
                  <c:v>8820.93</c:v>
                </c:pt>
                <c:pt idx="4265">
                  <c:v>8818.7199999999993</c:v>
                </c:pt>
                <c:pt idx="4266">
                  <c:v>8818.18</c:v>
                </c:pt>
                <c:pt idx="4267">
                  <c:v>8809.6200000000008</c:v>
                </c:pt>
                <c:pt idx="4268">
                  <c:v>8809.44</c:v>
                </c:pt>
                <c:pt idx="4269">
                  <c:v>8806.11</c:v>
                </c:pt>
                <c:pt idx="4270">
                  <c:v>8805.83</c:v>
                </c:pt>
                <c:pt idx="4271">
                  <c:v>8803.02</c:v>
                </c:pt>
                <c:pt idx="4272">
                  <c:v>8799.86</c:v>
                </c:pt>
                <c:pt idx="4273">
                  <c:v>8793.02</c:v>
                </c:pt>
                <c:pt idx="4274">
                  <c:v>8792.94</c:v>
                </c:pt>
                <c:pt idx="4275">
                  <c:v>8790.65</c:v>
                </c:pt>
                <c:pt idx="4276">
                  <c:v>8789.99</c:v>
                </c:pt>
                <c:pt idx="4277">
                  <c:v>8788.18</c:v>
                </c:pt>
                <c:pt idx="4278">
                  <c:v>8785.18</c:v>
                </c:pt>
                <c:pt idx="4279">
                  <c:v>8771.5</c:v>
                </c:pt>
                <c:pt idx="4280">
                  <c:v>8768.7999999999993</c:v>
                </c:pt>
                <c:pt idx="4281">
                  <c:v>8763.73</c:v>
                </c:pt>
                <c:pt idx="4282">
                  <c:v>8762.1299999999992</c:v>
                </c:pt>
                <c:pt idx="4283">
                  <c:v>8761.76</c:v>
                </c:pt>
                <c:pt idx="4284">
                  <c:v>8756.85</c:v>
                </c:pt>
                <c:pt idx="4285">
                  <c:v>8747.31</c:v>
                </c:pt>
                <c:pt idx="4286">
                  <c:v>8746.74</c:v>
                </c:pt>
                <c:pt idx="4287">
                  <c:v>8744.48</c:v>
                </c:pt>
                <c:pt idx="4288">
                  <c:v>8744.25</c:v>
                </c:pt>
                <c:pt idx="4289">
                  <c:v>8744.0300000000007</c:v>
                </c:pt>
                <c:pt idx="4290">
                  <c:v>8741.3799999999992</c:v>
                </c:pt>
                <c:pt idx="4291">
                  <c:v>8740.7199999999993</c:v>
                </c:pt>
                <c:pt idx="4292">
                  <c:v>8737.5300000000007</c:v>
                </c:pt>
                <c:pt idx="4293">
                  <c:v>8735.8700000000008</c:v>
                </c:pt>
                <c:pt idx="4294">
                  <c:v>8727.02</c:v>
                </c:pt>
                <c:pt idx="4295">
                  <c:v>8720.86</c:v>
                </c:pt>
                <c:pt idx="4296">
                  <c:v>8712.77</c:v>
                </c:pt>
                <c:pt idx="4297">
                  <c:v>8711.6200000000008</c:v>
                </c:pt>
                <c:pt idx="4298">
                  <c:v>8711.36</c:v>
                </c:pt>
                <c:pt idx="4299">
                  <c:v>8710.2000000000007</c:v>
                </c:pt>
                <c:pt idx="4300">
                  <c:v>8708.2800000000007</c:v>
                </c:pt>
                <c:pt idx="4301">
                  <c:v>8706.16</c:v>
                </c:pt>
                <c:pt idx="4302">
                  <c:v>8703.91</c:v>
                </c:pt>
                <c:pt idx="4303">
                  <c:v>8699.3700000000008</c:v>
                </c:pt>
                <c:pt idx="4304">
                  <c:v>8697.06</c:v>
                </c:pt>
                <c:pt idx="4305">
                  <c:v>8692.24</c:v>
                </c:pt>
                <c:pt idx="4306">
                  <c:v>8688.64</c:v>
                </c:pt>
                <c:pt idx="4307">
                  <c:v>8687.5499999999993</c:v>
                </c:pt>
                <c:pt idx="4308">
                  <c:v>8687.49</c:v>
                </c:pt>
                <c:pt idx="4309">
                  <c:v>8685.36</c:v>
                </c:pt>
                <c:pt idx="4310">
                  <c:v>8683.59</c:v>
                </c:pt>
                <c:pt idx="4311">
                  <c:v>8675.16</c:v>
                </c:pt>
                <c:pt idx="4312">
                  <c:v>8667.61</c:v>
                </c:pt>
                <c:pt idx="4313">
                  <c:v>8660.1200000000008</c:v>
                </c:pt>
                <c:pt idx="4314">
                  <c:v>8660.0499999999993</c:v>
                </c:pt>
                <c:pt idx="4315">
                  <c:v>8659.44</c:v>
                </c:pt>
                <c:pt idx="4316">
                  <c:v>8659.2900000000009</c:v>
                </c:pt>
                <c:pt idx="4317">
                  <c:v>8655.99</c:v>
                </c:pt>
                <c:pt idx="4318">
                  <c:v>8654.0499999999993</c:v>
                </c:pt>
                <c:pt idx="4319">
                  <c:v>8647.69</c:v>
                </c:pt>
                <c:pt idx="4320">
                  <c:v>8645.73</c:v>
                </c:pt>
                <c:pt idx="4321">
                  <c:v>8644.6200000000008</c:v>
                </c:pt>
                <c:pt idx="4322">
                  <c:v>8644.01</c:v>
                </c:pt>
                <c:pt idx="4323">
                  <c:v>8642.35</c:v>
                </c:pt>
                <c:pt idx="4324">
                  <c:v>8638.7099999999991</c:v>
                </c:pt>
                <c:pt idx="4325">
                  <c:v>8637.6200000000008</c:v>
                </c:pt>
                <c:pt idx="4326">
                  <c:v>8632.67</c:v>
                </c:pt>
                <c:pt idx="4327">
                  <c:v>8632.01</c:v>
                </c:pt>
                <c:pt idx="4328">
                  <c:v>8623.09</c:v>
                </c:pt>
                <c:pt idx="4329">
                  <c:v>8619.26</c:v>
                </c:pt>
                <c:pt idx="4330">
                  <c:v>8618.41</c:v>
                </c:pt>
                <c:pt idx="4331">
                  <c:v>8612.32</c:v>
                </c:pt>
                <c:pt idx="4332">
                  <c:v>8607.7000000000007</c:v>
                </c:pt>
                <c:pt idx="4333">
                  <c:v>8606.1</c:v>
                </c:pt>
                <c:pt idx="4334">
                  <c:v>8599.16</c:v>
                </c:pt>
                <c:pt idx="4335">
                  <c:v>8592.5400000000009</c:v>
                </c:pt>
                <c:pt idx="4336">
                  <c:v>8585.3799999999992</c:v>
                </c:pt>
                <c:pt idx="4337">
                  <c:v>8582.92</c:v>
                </c:pt>
                <c:pt idx="4338">
                  <c:v>8581.8700000000008</c:v>
                </c:pt>
                <c:pt idx="4339">
                  <c:v>8580.4699999999993</c:v>
                </c:pt>
                <c:pt idx="4340">
                  <c:v>8578.93</c:v>
                </c:pt>
                <c:pt idx="4341">
                  <c:v>8576.6200000000008</c:v>
                </c:pt>
                <c:pt idx="4342">
                  <c:v>8571.81</c:v>
                </c:pt>
                <c:pt idx="4343">
                  <c:v>8566.98</c:v>
                </c:pt>
                <c:pt idx="4344">
                  <c:v>8565.33</c:v>
                </c:pt>
                <c:pt idx="4345">
                  <c:v>8563.4599999999991</c:v>
                </c:pt>
                <c:pt idx="4346">
                  <c:v>8562.58</c:v>
                </c:pt>
                <c:pt idx="4347">
                  <c:v>8560.7199999999993</c:v>
                </c:pt>
                <c:pt idx="4348">
                  <c:v>8560.39</c:v>
                </c:pt>
                <c:pt idx="4349">
                  <c:v>8555.75</c:v>
                </c:pt>
                <c:pt idx="4350">
                  <c:v>8555.2999999999993</c:v>
                </c:pt>
                <c:pt idx="4351">
                  <c:v>8551.2800000000007</c:v>
                </c:pt>
                <c:pt idx="4352">
                  <c:v>8545.52</c:v>
                </c:pt>
                <c:pt idx="4353">
                  <c:v>8542.9699999999993</c:v>
                </c:pt>
                <c:pt idx="4354">
                  <c:v>8541.11</c:v>
                </c:pt>
                <c:pt idx="4355">
                  <c:v>8536.33</c:v>
                </c:pt>
                <c:pt idx="4356">
                  <c:v>8535.3799999999992</c:v>
                </c:pt>
                <c:pt idx="4357">
                  <c:v>8529.85</c:v>
                </c:pt>
                <c:pt idx="4358">
                  <c:v>8525.83</c:v>
                </c:pt>
                <c:pt idx="4359">
                  <c:v>8518.3700000000008</c:v>
                </c:pt>
                <c:pt idx="4360">
                  <c:v>8516.5499999999993</c:v>
                </c:pt>
                <c:pt idx="4361">
                  <c:v>8513.23</c:v>
                </c:pt>
                <c:pt idx="4362">
                  <c:v>8512.08</c:v>
                </c:pt>
                <c:pt idx="4363">
                  <c:v>8510.85</c:v>
                </c:pt>
                <c:pt idx="4364">
                  <c:v>8508.5499999999993</c:v>
                </c:pt>
                <c:pt idx="4365">
                  <c:v>8507.7800000000007</c:v>
                </c:pt>
                <c:pt idx="4366">
                  <c:v>8500.69</c:v>
                </c:pt>
                <c:pt idx="4367">
                  <c:v>8499.67</c:v>
                </c:pt>
                <c:pt idx="4368">
                  <c:v>8491.94</c:v>
                </c:pt>
                <c:pt idx="4369">
                  <c:v>8491.14</c:v>
                </c:pt>
                <c:pt idx="4370">
                  <c:v>8490.7900000000009</c:v>
                </c:pt>
                <c:pt idx="4371">
                  <c:v>8489.51</c:v>
                </c:pt>
                <c:pt idx="4372">
                  <c:v>8484.4</c:v>
                </c:pt>
                <c:pt idx="4373">
                  <c:v>8482.34</c:v>
                </c:pt>
                <c:pt idx="4374">
                  <c:v>8482.31</c:v>
                </c:pt>
                <c:pt idx="4375">
                  <c:v>8481.7099999999991</c:v>
                </c:pt>
                <c:pt idx="4376">
                  <c:v>8474.69</c:v>
                </c:pt>
                <c:pt idx="4377">
                  <c:v>8471.8700000000008</c:v>
                </c:pt>
                <c:pt idx="4378">
                  <c:v>8468.58</c:v>
                </c:pt>
                <c:pt idx="4379">
                  <c:v>8467.14</c:v>
                </c:pt>
                <c:pt idx="4380">
                  <c:v>8466.3799999999992</c:v>
                </c:pt>
                <c:pt idx="4381">
                  <c:v>8466.2800000000007</c:v>
                </c:pt>
                <c:pt idx="4382">
                  <c:v>8465.9699999999993</c:v>
                </c:pt>
                <c:pt idx="4383">
                  <c:v>8460.7000000000007</c:v>
                </c:pt>
                <c:pt idx="4384">
                  <c:v>8460.23</c:v>
                </c:pt>
                <c:pt idx="4385">
                  <c:v>8459.7800000000007</c:v>
                </c:pt>
                <c:pt idx="4386">
                  <c:v>8454.24</c:v>
                </c:pt>
                <c:pt idx="4387">
                  <c:v>8451.7199999999993</c:v>
                </c:pt>
                <c:pt idx="4388">
                  <c:v>8450.8799999999992</c:v>
                </c:pt>
                <c:pt idx="4389">
                  <c:v>8444.36</c:v>
                </c:pt>
                <c:pt idx="4390">
                  <c:v>8443.39</c:v>
                </c:pt>
                <c:pt idx="4391">
                  <c:v>8433.84</c:v>
                </c:pt>
                <c:pt idx="4392">
                  <c:v>8432.26</c:v>
                </c:pt>
                <c:pt idx="4393">
                  <c:v>8423.0400000000009</c:v>
                </c:pt>
                <c:pt idx="4394">
                  <c:v>8422.48</c:v>
                </c:pt>
                <c:pt idx="4395">
                  <c:v>8418.81</c:v>
                </c:pt>
                <c:pt idx="4396">
                  <c:v>8409.94</c:v>
                </c:pt>
                <c:pt idx="4397">
                  <c:v>8405.32</c:v>
                </c:pt>
                <c:pt idx="4398">
                  <c:v>8404.6200000000008</c:v>
                </c:pt>
                <c:pt idx="4399">
                  <c:v>8391.61</c:v>
                </c:pt>
                <c:pt idx="4400">
                  <c:v>8390.0400000000009</c:v>
                </c:pt>
                <c:pt idx="4401">
                  <c:v>8389.89</c:v>
                </c:pt>
                <c:pt idx="4402">
                  <c:v>8381</c:v>
                </c:pt>
                <c:pt idx="4403">
                  <c:v>8378.43</c:v>
                </c:pt>
                <c:pt idx="4404">
                  <c:v>8377.23</c:v>
                </c:pt>
                <c:pt idx="4405">
                  <c:v>8377.08</c:v>
                </c:pt>
                <c:pt idx="4406">
                  <c:v>8373.25</c:v>
                </c:pt>
                <c:pt idx="4407">
                  <c:v>8372.73</c:v>
                </c:pt>
                <c:pt idx="4408">
                  <c:v>8367.2000000000007</c:v>
                </c:pt>
                <c:pt idx="4409">
                  <c:v>8366.65</c:v>
                </c:pt>
                <c:pt idx="4410">
                  <c:v>8366.39</c:v>
                </c:pt>
                <c:pt idx="4411">
                  <c:v>8365.8799999999992</c:v>
                </c:pt>
                <c:pt idx="4412">
                  <c:v>8364.42</c:v>
                </c:pt>
                <c:pt idx="4413">
                  <c:v>8359.73</c:v>
                </c:pt>
                <c:pt idx="4414">
                  <c:v>8359.1200000000008</c:v>
                </c:pt>
                <c:pt idx="4415">
                  <c:v>8350.64</c:v>
                </c:pt>
                <c:pt idx="4416">
                  <c:v>8349.7999999999993</c:v>
                </c:pt>
                <c:pt idx="4417">
                  <c:v>8347.8799999999992</c:v>
                </c:pt>
                <c:pt idx="4418">
                  <c:v>8343.82</c:v>
                </c:pt>
                <c:pt idx="4419">
                  <c:v>8335.82</c:v>
                </c:pt>
                <c:pt idx="4420">
                  <c:v>8333.33</c:v>
                </c:pt>
                <c:pt idx="4421">
                  <c:v>8330.69</c:v>
                </c:pt>
                <c:pt idx="4422">
                  <c:v>8329.1</c:v>
                </c:pt>
                <c:pt idx="4423">
                  <c:v>8328.67</c:v>
                </c:pt>
                <c:pt idx="4424">
                  <c:v>8327.81</c:v>
                </c:pt>
                <c:pt idx="4425">
                  <c:v>8321.89</c:v>
                </c:pt>
                <c:pt idx="4426">
                  <c:v>8320.5</c:v>
                </c:pt>
                <c:pt idx="4427">
                  <c:v>8318.56</c:v>
                </c:pt>
                <c:pt idx="4428">
                  <c:v>8314.8700000000008</c:v>
                </c:pt>
                <c:pt idx="4429">
                  <c:v>8310.08</c:v>
                </c:pt>
                <c:pt idx="4430">
                  <c:v>8309.7999999999993</c:v>
                </c:pt>
                <c:pt idx="4431">
                  <c:v>8309.69</c:v>
                </c:pt>
                <c:pt idx="4432">
                  <c:v>8309.58</c:v>
                </c:pt>
                <c:pt idx="4433">
                  <c:v>8307.35</c:v>
                </c:pt>
                <c:pt idx="4434">
                  <c:v>8301.15</c:v>
                </c:pt>
                <c:pt idx="4435">
                  <c:v>8300.7900000000009</c:v>
                </c:pt>
                <c:pt idx="4436">
                  <c:v>8285.61</c:v>
                </c:pt>
                <c:pt idx="4437">
                  <c:v>8284.1</c:v>
                </c:pt>
                <c:pt idx="4438">
                  <c:v>8281.8700000000008</c:v>
                </c:pt>
                <c:pt idx="4439">
                  <c:v>8280.01</c:v>
                </c:pt>
                <c:pt idx="4440">
                  <c:v>8278.2800000000007</c:v>
                </c:pt>
                <c:pt idx="4441">
                  <c:v>8276.2800000000007</c:v>
                </c:pt>
                <c:pt idx="4442">
                  <c:v>8270.01</c:v>
                </c:pt>
                <c:pt idx="4443">
                  <c:v>8268.9699999999993</c:v>
                </c:pt>
                <c:pt idx="4444">
                  <c:v>8268.2099999999991</c:v>
                </c:pt>
                <c:pt idx="4445">
                  <c:v>8268.1</c:v>
                </c:pt>
                <c:pt idx="4446">
                  <c:v>8267.5300000000007</c:v>
                </c:pt>
                <c:pt idx="4447">
                  <c:v>8266.86</c:v>
                </c:pt>
                <c:pt idx="4448">
                  <c:v>8265.0300000000007</c:v>
                </c:pt>
                <c:pt idx="4449">
                  <c:v>8255.52</c:v>
                </c:pt>
                <c:pt idx="4450">
                  <c:v>8249.41</c:v>
                </c:pt>
                <c:pt idx="4451">
                  <c:v>8246</c:v>
                </c:pt>
                <c:pt idx="4452">
                  <c:v>8244.1200000000008</c:v>
                </c:pt>
                <c:pt idx="4453">
                  <c:v>8240.0300000000007</c:v>
                </c:pt>
                <c:pt idx="4454">
                  <c:v>8239.2900000000009</c:v>
                </c:pt>
                <c:pt idx="4455">
                  <c:v>8233.76</c:v>
                </c:pt>
                <c:pt idx="4456">
                  <c:v>8228.56</c:v>
                </c:pt>
                <c:pt idx="4457">
                  <c:v>8222.36</c:v>
                </c:pt>
                <c:pt idx="4458">
                  <c:v>8220.4599999999991</c:v>
                </c:pt>
                <c:pt idx="4459">
                  <c:v>8220.44</c:v>
                </c:pt>
                <c:pt idx="4460">
                  <c:v>8218.75</c:v>
                </c:pt>
                <c:pt idx="4461">
                  <c:v>8215.49</c:v>
                </c:pt>
                <c:pt idx="4462">
                  <c:v>8213.7099999999991</c:v>
                </c:pt>
                <c:pt idx="4463">
                  <c:v>8212.85</c:v>
                </c:pt>
                <c:pt idx="4464">
                  <c:v>8212.58</c:v>
                </c:pt>
                <c:pt idx="4465">
                  <c:v>8205.16</c:v>
                </c:pt>
                <c:pt idx="4466">
                  <c:v>8204.7900000000009</c:v>
                </c:pt>
                <c:pt idx="4467">
                  <c:v>8201.01</c:v>
                </c:pt>
                <c:pt idx="4468">
                  <c:v>8200.44</c:v>
                </c:pt>
                <c:pt idx="4469">
                  <c:v>8197.7000000000007</c:v>
                </c:pt>
                <c:pt idx="4470">
                  <c:v>8196.42</c:v>
                </c:pt>
                <c:pt idx="4471">
                  <c:v>8195.93</c:v>
                </c:pt>
                <c:pt idx="4472">
                  <c:v>8181.93</c:v>
                </c:pt>
                <c:pt idx="4473">
                  <c:v>8181.64</c:v>
                </c:pt>
                <c:pt idx="4474">
                  <c:v>8178.13</c:v>
                </c:pt>
                <c:pt idx="4475">
                  <c:v>8178</c:v>
                </c:pt>
                <c:pt idx="4476">
                  <c:v>8176.94</c:v>
                </c:pt>
                <c:pt idx="4477">
                  <c:v>8175.66</c:v>
                </c:pt>
                <c:pt idx="4478">
                  <c:v>8174.12</c:v>
                </c:pt>
                <c:pt idx="4479">
                  <c:v>8163.64</c:v>
                </c:pt>
                <c:pt idx="4480">
                  <c:v>8154.17</c:v>
                </c:pt>
                <c:pt idx="4481">
                  <c:v>8154.16</c:v>
                </c:pt>
                <c:pt idx="4482">
                  <c:v>8153.86</c:v>
                </c:pt>
                <c:pt idx="4483">
                  <c:v>8152.96</c:v>
                </c:pt>
                <c:pt idx="4484">
                  <c:v>8150.34</c:v>
                </c:pt>
                <c:pt idx="4485">
                  <c:v>8147.72</c:v>
                </c:pt>
                <c:pt idx="4486">
                  <c:v>8144.83</c:v>
                </c:pt>
                <c:pt idx="4487">
                  <c:v>8131.9</c:v>
                </c:pt>
                <c:pt idx="4488">
                  <c:v>8126.17</c:v>
                </c:pt>
                <c:pt idx="4489">
                  <c:v>8126.09</c:v>
                </c:pt>
                <c:pt idx="4490">
                  <c:v>8123.78</c:v>
                </c:pt>
                <c:pt idx="4491">
                  <c:v>8120.9</c:v>
                </c:pt>
                <c:pt idx="4492">
                  <c:v>8120.47</c:v>
                </c:pt>
                <c:pt idx="4493">
                  <c:v>8115.21</c:v>
                </c:pt>
                <c:pt idx="4494">
                  <c:v>8112.71</c:v>
                </c:pt>
                <c:pt idx="4495">
                  <c:v>8110.8</c:v>
                </c:pt>
                <c:pt idx="4496">
                  <c:v>8108.49</c:v>
                </c:pt>
                <c:pt idx="4497">
                  <c:v>8105.85</c:v>
                </c:pt>
                <c:pt idx="4498">
                  <c:v>8103.52</c:v>
                </c:pt>
                <c:pt idx="4499">
                  <c:v>8102.74</c:v>
                </c:pt>
                <c:pt idx="4500">
                  <c:v>8099.49</c:v>
                </c:pt>
                <c:pt idx="4501">
                  <c:v>8098.53</c:v>
                </c:pt>
                <c:pt idx="4502">
                  <c:v>8096.93</c:v>
                </c:pt>
                <c:pt idx="4503">
                  <c:v>8096.15</c:v>
                </c:pt>
                <c:pt idx="4504">
                  <c:v>8089.98</c:v>
                </c:pt>
                <c:pt idx="4505">
                  <c:v>8089.38</c:v>
                </c:pt>
                <c:pt idx="4506">
                  <c:v>8085.71</c:v>
                </c:pt>
                <c:pt idx="4507">
                  <c:v>8083.5</c:v>
                </c:pt>
                <c:pt idx="4508">
                  <c:v>8082.58</c:v>
                </c:pt>
                <c:pt idx="4509">
                  <c:v>8082.46</c:v>
                </c:pt>
                <c:pt idx="4510">
                  <c:v>8079.28</c:v>
                </c:pt>
                <c:pt idx="4511">
                  <c:v>8078.41</c:v>
                </c:pt>
                <c:pt idx="4512">
                  <c:v>8078.31</c:v>
                </c:pt>
                <c:pt idx="4513">
                  <c:v>8078.2</c:v>
                </c:pt>
                <c:pt idx="4514">
                  <c:v>8074.58</c:v>
                </c:pt>
                <c:pt idx="4515">
                  <c:v>8072.99</c:v>
                </c:pt>
                <c:pt idx="4516">
                  <c:v>8072.36</c:v>
                </c:pt>
                <c:pt idx="4517">
                  <c:v>8066.71</c:v>
                </c:pt>
                <c:pt idx="4518">
                  <c:v>8065.12</c:v>
                </c:pt>
                <c:pt idx="4519">
                  <c:v>8056.52</c:v>
                </c:pt>
                <c:pt idx="4520">
                  <c:v>8054.11</c:v>
                </c:pt>
                <c:pt idx="4521">
                  <c:v>8052.99</c:v>
                </c:pt>
                <c:pt idx="4522">
                  <c:v>8051.62</c:v>
                </c:pt>
                <c:pt idx="4523">
                  <c:v>8051.18</c:v>
                </c:pt>
                <c:pt idx="4524">
                  <c:v>8049.85</c:v>
                </c:pt>
                <c:pt idx="4525">
                  <c:v>8046.53</c:v>
                </c:pt>
                <c:pt idx="4526">
                  <c:v>8045.7</c:v>
                </c:pt>
                <c:pt idx="4527">
                  <c:v>8045.02</c:v>
                </c:pt>
                <c:pt idx="4528">
                  <c:v>8039.44</c:v>
                </c:pt>
                <c:pt idx="4529">
                  <c:v>8039.36</c:v>
                </c:pt>
                <c:pt idx="4530">
                  <c:v>8038.65</c:v>
                </c:pt>
                <c:pt idx="4531">
                  <c:v>8037.47</c:v>
                </c:pt>
                <c:pt idx="4532">
                  <c:v>8036.87</c:v>
                </c:pt>
                <c:pt idx="4533">
                  <c:v>8031.27</c:v>
                </c:pt>
                <c:pt idx="4534">
                  <c:v>8030.27</c:v>
                </c:pt>
                <c:pt idx="4535">
                  <c:v>8029.51</c:v>
                </c:pt>
                <c:pt idx="4536">
                  <c:v>8028.9</c:v>
                </c:pt>
                <c:pt idx="4537">
                  <c:v>8027.25</c:v>
                </c:pt>
                <c:pt idx="4538">
                  <c:v>8027.18</c:v>
                </c:pt>
                <c:pt idx="4539">
                  <c:v>8019.46</c:v>
                </c:pt>
                <c:pt idx="4540">
                  <c:v>8018.09</c:v>
                </c:pt>
                <c:pt idx="4541">
                  <c:v>8017.63</c:v>
                </c:pt>
                <c:pt idx="4542">
                  <c:v>8014.75</c:v>
                </c:pt>
                <c:pt idx="4543">
                  <c:v>8014.65</c:v>
                </c:pt>
                <c:pt idx="4544">
                  <c:v>8014.17</c:v>
                </c:pt>
                <c:pt idx="4545">
                  <c:v>8012.37</c:v>
                </c:pt>
                <c:pt idx="4546">
                  <c:v>8011.7</c:v>
                </c:pt>
                <c:pt idx="4547">
                  <c:v>8008.34</c:v>
                </c:pt>
                <c:pt idx="4548">
                  <c:v>8007.66</c:v>
                </c:pt>
                <c:pt idx="4549">
                  <c:v>8006.17</c:v>
                </c:pt>
                <c:pt idx="4550">
                  <c:v>8006.14</c:v>
                </c:pt>
                <c:pt idx="4551">
                  <c:v>8004.06</c:v>
                </c:pt>
                <c:pt idx="4552">
                  <c:v>8003.47</c:v>
                </c:pt>
                <c:pt idx="4553">
                  <c:v>8003.28</c:v>
                </c:pt>
                <c:pt idx="4554">
                  <c:v>8002.14</c:v>
                </c:pt>
                <c:pt idx="4555">
                  <c:v>8002.1</c:v>
                </c:pt>
                <c:pt idx="4556">
                  <c:v>8000.9</c:v>
                </c:pt>
                <c:pt idx="4557">
                  <c:v>7998.32</c:v>
                </c:pt>
                <c:pt idx="4558">
                  <c:v>7996.11</c:v>
                </c:pt>
                <c:pt idx="4559">
                  <c:v>7994.37</c:v>
                </c:pt>
                <c:pt idx="4560">
                  <c:v>7987.88</c:v>
                </c:pt>
                <c:pt idx="4561">
                  <c:v>7984.37</c:v>
                </c:pt>
                <c:pt idx="4562">
                  <c:v>7983.28</c:v>
                </c:pt>
                <c:pt idx="4563">
                  <c:v>7983.19</c:v>
                </c:pt>
                <c:pt idx="4564">
                  <c:v>7980.99</c:v>
                </c:pt>
                <c:pt idx="4565">
                  <c:v>7967.95</c:v>
                </c:pt>
                <c:pt idx="4566">
                  <c:v>7966.25</c:v>
                </c:pt>
                <c:pt idx="4567">
                  <c:v>7964.2</c:v>
                </c:pt>
                <c:pt idx="4568">
                  <c:v>7961.67</c:v>
                </c:pt>
                <c:pt idx="4569">
                  <c:v>7960.68</c:v>
                </c:pt>
                <c:pt idx="4570">
                  <c:v>7959.67</c:v>
                </c:pt>
                <c:pt idx="4571">
                  <c:v>7955.78</c:v>
                </c:pt>
                <c:pt idx="4572">
                  <c:v>7955.27</c:v>
                </c:pt>
                <c:pt idx="4573">
                  <c:v>7950.83</c:v>
                </c:pt>
                <c:pt idx="4574">
                  <c:v>7950.03</c:v>
                </c:pt>
                <c:pt idx="4575">
                  <c:v>7949.56</c:v>
                </c:pt>
                <c:pt idx="4576">
                  <c:v>7948.6</c:v>
                </c:pt>
                <c:pt idx="4577">
                  <c:v>7947.85</c:v>
                </c:pt>
                <c:pt idx="4578">
                  <c:v>7946.66</c:v>
                </c:pt>
                <c:pt idx="4579">
                  <c:v>7944.04</c:v>
                </c:pt>
                <c:pt idx="4580">
                  <c:v>7943.47</c:v>
                </c:pt>
                <c:pt idx="4581">
                  <c:v>7936.82</c:v>
                </c:pt>
                <c:pt idx="4582">
                  <c:v>7934.84</c:v>
                </c:pt>
                <c:pt idx="4583">
                  <c:v>7933.89</c:v>
                </c:pt>
                <c:pt idx="4584">
                  <c:v>7933.68</c:v>
                </c:pt>
                <c:pt idx="4585">
                  <c:v>7933.63</c:v>
                </c:pt>
                <c:pt idx="4586">
                  <c:v>7929.78</c:v>
                </c:pt>
                <c:pt idx="4587">
                  <c:v>7927.26</c:v>
                </c:pt>
                <c:pt idx="4588">
                  <c:v>7922.43</c:v>
                </c:pt>
                <c:pt idx="4589">
                  <c:v>7919.5</c:v>
                </c:pt>
                <c:pt idx="4590">
                  <c:v>7917.33</c:v>
                </c:pt>
                <c:pt idx="4591">
                  <c:v>7904.7</c:v>
                </c:pt>
                <c:pt idx="4592">
                  <c:v>7897.35</c:v>
                </c:pt>
                <c:pt idx="4593">
                  <c:v>7896.49</c:v>
                </c:pt>
                <c:pt idx="4594">
                  <c:v>7896.14</c:v>
                </c:pt>
                <c:pt idx="4595">
                  <c:v>7890.27</c:v>
                </c:pt>
                <c:pt idx="4596">
                  <c:v>7889.81</c:v>
                </c:pt>
                <c:pt idx="4597">
                  <c:v>7889.12</c:v>
                </c:pt>
                <c:pt idx="4598">
                  <c:v>7888.71</c:v>
                </c:pt>
                <c:pt idx="4599">
                  <c:v>7887.46</c:v>
                </c:pt>
                <c:pt idx="4600">
                  <c:v>7885.98</c:v>
                </c:pt>
                <c:pt idx="4601">
                  <c:v>7881.01</c:v>
                </c:pt>
                <c:pt idx="4602">
                  <c:v>7880.84</c:v>
                </c:pt>
                <c:pt idx="4603">
                  <c:v>7880.49</c:v>
                </c:pt>
                <c:pt idx="4604">
                  <c:v>7878.62</c:v>
                </c:pt>
                <c:pt idx="4605">
                  <c:v>7877.63</c:v>
                </c:pt>
                <c:pt idx="4606">
                  <c:v>7876.8</c:v>
                </c:pt>
                <c:pt idx="4607">
                  <c:v>7873.19</c:v>
                </c:pt>
                <c:pt idx="4608">
                  <c:v>7869.62</c:v>
                </c:pt>
                <c:pt idx="4609">
                  <c:v>7864.86</c:v>
                </c:pt>
                <c:pt idx="4610">
                  <c:v>7864.06</c:v>
                </c:pt>
                <c:pt idx="4611">
                  <c:v>7851.23</c:v>
                </c:pt>
                <c:pt idx="4612">
                  <c:v>7849.89</c:v>
                </c:pt>
                <c:pt idx="4613">
                  <c:v>7847.54</c:v>
                </c:pt>
                <c:pt idx="4614">
                  <c:v>7845.94</c:v>
                </c:pt>
                <c:pt idx="4615">
                  <c:v>7844.31</c:v>
                </c:pt>
                <c:pt idx="4616">
                  <c:v>7844.03</c:v>
                </c:pt>
                <c:pt idx="4617">
                  <c:v>7842.17</c:v>
                </c:pt>
                <c:pt idx="4618">
                  <c:v>7839.04</c:v>
                </c:pt>
                <c:pt idx="4619">
                  <c:v>7839.03</c:v>
                </c:pt>
                <c:pt idx="4620">
                  <c:v>7837.39</c:v>
                </c:pt>
                <c:pt idx="4621">
                  <c:v>7835.18</c:v>
                </c:pt>
                <c:pt idx="4622">
                  <c:v>7834.83</c:v>
                </c:pt>
                <c:pt idx="4623">
                  <c:v>7834.22</c:v>
                </c:pt>
                <c:pt idx="4624">
                  <c:v>7834.07</c:v>
                </c:pt>
                <c:pt idx="4625">
                  <c:v>7834.02</c:v>
                </c:pt>
                <c:pt idx="4626">
                  <c:v>7828.26</c:v>
                </c:pt>
                <c:pt idx="4627">
                  <c:v>7825.22</c:v>
                </c:pt>
                <c:pt idx="4628">
                  <c:v>7823.03</c:v>
                </c:pt>
                <c:pt idx="4629">
                  <c:v>7822.93</c:v>
                </c:pt>
                <c:pt idx="4630">
                  <c:v>7820.13</c:v>
                </c:pt>
                <c:pt idx="4631">
                  <c:v>7820</c:v>
                </c:pt>
                <c:pt idx="4632">
                  <c:v>7816.29</c:v>
                </c:pt>
                <c:pt idx="4633">
                  <c:v>7813.22</c:v>
                </c:pt>
                <c:pt idx="4634">
                  <c:v>7811.76</c:v>
                </c:pt>
                <c:pt idx="4635">
                  <c:v>7811.73</c:v>
                </c:pt>
                <c:pt idx="4636">
                  <c:v>7809.01</c:v>
                </c:pt>
                <c:pt idx="4637">
                  <c:v>7805.4</c:v>
                </c:pt>
                <c:pt idx="4638">
                  <c:v>7803.02</c:v>
                </c:pt>
                <c:pt idx="4639">
                  <c:v>7799.19</c:v>
                </c:pt>
                <c:pt idx="4640">
                  <c:v>7797.99</c:v>
                </c:pt>
                <c:pt idx="4641">
                  <c:v>7797.18</c:v>
                </c:pt>
                <c:pt idx="4642">
                  <c:v>7796.22</c:v>
                </c:pt>
                <c:pt idx="4643">
                  <c:v>7792.86</c:v>
                </c:pt>
                <c:pt idx="4644">
                  <c:v>7782.74</c:v>
                </c:pt>
                <c:pt idx="4645">
                  <c:v>7781.86</c:v>
                </c:pt>
                <c:pt idx="4646">
                  <c:v>7780.19</c:v>
                </c:pt>
                <c:pt idx="4647">
                  <c:v>7776.17</c:v>
                </c:pt>
                <c:pt idx="4648">
                  <c:v>7775.67</c:v>
                </c:pt>
                <c:pt idx="4649">
                  <c:v>7775.05</c:v>
                </c:pt>
                <c:pt idx="4650">
                  <c:v>7774.4</c:v>
                </c:pt>
                <c:pt idx="4651">
                  <c:v>7769.37</c:v>
                </c:pt>
                <c:pt idx="4652">
                  <c:v>7769.35</c:v>
                </c:pt>
                <c:pt idx="4653">
                  <c:v>7764.55</c:v>
                </c:pt>
                <c:pt idx="4654">
                  <c:v>7759.71</c:v>
                </c:pt>
                <c:pt idx="4655">
                  <c:v>7757.99</c:v>
                </c:pt>
                <c:pt idx="4656">
                  <c:v>7755.66</c:v>
                </c:pt>
                <c:pt idx="4657">
                  <c:v>7754.81</c:v>
                </c:pt>
                <c:pt idx="4658">
                  <c:v>7750.78</c:v>
                </c:pt>
                <c:pt idx="4659">
                  <c:v>7748.65</c:v>
                </c:pt>
                <c:pt idx="4660">
                  <c:v>7746.3</c:v>
                </c:pt>
                <c:pt idx="4661">
                  <c:v>7745.8</c:v>
                </c:pt>
                <c:pt idx="4662">
                  <c:v>7744.27</c:v>
                </c:pt>
                <c:pt idx="4663">
                  <c:v>7742.19</c:v>
                </c:pt>
                <c:pt idx="4664">
                  <c:v>7738.13</c:v>
                </c:pt>
                <c:pt idx="4665">
                  <c:v>7731.92</c:v>
                </c:pt>
                <c:pt idx="4666">
                  <c:v>7730.6</c:v>
                </c:pt>
                <c:pt idx="4667">
                  <c:v>7723.55</c:v>
                </c:pt>
                <c:pt idx="4668">
                  <c:v>7721.82</c:v>
                </c:pt>
                <c:pt idx="4669">
                  <c:v>7721.64</c:v>
                </c:pt>
                <c:pt idx="4670">
                  <c:v>7711.6</c:v>
                </c:pt>
                <c:pt idx="4671">
                  <c:v>7704.66</c:v>
                </c:pt>
                <c:pt idx="4672">
                  <c:v>7700.17</c:v>
                </c:pt>
                <c:pt idx="4673">
                  <c:v>7698.45</c:v>
                </c:pt>
                <c:pt idx="4674">
                  <c:v>7695.55</c:v>
                </c:pt>
                <c:pt idx="4675">
                  <c:v>7692.46</c:v>
                </c:pt>
                <c:pt idx="4676">
                  <c:v>7687.53</c:v>
                </c:pt>
                <c:pt idx="4677">
                  <c:v>7685.44</c:v>
                </c:pt>
                <c:pt idx="4678">
                  <c:v>7685.41</c:v>
                </c:pt>
                <c:pt idx="4679">
                  <c:v>7680.83</c:v>
                </c:pt>
                <c:pt idx="4680">
                  <c:v>7670.77</c:v>
                </c:pt>
                <c:pt idx="4681">
                  <c:v>7669.43</c:v>
                </c:pt>
                <c:pt idx="4682">
                  <c:v>7666.85</c:v>
                </c:pt>
                <c:pt idx="4683">
                  <c:v>7666.51</c:v>
                </c:pt>
                <c:pt idx="4684">
                  <c:v>7665.88</c:v>
                </c:pt>
                <c:pt idx="4685">
                  <c:v>7665.58</c:v>
                </c:pt>
                <c:pt idx="4686">
                  <c:v>7664.18</c:v>
                </c:pt>
                <c:pt idx="4687">
                  <c:v>7662.84</c:v>
                </c:pt>
                <c:pt idx="4688">
                  <c:v>7662.72</c:v>
                </c:pt>
                <c:pt idx="4689">
                  <c:v>7657.91</c:v>
                </c:pt>
                <c:pt idx="4690">
                  <c:v>7657.75</c:v>
                </c:pt>
                <c:pt idx="4691">
                  <c:v>7653.89</c:v>
                </c:pt>
                <c:pt idx="4692">
                  <c:v>7653.39</c:v>
                </c:pt>
                <c:pt idx="4693">
                  <c:v>7650.68</c:v>
                </c:pt>
                <c:pt idx="4694">
                  <c:v>7645.17</c:v>
                </c:pt>
                <c:pt idx="4695">
                  <c:v>7643.24</c:v>
                </c:pt>
                <c:pt idx="4696">
                  <c:v>7641.78</c:v>
                </c:pt>
                <c:pt idx="4697">
                  <c:v>7640.73</c:v>
                </c:pt>
                <c:pt idx="4698">
                  <c:v>7638.73</c:v>
                </c:pt>
                <c:pt idx="4699">
                  <c:v>7632.75</c:v>
                </c:pt>
                <c:pt idx="4700">
                  <c:v>7627.57</c:v>
                </c:pt>
                <c:pt idx="4701">
                  <c:v>7627.05</c:v>
                </c:pt>
                <c:pt idx="4702">
                  <c:v>7625.84</c:v>
                </c:pt>
                <c:pt idx="4703">
                  <c:v>7624.53</c:v>
                </c:pt>
                <c:pt idx="4704">
                  <c:v>7623.93</c:v>
                </c:pt>
                <c:pt idx="4705">
                  <c:v>7622</c:v>
                </c:pt>
                <c:pt idx="4706">
                  <c:v>7621.23</c:v>
                </c:pt>
                <c:pt idx="4707">
                  <c:v>7617.66</c:v>
                </c:pt>
                <c:pt idx="4708">
                  <c:v>7611.16</c:v>
                </c:pt>
                <c:pt idx="4709">
                  <c:v>7609.32</c:v>
                </c:pt>
                <c:pt idx="4710">
                  <c:v>7608.64</c:v>
                </c:pt>
                <c:pt idx="4711">
                  <c:v>7603.95</c:v>
                </c:pt>
                <c:pt idx="4712">
                  <c:v>7597.06</c:v>
                </c:pt>
                <c:pt idx="4713">
                  <c:v>7594.36</c:v>
                </c:pt>
                <c:pt idx="4714">
                  <c:v>7588.64</c:v>
                </c:pt>
                <c:pt idx="4715">
                  <c:v>7588.31</c:v>
                </c:pt>
                <c:pt idx="4716">
                  <c:v>7586.61</c:v>
                </c:pt>
                <c:pt idx="4717">
                  <c:v>7586.45</c:v>
                </c:pt>
                <c:pt idx="4718">
                  <c:v>7586.03</c:v>
                </c:pt>
                <c:pt idx="4719">
                  <c:v>7584.29</c:v>
                </c:pt>
                <c:pt idx="4720">
                  <c:v>7577.29</c:v>
                </c:pt>
                <c:pt idx="4721">
                  <c:v>7574.75</c:v>
                </c:pt>
                <c:pt idx="4722">
                  <c:v>7574.04</c:v>
                </c:pt>
                <c:pt idx="4723">
                  <c:v>7570.07</c:v>
                </c:pt>
                <c:pt idx="4724">
                  <c:v>7565.36</c:v>
                </c:pt>
                <c:pt idx="4725">
                  <c:v>7564.23</c:v>
                </c:pt>
                <c:pt idx="4726">
                  <c:v>7562.63</c:v>
                </c:pt>
                <c:pt idx="4727">
                  <c:v>7559.62</c:v>
                </c:pt>
                <c:pt idx="4728">
                  <c:v>7558.21</c:v>
                </c:pt>
                <c:pt idx="4729">
                  <c:v>7557.83</c:v>
                </c:pt>
                <c:pt idx="4730">
                  <c:v>7553.81</c:v>
                </c:pt>
                <c:pt idx="4731">
                  <c:v>7553.71</c:v>
                </c:pt>
                <c:pt idx="4732">
                  <c:v>7552.99</c:v>
                </c:pt>
                <c:pt idx="4733">
                  <c:v>7549.24</c:v>
                </c:pt>
                <c:pt idx="4734">
                  <c:v>7544.7</c:v>
                </c:pt>
                <c:pt idx="4735">
                  <c:v>7542.04</c:v>
                </c:pt>
                <c:pt idx="4736">
                  <c:v>7541.17</c:v>
                </c:pt>
                <c:pt idx="4737">
                  <c:v>7533.21</c:v>
                </c:pt>
                <c:pt idx="4738">
                  <c:v>7532.27</c:v>
                </c:pt>
                <c:pt idx="4739">
                  <c:v>7530.74</c:v>
                </c:pt>
                <c:pt idx="4740">
                  <c:v>7530.16</c:v>
                </c:pt>
                <c:pt idx="4741">
                  <c:v>7528.88</c:v>
                </c:pt>
                <c:pt idx="4742">
                  <c:v>7528.58</c:v>
                </c:pt>
                <c:pt idx="4743">
                  <c:v>7526.82</c:v>
                </c:pt>
                <c:pt idx="4744">
                  <c:v>7526.2</c:v>
                </c:pt>
                <c:pt idx="4745">
                  <c:v>7524.51</c:v>
                </c:pt>
                <c:pt idx="4746">
                  <c:v>7522.99</c:v>
                </c:pt>
                <c:pt idx="4747">
                  <c:v>7521.32</c:v>
                </c:pt>
                <c:pt idx="4748">
                  <c:v>7521.17</c:v>
                </c:pt>
                <c:pt idx="4749">
                  <c:v>7521</c:v>
                </c:pt>
                <c:pt idx="4750">
                  <c:v>7520.57</c:v>
                </c:pt>
                <c:pt idx="4751">
                  <c:v>7518.49</c:v>
                </c:pt>
                <c:pt idx="4752">
                  <c:v>7516.23</c:v>
                </c:pt>
                <c:pt idx="4753">
                  <c:v>7514.88</c:v>
                </c:pt>
                <c:pt idx="4754">
                  <c:v>7512.41</c:v>
                </c:pt>
                <c:pt idx="4755">
                  <c:v>7508.59</c:v>
                </c:pt>
                <c:pt idx="4756">
                  <c:v>7504.19</c:v>
                </c:pt>
                <c:pt idx="4757">
                  <c:v>7503.63</c:v>
                </c:pt>
                <c:pt idx="4758">
                  <c:v>7502.09</c:v>
                </c:pt>
                <c:pt idx="4759">
                  <c:v>7501.44</c:v>
                </c:pt>
                <c:pt idx="4760">
                  <c:v>7498.97</c:v>
                </c:pt>
                <c:pt idx="4761">
                  <c:v>7498.77</c:v>
                </c:pt>
                <c:pt idx="4762">
                  <c:v>7498.26</c:v>
                </c:pt>
                <c:pt idx="4763">
                  <c:v>7498.01</c:v>
                </c:pt>
                <c:pt idx="4764">
                  <c:v>7497.95</c:v>
                </c:pt>
                <c:pt idx="4765">
                  <c:v>7497.65</c:v>
                </c:pt>
                <c:pt idx="4766">
                  <c:v>7496.64</c:v>
                </c:pt>
                <c:pt idx="4767">
                  <c:v>7493.54</c:v>
                </c:pt>
                <c:pt idx="4768">
                  <c:v>7491.48</c:v>
                </c:pt>
                <c:pt idx="4769">
                  <c:v>7489.46</c:v>
                </c:pt>
                <c:pt idx="4770">
                  <c:v>7485.25</c:v>
                </c:pt>
                <c:pt idx="4771">
                  <c:v>7485.2</c:v>
                </c:pt>
                <c:pt idx="4772">
                  <c:v>7484.6</c:v>
                </c:pt>
                <c:pt idx="4773">
                  <c:v>7474.43</c:v>
                </c:pt>
                <c:pt idx="4774">
                  <c:v>7469.72</c:v>
                </c:pt>
                <c:pt idx="4775">
                  <c:v>7462.16</c:v>
                </c:pt>
                <c:pt idx="4776">
                  <c:v>7456.89</c:v>
                </c:pt>
                <c:pt idx="4777">
                  <c:v>7455.45</c:v>
                </c:pt>
                <c:pt idx="4778">
                  <c:v>7453.98</c:v>
                </c:pt>
                <c:pt idx="4779">
                  <c:v>7453.19</c:v>
                </c:pt>
                <c:pt idx="4780">
                  <c:v>7451.64</c:v>
                </c:pt>
                <c:pt idx="4781">
                  <c:v>7450.62</c:v>
                </c:pt>
                <c:pt idx="4782">
                  <c:v>7448.88</c:v>
                </c:pt>
                <c:pt idx="4783">
                  <c:v>7448.61</c:v>
                </c:pt>
                <c:pt idx="4784">
                  <c:v>7446.57</c:v>
                </c:pt>
                <c:pt idx="4785">
                  <c:v>7440.16</c:v>
                </c:pt>
                <c:pt idx="4786">
                  <c:v>7439.41</c:v>
                </c:pt>
                <c:pt idx="4787">
                  <c:v>7437.65</c:v>
                </c:pt>
                <c:pt idx="4788">
                  <c:v>7436.38</c:v>
                </c:pt>
                <c:pt idx="4789">
                  <c:v>7432</c:v>
                </c:pt>
                <c:pt idx="4790">
                  <c:v>7431.82</c:v>
                </c:pt>
                <c:pt idx="4791">
                  <c:v>7430.75</c:v>
                </c:pt>
                <c:pt idx="4792">
                  <c:v>7428.62</c:v>
                </c:pt>
                <c:pt idx="4793">
                  <c:v>7428.39</c:v>
                </c:pt>
                <c:pt idx="4794">
                  <c:v>7424.99</c:v>
                </c:pt>
                <c:pt idx="4795">
                  <c:v>7421.55</c:v>
                </c:pt>
                <c:pt idx="4796">
                  <c:v>7419.91</c:v>
                </c:pt>
                <c:pt idx="4797">
                  <c:v>7417.66</c:v>
                </c:pt>
                <c:pt idx="4798">
                  <c:v>7413.71</c:v>
                </c:pt>
                <c:pt idx="4799">
                  <c:v>7413.3</c:v>
                </c:pt>
                <c:pt idx="4800">
                  <c:v>7407.38</c:v>
                </c:pt>
                <c:pt idx="4801">
                  <c:v>7401.01</c:v>
                </c:pt>
                <c:pt idx="4802">
                  <c:v>7397.55</c:v>
                </c:pt>
                <c:pt idx="4803">
                  <c:v>7395.73</c:v>
                </c:pt>
                <c:pt idx="4804">
                  <c:v>7390.14</c:v>
                </c:pt>
                <c:pt idx="4805">
                  <c:v>7388.52</c:v>
                </c:pt>
                <c:pt idx="4806">
                  <c:v>7387.32</c:v>
                </c:pt>
                <c:pt idx="4807">
                  <c:v>7386.76</c:v>
                </c:pt>
                <c:pt idx="4808">
                  <c:v>7385.05</c:v>
                </c:pt>
                <c:pt idx="4809">
                  <c:v>7383.91</c:v>
                </c:pt>
                <c:pt idx="4810">
                  <c:v>7373.42</c:v>
                </c:pt>
                <c:pt idx="4811">
                  <c:v>7373.39</c:v>
                </c:pt>
                <c:pt idx="4812">
                  <c:v>7371.63</c:v>
                </c:pt>
                <c:pt idx="4813">
                  <c:v>7370.03</c:v>
                </c:pt>
                <c:pt idx="4814">
                  <c:v>7366.15</c:v>
                </c:pt>
                <c:pt idx="4815">
                  <c:v>7364.7</c:v>
                </c:pt>
                <c:pt idx="4816">
                  <c:v>7364.21</c:v>
                </c:pt>
                <c:pt idx="4817">
                  <c:v>7363.97</c:v>
                </c:pt>
                <c:pt idx="4818">
                  <c:v>7360.55</c:v>
                </c:pt>
                <c:pt idx="4819">
                  <c:v>7353.7</c:v>
                </c:pt>
                <c:pt idx="4820">
                  <c:v>7353.15</c:v>
                </c:pt>
                <c:pt idx="4821">
                  <c:v>7352.96</c:v>
                </c:pt>
                <c:pt idx="4822">
                  <c:v>7352.84</c:v>
                </c:pt>
                <c:pt idx="4823">
                  <c:v>7351.64</c:v>
                </c:pt>
                <c:pt idx="4824">
                  <c:v>7345.96</c:v>
                </c:pt>
                <c:pt idx="4825">
                  <c:v>7337.7</c:v>
                </c:pt>
                <c:pt idx="4826">
                  <c:v>7337.3</c:v>
                </c:pt>
                <c:pt idx="4827">
                  <c:v>7333.99</c:v>
                </c:pt>
                <c:pt idx="4828">
                  <c:v>7333.12</c:v>
                </c:pt>
                <c:pt idx="4829">
                  <c:v>7332.85</c:v>
                </c:pt>
                <c:pt idx="4830">
                  <c:v>7331.1</c:v>
                </c:pt>
                <c:pt idx="4831">
                  <c:v>7329.77</c:v>
                </c:pt>
                <c:pt idx="4832">
                  <c:v>7329.6</c:v>
                </c:pt>
                <c:pt idx="4833">
                  <c:v>7325.37</c:v>
                </c:pt>
                <c:pt idx="4834">
                  <c:v>7324.76</c:v>
                </c:pt>
                <c:pt idx="4835">
                  <c:v>7319.91</c:v>
                </c:pt>
                <c:pt idx="4836">
                  <c:v>7319.14</c:v>
                </c:pt>
                <c:pt idx="4837">
                  <c:v>7317.75</c:v>
                </c:pt>
                <c:pt idx="4838">
                  <c:v>7315.95</c:v>
                </c:pt>
                <c:pt idx="4839">
                  <c:v>7314.04</c:v>
                </c:pt>
                <c:pt idx="4840">
                  <c:v>7313.97</c:v>
                </c:pt>
                <c:pt idx="4841">
                  <c:v>7313.02</c:v>
                </c:pt>
                <c:pt idx="4842">
                  <c:v>7311.82</c:v>
                </c:pt>
                <c:pt idx="4843">
                  <c:v>7311.76</c:v>
                </c:pt>
                <c:pt idx="4844">
                  <c:v>7310.69</c:v>
                </c:pt>
                <c:pt idx="4845">
                  <c:v>7310.35</c:v>
                </c:pt>
                <c:pt idx="4846">
                  <c:v>7309.94</c:v>
                </c:pt>
                <c:pt idx="4847">
                  <c:v>7309.6</c:v>
                </c:pt>
                <c:pt idx="4848">
                  <c:v>7308.53</c:v>
                </c:pt>
                <c:pt idx="4849">
                  <c:v>7305.15</c:v>
                </c:pt>
                <c:pt idx="4850">
                  <c:v>7303.11</c:v>
                </c:pt>
                <c:pt idx="4851">
                  <c:v>7299.52</c:v>
                </c:pt>
                <c:pt idx="4852">
                  <c:v>7299.38</c:v>
                </c:pt>
                <c:pt idx="4853">
                  <c:v>7297.85</c:v>
                </c:pt>
                <c:pt idx="4854">
                  <c:v>7291.75</c:v>
                </c:pt>
                <c:pt idx="4855">
                  <c:v>7289.25</c:v>
                </c:pt>
                <c:pt idx="4856">
                  <c:v>7289.23</c:v>
                </c:pt>
                <c:pt idx="4857">
                  <c:v>7289.03</c:v>
                </c:pt>
                <c:pt idx="4858">
                  <c:v>7288.68</c:v>
                </c:pt>
                <c:pt idx="4859">
                  <c:v>7286.68</c:v>
                </c:pt>
                <c:pt idx="4860">
                  <c:v>7284.41</c:v>
                </c:pt>
                <c:pt idx="4861">
                  <c:v>7282.85</c:v>
                </c:pt>
                <c:pt idx="4862">
                  <c:v>7277.43</c:v>
                </c:pt>
                <c:pt idx="4863">
                  <c:v>7276.71</c:v>
                </c:pt>
                <c:pt idx="4864">
                  <c:v>7274.23</c:v>
                </c:pt>
                <c:pt idx="4865">
                  <c:v>7271.61</c:v>
                </c:pt>
                <c:pt idx="4866">
                  <c:v>7271.25</c:v>
                </c:pt>
                <c:pt idx="4867">
                  <c:v>7266.16</c:v>
                </c:pt>
                <c:pt idx="4868">
                  <c:v>7262.7</c:v>
                </c:pt>
                <c:pt idx="4869">
                  <c:v>7261.18</c:v>
                </c:pt>
                <c:pt idx="4870">
                  <c:v>7258.16</c:v>
                </c:pt>
                <c:pt idx="4871">
                  <c:v>7250.53</c:v>
                </c:pt>
                <c:pt idx="4872">
                  <c:v>7249.67</c:v>
                </c:pt>
                <c:pt idx="4873">
                  <c:v>7248.7</c:v>
                </c:pt>
                <c:pt idx="4874">
                  <c:v>7246.48</c:v>
                </c:pt>
                <c:pt idx="4875">
                  <c:v>7246.48</c:v>
                </c:pt>
                <c:pt idx="4876">
                  <c:v>7243.53</c:v>
                </c:pt>
                <c:pt idx="4877">
                  <c:v>7238.78</c:v>
                </c:pt>
                <c:pt idx="4878">
                  <c:v>7238.02</c:v>
                </c:pt>
                <c:pt idx="4879">
                  <c:v>7237.98</c:v>
                </c:pt>
                <c:pt idx="4880">
                  <c:v>7237.23</c:v>
                </c:pt>
                <c:pt idx="4881">
                  <c:v>7235.93</c:v>
                </c:pt>
                <c:pt idx="4882">
                  <c:v>7232.53</c:v>
                </c:pt>
                <c:pt idx="4883">
                  <c:v>7228.3</c:v>
                </c:pt>
                <c:pt idx="4884">
                  <c:v>7226.48</c:v>
                </c:pt>
                <c:pt idx="4885">
                  <c:v>7225.97</c:v>
                </c:pt>
                <c:pt idx="4886">
                  <c:v>7222.72</c:v>
                </c:pt>
                <c:pt idx="4887">
                  <c:v>7221.32</c:v>
                </c:pt>
                <c:pt idx="4888">
                  <c:v>7220.24</c:v>
                </c:pt>
                <c:pt idx="4889">
                  <c:v>7217.31</c:v>
                </c:pt>
                <c:pt idx="4890">
                  <c:v>7213.56</c:v>
                </c:pt>
                <c:pt idx="4891">
                  <c:v>7209.19</c:v>
                </c:pt>
                <c:pt idx="4892">
                  <c:v>7207.58</c:v>
                </c:pt>
                <c:pt idx="4893">
                  <c:v>7205.26</c:v>
                </c:pt>
                <c:pt idx="4894">
                  <c:v>7204.29</c:v>
                </c:pt>
                <c:pt idx="4895">
                  <c:v>7200.07</c:v>
                </c:pt>
                <c:pt idx="4896">
                  <c:v>7198.74</c:v>
                </c:pt>
                <c:pt idx="4897">
                  <c:v>7197.21</c:v>
                </c:pt>
                <c:pt idx="4898">
                  <c:v>7196.65</c:v>
                </c:pt>
                <c:pt idx="4899">
                  <c:v>7196.18</c:v>
                </c:pt>
                <c:pt idx="4900">
                  <c:v>7192.11</c:v>
                </c:pt>
                <c:pt idx="4901">
                  <c:v>7191.55</c:v>
                </c:pt>
                <c:pt idx="4902">
                  <c:v>7191.08</c:v>
                </c:pt>
                <c:pt idx="4903">
                  <c:v>7191.01</c:v>
                </c:pt>
                <c:pt idx="4904">
                  <c:v>7187.37</c:v>
                </c:pt>
                <c:pt idx="4905">
                  <c:v>7187.13</c:v>
                </c:pt>
                <c:pt idx="4906">
                  <c:v>7186.14</c:v>
                </c:pt>
                <c:pt idx="4907">
                  <c:v>7182.06</c:v>
                </c:pt>
                <c:pt idx="4908">
                  <c:v>7181.2</c:v>
                </c:pt>
                <c:pt idx="4909">
                  <c:v>7177.92</c:v>
                </c:pt>
                <c:pt idx="4910">
                  <c:v>7177.76</c:v>
                </c:pt>
                <c:pt idx="4911">
                  <c:v>7176.23</c:v>
                </c:pt>
                <c:pt idx="4912">
                  <c:v>7176.06</c:v>
                </c:pt>
                <c:pt idx="4913">
                  <c:v>7171.37</c:v>
                </c:pt>
                <c:pt idx="4914">
                  <c:v>7167.77</c:v>
                </c:pt>
                <c:pt idx="4915">
                  <c:v>7166.38</c:v>
                </c:pt>
                <c:pt idx="4916">
                  <c:v>7166.09</c:v>
                </c:pt>
                <c:pt idx="4917">
                  <c:v>7164.34</c:v>
                </c:pt>
                <c:pt idx="4918">
                  <c:v>7162.15</c:v>
                </c:pt>
                <c:pt idx="4919">
                  <c:v>7160.75</c:v>
                </c:pt>
                <c:pt idx="4920">
                  <c:v>7160.57</c:v>
                </c:pt>
                <c:pt idx="4921">
                  <c:v>7157.8</c:v>
                </c:pt>
                <c:pt idx="4922">
                  <c:v>7155.41</c:v>
                </c:pt>
                <c:pt idx="4923">
                  <c:v>7154.53</c:v>
                </c:pt>
                <c:pt idx="4924">
                  <c:v>7150.1</c:v>
                </c:pt>
                <c:pt idx="4925">
                  <c:v>7145.36</c:v>
                </c:pt>
                <c:pt idx="4926">
                  <c:v>7143.31</c:v>
                </c:pt>
                <c:pt idx="4927">
                  <c:v>7138</c:v>
                </c:pt>
                <c:pt idx="4928">
                  <c:v>7134.7</c:v>
                </c:pt>
                <c:pt idx="4929">
                  <c:v>7133.44</c:v>
                </c:pt>
                <c:pt idx="4930">
                  <c:v>7132.8</c:v>
                </c:pt>
                <c:pt idx="4931">
                  <c:v>7131.28</c:v>
                </c:pt>
                <c:pt idx="4932">
                  <c:v>7127.58</c:v>
                </c:pt>
                <c:pt idx="4933">
                  <c:v>7121.68</c:v>
                </c:pt>
                <c:pt idx="4934">
                  <c:v>7119.49</c:v>
                </c:pt>
                <c:pt idx="4935">
                  <c:v>7119.47</c:v>
                </c:pt>
                <c:pt idx="4936">
                  <c:v>7116.94</c:v>
                </c:pt>
                <c:pt idx="4937">
                  <c:v>7115.49</c:v>
                </c:pt>
                <c:pt idx="4938">
                  <c:v>7115.44</c:v>
                </c:pt>
                <c:pt idx="4939">
                  <c:v>7110.76</c:v>
                </c:pt>
                <c:pt idx="4940">
                  <c:v>7110.13</c:v>
                </c:pt>
                <c:pt idx="4941">
                  <c:v>7108.69</c:v>
                </c:pt>
                <c:pt idx="4942">
                  <c:v>7107.34</c:v>
                </c:pt>
                <c:pt idx="4943">
                  <c:v>7101.25</c:v>
                </c:pt>
                <c:pt idx="4944">
                  <c:v>7095.89</c:v>
                </c:pt>
                <c:pt idx="4945">
                  <c:v>7091.77</c:v>
                </c:pt>
                <c:pt idx="4946">
                  <c:v>7090.1</c:v>
                </c:pt>
                <c:pt idx="4947">
                  <c:v>7089.97</c:v>
                </c:pt>
                <c:pt idx="4948">
                  <c:v>7082.34</c:v>
                </c:pt>
                <c:pt idx="4949">
                  <c:v>7078.97</c:v>
                </c:pt>
                <c:pt idx="4950">
                  <c:v>7078.8</c:v>
                </c:pt>
                <c:pt idx="4951">
                  <c:v>7077.81</c:v>
                </c:pt>
                <c:pt idx="4952">
                  <c:v>7077.4</c:v>
                </c:pt>
                <c:pt idx="4953">
                  <c:v>7074.86</c:v>
                </c:pt>
                <c:pt idx="4954">
                  <c:v>7066.07</c:v>
                </c:pt>
                <c:pt idx="4955">
                  <c:v>7062.74</c:v>
                </c:pt>
                <c:pt idx="4956">
                  <c:v>7060.61</c:v>
                </c:pt>
                <c:pt idx="4957">
                  <c:v>7059.8</c:v>
                </c:pt>
                <c:pt idx="4958">
                  <c:v>7056.51</c:v>
                </c:pt>
                <c:pt idx="4959">
                  <c:v>7053.71</c:v>
                </c:pt>
                <c:pt idx="4960">
                  <c:v>7049.9</c:v>
                </c:pt>
                <c:pt idx="4961">
                  <c:v>7046.49</c:v>
                </c:pt>
                <c:pt idx="4962">
                  <c:v>7043.77</c:v>
                </c:pt>
                <c:pt idx="4963">
                  <c:v>7041.85</c:v>
                </c:pt>
                <c:pt idx="4964">
                  <c:v>7040.49</c:v>
                </c:pt>
                <c:pt idx="4965">
                  <c:v>7040.09</c:v>
                </c:pt>
                <c:pt idx="4966">
                  <c:v>7037.56</c:v>
                </c:pt>
                <c:pt idx="4967">
                  <c:v>7036.11</c:v>
                </c:pt>
                <c:pt idx="4968">
                  <c:v>7035.99</c:v>
                </c:pt>
                <c:pt idx="4969">
                  <c:v>7035.96</c:v>
                </c:pt>
                <c:pt idx="4970">
                  <c:v>7030.46</c:v>
                </c:pt>
                <c:pt idx="4971">
                  <c:v>7030.18</c:v>
                </c:pt>
                <c:pt idx="4972">
                  <c:v>7028.27</c:v>
                </c:pt>
                <c:pt idx="4973">
                  <c:v>7026.15</c:v>
                </c:pt>
                <c:pt idx="4974">
                  <c:v>7024.77</c:v>
                </c:pt>
                <c:pt idx="4975">
                  <c:v>7023.81</c:v>
                </c:pt>
                <c:pt idx="4976">
                  <c:v>7019.45</c:v>
                </c:pt>
                <c:pt idx="4977">
                  <c:v>7016.72</c:v>
                </c:pt>
                <c:pt idx="4978">
                  <c:v>7015.53</c:v>
                </c:pt>
                <c:pt idx="4979">
                  <c:v>7009.77</c:v>
                </c:pt>
                <c:pt idx="4980">
                  <c:v>7008.31</c:v>
                </c:pt>
                <c:pt idx="4981">
                  <c:v>7007.03</c:v>
                </c:pt>
                <c:pt idx="4982">
                  <c:v>7005.05</c:v>
                </c:pt>
                <c:pt idx="4983">
                  <c:v>7003.35</c:v>
                </c:pt>
                <c:pt idx="4984">
                  <c:v>7001.68</c:v>
                </c:pt>
                <c:pt idx="4985">
                  <c:v>7000.47</c:v>
                </c:pt>
                <c:pt idx="4986">
                  <c:v>7000.23</c:v>
                </c:pt>
                <c:pt idx="4987">
                  <c:v>6998.96</c:v>
                </c:pt>
                <c:pt idx="4988">
                  <c:v>6997.9</c:v>
                </c:pt>
                <c:pt idx="4989">
                  <c:v>6997.89</c:v>
                </c:pt>
                <c:pt idx="4990">
                  <c:v>6996.99</c:v>
                </c:pt>
                <c:pt idx="4991">
                  <c:v>6995.88</c:v>
                </c:pt>
                <c:pt idx="4992">
                  <c:v>6994.26</c:v>
                </c:pt>
                <c:pt idx="4993">
                  <c:v>6993.3</c:v>
                </c:pt>
                <c:pt idx="4994">
                  <c:v>6990.48</c:v>
                </c:pt>
                <c:pt idx="4995">
                  <c:v>6988.6</c:v>
                </c:pt>
                <c:pt idx="4996">
                  <c:v>6988.02</c:v>
                </c:pt>
                <c:pt idx="4997">
                  <c:v>6982.7</c:v>
                </c:pt>
                <c:pt idx="4998">
                  <c:v>6980.13</c:v>
                </c:pt>
                <c:pt idx="4999">
                  <c:v>6978.9</c:v>
                </c:pt>
                <c:pt idx="5000">
                  <c:v>6977.09</c:v>
                </c:pt>
                <c:pt idx="5001">
                  <c:v>6976.86</c:v>
                </c:pt>
                <c:pt idx="5002">
                  <c:v>6974.97</c:v>
                </c:pt>
                <c:pt idx="5003">
                  <c:v>6974.73</c:v>
                </c:pt>
                <c:pt idx="5004">
                  <c:v>6971.92</c:v>
                </c:pt>
                <c:pt idx="5005">
                  <c:v>6971.66</c:v>
                </c:pt>
                <c:pt idx="5006">
                  <c:v>6971.19</c:v>
                </c:pt>
                <c:pt idx="5007">
                  <c:v>6970.54</c:v>
                </c:pt>
                <c:pt idx="5008">
                  <c:v>6969.45</c:v>
                </c:pt>
                <c:pt idx="5009">
                  <c:v>6967.75</c:v>
                </c:pt>
                <c:pt idx="5010">
                  <c:v>6966.54</c:v>
                </c:pt>
                <c:pt idx="5011">
                  <c:v>6966.18</c:v>
                </c:pt>
                <c:pt idx="5012">
                  <c:v>6965.5</c:v>
                </c:pt>
                <c:pt idx="5013">
                  <c:v>6959.46</c:v>
                </c:pt>
                <c:pt idx="5014">
                  <c:v>6958.89</c:v>
                </c:pt>
                <c:pt idx="5015">
                  <c:v>6957.63</c:v>
                </c:pt>
                <c:pt idx="5016">
                  <c:v>6955.15</c:v>
                </c:pt>
                <c:pt idx="5017">
                  <c:v>6953.27</c:v>
                </c:pt>
                <c:pt idx="5018">
                  <c:v>6948.87</c:v>
                </c:pt>
                <c:pt idx="5019">
                  <c:v>6946.96</c:v>
                </c:pt>
                <c:pt idx="5020">
                  <c:v>6945.91</c:v>
                </c:pt>
                <c:pt idx="5021">
                  <c:v>6943.26</c:v>
                </c:pt>
                <c:pt idx="5022">
                  <c:v>6942.11</c:v>
                </c:pt>
                <c:pt idx="5023">
                  <c:v>6941.9</c:v>
                </c:pt>
                <c:pt idx="5024">
                  <c:v>6941.83</c:v>
                </c:pt>
                <c:pt idx="5025">
                  <c:v>6939.45</c:v>
                </c:pt>
                <c:pt idx="5026">
                  <c:v>6934.88</c:v>
                </c:pt>
                <c:pt idx="5027">
                  <c:v>6932.37</c:v>
                </c:pt>
                <c:pt idx="5028">
                  <c:v>6930.04</c:v>
                </c:pt>
                <c:pt idx="5029">
                  <c:v>6929.95</c:v>
                </c:pt>
                <c:pt idx="5030">
                  <c:v>6929.25</c:v>
                </c:pt>
                <c:pt idx="5031">
                  <c:v>6929.19</c:v>
                </c:pt>
                <c:pt idx="5032">
                  <c:v>6927.55</c:v>
                </c:pt>
                <c:pt idx="5033">
                  <c:v>6925.74</c:v>
                </c:pt>
                <c:pt idx="5034">
                  <c:v>6925.69</c:v>
                </c:pt>
                <c:pt idx="5035">
                  <c:v>6925.59</c:v>
                </c:pt>
                <c:pt idx="5036">
                  <c:v>6923.63</c:v>
                </c:pt>
                <c:pt idx="5037">
                  <c:v>6921.29</c:v>
                </c:pt>
                <c:pt idx="5038">
                  <c:v>6921.05</c:v>
                </c:pt>
                <c:pt idx="5039">
                  <c:v>6920.19</c:v>
                </c:pt>
                <c:pt idx="5040">
                  <c:v>6919.99</c:v>
                </c:pt>
                <c:pt idx="5041">
                  <c:v>6919.34</c:v>
                </c:pt>
                <c:pt idx="5042">
                  <c:v>6919.15</c:v>
                </c:pt>
                <c:pt idx="5043">
                  <c:v>6917.34</c:v>
                </c:pt>
                <c:pt idx="5044">
                  <c:v>6917.25</c:v>
                </c:pt>
                <c:pt idx="5045">
                  <c:v>6912.52</c:v>
                </c:pt>
                <c:pt idx="5046">
                  <c:v>6910.12</c:v>
                </c:pt>
                <c:pt idx="5047">
                  <c:v>6908.19</c:v>
                </c:pt>
                <c:pt idx="5048">
                  <c:v>6908.1</c:v>
                </c:pt>
                <c:pt idx="5049">
                  <c:v>6907.22</c:v>
                </c:pt>
                <c:pt idx="5050">
                  <c:v>6904.47</c:v>
                </c:pt>
                <c:pt idx="5051">
                  <c:v>6898.92</c:v>
                </c:pt>
                <c:pt idx="5052">
                  <c:v>6896</c:v>
                </c:pt>
                <c:pt idx="5053">
                  <c:v>6894.88</c:v>
                </c:pt>
                <c:pt idx="5054">
                  <c:v>6891.25</c:v>
                </c:pt>
                <c:pt idx="5055">
                  <c:v>6889.74</c:v>
                </c:pt>
                <c:pt idx="5056">
                  <c:v>6889.61</c:v>
                </c:pt>
                <c:pt idx="5057">
                  <c:v>6889.06</c:v>
                </c:pt>
                <c:pt idx="5058">
                  <c:v>6887.79</c:v>
                </c:pt>
                <c:pt idx="5059">
                  <c:v>6886.82</c:v>
                </c:pt>
                <c:pt idx="5060">
                  <c:v>6885.73</c:v>
                </c:pt>
                <c:pt idx="5061">
                  <c:v>6881.5</c:v>
                </c:pt>
                <c:pt idx="5062">
                  <c:v>6881.21</c:v>
                </c:pt>
                <c:pt idx="5063">
                  <c:v>6879.28</c:v>
                </c:pt>
                <c:pt idx="5064">
                  <c:v>6879.05</c:v>
                </c:pt>
                <c:pt idx="5065">
                  <c:v>6876.58</c:v>
                </c:pt>
                <c:pt idx="5066">
                  <c:v>6873.73</c:v>
                </c:pt>
                <c:pt idx="5067">
                  <c:v>6871.23</c:v>
                </c:pt>
                <c:pt idx="5068">
                  <c:v>6869.36</c:v>
                </c:pt>
                <c:pt idx="5069">
                  <c:v>6868.65</c:v>
                </c:pt>
                <c:pt idx="5070">
                  <c:v>6862.56</c:v>
                </c:pt>
                <c:pt idx="5071">
                  <c:v>6860.45</c:v>
                </c:pt>
                <c:pt idx="5072">
                  <c:v>6859.34</c:v>
                </c:pt>
                <c:pt idx="5073">
                  <c:v>6856.64</c:v>
                </c:pt>
                <c:pt idx="5074">
                  <c:v>6854.08</c:v>
                </c:pt>
                <c:pt idx="5075">
                  <c:v>6850.97</c:v>
                </c:pt>
                <c:pt idx="5076">
                  <c:v>6846.32</c:v>
                </c:pt>
                <c:pt idx="5077">
                  <c:v>6845.75</c:v>
                </c:pt>
                <c:pt idx="5078">
                  <c:v>6839.87</c:v>
                </c:pt>
                <c:pt idx="5079">
                  <c:v>6835.84</c:v>
                </c:pt>
                <c:pt idx="5080">
                  <c:v>6834.78</c:v>
                </c:pt>
                <c:pt idx="5081">
                  <c:v>6834.22</c:v>
                </c:pt>
                <c:pt idx="5082">
                  <c:v>6832.32</c:v>
                </c:pt>
                <c:pt idx="5083">
                  <c:v>6828.18</c:v>
                </c:pt>
                <c:pt idx="5084">
                  <c:v>6827.77</c:v>
                </c:pt>
                <c:pt idx="5085">
                  <c:v>6823.91</c:v>
                </c:pt>
                <c:pt idx="5086">
                  <c:v>6823.74</c:v>
                </c:pt>
                <c:pt idx="5087">
                  <c:v>6819.44</c:v>
                </c:pt>
                <c:pt idx="5088">
                  <c:v>6812.35</c:v>
                </c:pt>
                <c:pt idx="5089">
                  <c:v>6810.26</c:v>
                </c:pt>
                <c:pt idx="5090">
                  <c:v>6809.89</c:v>
                </c:pt>
                <c:pt idx="5091">
                  <c:v>6809.05</c:v>
                </c:pt>
                <c:pt idx="5092">
                  <c:v>6809.03</c:v>
                </c:pt>
                <c:pt idx="5093">
                  <c:v>6808.96</c:v>
                </c:pt>
                <c:pt idx="5094">
                  <c:v>6805.05</c:v>
                </c:pt>
                <c:pt idx="5095">
                  <c:v>6801.98</c:v>
                </c:pt>
                <c:pt idx="5096">
                  <c:v>6799.89</c:v>
                </c:pt>
                <c:pt idx="5097">
                  <c:v>6798.66</c:v>
                </c:pt>
                <c:pt idx="5098">
                  <c:v>6796.87</c:v>
                </c:pt>
                <c:pt idx="5099">
                  <c:v>6784.77</c:v>
                </c:pt>
                <c:pt idx="5100">
                  <c:v>6783.9</c:v>
                </c:pt>
                <c:pt idx="5101">
                  <c:v>6783.78</c:v>
                </c:pt>
                <c:pt idx="5102">
                  <c:v>6782.51</c:v>
                </c:pt>
                <c:pt idx="5103">
                  <c:v>6772.2</c:v>
                </c:pt>
                <c:pt idx="5104">
                  <c:v>6766.18</c:v>
                </c:pt>
                <c:pt idx="5105">
                  <c:v>6765.86</c:v>
                </c:pt>
                <c:pt idx="5106">
                  <c:v>6762.24</c:v>
                </c:pt>
                <c:pt idx="5107">
                  <c:v>6761.58</c:v>
                </c:pt>
                <c:pt idx="5108">
                  <c:v>6759.9</c:v>
                </c:pt>
                <c:pt idx="5109">
                  <c:v>6758.78</c:v>
                </c:pt>
                <c:pt idx="5110">
                  <c:v>6757.82</c:v>
                </c:pt>
                <c:pt idx="5111">
                  <c:v>6757.53</c:v>
                </c:pt>
                <c:pt idx="5112">
                  <c:v>6756.65</c:v>
                </c:pt>
                <c:pt idx="5113">
                  <c:v>6755.94</c:v>
                </c:pt>
                <c:pt idx="5114">
                  <c:v>6755.12</c:v>
                </c:pt>
                <c:pt idx="5115">
                  <c:v>6753.27</c:v>
                </c:pt>
                <c:pt idx="5116">
                  <c:v>6752.25</c:v>
                </c:pt>
                <c:pt idx="5117">
                  <c:v>6745.37</c:v>
                </c:pt>
                <c:pt idx="5118">
                  <c:v>6742.17</c:v>
                </c:pt>
                <c:pt idx="5119">
                  <c:v>6739.42</c:v>
                </c:pt>
                <c:pt idx="5120">
                  <c:v>6739.4</c:v>
                </c:pt>
                <c:pt idx="5121">
                  <c:v>6739.07</c:v>
                </c:pt>
                <c:pt idx="5122">
                  <c:v>6736.9</c:v>
                </c:pt>
                <c:pt idx="5123">
                  <c:v>6736.87</c:v>
                </c:pt>
                <c:pt idx="5124">
                  <c:v>6729.52</c:v>
                </c:pt>
                <c:pt idx="5125">
                  <c:v>6728.67</c:v>
                </c:pt>
                <c:pt idx="5126">
                  <c:v>6726.37</c:v>
                </c:pt>
                <c:pt idx="5127">
                  <c:v>6725.37</c:v>
                </c:pt>
                <c:pt idx="5128">
                  <c:v>6721.43</c:v>
                </c:pt>
                <c:pt idx="5129">
                  <c:v>6720.65</c:v>
                </c:pt>
                <c:pt idx="5130">
                  <c:v>6717.25</c:v>
                </c:pt>
                <c:pt idx="5131">
                  <c:v>6714.31</c:v>
                </c:pt>
                <c:pt idx="5132">
                  <c:v>6711.93</c:v>
                </c:pt>
                <c:pt idx="5133">
                  <c:v>6708.35</c:v>
                </c:pt>
                <c:pt idx="5134">
                  <c:v>6706.58</c:v>
                </c:pt>
                <c:pt idx="5135">
                  <c:v>6704.34</c:v>
                </c:pt>
                <c:pt idx="5136">
                  <c:v>6691.13</c:v>
                </c:pt>
                <c:pt idx="5137">
                  <c:v>6680.11</c:v>
                </c:pt>
                <c:pt idx="5138">
                  <c:v>6678.16</c:v>
                </c:pt>
                <c:pt idx="5139">
                  <c:v>6675.43</c:v>
                </c:pt>
                <c:pt idx="5140">
                  <c:v>6675.4</c:v>
                </c:pt>
                <c:pt idx="5141">
                  <c:v>6672.13</c:v>
                </c:pt>
                <c:pt idx="5142">
                  <c:v>6672</c:v>
                </c:pt>
                <c:pt idx="5143">
                  <c:v>6670.74</c:v>
                </c:pt>
                <c:pt idx="5144">
                  <c:v>6663.28</c:v>
                </c:pt>
                <c:pt idx="5145">
                  <c:v>6662.46</c:v>
                </c:pt>
                <c:pt idx="5146">
                  <c:v>6661.14</c:v>
                </c:pt>
                <c:pt idx="5147">
                  <c:v>6657.51</c:v>
                </c:pt>
                <c:pt idx="5148">
                  <c:v>6655.2</c:v>
                </c:pt>
                <c:pt idx="5149">
                  <c:v>6653.42</c:v>
                </c:pt>
                <c:pt idx="5150">
                  <c:v>6651.46</c:v>
                </c:pt>
                <c:pt idx="5151">
                  <c:v>6650.15</c:v>
                </c:pt>
                <c:pt idx="5152">
                  <c:v>6645.75</c:v>
                </c:pt>
                <c:pt idx="5153">
                  <c:v>6645.22</c:v>
                </c:pt>
                <c:pt idx="5154">
                  <c:v>6641.65</c:v>
                </c:pt>
                <c:pt idx="5155">
                  <c:v>6640.12</c:v>
                </c:pt>
                <c:pt idx="5156">
                  <c:v>6630.12</c:v>
                </c:pt>
                <c:pt idx="5157">
                  <c:v>6625.77</c:v>
                </c:pt>
                <c:pt idx="5158">
                  <c:v>6624.33</c:v>
                </c:pt>
                <c:pt idx="5159">
                  <c:v>6615.71</c:v>
                </c:pt>
                <c:pt idx="5160">
                  <c:v>6615.4</c:v>
                </c:pt>
                <c:pt idx="5161">
                  <c:v>6611.81</c:v>
                </c:pt>
                <c:pt idx="5162">
                  <c:v>6609.5</c:v>
                </c:pt>
                <c:pt idx="5163">
                  <c:v>6602.92</c:v>
                </c:pt>
                <c:pt idx="5164">
                  <c:v>6601.98</c:v>
                </c:pt>
                <c:pt idx="5165">
                  <c:v>6601.95</c:v>
                </c:pt>
                <c:pt idx="5166">
                  <c:v>6599.27</c:v>
                </c:pt>
                <c:pt idx="5167">
                  <c:v>6598.79</c:v>
                </c:pt>
                <c:pt idx="5168">
                  <c:v>6597.93</c:v>
                </c:pt>
                <c:pt idx="5169">
                  <c:v>6597.8</c:v>
                </c:pt>
                <c:pt idx="5170">
                  <c:v>6587.8</c:v>
                </c:pt>
                <c:pt idx="5171">
                  <c:v>6587.35</c:v>
                </c:pt>
                <c:pt idx="5172">
                  <c:v>6580.5</c:v>
                </c:pt>
                <c:pt idx="5173">
                  <c:v>6578.75</c:v>
                </c:pt>
                <c:pt idx="5174">
                  <c:v>6578.22</c:v>
                </c:pt>
                <c:pt idx="5175">
                  <c:v>6577.97</c:v>
                </c:pt>
                <c:pt idx="5176">
                  <c:v>6577.16</c:v>
                </c:pt>
                <c:pt idx="5177">
                  <c:v>6566.96</c:v>
                </c:pt>
                <c:pt idx="5178">
                  <c:v>6561.15</c:v>
                </c:pt>
                <c:pt idx="5179">
                  <c:v>6559.71</c:v>
                </c:pt>
                <c:pt idx="5180">
                  <c:v>6557.97</c:v>
                </c:pt>
                <c:pt idx="5181">
                  <c:v>6557.79</c:v>
                </c:pt>
                <c:pt idx="5182">
                  <c:v>6556.82</c:v>
                </c:pt>
                <c:pt idx="5183">
                  <c:v>6556.5</c:v>
                </c:pt>
                <c:pt idx="5184">
                  <c:v>6552.64</c:v>
                </c:pt>
                <c:pt idx="5185">
                  <c:v>6552.21</c:v>
                </c:pt>
                <c:pt idx="5186">
                  <c:v>6548.01</c:v>
                </c:pt>
                <c:pt idx="5187">
                  <c:v>6547.6</c:v>
                </c:pt>
                <c:pt idx="5188">
                  <c:v>6546.97</c:v>
                </c:pt>
                <c:pt idx="5189">
                  <c:v>6543.75</c:v>
                </c:pt>
                <c:pt idx="5190">
                  <c:v>6542.84</c:v>
                </c:pt>
                <c:pt idx="5191">
                  <c:v>6542.36</c:v>
                </c:pt>
                <c:pt idx="5192">
                  <c:v>6542.35</c:v>
                </c:pt>
                <c:pt idx="5193">
                  <c:v>6538.95</c:v>
                </c:pt>
                <c:pt idx="5194">
                  <c:v>6535.44</c:v>
                </c:pt>
                <c:pt idx="5195">
                  <c:v>6535.08</c:v>
                </c:pt>
                <c:pt idx="5196">
                  <c:v>6528.68</c:v>
                </c:pt>
                <c:pt idx="5197">
                  <c:v>6528.24</c:v>
                </c:pt>
                <c:pt idx="5198">
                  <c:v>6525.51</c:v>
                </c:pt>
                <c:pt idx="5199">
                  <c:v>6521.29</c:v>
                </c:pt>
                <c:pt idx="5200">
                  <c:v>6521.19</c:v>
                </c:pt>
                <c:pt idx="5201">
                  <c:v>6520.94</c:v>
                </c:pt>
                <c:pt idx="5202">
                  <c:v>6519.35</c:v>
                </c:pt>
                <c:pt idx="5203">
                  <c:v>6518.51</c:v>
                </c:pt>
                <c:pt idx="5204">
                  <c:v>6516.45</c:v>
                </c:pt>
                <c:pt idx="5205">
                  <c:v>6512.27</c:v>
                </c:pt>
                <c:pt idx="5206">
                  <c:v>6510.21</c:v>
                </c:pt>
                <c:pt idx="5207">
                  <c:v>6509.98</c:v>
                </c:pt>
                <c:pt idx="5208">
                  <c:v>6508.49</c:v>
                </c:pt>
                <c:pt idx="5209">
                  <c:v>6507.29</c:v>
                </c:pt>
                <c:pt idx="5210">
                  <c:v>6505.2</c:v>
                </c:pt>
                <c:pt idx="5211">
                  <c:v>6502.59</c:v>
                </c:pt>
                <c:pt idx="5212">
                  <c:v>6495.42</c:v>
                </c:pt>
                <c:pt idx="5213">
                  <c:v>6494.7</c:v>
                </c:pt>
                <c:pt idx="5214">
                  <c:v>6487.05</c:v>
                </c:pt>
                <c:pt idx="5215">
                  <c:v>6483.31</c:v>
                </c:pt>
                <c:pt idx="5216">
                  <c:v>6481.4</c:v>
                </c:pt>
                <c:pt idx="5217">
                  <c:v>6481.02</c:v>
                </c:pt>
                <c:pt idx="5218">
                  <c:v>6479.51</c:v>
                </c:pt>
                <c:pt idx="5219">
                  <c:v>6471.01</c:v>
                </c:pt>
                <c:pt idx="5220">
                  <c:v>6468.19</c:v>
                </c:pt>
                <c:pt idx="5221">
                  <c:v>6467.97</c:v>
                </c:pt>
                <c:pt idx="5222">
                  <c:v>6466.1</c:v>
                </c:pt>
                <c:pt idx="5223">
                  <c:v>6466.01</c:v>
                </c:pt>
                <c:pt idx="5224">
                  <c:v>6464.29</c:v>
                </c:pt>
                <c:pt idx="5225">
                  <c:v>6462.02</c:v>
                </c:pt>
                <c:pt idx="5226">
                  <c:v>6461.91</c:v>
                </c:pt>
                <c:pt idx="5227">
                  <c:v>6461.64</c:v>
                </c:pt>
                <c:pt idx="5228">
                  <c:v>6450.88</c:v>
                </c:pt>
                <c:pt idx="5229">
                  <c:v>6449.79</c:v>
                </c:pt>
                <c:pt idx="5230">
                  <c:v>6449.02</c:v>
                </c:pt>
                <c:pt idx="5231">
                  <c:v>6448.53</c:v>
                </c:pt>
                <c:pt idx="5232">
                  <c:v>6445.4</c:v>
                </c:pt>
                <c:pt idx="5233">
                  <c:v>6445.26</c:v>
                </c:pt>
                <c:pt idx="5234">
                  <c:v>6441.33</c:v>
                </c:pt>
                <c:pt idx="5235">
                  <c:v>6441</c:v>
                </c:pt>
                <c:pt idx="5236">
                  <c:v>6437.86</c:v>
                </c:pt>
                <c:pt idx="5237">
                  <c:v>6436.44</c:v>
                </c:pt>
                <c:pt idx="5238">
                  <c:v>6431.6</c:v>
                </c:pt>
                <c:pt idx="5239">
                  <c:v>6430.72</c:v>
                </c:pt>
                <c:pt idx="5240">
                  <c:v>6428.8</c:v>
                </c:pt>
                <c:pt idx="5241">
                  <c:v>6427.14</c:v>
                </c:pt>
                <c:pt idx="5242">
                  <c:v>6426.28</c:v>
                </c:pt>
                <c:pt idx="5243">
                  <c:v>6425.62</c:v>
                </c:pt>
                <c:pt idx="5244">
                  <c:v>6418.11</c:v>
                </c:pt>
                <c:pt idx="5245">
                  <c:v>6418</c:v>
                </c:pt>
                <c:pt idx="5246">
                  <c:v>6417.65</c:v>
                </c:pt>
                <c:pt idx="5247">
                  <c:v>6417.15</c:v>
                </c:pt>
                <c:pt idx="5248">
                  <c:v>6415.33</c:v>
                </c:pt>
                <c:pt idx="5249">
                  <c:v>6414.12</c:v>
                </c:pt>
                <c:pt idx="5250">
                  <c:v>6413.7</c:v>
                </c:pt>
                <c:pt idx="5251">
                  <c:v>6413.24</c:v>
                </c:pt>
                <c:pt idx="5252">
                  <c:v>6413.18</c:v>
                </c:pt>
                <c:pt idx="5253">
                  <c:v>6411.49</c:v>
                </c:pt>
                <c:pt idx="5254">
                  <c:v>6411.2</c:v>
                </c:pt>
                <c:pt idx="5255">
                  <c:v>6408.63</c:v>
                </c:pt>
                <c:pt idx="5256">
                  <c:v>6408.49</c:v>
                </c:pt>
                <c:pt idx="5257">
                  <c:v>6404.32</c:v>
                </c:pt>
                <c:pt idx="5258">
                  <c:v>6404.19</c:v>
                </c:pt>
                <c:pt idx="5259">
                  <c:v>6403.96</c:v>
                </c:pt>
                <c:pt idx="5260">
                  <c:v>6400.96</c:v>
                </c:pt>
                <c:pt idx="5261">
                  <c:v>6398.43</c:v>
                </c:pt>
                <c:pt idx="5262">
                  <c:v>6392.68</c:v>
                </c:pt>
                <c:pt idx="5263">
                  <c:v>6386.3</c:v>
                </c:pt>
                <c:pt idx="5264">
                  <c:v>6385.95</c:v>
                </c:pt>
                <c:pt idx="5265">
                  <c:v>6384.25</c:v>
                </c:pt>
                <c:pt idx="5266">
                  <c:v>6382.4</c:v>
                </c:pt>
                <c:pt idx="5267">
                  <c:v>6378.84</c:v>
                </c:pt>
                <c:pt idx="5268">
                  <c:v>6371.64</c:v>
                </c:pt>
                <c:pt idx="5269">
                  <c:v>6370.41</c:v>
                </c:pt>
                <c:pt idx="5270">
                  <c:v>6366.29</c:v>
                </c:pt>
                <c:pt idx="5271">
                  <c:v>6358.78</c:v>
                </c:pt>
                <c:pt idx="5272">
                  <c:v>6357.65</c:v>
                </c:pt>
                <c:pt idx="5273">
                  <c:v>6356.68</c:v>
                </c:pt>
                <c:pt idx="5274">
                  <c:v>6356.5</c:v>
                </c:pt>
                <c:pt idx="5275">
                  <c:v>6355.37</c:v>
                </c:pt>
                <c:pt idx="5276">
                  <c:v>6351.38</c:v>
                </c:pt>
                <c:pt idx="5277">
                  <c:v>6351.22</c:v>
                </c:pt>
                <c:pt idx="5278">
                  <c:v>6350.61</c:v>
                </c:pt>
                <c:pt idx="5279">
                  <c:v>6350.03</c:v>
                </c:pt>
                <c:pt idx="5280">
                  <c:v>6348.61</c:v>
                </c:pt>
                <c:pt idx="5281">
                  <c:v>6345.61</c:v>
                </c:pt>
                <c:pt idx="5282">
                  <c:v>6345.27</c:v>
                </c:pt>
                <c:pt idx="5283">
                  <c:v>6337.68</c:v>
                </c:pt>
                <c:pt idx="5284">
                  <c:v>6336.86</c:v>
                </c:pt>
                <c:pt idx="5285">
                  <c:v>6334.4</c:v>
                </c:pt>
                <c:pt idx="5286">
                  <c:v>6333.6</c:v>
                </c:pt>
                <c:pt idx="5287">
                  <c:v>6333.02</c:v>
                </c:pt>
                <c:pt idx="5288">
                  <c:v>6328.11</c:v>
                </c:pt>
                <c:pt idx="5289">
                  <c:v>6316.83</c:v>
                </c:pt>
                <c:pt idx="5290">
                  <c:v>6313.48</c:v>
                </c:pt>
                <c:pt idx="5291">
                  <c:v>6305.65</c:v>
                </c:pt>
                <c:pt idx="5292">
                  <c:v>6303.34</c:v>
                </c:pt>
                <c:pt idx="5293">
                  <c:v>6302.48</c:v>
                </c:pt>
                <c:pt idx="5294">
                  <c:v>6299.75</c:v>
                </c:pt>
                <c:pt idx="5295">
                  <c:v>6299.68</c:v>
                </c:pt>
                <c:pt idx="5296">
                  <c:v>6297.33</c:v>
                </c:pt>
                <c:pt idx="5297">
                  <c:v>6295.53</c:v>
                </c:pt>
                <c:pt idx="5298">
                  <c:v>6293.2</c:v>
                </c:pt>
                <c:pt idx="5299">
                  <c:v>6292.33</c:v>
                </c:pt>
                <c:pt idx="5300">
                  <c:v>6291.51</c:v>
                </c:pt>
                <c:pt idx="5301">
                  <c:v>6288.36</c:v>
                </c:pt>
                <c:pt idx="5302">
                  <c:v>6287.9</c:v>
                </c:pt>
                <c:pt idx="5303">
                  <c:v>6283.71</c:v>
                </c:pt>
                <c:pt idx="5304">
                  <c:v>6282.33</c:v>
                </c:pt>
                <c:pt idx="5305">
                  <c:v>6282.18</c:v>
                </c:pt>
                <c:pt idx="5306">
                  <c:v>6278.02</c:v>
                </c:pt>
                <c:pt idx="5307">
                  <c:v>6273.39</c:v>
                </c:pt>
                <c:pt idx="5308">
                  <c:v>6270.08</c:v>
                </c:pt>
                <c:pt idx="5309">
                  <c:v>6269.74</c:v>
                </c:pt>
                <c:pt idx="5310">
                  <c:v>6267.37</c:v>
                </c:pt>
                <c:pt idx="5311">
                  <c:v>6260.45</c:v>
                </c:pt>
                <c:pt idx="5312">
                  <c:v>6258.81</c:v>
                </c:pt>
                <c:pt idx="5313">
                  <c:v>6256.8</c:v>
                </c:pt>
                <c:pt idx="5314">
                  <c:v>6251.13</c:v>
                </c:pt>
                <c:pt idx="5315">
                  <c:v>6243.46</c:v>
                </c:pt>
                <c:pt idx="5316">
                  <c:v>6238.6</c:v>
                </c:pt>
                <c:pt idx="5317">
                  <c:v>6236.07</c:v>
                </c:pt>
                <c:pt idx="5318">
                  <c:v>6232.7</c:v>
                </c:pt>
                <c:pt idx="5319">
                  <c:v>6231.96</c:v>
                </c:pt>
                <c:pt idx="5320">
                  <c:v>6228.75</c:v>
                </c:pt>
                <c:pt idx="5321">
                  <c:v>6215.66</c:v>
                </c:pt>
                <c:pt idx="5322">
                  <c:v>6215.17</c:v>
                </c:pt>
                <c:pt idx="5323">
                  <c:v>6210.88</c:v>
                </c:pt>
                <c:pt idx="5324">
                  <c:v>6210.54</c:v>
                </c:pt>
                <c:pt idx="5325">
                  <c:v>6206.85</c:v>
                </c:pt>
                <c:pt idx="5326">
                  <c:v>6206.8</c:v>
                </c:pt>
                <c:pt idx="5327">
                  <c:v>6204.5</c:v>
                </c:pt>
                <c:pt idx="5328">
                  <c:v>6197.97</c:v>
                </c:pt>
                <c:pt idx="5329">
                  <c:v>6196.66</c:v>
                </c:pt>
                <c:pt idx="5330">
                  <c:v>6196.51</c:v>
                </c:pt>
                <c:pt idx="5331">
                  <c:v>6192.54</c:v>
                </c:pt>
                <c:pt idx="5332">
                  <c:v>6189.62</c:v>
                </c:pt>
                <c:pt idx="5333">
                  <c:v>6187.36</c:v>
                </c:pt>
                <c:pt idx="5334">
                  <c:v>6184.5</c:v>
                </c:pt>
                <c:pt idx="5335">
                  <c:v>6183.93</c:v>
                </c:pt>
                <c:pt idx="5336">
                  <c:v>6181.26</c:v>
                </c:pt>
                <c:pt idx="5337">
                  <c:v>6180.97</c:v>
                </c:pt>
                <c:pt idx="5338">
                  <c:v>6180.44</c:v>
                </c:pt>
                <c:pt idx="5339">
                  <c:v>6179.79</c:v>
                </c:pt>
                <c:pt idx="5340">
                  <c:v>6179.24</c:v>
                </c:pt>
                <c:pt idx="5341">
                  <c:v>6176.52</c:v>
                </c:pt>
                <c:pt idx="5342">
                  <c:v>6172.94</c:v>
                </c:pt>
                <c:pt idx="5343">
                  <c:v>6158.7</c:v>
                </c:pt>
                <c:pt idx="5344">
                  <c:v>6150.25</c:v>
                </c:pt>
                <c:pt idx="5345">
                  <c:v>6146.35</c:v>
                </c:pt>
                <c:pt idx="5346">
                  <c:v>6141.51</c:v>
                </c:pt>
                <c:pt idx="5347">
                  <c:v>6138.91</c:v>
                </c:pt>
                <c:pt idx="5348">
                  <c:v>6135.31</c:v>
                </c:pt>
                <c:pt idx="5349">
                  <c:v>6128.98</c:v>
                </c:pt>
                <c:pt idx="5350">
                  <c:v>6125.79</c:v>
                </c:pt>
                <c:pt idx="5351">
                  <c:v>6123.69</c:v>
                </c:pt>
                <c:pt idx="5352">
                  <c:v>6120.15</c:v>
                </c:pt>
                <c:pt idx="5353">
                  <c:v>6118.06</c:v>
                </c:pt>
                <c:pt idx="5354">
                  <c:v>6116.46</c:v>
                </c:pt>
                <c:pt idx="5355">
                  <c:v>6115.72</c:v>
                </c:pt>
                <c:pt idx="5356">
                  <c:v>6113.39</c:v>
                </c:pt>
                <c:pt idx="5357">
                  <c:v>6113.02</c:v>
                </c:pt>
                <c:pt idx="5358">
                  <c:v>6110.14</c:v>
                </c:pt>
                <c:pt idx="5359">
                  <c:v>6102.82</c:v>
                </c:pt>
                <c:pt idx="5360">
                  <c:v>6102.62</c:v>
                </c:pt>
                <c:pt idx="5361">
                  <c:v>6100.47</c:v>
                </c:pt>
                <c:pt idx="5362">
                  <c:v>6099.05</c:v>
                </c:pt>
                <c:pt idx="5363">
                  <c:v>6099.04</c:v>
                </c:pt>
                <c:pt idx="5364">
                  <c:v>6097.84</c:v>
                </c:pt>
                <c:pt idx="5365">
                  <c:v>6094.36</c:v>
                </c:pt>
                <c:pt idx="5366">
                  <c:v>6091.48</c:v>
                </c:pt>
                <c:pt idx="5367">
                  <c:v>6089.15</c:v>
                </c:pt>
                <c:pt idx="5368">
                  <c:v>6086.96</c:v>
                </c:pt>
                <c:pt idx="5369">
                  <c:v>6083.36</c:v>
                </c:pt>
                <c:pt idx="5370">
                  <c:v>6080.24</c:v>
                </c:pt>
                <c:pt idx="5371">
                  <c:v>6071.98</c:v>
                </c:pt>
                <c:pt idx="5372">
                  <c:v>6068.39</c:v>
                </c:pt>
                <c:pt idx="5373">
                  <c:v>6067.69</c:v>
                </c:pt>
                <c:pt idx="5374">
                  <c:v>6066.89</c:v>
                </c:pt>
                <c:pt idx="5375">
                  <c:v>6066.21</c:v>
                </c:pt>
                <c:pt idx="5376">
                  <c:v>6055.35</c:v>
                </c:pt>
                <c:pt idx="5377">
                  <c:v>6054.45</c:v>
                </c:pt>
                <c:pt idx="5378">
                  <c:v>6053.11</c:v>
                </c:pt>
                <c:pt idx="5379">
                  <c:v>6050.74</c:v>
                </c:pt>
                <c:pt idx="5380">
                  <c:v>6048.03</c:v>
                </c:pt>
                <c:pt idx="5381">
                  <c:v>6046.72</c:v>
                </c:pt>
                <c:pt idx="5382">
                  <c:v>6044.85</c:v>
                </c:pt>
                <c:pt idx="5383">
                  <c:v>6043.9</c:v>
                </c:pt>
                <c:pt idx="5384">
                  <c:v>6038.86</c:v>
                </c:pt>
                <c:pt idx="5385">
                  <c:v>6038.62</c:v>
                </c:pt>
                <c:pt idx="5386">
                  <c:v>6036.05</c:v>
                </c:pt>
                <c:pt idx="5387">
                  <c:v>6031.47</c:v>
                </c:pt>
                <c:pt idx="5388">
                  <c:v>6030.04</c:v>
                </c:pt>
                <c:pt idx="5389">
                  <c:v>6025.99</c:v>
                </c:pt>
                <c:pt idx="5390">
                  <c:v>6024.5</c:v>
                </c:pt>
                <c:pt idx="5391">
                  <c:v>6021.73</c:v>
                </c:pt>
                <c:pt idx="5392">
                  <c:v>6015.2</c:v>
                </c:pt>
                <c:pt idx="5393">
                  <c:v>6010.79</c:v>
                </c:pt>
                <c:pt idx="5394">
                  <c:v>6009.56</c:v>
                </c:pt>
                <c:pt idx="5395">
                  <c:v>6006.93</c:v>
                </c:pt>
                <c:pt idx="5396">
                  <c:v>6000.32</c:v>
                </c:pt>
                <c:pt idx="5397">
                  <c:v>5998.42</c:v>
                </c:pt>
                <c:pt idx="5398">
                  <c:v>5996.43</c:v>
                </c:pt>
                <c:pt idx="5399">
                  <c:v>5995.44</c:v>
                </c:pt>
                <c:pt idx="5400">
                  <c:v>5992.19</c:v>
                </c:pt>
                <c:pt idx="5401">
                  <c:v>5989.27</c:v>
                </c:pt>
                <c:pt idx="5402">
                  <c:v>5987.79</c:v>
                </c:pt>
                <c:pt idx="5403">
                  <c:v>5984.36</c:v>
                </c:pt>
                <c:pt idx="5404">
                  <c:v>5980.19</c:v>
                </c:pt>
                <c:pt idx="5405">
                  <c:v>5975.48</c:v>
                </c:pt>
                <c:pt idx="5406">
                  <c:v>5973.86</c:v>
                </c:pt>
                <c:pt idx="5407">
                  <c:v>5961.39</c:v>
                </c:pt>
                <c:pt idx="5408">
                  <c:v>5957.86</c:v>
                </c:pt>
                <c:pt idx="5409">
                  <c:v>5956.45</c:v>
                </c:pt>
                <c:pt idx="5410">
                  <c:v>5953.26</c:v>
                </c:pt>
                <c:pt idx="5411">
                  <c:v>5949.44</c:v>
                </c:pt>
                <c:pt idx="5412">
                  <c:v>5946.54</c:v>
                </c:pt>
                <c:pt idx="5413">
                  <c:v>5946.04</c:v>
                </c:pt>
                <c:pt idx="5414">
                  <c:v>5934.6</c:v>
                </c:pt>
                <c:pt idx="5415">
                  <c:v>5929.38</c:v>
                </c:pt>
                <c:pt idx="5416">
                  <c:v>5928.25</c:v>
                </c:pt>
                <c:pt idx="5417">
                  <c:v>5927.57</c:v>
                </c:pt>
                <c:pt idx="5418">
                  <c:v>5920.69</c:v>
                </c:pt>
                <c:pt idx="5419">
                  <c:v>5893.9</c:v>
                </c:pt>
                <c:pt idx="5420">
                  <c:v>5885.39</c:v>
                </c:pt>
                <c:pt idx="5421">
                  <c:v>5882.43</c:v>
                </c:pt>
                <c:pt idx="5422">
                  <c:v>5881.54</c:v>
                </c:pt>
                <c:pt idx="5423">
                  <c:v>5881.41</c:v>
                </c:pt>
                <c:pt idx="5424">
                  <c:v>5880.13</c:v>
                </c:pt>
                <c:pt idx="5425">
                  <c:v>5875.61</c:v>
                </c:pt>
                <c:pt idx="5426">
                  <c:v>5873.19</c:v>
                </c:pt>
                <c:pt idx="5427">
                  <c:v>5863.9</c:v>
                </c:pt>
                <c:pt idx="5428">
                  <c:v>5861.52</c:v>
                </c:pt>
                <c:pt idx="5429">
                  <c:v>5856.58</c:v>
                </c:pt>
                <c:pt idx="5430">
                  <c:v>5851.5</c:v>
                </c:pt>
                <c:pt idx="5431">
                  <c:v>5850.33</c:v>
                </c:pt>
                <c:pt idx="5432">
                  <c:v>5839.53</c:v>
                </c:pt>
                <c:pt idx="5433">
                  <c:v>5828.74</c:v>
                </c:pt>
                <c:pt idx="5434">
                  <c:v>5824.91</c:v>
                </c:pt>
                <c:pt idx="5435">
                  <c:v>5823.53</c:v>
                </c:pt>
                <c:pt idx="5436">
                  <c:v>5819.47</c:v>
                </c:pt>
                <c:pt idx="5437">
                  <c:v>5812.29</c:v>
                </c:pt>
                <c:pt idx="5438">
                  <c:v>5811.7</c:v>
                </c:pt>
                <c:pt idx="5439">
                  <c:v>5809.23</c:v>
                </c:pt>
                <c:pt idx="5440">
                  <c:v>5799.6</c:v>
                </c:pt>
                <c:pt idx="5441">
                  <c:v>5794.75</c:v>
                </c:pt>
                <c:pt idx="5442">
                  <c:v>5794.4</c:v>
                </c:pt>
                <c:pt idx="5443">
                  <c:v>5789.7</c:v>
                </c:pt>
                <c:pt idx="5444">
                  <c:v>5789.39</c:v>
                </c:pt>
                <c:pt idx="5445">
                  <c:v>5786.86</c:v>
                </c:pt>
                <c:pt idx="5446">
                  <c:v>5786.45</c:v>
                </c:pt>
                <c:pt idx="5447">
                  <c:v>5785.11</c:v>
                </c:pt>
                <c:pt idx="5448">
                  <c:v>5782.96</c:v>
                </c:pt>
                <c:pt idx="5449">
                  <c:v>5779.54</c:v>
                </c:pt>
                <c:pt idx="5450">
                  <c:v>5776.25</c:v>
                </c:pt>
                <c:pt idx="5451">
                  <c:v>5774.67</c:v>
                </c:pt>
                <c:pt idx="5452">
                  <c:v>5770.02</c:v>
                </c:pt>
                <c:pt idx="5453">
                  <c:v>5768.28</c:v>
                </c:pt>
                <c:pt idx="5454">
                  <c:v>5765.8</c:v>
                </c:pt>
                <c:pt idx="5455">
                  <c:v>5764.28</c:v>
                </c:pt>
                <c:pt idx="5456">
                  <c:v>5761.68</c:v>
                </c:pt>
                <c:pt idx="5457">
                  <c:v>5747.84</c:v>
                </c:pt>
                <c:pt idx="5458">
                  <c:v>5744.87</c:v>
                </c:pt>
                <c:pt idx="5459">
                  <c:v>5739.01</c:v>
                </c:pt>
                <c:pt idx="5460">
                  <c:v>5737.05</c:v>
                </c:pt>
                <c:pt idx="5461">
                  <c:v>5729.3</c:v>
                </c:pt>
                <c:pt idx="5462">
                  <c:v>5713.24</c:v>
                </c:pt>
                <c:pt idx="5463">
                  <c:v>5708.66</c:v>
                </c:pt>
                <c:pt idx="5464">
                  <c:v>5708.63</c:v>
                </c:pt>
                <c:pt idx="5465">
                  <c:v>5700.24</c:v>
                </c:pt>
                <c:pt idx="5466">
                  <c:v>5697.67</c:v>
                </c:pt>
                <c:pt idx="5467">
                  <c:v>5697.49</c:v>
                </c:pt>
                <c:pt idx="5468">
                  <c:v>5695.12</c:v>
                </c:pt>
                <c:pt idx="5469">
                  <c:v>5688.18</c:v>
                </c:pt>
                <c:pt idx="5470">
                  <c:v>5684.05</c:v>
                </c:pt>
                <c:pt idx="5471">
                  <c:v>5681.88</c:v>
                </c:pt>
                <c:pt idx="5472">
                  <c:v>5678.15</c:v>
                </c:pt>
                <c:pt idx="5473">
                  <c:v>5672.48</c:v>
                </c:pt>
                <c:pt idx="5474">
                  <c:v>5670.63</c:v>
                </c:pt>
                <c:pt idx="5475">
                  <c:v>5670.33</c:v>
                </c:pt>
                <c:pt idx="5476">
                  <c:v>5670.1</c:v>
                </c:pt>
                <c:pt idx="5477">
                  <c:v>5658.32</c:v>
                </c:pt>
                <c:pt idx="5478">
                  <c:v>5650.76</c:v>
                </c:pt>
                <c:pt idx="5479">
                  <c:v>5650.24</c:v>
                </c:pt>
                <c:pt idx="5480">
                  <c:v>5647.92</c:v>
                </c:pt>
                <c:pt idx="5481">
                  <c:v>5647.4</c:v>
                </c:pt>
                <c:pt idx="5482">
                  <c:v>5642.1</c:v>
                </c:pt>
                <c:pt idx="5483">
                  <c:v>5639.94</c:v>
                </c:pt>
                <c:pt idx="5484">
                  <c:v>5636.11</c:v>
                </c:pt>
                <c:pt idx="5485">
                  <c:v>5634.25</c:v>
                </c:pt>
                <c:pt idx="5486">
                  <c:v>5628.47</c:v>
                </c:pt>
                <c:pt idx="5487">
                  <c:v>5611.29</c:v>
                </c:pt>
                <c:pt idx="5488">
                  <c:v>5608.02</c:v>
                </c:pt>
                <c:pt idx="5489">
                  <c:v>5586.41</c:v>
                </c:pt>
                <c:pt idx="5490">
                  <c:v>5582.87</c:v>
                </c:pt>
                <c:pt idx="5491">
                  <c:v>5579.96</c:v>
                </c:pt>
                <c:pt idx="5492">
                  <c:v>5558.32</c:v>
                </c:pt>
                <c:pt idx="5493">
                  <c:v>5553.69</c:v>
                </c:pt>
                <c:pt idx="5494">
                  <c:v>5548.08</c:v>
                </c:pt>
                <c:pt idx="5495">
                  <c:v>5543.79</c:v>
                </c:pt>
                <c:pt idx="5496">
                  <c:v>5529.52</c:v>
                </c:pt>
                <c:pt idx="5497">
                  <c:v>5528.25</c:v>
                </c:pt>
                <c:pt idx="5498">
                  <c:v>5523.93</c:v>
                </c:pt>
                <c:pt idx="5499">
                  <c:v>5522.39</c:v>
                </c:pt>
                <c:pt idx="5500">
                  <c:v>5521.28</c:v>
                </c:pt>
                <c:pt idx="5501">
                  <c:v>5507</c:v>
                </c:pt>
                <c:pt idx="5502">
                  <c:v>5500.85</c:v>
                </c:pt>
                <c:pt idx="5503">
                  <c:v>5497.11</c:v>
                </c:pt>
                <c:pt idx="5504">
                  <c:v>5496.96</c:v>
                </c:pt>
                <c:pt idx="5505">
                  <c:v>5489.47</c:v>
                </c:pt>
                <c:pt idx="5506">
                  <c:v>5471.49</c:v>
                </c:pt>
                <c:pt idx="5507">
                  <c:v>5469.48</c:v>
                </c:pt>
                <c:pt idx="5508">
                  <c:v>5458.28</c:v>
                </c:pt>
                <c:pt idx="5509">
                  <c:v>5446.6</c:v>
                </c:pt>
                <c:pt idx="5510">
                  <c:v>5444.31</c:v>
                </c:pt>
                <c:pt idx="5511">
                  <c:v>5428.47</c:v>
                </c:pt>
                <c:pt idx="5512">
                  <c:v>5428.39</c:v>
                </c:pt>
                <c:pt idx="5513">
                  <c:v>5422.74</c:v>
                </c:pt>
                <c:pt idx="5514">
                  <c:v>5420.5</c:v>
                </c:pt>
                <c:pt idx="5515">
                  <c:v>5420.4</c:v>
                </c:pt>
                <c:pt idx="5516">
                  <c:v>5417.22</c:v>
                </c:pt>
                <c:pt idx="5517">
                  <c:v>5416.22</c:v>
                </c:pt>
                <c:pt idx="5518">
                  <c:v>5412.68</c:v>
                </c:pt>
                <c:pt idx="5519">
                  <c:v>5408.78</c:v>
                </c:pt>
                <c:pt idx="5520">
                  <c:v>5403.47</c:v>
                </c:pt>
                <c:pt idx="5521">
                  <c:v>5389.03</c:v>
                </c:pt>
                <c:pt idx="5522">
                  <c:v>5380.33</c:v>
                </c:pt>
                <c:pt idx="5523">
                  <c:v>5364.12</c:v>
                </c:pt>
                <c:pt idx="5524">
                  <c:v>5345.79</c:v>
                </c:pt>
                <c:pt idx="5525">
                  <c:v>5340.6</c:v>
                </c:pt>
                <c:pt idx="5526">
                  <c:v>5338.15</c:v>
                </c:pt>
                <c:pt idx="5527">
                  <c:v>5336.35</c:v>
                </c:pt>
                <c:pt idx="5528">
                  <c:v>5307.2</c:v>
                </c:pt>
                <c:pt idx="5529">
                  <c:v>5299.76</c:v>
                </c:pt>
                <c:pt idx="5530">
                  <c:v>5293.77</c:v>
                </c:pt>
                <c:pt idx="5531">
                  <c:v>5284.83</c:v>
                </c:pt>
                <c:pt idx="5532">
                  <c:v>5264.33</c:v>
                </c:pt>
                <c:pt idx="5533">
                  <c:v>5230.63</c:v>
                </c:pt>
                <c:pt idx="5534">
                  <c:v>5197.8900000000003</c:v>
                </c:pt>
                <c:pt idx="5535">
                  <c:v>5139.8900000000003</c:v>
                </c:pt>
                <c:pt idx="5536">
                  <c:v>5135.8999999999996</c:v>
                </c:pt>
                <c:pt idx="5537">
                  <c:v>5135.37</c:v>
                </c:pt>
                <c:pt idx="5538">
                  <c:v>5120.66</c:v>
                </c:pt>
                <c:pt idx="5539">
                  <c:v>5104.4399999999996</c:v>
                </c:pt>
                <c:pt idx="5540">
                  <c:v>5091.8999999999996</c:v>
                </c:pt>
                <c:pt idx="5541">
                  <c:v>5090.8100000000004</c:v>
                </c:pt>
                <c:pt idx="5542">
                  <c:v>5079.1099999999997</c:v>
                </c:pt>
                <c:pt idx="5543">
                  <c:v>5077.34</c:v>
                </c:pt>
                <c:pt idx="5544">
                  <c:v>5073.6000000000004</c:v>
                </c:pt>
                <c:pt idx="5545">
                  <c:v>5067.74</c:v>
                </c:pt>
                <c:pt idx="5546">
                  <c:v>5065.83</c:v>
                </c:pt>
                <c:pt idx="5547">
                  <c:v>5063.41</c:v>
                </c:pt>
                <c:pt idx="5548">
                  <c:v>5000.68</c:v>
                </c:pt>
                <c:pt idx="5549">
                  <c:v>4985.01</c:v>
                </c:pt>
                <c:pt idx="5550">
                  <c:v>4981.62</c:v>
                </c:pt>
                <c:pt idx="5551">
                  <c:v>4973.1400000000003</c:v>
                </c:pt>
                <c:pt idx="5552">
                  <c:v>4893.6099999999997</c:v>
                </c:pt>
                <c:pt idx="5553">
                  <c:v>4884.17</c:v>
                </c:pt>
                <c:pt idx="5554">
                  <c:v>4867.3</c:v>
                </c:pt>
                <c:pt idx="5555">
                  <c:v>4848.7299999999996</c:v>
                </c:pt>
                <c:pt idx="5556">
                  <c:v>4835.96</c:v>
                </c:pt>
                <c:pt idx="5557">
                  <c:v>4811.03</c:v>
                </c:pt>
                <c:pt idx="5558">
                  <c:v>4803.74</c:v>
                </c:pt>
                <c:pt idx="5559">
                  <c:v>4766.74</c:v>
                </c:pt>
                <c:pt idx="5560">
                  <c:v>4689.38</c:v>
                </c:pt>
                <c:pt idx="5561">
                  <c:v>4586.67</c:v>
                </c:pt>
                <c:pt idx="5562">
                  <c:v>4585.72</c:v>
                </c:pt>
                <c:pt idx="5563">
                  <c:v>4533.95</c:v>
                </c:pt>
                <c:pt idx="5564">
                  <c:v>4530.24</c:v>
                </c:pt>
                <c:pt idx="5565">
                  <c:v>4282.6499999999996</c:v>
                </c:pt>
                <c:pt idx="5566">
                  <c:v>3190.57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4-48C1-8991-551911A3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81600"/>
        <c:axId val="569379520"/>
      </c:scatterChart>
      <c:valAx>
        <c:axId val="569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79520"/>
        <c:crosses val="autoZero"/>
        <c:crossBetween val="midCat"/>
      </c:valAx>
      <c:valAx>
        <c:axId val="569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IDHM Renda x GDP_CAPITA</a:t>
            </a:r>
          </a:p>
          <a:p>
            <a:pPr>
              <a:defRPr sz="1200"/>
            </a:pPr>
            <a:r>
              <a:rPr lang="en-US" sz="1200" b="0" i="0" baseline="0">
                <a:effectLst/>
              </a:rPr>
              <a:t>(GDP_CAPITA sem outliers)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Renda!$AA$2</c:f>
              <c:strCache>
                <c:ptCount val="1"/>
                <c:pt idx="0">
                  <c:v>GDP_CAPITA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Renda!$Y$3:$Y$5280</c:f>
              <c:numCache>
                <c:formatCode>General</c:formatCode>
                <c:ptCount val="5278"/>
                <c:pt idx="0">
                  <c:v>0.63600000000000001</c:v>
                </c:pt>
                <c:pt idx="1">
                  <c:v>0.73499999999999999</c:v>
                </c:pt>
                <c:pt idx="2">
                  <c:v>0.72299999999999998</c:v>
                </c:pt>
                <c:pt idx="3">
                  <c:v>0.70699999999999996</c:v>
                </c:pt>
                <c:pt idx="4">
                  <c:v>0.77400000000000002</c:v>
                </c:pt>
                <c:pt idx="5">
                  <c:v>0.64600000000000002</c:v>
                </c:pt>
                <c:pt idx="6">
                  <c:v>0.80700000000000005</c:v>
                </c:pt>
                <c:pt idx="7">
                  <c:v>0.68</c:v>
                </c:pt>
                <c:pt idx="8">
                  <c:v>0.78300000000000003</c:v>
                </c:pt>
                <c:pt idx="9">
                  <c:v>0.72799999999999998</c:v>
                </c:pt>
                <c:pt idx="10">
                  <c:v>0.71599999999999997</c:v>
                </c:pt>
                <c:pt idx="11">
                  <c:v>0.70199999999999996</c:v>
                </c:pt>
                <c:pt idx="12">
                  <c:v>0.752</c:v>
                </c:pt>
                <c:pt idx="13">
                  <c:v>0.77800000000000002</c:v>
                </c:pt>
                <c:pt idx="14">
                  <c:v>0.74199999999999999</c:v>
                </c:pt>
                <c:pt idx="15">
                  <c:v>0.82299999999999995</c:v>
                </c:pt>
                <c:pt idx="16">
                  <c:v>0.748</c:v>
                </c:pt>
                <c:pt idx="17">
                  <c:v>0.73199999999999998</c:v>
                </c:pt>
                <c:pt idx="18">
                  <c:v>0.84</c:v>
                </c:pt>
                <c:pt idx="19">
                  <c:v>0.86099999999999999</c:v>
                </c:pt>
                <c:pt idx="20">
                  <c:v>0.60299999999999998</c:v>
                </c:pt>
                <c:pt idx="21">
                  <c:v>0.70099999999999996</c:v>
                </c:pt>
                <c:pt idx="22">
                  <c:v>0.73499999999999999</c:v>
                </c:pt>
                <c:pt idx="23">
                  <c:v>0.745</c:v>
                </c:pt>
                <c:pt idx="24">
                  <c:v>0.71599999999999997</c:v>
                </c:pt>
                <c:pt idx="25">
                  <c:v>0.71199999999999997</c:v>
                </c:pt>
                <c:pt idx="26">
                  <c:v>0.84799999999999998</c:v>
                </c:pt>
                <c:pt idx="27">
                  <c:v>0.628</c:v>
                </c:pt>
                <c:pt idx="28">
                  <c:v>0.76200000000000001</c:v>
                </c:pt>
                <c:pt idx="29">
                  <c:v>0.71599999999999997</c:v>
                </c:pt>
                <c:pt idx="30">
                  <c:v>0.70899999999999996</c:v>
                </c:pt>
                <c:pt idx="31">
                  <c:v>0.73499999999999999</c:v>
                </c:pt>
                <c:pt idx="32">
                  <c:v>0.80500000000000005</c:v>
                </c:pt>
                <c:pt idx="33">
                  <c:v>0.82899999999999996</c:v>
                </c:pt>
                <c:pt idx="34">
                  <c:v>0.79100000000000004</c:v>
                </c:pt>
                <c:pt idx="35">
                  <c:v>0.65800000000000003</c:v>
                </c:pt>
                <c:pt idx="36">
                  <c:v>0.72899999999999998</c:v>
                </c:pt>
                <c:pt idx="37">
                  <c:v>0.75</c:v>
                </c:pt>
                <c:pt idx="38">
                  <c:v>0.67200000000000004</c:v>
                </c:pt>
                <c:pt idx="39">
                  <c:v>0.74099999999999999</c:v>
                </c:pt>
                <c:pt idx="40">
                  <c:v>0.74099999999999999</c:v>
                </c:pt>
                <c:pt idx="41">
                  <c:v>0.86699999999999999</c:v>
                </c:pt>
                <c:pt idx="42">
                  <c:v>0.67300000000000004</c:v>
                </c:pt>
                <c:pt idx="43">
                  <c:v>0.75800000000000001</c:v>
                </c:pt>
                <c:pt idx="44">
                  <c:v>0.66400000000000003</c:v>
                </c:pt>
                <c:pt idx="45">
                  <c:v>0.71199999999999997</c:v>
                </c:pt>
                <c:pt idx="46">
                  <c:v>0.58699999999999997</c:v>
                </c:pt>
                <c:pt idx="47">
                  <c:v>0.70199999999999996</c:v>
                </c:pt>
                <c:pt idx="48">
                  <c:v>0.73199999999999998</c:v>
                </c:pt>
                <c:pt idx="49">
                  <c:v>0.63500000000000001</c:v>
                </c:pt>
                <c:pt idx="50">
                  <c:v>0.69799999999999995</c:v>
                </c:pt>
                <c:pt idx="51">
                  <c:v>0.70399999999999996</c:v>
                </c:pt>
                <c:pt idx="52">
                  <c:v>0.754</c:v>
                </c:pt>
                <c:pt idx="53">
                  <c:v>0.755</c:v>
                </c:pt>
                <c:pt idx="54">
                  <c:v>0.72599999999999998</c:v>
                </c:pt>
                <c:pt idx="55">
                  <c:v>0.65900000000000003</c:v>
                </c:pt>
                <c:pt idx="56">
                  <c:v>0.66500000000000004</c:v>
                </c:pt>
                <c:pt idx="57">
                  <c:v>0.70299999999999996</c:v>
                </c:pt>
                <c:pt idx="58">
                  <c:v>0.78</c:v>
                </c:pt>
                <c:pt idx="59">
                  <c:v>0.66300000000000003</c:v>
                </c:pt>
                <c:pt idx="60">
                  <c:v>0.77200000000000002</c:v>
                </c:pt>
                <c:pt idx="61">
                  <c:v>0.75700000000000001</c:v>
                </c:pt>
                <c:pt idx="62">
                  <c:v>0.70699999999999996</c:v>
                </c:pt>
                <c:pt idx="63">
                  <c:v>0.75</c:v>
                </c:pt>
                <c:pt idx="64">
                  <c:v>0.77600000000000002</c:v>
                </c:pt>
                <c:pt idx="65">
                  <c:v>0.58899999999999997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0.72499999999999998</c:v>
                </c:pt>
                <c:pt idx="69">
                  <c:v>0.67</c:v>
                </c:pt>
                <c:pt idx="70">
                  <c:v>0.73499999999999999</c:v>
                </c:pt>
                <c:pt idx="71">
                  <c:v>0.67900000000000005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0.67700000000000005</c:v>
                </c:pt>
                <c:pt idx="75">
                  <c:v>0.69299999999999995</c:v>
                </c:pt>
                <c:pt idx="76">
                  <c:v>0.77300000000000002</c:v>
                </c:pt>
                <c:pt idx="77">
                  <c:v>0.69399999999999995</c:v>
                </c:pt>
                <c:pt idx="78">
                  <c:v>0.70299999999999996</c:v>
                </c:pt>
                <c:pt idx="79">
                  <c:v>0.80500000000000005</c:v>
                </c:pt>
                <c:pt idx="80">
                  <c:v>0.71699999999999997</c:v>
                </c:pt>
                <c:pt idx="81">
                  <c:v>0.74</c:v>
                </c:pt>
                <c:pt idx="82">
                  <c:v>0.78600000000000003</c:v>
                </c:pt>
                <c:pt idx="83">
                  <c:v>0.71599999999999997</c:v>
                </c:pt>
                <c:pt idx="84">
                  <c:v>0.69499999999999995</c:v>
                </c:pt>
                <c:pt idx="85">
                  <c:v>0.69899999999999995</c:v>
                </c:pt>
                <c:pt idx="86">
                  <c:v>0.68200000000000005</c:v>
                </c:pt>
                <c:pt idx="87">
                  <c:v>0.72699999999999998</c:v>
                </c:pt>
                <c:pt idx="88">
                  <c:v>0.78900000000000003</c:v>
                </c:pt>
                <c:pt idx="89">
                  <c:v>0.69199999999999995</c:v>
                </c:pt>
                <c:pt idx="90">
                  <c:v>0.73499999999999999</c:v>
                </c:pt>
                <c:pt idx="91">
                  <c:v>0.79200000000000004</c:v>
                </c:pt>
                <c:pt idx="92">
                  <c:v>0.755</c:v>
                </c:pt>
                <c:pt idx="93">
                  <c:v>0.75</c:v>
                </c:pt>
                <c:pt idx="94">
                  <c:v>0.69899999999999995</c:v>
                </c:pt>
                <c:pt idx="95">
                  <c:v>0.67200000000000004</c:v>
                </c:pt>
                <c:pt idx="96">
                  <c:v>0.67100000000000004</c:v>
                </c:pt>
                <c:pt idx="97">
                  <c:v>0.74399999999999999</c:v>
                </c:pt>
                <c:pt idx="98">
                  <c:v>0.75</c:v>
                </c:pt>
                <c:pt idx="99">
                  <c:v>0.79400000000000004</c:v>
                </c:pt>
                <c:pt idx="100">
                  <c:v>0.76700000000000002</c:v>
                </c:pt>
                <c:pt idx="101">
                  <c:v>0.79700000000000004</c:v>
                </c:pt>
                <c:pt idx="102">
                  <c:v>0.79300000000000004</c:v>
                </c:pt>
                <c:pt idx="103">
                  <c:v>0.76100000000000001</c:v>
                </c:pt>
                <c:pt idx="104">
                  <c:v>0.75600000000000001</c:v>
                </c:pt>
                <c:pt idx="105">
                  <c:v>0.70599999999999996</c:v>
                </c:pt>
                <c:pt idx="106">
                  <c:v>0.77800000000000002</c:v>
                </c:pt>
                <c:pt idx="107">
                  <c:v>0.79100000000000004</c:v>
                </c:pt>
                <c:pt idx="108">
                  <c:v>0.75</c:v>
                </c:pt>
                <c:pt idx="109">
                  <c:v>0.72399999999999998</c:v>
                </c:pt>
                <c:pt idx="110">
                  <c:v>0.64500000000000002</c:v>
                </c:pt>
                <c:pt idx="111">
                  <c:v>0.72399999999999998</c:v>
                </c:pt>
                <c:pt idx="112">
                  <c:v>0.88700000000000001</c:v>
                </c:pt>
                <c:pt idx="113">
                  <c:v>0.72699999999999998</c:v>
                </c:pt>
                <c:pt idx="114">
                  <c:v>0.78600000000000003</c:v>
                </c:pt>
                <c:pt idx="115">
                  <c:v>0.77200000000000002</c:v>
                </c:pt>
                <c:pt idx="116">
                  <c:v>0.75600000000000001</c:v>
                </c:pt>
                <c:pt idx="117">
                  <c:v>0.752</c:v>
                </c:pt>
                <c:pt idx="118">
                  <c:v>0.81799999999999995</c:v>
                </c:pt>
                <c:pt idx="119">
                  <c:v>0.72499999999999998</c:v>
                </c:pt>
                <c:pt idx="120">
                  <c:v>0.75700000000000001</c:v>
                </c:pt>
                <c:pt idx="121">
                  <c:v>0.69599999999999995</c:v>
                </c:pt>
                <c:pt idx="122">
                  <c:v>0.752</c:v>
                </c:pt>
                <c:pt idx="123">
                  <c:v>0.72199999999999998</c:v>
                </c:pt>
                <c:pt idx="124">
                  <c:v>0.73099999999999998</c:v>
                </c:pt>
                <c:pt idx="125">
                  <c:v>0.72599999999999998</c:v>
                </c:pt>
                <c:pt idx="126">
                  <c:v>0.69299999999999995</c:v>
                </c:pt>
                <c:pt idx="127">
                  <c:v>0.71699999999999997</c:v>
                </c:pt>
                <c:pt idx="128">
                  <c:v>0.72799999999999998</c:v>
                </c:pt>
                <c:pt idx="129">
                  <c:v>0.72799999999999998</c:v>
                </c:pt>
                <c:pt idx="130">
                  <c:v>0.83099999999999996</c:v>
                </c:pt>
                <c:pt idx="131">
                  <c:v>0.76600000000000001</c:v>
                </c:pt>
                <c:pt idx="132">
                  <c:v>0.71899999999999997</c:v>
                </c:pt>
                <c:pt idx="133">
                  <c:v>0.752</c:v>
                </c:pt>
                <c:pt idx="134">
                  <c:v>0.78200000000000003</c:v>
                </c:pt>
                <c:pt idx="135">
                  <c:v>0.71599999999999997</c:v>
                </c:pt>
                <c:pt idx="136">
                  <c:v>0.69899999999999995</c:v>
                </c:pt>
                <c:pt idx="137">
                  <c:v>0.71499999999999997</c:v>
                </c:pt>
                <c:pt idx="138">
                  <c:v>0.69199999999999995</c:v>
                </c:pt>
                <c:pt idx="139">
                  <c:v>0.749</c:v>
                </c:pt>
                <c:pt idx="140">
                  <c:v>0.75900000000000001</c:v>
                </c:pt>
                <c:pt idx="141">
                  <c:v>0.748</c:v>
                </c:pt>
                <c:pt idx="142">
                  <c:v>0.71599999999999997</c:v>
                </c:pt>
                <c:pt idx="143">
                  <c:v>0.81200000000000006</c:v>
                </c:pt>
                <c:pt idx="144">
                  <c:v>0.71799999999999997</c:v>
                </c:pt>
                <c:pt idx="145">
                  <c:v>0.75</c:v>
                </c:pt>
                <c:pt idx="146">
                  <c:v>0.78300000000000003</c:v>
                </c:pt>
                <c:pt idx="147">
                  <c:v>0.74399999999999999</c:v>
                </c:pt>
                <c:pt idx="148">
                  <c:v>0.70299999999999996</c:v>
                </c:pt>
                <c:pt idx="149">
                  <c:v>0.72499999999999998</c:v>
                </c:pt>
                <c:pt idx="150">
                  <c:v>0.69499999999999995</c:v>
                </c:pt>
                <c:pt idx="151">
                  <c:v>0.78800000000000003</c:v>
                </c:pt>
                <c:pt idx="152">
                  <c:v>0.58399999999999996</c:v>
                </c:pt>
                <c:pt idx="153">
                  <c:v>0.72399999999999998</c:v>
                </c:pt>
                <c:pt idx="154">
                  <c:v>0.54400000000000004</c:v>
                </c:pt>
                <c:pt idx="155">
                  <c:v>0.82</c:v>
                </c:pt>
                <c:pt idx="156">
                  <c:v>0.8</c:v>
                </c:pt>
                <c:pt idx="157">
                  <c:v>0.68100000000000005</c:v>
                </c:pt>
                <c:pt idx="158">
                  <c:v>0.72699999999999998</c:v>
                </c:pt>
                <c:pt idx="159">
                  <c:v>0.56599999999999995</c:v>
                </c:pt>
                <c:pt idx="160">
                  <c:v>0.72599999999999998</c:v>
                </c:pt>
                <c:pt idx="161">
                  <c:v>0.79500000000000004</c:v>
                </c:pt>
                <c:pt idx="162">
                  <c:v>0.73499999999999999</c:v>
                </c:pt>
                <c:pt idx="163">
                  <c:v>0.76600000000000001</c:v>
                </c:pt>
                <c:pt idx="164">
                  <c:v>0.85</c:v>
                </c:pt>
                <c:pt idx="165">
                  <c:v>0.71099999999999997</c:v>
                </c:pt>
                <c:pt idx="166">
                  <c:v>0.67900000000000005</c:v>
                </c:pt>
                <c:pt idx="167">
                  <c:v>0.79600000000000004</c:v>
                </c:pt>
                <c:pt idx="168">
                  <c:v>0.70599999999999996</c:v>
                </c:pt>
                <c:pt idx="169">
                  <c:v>0.755</c:v>
                </c:pt>
                <c:pt idx="170">
                  <c:v>0.64700000000000002</c:v>
                </c:pt>
                <c:pt idx="171">
                  <c:v>0.81200000000000006</c:v>
                </c:pt>
                <c:pt idx="172">
                  <c:v>0.78400000000000003</c:v>
                </c:pt>
                <c:pt idx="173">
                  <c:v>0.67100000000000004</c:v>
                </c:pt>
                <c:pt idx="174">
                  <c:v>0.70499999999999996</c:v>
                </c:pt>
                <c:pt idx="175">
                  <c:v>0.72</c:v>
                </c:pt>
                <c:pt idx="176">
                  <c:v>0.73099999999999998</c:v>
                </c:pt>
                <c:pt idx="177">
                  <c:v>0.67800000000000005</c:v>
                </c:pt>
                <c:pt idx="178">
                  <c:v>0.76600000000000001</c:v>
                </c:pt>
                <c:pt idx="179">
                  <c:v>0.70399999999999996</c:v>
                </c:pt>
                <c:pt idx="180">
                  <c:v>0.749</c:v>
                </c:pt>
                <c:pt idx="181">
                  <c:v>0.622</c:v>
                </c:pt>
                <c:pt idx="182">
                  <c:v>0.67200000000000004</c:v>
                </c:pt>
                <c:pt idx="183">
                  <c:v>0.77800000000000002</c:v>
                </c:pt>
                <c:pt idx="184">
                  <c:v>0.71399999999999997</c:v>
                </c:pt>
                <c:pt idx="185">
                  <c:v>0.76200000000000001</c:v>
                </c:pt>
                <c:pt idx="186">
                  <c:v>0.71699999999999997</c:v>
                </c:pt>
                <c:pt idx="187">
                  <c:v>0.77300000000000002</c:v>
                </c:pt>
                <c:pt idx="188">
                  <c:v>0.67800000000000005</c:v>
                </c:pt>
                <c:pt idx="189">
                  <c:v>0.69399999999999995</c:v>
                </c:pt>
                <c:pt idx="190">
                  <c:v>0.65400000000000003</c:v>
                </c:pt>
                <c:pt idx="191">
                  <c:v>0.67800000000000005</c:v>
                </c:pt>
                <c:pt idx="192">
                  <c:v>0.67800000000000005</c:v>
                </c:pt>
                <c:pt idx="193">
                  <c:v>0.78100000000000003</c:v>
                </c:pt>
                <c:pt idx="194">
                  <c:v>0.748</c:v>
                </c:pt>
                <c:pt idx="195">
                  <c:v>0.69499999999999995</c:v>
                </c:pt>
                <c:pt idx="196">
                  <c:v>0.68700000000000006</c:v>
                </c:pt>
                <c:pt idx="197">
                  <c:v>0.80400000000000005</c:v>
                </c:pt>
                <c:pt idx="198">
                  <c:v>0.67600000000000005</c:v>
                </c:pt>
                <c:pt idx="199">
                  <c:v>0.78200000000000003</c:v>
                </c:pt>
                <c:pt idx="200">
                  <c:v>0.71499999999999997</c:v>
                </c:pt>
                <c:pt idx="201">
                  <c:v>0.69799999999999995</c:v>
                </c:pt>
                <c:pt idx="202">
                  <c:v>0.73699999999999999</c:v>
                </c:pt>
                <c:pt idx="203">
                  <c:v>0.749</c:v>
                </c:pt>
                <c:pt idx="204">
                  <c:v>0.76300000000000001</c:v>
                </c:pt>
                <c:pt idx="205">
                  <c:v>0.72299999999999998</c:v>
                </c:pt>
                <c:pt idx="206">
                  <c:v>0.76400000000000001</c:v>
                </c:pt>
                <c:pt idx="207">
                  <c:v>0.79600000000000004</c:v>
                </c:pt>
                <c:pt idx="208">
                  <c:v>0.78200000000000003</c:v>
                </c:pt>
                <c:pt idx="209">
                  <c:v>0.746</c:v>
                </c:pt>
                <c:pt idx="210">
                  <c:v>0.67</c:v>
                </c:pt>
                <c:pt idx="211">
                  <c:v>0.76300000000000001</c:v>
                </c:pt>
                <c:pt idx="212">
                  <c:v>0.72599999999999998</c:v>
                </c:pt>
                <c:pt idx="213">
                  <c:v>0.68</c:v>
                </c:pt>
                <c:pt idx="214">
                  <c:v>0.75600000000000001</c:v>
                </c:pt>
                <c:pt idx="215">
                  <c:v>0.78700000000000003</c:v>
                </c:pt>
                <c:pt idx="216">
                  <c:v>0.70699999999999996</c:v>
                </c:pt>
                <c:pt idx="217">
                  <c:v>0.747</c:v>
                </c:pt>
                <c:pt idx="218">
                  <c:v>0.78600000000000003</c:v>
                </c:pt>
                <c:pt idx="219">
                  <c:v>0.68700000000000006</c:v>
                </c:pt>
                <c:pt idx="220">
                  <c:v>0.70099999999999996</c:v>
                </c:pt>
                <c:pt idx="221">
                  <c:v>0.67600000000000005</c:v>
                </c:pt>
                <c:pt idx="222">
                  <c:v>0.71599999999999997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0.64300000000000002</c:v>
                </c:pt>
                <c:pt idx="226">
                  <c:v>0.80600000000000005</c:v>
                </c:pt>
                <c:pt idx="227">
                  <c:v>0.76200000000000001</c:v>
                </c:pt>
                <c:pt idx="228">
                  <c:v>0.76800000000000002</c:v>
                </c:pt>
                <c:pt idx="229">
                  <c:v>0.65100000000000002</c:v>
                </c:pt>
                <c:pt idx="230">
                  <c:v>0.69299999999999995</c:v>
                </c:pt>
                <c:pt idx="231">
                  <c:v>0.76400000000000001</c:v>
                </c:pt>
                <c:pt idx="232">
                  <c:v>0.64600000000000002</c:v>
                </c:pt>
                <c:pt idx="233">
                  <c:v>0.78</c:v>
                </c:pt>
                <c:pt idx="234">
                  <c:v>0.74399999999999999</c:v>
                </c:pt>
                <c:pt idx="235">
                  <c:v>0.76100000000000001</c:v>
                </c:pt>
                <c:pt idx="236">
                  <c:v>0.79900000000000004</c:v>
                </c:pt>
                <c:pt idx="237">
                  <c:v>0.752</c:v>
                </c:pt>
                <c:pt idx="238">
                  <c:v>0.77900000000000003</c:v>
                </c:pt>
                <c:pt idx="239">
                  <c:v>0.752</c:v>
                </c:pt>
                <c:pt idx="240">
                  <c:v>0.78100000000000003</c:v>
                </c:pt>
                <c:pt idx="241">
                  <c:v>0.76600000000000001</c:v>
                </c:pt>
                <c:pt idx="242">
                  <c:v>0.74</c:v>
                </c:pt>
                <c:pt idx="243">
                  <c:v>0.747</c:v>
                </c:pt>
                <c:pt idx="244">
                  <c:v>0.77800000000000002</c:v>
                </c:pt>
                <c:pt idx="245">
                  <c:v>0.84799999999999998</c:v>
                </c:pt>
                <c:pt idx="246">
                  <c:v>0.79400000000000004</c:v>
                </c:pt>
                <c:pt idx="247">
                  <c:v>0.69899999999999995</c:v>
                </c:pt>
                <c:pt idx="248">
                  <c:v>0.77400000000000002</c:v>
                </c:pt>
                <c:pt idx="249">
                  <c:v>0.70699999999999996</c:v>
                </c:pt>
                <c:pt idx="250">
                  <c:v>0.77200000000000002</c:v>
                </c:pt>
                <c:pt idx="251">
                  <c:v>0.749</c:v>
                </c:pt>
                <c:pt idx="252">
                  <c:v>0.63900000000000001</c:v>
                </c:pt>
                <c:pt idx="253">
                  <c:v>0.73599999999999999</c:v>
                </c:pt>
                <c:pt idx="254">
                  <c:v>0.75600000000000001</c:v>
                </c:pt>
                <c:pt idx="255">
                  <c:v>0.72</c:v>
                </c:pt>
                <c:pt idx="256">
                  <c:v>0.65900000000000003</c:v>
                </c:pt>
                <c:pt idx="257">
                  <c:v>0.84899999999999998</c:v>
                </c:pt>
                <c:pt idx="258">
                  <c:v>0.77200000000000002</c:v>
                </c:pt>
                <c:pt idx="259">
                  <c:v>0.71299999999999997</c:v>
                </c:pt>
                <c:pt idx="260">
                  <c:v>0.745</c:v>
                </c:pt>
                <c:pt idx="261">
                  <c:v>0.70599999999999996</c:v>
                </c:pt>
                <c:pt idx="262">
                  <c:v>0.78800000000000003</c:v>
                </c:pt>
                <c:pt idx="263">
                  <c:v>0.71299999999999997</c:v>
                </c:pt>
                <c:pt idx="264">
                  <c:v>0.69</c:v>
                </c:pt>
                <c:pt idx="265">
                  <c:v>0.747</c:v>
                </c:pt>
                <c:pt idx="266">
                  <c:v>0.72799999999999998</c:v>
                </c:pt>
                <c:pt idx="267">
                  <c:v>0.79300000000000004</c:v>
                </c:pt>
                <c:pt idx="268">
                  <c:v>0.78500000000000003</c:v>
                </c:pt>
                <c:pt idx="269">
                  <c:v>0.77800000000000002</c:v>
                </c:pt>
                <c:pt idx="270">
                  <c:v>0.79400000000000004</c:v>
                </c:pt>
                <c:pt idx="271">
                  <c:v>0.72099999999999997</c:v>
                </c:pt>
                <c:pt idx="272">
                  <c:v>0.752</c:v>
                </c:pt>
                <c:pt idx="273">
                  <c:v>0.71399999999999997</c:v>
                </c:pt>
                <c:pt idx="274">
                  <c:v>0.71799999999999997</c:v>
                </c:pt>
                <c:pt idx="275">
                  <c:v>0.78200000000000003</c:v>
                </c:pt>
                <c:pt idx="276">
                  <c:v>0.745</c:v>
                </c:pt>
                <c:pt idx="277">
                  <c:v>0.80700000000000005</c:v>
                </c:pt>
                <c:pt idx="278">
                  <c:v>0.74399999999999999</c:v>
                </c:pt>
                <c:pt idx="279">
                  <c:v>0.70399999999999996</c:v>
                </c:pt>
                <c:pt idx="280">
                  <c:v>0.755</c:v>
                </c:pt>
                <c:pt idx="281">
                  <c:v>0.71299999999999997</c:v>
                </c:pt>
                <c:pt idx="282">
                  <c:v>0.76900000000000002</c:v>
                </c:pt>
                <c:pt idx="283">
                  <c:v>0.746</c:v>
                </c:pt>
                <c:pt idx="284">
                  <c:v>0.71299999999999997</c:v>
                </c:pt>
                <c:pt idx="285">
                  <c:v>0.76100000000000001</c:v>
                </c:pt>
                <c:pt idx="286">
                  <c:v>0.753</c:v>
                </c:pt>
                <c:pt idx="287">
                  <c:v>0.751</c:v>
                </c:pt>
                <c:pt idx="288">
                  <c:v>0.70299999999999996</c:v>
                </c:pt>
                <c:pt idx="289">
                  <c:v>0.80600000000000005</c:v>
                </c:pt>
                <c:pt idx="290">
                  <c:v>0.67500000000000004</c:v>
                </c:pt>
                <c:pt idx="291">
                  <c:v>0.69799999999999995</c:v>
                </c:pt>
                <c:pt idx="292">
                  <c:v>0.77700000000000002</c:v>
                </c:pt>
                <c:pt idx="293">
                  <c:v>0.73</c:v>
                </c:pt>
                <c:pt idx="294">
                  <c:v>0.79</c:v>
                </c:pt>
                <c:pt idx="295">
                  <c:v>0.73</c:v>
                </c:pt>
                <c:pt idx="296">
                  <c:v>0.78600000000000003</c:v>
                </c:pt>
                <c:pt idx="297">
                  <c:v>0.77900000000000003</c:v>
                </c:pt>
                <c:pt idx="298">
                  <c:v>0.71</c:v>
                </c:pt>
                <c:pt idx="299">
                  <c:v>0.76300000000000001</c:v>
                </c:pt>
                <c:pt idx="300">
                  <c:v>0.73299999999999998</c:v>
                </c:pt>
                <c:pt idx="301">
                  <c:v>0.66700000000000004</c:v>
                </c:pt>
                <c:pt idx="302">
                  <c:v>0.73599999999999999</c:v>
                </c:pt>
                <c:pt idx="303">
                  <c:v>0.65500000000000003</c:v>
                </c:pt>
                <c:pt idx="304">
                  <c:v>0.76300000000000001</c:v>
                </c:pt>
                <c:pt idx="305">
                  <c:v>0.70299999999999996</c:v>
                </c:pt>
                <c:pt idx="306">
                  <c:v>0.67900000000000005</c:v>
                </c:pt>
                <c:pt idx="307">
                  <c:v>0.68100000000000005</c:v>
                </c:pt>
                <c:pt idx="308">
                  <c:v>0.71799999999999997</c:v>
                </c:pt>
                <c:pt idx="309">
                  <c:v>0.76500000000000001</c:v>
                </c:pt>
                <c:pt idx="310">
                  <c:v>0.70299999999999996</c:v>
                </c:pt>
                <c:pt idx="311">
                  <c:v>0.74199999999999999</c:v>
                </c:pt>
                <c:pt idx="312">
                  <c:v>0.72099999999999997</c:v>
                </c:pt>
                <c:pt idx="313">
                  <c:v>0.76100000000000001</c:v>
                </c:pt>
                <c:pt idx="314">
                  <c:v>0.78800000000000003</c:v>
                </c:pt>
                <c:pt idx="315">
                  <c:v>0.68200000000000005</c:v>
                </c:pt>
                <c:pt idx="316">
                  <c:v>0.87</c:v>
                </c:pt>
                <c:pt idx="317">
                  <c:v>0.69599999999999995</c:v>
                </c:pt>
                <c:pt idx="318">
                  <c:v>0.70599999999999996</c:v>
                </c:pt>
                <c:pt idx="319">
                  <c:v>0.67800000000000005</c:v>
                </c:pt>
                <c:pt idx="320">
                  <c:v>0.72099999999999997</c:v>
                </c:pt>
                <c:pt idx="321">
                  <c:v>0.754</c:v>
                </c:pt>
                <c:pt idx="322">
                  <c:v>0.72699999999999998</c:v>
                </c:pt>
                <c:pt idx="323">
                  <c:v>0.72099999999999997</c:v>
                </c:pt>
                <c:pt idx="324">
                  <c:v>0.68100000000000005</c:v>
                </c:pt>
                <c:pt idx="325">
                  <c:v>0.73499999999999999</c:v>
                </c:pt>
                <c:pt idx="326">
                  <c:v>0.68</c:v>
                </c:pt>
                <c:pt idx="327">
                  <c:v>0.71599999999999997</c:v>
                </c:pt>
                <c:pt idx="328">
                  <c:v>0.75800000000000001</c:v>
                </c:pt>
                <c:pt idx="329">
                  <c:v>0.71</c:v>
                </c:pt>
                <c:pt idx="330">
                  <c:v>0.72199999999999998</c:v>
                </c:pt>
                <c:pt idx="331">
                  <c:v>0.69599999999999995</c:v>
                </c:pt>
                <c:pt idx="332">
                  <c:v>0.73199999999999998</c:v>
                </c:pt>
                <c:pt idx="333">
                  <c:v>0.70899999999999996</c:v>
                </c:pt>
                <c:pt idx="334">
                  <c:v>0.71699999999999997</c:v>
                </c:pt>
                <c:pt idx="335">
                  <c:v>0.72</c:v>
                </c:pt>
                <c:pt idx="336">
                  <c:v>0.58899999999999997</c:v>
                </c:pt>
                <c:pt idx="337">
                  <c:v>0.77700000000000002</c:v>
                </c:pt>
                <c:pt idx="338">
                  <c:v>0.65200000000000002</c:v>
                </c:pt>
                <c:pt idx="339">
                  <c:v>0.67600000000000005</c:v>
                </c:pt>
                <c:pt idx="340">
                  <c:v>0.755</c:v>
                </c:pt>
                <c:pt idx="341">
                  <c:v>0.69</c:v>
                </c:pt>
                <c:pt idx="342">
                  <c:v>0.747</c:v>
                </c:pt>
                <c:pt idx="343">
                  <c:v>0.71099999999999997</c:v>
                </c:pt>
                <c:pt idx="344">
                  <c:v>0.77800000000000002</c:v>
                </c:pt>
                <c:pt idx="345">
                  <c:v>0.57599999999999996</c:v>
                </c:pt>
                <c:pt idx="346">
                  <c:v>0.76300000000000001</c:v>
                </c:pt>
                <c:pt idx="347">
                  <c:v>0.74399999999999999</c:v>
                </c:pt>
                <c:pt idx="348">
                  <c:v>0.69199999999999995</c:v>
                </c:pt>
                <c:pt idx="349">
                  <c:v>0.66800000000000004</c:v>
                </c:pt>
                <c:pt idx="350">
                  <c:v>0.65600000000000003</c:v>
                </c:pt>
                <c:pt idx="351">
                  <c:v>0.72299999999999998</c:v>
                </c:pt>
                <c:pt idx="352">
                  <c:v>0.755</c:v>
                </c:pt>
                <c:pt idx="353">
                  <c:v>0.72699999999999998</c:v>
                </c:pt>
                <c:pt idx="354">
                  <c:v>0.60699999999999998</c:v>
                </c:pt>
                <c:pt idx="355">
                  <c:v>0.73199999999999998</c:v>
                </c:pt>
                <c:pt idx="356">
                  <c:v>0.72499999999999998</c:v>
                </c:pt>
                <c:pt idx="357">
                  <c:v>0.69</c:v>
                </c:pt>
                <c:pt idx="358">
                  <c:v>0.72199999999999998</c:v>
                </c:pt>
                <c:pt idx="359">
                  <c:v>0.76200000000000001</c:v>
                </c:pt>
                <c:pt idx="360">
                  <c:v>0.75600000000000001</c:v>
                </c:pt>
                <c:pt idx="361">
                  <c:v>0.76600000000000001</c:v>
                </c:pt>
                <c:pt idx="362">
                  <c:v>0.69799999999999995</c:v>
                </c:pt>
                <c:pt idx="363">
                  <c:v>0.72799999999999998</c:v>
                </c:pt>
                <c:pt idx="364">
                  <c:v>0.70799999999999996</c:v>
                </c:pt>
                <c:pt idx="365">
                  <c:v>0.72699999999999998</c:v>
                </c:pt>
                <c:pt idx="366">
                  <c:v>0.69199999999999995</c:v>
                </c:pt>
                <c:pt idx="367">
                  <c:v>0.755</c:v>
                </c:pt>
                <c:pt idx="368">
                  <c:v>0.64400000000000002</c:v>
                </c:pt>
                <c:pt idx="369">
                  <c:v>0.8</c:v>
                </c:pt>
                <c:pt idx="370">
                  <c:v>0.71</c:v>
                </c:pt>
                <c:pt idx="371">
                  <c:v>0.77600000000000002</c:v>
                </c:pt>
                <c:pt idx="372">
                  <c:v>0.71099999999999997</c:v>
                </c:pt>
                <c:pt idx="373">
                  <c:v>0.70299999999999996</c:v>
                </c:pt>
                <c:pt idx="374">
                  <c:v>0.7</c:v>
                </c:pt>
                <c:pt idx="375">
                  <c:v>0.57199999999999995</c:v>
                </c:pt>
                <c:pt idx="376">
                  <c:v>0.74299999999999999</c:v>
                </c:pt>
                <c:pt idx="377">
                  <c:v>0.69599999999999995</c:v>
                </c:pt>
                <c:pt idx="378">
                  <c:v>0.75900000000000001</c:v>
                </c:pt>
                <c:pt idx="379">
                  <c:v>0.63500000000000001</c:v>
                </c:pt>
                <c:pt idx="380">
                  <c:v>0.72299999999999998</c:v>
                </c:pt>
                <c:pt idx="381">
                  <c:v>0.71499999999999997</c:v>
                </c:pt>
                <c:pt idx="382">
                  <c:v>0.74199999999999999</c:v>
                </c:pt>
                <c:pt idx="383">
                  <c:v>0.70799999999999996</c:v>
                </c:pt>
                <c:pt idx="384">
                  <c:v>0.746</c:v>
                </c:pt>
                <c:pt idx="385">
                  <c:v>0.72199999999999998</c:v>
                </c:pt>
                <c:pt idx="386">
                  <c:v>0.74299999999999999</c:v>
                </c:pt>
                <c:pt idx="387">
                  <c:v>0.72299999999999998</c:v>
                </c:pt>
                <c:pt idx="388">
                  <c:v>0.63800000000000001</c:v>
                </c:pt>
                <c:pt idx="389">
                  <c:v>0.747</c:v>
                </c:pt>
                <c:pt idx="390">
                  <c:v>0.629</c:v>
                </c:pt>
                <c:pt idx="391">
                  <c:v>0.85399999999999998</c:v>
                </c:pt>
                <c:pt idx="392">
                  <c:v>0.65600000000000003</c:v>
                </c:pt>
                <c:pt idx="393">
                  <c:v>0.749</c:v>
                </c:pt>
                <c:pt idx="394">
                  <c:v>0.72599999999999998</c:v>
                </c:pt>
                <c:pt idx="395">
                  <c:v>0.67700000000000005</c:v>
                </c:pt>
                <c:pt idx="396">
                  <c:v>0.75</c:v>
                </c:pt>
                <c:pt idx="397">
                  <c:v>0.78200000000000003</c:v>
                </c:pt>
                <c:pt idx="398">
                  <c:v>0.66500000000000004</c:v>
                </c:pt>
                <c:pt idx="399">
                  <c:v>0.747</c:v>
                </c:pt>
                <c:pt idx="400">
                  <c:v>0.76500000000000001</c:v>
                </c:pt>
                <c:pt idx="401">
                  <c:v>0.753</c:v>
                </c:pt>
                <c:pt idx="402">
                  <c:v>0.76800000000000002</c:v>
                </c:pt>
                <c:pt idx="403">
                  <c:v>0.72</c:v>
                </c:pt>
                <c:pt idx="404">
                  <c:v>0.73499999999999999</c:v>
                </c:pt>
                <c:pt idx="405">
                  <c:v>0.76100000000000001</c:v>
                </c:pt>
                <c:pt idx="406">
                  <c:v>0.75800000000000001</c:v>
                </c:pt>
                <c:pt idx="407">
                  <c:v>0.64100000000000001</c:v>
                </c:pt>
                <c:pt idx="408">
                  <c:v>0.76200000000000001</c:v>
                </c:pt>
                <c:pt idx="409">
                  <c:v>0.76300000000000001</c:v>
                </c:pt>
                <c:pt idx="410">
                  <c:v>0.745</c:v>
                </c:pt>
                <c:pt idx="411">
                  <c:v>0.73799999999999999</c:v>
                </c:pt>
                <c:pt idx="412">
                  <c:v>0.66200000000000003</c:v>
                </c:pt>
                <c:pt idx="413">
                  <c:v>0.751</c:v>
                </c:pt>
                <c:pt idx="414">
                  <c:v>0.71099999999999997</c:v>
                </c:pt>
                <c:pt idx="415">
                  <c:v>0.72</c:v>
                </c:pt>
                <c:pt idx="416">
                  <c:v>0.53400000000000003</c:v>
                </c:pt>
                <c:pt idx="417">
                  <c:v>0.77</c:v>
                </c:pt>
                <c:pt idx="418">
                  <c:v>0.72699999999999998</c:v>
                </c:pt>
                <c:pt idx="419">
                  <c:v>0.76200000000000001</c:v>
                </c:pt>
                <c:pt idx="420">
                  <c:v>0.747</c:v>
                </c:pt>
                <c:pt idx="421">
                  <c:v>0.74299999999999999</c:v>
                </c:pt>
                <c:pt idx="422">
                  <c:v>0.752</c:v>
                </c:pt>
                <c:pt idx="423">
                  <c:v>0.75</c:v>
                </c:pt>
                <c:pt idx="424">
                  <c:v>0.72299999999999998</c:v>
                </c:pt>
                <c:pt idx="425">
                  <c:v>0.68799999999999994</c:v>
                </c:pt>
                <c:pt idx="426">
                  <c:v>0.61399999999999999</c:v>
                </c:pt>
                <c:pt idx="427">
                  <c:v>0.70799999999999996</c:v>
                </c:pt>
                <c:pt idx="428">
                  <c:v>0.753</c:v>
                </c:pt>
                <c:pt idx="429">
                  <c:v>0.74299999999999999</c:v>
                </c:pt>
                <c:pt idx="430">
                  <c:v>0.752</c:v>
                </c:pt>
                <c:pt idx="431">
                  <c:v>0.78600000000000003</c:v>
                </c:pt>
                <c:pt idx="432">
                  <c:v>0.74</c:v>
                </c:pt>
                <c:pt idx="433">
                  <c:v>0.749</c:v>
                </c:pt>
                <c:pt idx="434">
                  <c:v>0.72699999999999998</c:v>
                </c:pt>
                <c:pt idx="435">
                  <c:v>0.76300000000000001</c:v>
                </c:pt>
                <c:pt idx="436">
                  <c:v>0.69699999999999995</c:v>
                </c:pt>
                <c:pt idx="437">
                  <c:v>0.72799999999999998</c:v>
                </c:pt>
                <c:pt idx="438">
                  <c:v>0.65700000000000003</c:v>
                </c:pt>
                <c:pt idx="439">
                  <c:v>0.73799999999999999</c:v>
                </c:pt>
                <c:pt idx="440">
                  <c:v>0.69599999999999995</c:v>
                </c:pt>
                <c:pt idx="441">
                  <c:v>0.80900000000000005</c:v>
                </c:pt>
                <c:pt idx="442">
                  <c:v>0.67700000000000005</c:v>
                </c:pt>
                <c:pt idx="443">
                  <c:v>0.79</c:v>
                </c:pt>
                <c:pt idx="444">
                  <c:v>0.70699999999999996</c:v>
                </c:pt>
                <c:pt idx="445">
                  <c:v>0.75600000000000001</c:v>
                </c:pt>
                <c:pt idx="446">
                  <c:v>0.65800000000000003</c:v>
                </c:pt>
                <c:pt idx="447">
                  <c:v>0.76300000000000001</c:v>
                </c:pt>
                <c:pt idx="448">
                  <c:v>0.753</c:v>
                </c:pt>
                <c:pt idx="449">
                  <c:v>0.72899999999999998</c:v>
                </c:pt>
                <c:pt idx="450">
                  <c:v>0.81899999999999995</c:v>
                </c:pt>
                <c:pt idx="451">
                  <c:v>0.73899999999999999</c:v>
                </c:pt>
                <c:pt idx="452">
                  <c:v>0.61699999999999999</c:v>
                </c:pt>
                <c:pt idx="453">
                  <c:v>0.71099999999999997</c:v>
                </c:pt>
                <c:pt idx="454">
                  <c:v>0.55800000000000005</c:v>
                </c:pt>
                <c:pt idx="455">
                  <c:v>0.71699999999999997</c:v>
                </c:pt>
                <c:pt idx="456">
                  <c:v>0.753</c:v>
                </c:pt>
                <c:pt idx="457">
                  <c:v>0.70699999999999996</c:v>
                </c:pt>
                <c:pt idx="458">
                  <c:v>0.71699999999999997</c:v>
                </c:pt>
                <c:pt idx="459">
                  <c:v>0.72499999999999998</c:v>
                </c:pt>
                <c:pt idx="460">
                  <c:v>0.746</c:v>
                </c:pt>
                <c:pt idx="461">
                  <c:v>0.70899999999999996</c:v>
                </c:pt>
                <c:pt idx="462">
                  <c:v>0.65500000000000003</c:v>
                </c:pt>
                <c:pt idx="463">
                  <c:v>0.63</c:v>
                </c:pt>
                <c:pt idx="464">
                  <c:v>0.749</c:v>
                </c:pt>
                <c:pt idx="465">
                  <c:v>0.751</c:v>
                </c:pt>
                <c:pt idx="466">
                  <c:v>0.70499999999999996</c:v>
                </c:pt>
                <c:pt idx="467">
                  <c:v>0.70899999999999996</c:v>
                </c:pt>
                <c:pt idx="468">
                  <c:v>0.71699999999999997</c:v>
                </c:pt>
                <c:pt idx="469">
                  <c:v>0.73599999999999999</c:v>
                </c:pt>
                <c:pt idx="470">
                  <c:v>0.78200000000000003</c:v>
                </c:pt>
                <c:pt idx="471">
                  <c:v>0.68</c:v>
                </c:pt>
                <c:pt idx="472">
                  <c:v>0.78400000000000003</c:v>
                </c:pt>
                <c:pt idx="473">
                  <c:v>0.61699999999999999</c:v>
                </c:pt>
                <c:pt idx="474">
                  <c:v>0.70099999999999996</c:v>
                </c:pt>
                <c:pt idx="475">
                  <c:v>0.76300000000000001</c:v>
                </c:pt>
                <c:pt idx="476">
                  <c:v>0.78300000000000003</c:v>
                </c:pt>
                <c:pt idx="477">
                  <c:v>0.65200000000000002</c:v>
                </c:pt>
                <c:pt idx="478">
                  <c:v>0.67500000000000004</c:v>
                </c:pt>
                <c:pt idx="479">
                  <c:v>0.72799999999999998</c:v>
                </c:pt>
                <c:pt idx="480">
                  <c:v>0.78700000000000003</c:v>
                </c:pt>
                <c:pt idx="481">
                  <c:v>0.72199999999999998</c:v>
                </c:pt>
                <c:pt idx="482">
                  <c:v>0.752</c:v>
                </c:pt>
                <c:pt idx="483">
                  <c:v>0.8</c:v>
                </c:pt>
                <c:pt idx="484">
                  <c:v>0.72399999999999998</c:v>
                </c:pt>
                <c:pt idx="485">
                  <c:v>0.72799999999999998</c:v>
                </c:pt>
                <c:pt idx="486">
                  <c:v>0.76700000000000002</c:v>
                </c:pt>
                <c:pt idx="487">
                  <c:v>0.68400000000000005</c:v>
                </c:pt>
                <c:pt idx="488">
                  <c:v>0.71</c:v>
                </c:pt>
                <c:pt idx="489">
                  <c:v>0.72899999999999998</c:v>
                </c:pt>
                <c:pt idx="490">
                  <c:v>0.71499999999999997</c:v>
                </c:pt>
                <c:pt idx="491">
                  <c:v>0.66700000000000004</c:v>
                </c:pt>
                <c:pt idx="492">
                  <c:v>0.69799999999999995</c:v>
                </c:pt>
                <c:pt idx="493">
                  <c:v>0.67900000000000005</c:v>
                </c:pt>
                <c:pt idx="494">
                  <c:v>0.76700000000000002</c:v>
                </c:pt>
                <c:pt idx="495">
                  <c:v>0.73699999999999999</c:v>
                </c:pt>
                <c:pt idx="496">
                  <c:v>0.71799999999999997</c:v>
                </c:pt>
                <c:pt idx="497">
                  <c:v>0.73699999999999999</c:v>
                </c:pt>
                <c:pt idx="498">
                  <c:v>0.76400000000000001</c:v>
                </c:pt>
                <c:pt idx="499">
                  <c:v>0.71199999999999997</c:v>
                </c:pt>
                <c:pt idx="500">
                  <c:v>0.73399999999999999</c:v>
                </c:pt>
                <c:pt idx="501">
                  <c:v>0.71599999999999997</c:v>
                </c:pt>
                <c:pt idx="502">
                  <c:v>0.70399999999999996</c:v>
                </c:pt>
                <c:pt idx="503">
                  <c:v>0.755</c:v>
                </c:pt>
                <c:pt idx="504">
                  <c:v>0.80100000000000005</c:v>
                </c:pt>
                <c:pt idx="505">
                  <c:v>0.74199999999999999</c:v>
                </c:pt>
                <c:pt idx="506">
                  <c:v>0.746</c:v>
                </c:pt>
                <c:pt idx="507">
                  <c:v>0.84099999999999997</c:v>
                </c:pt>
                <c:pt idx="508">
                  <c:v>0.66500000000000004</c:v>
                </c:pt>
                <c:pt idx="509">
                  <c:v>0.70399999999999996</c:v>
                </c:pt>
                <c:pt idx="510">
                  <c:v>0.69399999999999995</c:v>
                </c:pt>
                <c:pt idx="511">
                  <c:v>0.77800000000000002</c:v>
                </c:pt>
                <c:pt idx="512">
                  <c:v>0.73199999999999998</c:v>
                </c:pt>
                <c:pt idx="513">
                  <c:v>0.748</c:v>
                </c:pt>
                <c:pt idx="514">
                  <c:v>0.76400000000000001</c:v>
                </c:pt>
                <c:pt idx="515">
                  <c:v>0.75600000000000001</c:v>
                </c:pt>
                <c:pt idx="516">
                  <c:v>0.747</c:v>
                </c:pt>
                <c:pt idx="517">
                  <c:v>0.71299999999999997</c:v>
                </c:pt>
                <c:pt idx="518">
                  <c:v>0.70399999999999996</c:v>
                </c:pt>
                <c:pt idx="519">
                  <c:v>0.7</c:v>
                </c:pt>
                <c:pt idx="520">
                  <c:v>0.69199999999999995</c:v>
                </c:pt>
                <c:pt idx="521">
                  <c:v>0.68300000000000005</c:v>
                </c:pt>
                <c:pt idx="522">
                  <c:v>0.73399999999999999</c:v>
                </c:pt>
                <c:pt idx="523">
                  <c:v>0.72499999999999998</c:v>
                </c:pt>
                <c:pt idx="524">
                  <c:v>0.77900000000000003</c:v>
                </c:pt>
                <c:pt idx="525">
                  <c:v>0.68899999999999995</c:v>
                </c:pt>
                <c:pt idx="526">
                  <c:v>0.70099999999999996</c:v>
                </c:pt>
                <c:pt idx="527">
                  <c:v>0.77800000000000002</c:v>
                </c:pt>
                <c:pt idx="528">
                  <c:v>0.72199999999999998</c:v>
                </c:pt>
                <c:pt idx="529">
                  <c:v>0.77600000000000002</c:v>
                </c:pt>
                <c:pt idx="530">
                  <c:v>0.71899999999999997</c:v>
                </c:pt>
                <c:pt idx="531">
                  <c:v>0.70599999999999996</c:v>
                </c:pt>
                <c:pt idx="532">
                  <c:v>0.70099999999999996</c:v>
                </c:pt>
                <c:pt idx="533">
                  <c:v>0.72399999999999998</c:v>
                </c:pt>
                <c:pt idx="534">
                  <c:v>0.751</c:v>
                </c:pt>
                <c:pt idx="535">
                  <c:v>0.74299999999999999</c:v>
                </c:pt>
                <c:pt idx="536">
                  <c:v>0.752</c:v>
                </c:pt>
                <c:pt idx="537">
                  <c:v>0.63700000000000001</c:v>
                </c:pt>
                <c:pt idx="538">
                  <c:v>0.78700000000000003</c:v>
                </c:pt>
                <c:pt idx="539">
                  <c:v>0.68600000000000005</c:v>
                </c:pt>
                <c:pt idx="540">
                  <c:v>0.77500000000000002</c:v>
                </c:pt>
                <c:pt idx="541">
                  <c:v>0.79</c:v>
                </c:pt>
                <c:pt idx="542">
                  <c:v>0.76900000000000002</c:v>
                </c:pt>
                <c:pt idx="543">
                  <c:v>0.748</c:v>
                </c:pt>
                <c:pt idx="544">
                  <c:v>0.73599999999999999</c:v>
                </c:pt>
                <c:pt idx="545">
                  <c:v>0.69299999999999995</c:v>
                </c:pt>
                <c:pt idx="546">
                  <c:v>0.71899999999999997</c:v>
                </c:pt>
                <c:pt idx="547">
                  <c:v>0.71699999999999997</c:v>
                </c:pt>
                <c:pt idx="548">
                  <c:v>0.71299999999999997</c:v>
                </c:pt>
                <c:pt idx="549">
                  <c:v>0.77600000000000002</c:v>
                </c:pt>
                <c:pt idx="550">
                  <c:v>0.68899999999999995</c:v>
                </c:pt>
                <c:pt idx="551">
                  <c:v>0.58899999999999997</c:v>
                </c:pt>
                <c:pt idx="552">
                  <c:v>0.73199999999999998</c:v>
                </c:pt>
                <c:pt idx="553">
                  <c:v>0.71599999999999997</c:v>
                </c:pt>
                <c:pt idx="554">
                  <c:v>0.71299999999999997</c:v>
                </c:pt>
                <c:pt idx="555">
                  <c:v>0.68400000000000005</c:v>
                </c:pt>
                <c:pt idx="556">
                  <c:v>0.751</c:v>
                </c:pt>
                <c:pt idx="557">
                  <c:v>0.74299999999999999</c:v>
                </c:pt>
                <c:pt idx="558">
                  <c:v>0.63700000000000001</c:v>
                </c:pt>
                <c:pt idx="559">
                  <c:v>0.72199999999999998</c:v>
                </c:pt>
                <c:pt idx="560">
                  <c:v>0.66500000000000004</c:v>
                </c:pt>
                <c:pt idx="561">
                  <c:v>0.72</c:v>
                </c:pt>
                <c:pt idx="562">
                  <c:v>0.69899999999999995</c:v>
                </c:pt>
                <c:pt idx="563">
                  <c:v>0.68899999999999995</c:v>
                </c:pt>
                <c:pt idx="564">
                  <c:v>0.69399999999999995</c:v>
                </c:pt>
                <c:pt idx="565">
                  <c:v>0.68300000000000005</c:v>
                </c:pt>
                <c:pt idx="566">
                  <c:v>0.69799999999999995</c:v>
                </c:pt>
                <c:pt idx="567">
                  <c:v>0.67500000000000004</c:v>
                </c:pt>
                <c:pt idx="568">
                  <c:v>0.57499999999999996</c:v>
                </c:pt>
                <c:pt idx="569">
                  <c:v>0.59199999999999997</c:v>
                </c:pt>
                <c:pt idx="570">
                  <c:v>0.7</c:v>
                </c:pt>
                <c:pt idx="571">
                  <c:v>0.72799999999999998</c:v>
                </c:pt>
                <c:pt idx="572">
                  <c:v>0.74</c:v>
                </c:pt>
                <c:pt idx="573">
                  <c:v>0.68</c:v>
                </c:pt>
                <c:pt idx="574">
                  <c:v>0.71799999999999997</c:v>
                </c:pt>
                <c:pt idx="575">
                  <c:v>0.76</c:v>
                </c:pt>
                <c:pt idx="576">
                  <c:v>0.76200000000000001</c:v>
                </c:pt>
                <c:pt idx="577">
                  <c:v>0.78</c:v>
                </c:pt>
                <c:pt idx="578">
                  <c:v>0.74</c:v>
                </c:pt>
                <c:pt idx="579">
                  <c:v>0.76700000000000002</c:v>
                </c:pt>
                <c:pt idx="580">
                  <c:v>0.73799999999999999</c:v>
                </c:pt>
                <c:pt idx="581">
                  <c:v>0.753</c:v>
                </c:pt>
                <c:pt idx="582">
                  <c:v>0.69399999999999995</c:v>
                </c:pt>
                <c:pt idx="583">
                  <c:v>0.754</c:v>
                </c:pt>
                <c:pt idx="584">
                  <c:v>0.748</c:v>
                </c:pt>
                <c:pt idx="585">
                  <c:v>0.751</c:v>
                </c:pt>
                <c:pt idx="586">
                  <c:v>0.73299999999999998</c:v>
                </c:pt>
                <c:pt idx="587">
                  <c:v>0.67500000000000004</c:v>
                </c:pt>
                <c:pt idx="588">
                  <c:v>0.78900000000000003</c:v>
                </c:pt>
                <c:pt idx="589">
                  <c:v>0.73799999999999999</c:v>
                </c:pt>
                <c:pt idx="590">
                  <c:v>0.72</c:v>
                </c:pt>
                <c:pt idx="591">
                  <c:v>0.80900000000000005</c:v>
                </c:pt>
                <c:pt idx="592">
                  <c:v>0.70499999999999996</c:v>
                </c:pt>
                <c:pt idx="593">
                  <c:v>0.75700000000000001</c:v>
                </c:pt>
                <c:pt idx="594">
                  <c:v>0.74099999999999999</c:v>
                </c:pt>
                <c:pt idx="595">
                  <c:v>0.65200000000000002</c:v>
                </c:pt>
                <c:pt idx="596">
                  <c:v>0.79300000000000004</c:v>
                </c:pt>
                <c:pt idx="597">
                  <c:v>0.72099999999999997</c:v>
                </c:pt>
                <c:pt idx="598">
                  <c:v>0.67200000000000004</c:v>
                </c:pt>
                <c:pt idx="599">
                  <c:v>0.67900000000000005</c:v>
                </c:pt>
                <c:pt idx="600">
                  <c:v>0.70899999999999996</c:v>
                </c:pt>
                <c:pt idx="601">
                  <c:v>0.67600000000000005</c:v>
                </c:pt>
                <c:pt idx="602">
                  <c:v>0.67600000000000005</c:v>
                </c:pt>
                <c:pt idx="603">
                  <c:v>0.78800000000000003</c:v>
                </c:pt>
                <c:pt idx="604">
                  <c:v>0.75800000000000001</c:v>
                </c:pt>
                <c:pt idx="605">
                  <c:v>0.73199999999999998</c:v>
                </c:pt>
                <c:pt idx="606">
                  <c:v>0.71899999999999997</c:v>
                </c:pt>
                <c:pt idx="607">
                  <c:v>0.749</c:v>
                </c:pt>
                <c:pt idx="608">
                  <c:v>0.73</c:v>
                </c:pt>
                <c:pt idx="609">
                  <c:v>0.78900000000000003</c:v>
                </c:pt>
                <c:pt idx="610">
                  <c:v>0.78600000000000003</c:v>
                </c:pt>
                <c:pt idx="611">
                  <c:v>0.69699999999999995</c:v>
                </c:pt>
                <c:pt idx="612">
                  <c:v>0.67700000000000005</c:v>
                </c:pt>
                <c:pt idx="613">
                  <c:v>0.71499999999999997</c:v>
                </c:pt>
                <c:pt idx="614">
                  <c:v>0.76900000000000002</c:v>
                </c:pt>
                <c:pt idx="615">
                  <c:v>0.74</c:v>
                </c:pt>
                <c:pt idx="616">
                  <c:v>0.69</c:v>
                </c:pt>
                <c:pt idx="617">
                  <c:v>0.75800000000000001</c:v>
                </c:pt>
                <c:pt idx="618">
                  <c:v>0.74</c:v>
                </c:pt>
                <c:pt idx="619">
                  <c:v>0.73899999999999999</c:v>
                </c:pt>
                <c:pt idx="620">
                  <c:v>0.74</c:v>
                </c:pt>
                <c:pt idx="621">
                  <c:v>0.78800000000000003</c:v>
                </c:pt>
                <c:pt idx="622">
                  <c:v>0.70799999999999996</c:v>
                </c:pt>
                <c:pt idx="623">
                  <c:v>0.753</c:v>
                </c:pt>
                <c:pt idx="624">
                  <c:v>0.65300000000000002</c:v>
                </c:pt>
                <c:pt idx="625">
                  <c:v>0.77200000000000002</c:v>
                </c:pt>
                <c:pt idx="626">
                  <c:v>0.70599999999999996</c:v>
                </c:pt>
                <c:pt idx="627">
                  <c:v>0.68200000000000005</c:v>
                </c:pt>
                <c:pt idx="628">
                  <c:v>0.752</c:v>
                </c:pt>
                <c:pt idx="629">
                  <c:v>0.75800000000000001</c:v>
                </c:pt>
                <c:pt idx="630">
                  <c:v>0.746</c:v>
                </c:pt>
                <c:pt idx="631">
                  <c:v>0.68</c:v>
                </c:pt>
                <c:pt idx="632">
                  <c:v>0.68400000000000005</c:v>
                </c:pt>
                <c:pt idx="633">
                  <c:v>0.76300000000000001</c:v>
                </c:pt>
                <c:pt idx="634">
                  <c:v>0.69899999999999995</c:v>
                </c:pt>
                <c:pt idx="635">
                  <c:v>0.71799999999999997</c:v>
                </c:pt>
                <c:pt idx="636">
                  <c:v>0.68100000000000005</c:v>
                </c:pt>
                <c:pt idx="637">
                  <c:v>0.65900000000000003</c:v>
                </c:pt>
                <c:pt idx="638">
                  <c:v>0.75600000000000001</c:v>
                </c:pt>
                <c:pt idx="639">
                  <c:v>0.79</c:v>
                </c:pt>
                <c:pt idx="640">
                  <c:v>0.67700000000000005</c:v>
                </c:pt>
                <c:pt idx="641">
                  <c:v>0.65900000000000003</c:v>
                </c:pt>
                <c:pt idx="642">
                  <c:v>0.68200000000000005</c:v>
                </c:pt>
                <c:pt idx="643">
                  <c:v>0.67</c:v>
                </c:pt>
                <c:pt idx="644">
                  <c:v>0.71899999999999997</c:v>
                </c:pt>
                <c:pt idx="645">
                  <c:v>0.70299999999999996</c:v>
                </c:pt>
                <c:pt idx="646">
                  <c:v>0.70099999999999996</c:v>
                </c:pt>
                <c:pt idx="647">
                  <c:v>0.754</c:v>
                </c:pt>
                <c:pt idx="648">
                  <c:v>0.65200000000000002</c:v>
                </c:pt>
                <c:pt idx="649">
                  <c:v>0.70399999999999996</c:v>
                </c:pt>
                <c:pt idx="650">
                  <c:v>0.82399999999999995</c:v>
                </c:pt>
                <c:pt idx="651">
                  <c:v>0.69099999999999995</c:v>
                </c:pt>
                <c:pt idx="652">
                  <c:v>0.71799999999999997</c:v>
                </c:pt>
                <c:pt idx="653">
                  <c:v>0.64400000000000002</c:v>
                </c:pt>
                <c:pt idx="654">
                  <c:v>0.70399999999999996</c:v>
                </c:pt>
                <c:pt idx="655">
                  <c:v>0.76700000000000002</c:v>
                </c:pt>
                <c:pt idx="656">
                  <c:v>0.70199999999999996</c:v>
                </c:pt>
                <c:pt idx="657">
                  <c:v>0.71299999999999997</c:v>
                </c:pt>
                <c:pt idx="658">
                  <c:v>0.73399999999999999</c:v>
                </c:pt>
                <c:pt idx="659">
                  <c:v>0.70799999999999996</c:v>
                </c:pt>
                <c:pt idx="660">
                  <c:v>0.68100000000000005</c:v>
                </c:pt>
                <c:pt idx="661">
                  <c:v>0.66600000000000004</c:v>
                </c:pt>
                <c:pt idx="662">
                  <c:v>0.7</c:v>
                </c:pt>
                <c:pt idx="663">
                  <c:v>0.68500000000000005</c:v>
                </c:pt>
                <c:pt idx="664">
                  <c:v>0.71699999999999997</c:v>
                </c:pt>
                <c:pt idx="665">
                  <c:v>0.67700000000000005</c:v>
                </c:pt>
                <c:pt idx="666">
                  <c:v>0.76600000000000001</c:v>
                </c:pt>
                <c:pt idx="667">
                  <c:v>0.69899999999999995</c:v>
                </c:pt>
                <c:pt idx="668">
                  <c:v>0.73199999999999998</c:v>
                </c:pt>
                <c:pt idx="669">
                  <c:v>0.72799999999999998</c:v>
                </c:pt>
                <c:pt idx="670">
                  <c:v>0.69799999999999995</c:v>
                </c:pt>
                <c:pt idx="671">
                  <c:v>0.67700000000000005</c:v>
                </c:pt>
                <c:pt idx="672">
                  <c:v>0.71599999999999997</c:v>
                </c:pt>
                <c:pt idx="673">
                  <c:v>0.67400000000000004</c:v>
                </c:pt>
                <c:pt idx="674">
                  <c:v>0.71299999999999997</c:v>
                </c:pt>
                <c:pt idx="675">
                  <c:v>0.68799999999999994</c:v>
                </c:pt>
                <c:pt idx="676">
                  <c:v>0.67700000000000005</c:v>
                </c:pt>
                <c:pt idx="677">
                  <c:v>0.72099999999999997</c:v>
                </c:pt>
                <c:pt idx="678">
                  <c:v>0.747</c:v>
                </c:pt>
                <c:pt idx="679">
                  <c:v>0.747</c:v>
                </c:pt>
                <c:pt idx="680">
                  <c:v>0.749</c:v>
                </c:pt>
                <c:pt idx="681">
                  <c:v>0.73599999999999999</c:v>
                </c:pt>
                <c:pt idx="682">
                  <c:v>0.65500000000000003</c:v>
                </c:pt>
                <c:pt idx="683">
                  <c:v>0.72799999999999998</c:v>
                </c:pt>
                <c:pt idx="684">
                  <c:v>0.73099999999999998</c:v>
                </c:pt>
                <c:pt idx="685">
                  <c:v>0.68899999999999995</c:v>
                </c:pt>
                <c:pt idx="686">
                  <c:v>0.64100000000000001</c:v>
                </c:pt>
                <c:pt idx="687">
                  <c:v>0.76800000000000002</c:v>
                </c:pt>
                <c:pt idx="688">
                  <c:v>0.70899999999999996</c:v>
                </c:pt>
                <c:pt idx="689">
                  <c:v>0.7</c:v>
                </c:pt>
                <c:pt idx="690">
                  <c:v>0.78700000000000003</c:v>
                </c:pt>
                <c:pt idx="691">
                  <c:v>0.68899999999999995</c:v>
                </c:pt>
                <c:pt idx="692">
                  <c:v>0.68300000000000005</c:v>
                </c:pt>
                <c:pt idx="693">
                  <c:v>0.73399999999999999</c:v>
                </c:pt>
                <c:pt idx="694">
                  <c:v>0.61799999999999999</c:v>
                </c:pt>
                <c:pt idx="695">
                  <c:v>0.69399999999999995</c:v>
                </c:pt>
                <c:pt idx="696">
                  <c:v>0.746</c:v>
                </c:pt>
                <c:pt idx="697">
                  <c:v>0.76800000000000002</c:v>
                </c:pt>
                <c:pt idx="698">
                  <c:v>0.748</c:v>
                </c:pt>
                <c:pt idx="699">
                  <c:v>0.69799999999999995</c:v>
                </c:pt>
                <c:pt idx="700">
                  <c:v>0.749</c:v>
                </c:pt>
                <c:pt idx="701">
                  <c:v>0.78100000000000003</c:v>
                </c:pt>
                <c:pt idx="702">
                  <c:v>0.71799999999999997</c:v>
                </c:pt>
                <c:pt idx="703">
                  <c:v>0.73699999999999999</c:v>
                </c:pt>
                <c:pt idx="704">
                  <c:v>0.78100000000000003</c:v>
                </c:pt>
                <c:pt idx="705">
                  <c:v>0.77200000000000002</c:v>
                </c:pt>
                <c:pt idx="706">
                  <c:v>0.61599999999999999</c:v>
                </c:pt>
                <c:pt idx="707">
                  <c:v>0.67400000000000004</c:v>
                </c:pt>
                <c:pt idx="708">
                  <c:v>0.64500000000000002</c:v>
                </c:pt>
                <c:pt idx="709">
                  <c:v>0.71399999999999997</c:v>
                </c:pt>
                <c:pt idx="710">
                  <c:v>0.73399999999999999</c:v>
                </c:pt>
                <c:pt idx="711">
                  <c:v>0.74099999999999999</c:v>
                </c:pt>
                <c:pt idx="712">
                  <c:v>0.67300000000000004</c:v>
                </c:pt>
                <c:pt idx="713">
                  <c:v>0.67400000000000004</c:v>
                </c:pt>
                <c:pt idx="714">
                  <c:v>0.73399999999999999</c:v>
                </c:pt>
                <c:pt idx="715">
                  <c:v>0.76</c:v>
                </c:pt>
                <c:pt idx="716">
                  <c:v>0.64700000000000002</c:v>
                </c:pt>
                <c:pt idx="717">
                  <c:v>0.70799999999999996</c:v>
                </c:pt>
                <c:pt idx="718">
                  <c:v>0.76</c:v>
                </c:pt>
                <c:pt idx="719">
                  <c:v>0.71599999999999997</c:v>
                </c:pt>
                <c:pt idx="720">
                  <c:v>0.74199999999999999</c:v>
                </c:pt>
                <c:pt idx="721">
                  <c:v>0.76400000000000001</c:v>
                </c:pt>
                <c:pt idx="722">
                  <c:v>0.74399999999999999</c:v>
                </c:pt>
                <c:pt idx="723">
                  <c:v>0.73599999999999999</c:v>
                </c:pt>
                <c:pt idx="724">
                  <c:v>0.746</c:v>
                </c:pt>
                <c:pt idx="725">
                  <c:v>0.73899999999999999</c:v>
                </c:pt>
                <c:pt idx="726">
                  <c:v>0.70699999999999996</c:v>
                </c:pt>
                <c:pt idx="727">
                  <c:v>0.68300000000000005</c:v>
                </c:pt>
                <c:pt idx="728">
                  <c:v>0.67500000000000004</c:v>
                </c:pt>
                <c:pt idx="729">
                  <c:v>0.70499999999999996</c:v>
                </c:pt>
                <c:pt idx="730">
                  <c:v>0.68200000000000005</c:v>
                </c:pt>
                <c:pt idx="731">
                  <c:v>0.70499999999999996</c:v>
                </c:pt>
                <c:pt idx="732">
                  <c:v>0.748</c:v>
                </c:pt>
                <c:pt idx="733">
                  <c:v>0.73499999999999999</c:v>
                </c:pt>
                <c:pt idx="734">
                  <c:v>0.65500000000000003</c:v>
                </c:pt>
                <c:pt idx="735">
                  <c:v>0.67400000000000004</c:v>
                </c:pt>
                <c:pt idx="736">
                  <c:v>0.749</c:v>
                </c:pt>
                <c:pt idx="737">
                  <c:v>0.73499999999999999</c:v>
                </c:pt>
                <c:pt idx="738">
                  <c:v>0.77600000000000002</c:v>
                </c:pt>
                <c:pt idx="739">
                  <c:v>0.68400000000000005</c:v>
                </c:pt>
                <c:pt idx="740">
                  <c:v>0.73299999999999998</c:v>
                </c:pt>
                <c:pt idx="741">
                  <c:v>0.76</c:v>
                </c:pt>
                <c:pt idx="742">
                  <c:v>0.70199999999999996</c:v>
                </c:pt>
                <c:pt idx="743">
                  <c:v>0.64600000000000002</c:v>
                </c:pt>
                <c:pt idx="744">
                  <c:v>0.69799999999999995</c:v>
                </c:pt>
                <c:pt idx="745">
                  <c:v>0.65500000000000003</c:v>
                </c:pt>
                <c:pt idx="746">
                  <c:v>0.749</c:v>
                </c:pt>
                <c:pt idx="747">
                  <c:v>0.76700000000000002</c:v>
                </c:pt>
                <c:pt idx="748">
                  <c:v>0.76400000000000001</c:v>
                </c:pt>
                <c:pt idx="749">
                  <c:v>0.66500000000000004</c:v>
                </c:pt>
                <c:pt idx="750">
                  <c:v>0.69899999999999995</c:v>
                </c:pt>
                <c:pt idx="751">
                  <c:v>0.72599999999999998</c:v>
                </c:pt>
                <c:pt idx="752">
                  <c:v>0.72599999999999998</c:v>
                </c:pt>
                <c:pt idx="753">
                  <c:v>0.65</c:v>
                </c:pt>
                <c:pt idx="754">
                  <c:v>0.69199999999999995</c:v>
                </c:pt>
                <c:pt idx="755">
                  <c:v>0.71599999999999997</c:v>
                </c:pt>
                <c:pt idx="756">
                  <c:v>0.72099999999999997</c:v>
                </c:pt>
                <c:pt idx="757">
                  <c:v>0.749</c:v>
                </c:pt>
                <c:pt idx="758">
                  <c:v>0.71399999999999997</c:v>
                </c:pt>
                <c:pt idx="759">
                  <c:v>0.79800000000000004</c:v>
                </c:pt>
                <c:pt idx="760">
                  <c:v>0.76100000000000001</c:v>
                </c:pt>
                <c:pt idx="761">
                  <c:v>0.749</c:v>
                </c:pt>
                <c:pt idx="762">
                  <c:v>0.74</c:v>
                </c:pt>
                <c:pt idx="763">
                  <c:v>0.74199999999999999</c:v>
                </c:pt>
                <c:pt idx="764">
                  <c:v>0.72099999999999997</c:v>
                </c:pt>
                <c:pt idx="765">
                  <c:v>0.72699999999999998</c:v>
                </c:pt>
                <c:pt idx="766">
                  <c:v>0.67200000000000004</c:v>
                </c:pt>
                <c:pt idx="767">
                  <c:v>0.63500000000000001</c:v>
                </c:pt>
                <c:pt idx="768">
                  <c:v>0.64600000000000002</c:v>
                </c:pt>
                <c:pt idx="769">
                  <c:v>0.70499999999999996</c:v>
                </c:pt>
                <c:pt idx="770">
                  <c:v>0.65700000000000003</c:v>
                </c:pt>
                <c:pt idx="771">
                  <c:v>0.73</c:v>
                </c:pt>
                <c:pt idx="772">
                  <c:v>0.72599999999999998</c:v>
                </c:pt>
                <c:pt idx="773">
                  <c:v>0.70799999999999996</c:v>
                </c:pt>
                <c:pt idx="774">
                  <c:v>0.68100000000000005</c:v>
                </c:pt>
                <c:pt idx="775">
                  <c:v>0.76800000000000002</c:v>
                </c:pt>
                <c:pt idx="776">
                  <c:v>0.73699999999999999</c:v>
                </c:pt>
                <c:pt idx="777">
                  <c:v>0.74199999999999999</c:v>
                </c:pt>
                <c:pt idx="778">
                  <c:v>0.76300000000000001</c:v>
                </c:pt>
                <c:pt idx="779">
                  <c:v>0.67</c:v>
                </c:pt>
                <c:pt idx="780">
                  <c:v>0.68799999999999994</c:v>
                </c:pt>
                <c:pt idx="781">
                  <c:v>0.68</c:v>
                </c:pt>
                <c:pt idx="782">
                  <c:v>0.71199999999999997</c:v>
                </c:pt>
                <c:pt idx="783">
                  <c:v>0.64500000000000002</c:v>
                </c:pt>
                <c:pt idx="784">
                  <c:v>0.70199999999999996</c:v>
                </c:pt>
                <c:pt idx="785">
                  <c:v>0.747</c:v>
                </c:pt>
                <c:pt idx="786">
                  <c:v>0.68600000000000005</c:v>
                </c:pt>
                <c:pt idx="787">
                  <c:v>0.7</c:v>
                </c:pt>
                <c:pt idx="788">
                  <c:v>0.59799999999999998</c:v>
                </c:pt>
                <c:pt idx="789">
                  <c:v>0.77500000000000002</c:v>
                </c:pt>
                <c:pt idx="790">
                  <c:v>0.72899999999999998</c:v>
                </c:pt>
                <c:pt idx="791">
                  <c:v>0.67800000000000005</c:v>
                </c:pt>
                <c:pt idx="792">
                  <c:v>0.73699999999999999</c:v>
                </c:pt>
                <c:pt idx="793">
                  <c:v>0.67100000000000004</c:v>
                </c:pt>
                <c:pt idx="794">
                  <c:v>0.69299999999999995</c:v>
                </c:pt>
                <c:pt idx="795">
                  <c:v>0.74199999999999999</c:v>
                </c:pt>
                <c:pt idx="796">
                  <c:v>0.78400000000000003</c:v>
                </c:pt>
                <c:pt idx="797">
                  <c:v>0.64700000000000002</c:v>
                </c:pt>
                <c:pt idx="798">
                  <c:v>0.74299999999999999</c:v>
                </c:pt>
                <c:pt idx="799">
                  <c:v>0.71499999999999997</c:v>
                </c:pt>
                <c:pt idx="800">
                  <c:v>0.747</c:v>
                </c:pt>
                <c:pt idx="801">
                  <c:v>0.72099999999999997</c:v>
                </c:pt>
                <c:pt idx="802">
                  <c:v>0.73699999999999999</c:v>
                </c:pt>
                <c:pt idx="803">
                  <c:v>0.83</c:v>
                </c:pt>
                <c:pt idx="804">
                  <c:v>0.748</c:v>
                </c:pt>
                <c:pt idx="805">
                  <c:v>0.72199999999999998</c:v>
                </c:pt>
                <c:pt idx="806">
                  <c:v>0.70199999999999996</c:v>
                </c:pt>
                <c:pt idx="807">
                  <c:v>0.749</c:v>
                </c:pt>
                <c:pt idx="808">
                  <c:v>0.752</c:v>
                </c:pt>
                <c:pt idx="809">
                  <c:v>0.76700000000000002</c:v>
                </c:pt>
                <c:pt idx="810">
                  <c:v>0.69399999999999995</c:v>
                </c:pt>
                <c:pt idx="811">
                  <c:v>0.69799999999999995</c:v>
                </c:pt>
                <c:pt idx="812">
                  <c:v>0.755</c:v>
                </c:pt>
                <c:pt idx="813">
                  <c:v>0.74399999999999999</c:v>
                </c:pt>
                <c:pt idx="814">
                  <c:v>0.74</c:v>
                </c:pt>
                <c:pt idx="815">
                  <c:v>0.69899999999999995</c:v>
                </c:pt>
                <c:pt idx="816">
                  <c:v>0.76800000000000002</c:v>
                </c:pt>
                <c:pt idx="817">
                  <c:v>0.73699999999999999</c:v>
                </c:pt>
                <c:pt idx="818">
                  <c:v>0.72</c:v>
                </c:pt>
                <c:pt idx="819">
                  <c:v>0.71399999999999997</c:v>
                </c:pt>
                <c:pt idx="820">
                  <c:v>0.69299999999999995</c:v>
                </c:pt>
                <c:pt idx="821">
                  <c:v>0.63400000000000001</c:v>
                </c:pt>
                <c:pt idx="822">
                  <c:v>0.67600000000000005</c:v>
                </c:pt>
                <c:pt idx="823">
                  <c:v>0.73799999999999999</c:v>
                </c:pt>
                <c:pt idx="824">
                  <c:v>0.745</c:v>
                </c:pt>
                <c:pt idx="825">
                  <c:v>0.69599999999999995</c:v>
                </c:pt>
                <c:pt idx="826">
                  <c:v>0.751</c:v>
                </c:pt>
                <c:pt idx="827">
                  <c:v>0.73699999999999999</c:v>
                </c:pt>
                <c:pt idx="828">
                  <c:v>0.73599999999999999</c:v>
                </c:pt>
                <c:pt idx="829">
                  <c:v>0.68400000000000005</c:v>
                </c:pt>
                <c:pt idx="830">
                  <c:v>0.76900000000000002</c:v>
                </c:pt>
                <c:pt idx="831">
                  <c:v>0.68600000000000005</c:v>
                </c:pt>
                <c:pt idx="832">
                  <c:v>0.71799999999999997</c:v>
                </c:pt>
                <c:pt idx="833">
                  <c:v>0.69199999999999995</c:v>
                </c:pt>
                <c:pt idx="834">
                  <c:v>0.81299999999999994</c:v>
                </c:pt>
                <c:pt idx="835">
                  <c:v>0.68799999999999994</c:v>
                </c:pt>
                <c:pt idx="836">
                  <c:v>0.66400000000000003</c:v>
                </c:pt>
                <c:pt idx="837">
                  <c:v>0.72299999999999998</c:v>
                </c:pt>
                <c:pt idx="838">
                  <c:v>0.64600000000000002</c:v>
                </c:pt>
                <c:pt idx="839">
                  <c:v>0.79</c:v>
                </c:pt>
                <c:pt idx="840">
                  <c:v>0.71499999999999997</c:v>
                </c:pt>
                <c:pt idx="841">
                  <c:v>0.72</c:v>
                </c:pt>
                <c:pt idx="842">
                  <c:v>0.72799999999999998</c:v>
                </c:pt>
                <c:pt idx="843">
                  <c:v>0.73399999999999999</c:v>
                </c:pt>
                <c:pt idx="844">
                  <c:v>0.7</c:v>
                </c:pt>
                <c:pt idx="845">
                  <c:v>0.73199999999999998</c:v>
                </c:pt>
                <c:pt idx="846">
                  <c:v>0.68700000000000006</c:v>
                </c:pt>
                <c:pt idx="847">
                  <c:v>0.72899999999999998</c:v>
                </c:pt>
                <c:pt idx="848">
                  <c:v>0.70099999999999996</c:v>
                </c:pt>
                <c:pt idx="849">
                  <c:v>0.72799999999999998</c:v>
                </c:pt>
                <c:pt idx="850">
                  <c:v>0.72399999999999998</c:v>
                </c:pt>
                <c:pt idx="851">
                  <c:v>0.70799999999999996</c:v>
                </c:pt>
                <c:pt idx="852">
                  <c:v>0.69199999999999995</c:v>
                </c:pt>
                <c:pt idx="853">
                  <c:v>0.72899999999999998</c:v>
                </c:pt>
                <c:pt idx="854">
                  <c:v>0.73</c:v>
                </c:pt>
                <c:pt idx="855">
                  <c:v>0.67400000000000004</c:v>
                </c:pt>
                <c:pt idx="856">
                  <c:v>0.70299999999999996</c:v>
                </c:pt>
                <c:pt idx="857">
                  <c:v>0.68799999999999994</c:v>
                </c:pt>
                <c:pt idx="858">
                  <c:v>0.72599999999999998</c:v>
                </c:pt>
                <c:pt idx="859">
                  <c:v>0.67900000000000005</c:v>
                </c:pt>
                <c:pt idx="860">
                  <c:v>0.67600000000000005</c:v>
                </c:pt>
                <c:pt idx="861">
                  <c:v>0.72399999999999998</c:v>
                </c:pt>
                <c:pt idx="862">
                  <c:v>0.69499999999999995</c:v>
                </c:pt>
                <c:pt idx="863">
                  <c:v>0.67700000000000005</c:v>
                </c:pt>
                <c:pt idx="864">
                  <c:v>0.66800000000000004</c:v>
                </c:pt>
                <c:pt idx="865">
                  <c:v>0.77200000000000002</c:v>
                </c:pt>
                <c:pt idx="866">
                  <c:v>0.73199999999999998</c:v>
                </c:pt>
                <c:pt idx="867">
                  <c:v>0.75800000000000001</c:v>
                </c:pt>
                <c:pt idx="868">
                  <c:v>0.74</c:v>
                </c:pt>
                <c:pt idx="869">
                  <c:v>0.78900000000000003</c:v>
                </c:pt>
                <c:pt idx="870">
                  <c:v>0.751</c:v>
                </c:pt>
                <c:pt idx="871">
                  <c:v>0.64800000000000002</c:v>
                </c:pt>
                <c:pt idx="872">
                  <c:v>0.64800000000000002</c:v>
                </c:pt>
                <c:pt idx="873">
                  <c:v>0.70099999999999996</c:v>
                </c:pt>
                <c:pt idx="874">
                  <c:v>0.73699999999999999</c:v>
                </c:pt>
                <c:pt idx="875">
                  <c:v>0.746</c:v>
                </c:pt>
                <c:pt idx="876">
                  <c:v>0.72099999999999997</c:v>
                </c:pt>
                <c:pt idx="877">
                  <c:v>0.755</c:v>
                </c:pt>
                <c:pt idx="878">
                  <c:v>0.76500000000000001</c:v>
                </c:pt>
                <c:pt idx="879">
                  <c:v>0.749</c:v>
                </c:pt>
                <c:pt idx="880">
                  <c:v>0.7</c:v>
                </c:pt>
                <c:pt idx="881">
                  <c:v>0.67300000000000004</c:v>
                </c:pt>
                <c:pt idx="882">
                  <c:v>0.68</c:v>
                </c:pt>
                <c:pt idx="883">
                  <c:v>0.70699999999999996</c:v>
                </c:pt>
                <c:pt idx="884">
                  <c:v>0.65700000000000003</c:v>
                </c:pt>
                <c:pt idx="885">
                  <c:v>0.66800000000000004</c:v>
                </c:pt>
                <c:pt idx="886">
                  <c:v>0.76700000000000002</c:v>
                </c:pt>
                <c:pt idx="887">
                  <c:v>0.73499999999999999</c:v>
                </c:pt>
                <c:pt idx="888">
                  <c:v>0.70499999999999996</c:v>
                </c:pt>
                <c:pt idx="889">
                  <c:v>0.68799999999999994</c:v>
                </c:pt>
                <c:pt idx="890">
                  <c:v>0.76400000000000001</c:v>
                </c:pt>
                <c:pt idx="891">
                  <c:v>0.749</c:v>
                </c:pt>
                <c:pt idx="892">
                  <c:v>0.71499999999999997</c:v>
                </c:pt>
                <c:pt idx="893">
                  <c:v>0.75</c:v>
                </c:pt>
                <c:pt idx="894">
                  <c:v>0.77300000000000002</c:v>
                </c:pt>
                <c:pt idx="895">
                  <c:v>0.72099999999999997</c:v>
                </c:pt>
                <c:pt idx="896">
                  <c:v>0.71499999999999997</c:v>
                </c:pt>
                <c:pt idx="897">
                  <c:v>0.69899999999999995</c:v>
                </c:pt>
                <c:pt idx="898">
                  <c:v>0.70399999999999996</c:v>
                </c:pt>
                <c:pt idx="899">
                  <c:v>0.73399999999999999</c:v>
                </c:pt>
                <c:pt idx="900">
                  <c:v>0.71399999999999997</c:v>
                </c:pt>
                <c:pt idx="901">
                  <c:v>0.63800000000000001</c:v>
                </c:pt>
                <c:pt idx="902">
                  <c:v>0.57799999999999996</c:v>
                </c:pt>
                <c:pt idx="903">
                  <c:v>0.66900000000000004</c:v>
                </c:pt>
                <c:pt idx="904">
                  <c:v>0.71699999999999997</c:v>
                </c:pt>
                <c:pt idx="905">
                  <c:v>0.74299999999999999</c:v>
                </c:pt>
                <c:pt idx="906">
                  <c:v>0.70599999999999996</c:v>
                </c:pt>
                <c:pt idx="907">
                  <c:v>0.753</c:v>
                </c:pt>
                <c:pt idx="908">
                  <c:v>0.69899999999999995</c:v>
                </c:pt>
                <c:pt idx="909">
                  <c:v>0.69799999999999995</c:v>
                </c:pt>
                <c:pt idx="910">
                  <c:v>0.72599999999999998</c:v>
                </c:pt>
                <c:pt idx="911">
                  <c:v>0.66</c:v>
                </c:pt>
                <c:pt idx="912">
                  <c:v>0.67300000000000004</c:v>
                </c:pt>
                <c:pt idx="913">
                  <c:v>0.68400000000000005</c:v>
                </c:pt>
                <c:pt idx="914">
                  <c:v>0.68700000000000006</c:v>
                </c:pt>
                <c:pt idx="915">
                  <c:v>0.73799999999999999</c:v>
                </c:pt>
                <c:pt idx="916">
                  <c:v>0.83599999999999997</c:v>
                </c:pt>
                <c:pt idx="917">
                  <c:v>0.72299999999999998</c:v>
                </c:pt>
                <c:pt idx="918">
                  <c:v>0.53300000000000003</c:v>
                </c:pt>
                <c:pt idx="919">
                  <c:v>0.71399999999999997</c:v>
                </c:pt>
                <c:pt idx="920">
                  <c:v>0.73599999999999999</c:v>
                </c:pt>
                <c:pt idx="921">
                  <c:v>0.65600000000000003</c:v>
                </c:pt>
                <c:pt idx="922">
                  <c:v>0.68700000000000006</c:v>
                </c:pt>
                <c:pt idx="923">
                  <c:v>0.69399999999999995</c:v>
                </c:pt>
                <c:pt idx="924">
                  <c:v>0.69599999999999995</c:v>
                </c:pt>
                <c:pt idx="925">
                  <c:v>0.749</c:v>
                </c:pt>
                <c:pt idx="926">
                  <c:v>0.746</c:v>
                </c:pt>
                <c:pt idx="927">
                  <c:v>0.66600000000000004</c:v>
                </c:pt>
                <c:pt idx="928">
                  <c:v>0.73399999999999999</c:v>
                </c:pt>
                <c:pt idx="929">
                  <c:v>0.68300000000000005</c:v>
                </c:pt>
                <c:pt idx="930">
                  <c:v>0.749</c:v>
                </c:pt>
                <c:pt idx="931">
                  <c:v>0.69399999999999995</c:v>
                </c:pt>
                <c:pt idx="932">
                  <c:v>0.72399999999999998</c:v>
                </c:pt>
                <c:pt idx="933">
                  <c:v>0.67</c:v>
                </c:pt>
                <c:pt idx="934">
                  <c:v>0.73699999999999999</c:v>
                </c:pt>
                <c:pt idx="935">
                  <c:v>0.66200000000000003</c:v>
                </c:pt>
                <c:pt idx="936">
                  <c:v>0.66900000000000004</c:v>
                </c:pt>
                <c:pt idx="937">
                  <c:v>0.65100000000000002</c:v>
                </c:pt>
                <c:pt idx="938">
                  <c:v>0.76500000000000001</c:v>
                </c:pt>
                <c:pt idx="939">
                  <c:v>0.73</c:v>
                </c:pt>
                <c:pt idx="940">
                  <c:v>0.745</c:v>
                </c:pt>
                <c:pt idx="941">
                  <c:v>0.72699999999999998</c:v>
                </c:pt>
                <c:pt idx="942">
                  <c:v>0.745</c:v>
                </c:pt>
                <c:pt idx="943">
                  <c:v>0.746</c:v>
                </c:pt>
                <c:pt idx="944">
                  <c:v>0.68700000000000006</c:v>
                </c:pt>
                <c:pt idx="945">
                  <c:v>0.72399999999999998</c:v>
                </c:pt>
                <c:pt idx="946">
                  <c:v>0.71099999999999997</c:v>
                </c:pt>
                <c:pt idx="947">
                  <c:v>0.67600000000000005</c:v>
                </c:pt>
                <c:pt idx="948">
                  <c:v>0.68799999999999994</c:v>
                </c:pt>
                <c:pt idx="949">
                  <c:v>0.747</c:v>
                </c:pt>
                <c:pt idx="950">
                  <c:v>0.76200000000000001</c:v>
                </c:pt>
                <c:pt idx="951">
                  <c:v>0.71499999999999997</c:v>
                </c:pt>
                <c:pt idx="952">
                  <c:v>0.72699999999999998</c:v>
                </c:pt>
                <c:pt idx="953">
                  <c:v>0.75600000000000001</c:v>
                </c:pt>
                <c:pt idx="954">
                  <c:v>0.745</c:v>
                </c:pt>
                <c:pt idx="955">
                  <c:v>0.68700000000000006</c:v>
                </c:pt>
                <c:pt idx="956">
                  <c:v>0.72099999999999997</c:v>
                </c:pt>
                <c:pt idx="957">
                  <c:v>0.749</c:v>
                </c:pt>
                <c:pt idx="958">
                  <c:v>0.56699999999999995</c:v>
                </c:pt>
                <c:pt idx="959">
                  <c:v>0.73899999999999999</c:v>
                </c:pt>
                <c:pt idx="960">
                  <c:v>0.69899999999999995</c:v>
                </c:pt>
                <c:pt idx="961">
                  <c:v>0.69699999999999995</c:v>
                </c:pt>
                <c:pt idx="962">
                  <c:v>0.65100000000000002</c:v>
                </c:pt>
                <c:pt idx="963">
                  <c:v>0.66</c:v>
                </c:pt>
                <c:pt idx="964">
                  <c:v>0.71</c:v>
                </c:pt>
                <c:pt idx="965">
                  <c:v>0.751</c:v>
                </c:pt>
                <c:pt idx="966">
                  <c:v>0.67300000000000004</c:v>
                </c:pt>
                <c:pt idx="967">
                  <c:v>0.749</c:v>
                </c:pt>
                <c:pt idx="968">
                  <c:v>0.75</c:v>
                </c:pt>
                <c:pt idx="969">
                  <c:v>0.745</c:v>
                </c:pt>
                <c:pt idx="970">
                  <c:v>0.74099999999999999</c:v>
                </c:pt>
                <c:pt idx="971">
                  <c:v>0.77100000000000002</c:v>
                </c:pt>
                <c:pt idx="972">
                  <c:v>0.77100000000000002</c:v>
                </c:pt>
                <c:pt idx="973">
                  <c:v>0.754</c:v>
                </c:pt>
                <c:pt idx="974">
                  <c:v>0.74</c:v>
                </c:pt>
                <c:pt idx="975">
                  <c:v>0.73</c:v>
                </c:pt>
                <c:pt idx="976">
                  <c:v>0.71499999999999997</c:v>
                </c:pt>
                <c:pt idx="977">
                  <c:v>0.68799999999999994</c:v>
                </c:pt>
                <c:pt idx="978">
                  <c:v>0.75600000000000001</c:v>
                </c:pt>
                <c:pt idx="979">
                  <c:v>0.71099999999999997</c:v>
                </c:pt>
                <c:pt idx="980">
                  <c:v>0.73799999999999999</c:v>
                </c:pt>
                <c:pt idx="981">
                  <c:v>0.753</c:v>
                </c:pt>
                <c:pt idx="982">
                  <c:v>0.71699999999999997</c:v>
                </c:pt>
                <c:pt idx="983">
                  <c:v>0.67100000000000004</c:v>
                </c:pt>
                <c:pt idx="984">
                  <c:v>0.70099999999999996</c:v>
                </c:pt>
                <c:pt idx="985">
                  <c:v>0.71499999999999997</c:v>
                </c:pt>
                <c:pt idx="986">
                  <c:v>0.748</c:v>
                </c:pt>
                <c:pt idx="987">
                  <c:v>0.68799999999999994</c:v>
                </c:pt>
                <c:pt idx="988">
                  <c:v>0.70699999999999996</c:v>
                </c:pt>
                <c:pt idx="989">
                  <c:v>0.70899999999999996</c:v>
                </c:pt>
                <c:pt idx="990">
                  <c:v>0.73399999999999999</c:v>
                </c:pt>
                <c:pt idx="991">
                  <c:v>0.73799999999999999</c:v>
                </c:pt>
                <c:pt idx="992">
                  <c:v>0.70699999999999996</c:v>
                </c:pt>
                <c:pt idx="993">
                  <c:v>0.73</c:v>
                </c:pt>
                <c:pt idx="994">
                  <c:v>0.72699999999999998</c:v>
                </c:pt>
                <c:pt idx="995">
                  <c:v>0.72499999999999998</c:v>
                </c:pt>
                <c:pt idx="996">
                  <c:v>0.69099999999999995</c:v>
                </c:pt>
                <c:pt idx="997">
                  <c:v>0.70799999999999996</c:v>
                </c:pt>
                <c:pt idx="998">
                  <c:v>0.73899999999999999</c:v>
                </c:pt>
                <c:pt idx="999">
                  <c:v>0.745</c:v>
                </c:pt>
                <c:pt idx="1000">
                  <c:v>0.67800000000000005</c:v>
                </c:pt>
                <c:pt idx="1001">
                  <c:v>0.64400000000000002</c:v>
                </c:pt>
                <c:pt idx="1002">
                  <c:v>0.71</c:v>
                </c:pt>
                <c:pt idx="1003">
                  <c:v>0.67600000000000005</c:v>
                </c:pt>
                <c:pt idx="1004">
                  <c:v>0.73499999999999999</c:v>
                </c:pt>
                <c:pt idx="1005">
                  <c:v>0.67200000000000004</c:v>
                </c:pt>
                <c:pt idx="1006">
                  <c:v>0.66400000000000003</c:v>
                </c:pt>
                <c:pt idx="1007">
                  <c:v>0.70699999999999996</c:v>
                </c:pt>
                <c:pt idx="1008">
                  <c:v>0.72399999999999998</c:v>
                </c:pt>
                <c:pt idx="1009">
                  <c:v>0.68899999999999995</c:v>
                </c:pt>
                <c:pt idx="1010">
                  <c:v>0.66800000000000004</c:v>
                </c:pt>
                <c:pt idx="1011">
                  <c:v>0.69699999999999995</c:v>
                </c:pt>
                <c:pt idx="1012">
                  <c:v>0.68300000000000005</c:v>
                </c:pt>
                <c:pt idx="1013">
                  <c:v>0.74</c:v>
                </c:pt>
                <c:pt idx="1014">
                  <c:v>0.69899999999999995</c:v>
                </c:pt>
                <c:pt idx="1015">
                  <c:v>0.68400000000000005</c:v>
                </c:pt>
                <c:pt idx="1016">
                  <c:v>0.67200000000000004</c:v>
                </c:pt>
                <c:pt idx="1017">
                  <c:v>0.74299999999999999</c:v>
                </c:pt>
                <c:pt idx="1018">
                  <c:v>0.67700000000000005</c:v>
                </c:pt>
                <c:pt idx="1019">
                  <c:v>0.70199999999999996</c:v>
                </c:pt>
                <c:pt idx="1020">
                  <c:v>0.70499999999999996</c:v>
                </c:pt>
                <c:pt idx="1021">
                  <c:v>0.74</c:v>
                </c:pt>
                <c:pt idx="1022">
                  <c:v>0.70799999999999996</c:v>
                </c:pt>
                <c:pt idx="1023">
                  <c:v>0.71099999999999997</c:v>
                </c:pt>
                <c:pt idx="1024">
                  <c:v>0.76700000000000002</c:v>
                </c:pt>
                <c:pt idx="1025">
                  <c:v>0.74299999999999999</c:v>
                </c:pt>
                <c:pt idx="1026">
                  <c:v>0.76100000000000001</c:v>
                </c:pt>
                <c:pt idx="1027">
                  <c:v>0.66100000000000003</c:v>
                </c:pt>
                <c:pt idx="1028">
                  <c:v>0.60799999999999998</c:v>
                </c:pt>
                <c:pt idx="1029">
                  <c:v>0.75600000000000001</c:v>
                </c:pt>
                <c:pt idx="1030">
                  <c:v>0.78100000000000003</c:v>
                </c:pt>
                <c:pt idx="1031">
                  <c:v>0.72599999999999998</c:v>
                </c:pt>
                <c:pt idx="1032">
                  <c:v>0.71199999999999997</c:v>
                </c:pt>
                <c:pt idx="1033">
                  <c:v>0.72099999999999997</c:v>
                </c:pt>
                <c:pt idx="1034">
                  <c:v>0.66600000000000004</c:v>
                </c:pt>
                <c:pt idx="1035">
                  <c:v>0.70199999999999996</c:v>
                </c:pt>
                <c:pt idx="1036">
                  <c:v>0.71299999999999997</c:v>
                </c:pt>
                <c:pt idx="1037">
                  <c:v>0.73899999999999999</c:v>
                </c:pt>
                <c:pt idx="1038">
                  <c:v>0.76600000000000001</c:v>
                </c:pt>
                <c:pt idx="1039">
                  <c:v>0.71</c:v>
                </c:pt>
                <c:pt idx="1040">
                  <c:v>0.70099999999999996</c:v>
                </c:pt>
                <c:pt idx="1041">
                  <c:v>0.69899999999999995</c:v>
                </c:pt>
                <c:pt idx="1042">
                  <c:v>0.59099999999999997</c:v>
                </c:pt>
                <c:pt idx="1043">
                  <c:v>0.78600000000000003</c:v>
                </c:pt>
                <c:pt idx="1044">
                  <c:v>0.6</c:v>
                </c:pt>
                <c:pt idx="1045">
                  <c:v>0.72</c:v>
                </c:pt>
                <c:pt idx="1046">
                  <c:v>0.69799999999999995</c:v>
                </c:pt>
                <c:pt idx="1047">
                  <c:v>0.73899999999999999</c:v>
                </c:pt>
                <c:pt idx="1048">
                  <c:v>0.73199999999999998</c:v>
                </c:pt>
                <c:pt idx="1049">
                  <c:v>0.752</c:v>
                </c:pt>
                <c:pt idx="1050">
                  <c:v>0.70099999999999996</c:v>
                </c:pt>
                <c:pt idx="1051">
                  <c:v>0.70699999999999996</c:v>
                </c:pt>
                <c:pt idx="1052">
                  <c:v>0.71399999999999997</c:v>
                </c:pt>
                <c:pt idx="1053">
                  <c:v>0.61499999999999999</c:v>
                </c:pt>
                <c:pt idx="1054">
                  <c:v>0.67200000000000004</c:v>
                </c:pt>
                <c:pt idx="1055">
                  <c:v>0.73199999999999998</c:v>
                </c:pt>
                <c:pt idx="1056">
                  <c:v>0.71899999999999997</c:v>
                </c:pt>
                <c:pt idx="1057">
                  <c:v>0.68600000000000005</c:v>
                </c:pt>
                <c:pt idx="1058">
                  <c:v>0.71499999999999997</c:v>
                </c:pt>
                <c:pt idx="1059">
                  <c:v>0.63</c:v>
                </c:pt>
                <c:pt idx="1060">
                  <c:v>0.67900000000000005</c:v>
                </c:pt>
                <c:pt idx="1061">
                  <c:v>0.748</c:v>
                </c:pt>
                <c:pt idx="1062">
                  <c:v>0.63800000000000001</c:v>
                </c:pt>
                <c:pt idx="1063">
                  <c:v>0.74</c:v>
                </c:pt>
                <c:pt idx="1064">
                  <c:v>0.71099999999999997</c:v>
                </c:pt>
                <c:pt idx="1065">
                  <c:v>0.7</c:v>
                </c:pt>
                <c:pt idx="1066">
                  <c:v>0.70799999999999996</c:v>
                </c:pt>
                <c:pt idx="1067">
                  <c:v>0.751</c:v>
                </c:pt>
                <c:pt idx="1068">
                  <c:v>0.71799999999999997</c:v>
                </c:pt>
                <c:pt idx="1069">
                  <c:v>0.70299999999999996</c:v>
                </c:pt>
                <c:pt idx="1070">
                  <c:v>0.57699999999999996</c:v>
                </c:pt>
                <c:pt idx="1071">
                  <c:v>0.69299999999999995</c:v>
                </c:pt>
                <c:pt idx="1072">
                  <c:v>0.754</c:v>
                </c:pt>
                <c:pt idx="1073">
                  <c:v>0.73599999999999999</c:v>
                </c:pt>
                <c:pt idx="1074">
                  <c:v>0.70199999999999996</c:v>
                </c:pt>
                <c:pt idx="1075">
                  <c:v>0.71699999999999997</c:v>
                </c:pt>
                <c:pt idx="1076">
                  <c:v>0.73399999999999999</c:v>
                </c:pt>
                <c:pt idx="1077">
                  <c:v>0.74</c:v>
                </c:pt>
                <c:pt idx="1078">
                  <c:v>0.64300000000000002</c:v>
                </c:pt>
                <c:pt idx="1079">
                  <c:v>0.75</c:v>
                </c:pt>
                <c:pt idx="1080">
                  <c:v>0.67800000000000005</c:v>
                </c:pt>
                <c:pt idx="1081">
                  <c:v>0.68400000000000005</c:v>
                </c:pt>
                <c:pt idx="1082">
                  <c:v>0.67100000000000004</c:v>
                </c:pt>
                <c:pt idx="1083">
                  <c:v>0.72699999999999998</c:v>
                </c:pt>
                <c:pt idx="1084">
                  <c:v>0.67800000000000005</c:v>
                </c:pt>
                <c:pt idx="1085">
                  <c:v>0.72</c:v>
                </c:pt>
                <c:pt idx="1086">
                  <c:v>0.78800000000000003</c:v>
                </c:pt>
                <c:pt idx="1087">
                  <c:v>0.73899999999999999</c:v>
                </c:pt>
                <c:pt idx="1088">
                  <c:v>0.69899999999999995</c:v>
                </c:pt>
                <c:pt idx="1089">
                  <c:v>0.71199999999999997</c:v>
                </c:pt>
                <c:pt idx="1090">
                  <c:v>0.67400000000000004</c:v>
                </c:pt>
                <c:pt idx="1091">
                  <c:v>0.69199999999999995</c:v>
                </c:pt>
                <c:pt idx="1092">
                  <c:v>0.74399999999999999</c:v>
                </c:pt>
                <c:pt idx="1093">
                  <c:v>0.69099999999999995</c:v>
                </c:pt>
                <c:pt idx="1094">
                  <c:v>0.76200000000000001</c:v>
                </c:pt>
                <c:pt idx="1095">
                  <c:v>0.70499999999999996</c:v>
                </c:pt>
                <c:pt idx="1096">
                  <c:v>0.7</c:v>
                </c:pt>
                <c:pt idx="1097">
                  <c:v>0.752</c:v>
                </c:pt>
                <c:pt idx="1098">
                  <c:v>0.65400000000000003</c:v>
                </c:pt>
                <c:pt idx="1099">
                  <c:v>0.72399999999999998</c:v>
                </c:pt>
                <c:pt idx="1100">
                  <c:v>0.73599999999999999</c:v>
                </c:pt>
                <c:pt idx="1101">
                  <c:v>0.64500000000000002</c:v>
                </c:pt>
                <c:pt idx="1102">
                  <c:v>0.65900000000000003</c:v>
                </c:pt>
                <c:pt idx="1103">
                  <c:v>0.71099999999999997</c:v>
                </c:pt>
                <c:pt idx="1104">
                  <c:v>0.67500000000000004</c:v>
                </c:pt>
                <c:pt idx="1105">
                  <c:v>0.66700000000000004</c:v>
                </c:pt>
                <c:pt idx="1106">
                  <c:v>0.65</c:v>
                </c:pt>
                <c:pt idx="1107">
                  <c:v>0.72</c:v>
                </c:pt>
                <c:pt idx="1108">
                  <c:v>0.72599999999999998</c:v>
                </c:pt>
                <c:pt idx="1109">
                  <c:v>0.73299999999999998</c:v>
                </c:pt>
                <c:pt idx="1110">
                  <c:v>0.73499999999999999</c:v>
                </c:pt>
                <c:pt idx="1111">
                  <c:v>0.76900000000000002</c:v>
                </c:pt>
                <c:pt idx="1112">
                  <c:v>0.65300000000000002</c:v>
                </c:pt>
                <c:pt idx="1113">
                  <c:v>0.76300000000000001</c:v>
                </c:pt>
                <c:pt idx="1114">
                  <c:v>0.70399999999999996</c:v>
                </c:pt>
                <c:pt idx="1115">
                  <c:v>0.84299999999999997</c:v>
                </c:pt>
                <c:pt idx="1116">
                  <c:v>0.67200000000000004</c:v>
                </c:pt>
                <c:pt idx="1117">
                  <c:v>0.74399999999999999</c:v>
                </c:pt>
                <c:pt idx="1118">
                  <c:v>0.72599999999999998</c:v>
                </c:pt>
                <c:pt idx="1119">
                  <c:v>0.72</c:v>
                </c:pt>
                <c:pt idx="1120">
                  <c:v>0.73499999999999999</c:v>
                </c:pt>
                <c:pt idx="1121">
                  <c:v>0.68400000000000005</c:v>
                </c:pt>
                <c:pt idx="1122">
                  <c:v>0.71699999999999997</c:v>
                </c:pt>
                <c:pt idx="1123">
                  <c:v>0.73799999999999999</c:v>
                </c:pt>
                <c:pt idx="1124">
                  <c:v>0.69499999999999995</c:v>
                </c:pt>
                <c:pt idx="1125">
                  <c:v>0.67300000000000004</c:v>
                </c:pt>
                <c:pt idx="1126">
                  <c:v>0.68600000000000005</c:v>
                </c:pt>
                <c:pt idx="1127">
                  <c:v>0.72299999999999998</c:v>
                </c:pt>
                <c:pt idx="1128">
                  <c:v>0.72399999999999998</c:v>
                </c:pt>
                <c:pt idx="1129">
                  <c:v>0.73299999999999998</c:v>
                </c:pt>
                <c:pt idx="1130">
                  <c:v>0.71199999999999997</c:v>
                </c:pt>
                <c:pt idx="1131">
                  <c:v>0.71499999999999997</c:v>
                </c:pt>
                <c:pt idx="1132">
                  <c:v>0.745</c:v>
                </c:pt>
                <c:pt idx="1133">
                  <c:v>0.77500000000000002</c:v>
                </c:pt>
                <c:pt idx="1134">
                  <c:v>0.63200000000000001</c:v>
                </c:pt>
                <c:pt idx="1135">
                  <c:v>0.70799999999999996</c:v>
                </c:pt>
                <c:pt idx="1136">
                  <c:v>0.70899999999999996</c:v>
                </c:pt>
                <c:pt idx="1137">
                  <c:v>0.74099999999999999</c:v>
                </c:pt>
                <c:pt idx="1138">
                  <c:v>0.71399999999999997</c:v>
                </c:pt>
                <c:pt idx="1139">
                  <c:v>0.67700000000000005</c:v>
                </c:pt>
                <c:pt idx="1140">
                  <c:v>0.71699999999999997</c:v>
                </c:pt>
                <c:pt idx="1141">
                  <c:v>0.66800000000000004</c:v>
                </c:pt>
                <c:pt idx="1142">
                  <c:v>0.67500000000000004</c:v>
                </c:pt>
                <c:pt idx="1143">
                  <c:v>0.68400000000000005</c:v>
                </c:pt>
                <c:pt idx="1144">
                  <c:v>0.73799999999999999</c:v>
                </c:pt>
                <c:pt idx="1145">
                  <c:v>0.72</c:v>
                </c:pt>
                <c:pt idx="1146">
                  <c:v>0.74099999999999999</c:v>
                </c:pt>
                <c:pt idx="1147">
                  <c:v>0.75</c:v>
                </c:pt>
                <c:pt idx="1148">
                  <c:v>0.71799999999999997</c:v>
                </c:pt>
                <c:pt idx="1149">
                  <c:v>0.68799999999999994</c:v>
                </c:pt>
                <c:pt idx="1150">
                  <c:v>0.67400000000000004</c:v>
                </c:pt>
                <c:pt idx="1151">
                  <c:v>0.73299999999999998</c:v>
                </c:pt>
                <c:pt idx="1152">
                  <c:v>0.748</c:v>
                </c:pt>
                <c:pt idx="1153">
                  <c:v>0.70299999999999996</c:v>
                </c:pt>
                <c:pt idx="1154">
                  <c:v>0.70299999999999996</c:v>
                </c:pt>
                <c:pt idx="1155">
                  <c:v>0.78100000000000003</c:v>
                </c:pt>
                <c:pt idx="1156">
                  <c:v>0.72499999999999998</c:v>
                </c:pt>
                <c:pt idx="1157">
                  <c:v>0.71099999999999997</c:v>
                </c:pt>
                <c:pt idx="1158">
                  <c:v>0.71599999999999997</c:v>
                </c:pt>
                <c:pt idx="1159">
                  <c:v>0.75800000000000001</c:v>
                </c:pt>
                <c:pt idx="1160">
                  <c:v>0.72799999999999998</c:v>
                </c:pt>
                <c:pt idx="1161">
                  <c:v>0.74</c:v>
                </c:pt>
                <c:pt idx="1162">
                  <c:v>0.78400000000000003</c:v>
                </c:pt>
                <c:pt idx="1163">
                  <c:v>0.68200000000000005</c:v>
                </c:pt>
                <c:pt idx="1164">
                  <c:v>0.68400000000000005</c:v>
                </c:pt>
                <c:pt idx="1165">
                  <c:v>0.746</c:v>
                </c:pt>
                <c:pt idx="1166">
                  <c:v>0.72599999999999998</c:v>
                </c:pt>
                <c:pt idx="1167">
                  <c:v>0.70199999999999996</c:v>
                </c:pt>
                <c:pt idx="1168">
                  <c:v>0.59899999999999998</c:v>
                </c:pt>
                <c:pt idx="1169">
                  <c:v>0.67900000000000005</c:v>
                </c:pt>
                <c:pt idx="1170">
                  <c:v>0.70099999999999996</c:v>
                </c:pt>
                <c:pt idx="1171">
                  <c:v>0.74</c:v>
                </c:pt>
                <c:pt idx="1172">
                  <c:v>0.66600000000000004</c:v>
                </c:pt>
                <c:pt idx="1173">
                  <c:v>0.66900000000000004</c:v>
                </c:pt>
                <c:pt idx="1174">
                  <c:v>0.67700000000000005</c:v>
                </c:pt>
                <c:pt idx="1175">
                  <c:v>0.69099999999999995</c:v>
                </c:pt>
                <c:pt idx="1176">
                  <c:v>0.73399999999999999</c:v>
                </c:pt>
                <c:pt idx="1177">
                  <c:v>0.73699999999999999</c:v>
                </c:pt>
                <c:pt idx="1178">
                  <c:v>0.67400000000000004</c:v>
                </c:pt>
                <c:pt idx="1179">
                  <c:v>0.68400000000000005</c:v>
                </c:pt>
                <c:pt idx="1180">
                  <c:v>0.67700000000000005</c:v>
                </c:pt>
                <c:pt idx="1181">
                  <c:v>0.71299999999999997</c:v>
                </c:pt>
                <c:pt idx="1182">
                  <c:v>0.69099999999999995</c:v>
                </c:pt>
                <c:pt idx="1183">
                  <c:v>0.77400000000000002</c:v>
                </c:pt>
                <c:pt idx="1184">
                  <c:v>0.70399999999999996</c:v>
                </c:pt>
                <c:pt idx="1185">
                  <c:v>0.70399999999999996</c:v>
                </c:pt>
                <c:pt idx="1186">
                  <c:v>0.70399999999999996</c:v>
                </c:pt>
                <c:pt idx="1187">
                  <c:v>0.78400000000000003</c:v>
                </c:pt>
                <c:pt idx="1188">
                  <c:v>0.70899999999999996</c:v>
                </c:pt>
                <c:pt idx="1189">
                  <c:v>0.70699999999999996</c:v>
                </c:pt>
                <c:pt idx="1190">
                  <c:v>0.63400000000000001</c:v>
                </c:pt>
                <c:pt idx="1191">
                  <c:v>0.57799999999999996</c:v>
                </c:pt>
                <c:pt idx="1192">
                  <c:v>0.72699999999999998</c:v>
                </c:pt>
                <c:pt idx="1193">
                  <c:v>0.69599999999999995</c:v>
                </c:pt>
                <c:pt idx="1194">
                  <c:v>0.67300000000000004</c:v>
                </c:pt>
                <c:pt idx="1195">
                  <c:v>0.69899999999999995</c:v>
                </c:pt>
                <c:pt idx="1196">
                  <c:v>0.70399999999999996</c:v>
                </c:pt>
                <c:pt idx="1197">
                  <c:v>0.72499999999999998</c:v>
                </c:pt>
                <c:pt idx="1198">
                  <c:v>0.67400000000000004</c:v>
                </c:pt>
                <c:pt idx="1199">
                  <c:v>0.69299999999999995</c:v>
                </c:pt>
                <c:pt idx="1200">
                  <c:v>0.66100000000000003</c:v>
                </c:pt>
                <c:pt idx="1201">
                  <c:v>0.75</c:v>
                </c:pt>
                <c:pt idx="1202">
                  <c:v>0.71099999999999997</c:v>
                </c:pt>
                <c:pt idx="1203">
                  <c:v>0.72899999999999998</c:v>
                </c:pt>
                <c:pt idx="1204">
                  <c:v>0.71899999999999997</c:v>
                </c:pt>
                <c:pt idx="1205">
                  <c:v>0.68300000000000005</c:v>
                </c:pt>
                <c:pt idx="1206">
                  <c:v>0.69</c:v>
                </c:pt>
                <c:pt idx="1207">
                  <c:v>0.73299999999999998</c:v>
                </c:pt>
                <c:pt idx="1208">
                  <c:v>0.68899999999999995</c:v>
                </c:pt>
                <c:pt idx="1209">
                  <c:v>0.73799999999999999</c:v>
                </c:pt>
                <c:pt idx="1210">
                  <c:v>0.73699999999999999</c:v>
                </c:pt>
                <c:pt idx="1211">
                  <c:v>0.72099999999999997</c:v>
                </c:pt>
                <c:pt idx="1212">
                  <c:v>0.76400000000000001</c:v>
                </c:pt>
                <c:pt idx="1213">
                  <c:v>0.73599999999999999</c:v>
                </c:pt>
                <c:pt idx="1214">
                  <c:v>0.70599999999999996</c:v>
                </c:pt>
                <c:pt idx="1215">
                  <c:v>0.64700000000000002</c:v>
                </c:pt>
                <c:pt idx="1216">
                  <c:v>0.77100000000000002</c:v>
                </c:pt>
                <c:pt idx="1217">
                  <c:v>0.77400000000000002</c:v>
                </c:pt>
                <c:pt idx="1218">
                  <c:v>0.69599999999999995</c:v>
                </c:pt>
                <c:pt idx="1219">
                  <c:v>0.64700000000000002</c:v>
                </c:pt>
                <c:pt idx="1220">
                  <c:v>0.72499999999999998</c:v>
                </c:pt>
                <c:pt idx="1221">
                  <c:v>0.64600000000000002</c:v>
                </c:pt>
                <c:pt idx="1222">
                  <c:v>0.73199999999999998</c:v>
                </c:pt>
                <c:pt idx="1223">
                  <c:v>0.629</c:v>
                </c:pt>
                <c:pt idx="1224">
                  <c:v>0.69699999999999995</c:v>
                </c:pt>
                <c:pt idx="1225">
                  <c:v>0.70299999999999996</c:v>
                </c:pt>
                <c:pt idx="1226">
                  <c:v>0.64800000000000002</c:v>
                </c:pt>
                <c:pt idx="1227">
                  <c:v>0.63300000000000001</c:v>
                </c:pt>
                <c:pt idx="1228">
                  <c:v>0.67100000000000004</c:v>
                </c:pt>
                <c:pt idx="1229">
                  <c:v>0.57399999999999995</c:v>
                </c:pt>
                <c:pt idx="1230">
                  <c:v>0.70899999999999996</c:v>
                </c:pt>
                <c:pt idx="1231">
                  <c:v>0.69599999999999995</c:v>
                </c:pt>
                <c:pt idx="1232">
                  <c:v>0.60199999999999998</c:v>
                </c:pt>
                <c:pt idx="1233">
                  <c:v>0.59499999999999997</c:v>
                </c:pt>
                <c:pt idx="1234">
                  <c:v>0.69</c:v>
                </c:pt>
                <c:pt idx="1235">
                  <c:v>0.70299999999999996</c:v>
                </c:pt>
                <c:pt idx="1236">
                  <c:v>0.66700000000000004</c:v>
                </c:pt>
                <c:pt idx="1237">
                  <c:v>0.78100000000000003</c:v>
                </c:pt>
                <c:pt idx="1238">
                  <c:v>0.70199999999999996</c:v>
                </c:pt>
                <c:pt idx="1239">
                  <c:v>0.72899999999999998</c:v>
                </c:pt>
                <c:pt idx="1240">
                  <c:v>0.68</c:v>
                </c:pt>
                <c:pt idx="1241">
                  <c:v>0.72</c:v>
                </c:pt>
                <c:pt idx="1242">
                  <c:v>0.69799999999999995</c:v>
                </c:pt>
                <c:pt idx="1243">
                  <c:v>0.7</c:v>
                </c:pt>
                <c:pt idx="1244">
                  <c:v>0.6</c:v>
                </c:pt>
                <c:pt idx="1245">
                  <c:v>0.60399999999999998</c:v>
                </c:pt>
                <c:pt idx="1246">
                  <c:v>0.68700000000000006</c:v>
                </c:pt>
                <c:pt idx="1247">
                  <c:v>0.68200000000000005</c:v>
                </c:pt>
                <c:pt idx="1248">
                  <c:v>0.755</c:v>
                </c:pt>
                <c:pt idx="1249">
                  <c:v>0.71299999999999997</c:v>
                </c:pt>
                <c:pt idx="1250">
                  <c:v>0.71399999999999997</c:v>
                </c:pt>
                <c:pt idx="1251">
                  <c:v>0.70399999999999996</c:v>
                </c:pt>
                <c:pt idx="1252">
                  <c:v>0.70299999999999996</c:v>
                </c:pt>
                <c:pt idx="1253">
                  <c:v>0.69099999999999995</c:v>
                </c:pt>
                <c:pt idx="1254">
                  <c:v>0.66500000000000004</c:v>
                </c:pt>
                <c:pt idx="1255">
                  <c:v>0.71</c:v>
                </c:pt>
                <c:pt idx="1256">
                  <c:v>0.72799999999999998</c:v>
                </c:pt>
                <c:pt idx="1257">
                  <c:v>0.73399999999999999</c:v>
                </c:pt>
                <c:pt idx="1258">
                  <c:v>0.753</c:v>
                </c:pt>
                <c:pt idx="1259">
                  <c:v>0.7</c:v>
                </c:pt>
                <c:pt idx="1260">
                  <c:v>0.74399999999999999</c:v>
                </c:pt>
                <c:pt idx="1261">
                  <c:v>0.749</c:v>
                </c:pt>
                <c:pt idx="1262">
                  <c:v>0.70599999999999996</c:v>
                </c:pt>
                <c:pt idx="1263">
                  <c:v>0.68300000000000005</c:v>
                </c:pt>
                <c:pt idx="1264">
                  <c:v>0.77100000000000002</c:v>
                </c:pt>
                <c:pt idx="1265">
                  <c:v>0.70799999999999996</c:v>
                </c:pt>
                <c:pt idx="1266">
                  <c:v>0.68700000000000006</c:v>
                </c:pt>
                <c:pt idx="1267">
                  <c:v>0.74099999999999999</c:v>
                </c:pt>
                <c:pt idx="1268">
                  <c:v>0.71</c:v>
                </c:pt>
                <c:pt idx="1269">
                  <c:v>0.72799999999999998</c:v>
                </c:pt>
                <c:pt idx="1270">
                  <c:v>0.71299999999999997</c:v>
                </c:pt>
                <c:pt idx="1271">
                  <c:v>0.76</c:v>
                </c:pt>
                <c:pt idx="1272">
                  <c:v>0.70699999999999996</c:v>
                </c:pt>
                <c:pt idx="1273">
                  <c:v>0.76800000000000002</c:v>
                </c:pt>
                <c:pt idx="1274">
                  <c:v>0.753</c:v>
                </c:pt>
                <c:pt idx="1275">
                  <c:v>0.7</c:v>
                </c:pt>
                <c:pt idx="1276">
                  <c:v>0.68100000000000005</c:v>
                </c:pt>
                <c:pt idx="1277">
                  <c:v>0.68100000000000005</c:v>
                </c:pt>
                <c:pt idx="1278">
                  <c:v>0.73699999999999999</c:v>
                </c:pt>
                <c:pt idx="1279">
                  <c:v>0.70099999999999996</c:v>
                </c:pt>
                <c:pt idx="1280">
                  <c:v>0.67</c:v>
                </c:pt>
                <c:pt idx="1281">
                  <c:v>0.66400000000000003</c:v>
                </c:pt>
                <c:pt idx="1282">
                  <c:v>0.67600000000000005</c:v>
                </c:pt>
                <c:pt idx="1283">
                  <c:v>0.69499999999999995</c:v>
                </c:pt>
                <c:pt idx="1284">
                  <c:v>0.752</c:v>
                </c:pt>
                <c:pt idx="1285">
                  <c:v>0.69899999999999995</c:v>
                </c:pt>
                <c:pt idx="1286">
                  <c:v>0.76800000000000002</c:v>
                </c:pt>
                <c:pt idx="1287">
                  <c:v>0.72699999999999998</c:v>
                </c:pt>
                <c:pt idx="1288">
                  <c:v>0.73199999999999998</c:v>
                </c:pt>
                <c:pt idx="1289">
                  <c:v>0.56999999999999995</c:v>
                </c:pt>
                <c:pt idx="1290">
                  <c:v>0.65900000000000003</c:v>
                </c:pt>
                <c:pt idx="1291">
                  <c:v>0.71399999999999997</c:v>
                </c:pt>
                <c:pt idx="1292">
                  <c:v>0.66</c:v>
                </c:pt>
                <c:pt idx="1293">
                  <c:v>0.75900000000000001</c:v>
                </c:pt>
                <c:pt idx="1294">
                  <c:v>0.72499999999999998</c:v>
                </c:pt>
                <c:pt idx="1295">
                  <c:v>0.71</c:v>
                </c:pt>
                <c:pt idx="1296">
                  <c:v>0.73399999999999999</c:v>
                </c:pt>
                <c:pt idx="1297">
                  <c:v>0.71399999999999997</c:v>
                </c:pt>
                <c:pt idx="1298">
                  <c:v>0.71099999999999997</c:v>
                </c:pt>
                <c:pt idx="1299">
                  <c:v>0.66900000000000004</c:v>
                </c:pt>
                <c:pt idx="1300">
                  <c:v>0.70899999999999996</c:v>
                </c:pt>
                <c:pt idx="1301">
                  <c:v>0.67900000000000005</c:v>
                </c:pt>
                <c:pt idx="1302">
                  <c:v>0.63500000000000001</c:v>
                </c:pt>
                <c:pt idx="1303">
                  <c:v>0.752</c:v>
                </c:pt>
                <c:pt idx="1304">
                  <c:v>0.69499999999999995</c:v>
                </c:pt>
                <c:pt idx="1305">
                  <c:v>0.79500000000000004</c:v>
                </c:pt>
                <c:pt idx="1306">
                  <c:v>0.72799999999999998</c:v>
                </c:pt>
                <c:pt idx="1307">
                  <c:v>0.73599999999999999</c:v>
                </c:pt>
                <c:pt idx="1308">
                  <c:v>0.71899999999999997</c:v>
                </c:pt>
                <c:pt idx="1309">
                  <c:v>0.752</c:v>
                </c:pt>
                <c:pt idx="1310">
                  <c:v>0.66700000000000004</c:v>
                </c:pt>
                <c:pt idx="1311">
                  <c:v>0.626</c:v>
                </c:pt>
                <c:pt idx="1312">
                  <c:v>0.68300000000000005</c:v>
                </c:pt>
                <c:pt idx="1313">
                  <c:v>0.71599999999999997</c:v>
                </c:pt>
                <c:pt idx="1314">
                  <c:v>0.72399999999999998</c:v>
                </c:pt>
                <c:pt idx="1315">
                  <c:v>0.747</c:v>
                </c:pt>
                <c:pt idx="1316">
                  <c:v>0.73899999999999999</c:v>
                </c:pt>
                <c:pt idx="1317">
                  <c:v>0.66200000000000003</c:v>
                </c:pt>
                <c:pt idx="1318">
                  <c:v>0.73699999999999999</c:v>
                </c:pt>
                <c:pt idx="1319">
                  <c:v>0.65800000000000003</c:v>
                </c:pt>
                <c:pt idx="1320">
                  <c:v>0.624</c:v>
                </c:pt>
                <c:pt idx="1321">
                  <c:v>0.74199999999999999</c:v>
                </c:pt>
                <c:pt idx="1322">
                  <c:v>0.68799999999999994</c:v>
                </c:pt>
                <c:pt idx="1323">
                  <c:v>0.67500000000000004</c:v>
                </c:pt>
                <c:pt idx="1324">
                  <c:v>0.66800000000000004</c:v>
                </c:pt>
                <c:pt idx="1325">
                  <c:v>0.75</c:v>
                </c:pt>
                <c:pt idx="1326">
                  <c:v>0.65500000000000003</c:v>
                </c:pt>
                <c:pt idx="1327">
                  <c:v>0.63400000000000001</c:v>
                </c:pt>
                <c:pt idx="1328">
                  <c:v>0.67</c:v>
                </c:pt>
                <c:pt idx="1329">
                  <c:v>0.69199999999999995</c:v>
                </c:pt>
                <c:pt idx="1330">
                  <c:v>0.752</c:v>
                </c:pt>
                <c:pt idx="1331">
                  <c:v>0.69199999999999995</c:v>
                </c:pt>
                <c:pt idx="1332">
                  <c:v>0.59099999999999997</c:v>
                </c:pt>
                <c:pt idx="1333">
                  <c:v>0.65700000000000003</c:v>
                </c:pt>
                <c:pt idx="1334">
                  <c:v>0.66</c:v>
                </c:pt>
                <c:pt idx="1335">
                  <c:v>0.73499999999999999</c:v>
                </c:pt>
                <c:pt idx="1336">
                  <c:v>0.69</c:v>
                </c:pt>
                <c:pt idx="1337">
                  <c:v>0.74</c:v>
                </c:pt>
                <c:pt idx="1338">
                  <c:v>0.73699999999999999</c:v>
                </c:pt>
                <c:pt idx="1339">
                  <c:v>0.69599999999999995</c:v>
                </c:pt>
                <c:pt idx="1340">
                  <c:v>0.753</c:v>
                </c:pt>
                <c:pt idx="1341">
                  <c:v>0.74299999999999999</c:v>
                </c:pt>
                <c:pt idx="1342">
                  <c:v>0.68</c:v>
                </c:pt>
                <c:pt idx="1343">
                  <c:v>0.69799999999999995</c:v>
                </c:pt>
                <c:pt idx="1344">
                  <c:v>0.70699999999999996</c:v>
                </c:pt>
                <c:pt idx="1345">
                  <c:v>0.65500000000000003</c:v>
                </c:pt>
                <c:pt idx="1346">
                  <c:v>0.69499999999999995</c:v>
                </c:pt>
                <c:pt idx="1347">
                  <c:v>0.752</c:v>
                </c:pt>
                <c:pt idx="1348">
                  <c:v>0.65300000000000002</c:v>
                </c:pt>
                <c:pt idx="1349">
                  <c:v>0.71199999999999997</c:v>
                </c:pt>
                <c:pt idx="1350">
                  <c:v>0.70199999999999996</c:v>
                </c:pt>
                <c:pt idx="1351">
                  <c:v>0.70099999999999996</c:v>
                </c:pt>
                <c:pt idx="1352">
                  <c:v>0.56999999999999995</c:v>
                </c:pt>
                <c:pt idx="1353">
                  <c:v>0.72699999999999998</c:v>
                </c:pt>
                <c:pt idx="1354">
                  <c:v>0.71899999999999997</c:v>
                </c:pt>
                <c:pt idx="1355">
                  <c:v>0.75600000000000001</c:v>
                </c:pt>
                <c:pt idx="1356">
                  <c:v>0.68400000000000005</c:v>
                </c:pt>
                <c:pt idx="1357">
                  <c:v>0.73599999999999999</c:v>
                </c:pt>
                <c:pt idx="1358">
                  <c:v>0.67600000000000005</c:v>
                </c:pt>
                <c:pt idx="1359">
                  <c:v>0.73299999999999998</c:v>
                </c:pt>
                <c:pt idx="1360">
                  <c:v>0.73399999999999999</c:v>
                </c:pt>
                <c:pt idx="1361">
                  <c:v>0.66400000000000003</c:v>
                </c:pt>
                <c:pt idx="1362">
                  <c:v>0.70699999999999996</c:v>
                </c:pt>
                <c:pt idx="1363">
                  <c:v>0.74099999999999999</c:v>
                </c:pt>
                <c:pt idx="1364">
                  <c:v>0.71299999999999997</c:v>
                </c:pt>
                <c:pt idx="1365">
                  <c:v>0.73099999999999998</c:v>
                </c:pt>
                <c:pt idx="1366">
                  <c:v>0.69699999999999995</c:v>
                </c:pt>
                <c:pt idx="1367">
                  <c:v>0.68500000000000005</c:v>
                </c:pt>
                <c:pt idx="1368">
                  <c:v>0.72699999999999998</c:v>
                </c:pt>
                <c:pt idx="1369">
                  <c:v>0.71</c:v>
                </c:pt>
                <c:pt idx="1370">
                  <c:v>0.72099999999999997</c:v>
                </c:pt>
                <c:pt idx="1371">
                  <c:v>0.70699999999999996</c:v>
                </c:pt>
                <c:pt idx="1372">
                  <c:v>0.72799999999999998</c:v>
                </c:pt>
                <c:pt idx="1373">
                  <c:v>0.63700000000000001</c:v>
                </c:pt>
                <c:pt idx="1374">
                  <c:v>0.65400000000000003</c:v>
                </c:pt>
                <c:pt idx="1375">
                  <c:v>0.67100000000000004</c:v>
                </c:pt>
                <c:pt idx="1376">
                  <c:v>0.71</c:v>
                </c:pt>
                <c:pt idx="1377">
                  <c:v>0.67400000000000004</c:v>
                </c:pt>
                <c:pt idx="1378">
                  <c:v>0.754</c:v>
                </c:pt>
                <c:pt idx="1379">
                  <c:v>0.71399999999999997</c:v>
                </c:pt>
                <c:pt idx="1380">
                  <c:v>0.754</c:v>
                </c:pt>
                <c:pt idx="1381">
                  <c:v>0.66500000000000004</c:v>
                </c:pt>
                <c:pt idx="1382">
                  <c:v>0.69</c:v>
                </c:pt>
                <c:pt idx="1383">
                  <c:v>0.69099999999999995</c:v>
                </c:pt>
                <c:pt idx="1384">
                  <c:v>0.68400000000000005</c:v>
                </c:pt>
                <c:pt idx="1385">
                  <c:v>0.64100000000000001</c:v>
                </c:pt>
                <c:pt idx="1386">
                  <c:v>0.54600000000000004</c:v>
                </c:pt>
                <c:pt idx="1387">
                  <c:v>0.70699999999999996</c:v>
                </c:pt>
                <c:pt idx="1388">
                  <c:v>0.69199999999999995</c:v>
                </c:pt>
                <c:pt idx="1389">
                  <c:v>0.69699999999999995</c:v>
                </c:pt>
                <c:pt idx="1390">
                  <c:v>0.751</c:v>
                </c:pt>
                <c:pt idx="1391">
                  <c:v>0.65800000000000003</c:v>
                </c:pt>
                <c:pt idx="1392">
                  <c:v>0.72</c:v>
                </c:pt>
                <c:pt idx="1393">
                  <c:v>0.745</c:v>
                </c:pt>
                <c:pt idx="1394">
                  <c:v>0.71</c:v>
                </c:pt>
                <c:pt idx="1395">
                  <c:v>0.68600000000000005</c:v>
                </c:pt>
                <c:pt idx="1396">
                  <c:v>0.68200000000000005</c:v>
                </c:pt>
                <c:pt idx="1397">
                  <c:v>0.629</c:v>
                </c:pt>
                <c:pt idx="1398">
                  <c:v>0.73799999999999999</c:v>
                </c:pt>
                <c:pt idx="1399">
                  <c:v>0.67900000000000005</c:v>
                </c:pt>
                <c:pt idx="1400">
                  <c:v>0.70799999999999996</c:v>
                </c:pt>
                <c:pt idx="1401">
                  <c:v>0.71899999999999997</c:v>
                </c:pt>
                <c:pt idx="1402">
                  <c:v>0.73099999999999998</c:v>
                </c:pt>
                <c:pt idx="1403">
                  <c:v>0.69099999999999995</c:v>
                </c:pt>
                <c:pt idx="1404">
                  <c:v>0.69099999999999995</c:v>
                </c:pt>
                <c:pt idx="1405">
                  <c:v>0.63800000000000001</c:v>
                </c:pt>
                <c:pt idx="1406">
                  <c:v>0.65300000000000002</c:v>
                </c:pt>
                <c:pt idx="1407">
                  <c:v>0.61899999999999999</c:v>
                </c:pt>
                <c:pt idx="1408">
                  <c:v>0.72299999999999998</c:v>
                </c:pt>
                <c:pt idx="1409">
                  <c:v>0.72</c:v>
                </c:pt>
                <c:pt idx="1410">
                  <c:v>0.73199999999999998</c:v>
                </c:pt>
                <c:pt idx="1411">
                  <c:v>0.746</c:v>
                </c:pt>
                <c:pt idx="1412">
                  <c:v>0.65300000000000002</c:v>
                </c:pt>
                <c:pt idx="1413">
                  <c:v>0.69499999999999995</c:v>
                </c:pt>
                <c:pt idx="1414">
                  <c:v>0.69</c:v>
                </c:pt>
                <c:pt idx="1415">
                  <c:v>0.68700000000000006</c:v>
                </c:pt>
                <c:pt idx="1416">
                  <c:v>0.68899999999999995</c:v>
                </c:pt>
                <c:pt idx="1417">
                  <c:v>0.70199999999999996</c:v>
                </c:pt>
                <c:pt idx="1418">
                  <c:v>0.72399999999999998</c:v>
                </c:pt>
                <c:pt idx="1419">
                  <c:v>0.71199999999999997</c:v>
                </c:pt>
                <c:pt idx="1420">
                  <c:v>0.64500000000000002</c:v>
                </c:pt>
                <c:pt idx="1421">
                  <c:v>0.71</c:v>
                </c:pt>
                <c:pt idx="1422">
                  <c:v>0.70799999999999996</c:v>
                </c:pt>
                <c:pt idx="1423">
                  <c:v>0.69899999999999995</c:v>
                </c:pt>
                <c:pt idx="1424">
                  <c:v>0.65500000000000003</c:v>
                </c:pt>
                <c:pt idx="1425">
                  <c:v>0.72299999999999998</c:v>
                </c:pt>
                <c:pt idx="1426">
                  <c:v>0.70299999999999996</c:v>
                </c:pt>
                <c:pt idx="1427">
                  <c:v>0.70599999999999996</c:v>
                </c:pt>
                <c:pt idx="1428">
                  <c:v>0.76400000000000001</c:v>
                </c:pt>
                <c:pt idx="1429">
                  <c:v>0.68200000000000005</c:v>
                </c:pt>
                <c:pt idx="1430">
                  <c:v>0.71599999999999997</c:v>
                </c:pt>
                <c:pt idx="1431">
                  <c:v>0.76100000000000001</c:v>
                </c:pt>
                <c:pt idx="1432">
                  <c:v>0.66400000000000003</c:v>
                </c:pt>
                <c:pt idx="1433">
                  <c:v>0.67700000000000005</c:v>
                </c:pt>
                <c:pt idx="1434">
                  <c:v>0.65100000000000002</c:v>
                </c:pt>
                <c:pt idx="1435">
                  <c:v>0.59199999999999997</c:v>
                </c:pt>
                <c:pt idx="1436">
                  <c:v>0.69</c:v>
                </c:pt>
                <c:pt idx="1437">
                  <c:v>0.77</c:v>
                </c:pt>
                <c:pt idx="1438">
                  <c:v>0.70299999999999996</c:v>
                </c:pt>
                <c:pt idx="1439">
                  <c:v>0.67300000000000004</c:v>
                </c:pt>
                <c:pt idx="1440">
                  <c:v>0.70699999999999996</c:v>
                </c:pt>
                <c:pt idx="1441">
                  <c:v>0.70899999999999996</c:v>
                </c:pt>
                <c:pt idx="1442">
                  <c:v>0.70299999999999996</c:v>
                </c:pt>
                <c:pt idx="1443">
                  <c:v>0.66600000000000004</c:v>
                </c:pt>
                <c:pt idx="1444">
                  <c:v>0.73399999999999999</c:v>
                </c:pt>
                <c:pt idx="1445">
                  <c:v>0.73799999999999999</c:v>
                </c:pt>
                <c:pt idx="1446">
                  <c:v>0.70799999999999996</c:v>
                </c:pt>
                <c:pt idx="1447">
                  <c:v>0.72199999999999998</c:v>
                </c:pt>
                <c:pt idx="1448">
                  <c:v>0.72199999999999998</c:v>
                </c:pt>
                <c:pt idx="1449">
                  <c:v>0.73499999999999999</c:v>
                </c:pt>
                <c:pt idx="1450">
                  <c:v>0.70799999999999996</c:v>
                </c:pt>
                <c:pt idx="1451">
                  <c:v>0.73299999999999998</c:v>
                </c:pt>
                <c:pt idx="1452">
                  <c:v>0.61799999999999999</c:v>
                </c:pt>
                <c:pt idx="1453">
                  <c:v>0.68100000000000005</c:v>
                </c:pt>
                <c:pt idx="1454">
                  <c:v>0.73899999999999999</c:v>
                </c:pt>
                <c:pt idx="1455">
                  <c:v>0.65</c:v>
                </c:pt>
                <c:pt idx="1456">
                  <c:v>0.65800000000000003</c:v>
                </c:pt>
                <c:pt idx="1457">
                  <c:v>0.73499999999999999</c:v>
                </c:pt>
                <c:pt idx="1458">
                  <c:v>0.70099999999999996</c:v>
                </c:pt>
                <c:pt idx="1459">
                  <c:v>0.69899999999999995</c:v>
                </c:pt>
                <c:pt idx="1460">
                  <c:v>0.60299999999999998</c:v>
                </c:pt>
                <c:pt idx="1461">
                  <c:v>0.74199999999999999</c:v>
                </c:pt>
                <c:pt idx="1462">
                  <c:v>0.73499999999999999</c:v>
                </c:pt>
                <c:pt idx="1463">
                  <c:v>0.68100000000000005</c:v>
                </c:pt>
                <c:pt idx="1464">
                  <c:v>0.748</c:v>
                </c:pt>
                <c:pt idx="1465">
                  <c:v>0.71499999999999997</c:v>
                </c:pt>
                <c:pt idx="1466">
                  <c:v>0.71699999999999997</c:v>
                </c:pt>
                <c:pt idx="1467">
                  <c:v>0.64500000000000002</c:v>
                </c:pt>
                <c:pt idx="1468">
                  <c:v>0.76500000000000001</c:v>
                </c:pt>
                <c:pt idx="1469">
                  <c:v>0.68300000000000005</c:v>
                </c:pt>
                <c:pt idx="1470">
                  <c:v>0.72</c:v>
                </c:pt>
                <c:pt idx="1471">
                  <c:v>0.71299999999999997</c:v>
                </c:pt>
                <c:pt idx="1472">
                  <c:v>0.71099999999999997</c:v>
                </c:pt>
                <c:pt idx="1473">
                  <c:v>0.72299999999999998</c:v>
                </c:pt>
                <c:pt idx="1474">
                  <c:v>0.749</c:v>
                </c:pt>
                <c:pt idx="1475">
                  <c:v>0.71599999999999997</c:v>
                </c:pt>
                <c:pt idx="1476">
                  <c:v>0.70199999999999996</c:v>
                </c:pt>
                <c:pt idx="1477">
                  <c:v>0.80700000000000005</c:v>
                </c:pt>
                <c:pt idx="1478">
                  <c:v>0.77600000000000002</c:v>
                </c:pt>
                <c:pt idx="1479">
                  <c:v>0.72899999999999998</c:v>
                </c:pt>
                <c:pt idx="1480">
                  <c:v>0.58599999999999997</c:v>
                </c:pt>
                <c:pt idx="1481">
                  <c:v>0.63600000000000001</c:v>
                </c:pt>
                <c:pt idx="1482">
                  <c:v>0.72099999999999997</c:v>
                </c:pt>
                <c:pt idx="1483">
                  <c:v>0.65100000000000002</c:v>
                </c:pt>
                <c:pt idx="1484">
                  <c:v>0.73799999999999999</c:v>
                </c:pt>
                <c:pt idx="1485">
                  <c:v>0.68799999999999994</c:v>
                </c:pt>
                <c:pt idx="1486">
                  <c:v>0.71299999999999997</c:v>
                </c:pt>
                <c:pt idx="1487">
                  <c:v>0.73299999999999998</c:v>
                </c:pt>
                <c:pt idx="1488">
                  <c:v>0.63300000000000001</c:v>
                </c:pt>
                <c:pt idx="1489">
                  <c:v>0.70099999999999996</c:v>
                </c:pt>
                <c:pt idx="1490">
                  <c:v>0.69899999999999995</c:v>
                </c:pt>
                <c:pt idx="1491">
                  <c:v>0.63</c:v>
                </c:pt>
                <c:pt idx="1492">
                  <c:v>0.56999999999999995</c:v>
                </c:pt>
                <c:pt idx="1493">
                  <c:v>0.66300000000000003</c:v>
                </c:pt>
                <c:pt idx="1494">
                  <c:v>0.68100000000000005</c:v>
                </c:pt>
                <c:pt idx="1495">
                  <c:v>0.66700000000000004</c:v>
                </c:pt>
                <c:pt idx="1496">
                  <c:v>0.63600000000000001</c:v>
                </c:pt>
                <c:pt idx="1497">
                  <c:v>0.61799999999999999</c:v>
                </c:pt>
                <c:pt idx="1498">
                  <c:v>0.76500000000000001</c:v>
                </c:pt>
                <c:pt idx="1499">
                  <c:v>0.69899999999999995</c:v>
                </c:pt>
                <c:pt idx="1500">
                  <c:v>0.69</c:v>
                </c:pt>
                <c:pt idx="1501">
                  <c:v>0.67900000000000005</c:v>
                </c:pt>
                <c:pt idx="1502">
                  <c:v>0.73799999999999999</c:v>
                </c:pt>
                <c:pt idx="1503">
                  <c:v>0.77</c:v>
                </c:pt>
                <c:pt idx="1504">
                  <c:v>0.67600000000000005</c:v>
                </c:pt>
                <c:pt idx="1505">
                  <c:v>0.72299999999999998</c:v>
                </c:pt>
                <c:pt idx="1506">
                  <c:v>0.70899999999999996</c:v>
                </c:pt>
                <c:pt idx="1507">
                  <c:v>0.67900000000000005</c:v>
                </c:pt>
                <c:pt idx="1508">
                  <c:v>0.72799999999999998</c:v>
                </c:pt>
                <c:pt idx="1509">
                  <c:v>0.69899999999999995</c:v>
                </c:pt>
                <c:pt idx="1510">
                  <c:v>0.68300000000000005</c:v>
                </c:pt>
                <c:pt idx="1511">
                  <c:v>0.68200000000000005</c:v>
                </c:pt>
                <c:pt idx="1512">
                  <c:v>0.68799999999999994</c:v>
                </c:pt>
                <c:pt idx="1513">
                  <c:v>0.76900000000000002</c:v>
                </c:pt>
                <c:pt idx="1514">
                  <c:v>0.63500000000000001</c:v>
                </c:pt>
                <c:pt idx="1515">
                  <c:v>0.71399999999999997</c:v>
                </c:pt>
                <c:pt idx="1516">
                  <c:v>0.753</c:v>
                </c:pt>
                <c:pt idx="1517">
                  <c:v>0.71299999999999997</c:v>
                </c:pt>
                <c:pt idx="1518">
                  <c:v>0.65100000000000002</c:v>
                </c:pt>
                <c:pt idx="1519">
                  <c:v>0.67200000000000004</c:v>
                </c:pt>
                <c:pt idx="1520">
                  <c:v>0.72299999999999998</c:v>
                </c:pt>
                <c:pt idx="1521">
                  <c:v>0.66100000000000003</c:v>
                </c:pt>
                <c:pt idx="1522">
                  <c:v>0.66700000000000004</c:v>
                </c:pt>
                <c:pt idx="1523">
                  <c:v>0.54300000000000004</c:v>
                </c:pt>
                <c:pt idx="1524">
                  <c:v>0.75800000000000001</c:v>
                </c:pt>
                <c:pt idx="1525">
                  <c:v>0.73499999999999999</c:v>
                </c:pt>
                <c:pt idx="1526">
                  <c:v>0.73099999999999998</c:v>
                </c:pt>
                <c:pt idx="1527">
                  <c:v>0.69</c:v>
                </c:pt>
                <c:pt idx="1528">
                  <c:v>0.69199999999999995</c:v>
                </c:pt>
                <c:pt idx="1529">
                  <c:v>0.70399999999999996</c:v>
                </c:pt>
                <c:pt idx="1530">
                  <c:v>0.70199999999999996</c:v>
                </c:pt>
                <c:pt idx="1531">
                  <c:v>0.68</c:v>
                </c:pt>
                <c:pt idx="1532">
                  <c:v>0.73799999999999999</c:v>
                </c:pt>
                <c:pt idx="1533">
                  <c:v>0.67500000000000004</c:v>
                </c:pt>
                <c:pt idx="1534">
                  <c:v>0.76400000000000001</c:v>
                </c:pt>
                <c:pt idx="1535">
                  <c:v>0.71899999999999997</c:v>
                </c:pt>
                <c:pt idx="1536">
                  <c:v>0.69699999999999995</c:v>
                </c:pt>
                <c:pt idx="1537">
                  <c:v>0.68100000000000005</c:v>
                </c:pt>
                <c:pt idx="1538">
                  <c:v>0.67200000000000004</c:v>
                </c:pt>
                <c:pt idx="1539">
                  <c:v>0.73499999999999999</c:v>
                </c:pt>
                <c:pt idx="1540">
                  <c:v>0.74099999999999999</c:v>
                </c:pt>
                <c:pt idx="1541">
                  <c:v>0.72199999999999998</c:v>
                </c:pt>
                <c:pt idx="1542">
                  <c:v>0.72099999999999997</c:v>
                </c:pt>
                <c:pt idx="1543">
                  <c:v>0.60899999999999999</c:v>
                </c:pt>
                <c:pt idx="1544">
                  <c:v>0.70499999999999996</c:v>
                </c:pt>
                <c:pt idx="1545">
                  <c:v>0.71599999999999997</c:v>
                </c:pt>
                <c:pt idx="1546">
                  <c:v>0.72599999999999998</c:v>
                </c:pt>
                <c:pt idx="1547">
                  <c:v>0.69099999999999995</c:v>
                </c:pt>
                <c:pt idx="1548">
                  <c:v>0.73099999999999998</c:v>
                </c:pt>
                <c:pt idx="1549">
                  <c:v>0.64800000000000002</c:v>
                </c:pt>
                <c:pt idx="1550">
                  <c:v>0.66200000000000003</c:v>
                </c:pt>
                <c:pt idx="1551">
                  <c:v>0.72299999999999998</c:v>
                </c:pt>
                <c:pt idx="1552">
                  <c:v>0.73599999999999999</c:v>
                </c:pt>
                <c:pt idx="1553">
                  <c:v>0.67900000000000005</c:v>
                </c:pt>
                <c:pt idx="1554">
                  <c:v>0.63</c:v>
                </c:pt>
                <c:pt idx="1555">
                  <c:v>0.75900000000000001</c:v>
                </c:pt>
                <c:pt idx="1556">
                  <c:v>0.65700000000000003</c:v>
                </c:pt>
                <c:pt idx="1557">
                  <c:v>0.70099999999999996</c:v>
                </c:pt>
                <c:pt idx="1558">
                  <c:v>0.75700000000000001</c:v>
                </c:pt>
                <c:pt idx="1559">
                  <c:v>0.70299999999999996</c:v>
                </c:pt>
                <c:pt idx="1560">
                  <c:v>0.59399999999999997</c:v>
                </c:pt>
                <c:pt idx="1561">
                  <c:v>0.76500000000000001</c:v>
                </c:pt>
                <c:pt idx="1562">
                  <c:v>0.68700000000000006</c:v>
                </c:pt>
                <c:pt idx="1563">
                  <c:v>0.747</c:v>
                </c:pt>
                <c:pt idx="1564">
                  <c:v>0.77400000000000002</c:v>
                </c:pt>
                <c:pt idx="1565">
                  <c:v>0.61399999999999999</c:v>
                </c:pt>
                <c:pt idx="1566">
                  <c:v>0.68799999999999994</c:v>
                </c:pt>
                <c:pt idx="1567">
                  <c:v>0.71399999999999997</c:v>
                </c:pt>
                <c:pt idx="1568">
                  <c:v>0.54800000000000004</c:v>
                </c:pt>
                <c:pt idx="1569">
                  <c:v>0.73499999999999999</c:v>
                </c:pt>
                <c:pt idx="1570">
                  <c:v>0.7</c:v>
                </c:pt>
                <c:pt idx="1571">
                  <c:v>0.70899999999999996</c:v>
                </c:pt>
                <c:pt idx="1572">
                  <c:v>0.66300000000000003</c:v>
                </c:pt>
                <c:pt idx="1573">
                  <c:v>0.69899999999999995</c:v>
                </c:pt>
                <c:pt idx="1574">
                  <c:v>0.67100000000000004</c:v>
                </c:pt>
                <c:pt idx="1575">
                  <c:v>0.72399999999999998</c:v>
                </c:pt>
                <c:pt idx="1576">
                  <c:v>0.69799999999999995</c:v>
                </c:pt>
                <c:pt idx="1577">
                  <c:v>0.70299999999999996</c:v>
                </c:pt>
                <c:pt idx="1578">
                  <c:v>0.754</c:v>
                </c:pt>
                <c:pt idx="1579">
                  <c:v>0.70199999999999996</c:v>
                </c:pt>
                <c:pt idx="1580">
                  <c:v>0.68</c:v>
                </c:pt>
                <c:pt idx="1581">
                  <c:v>0.69799999999999995</c:v>
                </c:pt>
                <c:pt idx="1582">
                  <c:v>0.76800000000000002</c:v>
                </c:pt>
                <c:pt idx="1583">
                  <c:v>0.73899999999999999</c:v>
                </c:pt>
                <c:pt idx="1584">
                  <c:v>0.68700000000000006</c:v>
                </c:pt>
                <c:pt idx="1585">
                  <c:v>0.69099999999999995</c:v>
                </c:pt>
                <c:pt idx="1586">
                  <c:v>0.73499999999999999</c:v>
                </c:pt>
                <c:pt idx="1587">
                  <c:v>0.66800000000000004</c:v>
                </c:pt>
                <c:pt idx="1588">
                  <c:v>0.73699999999999999</c:v>
                </c:pt>
                <c:pt idx="1589">
                  <c:v>0.72599999999999998</c:v>
                </c:pt>
                <c:pt idx="1590">
                  <c:v>0.72699999999999998</c:v>
                </c:pt>
                <c:pt idx="1591">
                  <c:v>0.70699999999999996</c:v>
                </c:pt>
                <c:pt idx="1592">
                  <c:v>0.55000000000000004</c:v>
                </c:pt>
                <c:pt idx="1593">
                  <c:v>0.69599999999999995</c:v>
                </c:pt>
                <c:pt idx="1594">
                  <c:v>0.69799999999999995</c:v>
                </c:pt>
                <c:pt idx="1595">
                  <c:v>0.73299999999999998</c:v>
                </c:pt>
                <c:pt idx="1596">
                  <c:v>0.67800000000000005</c:v>
                </c:pt>
                <c:pt idx="1597">
                  <c:v>0.68500000000000005</c:v>
                </c:pt>
                <c:pt idx="1598">
                  <c:v>0.71799999999999997</c:v>
                </c:pt>
                <c:pt idx="1599">
                  <c:v>0.69</c:v>
                </c:pt>
                <c:pt idx="1600">
                  <c:v>0.76300000000000001</c:v>
                </c:pt>
                <c:pt idx="1601">
                  <c:v>0.70299999999999996</c:v>
                </c:pt>
                <c:pt idx="1602">
                  <c:v>0.65800000000000003</c:v>
                </c:pt>
                <c:pt idx="1603">
                  <c:v>0.59299999999999997</c:v>
                </c:pt>
                <c:pt idx="1604">
                  <c:v>0.68700000000000006</c:v>
                </c:pt>
                <c:pt idx="1605">
                  <c:v>0.69099999999999995</c:v>
                </c:pt>
                <c:pt idx="1606">
                  <c:v>0.71299999999999997</c:v>
                </c:pt>
                <c:pt idx="1607">
                  <c:v>0.72699999999999998</c:v>
                </c:pt>
                <c:pt idx="1608">
                  <c:v>0.67</c:v>
                </c:pt>
                <c:pt idx="1609">
                  <c:v>0.65500000000000003</c:v>
                </c:pt>
                <c:pt idx="1610">
                  <c:v>0.71299999999999997</c:v>
                </c:pt>
                <c:pt idx="1611">
                  <c:v>0.72699999999999998</c:v>
                </c:pt>
                <c:pt idx="1612">
                  <c:v>0.67200000000000004</c:v>
                </c:pt>
                <c:pt idx="1613">
                  <c:v>0.69399999999999995</c:v>
                </c:pt>
                <c:pt idx="1614">
                  <c:v>0.66300000000000003</c:v>
                </c:pt>
                <c:pt idx="1615">
                  <c:v>0.70699999999999996</c:v>
                </c:pt>
                <c:pt idx="1616">
                  <c:v>0.73899999999999999</c:v>
                </c:pt>
                <c:pt idx="1617">
                  <c:v>0.69499999999999995</c:v>
                </c:pt>
                <c:pt idx="1618">
                  <c:v>0.67700000000000005</c:v>
                </c:pt>
                <c:pt idx="1619">
                  <c:v>0.66700000000000004</c:v>
                </c:pt>
                <c:pt idx="1620">
                  <c:v>0.65600000000000003</c:v>
                </c:pt>
                <c:pt idx="1621">
                  <c:v>0.67700000000000005</c:v>
                </c:pt>
                <c:pt idx="1622">
                  <c:v>0.66400000000000003</c:v>
                </c:pt>
                <c:pt idx="1623">
                  <c:v>0.68200000000000005</c:v>
                </c:pt>
                <c:pt idx="1624">
                  <c:v>0.67</c:v>
                </c:pt>
                <c:pt idx="1625">
                  <c:v>0.67700000000000005</c:v>
                </c:pt>
                <c:pt idx="1626">
                  <c:v>0.69899999999999995</c:v>
                </c:pt>
                <c:pt idx="1627">
                  <c:v>0.71099999999999997</c:v>
                </c:pt>
                <c:pt idx="1628">
                  <c:v>0.745</c:v>
                </c:pt>
                <c:pt idx="1629">
                  <c:v>0.626</c:v>
                </c:pt>
                <c:pt idx="1630">
                  <c:v>0.67900000000000005</c:v>
                </c:pt>
                <c:pt idx="1631">
                  <c:v>0.68600000000000005</c:v>
                </c:pt>
                <c:pt idx="1632">
                  <c:v>0.623</c:v>
                </c:pt>
                <c:pt idx="1633">
                  <c:v>0.60399999999999998</c:v>
                </c:pt>
                <c:pt idx="1634">
                  <c:v>0.72299999999999998</c:v>
                </c:pt>
                <c:pt idx="1635">
                  <c:v>0.74</c:v>
                </c:pt>
                <c:pt idx="1636">
                  <c:v>0.64500000000000002</c:v>
                </c:pt>
                <c:pt idx="1637">
                  <c:v>0.69899999999999995</c:v>
                </c:pt>
                <c:pt idx="1638">
                  <c:v>0.76200000000000001</c:v>
                </c:pt>
                <c:pt idx="1639">
                  <c:v>0.75</c:v>
                </c:pt>
                <c:pt idx="1640">
                  <c:v>0.69799999999999995</c:v>
                </c:pt>
                <c:pt idx="1641">
                  <c:v>0.69199999999999995</c:v>
                </c:pt>
                <c:pt idx="1642">
                  <c:v>0.75</c:v>
                </c:pt>
                <c:pt idx="1643">
                  <c:v>0.72</c:v>
                </c:pt>
                <c:pt idx="1644">
                  <c:v>0.68300000000000005</c:v>
                </c:pt>
                <c:pt idx="1645">
                  <c:v>0.66900000000000004</c:v>
                </c:pt>
                <c:pt idx="1646">
                  <c:v>0.73699999999999999</c:v>
                </c:pt>
                <c:pt idx="1647">
                  <c:v>0.64700000000000002</c:v>
                </c:pt>
                <c:pt idx="1648">
                  <c:v>0.67</c:v>
                </c:pt>
                <c:pt idx="1649">
                  <c:v>0.66700000000000004</c:v>
                </c:pt>
                <c:pt idx="1650">
                  <c:v>0.627</c:v>
                </c:pt>
                <c:pt idx="1651">
                  <c:v>0.72899999999999998</c:v>
                </c:pt>
                <c:pt idx="1652">
                  <c:v>0.68799999999999994</c:v>
                </c:pt>
                <c:pt idx="1653">
                  <c:v>0.65100000000000002</c:v>
                </c:pt>
                <c:pt idx="1654">
                  <c:v>0.67700000000000005</c:v>
                </c:pt>
                <c:pt idx="1655">
                  <c:v>0.70299999999999996</c:v>
                </c:pt>
                <c:pt idx="1656">
                  <c:v>0.72699999999999998</c:v>
                </c:pt>
                <c:pt idx="1657">
                  <c:v>0.69899999999999995</c:v>
                </c:pt>
                <c:pt idx="1658">
                  <c:v>0.70899999999999996</c:v>
                </c:pt>
                <c:pt idx="1659">
                  <c:v>0.72399999999999998</c:v>
                </c:pt>
                <c:pt idx="1660">
                  <c:v>0.69399999999999995</c:v>
                </c:pt>
                <c:pt idx="1661">
                  <c:v>0.66400000000000003</c:v>
                </c:pt>
                <c:pt idx="1662">
                  <c:v>0.69599999999999995</c:v>
                </c:pt>
                <c:pt idx="1663">
                  <c:v>0.72699999999999998</c:v>
                </c:pt>
                <c:pt idx="1664">
                  <c:v>0.69899999999999995</c:v>
                </c:pt>
                <c:pt idx="1665">
                  <c:v>0.71099999999999997</c:v>
                </c:pt>
                <c:pt idx="1666">
                  <c:v>0.70899999999999996</c:v>
                </c:pt>
                <c:pt idx="1667">
                  <c:v>0.65100000000000002</c:v>
                </c:pt>
                <c:pt idx="1668">
                  <c:v>0.64300000000000002</c:v>
                </c:pt>
                <c:pt idx="1669">
                  <c:v>0.69699999999999995</c:v>
                </c:pt>
                <c:pt idx="1670">
                  <c:v>0.65600000000000003</c:v>
                </c:pt>
                <c:pt idx="1671">
                  <c:v>0.67</c:v>
                </c:pt>
                <c:pt idx="1672">
                  <c:v>0.70299999999999996</c:v>
                </c:pt>
                <c:pt idx="1673">
                  <c:v>0.69499999999999995</c:v>
                </c:pt>
                <c:pt idx="1674">
                  <c:v>0.70399999999999996</c:v>
                </c:pt>
                <c:pt idx="1675">
                  <c:v>0.751</c:v>
                </c:pt>
                <c:pt idx="1676">
                  <c:v>0.67400000000000004</c:v>
                </c:pt>
                <c:pt idx="1677">
                  <c:v>0.70899999999999996</c:v>
                </c:pt>
                <c:pt idx="1678">
                  <c:v>0.623</c:v>
                </c:pt>
                <c:pt idx="1679">
                  <c:v>0.72899999999999998</c:v>
                </c:pt>
                <c:pt idx="1680">
                  <c:v>0.71599999999999997</c:v>
                </c:pt>
                <c:pt idx="1681">
                  <c:v>0.70299999999999996</c:v>
                </c:pt>
                <c:pt idx="1682">
                  <c:v>0.67400000000000004</c:v>
                </c:pt>
                <c:pt idx="1683">
                  <c:v>0.68100000000000005</c:v>
                </c:pt>
                <c:pt idx="1684">
                  <c:v>0.78600000000000003</c:v>
                </c:pt>
                <c:pt idx="1685">
                  <c:v>0.71599999999999997</c:v>
                </c:pt>
                <c:pt idx="1686">
                  <c:v>0.72699999999999998</c:v>
                </c:pt>
                <c:pt idx="1687">
                  <c:v>0.72299999999999998</c:v>
                </c:pt>
                <c:pt idx="1688">
                  <c:v>0.69299999999999995</c:v>
                </c:pt>
                <c:pt idx="1689">
                  <c:v>0.70799999999999996</c:v>
                </c:pt>
                <c:pt idx="1690">
                  <c:v>0.70799999999999996</c:v>
                </c:pt>
                <c:pt idx="1691">
                  <c:v>0.63800000000000001</c:v>
                </c:pt>
                <c:pt idx="1692">
                  <c:v>0.69399999999999995</c:v>
                </c:pt>
                <c:pt idx="1693">
                  <c:v>0.68600000000000005</c:v>
                </c:pt>
                <c:pt idx="1694">
                  <c:v>0.70399999999999996</c:v>
                </c:pt>
                <c:pt idx="1695">
                  <c:v>0.69399999999999995</c:v>
                </c:pt>
                <c:pt idx="1696">
                  <c:v>0.70599999999999996</c:v>
                </c:pt>
                <c:pt idx="1697">
                  <c:v>0.69399999999999995</c:v>
                </c:pt>
                <c:pt idx="1698">
                  <c:v>0.67300000000000004</c:v>
                </c:pt>
                <c:pt idx="1699">
                  <c:v>0.64400000000000002</c:v>
                </c:pt>
                <c:pt idx="1700">
                  <c:v>0.68799999999999994</c:v>
                </c:pt>
                <c:pt idx="1701">
                  <c:v>0.66600000000000004</c:v>
                </c:pt>
                <c:pt idx="1702">
                  <c:v>0.68</c:v>
                </c:pt>
                <c:pt idx="1703">
                  <c:v>0.63</c:v>
                </c:pt>
                <c:pt idx="1704">
                  <c:v>0.61799999999999999</c:v>
                </c:pt>
                <c:pt idx="1705">
                  <c:v>0.82499999999999996</c:v>
                </c:pt>
                <c:pt idx="1706">
                  <c:v>0.71599999999999997</c:v>
                </c:pt>
                <c:pt idx="1707">
                  <c:v>0.70499999999999996</c:v>
                </c:pt>
                <c:pt idx="1708">
                  <c:v>0.69199999999999995</c:v>
                </c:pt>
                <c:pt idx="1709">
                  <c:v>0.73499999999999999</c:v>
                </c:pt>
                <c:pt idx="1710">
                  <c:v>0.72099999999999997</c:v>
                </c:pt>
                <c:pt idx="1711">
                  <c:v>0.60899999999999999</c:v>
                </c:pt>
                <c:pt idx="1712">
                  <c:v>0.58299999999999996</c:v>
                </c:pt>
                <c:pt idx="1713">
                  <c:v>0.63</c:v>
                </c:pt>
                <c:pt idx="1714">
                  <c:v>0.65</c:v>
                </c:pt>
                <c:pt idx="1715">
                  <c:v>0.65700000000000003</c:v>
                </c:pt>
                <c:pt idx="1716">
                  <c:v>0.69599999999999995</c:v>
                </c:pt>
                <c:pt idx="1717">
                  <c:v>0.72299999999999998</c:v>
                </c:pt>
                <c:pt idx="1718">
                  <c:v>0.72399999999999998</c:v>
                </c:pt>
                <c:pt idx="1719">
                  <c:v>0.70299999999999996</c:v>
                </c:pt>
                <c:pt idx="1720">
                  <c:v>0.63700000000000001</c:v>
                </c:pt>
                <c:pt idx="1721">
                  <c:v>0.67600000000000005</c:v>
                </c:pt>
                <c:pt idx="1722">
                  <c:v>0.71399999999999997</c:v>
                </c:pt>
                <c:pt idx="1723">
                  <c:v>0.66400000000000003</c:v>
                </c:pt>
                <c:pt idx="1724">
                  <c:v>0.70899999999999996</c:v>
                </c:pt>
                <c:pt idx="1725">
                  <c:v>0.65</c:v>
                </c:pt>
                <c:pt idx="1726">
                  <c:v>0.63800000000000001</c:v>
                </c:pt>
                <c:pt idx="1727">
                  <c:v>0.70499999999999996</c:v>
                </c:pt>
                <c:pt idx="1728">
                  <c:v>0.72099999999999997</c:v>
                </c:pt>
                <c:pt idx="1729">
                  <c:v>0.67600000000000005</c:v>
                </c:pt>
                <c:pt idx="1730">
                  <c:v>0.68200000000000005</c:v>
                </c:pt>
                <c:pt idx="1731">
                  <c:v>0.74299999999999999</c:v>
                </c:pt>
                <c:pt idx="1732">
                  <c:v>0.73099999999999998</c:v>
                </c:pt>
                <c:pt idx="1733">
                  <c:v>0.71399999999999997</c:v>
                </c:pt>
                <c:pt idx="1734">
                  <c:v>0.70799999999999996</c:v>
                </c:pt>
                <c:pt idx="1735">
                  <c:v>0.747</c:v>
                </c:pt>
                <c:pt idx="1736">
                  <c:v>0.73699999999999999</c:v>
                </c:pt>
                <c:pt idx="1737">
                  <c:v>0.69499999999999995</c:v>
                </c:pt>
                <c:pt idx="1738">
                  <c:v>0.68899999999999995</c:v>
                </c:pt>
                <c:pt idx="1739">
                  <c:v>0.66400000000000003</c:v>
                </c:pt>
                <c:pt idx="1740">
                  <c:v>0.70699999999999996</c:v>
                </c:pt>
                <c:pt idx="1741">
                  <c:v>0.64500000000000002</c:v>
                </c:pt>
                <c:pt idx="1742">
                  <c:v>0.67200000000000004</c:v>
                </c:pt>
                <c:pt idx="1743">
                  <c:v>0.72899999999999998</c:v>
                </c:pt>
                <c:pt idx="1744">
                  <c:v>0.69699999999999995</c:v>
                </c:pt>
                <c:pt idx="1745">
                  <c:v>0.70099999999999996</c:v>
                </c:pt>
                <c:pt idx="1746">
                  <c:v>0.53700000000000003</c:v>
                </c:pt>
                <c:pt idx="1747">
                  <c:v>0.68700000000000006</c:v>
                </c:pt>
                <c:pt idx="1748">
                  <c:v>0.71</c:v>
                </c:pt>
                <c:pt idx="1749">
                  <c:v>0.68</c:v>
                </c:pt>
                <c:pt idx="1750">
                  <c:v>0.71899999999999997</c:v>
                </c:pt>
                <c:pt idx="1751">
                  <c:v>0.72599999999999998</c:v>
                </c:pt>
                <c:pt idx="1752">
                  <c:v>0.67700000000000005</c:v>
                </c:pt>
                <c:pt idx="1753">
                  <c:v>0.57999999999999996</c:v>
                </c:pt>
                <c:pt idx="1754">
                  <c:v>0.71499999999999997</c:v>
                </c:pt>
                <c:pt idx="1755">
                  <c:v>0.73199999999999998</c:v>
                </c:pt>
                <c:pt idx="1756">
                  <c:v>0.66500000000000004</c:v>
                </c:pt>
                <c:pt idx="1757">
                  <c:v>0.69699999999999995</c:v>
                </c:pt>
                <c:pt idx="1758">
                  <c:v>0.65200000000000002</c:v>
                </c:pt>
                <c:pt idx="1759">
                  <c:v>0.63500000000000001</c:v>
                </c:pt>
                <c:pt idx="1760">
                  <c:v>0.68200000000000005</c:v>
                </c:pt>
                <c:pt idx="1761">
                  <c:v>0.77700000000000002</c:v>
                </c:pt>
                <c:pt idx="1762">
                  <c:v>0.749</c:v>
                </c:pt>
                <c:pt idx="1763">
                  <c:v>0.73699999999999999</c:v>
                </c:pt>
                <c:pt idx="1764">
                  <c:v>0.65100000000000002</c:v>
                </c:pt>
                <c:pt idx="1765">
                  <c:v>0.67900000000000005</c:v>
                </c:pt>
                <c:pt idx="1766">
                  <c:v>0.59699999999999998</c:v>
                </c:pt>
                <c:pt idx="1767">
                  <c:v>0.66</c:v>
                </c:pt>
                <c:pt idx="1768">
                  <c:v>0.68100000000000005</c:v>
                </c:pt>
                <c:pt idx="1769">
                  <c:v>0.66400000000000003</c:v>
                </c:pt>
                <c:pt idx="1770">
                  <c:v>0.71199999999999997</c:v>
                </c:pt>
                <c:pt idx="1771">
                  <c:v>0.61799999999999999</c:v>
                </c:pt>
                <c:pt idx="1772">
                  <c:v>0.69099999999999995</c:v>
                </c:pt>
                <c:pt idx="1773">
                  <c:v>0.73899999999999999</c:v>
                </c:pt>
                <c:pt idx="1774">
                  <c:v>0.66500000000000004</c:v>
                </c:pt>
                <c:pt idx="1775">
                  <c:v>0.67400000000000004</c:v>
                </c:pt>
                <c:pt idx="1776">
                  <c:v>0.68300000000000005</c:v>
                </c:pt>
                <c:pt idx="1777">
                  <c:v>0.64700000000000002</c:v>
                </c:pt>
                <c:pt idx="1778">
                  <c:v>0.77200000000000002</c:v>
                </c:pt>
                <c:pt idx="1779">
                  <c:v>0.63800000000000001</c:v>
                </c:pt>
                <c:pt idx="1780">
                  <c:v>0.70899999999999996</c:v>
                </c:pt>
                <c:pt idx="1781">
                  <c:v>0.71799999999999997</c:v>
                </c:pt>
                <c:pt idx="1782">
                  <c:v>0.67</c:v>
                </c:pt>
                <c:pt idx="1783">
                  <c:v>0.72499999999999998</c:v>
                </c:pt>
                <c:pt idx="1784">
                  <c:v>0.68899999999999995</c:v>
                </c:pt>
                <c:pt idx="1785">
                  <c:v>0.64200000000000002</c:v>
                </c:pt>
                <c:pt idx="1786">
                  <c:v>0.71499999999999997</c:v>
                </c:pt>
                <c:pt idx="1787">
                  <c:v>0.68600000000000005</c:v>
                </c:pt>
                <c:pt idx="1788">
                  <c:v>0.7</c:v>
                </c:pt>
                <c:pt idx="1789">
                  <c:v>0.73599999999999999</c:v>
                </c:pt>
                <c:pt idx="1790">
                  <c:v>0.69799999999999995</c:v>
                </c:pt>
                <c:pt idx="1791">
                  <c:v>0.73899999999999999</c:v>
                </c:pt>
                <c:pt idx="1792">
                  <c:v>0.63300000000000001</c:v>
                </c:pt>
                <c:pt idx="1793">
                  <c:v>0.72099999999999997</c:v>
                </c:pt>
                <c:pt idx="1794">
                  <c:v>0.68300000000000005</c:v>
                </c:pt>
                <c:pt idx="1795">
                  <c:v>0.65400000000000003</c:v>
                </c:pt>
                <c:pt idx="1796">
                  <c:v>0.66600000000000004</c:v>
                </c:pt>
                <c:pt idx="1797">
                  <c:v>0.61699999999999999</c:v>
                </c:pt>
                <c:pt idx="1798">
                  <c:v>0.66200000000000003</c:v>
                </c:pt>
                <c:pt idx="1799">
                  <c:v>0.69199999999999995</c:v>
                </c:pt>
                <c:pt idx="1800">
                  <c:v>0.59699999999999998</c:v>
                </c:pt>
                <c:pt idx="1801">
                  <c:v>0.69199999999999995</c:v>
                </c:pt>
                <c:pt idx="1802">
                  <c:v>0.622</c:v>
                </c:pt>
                <c:pt idx="1803">
                  <c:v>0.74399999999999999</c:v>
                </c:pt>
                <c:pt idx="1804">
                  <c:v>0.64</c:v>
                </c:pt>
                <c:pt idx="1805">
                  <c:v>0.68700000000000006</c:v>
                </c:pt>
                <c:pt idx="1806">
                  <c:v>0.73899999999999999</c:v>
                </c:pt>
                <c:pt idx="1807">
                  <c:v>0.67500000000000004</c:v>
                </c:pt>
                <c:pt idx="1808">
                  <c:v>0.69099999999999995</c:v>
                </c:pt>
                <c:pt idx="1809">
                  <c:v>0.71599999999999997</c:v>
                </c:pt>
                <c:pt idx="1810">
                  <c:v>0.63900000000000001</c:v>
                </c:pt>
                <c:pt idx="1811">
                  <c:v>0.68799999999999994</c:v>
                </c:pt>
                <c:pt idx="1812">
                  <c:v>0.64200000000000002</c:v>
                </c:pt>
                <c:pt idx="1813">
                  <c:v>0.621</c:v>
                </c:pt>
                <c:pt idx="1814">
                  <c:v>0.69199999999999995</c:v>
                </c:pt>
                <c:pt idx="1815">
                  <c:v>0.624</c:v>
                </c:pt>
                <c:pt idx="1816">
                  <c:v>0.72199999999999998</c:v>
                </c:pt>
                <c:pt idx="1817">
                  <c:v>0.76500000000000001</c:v>
                </c:pt>
                <c:pt idx="1818">
                  <c:v>0.70099999999999996</c:v>
                </c:pt>
                <c:pt idx="1819">
                  <c:v>0.66100000000000003</c:v>
                </c:pt>
                <c:pt idx="1820">
                  <c:v>0.70199999999999996</c:v>
                </c:pt>
                <c:pt idx="1821">
                  <c:v>0.752</c:v>
                </c:pt>
                <c:pt idx="1822">
                  <c:v>0.55000000000000004</c:v>
                </c:pt>
                <c:pt idx="1823">
                  <c:v>0.72199999999999998</c:v>
                </c:pt>
                <c:pt idx="1824">
                  <c:v>0.71899999999999997</c:v>
                </c:pt>
                <c:pt idx="1825">
                  <c:v>0.73299999999999998</c:v>
                </c:pt>
                <c:pt idx="1826">
                  <c:v>0.65200000000000002</c:v>
                </c:pt>
                <c:pt idx="1827">
                  <c:v>0.55800000000000005</c:v>
                </c:pt>
                <c:pt idx="1828">
                  <c:v>0.628</c:v>
                </c:pt>
                <c:pt idx="1829">
                  <c:v>0.71399999999999997</c:v>
                </c:pt>
                <c:pt idx="1830">
                  <c:v>0.63600000000000001</c:v>
                </c:pt>
                <c:pt idx="1831">
                  <c:v>0.67900000000000005</c:v>
                </c:pt>
                <c:pt idx="1832">
                  <c:v>0.70899999999999996</c:v>
                </c:pt>
                <c:pt idx="1833">
                  <c:v>0.68</c:v>
                </c:pt>
                <c:pt idx="1834">
                  <c:v>0.68100000000000005</c:v>
                </c:pt>
                <c:pt idx="1835">
                  <c:v>0.63100000000000001</c:v>
                </c:pt>
                <c:pt idx="1836">
                  <c:v>0.74099999999999999</c:v>
                </c:pt>
                <c:pt idx="1837">
                  <c:v>0.67700000000000005</c:v>
                </c:pt>
                <c:pt idx="1838">
                  <c:v>0.72299999999999998</c:v>
                </c:pt>
                <c:pt idx="1839">
                  <c:v>0.69299999999999995</c:v>
                </c:pt>
                <c:pt idx="1840">
                  <c:v>0.63100000000000001</c:v>
                </c:pt>
                <c:pt idx="1841">
                  <c:v>0.65800000000000003</c:v>
                </c:pt>
                <c:pt idx="1842">
                  <c:v>0.65400000000000003</c:v>
                </c:pt>
                <c:pt idx="1843">
                  <c:v>0.751</c:v>
                </c:pt>
                <c:pt idx="1844">
                  <c:v>0.73299999999999998</c:v>
                </c:pt>
                <c:pt idx="1845">
                  <c:v>0.67700000000000005</c:v>
                </c:pt>
                <c:pt idx="1846">
                  <c:v>0.71299999999999997</c:v>
                </c:pt>
                <c:pt idx="1847">
                  <c:v>0.71199999999999997</c:v>
                </c:pt>
                <c:pt idx="1848">
                  <c:v>0.7</c:v>
                </c:pt>
                <c:pt idx="1849">
                  <c:v>0.68200000000000005</c:v>
                </c:pt>
                <c:pt idx="1850">
                  <c:v>0.72499999999999998</c:v>
                </c:pt>
                <c:pt idx="1851">
                  <c:v>0.66400000000000003</c:v>
                </c:pt>
                <c:pt idx="1852">
                  <c:v>0.64500000000000002</c:v>
                </c:pt>
                <c:pt idx="1853">
                  <c:v>0.751</c:v>
                </c:pt>
                <c:pt idx="1854">
                  <c:v>0.69099999999999995</c:v>
                </c:pt>
                <c:pt idx="1855">
                  <c:v>0.59799999999999998</c:v>
                </c:pt>
                <c:pt idx="1856">
                  <c:v>0.77400000000000002</c:v>
                </c:pt>
                <c:pt idx="1857">
                  <c:v>0.71799999999999997</c:v>
                </c:pt>
                <c:pt idx="1858">
                  <c:v>0.746</c:v>
                </c:pt>
                <c:pt idx="1859">
                  <c:v>0.56799999999999995</c:v>
                </c:pt>
                <c:pt idx="1860">
                  <c:v>0.67600000000000005</c:v>
                </c:pt>
                <c:pt idx="1861">
                  <c:v>0.74399999999999999</c:v>
                </c:pt>
                <c:pt idx="1862">
                  <c:v>0.66700000000000004</c:v>
                </c:pt>
                <c:pt idx="1863">
                  <c:v>0.63</c:v>
                </c:pt>
                <c:pt idx="1864">
                  <c:v>0.63300000000000001</c:v>
                </c:pt>
                <c:pt idx="1865">
                  <c:v>0.61199999999999999</c:v>
                </c:pt>
                <c:pt idx="1866">
                  <c:v>0.52700000000000002</c:v>
                </c:pt>
                <c:pt idx="1867">
                  <c:v>0.69899999999999995</c:v>
                </c:pt>
                <c:pt idx="1868">
                  <c:v>0.64700000000000002</c:v>
                </c:pt>
                <c:pt idx="1869">
                  <c:v>0.74</c:v>
                </c:pt>
                <c:pt idx="1870">
                  <c:v>0.69899999999999995</c:v>
                </c:pt>
                <c:pt idx="1871">
                  <c:v>0.69399999999999995</c:v>
                </c:pt>
                <c:pt idx="1872">
                  <c:v>0.72099999999999997</c:v>
                </c:pt>
                <c:pt idx="1873">
                  <c:v>0.74099999999999999</c:v>
                </c:pt>
                <c:pt idx="1874">
                  <c:v>0.72099999999999997</c:v>
                </c:pt>
                <c:pt idx="1875">
                  <c:v>0.71399999999999997</c:v>
                </c:pt>
                <c:pt idx="1876">
                  <c:v>0.73399999999999999</c:v>
                </c:pt>
                <c:pt idx="1877">
                  <c:v>0.76600000000000001</c:v>
                </c:pt>
                <c:pt idx="1878">
                  <c:v>0.75</c:v>
                </c:pt>
                <c:pt idx="1879">
                  <c:v>0.63400000000000001</c:v>
                </c:pt>
                <c:pt idx="1880">
                  <c:v>0.69399999999999995</c:v>
                </c:pt>
                <c:pt idx="1881">
                  <c:v>0.72799999999999998</c:v>
                </c:pt>
                <c:pt idx="1882">
                  <c:v>0.63200000000000001</c:v>
                </c:pt>
                <c:pt idx="1883">
                  <c:v>0.68899999999999995</c:v>
                </c:pt>
                <c:pt idx="1884">
                  <c:v>0.63</c:v>
                </c:pt>
                <c:pt idx="1885">
                  <c:v>0.72899999999999998</c:v>
                </c:pt>
                <c:pt idx="1886">
                  <c:v>0.68799999999999994</c:v>
                </c:pt>
                <c:pt idx="1887">
                  <c:v>0.73899999999999999</c:v>
                </c:pt>
                <c:pt idx="1888">
                  <c:v>0.67400000000000004</c:v>
                </c:pt>
                <c:pt idx="1889">
                  <c:v>0.71099999999999997</c:v>
                </c:pt>
                <c:pt idx="1890">
                  <c:v>0.68100000000000005</c:v>
                </c:pt>
                <c:pt idx="1891">
                  <c:v>0.69799999999999995</c:v>
                </c:pt>
                <c:pt idx="1892">
                  <c:v>0.74399999999999999</c:v>
                </c:pt>
                <c:pt idx="1893">
                  <c:v>0.65300000000000002</c:v>
                </c:pt>
                <c:pt idx="1894">
                  <c:v>0.65200000000000002</c:v>
                </c:pt>
                <c:pt idx="1895">
                  <c:v>0.69299999999999995</c:v>
                </c:pt>
                <c:pt idx="1896">
                  <c:v>0.67200000000000004</c:v>
                </c:pt>
                <c:pt idx="1897">
                  <c:v>0.751</c:v>
                </c:pt>
                <c:pt idx="1898">
                  <c:v>0.65200000000000002</c:v>
                </c:pt>
                <c:pt idx="1899">
                  <c:v>0.66200000000000003</c:v>
                </c:pt>
                <c:pt idx="1900">
                  <c:v>0.72</c:v>
                </c:pt>
                <c:pt idx="1901">
                  <c:v>0.67900000000000005</c:v>
                </c:pt>
                <c:pt idx="1902">
                  <c:v>0.72699999999999998</c:v>
                </c:pt>
                <c:pt idx="1903">
                  <c:v>0.746</c:v>
                </c:pt>
                <c:pt idx="1904">
                  <c:v>0.50800000000000001</c:v>
                </c:pt>
                <c:pt idx="1905">
                  <c:v>0.65500000000000003</c:v>
                </c:pt>
                <c:pt idx="1906">
                  <c:v>0.66100000000000003</c:v>
                </c:pt>
                <c:pt idx="1907">
                  <c:v>0.72199999999999998</c:v>
                </c:pt>
                <c:pt idx="1908">
                  <c:v>0.67700000000000005</c:v>
                </c:pt>
                <c:pt idx="1909">
                  <c:v>0.69799999999999995</c:v>
                </c:pt>
                <c:pt idx="1910">
                  <c:v>0.74299999999999999</c:v>
                </c:pt>
                <c:pt idx="1911">
                  <c:v>0.68899999999999995</c:v>
                </c:pt>
                <c:pt idx="1912">
                  <c:v>0.69199999999999995</c:v>
                </c:pt>
                <c:pt idx="1913">
                  <c:v>0.67700000000000005</c:v>
                </c:pt>
                <c:pt idx="1914">
                  <c:v>0.72299999999999998</c:v>
                </c:pt>
                <c:pt idx="1915">
                  <c:v>0.68100000000000005</c:v>
                </c:pt>
                <c:pt idx="1916">
                  <c:v>0.68</c:v>
                </c:pt>
                <c:pt idx="1917">
                  <c:v>0.71799999999999997</c:v>
                </c:pt>
                <c:pt idx="1918">
                  <c:v>0.72699999999999998</c:v>
                </c:pt>
                <c:pt idx="1919">
                  <c:v>0.70599999999999996</c:v>
                </c:pt>
                <c:pt idx="1920">
                  <c:v>0.72499999999999998</c:v>
                </c:pt>
                <c:pt idx="1921">
                  <c:v>0.69699999999999995</c:v>
                </c:pt>
                <c:pt idx="1922">
                  <c:v>0.71499999999999997</c:v>
                </c:pt>
                <c:pt idx="1923">
                  <c:v>0.72199999999999998</c:v>
                </c:pt>
                <c:pt idx="1924">
                  <c:v>0.69899999999999995</c:v>
                </c:pt>
                <c:pt idx="1925">
                  <c:v>0.71799999999999997</c:v>
                </c:pt>
                <c:pt idx="1926">
                  <c:v>0.69899999999999995</c:v>
                </c:pt>
                <c:pt idx="1927">
                  <c:v>0.65800000000000003</c:v>
                </c:pt>
                <c:pt idx="1928">
                  <c:v>0.73399999999999999</c:v>
                </c:pt>
                <c:pt idx="1929">
                  <c:v>0.626</c:v>
                </c:pt>
                <c:pt idx="1930">
                  <c:v>0.64100000000000001</c:v>
                </c:pt>
                <c:pt idx="1931">
                  <c:v>0.628</c:v>
                </c:pt>
                <c:pt idx="1932">
                  <c:v>0.65400000000000003</c:v>
                </c:pt>
                <c:pt idx="1933">
                  <c:v>0.73399999999999999</c:v>
                </c:pt>
                <c:pt idx="1934">
                  <c:v>0.66100000000000003</c:v>
                </c:pt>
                <c:pt idx="1935">
                  <c:v>0.69099999999999995</c:v>
                </c:pt>
                <c:pt idx="1936">
                  <c:v>0.65800000000000003</c:v>
                </c:pt>
                <c:pt idx="1937">
                  <c:v>0.68600000000000005</c:v>
                </c:pt>
                <c:pt idx="1938">
                  <c:v>0.69199999999999995</c:v>
                </c:pt>
                <c:pt idx="1939">
                  <c:v>0.64</c:v>
                </c:pt>
                <c:pt idx="1940">
                  <c:v>0.72299999999999998</c:v>
                </c:pt>
                <c:pt idx="1941">
                  <c:v>0.70799999999999996</c:v>
                </c:pt>
                <c:pt idx="1942">
                  <c:v>0.71399999999999997</c:v>
                </c:pt>
                <c:pt idx="1943">
                  <c:v>0.63</c:v>
                </c:pt>
                <c:pt idx="1944">
                  <c:v>0.69399999999999995</c:v>
                </c:pt>
                <c:pt idx="1945">
                  <c:v>0.66200000000000003</c:v>
                </c:pt>
                <c:pt idx="1946">
                  <c:v>0.74299999999999999</c:v>
                </c:pt>
                <c:pt idx="1947">
                  <c:v>0.66300000000000003</c:v>
                </c:pt>
                <c:pt idx="1948">
                  <c:v>0.66700000000000004</c:v>
                </c:pt>
                <c:pt idx="1949">
                  <c:v>0.67400000000000004</c:v>
                </c:pt>
                <c:pt idx="1950">
                  <c:v>0.66</c:v>
                </c:pt>
                <c:pt idx="1951">
                  <c:v>0.75</c:v>
                </c:pt>
                <c:pt idx="1952">
                  <c:v>0.72</c:v>
                </c:pt>
                <c:pt idx="1953">
                  <c:v>0.69399999999999995</c:v>
                </c:pt>
                <c:pt idx="1954">
                  <c:v>0.55400000000000005</c:v>
                </c:pt>
                <c:pt idx="1955">
                  <c:v>0.74099999999999999</c:v>
                </c:pt>
                <c:pt idx="1956">
                  <c:v>0.68400000000000005</c:v>
                </c:pt>
                <c:pt idx="1957">
                  <c:v>0.69899999999999995</c:v>
                </c:pt>
                <c:pt idx="1958">
                  <c:v>0.77700000000000002</c:v>
                </c:pt>
                <c:pt idx="1959">
                  <c:v>0.69</c:v>
                </c:pt>
                <c:pt idx="1960">
                  <c:v>0.78</c:v>
                </c:pt>
                <c:pt idx="1961">
                  <c:v>0.73399999999999999</c:v>
                </c:pt>
                <c:pt idx="1962">
                  <c:v>0.64200000000000002</c:v>
                </c:pt>
                <c:pt idx="1963">
                  <c:v>0.71499999999999997</c:v>
                </c:pt>
                <c:pt idx="1964">
                  <c:v>0.70699999999999996</c:v>
                </c:pt>
                <c:pt idx="1965">
                  <c:v>0.68899999999999995</c:v>
                </c:pt>
                <c:pt idx="1966">
                  <c:v>0.72</c:v>
                </c:pt>
                <c:pt idx="1967">
                  <c:v>0.69199999999999995</c:v>
                </c:pt>
                <c:pt idx="1968">
                  <c:v>0.73099999999999998</c:v>
                </c:pt>
                <c:pt idx="1969">
                  <c:v>0.68100000000000005</c:v>
                </c:pt>
                <c:pt idx="1970">
                  <c:v>0.746</c:v>
                </c:pt>
                <c:pt idx="1971">
                  <c:v>0.68</c:v>
                </c:pt>
                <c:pt idx="1972">
                  <c:v>0.64700000000000002</c:v>
                </c:pt>
                <c:pt idx="1973">
                  <c:v>0.67400000000000004</c:v>
                </c:pt>
                <c:pt idx="1974">
                  <c:v>0.69699999999999995</c:v>
                </c:pt>
                <c:pt idx="1975">
                  <c:v>0.71299999999999997</c:v>
                </c:pt>
                <c:pt idx="1976">
                  <c:v>0.65300000000000002</c:v>
                </c:pt>
                <c:pt idx="1977">
                  <c:v>0.69699999999999995</c:v>
                </c:pt>
                <c:pt idx="1978">
                  <c:v>0.746</c:v>
                </c:pt>
                <c:pt idx="1979">
                  <c:v>0.65</c:v>
                </c:pt>
                <c:pt idx="1980">
                  <c:v>0.68500000000000005</c:v>
                </c:pt>
                <c:pt idx="1981">
                  <c:v>0.75800000000000001</c:v>
                </c:pt>
                <c:pt idx="1982">
                  <c:v>0.66500000000000004</c:v>
                </c:pt>
                <c:pt idx="1983">
                  <c:v>0.70199999999999996</c:v>
                </c:pt>
                <c:pt idx="1984">
                  <c:v>0.745</c:v>
                </c:pt>
                <c:pt idx="1985">
                  <c:v>0.69699999999999995</c:v>
                </c:pt>
                <c:pt idx="1986">
                  <c:v>0.61599999999999999</c:v>
                </c:pt>
                <c:pt idx="1987">
                  <c:v>0.746</c:v>
                </c:pt>
                <c:pt idx="1988">
                  <c:v>0.68799999999999994</c:v>
                </c:pt>
                <c:pt idx="1989">
                  <c:v>0.64</c:v>
                </c:pt>
                <c:pt idx="1990">
                  <c:v>0.67200000000000004</c:v>
                </c:pt>
                <c:pt idx="1991">
                  <c:v>0.71</c:v>
                </c:pt>
                <c:pt idx="1992">
                  <c:v>0.67100000000000004</c:v>
                </c:pt>
                <c:pt idx="1993">
                  <c:v>0.69299999999999995</c:v>
                </c:pt>
                <c:pt idx="1994">
                  <c:v>0.67500000000000004</c:v>
                </c:pt>
                <c:pt idx="1995">
                  <c:v>0.70499999999999996</c:v>
                </c:pt>
                <c:pt idx="1996">
                  <c:v>0.69599999999999995</c:v>
                </c:pt>
                <c:pt idx="1997">
                  <c:v>0.73699999999999999</c:v>
                </c:pt>
                <c:pt idx="1998">
                  <c:v>0.72299999999999998</c:v>
                </c:pt>
                <c:pt idx="1999">
                  <c:v>0.69299999999999995</c:v>
                </c:pt>
                <c:pt idx="2000">
                  <c:v>0.69299999999999995</c:v>
                </c:pt>
                <c:pt idx="2001">
                  <c:v>0.72099999999999997</c:v>
                </c:pt>
                <c:pt idx="2002">
                  <c:v>0.69199999999999995</c:v>
                </c:pt>
                <c:pt idx="2003">
                  <c:v>0.67800000000000005</c:v>
                </c:pt>
                <c:pt idx="2004">
                  <c:v>0.70199999999999996</c:v>
                </c:pt>
                <c:pt idx="2005">
                  <c:v>0.72299999999999998</c:v>
                </c:pt>
                <c:pt idx="2006">
                  <c:v>0.67600000000000005</c:v>
                </c:pt>
                <c:pt idx="2007">
                  <c:v>0.71499999999999997</c:v>
                </c:pt>
                <c:pt idx="2008">
                  <c:v>0.68300000000000005</c:v>
                </c:pt>
                <c:pt idx="2009">
                  <c:v>0.7</c:v>
                </c:pt>
                <c:pt idx="2010">
                  <c:v>0.69899999999999995</c:v>
                </c:pt>
                <c:pt idx="2011">
                  <c:v>0.65500000000000003</c:v>
                </c:pt>
                <c:pt idx="2012">
                  <c:v>0.67400000000000004</c:v>
                </c:pt>
                <c:pt idx="2013">
                  <c:v>0.68899999999999995</c:v>
                </c:pt>
                <c:pt idx="2014">
                  <c:v>0.65900000000000003</c:v>
                </c:pt>
                <c:pt idx="2015">
                  <c:v>0.70499999999999996</c:v>
                </c:pt>
                <c:pt idx="2016">
                  <c:v>0.70099999999999996</c:v>
                </c:pt>
                <c:pt idx="2017">
                  <c:v>0.72699999999999998</c:v>
                </c:pt>
                <c:pt idx="2018">
                  <c:v>0.65</c:v>
                </c:pt>
                <c:pt idx="2019">
                  <c:v>0.64100000000000001</c:v>
                </c:pt>
                <c:pt idx="2020">
                  <c:v>0.68400000000000005</c:v>
                </c:pt>
                <c:pt idx="2021">
                  <c:v>0.63900000000000001</c:v>
                </c:pt>
                <c:pt idx="2022">
                  <c:v>0.66400000000000003</c:v>
                </c:pt>
                <c:pt idx="2023">
                  <c:v>0.69799999999999995</c:v>
                </c:pt>
                <c:pt idx="2024">
                  <c:v>0.70199999999999996</c:v>
                </c:pt>
                <c:pt idx="2025">
                  <c:v>0.68</c:v>
                </c:pt>
                <c:pt idx="2026">
                  <c:v>0.68100000000000005</c:v>
                </c:pt>
                <c:pt idx="2027">
                  <c:v>0.67300000000000004</c:v>
                </c:pt>
                <c:pt idx="2028">
                  <c:v>0.60399999999999998</c:v>
                </c:pt>
                <c:pt idx="2029">
                  <c:v>0.73699999999999999</c:v>
                </c:pt>
                <c:pt idx="2030">
                  <c:v>0.68799999999999994</c:v>
                </c:pt>
                <c:pt idx="2031">
                  <c:v>0.67300000000000004</c:v>
                </c:pt>
                <c:pt idx="2032">
                  <c:v>0.70599999999999996</c:v>
                </c:pt>
                <c:pt idx="2033">
                  <c:v>0.65600000000000003</c:v>
                </c:pt>
                <c:pt idx="2034">
                  <c:v>0.628</c:v>
                </c:pt>
                <c:pt idx="2035">
                  <c:v>0.71199999999999997</c:v>
                </c:pt>
                <c:pt idx="2036">
                  <c:v>0.67700000000000005</c:v>
                </c:pt>
                <c:pt idx="2037">
                  <c:v>0.69599999999999995</c:v>
                </c:pt>
                <c:pt idx="2038">
                  <c:v>0.68300000000000005</c:v>
                </c:pt>
                <c:pt idx="2039">
                  <c:v>0.69199999999999995</c:v>
                </c:pt>
                <c:pt idx="2040">
                  <c:v>0.70699999999999996</c:v>
                </c:pt>
                <c:pt idx="2041">
                  <c:v>0.73699999999999999</c:v>
                </c:pt>
                <c:pt idx="2042">
                  <c:v>0.69199999999999995</c:v>
                </c:pt>
                <c:pt idx="2043">
                  <c:v>0.69</c:v>
                </c:pt>
                <c:pt idx="2044">
                  <c:v>0.61599999999999999</c:v>
                </c:pt>
                <c:pt idx="2045">
                  <c:v>0.73799999999999999</c:v>
                </c:pt>
                <c:pt idx="2046">
                  <c:v>0.72899999999999998</c:v>
                </c:pt>
                <c:pt idx="2047">
                  <c:v>0.65700000000000003</c:v>
                </c:pt>
                <c:pt idx="2048">
                  <c:v>0.67300000000000004</c:v>
                </c:pt>
                <c:pt idx="2049">
                  <c:v>0.64900000000000002</c:v>
                </c:pt>
                <c:pt idx="2050">
                  <c:v>0.63800000000000001</c:v>
                </c:pt>
                <c:pt idx="2051">
                  <c:v>0.71799999999999997</c:v>
                </c:pt>
                <c:pt idx="2052">
                  <c:v>0.70299999999999996</c:v>
                </c:pt>
                <c:pt idx="2053">
                  <c:v>0.68300000000000005</c:v>
                </c:pt>
                <c:pt idx="2054">
                  <c:v>0.69699999999999995</c:v>
                </c:pt>
                <c:pt idx="2055">
                  <c:v>0.69099999999999995</c:v>
                </c:pt>
                <c:pt idx="2056">
                  <c:v>0.67800000000000005</c:v>
                </c:pt>
                <c:pt idx="2057">
                  <c:v>0.70299999999999996</c:v>
                </c:pt>
                <c:pt idx="2058">
                  <c:v>0.69499999999999995</c:v>
                </c:pt>
                <c:pt idx="2059">
                  <c:v>0.73099999999999998</c:v>
                </c:pt>
                <c:pt idx="2060">
                  <c:v>0.67</c:v>
                </c:pt>
                <c:pt idx="2061">
                  <c:v>0.751</c:v>
                </c:pt>
                <c:pt idx="2062">
                  <c:v>0.72499999999999998</c:v>
                </c:pt>
                <c:pt idx="2063">
                  <c:v>0.69699999999999995</c:v>
                </c:pt>
                <c:pt idx="2064">
                  <c:v>0.67300000000000004</c:v>
                </c:pt>
                <c:pt idx="2065">
                  <c:v>0.69</c:v>
                </c:pt>
                <c:pt idx="2066">
                  <c:v>0.69399999999999995</c:v>
                </c:pt>
                <c:pt idx="2067">
                  <c:v>0.68400000000000005</c:v>
                </c:pt>
                <c:pt idx="2068">
                  <c:v>0.68799999999999994</c:v>
                </c:pt>
                <c:pt idx="2069">
                  <c:v>0.63200000000000001</c:v>
                </c:pt>
                <c:pt idx="2070">
                  <c:v>0.67400000000000004</c:v>
                </c:pt>
                <c:pt idx="2071">
                  <c:v>0.64200000000000002</c:v>
                </c:pt>
                <c:pt idx="2072">
                  <c:v>0.67300000000000004</c:v>
                </c:pt>
                <c:pt idx="2073">
                  <c:v>0.68600000000000005</c:v>
                </c:pt>
                <c:pt idx="2074">
                  <c:v>0.70899999999999996</c:v>
                </c:pt>
                <c:pt idx="2075">
                  <c:v>0.74</c:v>
                </c:pt>
                <c:pt idx="2076">
                  <c:v>0.71799999999999997</c:v>
                </c:pt>
                <c:pt idx="2077">
                  <c:v>0.71</c:v>
                </c:pt>
                <c:pt idx="2078">
                  <c:v>0.63600000000000001</c:v>
                </c:pt>
                <c:pt idx="2079">
                  <c:v>0.7</c:v>
                </c:pt>
                <c:pt idx="2080">
                  <c:v>0.69</c:v>
                </c:pt>
                <c:pt idx="2081">
                  <c:v>0.67900000000000005</c:v>
                </c:pt>
                <c:pt idx="2082">
                  <c:v>0.73699999999999999</c:v>
                </c:pt>
                <c:pt idx="2083">
                  <c:v>0.65700000000000003</c:v>
                </c:pt>
                <c:pt idx="2084">
                  <c:v>0.65400000000000003</c:v>
                </c:pt>
                <c:pt idx="2085">
                  <c:v>0.65400000000000003</c:v>
                </c:pt>
                <c:pt idx="2086">
                  <c:v>0.68799999999999994</c:v>
                </c:pt>
                <c:pt idx="2087">
                  <c:v>0.73299999999999998</c:v>
                </c:pt>
                <c:pt idx="2088">
                  <c:v>0.69399999999999995</c:v>
                </c:pt>
                <c:pt idx="2089">
                  <c:v>0.71699999999999997</c:v>
                </c:pt>
                <c:pt idx="2090">
                  <c:v>0.67700000000000005</c:v>
                </c:pt>
                <c:pt idx="2091">
                  <c:v>0.60499999999999998</c:v>
                </c:pt>
                <c:pt idx="2092">
                  <c:v>0.69199999999999995</c:v>
                </c:pt>
                <c:pt idx="2093">
                  <c:v>0.67900000000000005</c:v>
                </c:pt>
                <c:pt idx="2094">
                  <c:v>0.73299999999999998</c:v>
                </c:pt>
                <c:pt idx="2095">
                  <c:v>0.69099999999999995</c:v>
                </c:pt>
                <c:pt idx="2096">
                  <c:v>0.68799999999999994</c:v>
                </c:pt>
                <c:pt idx="2097">
                  <c:v>0.66500000000000004</c:v>
                </c:pt>
                <c:pt idx="2098">
                  <c:v>0.71899999999999997</c:v>
                </c:pt>
                <c:pt idx="2099">
                  <c:v>0.748</c:v>
                </c:pt>
                <c:pt idx="2100">
                  <c:v>0.69</c:v>
                </c:pt>
                <c:pt idx="2101">
                  <c:v>0.63300000000000001</c:v>
                </c:pt>
                <c:pt idx="2102">
                  <c:v>0.66300000000000003</c:v>
                </c:pt>
                <c:pt idx="2103">
                  <c:v>0.64300000000000002</c:v>
                </c:pt>
                <c:pt idx="2104">
                  <c:v>0.7</c:v>
                </c:pt>
                <c:pt idx="2105">
                  <c:v>0.72799999999999998</c:v>
                </c:pt>
                <c:pt idx="2106">
                  <c:v>0.70299999999999996</c:v>
                </c:pt>
                <c:pt idx="2107">
                  <c:v>0.72599999999999998</c:v>
                </c:pt>
                <c:pt idx="2108">
                  <c:v>0.70899999999999996</c:v>
                </c:pt>
                <c:pt idx="2109">
                  <c:v>0.68100000000000005</c:v>
                </c:pt>
                <c:pt idx="2110">
                  <c:v>0.68700000000000006</c:v>
                </c:pt>
                <c:pt idx="2111">
                  <c:v>0.67100000000000004</c:v>
                </c:pt>
                <c:pt idx="2112">
                  <c:v>0.69</c:v>
                </c:pt>
                <c:pt idx="2113">
                  <c:v>0.73</c:v>
                </c:pt>
                <c:pt idx="2114">
                  <c:v>0.67900000000000005</c:v>
                </c:pt>
                <c:pt idx="2115">
                  <c:v>0.58699999999999997</c:v>
                </c:pt>
                <c:pt idx="2116">
                  <c:v>0.68600000000000005</c:v>
                </c:pt>
                <c:pt idx="2117">
                  <c:v>0.72499999999999998</c:v>
                </c:pt>
                <c:pt idx="2118">
                  <c:v>0.66700000000000004</c:v>
                </c:pt>
                <c:pt idx="2119">
                  <c:v>0.72599999999999998</c:v>
                </c:pt>
                <c:pt idx="2120">
                  <c:v>0.69299999999999995</c:v>
                </c:pt>
                <c:pt idx="2121">
                  <c:v>0.74099999999999999</c:v>
                </c:pt>
                <c:pt idx="2122">
                  <c:v>0.69599999999999995</c:v>
                </c:pt>
                <c:pt idx="2123">
                  <c:v>0.69499999999999995</c:v>
                </c:pt>
                <c:pt idx="2124">
                  <c:v>0.68200000000000005</c:v>
                </c:pt>
                <c:pt idx="2125">
                  <c:v>0.69899999999999995</c:v>
                </c:pt>
                <c:pt idx="2126">
                  <c:v>0.71</c:v>
                </c:pt>
                <c:pt idx="2127">
                  <c:v>0.61399999999999999</c:v>
                </c:pt>
                <c:pt idx="2128">
                  <c:v>0.70499999999999996</c:v>
                </c:pt>
                <c:pt idx="2129">
                  <c:v>0.66800000000000004</c:v>
                </c:pt>
                <c:pt idx="2130">
                  <c:v>0.58799999999999997</c:v>
                </c:pt>
                <c:pt idx="2131">
                  <c:v>0.69699999999999995</c:v>
                </c:pt>
                <c:pt idx="2132">
                  <c:v>0.70199999999999996</c:v>
                </c:pt>
                <c:pt idx="2133">
                  <c:v>0.69899999999999995</c:v>
                </c:pt>
                <c:pt idx="2134">
                  <c:v>0.69099999999999995</c:v>
                </c:pt>
                <c:pt idx="2135">
                  <c:v>0.63500000000000001</c:v>
                </c:pt>
                <c:pt idx="2136">
                  <c:v>0.66100000000000003</c:v>
                </c:pt>
                <c:pt idx="2137">
                  <c:v>0.69899999999999995</c:v>
                </c:pt>
                <c:pt idx="2138">
                  <c:v>0.71399999999999997</c:v>
                </c:pt>
                <c:pt idx="2139">
                  <c:v>0.71</c:v>
                </c:pt>
                <c:pt idx="2140">
                  <c:v>0.68300000000000005</c:v>
                </c:pt>
                <c:pt idx="2141">
                  <c:v>0.71099999999999997</c:v>
                </c:pt>
                <c:pt idx="2142">
                  <c:v>0.623</c:v>
                </c:pt>
                <c:pt idx="2143">
                  <c:v>0.66800000000000004</c:v>
                </c:pt>
                <c:pt idx="2144">
                  <c:v>0.64300000000000002</c:v>
                </c:pt>
                <c:pt idx="2145">
                  <c:v>0.56200000000000006</c:v>
                </c:pt>
                <c:pt idx="2146">
                  <c:v>0.70199999999999996</c:v>
                </c:pt>
                <c:pt idx="2147">
                  <c:v>0.69599999999999995</c:v>
                </c:pt>
                <c:pt idx="2148">
                  <c:v>0.59</c:v>
                </c:pt>
                <c:pt idx="2149">
                  <c:v>0.64900000000000002</c:v>
                </c:pt>
                <c:pt idx="2150">
                  <c:v>0.67900000000000005</c:v>
                </c:pt>
                <c:pt idx="2151">
                  <c:v>0.72</c:v>
                </c:pt>
                <c:pt idx="2152">
                  <c:v>0.71299999999999997</c:v>
                </c:pt>
                <c:pt idx="2153">
                  <c:v>0.66400000000000003</c:v>
                </c:pt>
                <c:pt idx="2154">
                  <c:v>0.66500000000000004</c:v>
                </c:pt>
                <c:pt idx="2155">
                  <c:v>0.57399999999999995</c:v>
                </c:pt>
                <c:pt idx="2156">
                  <c:v>0.68400000000000005</c:v>
                </c:pt>
                <c:pt idx="2157">
                  <c:v>0.70399999999999996</c:v>
                </c:pt>
                <c:pt idx="2158">
                  <c:v>0.69599999999999995</c:v>
                </c:pt>
                <c:pt idx="2159">
                  <c:v>0.64200000000000002</c:v>
                </c:pt>
                <c:pt idx="2160">
                  <c:v>0.70799999999999996</c:v>
                </c:pt>
                <c:pt idx="2161">
                  <c:v>0.67600000000000005</c:v>
                </c:pt>
                <c:pt idx="2162">
                  <c:v>0.57099999999999995</c:v>
                </c:pt>
                <c:pt idx="2163">
                  <c:v>0.74099999999999999</c:v>
                </c:pt>
                <c:pt idx="2164">
                  <c:v>0.64700000000000002</c:v>
                </c:pt>
                <c:pt idx="2165">
                  <c:v>0.61899999999999999</c:v>
                </c:pt>
                <c:pt idx="2166">
                  <c:v>0.627</c:v>
                </c:pt>
                <c:pt idx="2167">
                  <c:v>0.66100000000000003</c:v>
                </c:pt>
                <c:pt idx="2168">
                  <c:v>0.57399999999999995</c:v>
                </c:pt>
                <c:pt idx="2169">
                  <c:v>0.68799999999999994</c:v>
                </c:pt>
                <c:pt idx="2170">
                  <c:v>0.66800000000000004</c:v>
                </c:pt>
                <c:pt idx="2171">
                  <c:v>0.64300000000000002</c:v>
                </c:pt>
                <c:pt idx="2172">
                  <c:v>0.71699999999999997</c:v>
                </c:pt>
                <c:pt idx="2173">
                  <c:v>0.64300000000000002</c:v>
                </c:pt>
                <c:pt idx="2174">
                  <c:v>0.69599999999999995</c:v>
                </c:pt>
                <c:pt idx="2175">
                  <c:v>0.68200000000000005</c:v>
                </c:pt>
                <c:pt idx="2176">
                  <c:v>0.73</c:v>
                </c:pt>
                <c:pt idx="2177">
                  <c:v>0.70799999999999996</c:v>
                </c:pt>
                <c:pt idx="2178">
                  <c:v>0.64</c:v>
                </c:pt>
                <c:pt idx="2179">
                  <c:v>0.66700000000000004</c:v>
                </c:pt>
                <c:pt idx="2180">
                  <c:v>0.59</c:v>
                </c:pt>
                <c:pt idx="2181">
                  <c:v>0.64700000000000002</c:v>
                </c:pt>
                <c:pt idx="2182">
                  <c:v>0.73099999999999998</c:v>
                </c:pt>
                <c:pt idx="2183">
                  <c:v>0.68200000000000005</c:v>
                </c:pt>
                <c:pt idx="2184">
                  <c:v>0.72199999999999998</c:v>
                </c:pt>
                <c:pt idx="2185">
                  <c:v>0.66100000000000003</c:v>
                </c:pt>
                <c:pt idx="2186">
                  <c:v>0.68700000000000006</c:v>
                </c:pt>
                <c:pt idx="2187">
                  <c:v>0.65300000000000002</c:v>
                </c:pt>
                <c:pt idx="2188">
                  <c:v>0.68100000000000005</c:v>
                </c:pt>
                <c:pt idx="2189">
                  <c:v>0.65400000000000003</c:v>
                </c:pt>
                <c:pt idx="2190">
                  <c:v>0.68300000000000005</c:v>
                </c:pt>
                <c:pt idx="2191">
                  <c:v>0.69199999999999995</c:v>
                </c:pt>
                <c:pt idx="2192">
                  <c:v>0.68400000000000005</c:v>
                </c:pt>
                <c:pt idx="2193">
                  <c:v>0.64100000000000001</c:v>
                </c:pt>
                <c:pt idx="2194">
                  <c:v>0.65400000000000003</c:v>
                </c:pt>
                <c:pt idx="2195">
                  <c:v>0.73199999999999998</c:v>
                </c:pt>
                <c:pt idx="2196">
                  <c:v>0.64100000000000001</c:v>
                </c:pt>
                <c:pt idx="2197">
                  <c:v>0.72599999999999998</c:v>
                </c:pt>
                <c:pt idx="2198">
                  <c:v>0.68600000000000005</c:v>
                </c:pt>
                <c:pt idx="2199">
                  <c:v>0.71099999999999997</c:v>
                </c:pt>
                <c:pt idx="2200">
                  <c:v>0.66</c:v>
                </c:pt>
                <c:pt idx="2201">
                  <c:v>0.69099999999999995</c:v>
                </c:pt>
                <c:pt idx="2202">
                  <c:v>0.68600000000000005</c:v>
                </c:pt>
                <c:pt idx="2203">
                  <c:v>0.64700000000000002</c:v>
                </c:pt>
                <c:pt idx="2204">
                  <c:v>0.68100000000000005</c:v>
                </c:pt>
                <c:pt idx="2205">
                  <c:v>0.65300000000000002</c:v>
                </c:pt>
                <c:pt idx="2206">
                  <c:v>0.65800000000000003</c:v>
                </c:pt>
                <c:pt idx="2207">
                  <c:v>0.56399999999999995</c:v>
                </c:pt>
                <c:pt idx="2208">
                  <c:v>0.65700000000000003</c:v>
                </c:pt>
                <c:pt idx="2209">
                  <c:v>0.69599999999999995</c:v>
                </c:pt>
                <c:pt idx="2210">
                  <c:v>0.67300000000000004</c:v>
                </c:pt>
                <c:pt idx="2211">
                  <c:v>0.67200000000000004</c:v>
                </c:pt>
                <c:pt idx="2212">
                  <c:v>0.69199999999999995</c:v>
                </c:pt>
                <c:pt idx="2213">
                  <c:v>0.66100000000000003</c:v>
                </c:pt>
                <c:pt idx="2214">
                  <c:v>0.68700000000000006</c:v>
                </c:pt>
                <c:pt idx="2215">
                  <c:v>0.65700000000000003</c:v>
                </c:pt>
                <c:pt idx="2216">
                  <c:v>0.66800000000000004</c:v>
                </c:pt>
                <c:pt idx="2217">
                  <c:v>0.749</c:v>
                </c:pt>
                <c:pt idx="2218">
                  <c:v>0.72</c:v>
                </c:pt>
                <c:pt idx="2219">
                  <c:v>0.71</c:v>
                </c:pt>
                <c:pt idx="2220">
                  <c:v>0.66</c:v>
                </c:pt>
                <c:pt idx="2221">
                  <c:v>0.67800000000000005</c:v>
                </c:pt>
                <c:pt idx="2222">
                  <c:v>0.68100000000000005</c:v>
                </c:pt>
                <c:pt idx="2223">
                  <c:v>0.67900000000000005</c:v>
                </c:pt>
                <c:pt idx="2224">
                  <c:v>0.69699999999999995</c:v>
                </c:pt>
                <c:pt idx="2225">
                  <c:v>0.65900000000000003</c:v>
                </c:pt>
                <c:pt idx="2226">
                  <c:v>0.68500000000000005</c:v>
                </c:pt>
                <c:pt idx="2227">
                  <c:v>0.69599999999999995</c:v>
                </c:pt>
                <c:pt idx="2228">
                  <c:v>0.69499999999999995</c:v>
                </c:pt>
                <c:pt idx="2229">
                  <c:v>0.75</c:v>
                </c:pt>
                <c:pt idx="2230">
                  <c:v>0.626</c:v>
                </c:pt>
                <c:pt idx="2231">
                  <c:v>0.65800000000000003</c:v>
                </c:pt>
                <c:pt idx="2232">
                  <c:v>0.64500000000000002</c:v>
                </c:pt>
                <c:pt idx="2233">
                  <c:v>0.74</c:v>
                </c:pt>
                <c:pt idx="2234">
                  <c:v>0.70099999999999996</c:v>
                </c:pt>
                <c:pt idx="2235">
                  <c:v>0.72399999999999998</c:v>
                </c:pt>
                <c:pt idx="2236">
                  <c:v>0.67200000000000004</c:v>
                </c:pt>
                <c:pt idx="2237">
                  <c:v>0.65800000000000003</c:v>
                </c:pt>
                <c:pt idx="2238">
                  <c:v>0.68</c:v>
                </c:pt>
                <c:pt idx="2239">
                  <c:v>0.68</c:v>
                </c:pt>
                <c:pt idx="2240">
                  <c:v>0.70299999999999996</c:v>
                </c:pt>
                <c:pt idx="2241">
                  <c:v>0.67900000000000005</c:v>
                </c:pt>
                <c:pt idx="2242">
                  <c:v>0.64700000000000002</c:v>
                </c:pt>
                <c:pt idx="2243">
                  <c:v>0.68</c:v>
                </c:pt>
                <c:pt idx="2244">
                  <c:v>0.67500000000000004</c:v>
                </c:pt>
                <c:pt idx="2245">
                  <c:v>0.57899999999999996</c:v>
                </c:pt>
                <c:pt idx="2246">
                  <c:v>0.64</c:v>
                </c:pt>
                <c:pt idx="2247">
                  <c:v>0.69499999999999995</c:v>
                </c:pt>
                <c:pt idx="2248">
                  <c:v>0.68600000000000005</c:v>
                </c:pt>
                <c:pt idx="2249">
                  <c:v>0.73599999999999999</c:v>
                </c:pt>
                <c:pt idx="2250">
                  <c:v>0.752</c:v>
                </c:pt>
                <c:pt idx="2251">
                  <c:v>0.69799999999999995</c:v>
                </c:pt>
                <c:pt idx="2252">
                  <c:v>0.51100000000000001</c:v>
                </c:pt>
                <c:pt idx="2253">
                  <c:v>0.65800000000000003</c:v>
                </c:pt>
                <c:pt idx="2254">
                  <c:v>0.71299999999999997</c:v>
                </c:pt>
                <c:pt idx="2255">
                  <c:v>0.495</c:v>
                </c:pt>
                <c:pt idx="2256">
                  <c:v>0.73</c:v>
                </c:pt>
                <c:pt idx="2257">
                  <c:v>0.71299999999999997</c:v>
                </c:pt>
                <c:pt idx="2258">
                  <c:v>0.69499999999999995</c:v>
                </c:pt>
                <c:pt idx="2259">
                  <c:v>0.67100000000000004</c:v>
                </c:pt>
                <c:pt idx="2260">
                  <c:v>0.66800000000000004</c:v>
                </c:pt>
                <c:pt idx="2261">
                  <c:v>0.68899999999999995</c:v>
                </c:pt>
                <c:pt idx="2262">
                  <c:v>0.75600000000000001</c:v>
                </c:pt>
                <c:pt idx="2263">
                  <c:v>0.76700000000000002</c:v>
                </c:pt>
                <c:pt idx="2264">
                  <c:v>0.71499999999999997</c:v>
                </c:pt>
                <c:pt idx="2265">
                  <c:v>0.71199999999999997</c:v>
                </c:pt>
                <c:pt idx="2266">
                  <c:v>0.73199999999999998</c:v>
                </c:pt>
                <c:pt idx="2267">
                  <c:v>0.66900000000000004</c:v>
                </c:pt>
                <c:pt idx="2268">
                  <c:v>0.67</c:v>
                </c:pt>
                <c:pt idx="2269">
                  <c:v>0.79400000000000004</c:v>
                </c:pt>
                <c:pt idx="2270">
                  <c:v>0.67100000000000004</c:v>
                </c:pt>
                <c:pt idx="2271">
                  <c:v>0.55100000000000005</c:v>
                </c:pt>
                <c:pt idx="2272">
                  <c:v>0.68100000000000005</c:v>
                </c:pt>
                <c:pt idx="2273">
                  <c:v>0.70499999999999996</c:v>
                </c:pt>
                <c:pt idx="2274">
                  <c:v>0.72</c:v>
                </c:pt>
                <c:pt idx="2275">
                  <c:v>0.66300000000000003</c:v>
                </c:pt>
                <c:pt idx="2276">
                  <c:v>0.69799999999999995</c:v>
                </c:pt>
                <c:pt idx="2277">
                  <c:v>0.57199999999999995</c:v>
                </c:pt>
                <c:pt idx="2278">
                  <c:v>0.63900000000000001</c:v>
                </c:pt>
                <c:pt idx="2279">
                  <c:v>0.67600000000000005</c:v>
                </c:pt>
                <c:pt idx="2280">
                  <c:v>0.626</c:v>
                </c:pt>
                <c:pt idx="2281">
                  <c:v>0.68</c:v>
                </c:pt>
                <c:pt idx="2282">
                  <c:v>0.67600000000000005</c:v>
                </c:pt>
                <c:pt idx="2283">
                  <c:v>0.68100000000000005</c:v>
                </c:pt>
                <c:pt idx="2284">
                  <c:v>0.67300000000000004</c:v>
                </c:pt>
                <c:pt idx="2285">
                  <c:v>0.68</c:v>
                </c:pt>
                <c:pt idx="2286">
                  <c:v>0.66800000000000004</c:v>
                </c:pt>
                <c:pt idx="2287">
                  <c:v>0.65300000000000002</c:v>
                </c:pt>
                <c:pt idx="2288">
                  <c:v>0.57499999999999996</c:v>
                </c:pt>
                <c:pt idx="2289">
                  <c:v>0.64500000000000002</c:v>
                </c:pt>
                <c:pt idx="2290">
                  <c:v>0.67700000000000005</c:v>
                </c:pt>
                <c:pt idx="2291">
                  <c:v>0.63800000000000001</c:v>
                </c:pt>
                <c:pt idx="2292">
                  <c:v>0.70599999999999996</c:v>
                </c:pt>
                <c:pt idx="2293">
                  <c:v>0.57099999999999995</c:v>
                </c:pt>
                <c:pt idx="2294">
                  <c:v>0.67500000000000004</c:v>
                </c:pt>
                <c:pt idx="2295">
                  <c:v>0.56799999999999995</c:v>
                </c:pt>
                <c:pt idx="2296">
                  <c:v>0.58899999999999997</c:v>
                </c:pt>
                <c:pt idx="2297">
                  <c:v>0.70599999999999996</c:v>
                </c:pt>
                <c:pt idx="2298">
                  <c:v>0.65</c:v>
                </c:pt>
                <c:pt idx="2299">
                  <c:v>0.65100000000000002</c:v>
                </c:pt>
                <c:pt idx="2300">
                  <c:v>0.52800000000000002</c:v>
                </c:pt>
                <c:pt idx="2301">
                  <c:v>0.66500000000000004</c:v>
                </c:pt>
                <c:pt idx="2302">
                  <c:v>0.73299999999999998</c:v>
                </c:pt>
                <c:pt idx="2303">
                  <c:v>0.64400000000000002</c:v>
                </c:pt>
                <c:pt idx="2304">
                  <c:v>0.66600000000000004</c:v>
                </c:pt>
                <c:pt idx="2305">
                  <c:v>0.67400000000000004</c:v>
                </c:pt>
                <c:pt idx="2306">
                  <c:v>0.61499999999999999</c:v>
                </c:pt>
                <c:pt idx="2307">
                  <c:v>0.67900000000000005</c:v>
                </c:pt>
                <c:pt idx="2308">
                  <c:v>0.69499999999999995</c:v>
                </c:pt>
                <c:pt idx="2309">
                  <c:v>0.68</c:v>
                </c:pt>
                <c:pt idx="2310">
                  <c:v>0.63</c:v>
                </c:pt>
                <c:pt idx="2311">
                  <c:v>0.67700000000000005</c:v>
                </c:pt>
                <c:pt idx="2312">
                  <c:v>0.71599999999999997</c:v>
                </c:pt>
                <c:pt idx="2313">
                  <c:v>0.65</c:v>
                </c:pt>
                <c:pt idx="2314">
                  <c:v>0.63800000000000001</c:v>
                </c:pt>
                <c:pt idx="2315">
                  <c:v>0.6</c:v>
                </c:pt>
                <c:pt idx="2316">
                  <c:v>0.67700000000000005</c:v>
                </c:pt>
                <c:pt idx="2317">
                  <c:v>0.76200000000000001</c:v>
                </c:pt>
                <c:pt idx="2318">
                  <c:v>0.71899999999999997</c:v>
                </c:pt>
                <c:pt idx="2319">
                  <c:v>0.67300000000000004</c:v>
                </c:pt>
                <c:pt idx="2320">
                  <c:v>0.746</c:v>
                </c:pt>
                <c:pt idx="2321">
                  <c:v>0.61599999999999999</c:v>
                </c:pt>
                <c:pt idx="2322">
                  <c:v>0.626</c:v>
                </c:pt>
                <c:pt idx="2323">
                  <c:v>0.69199999999999995</c:v>
                </c:pt>
                <c:pt idx="2324">
                  <c:v>0.61299999999999999</c:v>
                </c:pt>
                <c:pt idx="2325">
                  <c:v>0.64400000000000002</c:v>
                </c:pt>
                <c:pt idx="2326">
                  <c:v>0.64700000000000002</c:v>
                </c:pt>
                <c:pt idx="2327">
                  <c:v>0.68899999999999995</c:v>
                </c:pt>
                <c:pt idx="2328">
                  <c:v>0.65</c:v>
                </c:pt>
                <c:pt idx="2329">
                  <c:v>0.621</c:v>
                </c:pt>
                <c:pt idx="2330">
                  <c:v>0.67900000000000005</c:v>
                </c:pt>
                <c:pt idx="2331">
                  <c:v>0.73599999999999999</c:v>
                </c:pt>
                <c:pt idx="2332">
                  <c:v>0.54700000000000004</c:v>
                </c:pt>
                <c:pt idx="2333">
                  <c:v>0.52300000000000002</c:v>
                </c:pt>
                <c:pt idx="2334">
                  <c:v>0.63900000000000001</c:v>
                </c:pt>
                <c:pt idx="2335">
                  <c:v>0.69499999999999995</c:v>
                </c:pt>
                <c:pt idx="2336">
                  <c:v>0.63100000000000001</c:v>
                </c:pt>
                <c:pt idx="2337">
                  <c:v>0.64500000000000002</c:v>
                </c:pt>
                <c:pt idx="2338">
                  <c:v>0.66700000000000004</c:v>
                </c:pt>
                <c:pt idx="2339">
                  <c:v>0.59399999999999997</c:v>
                </c:pt>
                <c:pt idx="2340">
                  <c:v>0.70399999999999996</c:v>
                </c:pt>
                <c:pt idx="2341">
                  <c:v>0.69499999999999995</c:v>
                </c:pt>
                <c:pt idx="2342">
                  <c:v>0.63800000000000001</c:v>
                </c:pt>
                <c:pt idx="2343">
                  <c:v>0.61</c:v>
                </c:pt>
                <c:pt idx="2344">
                  <c:v>0.65100000000000002</c:v>
                </c:pt>
                <c:pt idx="2345">
                  <c:v>0.69399999999999995</c:v>
                </c:pt>
                <c:pt idx="2346">
                  <c:v>0.66800000000000004</c:v>
                </c:pt>
                <c:pt idx="2347">
                  <c:v>0.71299999999999997</c:v>
                </c:pt>
                <c:pt idx="2348">
                  <c:v>0.59699999999999998</c:v>
                </c:pt>
                <c:pt idx="2349">
                  <c:v>0.74399999999999999</c:v>
                </c:pt>
                <c:pt idx="2350">
                  <c:v>0.61399999999999999</c:v>
                </c:pt>
                <c:pt idx="2351">
                  <c:v>0.51700000000000002</c:v>
                </c:pt>
                <c:pt idx="2352">
                  <c:v>0.60799999999999998</c:v>
                </c:pt>
                <c:pt idx="2353">
                  <c:v>0.61299999999999999</c:v>
                </c:pt>
                <c:pt idx="2354">
                  <c:v>0.68300000000000005</c:v>
                </c:pt>
                <c:pt idx="2355">
                  <c:v>0.64200000000000002</c:v>
                </c:pt>
                <c:pt idx="2356">
                  <c:v>0.61299999999999999</c:v>
                </c:pt>
                <c:pt idx="2357">
                  <c:v>0.59599999999999997</c:v>
                </c:pt>
                <c:pt idx="2358">
                  <c:v>0.66800000000000004</c:v>
                </c:pt>
                <c:pt idx="2359">
                  <c:v>0.69899999999999995</c:v>
                </c:pt>
                <c:pt idx="2360">
                  <c:v>0.61199999999999999</c:v>
                </c:pt>
                <c:pt idx="2361">
                  <c:v>0.623</c:v>
                </c:pt>
                <c:pt idx="2362">
                  <c:v>0.64</c:v>
                </c:pt>
                <c:pt idx="2363">
                  <c:v>0.74299999999999999</c:v>
                </c:pt>
                <c:pt idx="2364">
                  <c:v>0.59</c:v>
                </c:pt>
                <c:pt idx="2365">
                  <c:v>0.68300000000000005</c:v>
                </c:pt>
                <c:pt idx="2366">
                  <c:v>0.63200000000000001</c:v>
                </c:pt>
                <c:pt idx="2367">
                  <c:v>0.68700000000000006</c:v>
                </c:pt>
                <c:pt idx="2368">
                  <c:v>0.69899999999999995</c:v>
                </c:pt>
                <c:pt idx="2369">
                  <c:v>0.68300000000000005</c:v>
                </c:pt>
                <c:pt idx="2370">
                  <c:v>0.69599999999999995</c:v>
                </c:pt>
                <c:pt idx="2371">
                  <c:v>0.67800000000000005</c:v>
                </c:pt>
                <c:pt idx="2372">
                  <c:v>0.67200000000000004</c:v>
                </c:pt>
                <c:pt idx="2373">
                  <c:v>0.70699999999999996</c:v>
                </c:pt>
                <c:pt idx="2374">
                  <c:v>0.66200000000000003</c:v>
                </c:pt>
                <c:pt idx="2375">
                  <c:v>0.55000000000000004</c:v>
                </c:pt>
                <c:pt idx="2376">
                  <c:v>0.60499999999999998</c:v>
                </c:pt>
                <c:pt idx="2377">
                  <c:v>0.69699999999999995</c:v>
                </c:pt>
                <c:pt idx="2378">
                  <c:v>0.70299999999999996</c:v>
                </c:pt>
                <c:pt idx="2379">
                  <c:v>0.627</c:v>
                </c:pt>
                <c:pt idx="2380">
                  <c:v>0.64100000000000001</c:v>
                </c:pt>
                <c:pt idx="2381">
                  <c:v>0.61899999999999999</c:v>
                </c:pt>
                <c:pt idx="2382">
                  <c:v>0.69699999999999995</c:v>
                </c:pt>
                <c:pt idx="2383">
                  <c:v>0.60299999999999998</c:v>
                </c:pt>
                <c:pt idx="2384">
                  <c:v>0.66600000000000004</c:v>
                </c:pt>
                <c:pt idx="2385">
                  <c:v>0.60599999999999998</c:v>
                </c:pt>
                <c:pt idx="2386">
                  <c:v>0.69199999999999995</c:v>
                </c:pt>
                <c:pt idx="2387">
                  <c:v>0.72299999999999998</c:v>
                </c:pt>
                <c:pt idx="2388">
                  <c:v>0.65400000000000003</c:v>
                </c:pt>
                <c:pt idx="2389">
                  <c:v>0.67500000000000004</c:v>
                </c:pt>
                <c:pt idx="2390">
                  <c:v>0.70199999999999996</c:v>
                </c:pt>
                <c:pt idx="2391">
                  <c:v>0.68600000000000005</c:v>
                </c:pt>
                <c:pt idx="2392">
                  <c:v>0.73</c:v>
                </c:pt>
                <c:pt idx="2393">
                  <c:v>0.71499999999999997</c:v>
                </c:pt>
                <c:pt idx="2394">
                  <c:v>0.65300000000000002</c:v>
                </c:pt>
                <c:pt idx="2395">
                  <c:v>0.69099999999999995</c:v>
                </c:pt>
                <c:pt idx="2396">
                  <c:v>0.56299999999999994</c:v>
                </c:pt>
                <c:pt idx="2397">
                  <c:v>0.70199999999999996</c:v>
                </c:pt>
                <c:pt idx="2398">
                  <c:v>0.66800000000000004</c:v>
                </c:pt>
                <c:pt idx="2399">
                  <c:v>0.66600000000000004</c:v>
                </c:pt>
                <c:pt idx="2400">
                  <c:v>0.67200000000000004</c:v>
                </c:pt>
                <c:pt idx="2401">
                  <c:v>0.60699999999999998</c:v>
                </c:pt>
                <c:pt idx="2402">
                  <c:v>0.66300000000000003</c:v>
                </c:pt>
                <c:pt idx="2403">
                  <c:v>0.626</c:v>
                </c:pt>
                <c:pt idx="2404">
                  <c:v>0.70199999999999996</c:v>
                </c:pt>
                <c:pt idx="2405">
                  <c:v>0.69799999999999995</c:v>
                </c:pt>
                <c:pt idx="2406">
                  <c:v>0.67700000000000005</c:v>
                </c:pt>
                <c:pt idx="2407">
                  <c:v>0.61899999999999999</c:v>
                </c:pt>
                <c:pt idx="2408">
                  <c:v>0.67200000000000004</c:v>
                </c:pt>
                <c:pt idx="2409">
                  <c:v>0.67200000000000004</c:v>
                </c:pt>
                <c:pt idx="2410">
                  <c:v>0.69599999999999995</c:v>
                </c:pt>
                <c:pt idx="2411">
                  <c:v>0.75800000000000001</c:v>
                </c:pt>
                <c:pt idx="2412">
                  <c:v>0.63100000000000001</c:v>
                </c:pt>
                <c:pt idx="2413">
                  <c:v>0.72499999999999998</c:v>
                </c:pt>
                <c:pt idx="2414">
                  <c:v>0.68600000000000005</c:v>
                </c:pt>
                <c:pt idx="2415">
                  <c:v>0.61499999999999999</c:v>
                </c:pt>
                <c:pt idx="2416">
                  <c:v>0.55500000000000005</c:v>
                </c:pt>
                <c:pt idx="2417">
                  <c:v>0.60899999999999999</c:v>
                </c:pt>
                <c:pt idx="2418">
                  <c:v>0.65</c:v>
                </c:pt>
                <c:pt idx="2419">
                  <c:v>0.61399999999999999</c:v>
                </c:pt>
                <c:pt idx="2420">
                  <c:v>0.6</c:v>
                </c:pt>
                <c:pt idx="2421">
                  <c:v>0.59299999999999997</c:v>
                </c:pt>
                <c:pt idx="2422">
                  <c:v>0.65700000000000003</c:v>
                </c:pt>
                <c:pt idx="2423">
                  <c:v>0.67200000000000004</c:v>
                </c:pt>
                <c:pt idx="2424">
                  <c:v>0.68100000000000005</c:v>
                </c:pt>
                <c:pt idx="2425">
                  <c:v>0.64100000000000001</c:v>
                </c:pt>
                <c:pt idx="2426">
                  <c:v>0.69899999999999995</c:v>
                </c:pt>
                <c:pt idx="2427">
                  <c:v>0.66</c:v>
                </c:pt>
                <c:pt idx="2428">
                  <c:v>0.71599999999999997</c:v>
                </c:pt>
                <c:pt idx="2429">
                  <c:v>0.7</c:v>
                </c:pt>
                <c:pt idx="2430">
                  <c:v>0.627</c:v>
                </c:pt>
                <c:pt idx="2431">
                  <c:v>0.60299999999999998</c:v>
                </c:pt>
                <c:pt idx="2432">
                  <c:v>0.67100000000000004</c:v>
                </c:pt>
                <c:pt idx="2433">
                  <c:v>0.68200000000000005</c:v>
                </c:pt>
                <c:pt idx="2434">
                  <c:v>0.66100000000000003</c:v>
                </c:pt>
                <c:pt idx="2435">
                  <c:v>0.63300000000000001</c:v>
                </c:pt>
                <c:pt idx="2436">
                  <c:v>0.71899999999999997</c:v>
                </c:pt>
                <c:pt idx="2437">
                  <c:v>0.67600000000000005</c:v>
                </c:pt>
                <c:pt idx="2438">
                  <c:v>0.64800000000000002</c:v>
                </c:pt>
                <c:pt idx="2439">
                  <c:v>0.71299999999999997</c:v>
                </c:pt>
                <c:pt idx="2440">
                  <c:v>0.57299999999999995</c:v>
                </c:pt>
                <c:pt idx="2441">
                  <c:v>0.70499999999999996</c:v>
                </c:pt>
                <c:pt idx="2442">
                  <c:v>0.67100000000000004</c:v>
                </c:pt>
                <c:pt idx="2443">
                  <c:v>0.64800000000000002</c:v>
                </c:pt>
                <c:pt idx="2444">
                  <c:v>0.66400000000000003</c:v>
                </c:pt>
                <c:pt idx="2445">
                  <c:v>0.65400000000000003</c:v>
                </c:pt>
                <c:pt idx="2446">
                  <c:v>0.72399999999999998</c:v>
                </c:pt>
                <c:pt idx="2447">
                  <c:v>0.72</c:v>
                </c:pt>
                <c:pt idx="2448">
                  <c:v>0.72399999999999998</c:v>
                </c:pt>
                <c:pt idx="2449">
                  <c:v>0.63500000000000001</c:v>
                </c:pt>
                <c:pt idx="2450">
                  <c:v>0.63700000000000001</c:v>
                </c:pt>
                <c:pt idx="2451">
                  <c:v>0.63500000000000001</c:v>
                </c:pt>
                <c:pt idx="2452">
                  <c:v>0.56299999999999994</c:v>
                </c:pt>
                <c:pt idx="2453">
                  <c:v>0.66100000000000003</c:v>
                </c:pt>
                <c:pt idx="2454">
                  <c:v>0.71</c:v>
                </c:pt>
                <c:pt idx="2455">
                  <c:v>0.66700000000000004</c:v>
                </c:pt>
                <c:pt idx="2456">
                  <c:v>0.76100000000000001</c:v>
                </c:pt>
                <c:pt idx="2457">
                  <c:v>0.68200000000000005</c:v>
                </c:pt>
                <c:pt idx="2458">
                  <c:v>0.60499999999999998</c:v>
                </c:pt>
                <c:pt idx="2459">
                  <c:v>0.64700000000000002</c:v>
                </c:pt>
                <c:pt idx="2460">
                  <c:v>0.64400000000000002</c:v>
                </c:pt>
                <c:pt idx="2461">
                  <c:v>0.63500000000000001</c:v>
                </c:pt>
                <c:pt idx="2462">
                  <c:v>0.70099999999999996</c:v>
                </c:pt>
                <c:pt idx="2463">
                  <c:v>0.71799999999999997</c:v>
                </c:pt>
                <c:pt idx="2464">
                  <c:v>0.6</c:v>
                </c:pt>
                <c:pt idx="2465">
                  <c:v>0.69699999999999995</c:v>
                </c:pt>
                <c:pt idx="2466">
                  <c:v>0.63600000000000001</c:v>
                </c:pt>
                <c:pt idx="2467">
                  <c:v>0.68</c:v>
                </c:pt>
                <c:pt idx="2468">
                  <c:v>0.59299999999999997</c:v>
                </c:pt>
                <c:pt idx="2469">
                  <c:v>0.67100000000000004</c:v>
                </c:pt>
                <c:pt idx="2470">
                  <c:v>0.66700000000000004</c:v>
                </c:pt>
                <c:pt idx="2471">
                  <c:v>0.71099999999999997</c:v>
                </c:pt>
                <c:pt idx="2472">
                  <c:v>0.627</c:v>
                </c:pt>
                <c:pt idx="2473">
                  <c:v>0.63800000000000001</c:v>
                </c:pt>
                <c:pt idx="2474">
                  <c:v>0.72299999999999998</c:v>
                </c:pt>
                <c:pt idx="2475">
                  <c:v>0.66800000000000004</c:v>
                </c:pt>
                <c:pt idx="2476">
                  <c:v>0.621</c:v>
                </c:pt>
                <c:pt idx="2477">
                  <c:v>0.55700000000000005</c:v>
                </c:pt>
                <c:pt idx="2478">
                  <c:v>0.66400000000000003</c:v>
                </c:pt>
                <c:pt idx="2479">
                  <c:v>0.65200000000000002</c:v>
                </c:pt>
                <c:pt idx="2480">
                  <c:v>0.64900000000000002</c:v>
                </c:pt>
                <c:pt idx="2481">
                  <c:v>0.70699999999999996</c:v>
                </c:pt>
                <c:pt idx="2482">
                  <c:v>0.63300000000000001</c:v>
                </c:pt>
                <c:pt idx="2483">
                  <c:v>0.74399999999999999</c:v>
                </c:pt>
                <c:pt idx="2484">
                  <c:v>0.57299999999999995</c:v>
                </c:pt>
                <c:pt idx="2485">
                  <c:v>0.70699999999999996</c:v>
                </c:pt>
                <c:pt idx="2486">
                  <c:v>0.67700000000000005</c:v>
                </c:pt>
                <c:pt idx="2487">
                  <c:v>0.67</c:v>
                </c:pt>
                <c:pt idx="2488">
                  <c:v>0.69399999999999995</c:v>
                </c:pt>
                <c:pt idx="2489">
                  <c:v>0.56699999999999995</c:v>
                </c:pt>
                <c:pt idx="2490">
                  <c:v>0.55100000000000005</c:v>
                </c:pt>
                <c:pt idx="2491">
                  <c:v>0.58399999999999996</c:v>
                </c:pt>
                <c:pt idx="2492">
                  <c:v>0.66100000000000003</c:v>
                </c:pt>
                <c:pt idx="2493">
                  <c:v>0.70099999999999996</c:v>
                </c:pt>
                <c:pt idx="2494">
                  <c:v>0.69199999999999995</c:v>
                </c:pt>
                <c:pt idx="2495">
                  <c:v>0.60099999999999998</c:v>
                </c:pt>
                <c:pt idx="2496">
                  <c:v>0.56200000000000006</c:v>
                </c:pt>
                <c:pt idx="2497">
                  <c:v>0.71299999999999997</c:v>
                </c:pt>
                <c:pt idx="2498">
                  <c:v>0.70299999999999996</c:v>
                </c:pt>
                <c:pt idx="2499">
                  <c:v>0.69</c:v>
                </c:pt>
                <c:pt idx="2500">
                  <c:v>0.59699999999999998</c:v>
                </c:pt>
                <c:pt idx="2501">
                  <c:v>0.73099999999999998</c:v>
                </c:pt>
                <c:pt idx="2502">
                  <c:v>0.68200000000000005</c:v>
                </c:pt>
                <c:pt idx="2503">
                  <c:v>0.64100000000000001</c:v>
                </c:pt>
                <c:pt idx="2504">
                  <c:v>0.64100000000000001</c:v>
                </c:pt>
                <c:pt idx="2505">
                  <c:v>0.69299999999999995</c:v>
                </c:pt>
                <c:pt idx="2506">
                  <c:v>0.72599999999999998</c:v>
                </c:pt>
                <c:pt idx="2507">
                  <c:v>0.68600000000000005</c:v>
                </c:pt>
                <c:pt idx="2508">
                  <c:v>0.68500000000000005</c:v>
                </c:pt>
                <c:pt idx="2509">
                  <c:v>0.66300000000000003</c:v>
                </c:pt>
                <c:pt idx="2510">
                  <c:v>0.71899999999999997</c:v>
                </c:pt>
                <c:pt idx="2511">
                  <c:v>0.64300000000000002</c:v>
                </c:pt>
                <c:pt idx="2512">
                  <c:v>0.68500000000000005</c:v>
                </c:pt>
                <c:pt idx="2513">
                  <c:v>0.73399999999999999</c:v>
                </c:pt>
                <c:pt idx="2514">
                  <c:v>0.57099999999999995</c:v>
                </c:pt>
                <c:pt idx="2515">
                  <c:v>0.66900000000000004</c:v>
                </c:pt>
                <c:pt idx="2516">
                  <c:v>0.68400000000000005</c:v>
                </c:pt>
                <c:pt idx="2517">
                  <c:v>0.68500000000000005</c:v>
                </c:pt>
                <c:pt idx="2518">
                  <c:v>0.69199999999999995</c:v>
                </c:pt>
                <c:pt idx="2519">
                  <c:v>0.65300000000000002</c:v>
                </c:pt>
                <c:pt idx="2520">
                  <c:v>0.66500000000000004</c:v>
                </c:pt>
                <c:pt idx="2521">
                  <c:v>0.69699999999999995</c:v>
                </c:pt>
                <c:pt idx="2522">
                  <c:v>0.54200000000000004</c:v>
                </c:pt>
                <c:pt idx="2523">
                  <c:v>0.67300000000000004</c:v>
                </c:pt>
                <c:pt idx="2524">
                  <c:v>0.65400000000000003</c:v>
                </c:pt>
                <c:pt idx="2525">
                  <c:v>0.58299999999999996</c:v>
                </c:pt>
                <c:pt idx="2526">
                  <c:v>0.71199999999999997</c:v>
                </c:pt>
                <c:pt idx="2527">
                  <c:v>0.72499999999999998</c:v>
                </c:pt>
                <c:pt idx="2528">
                  <c:v>0.67900000000000005</c:v>
                </c:pt>
                <c:pt idx="2529">
                  <c:v>0.67200000000000004</c:v>
                </c:pt>
                <c:pt idx="2530">
                  <c:v>0.64400000000000002</c:v>
                </c:pt>
                <c:pt idx="2531">
                  <c:v>0.69199999999999995</c:v>
                </c:pt>
                <c:pt idx="2532">
                  <c:v>0.69599999999999995</c:v>
                </c:pt>
                <c:pt idx="2533">
                  <c:v>0.67700000000000005</c:v>
                </c:pt>
                <c:pt idx="2534">
                  <c:v>0.56100000000000005</c:v>
                </c:pt>
                <c:pt idx="2535">
                  <c:v>0.63300000000000001</c:v>
                </c:pt>
                <c:pt idx="2536">
                  <c:v>0.64300000000000002</c:v>
                </c:pt>
                <c:pt idx="2537">
                  <c:v>0.67500000000000004</c:v>
                </c:pt>
                <c:pt idx="2538">
                  <c:v>0.61399999999999999</c:v>
                </c:pt>
                <c:pt idx="2539">
                  <c:v>0.70099999999999996</c:v>
                </c:pt>
                <c:pt idx="2540">
                  <c:v>0.63800000000000001</c:v>
                </c:pt>
                <c:pt idx="2541">
                  <c:v>0.73599999999999999</c:v>
                </c:pt>
                <c:pt idx="2542">
                  <c:v>0.68400000000000005</c:v>
                </c:pt>
                <c:pt idx="2543">
                  <c:v>0.57599999999999996</c:v>
                </c:pt>
                <c:pt idx="2544">
                  <c:v>0.65100000000000002</c:v>
                </c:pt>
                <c:pt idx="2545">
                  <c:v>0.71699999999999997</c:v>
                </c:pt>
                <c:pt idx="2546">
                  <c:v>0.60799999999999998</c:v>
                </c:pt>
                <c:pt idx="2547">
                  <c:v>0.60399999999999998</c:v>
                </c:pt>
                <c:pt idx="2548">
                  <c:v>0.70699999999999996</c:v>
                </c:pt>
                <c:pt idx="2549">
                  <c:v>0.55900000000000005</c:v>
                </c:pt>
                <c:pt idx="2550">
                  <c:v>0.59299999999999997</c:v>
                </c:pt>
                <c:pt idx="2551">
                  <c:v>0.65900000000000003</c:v>
                </c:pt>
                <c:pt idx="2552">
                  <c:v>0.64500000000000002</c:v>
                </c:pt>
                <c:pt idx="2553">
                  <c:v>0.73599999999999999</c:v>
                </c:pt>
                <c:pt idx="2554">
                  <c:v>0.65100000000000002</c:v>
                </c:pt>
                <c:pt idx="2555">
                  <c:v>0.71199999999999997</c:v>
                </c:pt>
                <c:pt idx="2556">
                  <c:v>0.66300000000000003</c:v>
                </c:pt>
                <c:pt idx="2557">
                  <c:v>0.56799999999999995</c:v>
                </c:pt>
                <c:pt idx="2558">
                  <c:v>0.60099999999999998</c:v>
                </c:pt>
                <c:pt idx="2559">
                  <c:v>0.60399999999999998</c:v>
                </c:pt>
                <c:pt idx="2560">
                  <c:v>0.70199999999999996</c:v>
                </c:pt>
                <c:pt idx="2561">
                  <c:v>0.71599999999999997</c:v>
                </c:pt>
                <c:pt idx="2562">
                  <c:v>0.53</c:v>
                </c:pt>
                <c:pt idx="2563">
                  <c:v>0.59099999999999997</c:v>
                </c:pt>
                <c:pt idx="2564">
                  <c:v>0.64500000000000002</c:v>
                </c:pt>
                <c:pt idx="2565">
                  <c:v>0.71299999999999997</c:v>
                </c:pt>
                <c:pt idx="2566">
                  <c:v>0.628</c:v>
                </c:pt>
                <c:pt idx="2567">
                  <c:v>0.64500000000000002</c:v>
                </c:pt>
                <c:pt idx="2568">
                  <c:v>0.73799999999999999</c:v>
                </c:pt>
                <c:pt idx="2569">
                  <c:v>0.67</c:v>
                </c:pt>
                <c:pt idx="2570">
                  <c:v>0.64400000000000002</c:v>
                </c:pt>
                <c:pt idx="2571">
                  <c:v>0.70299999999999996</c:v>
                </c:pt>
                <c:pt idx="2572">
                  <c:v>0.61</c:v>
                </c:pt>
                <c:pt idx="2573">
                  <c:v>0.70099999999999996</c:v>
                </c:pt>
                <c:pt idx="2574">
                  <c:v>0.66400000000000003</c:v>
                </c:pt>
                <c:pt idx="2575">
                  <c:v>0.7</c:v>
                </c:pt>
                <c:pt idx="2576">
                  <c:v>0.67100000000000004</c:v>
                </c:pt>
                <c:pt idx="2577">
                  <c:v>0.502</c:v>
                </c:pt>
                <c:pt idx="2578">
                  <c:v>0.65300000000000002</c:v>
                </c:pt>
                <c:pt idx="2579">
                  <c:v>0.67500000000000004</c:v>
                </c:pt>
                <c:pt idx="2580">
                  <c:v>0.67300000000000004</c:v>
                </c:pt>
                <c:pt idx="2581">
                  <c:v>0.7</c:v>
                </c:pt>
                <c:pt idx="2582">
                  <c:v>0.68500000000000005</c:v>
                </c:pt>
                <c:pt idx="2583">
                  <c:v>0.68799999999999994</c:v>
                </c:pt>
                <c:pt idx="2584">
                  <c:v>0.71</c:v>
                </c:pt>
                <c:pt idx="2585">
                  <c:v>0.64400000000000002</c:v>
                </c:pt>
                <c:pt idx="2586">
                  <c:v>0.66300000000000003</c:v>
                </c:pt>
                <c:pt idx="2587">
                  <c:v>0.65700000000000003</c:v>
                </c:pt>
                <c:pt idx="2588">
                  <c:v>0.70499999999999996</c:v>
                </c:pt>
                <c:pt idx="2589">
                  <c:v>0.65200000000000002</c:v>
                </c:pt>
                <c:pt idx="2590">
                  <c:v>0.64600000000000002</c:v>
                </c:pt>
                <c:pt idx="2591">
                  <c:v>0.61899999999999999</c:v>
                </c:pt>
                <c:pt idx="2592">
                  <c:v>0.59899999999999998</c:v>
                </c:pt>
                <c:pt idx="2593">
                  <c:v>0.68300000000000005</c:v>
                </c:pt>
                <c:pt idx="2594">
                  <c:v>0.63200000000000001</c:v>
                </c:pt>
                <c:pt idx="2595">
                  <c:v>0.63</c:v>
                </c:pt>
                <c:pt idx="2596">
                  <c:v>0.59399999999999997</c:v>
                </c:pt>
                <c:pt idx="2597">
                  <c:v>0.57399999999999995</c:v>
                </c:pt>
                <c:pt idx="2598">
                  <c:v>0.68100000000000005</c:v>
                </c:pt>
                <c:pt idx="2599">
                  <c:v>0.65600000000000003</c:v>
                </c:pt>
                <c:pt idx="2600">
                  <c:v>0.70199999999999996</c:v>
                </c:pt>
                <c:pt idx="2601">
                  <c:v>0.51800000000000002</c:v>
                </c:pt>
                <c:pt idx="2602">
                  <c:v>0.66800000000000004</c:v>
                </c:pt>
                <c:pt idx="2603">
                  <c:v>0.625</c:v>
                </c:pt>
                <c:pt idx="2604">
                  <c:v>0.66600000000000004</c:v>
                </c:pt>
                <c:pt idx="2605">
                  <c:v>0.64600000000000002</c:v>
                </c:pt>
                <c:pt idx="2606">
                  <c:v>0.68200000000000005</c:v>
                </c:pt>
                <c:pt idx="2607">
                  <c:v>0.63200000000000001</c:v>
                </c:pt>
                <c:pt idx="2608">
                  <c:v>0.66900000000000004</c:v>
                </c:pt>
                <c:pt idx="2609">
                  <c:v>0.65500000000000003</c:v>
                </c:pt>
                <c:pt idx="2610">
                  <c:v>0.66700000000000004</c:v>
                </c:pt>
                <c:pt idx="2611">
                  <c:v>0.63900000000000001</c:v>
                </c:pt>
                <c:pt idx="2612">
                  <c:v>0.66300000000000003</c:v>
                </c:pt>
                <c:pt idx="2613">
                  <c:v>0.64600000000000002</c:v>
                </c:pt>
                <c:pt idx="2614">
                  <c:v>0.67500000000000004</c:v>
                </c:pt>
                <c:pt idx="2615">
                  <c:v>0.67500000000000004</c:v>
                </c:pt>
                <c:pt idx="2616">
                  <c:v>0.59899999999999998</c:v>
                </c:pt>
                <c:pt idx="2617">
                  <c:v>0.69099999999999995</c:v>
                </c:pt>
                <c:pt idx="2618">
                  <c:v>0.69</c:v>
                </c:pt>
                <c:pt idx="2619">
                  <c:v>0.60299999999999998</c:v>
                </c:pt>
                <c:pt idx="2620">
                  <c:v>0.71299999999999997</c:v>
                </c:pt>
                <c:pt idx="2621">
                  <c:v>0.65600000000000003</c:v>
                </c:pt>
                <c:pt idx="2622">
                  <c:v>0.63400000000000001</c:v>
                </c:pt>
                <c:pt idx="2623">
                  <c:v>0.58399999999999996</c:v>
                </c:pt>
                <c:pt idx="2624">
                  <c:v>0.61199999999999999</c:v>
                </c:pt>
                <c:pt idx="2625">
                  <c:v>0.70899999999999996</c:v>
                </c:pt>
                <c:pt idx="2626">
                  <c:v>0.54200000000000004</c:v>
                </c:pt>
                <c:pt idx="2627">
                  <c:v>0.64900000000000002</c:v>
                </c:pt>
                <c:pt idx="2628">
                  <c:v>0.66900000000000004</c:v>
                </c:pt>
                <c:pt idx="2629">
                  <c:v>0.57599999999999996</c:v>
                </c:pt>
                <c:pt idx="2630">
                  <c:v>0.57999999999999996</c:v>
                </c:pt>
                <c:pt idx="2631">
                  <c:v>0.72</c:v>
                </c:pt>
                <c:pt idx="2632">
                  <c:v>0.64500000000000002</c:v>
                </c:pt>
                <c:pt idx="2633">
                  <c:v>0.71</c:v>
                </c:pt>
                <c:pt idx="2634">
                  <c:v>0.63600000000000001</c:v>
                </c:pt>
                <c:pt idx="2635">
                  <c:v>0.63900000000000001</c:v>
                </c:pt>
                <c:pt idx="2636">
                  <c:v>0.65700000000000003</c:v>
                </c:pt>
                <c:pt idx="2637">
                  <c:v>0.66200000000000003</c:v>
                </c:pt>
                <c:pt idx="2638">
                  <c:v>0.64400000000000002</c:v>
                </c:pt>
                <c:pt idx="2639">
                  <c:v>0.71099999999999997</c:v>
                </c:pt>
                <c:pt idx="2640">
                  <c:v>0.66600000000000004</c:v>
                </c:pt>
                <c:pt idx="2641">
                  <c:v>0.68200000000000005</c:v>
                </c:pt>
                <c:pt idx="2642">
                  <c:v>0.68200000000000005</c:v>
                </c:pt>
                <c:pt idx="2643">
                  <c:v>0.57599999999999996</c:v>
                </c:pt>
                <c:pt idx="2644">
                  <c:v>0.62</c:v>
                </c:pt>
                <c:pt idx="2645">
                  <c:v>0.65800000000000003</c:v>
                </c:pt>
                <c:pt idx="2646">
                  <c:v>0.63200000000000001</c:v>
                </c:pt>
                <c:pt idx="2647">
                  <c:v>0.55600000000000005</c:v>
                </c:pt>
                <c:pt idx="2648">
                  <c:v>0.73899999999999999</c:v>
                </c:pt>
                <c:pt idx="2649">
                  <c:v>0.63300000000000001</c:v>
                </c:pt>
                <c:pt idx="2650">
                  <c:v>0.64500000000000002</c:v>
                </c:pt>
                <c:pt idx="2651">
                  <c:v>0.70799999999999996</c:v>
                </c:pt>
                <c:pt idx="2652">
                  <c:v>0.64700000000000002</c:v>
                </c:pt>
                <c:pt idx="2653">
                  <c:v>0.69799999999999995</c:v>
                </c:pt>
                <c:pt idx="2654">
                  <c:v>0.69499999999999995</c:v>
                </c:pt>
                <c:pt idx="2655">
                  <c:v>0.67</c:v>
                </c:pt>
                <c:pt idx="2656">
                  <c:v>0.65</c:v>
                </c:pt>
                <c:pt idx="2657">
                  <c:v>0.66800000000000004</c:v>
                </c:pt>
                <c:pt idx="2658">
                  <c:v>0.64500000000000002</c:v>
                </c:pt>
                <c:pt idx="2659">
                  <c:v>0.71699999999999997</c:v>
                </c:pt>
                <c:pt idx="2660">
                  <c:v>0.69899999999999995</c:v>
                </c:pt>
                <c:pt idx="2661">
                  <c:v>0.66900000000000004</c:v>
                </c:pt>
                <c:pt idx="2662">
                  <c:v>0.67500000000000004</c:v>
                </c:pt>
                <c:pt idx="2663">
                  <c:v>0.69499999999999995</c:v>
                </c:pt>
                <c:pt idx="2664">
                  <c:v>0.66</c:v>
                </c:pt>
                <c:pt idx="2665">
                  <c:v>0.72399999999999998</c:v>
                </c:pt>
                <c:pt idx="2666">
                  <c:v>0.65600000000000003</c:v>
                </c:pt>
                <c:pt idx="2667">
                  <c:v>0.52400000000000002</c:v>
                </c:pt>
                <c:pt idx="2668">
                  <c:v>0.67</c:v>
                </c:pt>
                <c:pt idx="2669">
                  <c:v>0.71099999999999997</c:v>
                </c:pt>
                <c:pt idx="2670">
                  <c:v>0.60199999999999998</c:v>
                </c:pt>
                <c:pt idx="2671">
                  <c:v>0.66900000000000004</c:v>
                </c:pt>
                <c:pt idx="2672">
                  <c:v>0.69599999999999995</c:v>
                </c:pt>
                <c:pt idx="2673">
                  <c:v>0.65900000000000003</c:v>
                </c:pt>
                <c:pt idx="2674">
                  <c:v>0.65600000000000003</c:v>
                </c:pt>
                <c:pt idx="2675">
                  <c:v>0.68200000000000005</c:v>
                </c:pt>
                <c:pt idx="2676">
                  <c:v>0.58599999999999997</c:v>
                </c:pt>
                <c:pt idx="2677">
                  <c:v>0.69199999999999995</c:v>
                </c:pt>
                <c:pt idx="2678">
                  <c:v>0.624</c:v>
                </c:pt>
                <c:pt idx="2679">
                  <c:v>0.67900000000000005</c:v>
                </c:pt>
                <c:pt idx="2680">
                  <c:v>0.53800000000000003</c:v>
                </c:pt>
                <c:pt idx="2681">
                  <c:v>0.63500000000000001</c:v>
                </c:pt>
                <c:pt idx="2682">
                  <c:v>0.622</c:v>
                </c:pt>
                <c:pt idx="2683">
                  <c:v>0.67300000000000004</c:v>
                </c:pt>
                <c:pt idx="2684">
                  <c:v>0.61499999999999999</c:v>
                </c:pt>
                <c:pt idx="2685">
                  <c:v>0.63600000000000001</c:v>
                </c:pt>
                <c:pt idx="2686">
                  <c:v>0.65300000000000002</c:v>
                </c:pt>
                <c:pt idx="2687">
                  <c:v>0.69799999999999995</c:v>
                </c:pt>
                <c:pt idx="2688">
                  <c:v>0.71099999999999997</c:v>
                </c:pt>
                <c:pt idx="2689">
                  <c:v>0.56000000000000005</c:v>
                </c:pt>
                <c:pt idx="2690">
                  <c:v>0.65900000000000003</c:v>
                </c:pt>
                <c:pt idx="2691">
                  <c:v>0.621</c:v>
                </c:pt>
                <c:pt idx="2692">
                  <c:v>0.68300000000000005</c:v>
                </c:pt>
                <c:pt idx="2693">
                  <c:v>0.63500000000000001</c:v>
                </c:pt>
                <c:pt idx="2694">
                  <c:v>0.54</c:v>
                </c:pt>
                <c:pt idx="2695">
                  <c:v>0.66100000000000003</c:v>
                </c:pt>
                <c:pt idx="2696">
                  <c:v>0.68400000000000005</c:v>
                </c:pt>
                <c:pt idx="2697">
                  <c:v>0.61899999999999999</c:v>
                </c:pt>
                <c:pt idx="2698">
                  <c:v>0.65600000000000003</c:v>
                </c:pt>
                <c:pt idx="2699">
                  <c:v>0.64400000000000002</c:v>
                </c:pt>
                <c:pt idx="2700">
                  <c:v>0.72099999999999997</c:v>
                </c:pt>
                <c:pt idx="2701">
                  <c:v>0.63200000000000001</c:v>
                </c:pt>
                <c:pt idx="2702">
                  <c:v>0.58099999999999996</c:v>
                </c:pt>
                <c:pt idx="2703">
                  <c:v>0.65500000000000003</c:v>
                </c:pt>
                <c:pt idx="2704">
                  <c:v>0.69299999999999995</c:v>
                </c:pt>
                <c:pt idx="2705">
                  <c:v>0.61</c:v>
                </c:pt>
                <c:pt idx="2706">
                  <c:v>0.63300000000000001</c:v>
                </c:pt>
                <c:pt idx="2707">
                  <c:v>0.66700000000000004</c:v>
                </c:pt>
                <c:pt idx="2708">
                  <c:v>0.67300000000000004</c:v>
                </c:pt>
                <c:pt idx="2709">
                  <c:v>0.60599999999999998</c:v>
                </c:pt>
                <c:pt idx="2710">
                  <c:v>0.60199999999999998</c:v>
                </c:pt>
                <c:pt idx="2711">
                  <c:v>0.64800000000000002</c:v>
                </c:pt>
                <c:pt idx="2712">
                  <c:v>0.57699999999999996</c:v>
                </c:pt>
                <c:pt idx="2713">
                  <c:v>0.66200000000000003</c:v>
                </c:pt>
                <c:pt idx="2714">
                  <c:v>0.57899999999999996</c:v>
                </c:pt>
                <c:pt idx="2715">
                  <c:v>0.70499999999999996</c:v>
                </c:pt>
                <c:pt idx="2716">
                  <c:v>0.66500000000000004</c:v>
                </c:pt>
                <c:pt idx="2717">
                  <c:v>0.61</c:v>
                </c:pt>
                <c:pt idx="2718">
                  <c:v>0.60499999999999998</c:v>
                </c:pt>
                <c:pt idx="2719">
                  <c:v>0.65900000000000003</c:v>
                </c:pt>
                <c:pt idx="2720">
                  <c:v>0.7</c:v>
                </c:pt>
                <c:pt idx="2721">
                  <c:v>0.68200000000000005</c:v>
                </c:pt>
                <c:pt idx="2722">
                  <c:v>0.53600000000000003</c:v>
                </c:pt>
                <c:pt idx="2723">
                  <c:v>0.67200000000000004</c:v>
                </c:pt>
                <c:pt idx="2724">
                  <c:v>0.67800000000000005</c:v>
                </c:pt>
                <c:pt idx="2725">
                  <c:v>0.73299999999999998</c:v>
                </c:pt>
                <c:pt idx="2726">
                  <c:v>0.63300000000000001</c:v>
                </c:pt>
                <c:pt idx="2727">
                  <c:v>0.66</c:v>
                </c:pt>
                <c:pt idx="2728">
                  <c:v>0.66</c:v>
                </c:pt>
                <c:pt idx="2729">
                  <c:v>0.56299999999999994</c:v>
                </c:pt>
                <c:pt idx="2730">
                  <c:v>0.65700000000000003</c:v>
                </c:pt>
                <c:pt idx="2731">
                  <c:v>0.69</c:v>
                </c:pt>
                <c:pt idx="2732">
                  <c:v>0.71899999999999997</c:v>
                </c:pt>
                <c:pt idx="2733">
                  <c:v>0.71499999999999997</c:v>
                </c:pt>
                <c:pt idx="2734">
                  <c:v>0.60399999999999998</c:v>
                </c:pt>
                <c:pt idx="2735">
                  <c:v>0.53</c:v>
                </c:pt>
                <c:pt idx="2736">
                  <c:v>0.627</c:v>
                </c:pt>
                <c:pt idx="2737">
                  <c:v>0.65800000000000003</c:v>
                </c:pt>
                <c:pt idx="2738">
                  <c:v>0.65800000000000003</c:v>
                </c:pt>
                <c:pt idx="2739">
                  <c:v>0.71499999999999997</c:v>
                </c:pt>
                <c:pt idx="2740">
                  <c:v>0.69599999999999995</c:v>
                </c:pt>
                <c:pt idx="2741">
                  <c:v>0.69099999999999995</c:v>
                </c:pt>
                <c:pt idx="2742">
                  <c:v>0.7</c:v>
                </c:pt>
                <c:pt idx="2743">
                  <c:v>0.76200000000000001</c:v>
                </c:pt>
                <c:pt idx="2744">
                  <c:v>0.64800000000000002</c:v>
                </c:pt>
                <c:pt idx="2745">
                  <c:v>0.60499999999999998</c:v>
                </c:pt>
                <c:pt idx="2746">
                  <c:v>0.65200000000000002</c:v>
                </c:pt>
                <c:pt idx="2747">
                  <c:v>0.60599999999999998</c:v>
                </c:pt>
                <c:pt idx="2748">
                  <c:v>0.65200000000000002</c:v>
                </c:pt>
                <c:pt idx="2749">
                  <c:v>0.65</c:v>
                </c:pt>
                <c:pt idx="2750">
                  <c:v>0.55500000000000005</c:v>
                </c:pt>
                <c:pt idx="2751">
                  <c:v>0.66100000000000003</c:v>
                </c:pt>
                <c:pt idx="2752">
                  <c:v>0.51700000000000002</c:v>
                </c:pt>
                <c:pt idx="2753">
                  <c:v>0.56299999999999994</c:v>
                </c:pt>
                <c:pt idx="2754">
                  <c:v>0.63300000000000001</c:v>
                </c:pt>
                <c:pt idx="2755">
                  <c:v>0.61699999999999999</c:v>
                </c:pt>
                <c:pt idx="2756">
                  <c:v>0.68200000000000005</c:v>
                </c:pt>
                <c:pt idx="2757">
                  <c:v>0.65500000000000003</c:v>
                </c:pt>
                <c:pt idx="2758">
                  <c:v>0.53800000000000003</c:v>
                </c:pt>
                <c:pt idx="2759">
                  <c:v>0.67300000000000004</c:v>
                </c:pt>
                <c:pt idx="2760">
                  <c:v>0.58299999999999996</c:v>
                </c:pt>
                <c:pt idx="2761">
                  <c:v>0.7</c:v>
                </c:pt>
                <c:pt idx="2762">
                  <c:v>0.66300000000000003</c:v>
                </c:pt>
                <c:pt idx="2763">
                  <c:v>0.67100000000000004</c:v>
                </c:pt>
                <c:pt idx="2764">
                  <c:v>0.72499999999999998</c:v>
                </c:pt>
                <c:pt idx="2765">
                  <c:v>0.64200000000000002</c:v>
                </c:pt>
                <c:pt idx="2766">
                  <c:v>0.58599999999999997</c:v>
                </c:pt>
                <c:pt idx="2767">
                  <c:v>0.66700000000000004</c:v>
                </c:pt>
                <c:pt idx="2768">
                  <c:v>0.64</c:v>
                </c:pt>
                <c:pt idx="2769">
                  <c:v>0.66500000000000004</c:v>
                </c:pt>
                <c:pt idx="2770">
                  <c:v>0.57699999999999996</c:v>
                </c:pt>
                <c:pt idx="2771">
                  <c:v>0.72799999999999998</c:v>
                </c:pt>
                <c:pt idx="2772">
                  <c:v>0.64100000000000001</c:v>
                </c:pt>
                <c:pt idx="2773">
                  <c:v>0.76900000000000002</c:v>
                </c:pt>
                <c:pt idx="2774">
                  <c:v>0.64100000000000001</c:v>
                </c:pt>
                <c:pt idx="2775">
                  <c:v>0.59499999999999997</c:v>
                </c:pt>
                <c:pt idx="2776">
                  <c:v>0.64500000000000002</c:v>
                </c:pt>
                <c:pt idx="2777">
                  <c:v>0.65400000000000003</c:v>
                </c:pt>
                <c:pt idx="2778">
                  <c:v>0.61299999999999999</c:v>
                </c:pt>
                <c:pt idx="2779">
                  <c:v>0.67600000000000005</c:v>
                </c:pt>
                <c:pt idx="2780">
                  <c:v>0.68100000000000005</c:v>
                </c:pt>
                <c:pt idx="2781">
                  <c:v>0.59299999999999997</c:v>
                </c:pt>
                <c:pt idx="2782">
                  <c:v>0.625</c:v>
                </c:pt>
                <c:pt idx="2783">
                  <c:v>0.65400000000000003</c:v>
                </c:pt>
                <c:pt idx="2784">
                  <c:v>0.67800000000000005</c:v>
                </c:pt>
                <c:pt idx="2785">
                  <c:v>0.60899999999999999</c:v>
                </c:pt>
                <c:pt idx="2786">
                  <c:v>0.68600000000000005</c:v>
                </c:pt>
                <c:pt idx="2787">
                  <c:v>0.68700000000000006</c:v>
                </c:pt>
                <c:pt idx="2788">
                  <c:v>0.7</c:v>
                </c:pt>
                <c:pt idx="2789">
                  <c:v>0.68</c:v>
                </c:pt>
                <c:pt idx="2790">
                  <c:v>0.66500000000000004</c:v>
                </c:pt>
                <c:pt idx="2791">
                  <c:v>0.57399999999999995</c:v>
                </c:pt>
                <c:pt idx="2792">
                  <c:v>0.629</c:v>
                </c:pt>
                <c:pt idx="2793">
                  <c:v>0.66500000000000004</c:v>
                </c:pt>
                <c:pt idx="2794">
                  <c:v>0.622</c:v>
                </c:pt>
                <c:pt idx="2795">
                  <c:v>0.59099999999999997</c:v>
                </c:pt>
                <c:pt idx="2796">
                  <c:v>0.60799999999999998</c:v>
                </c:pt>
                <c:pt idx="2797">
                  <c:v>0.72399999999999998</c:v>
                </c:pt>
                <c:pt idx="2798">
                  <c:v>0.69599999999999995</c:v>
                </c:pt>
                <c:pt idx="2799">
                  <c:v>0.66300000000000003</c:v>
                </c:pt>
                <c:pt idx="2800">
                  <c:v>0.65100000000000002</c:v>
                </c:pt>
                <c:pt idx="2801">
                  <c:v>0.66600000000000004</c:v>
                </c:pt>
                <c:pt idx="2802">
                  <c:v>0.61899999999999999</c:v>
                </c:pt>
                <c:pt idx="2803">
                  <c:v>0.70699999999999996</c:v>
                </c:pt>
                <c:pt idx="2804">
                  <c:v>0.70499999999999996</c:v>
                </c:pt>
                <c:pt idx="2805">
                  <c:v>0.68200000000000005</c:v>
                </c:pt>
                <c:pt idx="2806">
                  <c:v>0.59</c:v>
                </c:pt>
                <c:pt idx="2807">
                  <c:v>0.55800000000000005</c:v>
                </c:pt>
                <c:pt idx="2808">
                  <c:v>0.67600000000000005</c:v>
                </c:pt>
                <c:pt idx="2809">
                  <c:v>0.61599999999999999</c:v>
                </c:pt>
                <c:pt idx="2810">
                  <c:v>0.68500000000000005</c:v>
                </c:pt>
                <c:pt idx="2811">
                  <c:v>0.69699999999999995</c:v>
                </c:pt>
                <c:pt idx="2812">
                  <c:v>0.71699999999999997</c:v>
                </c:pt>
                <c:pt idx="2813">
                  <c:v>0.67100000000000004</c:v>
                </c:pt>
                <c:pt idx="2814">
                  <c:v>0.69499999999999995</c:v>
                </c:pt>
                <c:pt idx="2815">
                  <c:v>0.67900000000000005</c:v>
                </c:pt>
                <c:pt idx="2816">
                  <c:v>0.68</c:v>
                </c:pt>
                <c:pt idx="2817">
                  <c:v>0.63600000000000001</c:v>
                </c:pt>
                <c:pt idx="2818">
                  <c:v>0.70299999999999996</c:v>
                </c:pt>
                <c:pt idx="2819">
                  <c:v>0.66400000000000003</c:v>
                </c:pt>
                <c:pt idx="2820">
                  <c:v>0.69299999999999995</c:v>
                </c:pt>
                <c:pt idx="2821">
                  <c:v>0.63100000000000001</c:v>
                </c:pt>
                <c:pt idx="2822">
                  <c:v>0.59</c:v>
                </c:pt>
                <c:pt idx="2823">
                  <c:v>0.58599999999999997</c:v>
                </c:pt>
                <c:pt idx="2824">
                  <c:v>0.60499999999999998</c:v>
                </c:pt>
                <c:pt idx="2825">
                  <c:v>0.65200000000000002</c:v>
                </c:pt>
                <c:pt idx="2826">
                  <c:v>0.59599999999999997</c:v>
                </c:pt>
                <c:pt idx="2827">
                  <c:v>0.66900000000000004</c:v>
                </c:pt>
                <c:pt idx="2828">
                  <c:v>0.61099999999999999</c:v>
                </c:pt>
                <c:pt idx="2829">
                  <c:v>0.628</c:v>
                </c:pt>
                <c:pt idx="2830">
                  <c:v>0.67800000000000005</c:v>
                </c:pt>
                <c:pt idx="2831">
                  <c:v>0.68300000000000005</c:v>
                </c:pt>
                <c:pt idx="2832">
                  <c:v>0.56499999999999995</c:v>
                </c:pt>
                <c:pt idx="2833">
                  <c:v>0.67300000000000004</c:v>
                </c:pt>
                <c:pt idx="2834">
                  <c:v>0.64100000000000001</c:v>
                </c:pt>
                <c:pt idx="2835">
                  <c:v>0.54500000000000004</c:v>
                </c:pt>
                <c:pt idx="2836">
                  <c:v>0.73799999999999999</c:v>
                </c:pt>
                <c:pt idx="2837">
                  <c:v>0.58099999999999996</c:v>
                </c:pt>
                <c:pt idx="2838">
                  <c:v>0.71399999999999997</c:v>
                </c:pt>
                <c:pt idx="2839">
                  <c:v>0.67200000000000004</c:v>
                </c:pt>
                <c:pt idx="2840">
                  <c:v>0.74199999999999999</c:v>
                </c:pt>
                <c:pt idx="2841">
                  <c:v>0.73199999999999998</c:v>
                </c:pt>
                <c:pt idx="2842">
                  <c:v>0.65700000000000003</c:v>
                </c:pt>
                <c:pt idx="2843">
                  <c:v>0.69099999999999995</c:v>
                </c:pt>
                <c:pt idx="2844">
                  <c:v>0.66400000000000003</c:v>
                </c:pt>
                <c:pt idx="2845">
                  <c:v>0.70899999999999996</c:v>
                </c:pt>
                <c:pt idx="2846">
                  <c:v>0.54900000000000004</c:v>
                </c:pt>
                <c:pt idx="2847">
                  <c:v>0.625</c:v>
                </c:pt>
                <c:pt idx="2848">
                  <c:v>0.67400000000000004</c:v>
                </c:pt>
                <c:pt idx="2849">
                  <c:v>0.60099999999999998</c:v>
                </c:pt>
                <c:pt idx="2850">
                  <c:v>0.61499999999999999</c:v>
                </c:pt>
                <c:pt idx="2851">
                  <c:v>0.72299999999999998</c:v>
                </c:pt>
                <c:pt idx="2852">
                  <c:v>0.66500000000000004</c:v>
                </c:pt>
                <c:pt idx="2853">
                  <c:v>0.64100000000000001</c:v>
                </c:pt>
                <c:pt idx="2854">
                  <c:v>0.68500000000000005</c:v>
                </c:pt>
                <c:pt idx="2855">
                  <c:v>0.64</c:v>
                </c:pt>
                <c:pt idx="2856">
                  <c:v>0.66400000000000003</c:v>
                </c:pt>
                <c:pt idx="2857">
                  <c:v>0.77</c:v>
                </c:pt>
                <c:pt idx="2858">
                  <c:v>0.68</c:v>
                </c:pt>
                <c:pt idx="2859">
                  <c:v>0.64200000000000002</c:v>
                </c:pt>
                <c:pt idx="2860">
                  <c:v>0.67600000000000005</c:v>
                </c:pt>
                <c:pt idx="2861">
                  <c:v>0.61899999999999999</c:v>
                </c:pt>
                <c:pt idx="2862">
                  <c:v>0.57799999999999996</c:v>
                </c:pt>
                <c:pt idx="2863">
                  <c:v>0.61199999999999999</c:v>
                </c:pt>
                <c:pt idx="2864">
                  <c:v>0.629</c:v>
                </c:pt>
                <c:pt idx="2865">
                  <c:v>0.623</c:v>
                </c:pt>
                <c:pt idx="2866">
                  <c:v>0.66300000000000003</c:v>
                </c:pt>
                <c:pt idx="2867">
                  <c:v>0.66600000000000004</c:v>
                </c:pt>
                <c:pt idx="2868">
                  <c:v>0.56000000000000005</c:v>
                </c:pt>
                <c:pt idx="2869">
                  <c:v>0.61599999999999999</c:v>
                </c:pt>
                <c:pt idx="2870">
                  <c:v>0.57299999999999995</c:v>
                </c:pt>
                <c:pt idx="2871">
                  <c:v>0.68600000000000005</c:v>
                </c:pt>
                <c:pt idx="2872">
                  <c:v>0.49299999999999999</c:v>
                </c:pt>
                <c:pt idx="2873">
                  <c:v>0.61699999999999999</c:v>
                </c:pt>
                <c:pt idx="2874">
                  <c:v>0.621</c:v>
                </c:pt>
                <c:pt idx="2875">
                  <c:v>0.69</c:v>
                </c:pt>
                <c:pt idx="2876">
                  <c:v>0.621</c:v>
                </c:pt>
                <c:pt idx="2877">
                  <c:v>0.68400000000000005</c:v>
                </c:pt>
                <c:pt idx="2878">
                  <c:v>0.67700000000000005</c:v>
                </c:pt>
                <c:pt idx="2879">
                  <c:v>0.60799999999999998</c:v>
                </c:pt>
                <c:pt idx="2880">
                  <c:v>0.66100000000000003</c:v>
                </c:pt>
                <c:pt idx="2881">
                  <c:v>0.61099999999999999</c:v>
                </c:pt>
                <c:pt idx="2882">
                  <c:v>0.63300000000000001</c:v>
                </c:pt>
                <c:pt idx="2883">
                  <c:v>0.56899999999999995</c:v>
                </c:pt>
                <c:pt idx="2884">
                  <c:v>0.625</c:v>
                </c:pt>
                <c:pt idx="2885">
                  <c:v>0.66900000000000004</c:v>
                </c:pt>
                <c:pt idx="2886">
                  <c:v>0.60299999999999998</c:v>
                </c:pt>
                <c:pt idx="2887">
                  <c:v>0.58099999999999996</c:v>
                </c:pt>
                <c:pt idx="2888">
                  <c:v>0.65100000000000002</c:v>
                </c:pt>
                <c:pt idx="2889">
                  <c:v>0.58499999999999996</c:v>
                </c:pt>
                <c:pt idx="2890">
                  <c:v>0.64200000000000002</c:v>
                </c:pt>
                <c:pt idx="2891">
                  <c:v>0.60799999999999998</c:v>
                </c:pt>
                <c:pt idx="2892">
                  <c:v>0.64600000000000002</c:v>
                </c:pt>
                <c:pt idx="2893">
                  <c:v>0.746</c:v>
                </c:pt>
                <c:pt idx="2894">
                  <c:v>0.63500000000000001</c:v>
                </c:pt>
                <c:pt idx="2895">
                  <c:v>0.67300000000000004</c:v>
                </c:pt>
                <c:pt idx="2896">
                  <c:v>0.56399999999999995</c:v>
                </c:pt>
                <c:pt idx="2897">
                  <c:v>0.63100000000000001</c:v>
                </c:pt>
                <c:pt idx="2898">
                  <c:v>0.60699999999999998</c:v>
                </c:pt>
                <c:pt idx="2899">
                  <c:v>0.68200000000000005</c:v>
                </c:pt>
                <c:pt idx="2900">
                  <c:v>0.55400000000000005</c:v>
                </c:pt>
                <c:pt idx="2901">
                  <c:v>0.61399999999999999</c:v>
                </c:pt>
                <c:pt idx="2902">
                  <c:v>0.58699999999999997</c:v>
                </c:pt>
                <c:pt idx="2903">
                  <c:v>0.67500000000000004</c:v>
                </c:pt>
                <c:pt idx="2904">
                  <c:v>0.58599999999999997</c:v>
                </c:pt>
                <c:pt idx="2905">
                  <c:v>0.60699999999999998</c:v>
                </c:pt>
                <c:pt idx="2906">
                  <c:v>0.64200000000000002</c:v>
                </c:pt>
                <c:pt idx="2907">
                  <c:v>0.65700000000000003</c:v>
                </c:pt>
                <c:pt idx="2908">
                  <c:v>0.622</c:v>
                </c:pt>
                <c:pt idx="2909">
                  <c:v>0.625</c:v>
                </c:pt>
                <c:pt idx="2910">
                  <c:v>0.64500000000000002</c:v>
                </c:pt>
                <c:pt idx="2911">
                  <c:v>0.64100000000000001</c:v>
                </c:pt>
                <c:pt idx="2912">
                  <c:v>0.63800000000000001</c:v>
                </c:pt>
                <c:pt idx="2913">
                  <c:v>0.63700000000000001</c:v>
                </c:pt>
                <c:pt idx="2914">
                  <c:v>0.55500000000000005</c:v>
                </c:pt>
                <c:pt idx="2915">
                  <c:v>0.61399999999999999</c:v>
                </c:pt>
                <c:pt idx="2916">
                  <c:v>0.68899999999999995</c:v>
                </c:pt>
                <c:pt idx="2917">
                  <c:v>0.64100000000000001</c:v>
                </c:pt>
                <c:pt idx="2918">
                  <c:v>0.68899999999999995</c:v>
                </c:pt>
                <c:pt idx="2919">
                  <c:v>0.67500000000000004</c:v>
                </c:pt>
                <c:pt idx="2920">
                  <c:v>0.61299999999999999</c:v>
                </c:pt>
                <c:pt idx="2921">
                  <c:v>0.624</c:v>
                </c:pt>
                <c:pt idx="2922">
                  <c:v>0.73799999999999999</c:v>
                </c:pt>
                <c:pt idx="2923">
                  <c:v>0.64900000000000002</c:v>
                </c:pt>
                <c:pt idx="2924">
                  <c:v>0.628</c:v>
                </c:pt>
                <c:pt idx="2925">
                  <c:v>0.629</c:v>
                </c:pt>
                <c:pt idx="2926">
                  <c:v>0.60599999999999998</c:v>
                </c:pt>
                <c:pt idx="2927">
                  <c:v>0.70399999999999996</c:v>
                </c:pt>
                <c:pt idx="2928">
                  <c:v>0.69599999999999995</c:v>
                </c:pt>
                <c:pt idx="2929">
                  <c:v>0.56399999999999995</c:v>
                </c:pt>
                <c:pt idx="2930">
                  <c:v>0.58899999999999997</c:v>
                </c:pt>
                <c:pt idx="2931">
                  <c:v>0.628</c:v>
                </c:pt>
                <c:pt idx="2932">
                  <c:v>0.66600000000000004</c:v>
                </c:pt>
                <c:pt idx="2933">
                  <c:v>0.69799999999999995</c:v>
                </c:pt>
                <c:pt idx="2934">
                  <c:v>0.61899999999999999</c:v>
                </c:pt>
                <c:pt idx="2935">
                  <c:v>0.73399999999999999</c:v>
                </c:pt>
                <c:pt idx="2936">
                  <c:v>0.66100000000000003</c:v>
                </c:pt>
                <c:pt idx="2937">
                  <c:v>0.67700000000000005</c:v>
                </c:pt>
                <c:pt idx="2938">
                  <c:v>0.65500000000000003</c:v>
                </c:pt>
                <c:pt idx="2939">
                  <c:v>0.56999999999999995</c:v>
                </c:pt>
                <c:pt idx="2940">
                  <c:v>0.67800000000000005</c:v>
                </c:pt>
                <c:pt idx="2941">
                  <c:v>0.55600000000000005</c:v>
                </c:pt>
                <c:pt idx="2942">
                  <c:v>0.64600000000000002</c:v>
                </c:pt>
                <c:pt idx="2943">
                  <c:v>0.75700000000000001</c:v>
                </c:pt>
                <c:pt idx="2944">
                  <c:v>0.64800000000000002</c:v>
                </c:pt>
                <c:pt idx="2945">
                  <c:v>0.621</c:v>
                </c:pt>
                <c:pt idx="2946">
                  <c:v>0.65600000000000003</c:v>
                </c:pt>
                <c:pt idx="2947">
                  <c:v>0.70399999999999996</c:v>
                </c:pt>
                <c:pt idx="2948">
                  <c:v>0.69899999999999995</c:v>
                </c:pt>
                <c:pt idx="2949">
                  <c:v>0.69099999999999995</c:v>
                </c:pt>
                <c:pt idx="2950">
                  <c:v>0.69199999999999995</c:v>
                </c:pt>
                <c:pt idx="2951">
                  <c:v>0.628</c:v>
                </c:pt>
                <c:pt idx="2952">
                  <c:v>0.6</c:v>
                </c:pt>
                <c:pt idx="2953">
                  <c:v>0.65600000000000003</c:v>
                </c:pt>
                <c:pt idx="2954">
                  <c:v>0.59399999999999997</c:v>
                </c:pt>
                <c:pt idx="2955">
                  <c:v>0.64400000000000002</c:v>
                </c:pt>
                <c:pt idx="2956">
                  <c:v>0.59099999999999997</c:v>
                </c:pt>
                <c:pt idx="2957">
                  <c:v>0.52200000000000002</c:v>
                </c:pt>
                <c:pt idx="2958">
                  <c:v>0.68500000000000005</c:v>
                </c:pt>
                <c:pt idx="2959">
                  <c:v>0.69199999999999995</c:v>
                </c:pt>
                <c:pt idx="2960">
                  <c:v>0.63600000000000001</c:v>
                </c:pt>
                <c:pt idx="2961">
                  <c:v>0.67300000000000004</c:v>
                </c:pt>
                <c:pt idx="2962">
                  <c:v>0.70199999999999996</c:v>
                </c:pt>
                <c:pt idx="2963">
                  <c:v>0.622</c:v>
                </c:pt>
                <c:pt idx="2964">
                  <c:v>0.63100000000000001</c:v>
                </c:pt>
                <c:pt idx="2965">
                  <c:v>0.59399999999999997</c:v>
                </c:pt>
                <c:pt idx="2966">
                  <c:v>0.66800000000000004</c:v>
                </c:pt>
                <c:pt idx="2967">
                  <c:v>0.64800000000000002</c:v>
                </c:pt>
                <c:pt idx="2968">
                  <c:v>0.58399999999999996</c:v>
                </c:pt>
                <c:pt idx="2969">
                  <c:v>0.627</c:v>
                </c:pt>
                <c:pt idx="2970">
                  <c:v>0.63300000000000001</c:v>
                </c:pt>
                <c:pt idx="2971">
                  <c:v>0.53500000000000003</c:v>
                </c:pt>
                <c:pt idx="2972">
                  <c:v>0.64700000000000002</c:v>
                </c:pt>
                <c:pt idx="2973">
                  <c:v>0.66400000000000003</c:v>
                </c:pt>
                <c:pt idx="2974">
                  <c:v>0.70299999999999996</c:v>
                </c:pt>
                <c:pt idx="2975">
                  <c:v>0.72099999999999997</c:v>
                </c:pt>
                <c:pt idx="2976">
                  <c:v>0.59499999999999997</c:v>
                </c:pt>
                <c:pt idx="2977">
                  <c:v>0.57699999999999996</c:v>
                </c:pt>
                <c:pt idx="2978">
                  <c:v>0.52500000000000002</c:v>
                </c:pt>
                <c:pt idx="2979">
                  <c:v>0.53900000000000003</c:v>
                </c:pt>
                <c:pt idx="2980">
                  <c:v>0.66700000000000004</c:v>
                </c:pt>
                <c:pt idx="2981">
                  <c:v>0.58899999999999997</c:v>
                </c:pt>
                <c:pt idx="2982">
                  <c:v>0.60199999999999998</c:v>
                </c:pt>
                <c:pt idx="2983">
                  <c:v>0.65900000000000003</c:v>
                </c:pt>
                <c:pt idx="2984">
                  <c:v>0.58399999999999996</c:v>
                </c:pt>
                <c:pt idx="2985">
                  <c:v>0.66600000000000004</c:v>
                </c:pt>
                <c:pt idx="2986">
                  <c:v>0.58799999999999997</c:v>
                </c:pt>
                <c:pt idx="2987">
                  <c:v>0.61899999999999999</c:v>
                </c:pt>
                <c:pt idx="2988">
                  <c:v>0.59099999999999997</c:v>
                </c:pt>
                <c:pt idx="2989">
                  <c:v>0.54500000000000004</c:v>
                </c:pt>
                <c:pt idx="2990">
                  <c:v>0.69699999999999995</c:v>
                </c:pt>
                <c:pt idx="2991">
                  <c:v>0.58699999999999997</c:v>
                </c:pt>
                <c:pt idx="2992">
                  <c:v>0.68400000000000005</c:v>
                </c:pt>
                <c:pt idx="2993">
                  <c:v>0.54300000000000004</c:v>
                </c:pt>
                <c:pt idx="2994">
                  <c:v>0.68799999999999994</c:v>
                </c:pt>
                <c:pt idx="2995">
                  <c:v>0.72</c:v>
                </c:pt>
                <c:pt idx="2996">
                  <c:v>0.68899999999999995</c:v>
                </c:pt>
                <c:pt idx="2997">
                  <c:v>0.66900000000000004</c:v>
                </c:pt>
                <c:pt idx="2998">
                  <c:v>0.64</c:v>
                </c:pt>
                <c:pt idx="2999">
                  <c:v>0.54800000000000004</c:v>
                </c:pt>
                <c:pt idx="3000">
                  <c:v>0.58799999999999997</c:v>
                </c:pt>
                <c:pt idx="3001">
                  <c:v>0.70299999999999996</c:v>
                </c:pt>
                <c:pt idx="3002">
                  <c:v>0.57999999999999996</c:v>
                </c:pt>
                <c:pt idx="3003">
                  <c:v>0.70299999999999996</c:v>
                </c:pt>
                <c:pt idx="3004">
                  <c:v>0.67700000000000005</c:v>
                </c:pt>
                <c:pt idx="3005">
                  <c:v>0.64500000000000002</c:v>
                </c:pt>
                <c:pt idx="3006">
                  <c:v>0.68</c:v>
                </c:pt>
                <c:pt idx="3007">
                  <c:v>0.59299999999999997</c:v>
                </c:pt>
                <c:pt idx="3008">
                  <c:v>0.62</c:v>
                </c:pt>
                <c:pt idx="3009">
                  <c:v>0.58099999999999996</c:v>
                </c:pt>
                <c:pt idx="3010">
                  <c:v>0.61699999999999999</c:v>
                </c:pt>
                <c:pt idx="3011">
                  <c:v>0.67200000000000004</c:v>
                </c:pt>
                <c:pt idx="3012">
                  <c:v>0.60399999999999998</c:v>
                </c:pt>
                <c:pt idx="3013">
                  <c:v>0.59599999999999997</c:v>
                </c:pt>
                <c:pt idx="3014">
                  <c:v>0.63600000000000001</c:v>
                </c:pt>
                <c:pt idx="3015">
                  <c:v>0.65400000000000003</c:v>
                </c:pt>
                <c:pt idx="3016">
                  <c:v>0.67100000000000004</c:v>
                </c:pt>
                <c:pt idx="3017">
                  <c:v>0.65500000000000003</c:v>
                </c:pt>
                <c:pt idx="3018">
                  <c:v>0.68600000000000005</c:v>
                </c:pt>
                <c:pt idx="3019">
                  <c:v>0.61599999999999999</c:v>
                </c:pt>
                <c:pt idx="3020">
                  <c:v>0.69899999999999995</c:v>
                </c:pt>
                <c:pt idx="3021">
                  <c:v>0.66200000000000003</c:v>
                </c:pt>
                <c:pt idx="3022">
                  <c:v>0.54500000000000004</c:v>
                </c:pt>
                <c:pt idx="3023">
                  <c:v>0.55800000000000005</c:v>
                </c:pt>
                <c:pt idx="3024">
                  <c:v>0.56000000000000005</c:v>
                </c:pt>
                <c:pt idx="3025">
                  <c:v>0.57599999999999996</c:v>
                </c:pt>
                <c:pt idx="3026">
                  <c:v>0.66500000000000004</c:v>
                </c:pt>
                <c:pt idx="3027">
                  <c:v>0.61699999999999999</c:v>
                </c:pt>
                <c:pt idx="3028">
                  <c:v>0.64400000000000002</c:v>
                </c:pt>
                <c:pt idx="3029">
                  <c:v>0.65100000000000002</c:v>
                </c:pt>
                <c:pt idx="3030">
                  <c:v>0.56599999999999995</c:v>
                </c:pt>
                <c:pt idx="3031">
                  <c:v>0.63700000000000001</c:v>
                </c:pt>
                <c:pt idx="3032">
                  <c:v>0.56999999999999995</c:v>
                </c:pt>
                <c:pt idx="3033">
                  <c:v>0.65900000000000003</c:v>
                </c:pt>
                <c:pt idx="3034">
                  <c:v>0.626</c:v>
                </c:pt>
                <c:pt idx="3035">
                  <c:v>0.72699999999999998</c:v>
                </c:pt>
                <c:pt idx="3036">
                  <c:v>0.52800000000000002</c:v>
                </c:pt>
                <c:pt idx="3037">
                  <c:v>0.70099999999999996</c:v>
                </c:pt>
                <c:pt idx="3038">
                  <c:v>0.71899999999999997</c:v>
                </c:pt>
                <c:pt idx="3039">
                  <c:v>0.58599999999999997</c:v>
                </c:pt>
                <c:pt idx="3040">
                  <c:v>0.69199999999999995</c:v>
                </c:pt>
                <c:pt idx="3041">
                  <c:v>0.55400000000000005</c:v>
                </c:pt>
                <c:pt idx="3042">
                  <c:v>0.66600000000000004</c:v>
                </c:pt>
                <c:pt idx="3043">
                  <c:v>0.70399999999999996</c:v>
                </c:pt>
                <c:pt idx="3044">
                  <c:v>0.67300000000000004</c:v>
                </c:pt>
                <c:pt idx="3045">
                  <c:v>0.60499999999999998</c:v>
                </c:pt>
                <c:pt idx="3046">
                  <c:v>0.70699999999999996</c:v>
                </c:pt>
                <c:pt idx="3047">
                  <c:v>0.65800000000000003</c:v>
                </c:pt>
                <c:pt idx="3048">
                  <c:v>0.67400000000000004</c:v>
                </c:pt>
                <c:pt idx="3049">
                  <c:v>0.68500000000000005</c:v>
                </c:pt>
                <c:pt idx="3050">
                  <c:v>0.59799999999999998</c:v>
                </c:pt>
                <c:pt idx="3051">
                  <c:v>0.626</c:v>
                </c:pt>
                <c:pt idx="3052">
                  <c:v>0.67400000000000004</c:v>
                </c:pt>
                <c:pt idx="3053">
                  <c:v>0.6</c:v>
                </c:pt>
                <c:pt idx="3054">
                  <c:v>0.67500000000000004</c:v>
                </c:pt>
                <c:pt idx="3055">
                  <c:v>0.57399999999999995</c:v>
                </c:pt>
                <c:pt idx="3056">
                  <c:v>0.64700000000000002</c:v>
                </c:pt>
                <c:pt idx="3057">
                  <c:v>0.59399999999999997</c:v>
                </c:pt>
                <c:pt idx="3058">
                  <c:v>0.67400000000000004</c:v>
                </c:pt>
                <c:pt idx="3059">
                  <c:v>0.56000000000000005</c:v>
                </c:pt>
                <c:pt idx="3060">
                  <c:v>0.64900000000000002</c:v>
                </c:pt>
                <c:pt idx="3061">
                  <c:v>0.55200000000000005</c:v>
                </c:pt>
                <c:pt idx="3062">
                  <c:v>0.61899999999999999</c:v>
                </c:pt>
                <c:pt idx="3063">
                  <c:v>0.65700000000000003</c:v>
                </c:pt>
                <c:pt idx="3064">
                  <c:v>0.65</c:v>
                </c:pt>
                <c:pt idx="3065">
                  <c:v>0.73399999999999999</c:v>
                </c:pt>
                <c:pt idx="3066">
                  <c:v>0.628</c:v>
                </c:pt>
                <c:pt idx="3067">
                  <c:v>0.66</c:v>
                </c:pt>
                <c:pt idx="3068">
                  <c:v>0.64</c:v>
                </c:pt>
                <c:pt idx="3069">
                  <c:v>0.57099999999999995</c:v>
                </c:pt>
                <c:pt idx="3070">
                  <c:v>0.65800000000000003</c:v>
                </c:pt>
                <c:pt idx="3071">
                  <c:v>0.63800000000000001</c:v>
                </c:pt>
                <c:pt idx="3072">
                  <c:v>0.64900000000000002</c:v>
                </c:pt>
                <c:pt idx="3073">
                  <c:v>0.51400000000000001</c:v>
                </c:pt>
                <c:pt idx="3074">
                  <c:v>0.623</c:v>
                </c:pt>
                <c:pt idx="3075">
                  <c:v>0.57599999999999996</c:v>
                </c:pt>
                <c:pt idx="3076">
                  <c:v>0.62</c:v>
                </c:pt>
                <c:pt idx="3077">
                  <c:v>0.57499999999999996</c:v>
                </c:pt>
                <c:pt idx="3078">
                  <c:v>0.64</c:v>
                </c:pt>
                <c:pt idx="3079">
                  <c:v>0.65100000000000002</c:v>
                </c:pt>
                <c:pt idx="3080">
                  <c:v>0.66700000000000004</c:v>
                </c:pt>
                <c:pt idx="3081">
                  <c:v>0.68799999999999994</c:v>
                </c:pt>
                <c:pt idx="3082">
                  <c:v>0.67600000000000005</c:v>
                </c:pt>
                <c:pt idx="3083">
                  <c:v>0.56799999999999995</c:v>
                </c:pt>
                <c:pt idx="3084">
                  <c:v>0.64700000000000002</c:v>
                </c:pt>
                <c:pt idx="3085">
                  <c:v>0.68300000000000005</c:v>
                </c:pt>
                <c:pt idx="3086">
                  <c:v>0.55100000000000005</c:v>
                </c:pt>
                <c:pt idx="3087">
                  <c:v>0.66600000000000004</c:v>
                </c:pt>
                <c:pt idx="3088">
                  <c:v>0.66100000000000003</c:v>
                </c:pt>
                <c:pt idx="3089">
                  <c:v>0.69599999999999995</c:v>
                </c:pt>
                <c:pt idx="3090">
                  <c:v>0.63800000000000001</c:v>
                </c:pt>
                <c:pt idx="3091">
                  <c:v>0.621</c:v>
                </c:pt>
                <c:pt idx="3092">
                  <c:v>0.64600000000000002</c:v>
                </c:pt>
                <c:pt idx="3093">
                  <c:v>0.57199999999999995</c:v>
                </c:pt>
                <c:pt idx="3094">
                  <c:v>0.66900000000000004</c:v>
                </c:pt>
                <c:pt idx="3095">
                  <c:v>0.52</c:v>
                </c:pt>
                <c:pt idx="3096">
                  <c:v>0.69099999999999995</c:v>
                </c:pt>
                <c:pt idx="3097">
                  <c:v>0.58399999999999996</c:v>
                </c:pt>
                <c:pt idx="3098">
                  <c:v>0.60099999999999998</c:v>
                </c:pt>
                <c:pt idx="3099">
                  <c:v>0.63900000000000001</c:v>
                </c:pt>
                <c:pt idx="3100">
                  <c:v>0.57499999999999996</c:v>
                </c:pt>
                <c:pt idx="3101">
                  <c:v>0.69199999999999995</c:v>
                </c:pt>
                <c:pt idx="3102">
                  <c:v>0.66400000000000003</c:v>
                </c:pt>
                <c:pt idx="3103">
                  <c:v>0.58699999999999997</c:v>
                </c:pt>
                <c:pt idx="3104">
                  <c:v>0.57799999999999996</c:v>
                </c:pt>
                <c:pt idx="3105">
                  <c:v>0.68700000000000006</c:v>
                </c:pt>
                <c:pt idx="3106">
                  <c:v>0.61399999999999999</c:v>
                </c:pt>
                <c:pt idx="3107">
                  <c:v>0.63500000000000001</c:v>
                </c:pt>
                <c:pt idx="3108">
                  <c:v>0.55800000000000005</c:v>
                </c:pt>
                <c:pt idx="3109">
                  <c:v>0.64100000000000001</c:v>
                </c:pt>
                <c:pt idx="3110">
                  <c:v>0.68200000000000005</c:v>
                </c:pt>
                <c:pt idx="3111">
                  <c:v>0.61899999999999999</c:v>
                </c:pt>
                <c:pt idx="3112">
                  <c:v>0.68899999999999995</c:v>
                </c:pt>
                <c:pt idx="3113">
                  <c:v>0.66400000000000003</c:v>
                </c:pt>
                <c:pt idx="3114">
                  <c:v>0.56499999999999995</c:v>
                </c:pt>
                <c:pt idx="3115">
                  <c:v>0.63400000000000001</c:v>
                </c:pt>
                <c:pt idx="3116">
                  <c:v>0.56699999999999995</c:v>
                </c:pt>
                <c:pt idx="3117">
                  <c:v>0.58299999999999996</c:v>
                </c:pt>
                <c:pt idx="3118">
                  <c:v>0.51300000000000001</c:v>
                </c:pt>
                <c:pt idx="3119">
                  <c:v>0.58799999999999997</c:v>
                </c:pt>
                <c:pt idx="3120">
                  <c:v>0.58699999999999997</c:v>
                </c:pt>
                <c:pt idx="3121">
                  <c:v>0.66800000000000004</c:v>
                </c:pt>
                <c:pt idx="3122">
                  <c:v>0.71899999999999997</c:v>
                </c:pt>
                <c:pt idx="3123">
                  <c:v>0.65400000000000003</c:v>
                </c:pt>
                <c:pt idx="3124">
                  <c:v>0.437</c:v>
                </c:pt>
                <c:pt idx="3125">
                  <c:v>0.59</c:v>
                </c:pt>
                <c:pt idx="3126">
                  <c:v>0.63</c:v>
                </c:pt>
                <c:pt idx="3127">
                  <c:v>0.59699999999999998</c:v>
                </c:pt>
                <c:pt idx="3128">
                  <c:v>0.60899999999999999</c:v>
                </c:pt>
                <c:pt idx="3129">
                  <c:v>0.64500000000000002</c:v>
                </c:pt>
                <c:pt idx="3130">
                  <c:v>0.628</c:v>
                </c:pt>
                <c:pt idx="3131">
                  <c:v>0.63300000000000001</c:v>
                </c:pt>
                <c:pt idx="3132">
                  <c:v>0.55700000000000005</c:v>
                </c:pt>
                <c:pt idx="3133">
                  <c:v>0.60699999999999998</c:v>
                </c:pt>
                <c:pt idx="3134">
                  <c:v>0.49</c:v>
                </c:pt>
                <c:pt idx="3135">
                  <c:v>0.67300000000000004</c:v>
                </c:pt>
                <c:pt idx="3136">
                  <c:v>0.70599999999999996</c:v>
                </c:pt>
                <c:pt idx="3137">
                  <c:v>0.68100000000000005</c:v>
                </c:pt>
                <c:pt idx="3138">
                  <c:v>0.73399999999999999</c:v>
                </c:pt>
                <c:pt idx="3139">
                  <c:v>0.52800000000000002</c:v>
                </c:pt>
                <c:pt idx="3140">
                  <c:v>0.69099999999999995</c:v>
                </c:pt>
                <c:pt idx="3141">
                  <c:v>0.56899999999999995</c:v>
                </c:pt>
                <c:pt idx="3142">
                  <c:v>0.55000000000000004</c:v>
                </c:pt>
                <c:pt idx="3143">
                  <c:v>0.65</c:v>
                </c:pt>
                <c:pt idx="3144">
                  <c:v>0.626</c:v>
                </c:pt>
                <c:pt idx="3145">
                  <c:v>0.59799999999999998</c:v>
                </c:pt>
                <c:pt idx="3146">
                  <c:v>0.69699999999999995</c:v>
                </c:pt>
                <c:pt idx="3147">
                  <c:v>0.56799999999999995</c:v>
                </c:pt>
                <c:pt idx="3148">
                  <c:v>0.55100000000000005</c:v>
                </c:pt>
                <c:pt idx="3149">
                  <c:v>0.66</c:v>
                </c:pt>
                <c:pt idx="3150">
                  <c:v>0.56699999999999995</c:v>
                </c:pt>
                <c:pt idx="3151">
                  <c:v>0.69399999999999995</c:v>
                </c:pt>
                <c:pt idx="3152">
                  <c:v>0.65</c:v>
                </c:pt>
                <c:pt idx="3153">
                  <c:v>0.71399999999999997</c:v>
                </c:pt>
                <c:pt idx="3154">
                  <c:v>0.66100000000000003</c:v>
                </c:pt>
                <c:pt idx="3155">
                  <c:v>0.60099999999999998</c:v>
                </c:pt>
                <c:pt idx="3156">
                  <c:v>0.64600000000000002</c:v>
                </c:pt>
                <c:pt idx="3157">
                  <c:v>0.58699999999999997</c:v>
                </c:pt>
                <c:pt idx="3158">
                  <c:v>0.66900000000000004</c:v>
                </c:pt>
                <c:pt idx="3159">
                  <c:v>0.66100000000000003</c:v>
                </c:pt>
                <c:pt idx="3160">
                  <c:v>0.67300000000000004</c:v>
                </c:pt>
                <c:pt idx="3161">
                  <c:v>0.67100000000000004</c:v>
                </c:pt>
                <c:pt idx="3162">
                  <c:v>0.58299999999999996</c:v>
                </c:pt>
                <c:pt idx="3163">
                  <c:v>0.57799999999999996</c:v>
                </c:pt>
                <c:pt idx="3164">
                  <c:v>0.65800000000000003</c:v>
                </c:pt>
                <c:pt idx="3165">
                  <c:v>0.61699999999999999</c:v>
                </c:pt>
                <c:pt idx="3166">
                  <c:v>0.65500000000000003</c:v>
                </c:pt>
                <c:pt idx="3167">
                  <c:v>0.55700000000000005</c:v>
                </c:pt>
                <c:pt idx="3168">
                  <c:v>0.64400000000000002</c:v>
                </c:pt>
                <c:pt idx="3169">
                  <c:v>0.61599999999999999</c:v>
                </c:pt>
                <c:pt idx="3170">
                  <c:v>0.626</c:v>
                </c:pt>
                <c:pt idx="3171">
                  <c:v>0.55600000000000005</c:v>
                </c:pt>
                <c:pt idx="3172">
                  <c:v>0.63100000000000001</c:v>
                </c:pt>
                <c:pt idx="3173">
                  <c:v>0.63200000000000001</c:v>
                </c:pt>
                <c:pt idx="3174">
                  <c:v>0.70699999999999996</c:v>
                </c:pt>
                <c:pt idx="3175">
                  <c:v>0.61899999999999999</c:v>
                </c:pt>
                <c:pt idx="3176">
                  <c:v>0.57699999999999996</c:v>
                </c:pt>
                <c:pt idx="3177">
                  <c:v>0.64500000000000002</c:v>
                </c:pt>
                <c:pt idx="3178">
                  <c:v>0.60799999999999998</c:v>
                </c:pt>
                <c:pt idx="3179">
                  <c:v>0.64700000000000002</c:v>
                </c:pt>
                <c:pt idx="3180">
                  <c:v>0.61299999999999999</c:v>
                </c:pt>
                <c:pt idx="3181">
                  <c:v>0.55600000000000005</c:v>
                </c:pt>
                <c:pt idx="3182">
                  <c:v>0.56599999999999995</c:v>
                </c:pt>
                <c:pt idx="3183">
                  <c:v>0.61299999999999999</c:v>
                </c:pt>
                <c:pt idx="3184">
                  <c:v>0.55400000000000005</c:v>
                </c:pt>
                <c:pt idx="3185">
                  <c:v>0.64100000000000001</c:v>
                </c:pt>
                <c:pt idx="3186">
                  <c:v>0.621</c:v>
                </c:pt>
                <c:pt idx="3187">
                  <c:v>0.58499999999999996</c:v>
                </c:pt>
                <c:pt idx="3188">
                  <c:v>0.69399999999999995</c:v>
                </c:pt>
                <c:pt idx="3189">
                  <c:v>0.58799999999999997</c:v>
                </c:pt>
                <c:pt idx="3190">
                  <c:v>0.51200000000000001</c:v>
                </c:pt>
                <c:pt idx="3191">
                  <c:v>0.63800000000000001</c:v>
                </c:pt>
                <c:pt idx="3192">
                  <c:v>0.58199999999999996</c:v>
                </c:pt>
                <c:pt idx="3193">
                  <c:v>0.52900000000000003</c:v>
                </c:pt>
                <c:pt idx="3194">
                  <c:v>0.59</c:v>
                </c:pt>
                <c:pt idx="3195">
                  <c:v>0.60799999999999998</c:v>
                </c:pt>
                <c:pt idx="3196">
                  <c:v>0.61699999999999999</c:v>
                </c:pt>
                <c:pt idx="3197">
                  <c:v>0.59799999999999998</c:v>
                </c:pt>
                <c:pt idx="3198">
                  <c:v>0.61699999999999999</c:v>
                </c:pt>
                <c:pt idx="3199">
                  <c:v>0.624</c:v>
                </c:pt>
                <c:pt idx="3200">
                  <c:v>0.64200000000000002</c:v>
                </c:pt>
                <c:pt idx="3201">
                  <c:v>0.55300000000000005</c:v>
                </c:pt>
                <c:pt idx="3202">
                  <c:v>0.56599999999999995</c:v>
                </c:pt>
                <c:pt idx="3203">
                  <c:v>0.64700000000000002</c:v>
                </c:pt>
                <c:pt idx="3204">
                  <c:v>0.54300000000000004</c:v>
                </c:pt>
                <c:pt idx="3205">
                  <c:v>0.753</c:v>
                </c:pt>
                <c:pt idx="3206">
                  <c:v>0.54100000000000004</c:v>
                </c:pt>
                <c:pt idx="3207">
                  <c:v>0.57199999999999995</c:v>
                </c:pt>
                <c:pt idx="3208">
                  <c:v>0.58899999999999997</c:v>
                </c:pt>
                <c:pt idx="3209">
                  <c:v>0.57699999999999996</c:v>
                </c:pt>
                <c:pt idx="3210">
                  <c:v>0.70799999999999996</c:v>
                </c:pt>
                <c:pt idx="3211">
                  <c:v>0.57799999999999996</c:v>
                </c:pt>
                <c:pt idx="3212">
                  <c:v>0.64300000000000002</c:v>
                </c:pt>
                <c:pt idx="3213">
                  <c:v>0.60299999999999998</c:v>
                </c:pt>
                <c:pt idx="3214">
                  <c:v>0.54</c:v>
                </c:pt>
                <c:pt idx="3215">
                  <c:v>0.66600000000000004</c:v>
                </c:pt>
                <c:pt idx="3216">
                  <c:v>0.57899999999999996</c:v>
                </c:pt>
                <c:pt idx="3217">
                  <c:v>0.65200000000000002</c:v>
                </c:pt>
                <c:pt idx="3218">
                  <c:v>0.59399999999999997</c:v>
                </c:pt>
                <c:pt idx="3219">
                  <c:v>0.54700000000000004</c:v>
                </c:pt>
                <c:pt idx="3220">
                  <c:v>0.60699999999999998</c:v>
                </c:pt>
                <c:pt idx="3221">
                  <c:v>0.68400000000000005</c:v>
                </c:pt>
                <c:pt idx="3222">
                  <c:v>0.64700000000000002</c:v>
                </c:pt>
                <c:pt idx="3223">
                  <c:v>0.63900000000000001</c:v>
                </c:pt>
                <c:pt idx="3224">
                  <c:v>0.65700000000000003</c:v>
                </c:pt>
                <c:pt idx="3225">
                  <c:v>0.57599999999999996</c:v>
                </c:pt>
                <c:pt idx="3226">
                  <c:v>0.56200000000000006</c:v>
                </c:pt>
                <c:pt idx="3227">
                  <c:v>0.59499999999999997</c:v>
                </c:pt>
                <c:pt idx="3228">
                  <c:v>0.63900000000000001</c:v>
                </c:pt>
                <c:pt idx="3229">
                  <c:v>0.64800000000000002</c:v>
                </c:pt>
                <c:pt idx="3230">
                  <c:v>0.59299999999999997</c:v>
                </c:pt>
                <c:pt idx="3231">
                  <c:v>0.56299999999999994</c:v>
                </c:pt>
                <c:pt idx="3232">
                  <c:v>0.67100000000000004</c:v>
                </c:pt>
                <c:pt idx="3233">
                  <c:v>0.61199999999999999</c:v>
                </c:pt>
                <c:pt idx="3234">
                  <c:v>0.60299999999999998</c:v>
                </c:pt>
                <c:pt idx="3235">
                  <c:v>0.65100000000000002</c:v>
                </c:pt>
                <c:pt idx="3236">
                  <c:v>0.55000000000000004</c:v>
                </c:pt>
                <c:pt idx="3237">
                  <c:v>0.65900000000000003</c:v>
                </c:pt>
                <c:pt idx="3238">
                  <c:v>0.61499999999999999</c:v>
                </c:pt>
                <c:pt idx="3239">
                  <c:v>0.52900000000000003</c:v>
                </c:pt>
                <c:pt idx="3240">
                  <c:v>0.52200000000000002</c:v>
                </c:pt>
                <c:pt idx="3241">
                  <c:v>0.59499999999999997</c:v>
                </c:pt>
                <c:pt idx="3242">
                  <c:v>0.56499999999999995</c:v>
                </c:pt>
                <c:pt idx="3243">
                  <c:v>0.66300000000000003</c:v>
                </c:pt>
                <c:pt idx="3244">
                  <c:v>0.624</c:v>
                </c:pt>
                <c:pt idx="3245">
                  <c:v>0.61399999999999999</c:v>
                </c:pt>
                <c:pt idx="3246">
                  <c:v>0.59699999999999998</c:v>
                </c:pt>
                <c:pt idx="3247">
                  <c:v>0.54100000000000004</c:v>
                </c:pt>
                <c:pt idx="3248">
                  <c:v>0.63800000000000001</c:v>
                </c:pt>
                <c:pt idx="3249">
                  <c:v>0.54200000000000004</c:v>
                </c:pt>
                <c:pt idx="3250">
                  <c:v>0.67300000000000004</c:v>
                </c:pt>
                <c:pt idx="3251">
                  <c:v>0.68600000000000005</c:v>
                </c:pt>
                <c:pt idx="3252">
                  <c:v>0.51300000000000001</c:v>
                </c:pt>
                <c:pt idx="3253">
                  <c:v>0.57899999999999996</c:v>
                </c:pt>
                <c:pt idx="3254">
                  <c:v>0.63400000000000001</c:v>
                </c:pt>
                <c:pt idx="3255">
                  <c:v>0.624</c:v>
                </c:pt>
                <c:pt idx="3256">
                  <c:v>0.64200000000000002</c:v>
                </c:pt>
                <c:pt idx="3257">
                  <c:v>0.66300000000000003</c:v>
                </c:pt>
                <c:pt idx="3258">
                  <c:v>0.65300000000000002</c:v>
                </c:pt>
                <c:pt idx="3259">
                  <c:v>0.63100000000000001</c:v>
                </c:pt>
                <c:pt idx="3260">
                  <c:v>0.68700000000000006</c:v>
                </c:pt>
                <c:pt idx="3261">
                  <c:v>0.59199999999999997</c:v>
                </c:pt>
                <c:pt idx="3262">
                  <c:v>0.63300000000000001</c:v>
                </c:pt>
                <c:pt idx="3263">
                  <c:v>0.58099999999999996</c:v>
                </c:pt>
                <c:pt idx="3264">
                  <c:v>0.58199999999999996</c:v>
                </c:pt>
                <c:pt idx="3265">
                  <c:v>0.54800000000000004</c:v>
                </c:pt>
                <c:pt idx="3266">
                  <c:v>0.65500000000000003</c:v>
                </c:pt>
                <c:pt idx="3267">
                  <c:v>0.69699999999999995</c:v>
                </c:pt>
                <c:pt idx="3268">
                  <c:v>0.68600000000000005</c:v>
                </c:pt>
                <c:pt idx="3269">
                  <c:v>0.66</c:v>
                </c:pt>
                <c:pt idx="3270">
                  <c:v>0.52700000000000002</c:v>
                </c:pt>
                <c:pt idx="3271">
                  <c:v>0.66300000000000003</c:v>
                </c:pt>
                <c:pt idx="3272">
                  <c:v>0.59599999999999997</c:v>
                </c:pt>
                <c:pt idx="3273">
                  <c:v>0.60899999999999999</c:v>
                </c:pt>
                <c:pt idx="3274">
                  <c:v>0.66600000000000004</c:v>
                </c:pt>
                <c:pt idx="3275">
                  <c:v>0.61199999999999999</c:v>
                </c:pt>
                <c:pt idx="3276">
                  <c:v>0.68899999999999995</c:v>
                </c:pt>
                <c:pt idx="3277">
                  <c:v>0.54100000000000004</c:v>
                </c:pt>
                <c:pt idx="3278">
                  <c:v>0.61099999999999999</c:v>
                </c:pt>
                <c:pt idx="3279">
                  <c:v>0.61699999999999999</c:v>
                </c:pt>
                <c:pt idx="3280">
                  <c:v>0.64600000000000002</c:v>
                </c:pt>
                <c:pt idx="3281">
                  <c:v>0.627</c:v>
                </c:pt>
                <c:pt idx="3282">
                  <c:v>0.61799999999999999</c:v>
                </c:pt>
                <c:pt idx="3283">
                  <c:v>0.63300000000000001</c:v>
                </c:pt>
                <c:pt idx="3284">
                  <c:v>0.68100000000000005</c:v>
                </c:pt>
                <c:pt idx="3285">
                  <c:v>0.54400000000000004</c:v>
                </c:pt>
                <c:pt idx="3286">
                  <c:v>0.56999999999999995</c:v>
                </c:pt>
                <c:pt idx="3287">
                  <c:v>0.60499999999999998</c:v>
                </c:pt>
                <c:pt idx="3288">
                  <c:v>0.625</c:v>
                </c:pt>
                <c:pt idx="3289">
                  <c:v>0.55000000000000004</c:v>
                </c:pt>
                <c:pt idx="3290">
                  <c:v>0.69599999999999995</c:v>
                </c:pt>
                <c:pt idx="3291">
                  <c:v>0.66800000000000004</c:v>
                </c:pt>
                <c:pt idx="3292">
                  <c:v>0.59699999999999998</c:v>
                </c:pt>
                <c:pt idx="3293">
                  <c:v>0.622</c:v>
                </c:pt>
                <c:pt idx="3294">
                  <c:v>0.69099999999999995</c:v>
                </c:pt>
                <c:pt idx="3295">
                  <c:v>0.624</c:v>
                </c:pt>
                <c:pt idx="3296">
                  <c:v>0.64300000000000002</c:v>
                </c:pt>
                <c:pt idx="3297">
                  <c:v>0.60599999999999998</c:v>
                </c:pt>
                <c:pt idx="3298">
                  <c:v>0.59299999999999997</c:v>
                </c:pt>
                <c:pt idx="3299">
                  <c:v>0.60599999999999998</c:v>
                </c:pt>
                <c:pt idx="3300">
                  <c:v>0.58499999999999996</c:v>
                </c:pt>
                <c:pt idx="3301">
                  <c:v>0.63100000000000001</c:v>
                </c:pt>
                <c:pt idx="3302">
                  <c:v>0.54100000000000004</c:v>
                </c:pt>
                <c:pt idx="3303">
                  <c:v>0.629</c:v>
                </c:pt>
                <c:pt idx="3304">
                  <c:v>0.64700000000000002</c:v>
                </c:pt>
                <c:pt idx="3305">
                  <c:v>0.64400000000000002</c:v>
                </c:pt>
                <c:pt idx="3306">
                  <c:v>0.57099999999999995</c:v>
                </c:pt>
                <c:pt idx="3307">
                  <c:v>0.67200000000000004</c:v>
                </c:pt>
                <c:pt idx="3308">
                  <c:v>0.622</c:v>
                </c:pt>
                <c:pt idx="3309">
                  <c:v>0.56599999999999995</c:v>
                </c:pt>
                <c:pt idx="3310">
                  <c:v>0.63600000000000001</c:v>
                </c:pt>
                <c:pt idx="3311">
                  <c:v>0.67900000000000005</c:v>
                </c:pt>
                <c:pt idx="3312">
                  <c:v>0.63400000000000001</c:v>
                </c:pt>
                <c:pt idx="3313">
                  <c:v>0.60199999999999998</c:v>
                </c:pt>
                <c:pt idx="3314">
                  <c:v>0.66200000000000003</c:v>
                </c:pt>
                <c:pt idx="3315">
                  <c:v>0.61</c:v>
                </c:pt>
                <c:pt idx="3316">
                  <c:v>0.67300000000000004</c:v>
                </c:pt>
                <c:pt idx="3317">
                  <c:v>0.55700000000000005</c:v>
                </c:pt>
                <c:pt idx="3318">
                  <c:v>0.54800000000000004</c:v>
                </c:pt>
                <c:pt idx="3319">
                  <c:v>0.55800000000000005</c:v>
                </c:pt>
                <c:pt idx="3320">
                  <c:v>0.59499999999999997</c:v>
                </c:pt>
                <c:pt idx="3321">
                  <c:v>0.57799999999999996</c:v>
                </c:pt>
                <c:pt idx="3322">
                  <c:v>0.62</c:v>
                </c:pt>
                <c:pt idx="3323">
                  <c:v>0.60899999999999999</c:v>
                </c:pt>
                <c:pt idx="3324">
                  <c:v>0.69099999999999995</c:v>
                </c:pt>
                <c:pt idx="3325">
                  <c:v>0.68400000000000005</c:v>
                </c:pt>
                <c:pt idx="3326">
                  <c:v>0.59199999999999997</c:v>
                </c:pt>
                <c:pt idx="3327">
                  <c:v>0.65400000000000003</c:v>
                </c:pt>
                <c:pt idx="3328">
                  <c:v>0.623</c:v>
                </c:pt>
                <c:pt idx="3329">
                  <c:v>0.625</c:v>
                </c:pt>
                <c:pt idx="3330">
                  <c:v>0.55100000000000005</c:v>
                </c:pt>
                <c:pt idx="3331">
                  <c:v>0.59799999999999998</c:v>
                </c:pt>
                <c:pt idx="3332">
                  <c:v>0.55800000000000005</c:v>
                </c:pt>
                <c:pt idx="3333">
                  <c:v>0.64200000000000002</c:v>
                </c:pt>
                <c:pt idx="3334">
                  <c:v>0.63</c:v>
                </c:pt>
                <c:pt idx="3335">
                  <c:v>0.68500000000000005</c:v>
                </c:pt>
                <c:pt idx="3336">
                  <c:v>0.65700000000000003</c:v>
                </c:pt>
                <c:pt idx="3337">
                  <c:v>0.63700000000000001</c:v>
                </c:pt>
                <c:pt idx="3338">
                  <c:v>0.61599999999999999</c:v>
                </c:pt>
                <c:pt idx="3339">
                  <c:v>0.53</c:v>
                </c:pt>
                <c:pt idx="3340">
                  <c:v>0.55800000000000005</c:v>
                </c:pt>
                <c:pt idx="3341">
                  <c:v>0.72199999999999998</c:v>
                </c:pt>
                <c:pt idx="3342">
                  <c:v>0.629</c:v>
                </c:pt>
                <c:pt idx="3343">
                  <c:v>0.62</c:v>
                </c:pt>
                <c:pt idx="3344">
                  <c:v>0.58199999999999996</c:v>
                </c:pt>
                <c:pt idx="3345">
                  <c:v>0.60699999999999998</c:v>
                </c:pt>
                <c:pt idx="3346">
                  <c:v>0.59199999999999997</c:v>
                </c:pt>
                <c:pt idx="3347">
                  <c:v>0.60599999999999998</c:v>
                </c:pt>
                <c:pt idx="3348">
                  <c:v>0.54400000000000004</c:v>
                </c:pt>
                <c:pt idx="3349">
                  <c:v>0.67600000000000005</c:v>
                </c:pt>
                <c:pt idx="3350">
                  <c:v>0.59299999999999997</c:v>
                </c:pt>
                <c:pt idx="3351">
                  <c:v>0.48199999999999998</c:v>
                </c:pt>
                <c:pt idx="3352">
                  <c:v>0.65300000000000002</c:v>
                </c:pt>
                <c:pt idx="3353">
                  <c:v>0.58199999999999996</c:v>
                </c:pt>
                <c:pt idx="3354">
                  <c:v>0.69899999999999995</c:v>
                </c:pt>
                <c:pt idx="3355">
                  <c:v>0.61099999999999999</c:v>
                </c:pt>
                <c:pt idx="3356">
                  <c:v>0.59499999999999997</c:v>
                </c:pt>
                <c:pt idx="3357">
                  <c:v>0.60099999999999998</c:v>
                </c:pt>
                <c:pt idx="3358">
                  <c:v>0.70599999999999996</c:v>
                </c:pt>
                <c:pt idx="3359">
                  <c:v>0.59399999999999997</c:v>
                </c:pt>
                <c:pt idx="3360">
                  <c:v>0.66300000000000003</c:v>
                </c:pt>
                <c:pt idx="3361">
                  <c:v>0.64400000000000002</c:v>
                </c:pt>
                <c:pt idx="3362">
                  <c:v>0.60099999999999998</c:v>
                </c:pt>
                <c:pt idx="3363">
                  <c:v>0.61</c:v>
                </c:pt>
                <c:pt idx="3364">
                  <c:v>0.621</c:v>
                </c:pt>
                <c:pt idx="3365">
                  <c:v>0.65800000000000003</c:v>
                </c:pt>
                <c:pt idx="3366">
                  <c:v>0.625</c:v>
                </c:pt>
                <c:pt idx="3367">
                  <c:v>0.623</c:v>
                </c:pt>
                <c:pt idx="3368">
                  <c:v>0.70499999999999996</c:v>
                </c:pt>
                <c:pt idx="3369">
                  <c:v>0.64500000000000002</c:v>
                </c:pt>
                <c:pt idx="3370">
                  <c:v>0.58599999999999997</c:v>
                </c:pt>
                <c:pt idx="3371">
                  <c:v>0.59799999999999998</c:v>
                </c:pt>
                <c:pt idx="3372">
                  <c:v>0.63300000000000001</c:v>
                </c:pt>
                <c:pt idx="3373">
                  <c:v>0.65</c:v>
                </c:pt>
                <c:pt idx="3374">
                  <c:v>0.57799999999999996</c:v>
                </c:pt>
                <c:pt idx="3375">
                  <c:v>0.56699999999999995</c:v>
                </c:pt>
                <c:pt idx="3376">
                  <c:v>0.56799999999999995</c:v>
                </c:pt>
                <c:pt idx="3377">
                  <c:v>0.65400000000000003</c:v>
                </c:pt>
                <c:pt idx="3378">
                  <c:v>0.59099999999999997</c:v>
                </c:pt>
                <c:pt idx="3379">
                  <c:v>0.55800000000000005</c:v>
                </c:pt>
                <c:pt idx="3380">
                  <c:v>0.57799999999999996</c:v>
                </c:pt>
                <c:pt idx="3381">
                  <c:v>0.64300000000000002</c:v>
                </c:pt>
                <c:pt idx="3382">
                  <c:v>0.58099999999999996</c:v>
                </c:pt>
                <c:pt idx="3383">
                  <c:v>0.628</c:v>
                </c:pt>
                <c:pt idx="3384">
                  <c:v>0.57799999999999996</c:v>
                </c:pt>
                <c:pt idx="3385">
                  <c:v>0.56599999999999995</c:v>
                </c:pt>
                <c:pt idx="3386">
                  <c:v>0.58099999999999996</c:v>
                </c:pt>
                <c:pt idx="3387">
                  <c:v>0.56799999999999995</c:v>
                </c:pt>
                <c:pt idx="3388">
                  <c:v>0.61599999999999999</c:v>
                </c:pt>
                <c:pt idx="3389">
                  <c:v>0.58399999999999996</c:v>
                </c:pt>
                <c:pt idx="3390">
                  <c:v>0.621</c:v>
                </c:pt>
                <c:pt idx="3391">
                  <c:v>0.57399999999999995</c:v>
                </c:pt>
                <c:pt idx="3392">
                  <c:v>0.65300000000000002</c:v>
                </c:pt>
                <c:pt idx="3393">
                  <c:v>0.59499999999999997</c:v>
                </c:pt>
                <c:pt idx="3394">
                  <c:v>0.48799999999999999</c:v>
                </c:pt>
                <c:pt idx="3395">
                  <c:v>0.66400000000000003</c:v>
                </c:pt>
                <c:pt idx="3396">
                  <c:v>0.62</c:v>
                </c:pt>
                <c:pt idx="3397">
                  <c:v>0.63100000000000001</c:v>
                </c:pt>
                <c:pt idx="3398">
                  <c:v>0.55300000000000005</c:v>
                </c:pt>
                <c:pt idx="3399">
                  <c:v>0.67</c:v>
                </c:pt>
                <c:pt idx="3400">
                  <c:v>0.54500000000000004</c:v>
                </c:pt>
                <c:pt idx="3401">
                  <c:v>0.59899999999999998</c:v>
                </c:pt>
                <c:pt idx="3402">
                  <c:v>0.61899999999999999</c:v>
                </c:pt>
                <c:pt idx="3403">
                  <c:v>0.61599999999999999</c:v>
                </c:pt>
                <c:pt idx="3404">
                  <c:v>0.57899999999999996</c:v>
                </c:pt>
                <c:pt idx="3405">
                  <c:v>0.64300000000000002</c:v>
                </c:pt>
                <c:pt idx="3406">
                  <c:v>0.61699999999999999</c:v>
                </c:pt>
                <c:pt idx="3407">
                  <c:v>0.57199999999999995</c:v>
                </c:pt>
                <c:pt idx="3408">
                  <c:v>0.69399999999999995</c:v>
                </c:pt>
                <c:pt idx="3409">
                  <c:v>0.65300000000000002</c:v>
                </c:pt>
                <c:pt idx="3410">
                  <c:v>0.60199999999999998</c:v>
                </c:pt>
                <c:pt idx="3411">
                  <c:v>0.56899999999999995</c:v>
                </c:pt>
                <c:pt idx="3412">
                  <c:v>0.63</c:v>
                </c:pt>
                <c:pt idx="3413">
                  <c:v>0.57299999999999995</c:v>
                </c:pt>
                <c:pt idx="3414">
                  <c:v>0.55400000000000005</c:v>
                </c:pt>
                <c:pt idx="3415">
                  <c:v>0.56999999999999995</c:v>
                </c:pt>
                <c:pt idx="3416">
                  <c:v>0.53500000000000003</c:v>
                </c:pt>
                <c:pt idx="3417">
                  <c:v>0.63100000000000001</c:v>
                </c:pt>
                <c:pt idx="3418">
                  <c:v>0.66700000000000004</c:v>
                </c:pt>
                <c:pt idx="3419">
                  <c:v>0.67600000000000005</c:v>
                </c:pt>
                <c:pt idx="3420">
                  <c:v>0.61099999999999999</c:v>
                </c:pt>
                <c:pt idx="3421">
                  <c:v>0.55600000000000005</c:v>
                </c:pt>
                <c:pt idx="3422">
                  <c:v>0.64500000000000002</c:v>
                </c:pt>
                <c:pt idx="3423">
                  <c:v>0.623</c:v>
                </c:pt>
                <c:pt idx="3424">
                  <c:v>0.60399999999999998</c:v>
                </c:pt>
                <c:pt idx="3425">
                  <c:v>0.65900000000000003</c:v>
                </c:pt>
                <c:pt idx="3426">
                  <c:v>0.58099999999999996</c:v>
                </c:pt>
                <c:pt idx="3427">
                  <c:v>0.60199999999999998</c:v>
                </c:pt>
                <c:pt idx="3428">
                  <c:v>0.64200000000000002</c:v>
                </c:pt>
                <c:pt idx="3429">
                  <c:v>0.57399999999999995</c:v>
                </c:pt>
                <c:pt idx="3430">
                  <c:v>0.61</c:v>
                </c:pt>
                <c:pt idx="3431">
                  <c:v>0.57899999999999996</c:v>
                </c:pt>
                <c:pt idx="3432">
                  <c:v>0.57999999999999996</c:v>
                </c:pt>
                <c:pt idx="3433">
                  <c:v>0.62</c:v>
                </c:pt>
                <c:pt idx="3434">
                  <c:v>0.56599999999999995</c:v>
                </c:pt>
                <c:pt idx="3435">
                  <c:v>0.55500000000000005</c:v>
                </c:pt>
                <c:pt idx="3436">
                  <c:v>0.67300000000000004</c:v>
                </c:pt>
                <c:pt idx="3437">
                  <c:v>0.56200000000000006</c:v>
                </c:pt>
                <c:pt idx="3438">
                  <c:v>0.64900000000000002</c:v>
                </c:pt>
                <c:pt idx="3439">
                  <c:v>0.57499999999999996</c:v>
                </c:pt>
                <c:pt idx="3440">
                  <c:v>0.65700000000000003</c:v>
                </c:pt>
                <c:pt idx="3441">
                  <c:v>0.55200000000000005</c:v>
                </c:pt>
                <c:pt idx="3442">
                  <c:v>0.57499999999999996</c:v>
                </c:pt>
                <c:pt idx="3443">
                  <c:v>0.627</c:v>
                </c:pt>
                <c:pt idx="3444">
                  <c:v>0.58699999999999997</c:v>
                </c:pt>
                <c:pt idx="3445">
                  <c:v>0.439</c:v>
                </c:pt>
                <c:pt idx="3446">
                  <c:v>0.62</c:v>
                </c:pt>
                <c:pt idx="3447">
                  <c:v>0.59899999999999998</c:v>
                </c:pt>
                <c:pt idx="3448">
                  <c:v>0.57299999999999995</c:v>
                </c:pt>
                <c:pt idx="3449">
                  <c:v>0.56599999999999995</c:v>
                </c:pt>
                <c:pt idx="3450">
                  <c:v>0.54600000000000004</c:v>
                </c:pt>
                <c:pt idx="3451">
                  <c:v>0.61499999999999999</c:v>
                </c:pt>
                <c:pt idx="3452">
                  <c:v>0.63400000000000001</c:v>
                </c:pt>
                <c:pt idx="3453">
                  <c:v>0.57899999999999996</c:v>
                </c:pt>
                <c:pt idx="3454">
                  <c:v>0.57899999999999996</c:v>
                </c:pt>
                <c:pt idx="3455">
                  <c:v>0.70599999999999996</c:v>
                </c:pt>
                <c:pt idx="3456">
                  <c:v>0.57099999999999995</c:v>
                </c:pt>
                <c:pt idx="3457">
                  <c:v>0.68899999999999995</c:v>
                </c:pt>
                <c:pt idx="3458">
                  <c:v>0.55900000000000005</c:v>
                </c:pt>
                <c:pt idx="3459">
                  <c:v>0.61699999999999999</c:v>
                </c:pt>
                <c:pt idx="3460">
                  <c:v>0.624</c:v>
                </c:pt>
                <c:pt idx="3461">
                  <c:v>0.60499999999999998</c:v>
                </c:pt>
                <c:pt idx="3462">
                  <c:v>0.55800000000000005</c:v>
                </c:pt>
                <c:pt idx="3463">
                  <c:v>0.69699999999999995</c:v>
                </c:pt>
                <c:pt idx="3464">
                  <c:v>0.55000000000000004</c:v>
                </c:pt>
                <c:pt idx="3465">
                  <c:v>0.65</c:v>
                </c:pt>
                <c:pt idx="3466">
                  <c:v>0.60699999999999998</c:v>
                </c:pt>
                <c:pt idx="3467">
                  <c:v>0.64500000000000002</c:v>
                </c:pt>
                <c:pt idx="3468">
                  <c:v>0.58499999999999996</c:v>
                </c:pt>
                <c:pt idx="3469">
                  <c:v>0.60799999999999998</c:v>
                </c:pt>
                <c:pt idx="3470">
                  <c:v>0.56299999999999994</c:v>
                </c:pt>
                <c:pt idx="3471">
                  <c:v>0.56200000000000006</c:v>
                </c:pt>
                <c:pt idx="3472">
                  <c:v>0.56899999999999995</c:v>
                </c:pt>
                <c:pt idx="3473">
                  <c:v>0.59399999999999997</c:v>
                </c:pt>
                <c:pt idx="3474">
                  <c:v>0.59</c:v>
                </c:pt>
                <c:pt idx="3475">
                  <c:v>0.60899999999999999</c:v>
                </c:pt>
                <c:pt idx="3476">
                  <c:v>0.59199999999999997</c:v>
                </c:pt>
                <c:pt idx="3477">
                  <c:v>0.52900000000000003</c:v>
                </c:pt>
                <c:pt idx="3478">
                  <c:v>0.61399999999999999</c:v>
                </c:pt>
                <c:pt idx="3479">
                  <c:v>0.59199999999999997</c:v>
                </c:pt>
                <c:pt idx="3480">
                  <c:v>0.58799999999999997</c:v>
                </c:pt>
                <c:pt idx="3481">
                  <c:v>0.56299999999999994</c:v>
                </c:pt>
                <c:pt idx="3482">
                  <c:v>0.64200000000000002</c:v>
                </c:pt>
                <c:pt idx="3483">
                  <c:v>0.624</c:v>
                </c:pt>
                <c:pt idx="3484">
                  <c:v>0.71099999999999997</c:v>
                </c:pt>
                <c:pt idx="3485">
                  <c:v>0.60099999999999998</c:v>
                </c:pt>
                <c:pt idx="3486">
                  <c:v>0.56999999999999995</c:v>
                </c:pt>
                <c:pt idx="3487">
                  <c:v>0.56299999999999994</c:v>
                </c:pt>
                <c:pt idx="3488">
                  <c:v>0.65400000000000003</c:v>
                </c:pt>
                <c:pt idx="3489">
                  <c:v>0.56599999999999995</c:v>
                </c:pt>
                <c:pt idx="3490">
                  <c:v>0.59199999999999997</c:v>
                </c:pt>
                <c:pt idx="3491">
                  <c:v>0.54600000000000004</c:v>
                </c:pt>
                <c:pt idx="3492">
                  <c:v>0.55900000000000005</c:v>
                </c:pt>
                <c:pt idx="3493">
                  <c:v>0.60399999999999998</c:v>
                </c:pt>
                <c:pt idx="3494">
                  <c:v>0.57899999999999996</c:v>
                </c:pt>
                <c:pt idx="3495">
                  <c:v>0.51700000000000002</c:v>
                </c:pt>
                <c:pt idx="3496">
                  <c:v>0.68500000000000005</c:v>
                </c:pt>
                <c:pt idx="3497">
                  <c:v>0.57799999999999996</c:v>
                </c:pt>
                <c:pt idx="3498">
                  <c:v>0.57499999999999996</c:v>
                </c:pt>
                <c:pt idx="3499">
                  <c:v>0.61099999999999999</c:v>
                </c:pt>
                <c:pt idx="3500">
                  <c:v>0.59599999999999997</c:v>
                </c:pt>
                <c:pt idx="3501">
                  <c:v>0.63100000000000001</c:v>
                </c:pt>
                <c:pt idx="3502">
                  <c:v>0.69399999999999995</c:v>
                </c:pt>
                <c:pt idx="3503">
                  <c:v>0.628</c:v>
                </c:pt>
                <c:pt idx="3504">
                  <c:v>0.503</c:v>
                </c:pt>
                <c:pt idx="3505">
                  <c:v>0.56200000000000006</c:v>
                </c:pt>
                <c:pt idx="3506">
                  <c:v>0.51800000000000002</c:v>
                </c:pt>
                <c:pt idx="3507">
                  <c:v>0.623</c:v>
                </c:pt>
                <c:pt idx="3508">
                  <c:v>0.54100000000000004</c:v>
                </c:pt>
                <c:pt idx="3509">
                  <c:v>0.57299999999999995</c:v>
                </c:pt>
                <c:pt idx="3510">
                  <c:v>0.59799999999999998</c:v>
                </c:pt>
                <c:pt idx="3511">
                  <c:v>0.60799999999999998</c:v>
                </c:pt>
                <c:pt idx="3512">
                  <c:v>0.56399999999999995</c:v>
                </c:pt>
                <c:pt idx="3513">
                  <c:v>0.59299999999999997</c:v>
                </c:pt>
                <c:pt idx="3514">
                  <c:v>0.57099999999999995</c:v>
                </c:pt>
                <c:pt idx="3515">
                  <c:v>0.61799999999999999</c:v>
                </c:pt>
                <c:pt idx="3516">
                  <c:v>0.52700000000000002</c:v>
                </c:pt>
                <c:pt idx="3517">
                  <c:v>0.61099999999999999</c:v>
                </c:pt>
                <c:pt idx="3518">
                  <c:v>0.59599999999999997</c:v>
                </c:pt>
                <c:pt idx="3519">
                  <c:v>0.54800000000000004</c:v>
                </c:pt>
                <c:pt idx="3520">
                  <c:v>0.623</c:v>
                </c:pt>
                <c:pt idx="3521">
                  <c:v>0.68300000000000005</c:v>
                </c:pt>
                <c:pt idx="3522">
                  <c:v>0.66</c:v>
                </c:pt>
                <c:pt idx="3523">
                  <c:v>0.623</c:v>
                </c:pt>
                <c:pt idx="3524">
                  <c:v>0.57299999999999995</c:v>
                </c:pt>
                <c:pt idx="3525">
                  <c:v>0.63700000000000001</c:v>
                </c:pt>
                <c:pt idx="3526">
                  <c:v>0.64600000000000002</c:v>
                </c:pt>
                <c:pt idx="3527">
                  <c:v>0.56599999999999995</c:v>
                </c:pt>
                <c:pt idx="3528">
                  <c:v>0.68</c:v>
                </c:pt>
                <c:pt idx="3529">
                  <c:v>0.57399999999999995</c:v>
                </c:pt>
                <c:pt idx="3530">
                  <c:v>0.58899999999999997</c:v>
                </c:pt>
                <c:pt idx="3531">
                  <c:v>0.51600000000000001</c:v>
                </c:pt>
                <c:pt idx="3532">
                  <c:v>0.56599999999999995</c:v>
                </c:pt>
                <c:pt idx="3533">
                  <c:v>0.61199999999999999</c:v>
                </c:pt>
                <c:pt idx="3534">
                  <c:v>0.55400000000000005</c:v>
                </c:pt>
                <c:pt idx="3535">
                  <c:v>0.61599999999999999</c:v>
                </c:pt>
                <c:pt idx="3536">
                  <c:v>0.623</c:v>
                </c:pt>
                <c:pt idx="3537">
                  <c:v>0.67700000000000005</c:v>
                </c:pt>
                <c:pt idx="3538">
                  <c:v>0.61599999999999999</c:v>
                </c:pt>
                <c:pt idx="3539">
                  <c:v>0.61899999999999999</c:v>
                </c:pt>
                <c:pt idx="3540">
                  <c:v>0.59899999999999998</c:v>
                </c:pt>
                <c:pt idx="3541">
                  <c:v>0.625</c:v>
                </c:pt>
                <c:pt idx="3542">
                  <c:v>0.54600000000000004</c:v>
                </c:pt>
                <c:pt idx="3543">
                  <c:v>0.59799999999999998</c:v>
                </c:pt>
                <c:pt idx="3544">
                  <c:v>0.56200000000000006</c:v>
                </c:pt>
                <c:pt idx="3545">
                  <c:v>0.58599999999999997</c:v>
                </c:pt>
                <c:pt idx="3546">
                  <c:v>0.69399999999999995</c:v>
                </c:pt>
                <c:pt idx="3547">
                  <c:v>0.61299999999999999</c:v>
                </c:pt>
                <c:pt idx="3548">
                  <c:v>0.56599999999999995</c:v>
                </c:pt>
                <c:pt idx="3549">
                  <c:v>0.52300000000000002</c:v>
                </c:pt>
                <c:pt idx="3550">
                  <c:v>0.52900000000000003</c:v>
                </c:pt>
                <c:pt idx="3551">
                  <c:v>0.68300000000000005</c:v>
                </c:pt>
                <c:pt idx="3552">
                  <c:v>0.69</c:v>
                </c:pt>
                <c:pt idx="3553">
                  <c:v>0.53100000000000003</c:v>
                </c:pt>
                <c:pt idx="3554">
                  <c:v>0.56899999999999995</c:v>
                </c:pt>
                <c:pt idx="3555">
                  <c:v>0.58199999999999996</c:v>
                </c:pt>
                <c:pt idx="3556">
                  <c:v>0.50900000000000001</c:v>
                </c:pt>
                <c:pt idx="3557">
                  <c:v>0.63400000000000001</c:v>
                </c:pt>
                <c:pt idx="3558">
                  <c:v>0.625</c:v>
                </c:pt>
                <c:pt idx="3559">
                  <c:v>0.59499999999999997</c:v>
                </c:pt>
                <c:pt idx="3560">
                  <c:v>0.56899999999999995</c:v>
                </c:pt>
                <c:pt idx="3561">
                  <c:v>0.58599999999999997</c:v>
                </c:pt>
                <c:pt idx="3562">
                  <c:v>0.627</c:v>
                </c:pt>
                <c:pt idx="3563">
                  <c:v>0.53300000000000003</c:v>
                </c:pt>
                <c:pt idx="3564">
                  <c:v>0.61</c:v>
                </c:pt>
                <c:pt idx="3565">
                  <c:v>0.60599999999999998</c:v>
                </c:pt>
                <c:pt idx="3566">
                  <c:v>0.63600000000000001</c:v>
                </c:pt>
                <c:pt idx="3567">
                  <c:v>0.57499999999999996</c:v>
                </c:pt>
                <c:pt idx="3568">
                  <c:v>0.621</c:v>
                </c:pt>
                <c:pt idx="3569">
                  <c:v>0.65</c:v>
                </c:pt>
                <c:pt idx="3570">
                  <c:v>0.6</c:v>
                </c:pt>
                <c:pt idx="3571">
                  <c:v>0.58799999999999997</c:v>
                </c:pt>
                <c:pt idx="3572">
                  <c:v>0.61199999999999999</c:v>
                </c:pt>
                <c:pt idx="3573">
                  <c:v>0.55700000000000005</c:v>
                </c:pt>
                <c:pt idx="3574">
                  <c:v>0.69099999999999995</c:v>
                </c:pt>
                <c:pt idx="3575">
                  <c:v>0.66500000000000004</c:v>
                </c:pt>
                <c:pt idx="3576">
                  <c:v>0.56100000000000005</c:v>
                </c:pt>
                <c:pt idx="3577">
                  <c:v>0.505</c:v>
                </c:pt>
                <c:pt idx="3578">
                  <c:v>0.64500000000000002</c:v>
                </c:pt>
                <c:pt idx="3579">
                  <c:v>0.629</c:v>
                </c:pt>
                <c:pt idx="3580">
                  <c:v>0.59799999999999998</c:v>
                </c:pt>
                <c:pt idx="3581">
                  <c:v>0.63100000000000001</c:v>
                </c:pt>
                <c:pt idx="3582">
                  <c:v>0.56399999999999995</c:v>
                </c:pt>
                <c:pt idx="3583">
                  <c:v>0.58299999999999996</c:v>
                </c:pt>
                <c:pt idx="3584">
                  <c:v>0.65700000000000003</c:v>
                </c:pt>
                <c:pt idx="3585">
                  <c:v>0.60099999999999998</c:v>
                </c:pt>
                <c:pt idx="3586">
                  <c:v>0.56699999999999995</c:v>
                </c:pt>
                <c:pt idx="3587">
                  <c:v>0.56899999999999995</c:v>
                </c:pt>
                <c:pt idx="3588">
                  <c:v>0.60699999999999998</c:v>
                </c:pt>
                <c:pt idx="3589">
                  <c:v>0.624</c:v>
                </c:pt>
                <c:pt idx="3590">
                  <c:v>0.629</c:v>
                </c:pt>
                <c:pt idx="3591">
                  <c:v>0.6</c:v>
                </c:pt>
                <c:pt idx="3592">
                  <c:v>0.55100000000000005</c:v>
                </c:pt>
                <c:pt idx="3593">
                  <c:v>0.58299999999999996</c:v>
                </c:pt>
                <c:pt idx="3594">
                  <c:v>0.61299999999999999</c:v>
                </c:pt>
                <c:pt idx="3595">
                  <c:v>0.63700000000000001</c:v>
                </c:pt>
                <c:pt idx="3596">
                  <c:v>0.58099999999999996</c:v>
                </c:pt>
                <c:pt idx="3597">
                  <c:v>0.51900000000000002</c:v>
                </c:pt>
                <c:pt idx="3598">
                  <c:v>0.621</c:v>
                </c:pt>
                <c:pt idx="3599">
                  <c:v>0.60699999999999998</c:v>
                </c:pt>
                <c:pt idx="3600">
                  <c:v>0.58399999999999996</c:v>
                </c:pt>
                <c:pt idx="3601">
                  <c:v>0.56200000000000006</c:v>
                </c:pt>
                <c:pt idx="3602">
                  <c:v>0.56200000000000006</c:v>
                </c:pt>
                <c:pt idx="3603">
                  <c:v>0.63400000000000001</c:v>
                </c:pt>
                <c:pt idx="3604">
                  <c:v>0.59299999999999997</c:v>
                </c:pt>
                <c:pt idx="3605">
                  <c:v>0.60199999999999998</c:v>
                </c:pt>
                <c:pt idx="3606">
                  <c:v>0.56999999999999995</c:v>
                </c:pt>
                <c:pt idx="3607">
                  <c:v>0.47899999999999998</c:v>
                </c:pt>
                <c:pt idx="3608">
                  <c:v>0.56399999999999995</c:v>
                </c:pt>
                <c:pt idx="3609">
                  <c:v>0.52500000000000002</c:v>
                </c:pt>
                <c:pt idx="3610">
                  <c:v>0.68899999999999995</c:v>
                </c:pt>
                <c:pt idx="3611">
                  <c:v>0.74199999999999999</c:v>
                </c:pt>
                <c:pt idx="3612">
                  <c:v>0.627</c:v>
                </c:pt>
                <c:pt idx="3613">
                  <c:v>0.56499999999999995</c:v>
                </c:pt>
                <c:pt idx="3614">
                  <c:v>0.55500000000000005</c:v>
                </c:pt>
                <c:pt idx="3615">
                  <c:v>0.61199999999999999</c:v>
                </c:pt>
                <c:pt idx="3616">
                  <c:v>0.61899999999999999</c:v>
                </c:pt>
                <c:pt idx="3617">
                  <c:v>0.54100000000000004</c:v>
                </c:pt>
                <c:pt idx="3618">
                  <c:v>0.59599999999999997</c:v>
                </c:pt>
                <c:pt idx="3619">
                  <c:v>0.55100000000000005</c:v>
                </c:pt>
                <c:pt idx="3620">
                  <c:v>0.62</c:v>
                </c:pt>
                <c:pt idx="3621">
                  <c:v>0.55000000000000004</c:v>
                </c:pt>
                <c:pt idx="3622">
                  <c:v>0.54</c:v>
                </c:pt>
                <c:pt idx="3623">
                  <c:v>0.54600000000000004</c:v>
                </c:pt>
                <c:pt idx="3624">
                  <c:v>0.624</c:v>
                </c:pt>
                <c:pt idx="3625">
                  <c:v>0.61799999999999999</c:v>
                </c:pt>
                <c:pt idx="3626">
                  <c:v>0.58699999999999997</c:v>
                </c:pt>
                <c:pt idx="3627">
                  <c:v>0.58599999999999997</c:v>
                </c:pt>
                <c:pt idx="3628">
                  <c:v>0.58099999999999996</c:v>
                </c:pt>
                <c:pt idx="3629">
                  <c:v>0.60599999999999998</c:v>
                </c:pt>
                <c:pt idx="3630">
                  <c:v>0.66600000000000004</c:v>
                </c:pt>
                <c:pt idx="3631">
                  <c:v>0.56499999999999995</c:v>
                </c:pt>
                <c:pt idx="3632">
                  <c:v>0.61699999999999999</c:v>
                </c:pt>
                <c:pt idx="3633">
                  <c:v>0.57799999999999996</c:v>
                </c:pt>
                <c:pt idx="3634">
                  <c:v>0.57499999999999996</c:v>
                </c:pt>
                <c:pt idx="3635">
                  <c:v>0.60699999999999998</c:v>
                </c:pt>
                <c:pt idx="3636">
                  <c:v>0.59299999999999997</c:v>
                </c:pt>
                <c:pt idx="3637">
                  <c:v>0.66</c:v>
                </c:pt>
                <c:pt idx="3638">
                  <c:v>0.60699999999999998</c:v>
                </c:pt>
                <c:pt idx="3639">
                  <c:v>0.60899999999999999</c:v>
                </c:pt>
                <c:pt idx="3640">
                  <c:v>0.49</c:v>
                </c:pt>
                <c:pt idx="3641">
                  <c:v>0.627</c:v>
                </c:pt>
                <c:pt idx="3642">
                  <c:v>0.56599999999999995</c:v>
                </c:pt>
                <c:pt idx="3643">
                  <c:v>0.6</c:v>
                </c:pt>
                <c:pt idx="3644">
                  <c:v>0.63100000000000001</c:v>
                </c:pt>
                <c:pt idx="3645">
                  <c:v>0.57899999999999996</c:v>
                </c:pt>
                <c:pt idx="3646">
                  <c:v>0.58699999999999997</c:v>
                </c:pt>
                <c:pt idx="3647">
                  <c:v>0.628</c:v>
                </c:pt>
                <c:pt idx="3648">
                  <c:v>0.504</c:v>
                </c:pt>
                <c:pt idx="3649">
                  <c:v>0.56599999999999995</c:v>
                </c:pt>
                <c:pt idx="3650">
                  <c:v>0.56200000000000006</c:v>
                </c:pt>
                <c:pt idx="3651">
                  <c:v>0.61499999999999999</c:v>
                </c:pt>
                <c:pt idx="3652">
                  <c:v>0.58399999999999996</c:v>
                </c:pt>
                <c:pt idx="3653">
                  <c:v>0.54600000000000004</c:v>
                </c:pt>
                <c:pt idx="3654">
                  <c:v>0.55400000000000005</c:v>
                </c:pt>
                <c:pt idx="3655">
                  <c:v>0.55900000000000005</c:v>
                </c:pt>
                <c:pt idx="3656">
                  <c:v>0.58499999999999996</c:v>
                </c:pt>
                <c:pt idx="3657">
                  <c:v>0.61799999999999999</c:v>
                </c:pt>
                <c:pt idx="3658">
                  <c:v>0.55000000000000004</c:v>
                </c:pt>
                <c:pt idx="3659">
                  <c:v>0.58299999999999996</c:v>
                </c:pt>
                <c:pt idx="3660">
                  <c:v>0.503</c:v>
                </c:pt>
                <c:pt idx="3661">
                  <c:v>0.56599999999999995</c:v>
                </c:pt>
                <c:pt idx="3662">
                  <c:v>0.56499999999999995</c:v>
                </c:pt>
                <c:pt idx="3663">
                  <c:v>0.58899999999999997</c:v>
                </c:pt>
                <c:pt idx="3664">
                  <c:v>0.61499999999999999</c:v>
                </c:pt>
                <c:pt idx="3665">
                  <c:v>0.57099999999999995</c:v>
                </c:pt>
                <c:pt idx="3666">
                  <c:v>0.55900000000000005</c:v>
                </c:pt>
                <c:pt idx="3667">
                  <c:v>0.53700000000000003</c:v>
                </c:pt>
                <c:pt idx="3668">
                  <c:v>0.61299999999999999</c:v>
                </c:pt>
                <c:pt idx="3669">
                  <c:v>0.60799999999999998</c:v>
                </c:pt>
                <c:pt idx="3670">
                  <c:v>0.56299999999999994</c:v>
                </c:pt>
                <c:pt idx="3671">
                  <c:v>0.56399999999999995</c:v>
                </c:pt>
                <c:pt idx="3672">
                  <c:v>0.58299999999999996</c:v>
                </c:pt>
                <c:pt idx="3673">
                  <c:v>0.58599999999999997</c:v>
                </c:pt>
                <c:pt idx="3674">
                  <c:v>0.53700000000000003</c:v>
                </c:pt>
                <c:pt idx="3675">
                  <c:v>0.54300000000000004</c:v>
                </c:pt>
                <c:pt idx="3676">
                  <c:v>0.52</c:v>
                </c:pt>
                <c:pt idx="3677">
                  <c:v>0.63800000000000001</c:v>
                </c:pt>
                <c:pt idx="3678">
                  <c:v>0.52100000000000002</c:v>
                </c:pt>
                <c:pt idx="3679">
                  <c:v>0.53300000000000003</c:v>
                </c:pt>
                <c:pt idx="3680">
                  <c:v>0.57199999999999995</c:v>
                </c:pt>
                <c:pt idx="3681">
                  <c:v>0.63200000000000001</c:v>
                </c:pt>
                <c:pt idx="3682">
                  <c:v>0.53800000000000003</c:v>
                </c:pt>
                <c:pt idx="3683">
                  <c:v>0.54700000000000004</c:v>
                </c:pt>
                <c:pt idx="3684">
                  <c:v>0.63200000000000001</c:v>
                </c:pt>
                <c:pt idx="3685">
                  <c:v>0.57099999999999995</c:v>
                </c:pt>
                <c:pt idx="3686">
                  <c:v>0.57099999999999995</c:v>
                </c:pt>
                <c:pt idx="3687">
                  <c:v>0.59199999999999997</c:v>
                </c:pt>
                <c:pt idx="3688">
                  <c:v>0.63100000000000001</c:v>
                </c:pt>
                <c:pt idx="3689">
                  <c:v>0.56299999999999994</c:v>
                </c:pt>
                <c:pt idx="3690">
                  <c:v>0.66400000000000003</c:v>
                </c:pt>
                <c:pt idx="3691">
                  <c:v>0.54800000000000004</c:v>
                </c:pt>
                <c:pt idx="3692">
                  <c:v>0.55500000000000005</c:v>
                </c:pt>
                <c:pt idx="3693">
                  <c:v>0.66500000000000004</c:v>
                </c:pt>
                <c:pt idx="3694">
                  <c:v>0.61399999999999999</c:v>
                </c:pt>
                <c:pt idx="3695">
                  <c:v>0.67500000000000004</c:v>
                </c:pt>
                <c:pt idx="3696">
                  <c:v>0.63300000000000001</c:v>
                </c:pt>
                <c:pt idx="3697">
                  <c:v>0.58299999999999996</c:v>
                </c:pt>
                <c:pt idx="3698">
                  <c:v>0.59899999999999998</c:v>
                </c:pt>
                <c:pt idx="3699">
                  <c:v>0.58499999999999996</c:v>
                </c:pt>
                <c:pt idx="3700">
                  <c:v>0.59299999999999997</c:v>
                </c:pt>
                <c:pt idx="3701">
                  <c:v>0.55700000000000005</c:v>
                </c:pt>
                <c:pt idx="3702">
                  <c:v>0.625</c:v>
                </c:pt>
                <c:pt idx="3703">
                  <c:v>0.57899999999999996</c:v>
                </c:pt>
                <c:pt idx="3704">
                  <c:v>0.58799999999999997</c:v>
                </c:pt>
                <c:pt idx="3705">
                  <c:v>0.624</c:v>
                </c:pt>
                <c:pt idx="3706">
                  <c:v>0.56399999999999995</c:v>
                </c:pt>
                <c:pt idx="3707">
                  <c:v>0.66900000000000004</c:v>
                </c:pt>
                <c:pt idx="3708">
                  <c:v>0.53500000000000003</c:v>
                </c:pt>
                <c:pt idx="3709">
                  <c:v>0.61899999999999999</c:v>
                </c:pt>
                <c:pt idx="3710">
                  <c:v>0.56799999999999995</c:v>
                </c:pt>
                <c:pt idx="3711">
                  <c:v>0.56499999999999995</c:v>
                </c:pt>
                <c:pt idx="3712">
                  <c:v>0.57099999999999995</c:v>
                </c:pt>
                <c:pt idx="3713">
                  <c:v>0.60199999999999998</c:v>
                </c:pt>
                <c:pt idx="3714">
                  <c:v>0.58499999999999996</c:v>
                </c:pt>
                <c:pt idx="3715">
                  <c:v>0.627</c:v>
                </c:pt>
                <c:pt idx="3716">
                  <c:v>0.56499999999999995</c:v>
                </c:pt>
                <c:pt idx="3717">
                  <c:v>0.59699999999999998</c:v>
                </c:pt>
                <c:pt idx="3718">
                  <c:v>0.57099999999999995</c:v>
                </c:pt>
                <c:pt idx="3719">
                  <c:v>0.61499999999999999</c:v>
                </c:pt>
                <c:pt idx="3720">
                  <c:v>0.53100000000000003</c:v>
                </c:pt>
                <c:pt idx="3721">
                  <c:v>0.59199999999999997</c:v>
                </c:pt>
                <c:pt idx="3722">
                  <c:v>0.58099999999999996</c:v>
                </c:pt>
                <c:pt idx="3723">
                  <c:v>0.61699999999999999</c:v>
                </c:pt>
                <c:pt idx="3724">
                  <c:v>0.625</c:v>
                </c:pt>
                <c:pt idx="3725">
                  <c:v>0.57899999999999996</c:v>
                </c:pt>
                <c:pt idx="3726">
                  <c:v>0.57799999999999996</c:v>
                </c:pt>
                <c:pt idx="3727">
                  <c:v>0.58299999999999996</c:v>
                </c:pt>
                <c:pt idx="3728">
                  <c:v>0.67200000000000004</c:v>
                </c:pt>
                <c:pt idx="3729">
                  <c:v>0.56100000000000005</c:v>
                </c:pt>
                <c:pt idx="3730">
                  <c:v>0.60199999999999998</c:v>
                </c:pt>
                <c:pt idx="3731">
                  <c:v>0.58599999999999997</c:v>
                </c:pt>
                <c:pt idx="3732">
                  <c:v>0.505</c:v>
                </c:pt>
                <c:pt idx="3733">
                  <c:v>0.64900000000000002</c:v>
                </c:pt>
                <c:pt idx="3734">
                  <c:v>0.51600000000000001</c:v>
                </c:pt>
                <c:pt idx="3735">
                  <c:v>0.499</c:v>
                </c:pt>
                <c:pt idx="3736">
                  <c:v>0.50700000000000001</c:v>
                </c:pt>
                <c:pt idx="3737">
                  <c:v>0.60899999999999999</c:v>
                </c:pt>
                <c:pt idx="3738">
                  <c:v>0.503</c:v>
                </c:pt>
                <c:pt idx="3739">
                  <c:v>0.61499999999999999</c:v>
                </c:pt>
                <c:pt idx="3740">
                  <c:v>0.59499999999999997</c:v>
                </c:pt>
                <c:pt idx="3741">
                  <c:v>0.56100000000000005</c:v>
                </c:pt>
                <c:pt idx="3742">
                  <c:v>0.58699999999999997</c:v>
                </c:pt>
                <c:pt idx="3743">
                  <c:v>0.60799999999999998</c:v>
                </c:pt>
                <c:pt idx="3744">
                  <c:v>0.56000000000000005</c:v>
                </c:pt>
                <c:pt idx="3745">
                  <c:v>0.59699999999999998</c:v>
                </c:pt>
                <c:pt idx="3746">
                  <c:v>0.58499999999999996</c:v>
                </c:pt>
                <c:pt idx="3747">
                  <c:v>0.64500000000000002</c:v>
                </c:pt>
                <c:pt idx="3748">
                  <c:v>0.60099999999999998</c:v>
                </c:pt>
                <c:pt idx="3749">
                  <c:v>0.58599999999999997</c:v>
                </c:pt>
                <c:pt idx="3750">
                  <c:v>0.53100000000000003</c:v>
                </c:pt>
                <c:pt idx="3751">
                  <c:v>0.59199999999999997</c:v>
                </c:pt>
                <c:pt idx="3752">
                  <c:v>0.59199999999999997</c:v>
                </c:pt>
                <c:pt idx="3753">
                  <c:v>0.50800000000000001</c:v>
                </c:pt>
                <c:pt idx="3754">
                  <c:v>0.61399999999999999</c:v>
                </c:pt>
                <c:pt idx="3755">
                  <c:v>0.55100000000000005</c:v>
                </c:pt>
                <c:pt idx="3756">
                  <c:v>0.60899999999999999</c:v>
                </c:pt>
                <c:pt idx="3757">
                  <c:v>0.51200000000000001</c:v>
                </c:pt>
                <c:pt idx="3758">
                  <c:v>0.58299999999999996</c:v>
                </c:pt>
                <c:pt idx="3759">
                  <c:v>0.56499999999999995</c:v>
                </c:pt>
                <c:pt idx="3760">
                  <c:v>0.58299999999999996</c:v>
                </c:pt>
                <c:pt idx="3761">
                  <c:v>0.61799999999999999</c:v>
                </c:pt>
                <c:pt idx="3762">
                  <c:v>0.58599999999999997</c:v>
                </c:pt>
                <c:pt idx="3763">
                  <c:v>0.54200000000000004</c:v>
                </c:pt>
                <c:pt idx="3764">
                  <c:v>0.60499999999999998</c:v>
                </c:pt>
                <c:pt idx="3765">
                  <c:v>0.61299999999999999</c:v>
                </c:pt>
                <c:pt idx="3766">
                  <c:v>0.52500000000000002</c:v>
                </c:pt>
                <c:pt idx="3767">
                  <c:v>0.63300000000000001</c:v>
                </c:pt>
                <c:pt idx="3768">
                  <c:v>0.59599999999999997</c:v>
                </c:pt>
                <c:pt idx="3769">
                  <c:v>0.57599999999999996</c:v>
                </c:pt>
                <c:pt idx="3770">
                  <c:v>0.55900000000000005</c:v>
                </c:pt>
                <c:pt idx="3771">
                  <c:v>0.67900000000000005</c:v>
                </c:pt>
                <c:pt idx="3772">
                  <c:v>0.54700000000000004</c:v>
                </c:pt>
                <c:pt idx="3773">
                  <c:v>0.54900000000000004</c:v>
                </c:pt>
                <c:pt idx="3774">
                  <c:v>0.58099999999999996</c:v>
                </c:pt>
                <c:pt idx="3775">
                  <c:v>0.56000000000000005</c:v>
                </c:pt>
                <c:pt idx="3776">
                  <c:v>0.58899999999999997</c:v>
                </c:pt>
                <c:pt idx="3777">
                  <c:v>0.61399999999999999</c:v>
                </c:pt>
                <c:pt idx="3778">
                  <c:v>0.55700000000000005</c:v>
                </c:pt>
                <c:pt idx="3779">
                  <c:v>0.64400000000000002</c:v>
                </c:pt>
                <c:pt idx="3780">
                  <c:v>0.61299999999999999</c:v>
                </c:pt>
                <c:pt idx="3781">
                  <c:v>0.61499999999999999</c:v>
                </c:pt>
                <c:pt idx="3782">
                  <c:v>0.58199999999999996</c:v>
                </c:pt>
                <c:pt idx="3783">
                  <c:v>0.60099999999999998</c:v>
                </c:pt>
                <c:pt idx="3784">
                  <c:v>0.65600000000000003</c:v>
                </c:pt>
                <c:pt idx="3785">
                  <c:v>0.63600000000000001</c:v>
                </c:pt>
                <c:pt idx="3786">
                  <c:v>0.59499999999999997</c:v>
                </c:pt>
                <c:pt idx="3787">
                  <c:v>0.60199999999999998</c:v>
                </c:pt>
                <c:pt idx="3788">
                  <c:v>0.58299999999999996</c:v>
                </c:pt>
                <c:pt idx="3789">
                  <c:v>0.57899999999999996</c:v>
                </c:pt>
                <c:pt idx="3790">
                  <c:v>0.58199999999999996</c:v>
                </c:pt>
                <c:pt idx="3791">
                  <c:v>0.56999999999999995</c:v>
                </c:pt>
                <c:pt idx="3792">
                  <c:v>0.56000000000000005</c:v>
                </c:pt>
                <c:pt idx="3793">
                  <c:v>0.59899999999999998</c:v>
                </c:pt>
                <c:pt idx="3794">
                  <c:v>0.54800000000000004</c:v>
                </c:pt>
                <c:pt idx="3795">
                  <c:v>0.55000000000000004</c:v>
                </c:pt>
                <c:pt idx="3796">
                  <c:v>0.61599999999999999</c:v>
                </c:pt>
                <c:pt idx="3797">
                  <c:v>0.56699999999999995</c:v>
                </c:pt>
                <c:pt idx="3798">
                  <c:v>0.58899999999999997</c:v>
                </c:pt>
                <c:pt idx="3799">
                  <c:v>0.57399999999999995</c:v>
                </c:pt>
                <c:pt idx="3800">
                  <c:v>0.57599999999999996</c:v>
                </c:pt>
                <c:pt idx="3801">
                  <c:v>0.59499999999999997</c:v>
                </c:pt>
                <c:pt idx="3802">
                  <c:v>0.624</c:v>
                </c:pt>
                <c:pt idx="3803">
                  <c:v>0.61399999999999999</c:v>
                </c:pt>
                <c:pt idx="3804">
                  <c:v>0.621</c:v>
                </c:pt>
                <c:pt idx="3805">
                  <c:v>0.51400000000000001</c:v>
                </c:pt>
                <c:pt idx="3806">
                  <c:v>0.60499999999999998</c:v>
                </c:pt>
                <c:pt idx="3807">
                  <c:v>0.61</c:v>
                </c:pt>
                <c:pt idx="3808">
                  <c:v>0.629</c:v>
                </c:pt>
                <c:pt idx="3809">
                  <c:v>0.53700000000000003</c:v>
                </c:pt>
                <c:pt idx="3810">
                  <c:v>0.629</c:v>
                </c:pt>
                <c:pt idx="3811">
                  <c:v>0.55400000000000005</c:v>
                </c:pt>
                <c:pt idx="3812">
                  <c:v>0.59499999999999997</c:v>
                </c:pt>
                <c:pt idx="3813">
                  <c:v>0.55400000000000005</c:v>
                </c:pt>
                <c:pt idx="3814">
                  <c:v>0.56999999999999995</c:v>
                </c:pt>
                <c:pt idx="3815">
                  <c:v>0.499</c:v>
                </c:pt>
                <c:pt idx="3816">
                  <c:v>0.59499999999999997</c:v>
                </c:pt>
                <c:pt idx="3817">
                  <c:v>0.59399999999999997</c:v>
                </c:pt>
                <c:pt idx="3818">
                  <c:v>0.59399999999999997</c:v>
                </c:pt>
                <c:pt idx="3819">
                  <c:v>0.54100000000000004</c:v>
                </c:pt>
                <c:pt idx="3820">
                  <c:v>0.57199999999999995</c:v>
                </c:pt>
                <c:pt idx="3821">
                  <c:v>0.624</c:v>
                </c:pt>
                <c:pt idx="3822">
                  <c:v>0.61899999999999999</c:v>
                </c:pt>
                <c:pt idx="3823">
                  <c:v>0.66300000000000003</c:v>
                </c:pt>
                <c:pt idx="3824">
                  <c:v>0.58899999999999997</c:v>
                </c:pt>
                <c:pt idx="3825">
                  <c:v>0.56000000000000005</c:v>
                </c:pt>
                <c:pt idx="3826">
                  <c:v>0.56399999999999995</c:v>
                </c:pt>
                <c:pt idx="3827">
                  <c:v>0.58599999999999997</c:v>
                </c:pt>
                <c:pt idx="3828">
                  <c:v>0.61</c:v>
                </c:pt>
                <c:pt idx="3829">
                  <c:v>0.53900000000000003</c:v>
                </c:pt>
                <c:pt idx="3830">
                  <c:v>0.60099999999999998</c:v>
                </c:pt>
                <c:pt idx="3831">
                  <c:v>0.53400000000000003</c:v>
                </c:pt>
                <c:pt idx="3832">
                  <c:v>0.58799999999999997</c:v>
                </c:pt>
                <c:pt idx="3833">
                  <c:v>0.58799999999999997</c:v>
                </c:pt>
                <c:pt idx="3834">
                  <c:v>0.59399999999999997</c:v>
                </c:pt>
                <c:pt idx="3835">
                  <c:v>0.58499999999999996</c:v>
                </c:pt>
                <c:pt idx="3836">
                  <c:v>0.57999999999999996</c:v>
                </c:pt>
                <c:pt idx="3837">
                  <c:v>0.57899999999999996</c:v>
                </c:pt>
                <c:pt idx="3838">
                  <c:v>0.59199999999999997</c:v>
                </c:pt>
                <c:pt idx="3839">
                  <c:v>0.56899999999999995</c:v>
                </c:pt>
                <c:pt idx="3840">
                  <c:v>0.64200000000000002</c:v>
                </c:pt>
                <c:pt idx="3841">
                  <c:v>0.59499999999999997</c:v>
                </c:pt>
                <c:pt idx="3842">
                  <c:v>0.58699999999999997</c:v>
                </c:pt>
                <c:pt idx="3843">
                  <c:v>0.53</c:v>
                </c:pt>
                <c:pt idx="3844">
                  <c:v>0.67600000000000005</c:v>
                </c:pt>
                <c:pt idx="3845">
                  <c:v>0.54200000000000004</c:v>
                </c:pt>
                <c:pt idx="3846">
                  <c:v>0.59599999999999997</c:v>
                </c:pt>
                <c:pt idx="3847">
                  <c:v>0.59</c:v>
                </c:pt>
                <c:pt idx="3848">
                  <c:v>0.54400000000000004</c:v>
                </c:pt>
                <c:pt idx="3849">
                  <c:v>0.59299999999999997</c:v>
                </c:pt>
                <c:pt idx="3850">
                  <c:v>0.56299999999999994</c:v>
                </c:pt>
                <c:pt idx="3851">
                  <c:v>0.59899999999999998</c:v>
                </c:pt>
                <c:pt idx="3852">
                  <c:v>0.57199999999999995</c:v>
                </c:pt>
                <c:pt idx="3853">
                  <c:v>0.53200000000000003</c:v>
                </c:pt>
                <c:pt idx="3854">
                  <c:v>0.60199999999999998</c:v>
                </c:pt>
                <c:pt idx="3855">
                  <c:v>0.51200000000000001</c:v>
                </c:pt>
                <c:pt idx="3856">
                  <c:v>0.63200000000000001</c:v>
                </c:pt>
                <c:pt idx="3857">
                  <c:v>0.66</c:v>
                </c:pt>
                <c:pt idx="3858">
                  <c:v>0.622</c:v>
                </c:pt>
                <c:pt idx="3859">
                  <c:v>0.61199999999999999</c:v>
                </c:pt>
                <c:pt idx="3860">
                  <c:v>0.62</c:v>
                </c:pt>
                <c:pt idx="3861">
                  <c:v>0.59499999999999997</c:v>
                </c:pt>
                <c:pt idx="3862">
                  <c:v>0.61099999999999999</c:v>
                </c:pt>
                <c:pt idx="3863">
                  <c:v>0.55200000000000005</c:v>
                </c:pt>
                <c:pt idx="3864">
                  <c:v>0.60899999999999999</c:v>
                </c:pt>
                <c:pt idx="3865">
                  <c:v>0.61699999999999999</c:v>
                </c:pt>
                <c:pt idx="3866">
                  <c:v>0.56200000000000006</c:v>
                </c:pt>
                <c:pt idx="3867">
                  <c:v>0.57799999999999996</c:v>
                </c:pt>
                <c:pt idx="3868">
                  <c:v>0.59</c:v>
                </c:pt>
                <c:pt idx="3869">
                  <c:v>0.54400000000000004</c:v>
                </c:pt>
                <c:pt idx="3870">
                  <c:v>0.56200000000000006</c:v>
                </c:pt>
                <c:pt idx="3871">
                  <c:v>0.59599999999999997</c:v>
                </c:pt>
                <c:pt idx="3872">
                  <c:v>0.63900000000000001</c:v>
                </c:pt>
                <c:pt idx="3873">
                  <c:v>0.57599999999999996</c:v>
                </c:pt>
                <c:pt idx="3874">
                  <c:v>0.56100000000000005</c:v>
                </c:pt>
                <c:pt idx="3875">
                  <c:v>0.59399999999999997</c:v>
                </c:pt>
                <c:pt idx="3876">
                  <c:v>0.55400000000000005</c:v>
                </c:pt>
                <c:pt idx="3877">
                  <c:v>0.56200000000000006</c:v>
                </c:pt>
                <c:pt idx="3878">
                  <c:v>0.621</c:v>
                </c:pt>
                <c:pt idx="3879">
                  <c:v>0.65700000000000003</c:v>
                </c:pt>
                <c:pt idx="3880">
                  <c:v>0.57799999999999996</c:v>
                </c:pt>
                <c:pt idx="3881">
                  <c:v>0.57299999999999995</c:v>
                </c:pt>
                <c:pt idx="3882">
                  <c:v>0.66</c:v>
                </c:pt>
                <c:pt idx="3883">
                  <c:v>0.51500000000000001</c:v>
                </c:pt>
                <c:pt idx="3884">
                  <c:v>0.57499999999999996</c:v>
                </c:pt>
                <c:pt idx="3885">
                  <c:v>0.65700000000000003</c:v>
                </c:pt>
                <c:pt idx="3886">
                  <c:v>0.60399999999999998</c:v>
                </c:pt>
                <c:pt idx="3887">
                  <c:v>0.56999999999999995</c:v>
                </c:pt>
                <c:pt idx="3888">
                  <c:v>0.54600000000000004</c:v>
                </c:pt>
                <c:pt idx="3889">
                  <c:v>0.58599999999999997</c:v>
                </c:pt>
                <c:pt idx="3890">
                  <c:v>0.55300000000000005</c:v>
                </c:pt>
                <c:pt idx="3891">
                  <c:v>0.53300000000000003</c:v>
                </c:pt>
                <c:pt idx="3892">
                  <c:v>0.61799999999999999</c:v>
                </c:pt>
                <c:pt idx="3893">
                  <c:v>0.60799999999999998</c:v>
                </c:pt>
                <c:pt idx="3894">
                  <c:v>0.59299999999999997</c:v>
                </c:pt>
                <c:pt idx="3895">
                  <c:v>0.56899999999999995</c:v>
                </c:pt>
                <c:pt idx="3896">
                  <c:v>0.56799999999999995</c:v>
                </c:pt>
                <c:pt idx="3897">
                  <c:v>0.57399999999999995</c:v>
                </c:pt>
                <c:pt idx="3898">
                  <c:v>0.55200000000000005</c:v>
                </c:pt>
                <c:pt idx="3899">
                  <c:v>0.63900000000000001</c:v>
                </c:pt>
                <c:pt idx="3900">
                  <c:v>0.54600000000000004</c:v>
                </c:pt>
                <c:pt idx="3901">
                  <c:v>0.60699999999999998</c:v>
                </c:pt>
                <c:pt idx="3902">
                  <c:v>0.56299999999999994</c:v>
                </c:pt>
                <c:pt idx="3903">
                  <c:v>0.56699999999999995</c:v>
                </c:pt>
                <c:pt idx="3904">
                  <c:v>0.50800000000000001</c:v>
                </c:pt>
                <c:pt idx="3905">
                  <c:v>0.61799999999999999</c:v>
                </c:pt>
                <c:pt idx="3906">
                  <c:v>0.57599999999999996</c:v>
                </c:pt>
                <c:pt idx="3907">
                  <c:v>0.61099999999999999</c:v>
                </c:pt>
                <c:pt idx="3908">
                  <c:v>0.53200000000000003</c:v>
                </c:pt>
                <c:pt idx="3909">
                  <c:v>0.53300000000000003</c:v>
                </c:pt>
                <c:pt idx="3910">
                  <c:v>0.53700000000000003</c:v>
                </c:pt>
                <c:pt idx="3911">
                  <c:v>0.60599999999999998</c:v>
                </c:pt>
                <c:pt idx="3912">
                  <c:v>0.58899999999999997</c:v>
                </c:pt>
                <c:pt idx="3913">
                  <c:v>0.57299999999999995</c:v>
                </c:pt>
                <c:pt idx="3914">
                  <c:v>0.48099999999999998</c:v>
                </c:pt>
                <c:pt idx="3915">
                  <c:v>0.53100000000000003</c:v>
                </c:pt>
                <c:pt idx="3916">
                  <c:v>0.57199999999999995</c:v>
                </c:pt>
                <c:pt idx="3917">
                  <c:v>0.56799999999999995</c:v>
                </c:pt>
                <c:pt idx="3918">
                  <c:v>0.56499999999999995</c:v>
                </c:pt>
                <c:pt idx="3919">
                  <c:v>0.60399999999999998</c:v>
                </c:pt>
                <c:pt idx="3920">
                  <c:v>0.59299999999999997</c:v>
                </c:pt>
                <c:pt idx="3921">
                  <c:v>0.56399999999999995</c:v>
                </c:pt>
                <c:pt idx="3922">
                  <c:v>0.56299999999999994</c:v>
                </c:pt>
                <c:pt idx="3923">
                  <c:v>0.61399999999999999</c:v>
                </c:pt>
                <c:pt idx="3924">
                  <c:v>0.64800000000000002</c:v>
                </c:pt>
                <c:pt idx="3925">
                  <c:v>0.55300000000000005</c:v>
                </c:pt>
                <c:pt idx="3926">
                  <c:v>0.503</c:v>
                </c:pt>
                <c:pt idx="3927">
                  <c:v>0.55900000000000005</c:v>
                </c:pt>
                <c:pt idx="3928">
                  <c:v>0.622</c:v>
                </c:pt>
                <c:pt idx="3929">
                  <c:v>0.58299999999999996</c:v>
                </c:pt>
                <c:pt idx="3930">
                  <c:v>0.56100000000000005</c:v>
                </c:pt>
                <c:pt idx="3931">
                  <c:v>0.56499999999999995</c:v>
                </c:pt>
                <c:pt idx="3932">
                  <c:v>0.52800000000000002</c:v>
                </c:pt>
                <c:pt idx="3933">
                  <c:v>0.6</c:v>
                </c:pt>
                <c:pt idx="3934">
                  <c:v>0.58099999999999996</c:v>
                </c:pt>
                <c:pt idx="3935">
                  <c:v>0.60099999999999998</c:v>
                </c:pt>
                <c:pt idx="3936">
                  <c:v>0.68700000000000006</c:v>
                </c:pt>
                <c:pt idx="3937">
                  <c:v>0.502</c:v>
                </c:pt>
                <c:pt idx="3938">
                  <c:v>0.56499999999999995</c:v>
                </c:pt>
                <c:pt idx="3939">
                  <c:v>0.55900000000000005</c:v>
                </c:pt>
                <c:pt idx="3940">
                  <c:v>0.66500000000000004</c:v>
                </c:pt>
                <c:pt idx="3941">
                  <c:v>0.61</c:v>
                </c:pt>
                <c:pt idx="3942">
                  <c:v>0.64</c:v>
                </c:pt>
                <c:pt idx="3943">
                  <c:v>0.61299999999999999</c:v>
                </c:pt>
                <c:pt idx="3944">
                  <c:v>0.60399999999999998</c:v>
                </c:pt>
                <c:pt idx="3945">
                  <c:v>0.54200000000000004</c:v>
                </c:pt>
                <c:pt idx="3946">
                  <c:v>0.54300000000000004</c:v>
                </c:pt>
                <c:pt idx="3947">
                  <c:v>0.60899999999999999</c:v>
                </c:pt>
                <c:pt idx="3948">
                  <c:v>0.54</c:v>
                </c:pt>
                <c:pt idx="3949">
                  <c:v>0.56999999999999995</c:v>
                </c:pt>
                <c:pt idx="3950">
                  <c:v>0.56000000000000005</c:v>
                </c:pt>
                <c:pt idx="3951">
                  <c:v>0.65600000000000003</c:v>
                </c:pt>
                <c:pt idx="3952">
                  <c:v>0.61</c:v>
                </c:pt>
                <c:pt idx="3953">
                  <c:v>0.58099999999999996</c:v>
                </c:pt>
                <c:pt idx="3954">
                  <c:v>0.61799999999999999</c:v>
                </c:pt>
                <c:pt idx="3955">
                  <c:v>0.6</c:v>
                </c:pt>
                <c:pt idx="3956">
                  <c:v>0.51600000000000001</c:v>
                </c:pt>
                <c:pt idx="3957">
                  <c:v>0.54900000000000004</c:v>
                </c:pt>
                <c:pt idx="3958">
                  <c:v>0.56799999999999995</c:v>
                </c:pt>
                <c:pt idx="3959">
                  <c:v>0.71199999999999997</c:v>
                </c:pt>
                <c:pt idx="3960">
                  <c:v>0.56499999999999995</c:v>
                </c:pt>
                <c:pt idx="3961">
                  <c:v>0.52</c:v>
                </c:pt>
                <c:pt idx="3962">
                  <c:v>0.626</c:v>
                </c:pt>
                <c:pt idx="3963">
                  <c:v>0.53600000000000003</c:v>
                </c:pt>
                <c:pt idx="3964">
                  <c:v>0.51300000000000001</c:v>
                </c:pt>
                <c:pt idx="3965">
                  <c:v>0.55700000000000005</c:v>
                </c:pt>
                <c:pt idx="3966">
                  <c:v>0.52500000000000002</c:v>
                </c:pt>
                <c:pt idx="3967">
                  <c:v>0.53600000000000003</c:v>
                </c:pt>
                <c:pt idx="3968">
                  <c:v>0.53800000000000003</c:v>
                </c:pt>
                <c:pt idx="3969">
                  <c:v>0.622</c:v>
                </c:pt>
                <c:pt idx="3970">
                  <c:v>0.58199999999999996</c:v>
                </c:pt>
                <c:pt idx="3971">
                  <c:v>0.58299999999999996</c:v>
                </c:pt>
                <c:pt idx="3972">
                  <c:v>0.66400000000000003</c:v>
                </c:pt>
                <c:pt idx="3973">
                  <c:v>0.60199999999999998</c:v>
                </c:pt>
                <c:pt idx="3974">
                  <c:v>0.54300000000000004</c:v>
                </c:pt>
                <c:pt idx="3975">
                  <c:v>0.56799999999999995</c:v>
                </c:pt>
                <c:pt idx="3976">
                  <c:v>0.54300000000000004</c:v>
                </c:pt>
                <c:pt idx="3977">
                  <c:v>0.52900000000000003</c:v>
                </c:pt>
                <c:pt idx="3978">
                  <c:v>0.55300000000000005</c:v>
                </c:pt>
                <c:pt idx="3979">
                  <c:v>0.61599999999999999</c:v>
                </c:pt>
                <c:pt idx="3980">
                  <c:v>0.56699999999999995</c:v>
                </c:pt>
                <c:pt idx="3981">
                  <c:v>0.57899999999999996</c:v>
                </c:pt>
                <c:pt idx="3982">
                  <c:v>0.52400000000000002</c:v>
                </c:pt>
                <c:pt idx="3983">
                  <c:v>0.54100000000000004</c:v>
                </c:pt>
                <c:pt idx="3984">
                  <c:v>0.58099999999999996</c:v>
                </c:pt>
                <c:pt idx="3985">
                  <c:v>0.58499999999999996</c:v>
                </c:pt>
                <c:pt idx="3986">
                  <c:v>0.56799999999999995</c:v>
                </c:pt>
                <c:pt idx="3987">
                  <c:v>0.50900000000000001</c:v>
                </c:pt>
                <c:pt idx="3988">
                  <c:v>0.59599999999999997</c:v>
                </c:pt>
                <c:pt idx="3989">
                  <c:v>0.47299999999999998</c:v>
                </c:pt>
                <c:pt idx="3990">
                  <c:v>0.61099999999999999</c:v>
                </c:pt>
                <c:pt idx="3991">
                  <c:v>0.54900000000000004</c:v>
                </c:pt>
                <c:pt idx="3992">
                  <c:v>0.53300000000000003</c:v>
                </c:pt>
                <c:pt idx="3993">
                  <c:v>0.624</c:v>
                </c:pt>
                <c:pt idx="3994">
                  <c:v>0.55500000000000005</c:v>
                </c:pt>
                <c:pt idx="3995">
                  <c:v>0.57999999999999996</c:v>
                </c:pt>
                <c:pt idx="3996">
                  <c:v>0.57399999999999995</c:v>
                </c:pt>
                <c:pt idx="3997">
                  <c:v>0.67300000000000004</c:v>
                </c:pt>
                <c:pt idx="3998">
                  <c:v>0.58899999999999997</c:v>
                </c:pt>
                <c:pt idx="3999">
                  <c:v>0.61499999999999999</c:v>
                </c:pt>
                <c:pt idx="4000">
                  <c:v>0.60499999999999998</c:v>
                </c:pt>
                <c:pt idx="4001">
                  <c:v>0.56799999999999995</c:v>
                </c:pt>
                <c:pt idx="4002">
                  <c:v>0.59699999999999998</c:v>
                </c:pt>
                <c:pt idx="4003">
                  <c:v>0.58099999999999996</c:v>
                </c:pt>
                <c:pt idx="4004">
                  <c:v>0.58399999999999996</c:v>
                </c:pt>
                <c:pt idx="4005">
                  <c:v>0.54800000000000004</c:v>
                </c:pt>
                <c:pt idx="4006">
                  <c:v>0.56100000000000005</c:v>
                </c:pt>
                <c:pt idx="4007">
                  <c:v>0.66</c:v>
                </c:pt>
                <c:pt idx="4008">
                  <c:v>0.59399999999999997</c:v>
                </c:pt>
                <c:pt idx="4009">
                  <c:v>0.53700000000000003</c:v>
                </c:pt>
                <c:pt idx="4010">
                  <c:v>0.621</c:v>
                </c:pt>
                <c:pt idx="4011">
                  <c:v>0.57599999999999996</c:v>
                </c:pt>
                <c:pt idx="4012">
                  <c:v>0.57799999999999996</c:v>
                </c:pt>
                <c:pt idx="4013">
                  <c:v>0.627</c:v>
                </c:pt>
                <c:pt idx="4014">
                  <c:v>0.56299999999999994</c:v>
                </c:pt>
                <c:pt idx="4015">
                  <c:v>0.60799999999999998</c:v>
                </c:pt>
                <c:pt idx="4016">
                  <c:v>0.56699999999999995</c:v>
                </c:pt>
                <c:pt idx="4017">
                  <c:v>0.59499999999999997</c:v>
                </c:pt>
                <c:pt idx="4018">
                  <c:v>0.625</c:v>
                </c:pt>
                <c:pt idx="4019">
                  <c:v>0.58199999999999996</c:v>
                </c:pt>
                <c:pt idx="4020">
                  <c:v>0.625</c:v>
                </c:pt>
                <c:pt idx="4021">
                  <c:v>0.57399999999999995</c:v>
                </c:pt>
                <c:pt idx="4022">
                  <c:v>0.54</c:v>
                </c:pt>
                <c:pt idx="4023">
                  <c:v>0.55500000000000005</c:v>
                </c:pt>
                <c:pt idx="4024">
                  <c:v>0.54600000000000004</c:v>
                </c:pt>
                <c:pt idx="4025">
                  <c:v>0.57399999999999995</c:v>
                </c:pt>
                <c:pt idx="4026">
                  <c:v>0.621</c:v>
                </c:pt>
                <c:pt idx="4027">
                  <c:v>0.59599999999999997</c:v>
                </c:pt>
                <c:pt idx="4028">
                  <c:v>0.56200000000000006</c:v>
                </c:pt>
                <c:pt idx="4029">
                  <c:v>0.57399999999999995</c:v>
                </c:pt>
                <c:pt idx="4030">
                  <c:v>0.55700000000000005</c:v>
                </c:pt>
                <c:pt idx="4031">
                  <c:v>0.69799999999999995</c:v>
                </c:pt>
                <c:pt idx="4032">
                  <c:v>0.55000000000000004</c:v>
                </c:pt>
                <c:pt idx="4033">
                  <c:v>0.48199999999999998</c:v>
                </c:pt>
                <c:pt idx="4034">
                  <c:v>0.57499999999999996</c:v>
                </c:pt>
                <c:pt idx="4035">
                  <c:v>0.59899999999999998</c:v>
                </c:pt>
                <c:pt idx="4036">
                  <c:v>0.58299999999999996</c:v>
                </c:pt>
                <c:pt idx="4037">
                  <c:v>0.58199999999999996</c:v>
                </c:pt>
                <c:pt idx="4038">
                  <c:v>0.61699999999999999</c:v>
                </c:pt>
                <c:pt idx="4039">
                  <c:v>0.53900000000000003</c:v>
                </c:pt>
                <c:pt idx="4040">
                  <c:v>0.58299999999999996</c:v>
                </c:pt>
                <c:pt idx="4041">
                  <c:v>0.59399999999999997</c:v>
                </c:pt>
                <c:pt idx="4042">
                  <c:v>0.59599999999999997</c:v>
                </c:pt>
                <c:pt idx="4043">
                  <c:v>0.53600000000000003</c:v>
                </c:pt>
                <c:pt idx="4044">
                  <c:v>0.59</c:v>
                </c:pt>
                <c:pt idx="4045">
                  <c:v>0.54</c:v>
                </c:pt>
                <c:pt idx="4046">
                  <c:v>0.54400000000000004</c:v>
                </c:pt>
                <c:pt idx="4047">
                  <c:v>0.56499999999999995</c:v>
                </c:pt>
                <c:pt idx="4048">
                  <c:v>0.58499999999999996</c:v>
                </c:pt>
                <c:pt idx="4049">
                  <c:v>0.58699999999999997</c:v>
                </c:pt>
                <c:pt idx="4050">
                  <c:v>0.55200000000000005</c:v>
                </c:pt>
                <c:pt idx="4051">
                  <c:v>0.56699999999999995</c:v>
                </c:pt>
                <c:pt idx="4052">
                  <c:v>0.56799999999999995</c:v>
                </c:pt>
                <c:pt idx="4053">
                  <c:v>0.61699999999999999</c:v>
                </c:pt>
                <c:pt idx="4054">
                  <c:v>0.55900000000000005</c:v>
                </c:pt>
                <c:pt idx="4055">
                  <c:v>0.56100000000000005</c:v>
                </c:pt>
                <c:pt idx="4056">
                  <c:v>0.53800000000000003</c:v>
                </c:pt>
                <c:pt idx="4057">
                  <c:v>0.54500000000000004</c:v>
                </c:pt>
                <c:pt idx="4058">
                  <c:v>0.57799999999999996</c:v>
                </c:pt>
                <c:pt idx="4059">
                  <c:v>0.59499999999999997</c:v>
                </c:pt>
                <c:pt idx="4060">
                  <c:v>0.58599999999999997</c:v>
                </c:pt>
                <c:pt idx="4061">
                  <c:v>0.54500000000000004</c:v>
                </c:pt>
                <c:pt idx="4062">
                  <c:v>0.54100000000000004</c:v>
                </c:pt>
                <c:pt idx="4063">
                  <c:v>0.52100000000000002</c:v>
                </c:pt>
                <c:pt idx="4064">
                  <c:v>0.497</c:v>
                </c:pt>
                <c:pt idx="4065">
                  <c:v>0.57799999999999996</c:v>
                </c:pt>
                <c:pt idx="4066">
                  <c:v>0.56599999999999995</c:v>
                </c:pt>
                <c:pt idx="4067">
                  <c:v>0.51700000000000002</c:v>
                </c:pt>
                <c:pt idx="4068">
                  <c:v>0.55400000000000005</c:v>
                </c:pt>
                <c:pt idx="4069">
                  <c:v>0.54</c:v>
                </c:pt>
                <c:pt idx="4070">
                  <c:v>0.57499999999999996</c:v>
                </c:pt>
                <c:pt idx="4071">
                  <c:v>0.53200000000000003</c:v>
                </c:pt>
                <c:pt idx="4072">
                  <c:v>0.60299999999999998</c:v>
                </c:pt>
                <c:pt idx="4073">
                  <c:v>0.51100000000000001</c:v>
                </c:pt>
                <c:pt idx="4074">
                  <c:v>0.628</c:v>
                </c:pt>
                <c:pt idx="4075">
                  <c:v>0.58899999999999997</c:v>
                </c:pt>
                <c:pt idx="4076">
                  <c:v>0.54300000000000004</c:v>
                </c:pt>
                <c:pt idx="4077">
                  <c:v>0.54400000000000004</c:v>
                </c:pt>
                <c:pt idx="4078">
                  <c:v>0.58199999999999996</c:v>
                </c:pt>
                <c:pt idx="4079">
                  <c:v>0.56599999999999995</c:v>
                </c:pt>
                <c:pt idx="4080">
                  <c:v>0.53500000000000003</c:v>
                </c:pt>
                <c:pt idx="4081">
                  <c:v>0.58099999999999996</c:v>
                </c:pt>
                <c:pt idx="4082">
                  <c:v>0.52600000000000002</c:v>
                </c:pt>
                <c:pt idx="4083">
                  <c:v>0.58199999999999996</c:v>
                </c:pt>
                <c:pt idx="4084">
                  <c:v>0.53800000000000003</c:v>
                </c:pt>
                <c:pt idx="4085">
                  <c:v>0.53</c:v>
                </c:pt>
                <c:pt idx="4086">
                  <c:v>0.54400000000000004</c:v>
                </c:pt>
                <c:pt idx="4087">
                  <c:v>0.61299999999999999</c:v>
                </c:pt>
                <c:pt idx="4088">
                  <c:v>0.60399999999999998</c:v>
                </c:pt>
                <c:pt idx="4089">
                  <c:v>0.55700000000000005</c:v>
                </c:pt>
                <c:pt idx="4090">
                  <c:v>0.52</c:v>
                </c:pt>
                <c:pt idx="4091">
                  <c:v>0.58699999999999997</c:v>
                </c:pt>
                <c:pt idx="4092">
                  <c:v>0.57799999999999996</c:v>
                </c:pt>
                <c:pt idx="4093">
                  <c:v>0.63100000000000001</c:v>
                </c:pt>
                <c:pt idx="4094">
                  <c:v>0.55500000000000005</c:v>
                </c:pt>
                <c:pt idx="4095">
                  <c:v>0.61299999999999999</c:v>
                </c:pt>
                <c:pt idx="4096">
                  <c:v>0.56000000000000005</c:v>
                </c:pt>
                <c:pt idx="4097">
                  <c:v>0.57399999999999995</c:v>
                </c:pt>
                <c:pt idx="4098">
                  <c:v>0.59599999999999997</c:v>
                </c:pt>
                <c:pt idx="4099">
                  <c:v>0.69</c:v>
                </c:pt>
                <c:pt idx="4100">
                  <c:v>0.58499999999999996</c:v>
                </c:pt>
                <c:pt idx="4101">
                  <c:v>0.55400000000000005</c:v>
                </c:pt>
                <c:pt idx="4102">
                  <c:v>0.55600000000000005</c:v>
                </c:pt>
                <c:pt idx="4103">
                  <c:v>0.56399999999999995</c:v>
                </c:pt>
                <c:pt idx="4104">
                  <c:v>0.56000000000000005</c:v>
                </c:pt>
                <c:pt idx="4105">
                  <c:v>0.56499999999999995</c:v>
                </c:pt>
                <c:pt idx="4106">
                  <c:v>0.64700000000000002</c:v>
                </c:pt>
                <c:pt idx="4107">
                  <c:v>0.57299999999999995</c:v>
                </c:pt>
                <c:pt idx="4108">
                  <c:v>0.61099999999999999</c:v>
                </c:pt>
                <c:pt idx="4109">
                  <c:v>0.58199999999999996</c:v>
                </c:pt>
                <c:pt idx="4110">
                  <c:v>0.53500000000000003</c:v>
                </c:pt>
                <c:pt idx="4111">
                  <c:v>0.56799999999999995</c:v>
                </c:pt>
                <c:pt idx="4112">
                  <c:v>0.53</c:v>
                </c:pt>
                <c:pt idx="4113">
                  <c:v>0.58599999999999997</c:v>
                </c:pt>
                <c:pt idx="4114">
                  <c:v>0.54100000000000004</c:v>
                </c:pt>
                <c:pt idx="4115">
                  <c:v>0.56000000000000005</c:v>
                </c:pt>
                <c:pt idx="4116">
                  <c:v>0.56599999999999995</c:v>
                </c:pt>
                <c:pt idx="4117">
                  <c:v>0.60199999999999998</c:v>
                </c:pt>
                <c:pt idx="4118">
                  <c:v>0.58099999999999996</c:v>
                </c:pt>
                <c:pt idx="4119">
                  <c:v>0.57999999999999996</c:v>
                </c:pt>
                <c:pt idx="4120">
                  <c:v>0.54700000000000004</c:v>
                </c:pt>
                <c:pt idx="4121">
                  <c:v>0.495</c:v>
                </c:pt>
                <c:pt idx="4122">
                  <c:v>0.57799999999999996</c:v>
                </c:pt>
                <c:pt idx="4123">
                  <c:v>0.57399999999999995</c:v>
                </c:pt>
                <c:pt idx="4124">
                  <c:v>0.53200000000000003</c:v>
                </c:pt>
                <c:pt idx="4125">
                  <c:v>0.58399999999999996</c:v>
                </c:pt>
                <c:pt idx="4126">
                  <c:v>0.61199999999999999</c:v>
                </c:pt>
                <c:pt idx="4127">
                  <c:v>0.61599999999999999</c:v>
                </c:pt>
                <c:pt idx="4128">
                  <c:v>0.59499999999999997</c:v>
                </c:pt>
                <c:pt idx="4129">
                  <c:v>0.60299999999999998</c:v>
                </c:pt>
                <c:pt idx="4130">
                  <c:v>0.54300000000000004</c:v>
                </c:pt>
                <c:pt idx="4131">
                  <c:v>0.56599999999999995</c:v>
                </c:pt>
                <c:pt idx="4132">
                  <c:v>0.64400000000000002</c:v>
                </c:pt>
                <c:pt idx="4133">
                  <c:v>0.57299999999999995</c:v>
                </c:pt>
                <c:pt idx="4134">
                  <c:v>0.629</c:v>
                </c:pt>
                <c:pt idx="4135">
                  <c:v>0.55200000000000005</c:v>
                </c:pt>
                <c:pt idx="4136">
                  <c:v>0.51600000000000001</c:v>
                </c:pt>
                <c:pt idx="4137">
                  <c:v>0.53700000000000003</c:v>
                </c:pt>
                <c:pt idx="4138">
                  <c:v>0.57499999999999996</c:v>
                </c:pt>
                <c:pt idx="4139">
                  <c:v>0.54800000000000004</c:v>
                </c:pt>
                <c:pt idx="4140">
                  <c:v>0.57299999999999995</c:v>
                </c:pt>
                <c:pt idx="4141">
                  <c:v>0.61099999999999999</c:v>
                </c:pt>
                <c:pt idx="4142">
                  <c:v>0.59</c:v>
                </c:pt>
                <c:pt idx="4143">
                  <c:v>0.57199999999999995</c:v>
                </c:pt>
                <c:pt idx="4144">
                  <c:v>0.56100000000000005</c:v>
                </c:pt>
                <c:pt idx="4145">
                  <c:v>0.62</c:v>
                </c:pt>
                <c:pt idx="4146">
                  <c:v>0.57599999999999996</c:v>
                </c:pt>
                <c:pt idx="4147">
                  <c:v>0.63700000000000001</c:v>
                </c:pt>
                <c:pt idx="4148">
                  <c:v>0.53400000000000003</c:v>
                </c:pt>
                <c:pt idx="4149">
                  <c:v>0.55700000000000005</c:v>
                </c:pt>
                <c:pt idx="4150">
                  <c:v>0.59699999999999998</c:v>
                </c:pt>
                <c:pt idx="4151">
                  <c:v>0.56499999999999995</c:v>
                </c:pt>
                <c:pt idx="4152">
                  <c:v>0.54100000000000004</c:v>
                </c:pt>
                <c:pt idx="4153">
                  <c:v>0.63100000000000001</c:v>
                </c:pt>
                <c:pt idx="4154">
                  <c:v>0.55400000000000005</c:v>
                </c:pt>
                <c:pt idx="4155">
                  <c:v>0.48499999999999999</c:v>
                </c:pt>
                <c:pt idx="4156">
                  <c:v>0.55900000000000005</c:v>
                </c:pt>
                <c:pt idx="4157">
                  <c:v>0.54400000000000004</c:v>
                </c:pt>
                <c:pt idx="4158">
                  <c:v>0.66800000000000004</c:v>
                </c:pt>
                <c:pt idx="4159">
                  <c:v>0.55700000000000005</c:v>
                </c:pt>
                <c:pt idx="4160">
                  <c:v>0.53100000000000003</c:v>
                </c:pt>
                <c:pt idx="4161">
                  <c:v>0.57799999999999996</c:v>
                </c:pt>
                <c:pt idx="4162">
                  <c:v>0.59799999999999998</c:v>
                </c:pt>
                <c:pt idx="4163">
                  <c:v>0.49299999999999999</c:v>
                </c:pt>
                <c:pt idx="4164">
                  <c:v>0.57899999999999996</c:v>
                </c:pt>
                <c:pt idx="4165">
                  <c:v>0.56599999999999995</c:v>
                </c:pt>
                <c:pt idx="4166">
                  <c:v>0.57899999999999996</c:v>
                </c:pt>
                <c:pt idx="4167">
                  <c:v>0.59899999999999998</c:v>
                </c:pt>
                <c:pt idx="4168">
                  <c:v>0.51400000000000001</c:v>
                </c:pt>
                <c:pt idx="4169">
                  <c:v>0.64700000000000002</c:v>
                </c:pt>
                <c:pt idx="4170">
                  <c:v>0.56499999999999995</c:v>
                </c:pt>
                <c:pt idx="4171">
                  <c:v>0.54800000000000004</c:v>
                </c:pt>
                <c:pt idx="4172">
                  <c:v>0.55400000000000005</c:v>
                </c:pt>
                <c:pt idx="4173">
                  <c:v>0.60299999999999998</c:v>
                </c:pt>
                <c:pt idx="4174">
                  <c:v>0.57099999999999995</c:v>
                </c:pt>
                <c:pt idx="4175">
                  <c:v>0.53100000000000003</c:v>
                </c:pt>
                <c:pt idx="4176">
                  <c:v>0.54</c:v>
                </c:pt>
                <c:pt idx="4177">
                  <c:v>0.63</c:v>
                </c:pt>
                <c:pt idx="4178">
                  <c:v>0.60299999999999998</c:v>
                </c:pt>
                <c:pt idx="4179">
                  <c:v>0.66400000000000003</c:v>
                </c:pt>
                <c:pt idx="4180">
                  <c:v>0.53</c:v>
                </c:pt>
                <c:pt idx="4181">
                  <c:v>0.57999999999999996</c:v>
                </c:pt>
                <c:pt idx="4182">
                  <c:v>0.53900000000000003</c:v>
                </c:pt>
                <c:pt idx="4183">
                  <c:v>0.54800000000000004</c:v>
                </c:pt>
                <c:pt idx="4184">
                  <c:v>0.52900000000000003</c:v>
                </c:pt>
                <c:pt idx="4185">
                  <c:v>0.53900000000000003</c:v>
                </c:pt>
                <c:pt idx="4186">
                  <c:v>0.55500000000000005</c:v>
                </c:pt>
                <c:pt idx="4187">
                  <c:v>0.56499999999999995</c:v>
                </c:pt>
                <c:pt idx="4188">
                  <c:v>0.58299999999999996</c:v>
                </c:pt>
                <c:pt idx="4189">
                  <c:v>0.58199999999999996</c:v>
                </c:pt>
                <c:pt idx="4190">
                  <c:v>0.59599999999999997</c:v>
                </c:pt>
                <c:pt idx="4191">
                  <c:v>0.56999999999999995</c:v>
                </c:pt>
                <c:pt idx="4192">
                  <c:v>0.56599999999999995</c:v>
                </c:pt>
                <c:pt idx="4193">
                  <c:v>0.57499999999999996</c:v>
                </c:pt>
                <c:pt idx="4194">
                  <c:v>0.65100000000000002</c:v>
                </c:pt>
                <c:pt idx="4195">
                  <c:v>0.56899999999999995</c:v>
                </c:pt>
                <c:pt idx="4196">
                  <c:v>0.54500000000000004</c:v>
                </c:pt>
                <c:pt idx="4197">
                  <c:v>0.54</c:v>
                </c:pt>
                <c:pt idx="4198">
                  <c:v>0.62</c:v>
                </c:pt>
                <c:pt idx="4199">
                  <c:v>0.55600000000000005</c:v>
                </c:pt>
                <c:pt idx="4200">
                  <c:v>0.57899999999999996</c:v>
                </c:pt>
                <c:pt idx="4201">
                  <c:v>0.54500000000000004</c:v>
                </c:pt>
                <c:pt idx="4202">
                  <c:v>0.56000000000000005</c:v>
                </c:pt>
                <c:pt idx="4203">
                  <c:v>0.58499999999999996</c:v>
                </c:pt>
                <c:pt idx="4204">
                  <c:v>0.53400000000000003</c:v>
                </c:pt>
                <c:pt idx="4205">
                  <c:v>0.53100000000000003</c:v>
                </c:pt>
                <c:pt idx="4206">
                  <c:v>0.55900000000000005</c:v>
                </c:pt>
                <c:pt idx="4207">
                  <c:v>0.58399999999999996</c:v>
                </c:pt>
                <c:pt idx="4208">
                  <c:v>0.57299999999999995</c:v>
                </c:pt>
                <c:pt idx="4209">
                  <c:v>0.54200000000000004</c:v>
                </c:pt>
                <c:pt idx="4210">
                  <c:v>0.56100000000000005</c:v>
                </c:pt>
                <c:pt idx="4211">
                  <c:v>0.65100000000000002</c:v>
                </c:pt>
                <c:pt idx="4212">
                  <c:v>0.51300000000000001</c:v>
                </c:pt>
                <c:pt idx="4213">
                  <c:v>0.61499999999999999</c:v>
                </c:pt>
                <c:pt idx="4214">
                  <c:v>0.57899999999999996</c:v>
                </c:pt>
                <c:pt idx="4215">
                  <c:v>0.55300000000000005</c:v>
                </c:pt>
                <c:pt idx="4216">
                  <c:v>0.54400000000000004</c:v>
                </c:pt>
                <c:pt idx="4217">
                  <c:v>0.58599999999999997</c:v>
                </c:pt>
                <c:pt idx="4218">
                  <c:v>0.52700000000000002</c:v>
                </c:pt>
                <c:pt idx="4219">
                  <c:v>0.58499999999999996</c:v>
                </c:pt>
                <c:pt idx="4220">
                  <c:v>0.624</c:v>
                </c:pt>
                <c:pt idx="4221">
                  <c:v>0.56299999999999994</c:v>
                </c:pt>
                <c:pt idx="4222">
                  <c:v>0.57499999999999996</c:v>
                </c:pt>
                <c:pt idx="4223">
                  <c:v>0.61099999999999999</c:v>
                </c:pt>
                <c:pt idx="4224">
                  <c:v>0.57299999999999995</c:v>
                </c:pt>
                <c:pt idx="4225">
                  <c:v>0.56399999999999995</c:v>
                </c:pt>
                <c:pt idx="4226">
                  <c:v>0.51600000000000001</c:v>
                </c:pt>
                <c:pt idx="4227">
                  <c:v>0.55400000000000005</c:v>
                </c:pt>
                <c:pt idx="4228">
                  <c:v>0.56599999999999995</c:v>
                </c:pt>
                <c:pt idx="4229">
                  <c:v>0.57699999999999996</c:v>
                </c:pt>
                <c:pt idx="4230">
                  <c:v>0.53900000000000003</c:v>
                </c:pt>
                <c:pt idx="4231">
                  <c:v>0.52400000000000002</c:v>
                </c:pt>
                <c:pt idx="4232">
                  <c:v>0.51200000000000001</c:v>
                </c:pt>
                <c:pt idx="4233">
                  <c:v>0.51600000000000001</c:v>
                </c:pt>
                <c:pt idx="4234">
                  <c:v>0.57899999999999996</c:v>
                </c:pt>
                <c:pt idx="4235">
                  <c:v>0.57299999999999995</c:v>
                </c:pt>
                <c:pt idx="4236">
                  <c:v>0.56299999999999994</c:v>
                </c:pt>
                <c:pt idx="4237">
                  <c:v>0.55200000000000005</c:v>
                </c:pt>
                <c:pt idx="4238">
                  <c:v>0.60799999999999998</c:v>
                </c:pt>
                <c:pt idx="4239">
                  <c:v>0.59599999999999997</c:v>
                </c:pt>
                <c:pt idx="4240">
                  <c:v>0.59</c:v>
                </c:pt>
                <c:pt idx="4241">
                  <c:v>0.57799999999999996</c:v>
                </c:pt>
                <c:pt idx="4242">
                  <c:v>0.54800000000000004</c:v>
                </c:pt>
                <c:pt idx="4243">
                  <c:v>0.57799999999999996</c:v>
                </c:pt>
                <c:pt idx="4244">
                  <c:v>0.56100000000000005</c:v>
                </c:pt>
                <c:pt idx="4245">
                  <c:v>0.67100000000000004</c:v>
                </c:pt>
                <c:pt idx="4246">
                  <c:v>0.56399999999999995</c:v>
                </c:pt>
                <c:pt idx="4247">
                  <c:v>0.54900000000000004</c:v>
                </c:pt>
                <c:pt idx="4248">
                  <c:v>0.54300000000000004</c:v>
                </c:pt>
                <c:pt idx="4249">
                  <c:v>0.54300000000000004</c:v>
                </c:pt>
                <c:pt idx="4250">
                  <c:v>0.58699999999999997</c:v>
                </c:pt>
                <c:pt idx="4251">
                  <c:v>0.60599999999999998</c:v>
                </c:pt>
                <c:pt idx="4252">
                  <c:v>0.59499999999999997</c:v>
                </c:pt>
                <c:pt idx="4253">
                  <c:v>0.57999999999999996</c:v>
                </c:pt>
                <c:pt idx="4254">
                  <c:v>0.53600000000000003</c:v>
                </c:pt>
                <c:pt idx="4255">
                  <c:v>0.55000000000000004</c:v>
                </c:pt>
                <c:pt idx="4256">
                  <c:v>0.55100000000000005</c:v>
                </c:pt>
                <c:pt idx="4257">
                  <c:v>0.65900000000000003</c:v>
                </c:pt>
                <c:pt idx="4258">
                  <c:v>0.57699999999999996</c:v>
                </c:pt>
                <c:pt idx="4259">
                  <c:v>0.52900000000000003</c:v>
                </c:pt>
                <c:pt idx="4260">
                  <c:v>0.51500000000000001</c:v>
                </c:pt>
                <c:pt idx="4261">
                  <c:v>0.55700000000000005</c:v>
                </c:pt>
                <c:pt idx="4262">
                  <c:v>0.57499999999999996</c:v>
                </c:pt>
                <c:pt idx="4263">
                  <c:v>0.54100000000000004</c:v>
                </c:pt>
                <c:pt idx="4264">
                  <c:v>0.58299999999999996</c:v>
                </c:pt>
                <c:pt idx="4265">
                  <c:v>0.55300000000000005</c:v>
                </c:pt>
                <c:pt idx="4266">
                  <c:v>0.58299999999999996</c:v>
                </c:pt>
                <c:pt idx="4267">
                  <c:v>0.56999999999999995</c:v>
                </c:pt>
                <c:pt idx="4268">
                  <c:v>0.55000000000000004</c:v>
                </c:pt>
                <c:pt idx="4269">
                  <c:v>0.54600000000000004</c:v>
                </c:pt>
                <c:pt idx="4270">
                  <c:v>0.51100000000000001</c:v>
                </c:pt>
                <c:pt idx="4271">
                  <c:v>0.60699999999999998</c:v>
                </c:pt>
                <c:pt idx="4272">
                  <c:v>0.63600000000000001</c:v>
                </c:pt>
                <c:pt idx="4273">
                  <c:v>0.61899999999999999</c:v>
                </c:pt>
                <c:pt idx="4274">
                  <c:v>0.54300000000000004</c:v>
                </c:pt>
                <c:pt idx="4275">
                  <c:v>0.58699999999999997</c:v>
                </c:pt>
                <c:pt idx="4276">
                  <c:v>0.53700000000000003</c:v>
                </c:pt>
                <c:pt idx="4277">
                  <c:v>0.58199999999999996</c:v>
                </c:pt>
                <c:pt idx="4278">
                  <c:v>0.54300000000000004</c:v>
                </c:pt>
                <c:pt idx="4279">
                  <c:v>0.57099999999999995</c:v>
                </c:pt>
                <c:pt idx="4280">
                  <c:v>0.57699999999999996</c:v>
                </c:pt>
                <c:pt idx="4281">
                  <c:v>0.55300000000000005</c:v>
                </c:pt>
                <c:pt idx="4282">
                  <c:v>0.52900000000000003</c:v>
                </c:pt>
                <c:pt idx="4283">
                  <c:v>0.60199999999999998</c:v>
                </c:pt>
                <c:pt idx="4284">
                  <c:v>0.55700000000000005</c:v>
                </c:pt>
                <c:pt idx="4285">
                  <c:v>0.59899999999999998</c:v>
                </c:pt>
                <c:pt idx="4286">
                  <c:v>0.57599999999999996</c:v>
                </c:pt>
                <c:pt idx="4287">
                  <c:v>0.58699999999999997</c:v>
                </c:pt>
                <c:pt idx="4288">
                  <c:v>0.60099999999999998</c:v>
                </c:pt>
                <c:pt idx="4289">
                  <c:v>0.58599999999999997</c:v>
                </c:pt>
                <c:pt idx="4290">
                  <c:v>0.56599999999999995</c:v>
                </c:pt>
                <c:pt idx="4291">
                  <c:v>0.57899999999999996</c:v>
                </c:pt>
                <c:pt idx="4292">
                  <c:v>0.55900000000000005</c:v>
                </c:pt>
                <c:pt idx="4293">
                  <c:v>0.58199999999999996</c:v>
                </c:pt>
                <c:pt idx="4294">
                  <c:v>0.56799999999999995</c:v>
                </c:pt>
                <c:pt idx="4295">
                  <c:v>0.57099999999999995</c:v>
                </c:pt>
                <c:pt idx="4296">
                  <c:v>0.56999999999999995</c:v>
                </c:pt>
                <c:pt idx="4297">
                  <c:v>0.60099999999999998</c:v>
                </c:pt>
                <c:pt idx="4298">
                  <c:v>0.56699999999999995</c:v>
                </c:pt>
                <c:pt idx="4299">
                  <c:v>0.57199999999999995</c:v>
                </c:pt>
                <c:pt idx="4300">
                  <c:v>0.53200000000000003</c:v>
                </c:pt>
                <c:pt idx="4301">
                  <c:v>0.59499999999999997</c:v>
                </c:pt>
                <c:pt idx="4302">
                  <c:v>0.53700000000000003</c:v>
                </c:pt>
                <c:pt idx="4303">
                  <c:v>0.57499999999999996</c:v>
                </c:pt>
                <c:pt idx="4304">
                  <c:v>0.55300000000000005</c:v>
                </c:pt>
                <c:pt idx="4305">
                  <c:v>0.55300000000000005</c:v>
                </c:pt>
                <c:pt idx="4306">
                  <c:v>0.46899999999999997</c:v>
                </c:pt>
                <c:pt idx="4307">
                  <c:v>0.59299999999999997</c:v>
                </c:pt>
                <c:pt idx="4308">
                  <c:v>0.47899999999999998</c:v>
                </c:pt>
                <c:pt idx="4309">
                  <c:v>0.63200000000000001</c:v>
                </c:pt>
                <c:pt idx="4310">
                  <c:v>0.56599999999999995</c:v>
                </c:pt>
                <c:pt idx="4311">
                  <c:v>0.57699999999999996</c:v>
                </c:pt>
                <c:pt idx="4312">
                  <c:v>0.58799999999999997</c:v>
                </c:pt>
                <c:pt idx="4313">
                  <c:v>0.56599999999999995</c:v>
                </c:pt>
                <c:pt idx="4314">
                  <c:v>0.52900000000000003</c:v>
                </c:pt>
                <c:pt idx="4315">
                  <c:v>0.58899999999999997</c:v>
                </c:pt>
                <c:pt idx="4316">
                  <c:v>0.56000000000000005</c:v>
                </c:pt>
                <c:pt idx="4317">
                  <c:v>0.56299999999999994</c:v>
                </c:pt>
                <c:pt idx="4318">
                  <c:v>0.56999999999999995</c:v>
                </c:pt>
                <c:pt idx="4319">
                  <c:v>0.53300000000000003</c:v>
                </c:pt>
                <c:pt idx="4320">
                  <c:v>0.57299999999999995</c:v>
                </c:pt>
                <c:pt idx="4321">
                  <c:v>0.58099999999999996</c:v>
                </c:pt>
                <c:pt idx="4322">
                  <c:v>0.57899999999999996</c:v>
                </c:pt>
                <c:pt idx="4323">
                  <c:v>0.56899999999999995</c:v>
                </c:pt>
                <c:pt idx="4324">
                  <c:v>0.624</c:v>
                </c:pt>
                <c:pt idx="4325">
                  <c:v>0.58199999999999996</c:v>
                </c:pt>
                <c:pt idx="4326">
                  <c:v>0.54</c:v>
                </c:pt>
                <c:pt idx="4327">
                  <c:v>0.56399999999999995</c:v>
                </c:pt>
                <c:pt idx="4328">
                  <c:v>0.57299999999999995</c:v>
                </c:pt>
                <c:pt idx="4329">
                  <c:v>0.51900000000000002</c:v>
                </c:pt>
                <c:pt idx="4330">
                  <c:v>0.61799999999999999</c:v>
                </c:pt>
                <c:pt idx="4331">
                  <c:v>0.50800000000000001</c:v>
                </c:pt>
                <c:pt idx="4332">
                  <c:v>0.52400000000000002</c:v>
                </c:pt>
                <c:pt idx="4333">
                  <c:v>0.58799999999999997</c:v>
                </c:pt>
                <c:pt idx="4334">
                  <c:v>0.55500000000000005</c:v>
                </c:pt>
                <c:pt idx="4335">
                  <c:v>0.58199999999999996</c:v>
                </c:pt>
                <c:pt idx="4336">
                  <c:v>0.55200000000000005</c:v>
                </c:pt>
                <c:pt idx="4337">
                  <c:v>0.498</c:v>
                </c:pt>
                <c:pt idx="4338">
                  <c:v>0.55900000000000005</c:v>
                </c:pt>
                <c:pt idx="4339">
                  <c:v>0.56299999999999994</c:v>
                </c:pt>
                <c:pt idx="4340">
                  <c:v>0.54</c:v>
                </c:pt>
                <c:pt idx="4341">
                  <c:v>0.54500000000000004</c:v>
                </c:pt>
                <c:pt idx="4342">
                  <c:v>0.58099999999999996</c:v>
                </c:pt>
                <c:pt idx="4343">
                  <c:v>0.58899999999999997</c:v>
                </c:pt>
                <c:pt idx="4344">
                  <c:v>0.57999999999999996</c:v>
                </c:pt>
                <c:pt idx="4345">
                  <c:v>0.55400000000000005</c:v>
                </c:pt>
                <c:pt idx="4346">
                  <c:v>0.501</c:v>
                </c:pt>
                <c:pt idx="4347">
                  <c:v>0.54600000000000004</c:v>
                </c:pt>
                <c:pt idx="4348">
                  <c:v>0.55600000000000005</c:v>
                </c:pt>
                <c:pt idx="4349">
                  <c:v>0.54400000000000004</c:v>
                </c:pt>
                <c:pt idx="4350">
                  <c:v>0.54100000000000004</c:v>
                </c:pt>
                <c:pt idx="4351">
                  <c:v>0.56599999999999995</c:v>
                </c:pt>
                <c:pt idx="4352">
                  <c:v>0.58699999999999997</c:v>
                </c:pt>
                <c:pt idx="4353">
                  <c:v>0.54400000000000004</c:v>
                </c:pt>
                <c:pt idx="4354">
                  <c:v>0.52500000000000002</c:v>
                </c:pt>
                <c:pt idx="4355">
                  <c:v>0.54900000000000004</c:v>
                </c:pt>
                <c:pt idx="4356">
                  <c:v>0.54500000000000004</c:v>
                </c:pt>
                <c:pt idx="4357">
                  <c:v>0.54400000000000004</c:v>
                </c:pt>
                <c:pt idx="4358">
                  <c:v>0.52400000000000002</c:v>
                </c:pt>
                <c:pt idx="4359">
                  <c:v>0.6</c:v>
                </c:pt>
                <c:pt idx="4360">
                  <c:v>0.55000000000000004</c:v>
                </c:pt>
                <c:pt idx="4361">
                  <c:v>0.56399999999999995</c:v>
                </c:pt>
                <c:pt idx="4362">
                  <c:v>0.53100000000000003</c:v>
                </c:pt>
                <c:pt idx="4363">
                  <c:v>0.60799999999999998</c:v>
                </c:pt>
                <c:pt idx="4364">
                  <c:v>0.54500000000000004</c:v>
                </c:pt>
                <c:pt idx="4365">
                  <c:v>0.59</c:v>
                </c:pt>
                <c:pt idx="4366">
                  <c:v>0.55300000000000005</c:v>
                </c:pt>
                <c:pt idx="4367">
                  <c:v>0.50600000000000001</c:v>
                </c:pt>
                <c:pt idx="4368">
                  <c:v>0.54600000000000004</c:v>
                </c:pt>
                <c:pt idx="4369">
                  <c:v>0.56100000000000005</c:v>
                </c:pt>
                <c:pt idx="4370">
                  <c:v>0.54100000000000004</c:v>
                </c:pt>
                <c:pt idx="4371">
                  <c:v>0.6</c:v>
                </c:pt>
                <c:pt idx="4372">
                  <c:v>0.54300000000000004</c:v>
                </c:pt>
                <c:pt idx="4373">
                  <c:v>0.55900000000000005</c:v>
                </c:pt>
                <c:pt idx="4374">
                  <c:v>0.54200000000000004</c:v>
                </c:pt>
                <c:pt idx="4375">
                  <c:v>0.56000000000000005</c:v>
                </c:pt>
                <c:pt idx="4376">
                  <c:v>0.58799999999999997</c:v>
                </c:pt>
                <c:pt idx="4377">
                  <c:v>0.58499999999999996</c:v>
                </c:pt>
                <c:pt idx="4378">
                  <c:v>0.61399999999999999</c:v>
                </c:pt>
                <c:pt idx="4379">
                  <c:v>0.56100000000000005</c:v>
                </c:pt>
                <c:pt idx="4380">
                  <c:v>0.46600000000000003</c:v>
                </c:pt>
                <c:pt idx="4381">
                  <c:v>0.56699999999999995</c:v>
                </c:pt>
                <c:pt idx="4382">
                  <c:v>0.54300000000000004</c:v>
                </c:pt>
                <c:pt idx="4383">
                  <c:v>0.55600000000000005</c:v>
                </c:pt>
                <c:pt idx="4384">
                  <c:v>0.51600000000000001</c:v>
                </c:pt>
                <c:pt idx="4385">
                  <c:v>0.58599999999999997</c:v>
                </c:pt>
                <c:pt idx="4386">
                  <c:v>0.58199999999999996</c:v>
                </c:pt>
                <c:pt idx="4387">
                  <c:v>0.56200000000000006</c:v>
                </c:pt>
                <c:pt idx="4388">
                  <c:v>0.55600000000000005</c:v>
                </c:pt>
                <c:pt idx="4389">
                  <c:v>0.61499999999999999</c:v>
                </c:pt>
                <c:pt idx="4390">
                  <c:v>0.57499999999999996</c:v>
                </c:pt>
                <c:pt idx="4391">
                  <c:v>0.59199999999999997</c:v>
                </c:pt>
                <c:pt idx="4392">
                  <c:v>0.52800000000000002</c:v>
                </c:pt>
                <c:pt idx="4393">
                  <c:v>0.55400000000000005</c:v>
                </c:pt>
                <c:pt idx="4394">
                  <c:v>0.55900000000000005</c:v>
                </c:pt>
                <c:pt idx="4395">
                  <c:v>0.51400000000000001</c:v>
                </c:pt>
                <c:pt idx="4396">
                  <c:v>0.56000000000000005</c:v>
                </c:pt>
                <c:pt idx="4397">
                  <c:v>0.48299999999999998</c:v>
                </c:pt>
                <c:pt idx="4398">
                  <c:v>0.52200000000000002</c:v>
                </c:pt>
                <c:pt idx="4399">
                  <c:v>0.56299999999999994</c:v>
                </c:pt>
                <c:pt idx="4400">
                  <c:v>0.60299999999999998</c:v>
                </c:pt>
                <c:pt idx="4401">
                  <c:v>0.55800000000000005</c:v>
                </c:pt>
                <c:pt idx="4402">
                  <c:v>0.56699999999999995</c:v>
                </c:pt>
                <c:pt idx="4403">
                  <c:v>0.54300000000000004</c:v>
                </c:pt>
                <c:pt idx="4404">
                  <c:v>0.55900000000000005</c:v>
                </c:pt>
                <c:pt idx="4405">
                  <c:v>0.58299999999999996</c:v>
                </c:pt>
                <c:pt idx="4406">
                  <c:v>0.54800000000000004</c:v>
                </c:pt>
                <c:pt idx="4407">
                  <c:v>0.54400000000000004</c:v>
                </c:pt>
                <c:pt idx="4408">
                  <c:v>0.53100000000000003</c:v>
                </c:pt>
                <c:pt idx="4409">
                  <c:v>0.57499999999999996</c:v>
                </c:pt>
                <c:pt idx="4410">
                  <c:v>0.51900000000000002</c:v>
                </c:pt>
                <c:pt idx="4411">
                  <c:v>0.57799999999999996</c:v>
                </c:pt>
                <c:pt idx="4412">
                  <c:v>0.51</c:v>
                </c:pt>
                <c:pt idx="4413">
                  <c:v>0.59099999999999997</c:v>
                </c:pt>
                <c:pt idx="4414">
                  <c:v>0.55700000000000005</c:v>
                </c:pt>
                <c:pt idx="4415">
                  <c:v>0.56699999999999995</c:v>
                </c:pt>
                <c:pt idx="4416">
                  <c:v>0.54900000000000004</c:v>
                </c:pt>
                <c:pt idx="4417">
                  <c:v>0.51700000000000002</c:v>
                </c:pt>
                <c:pt idx="4418">
                  <c:v>0.56599999999999995</c:v>
                </c:pt>
                <c:pt idx="4419">
                  <c:v>0.57699999999999996</c:v>
                </c:pt>
                <c:pt idx="4420">
                  <c:v>0.47</c:v>
                </c:pt>
                <c:pt idx="4421">
                  <c:v>0.52600000000000002</c:v>
                </c:pt>
                <c:pt idx="4422">
                  <c:v>0.53100000000000003</c:v>
                </c:pt>
                <c:pt idx="4423">
                  <c:v>0.53200000000000003</c:v>
                </c:pt>
                <c:pt idx="4424">
                  <c:v>0.54300000000000004</c:v>
                </c:pt>
                <c:pt idx="4425">
                  <c:v>0.58099999999999996</c:v>
                </c:pt>
                <c:pt idx="4426">
                  <c:v>0.52600000000000002</c:v>
                </c:pt>
                <c:pt idx="4427">
                  <c:v>0.56299999999999994</c:v>
                </c:pt>
                <c:pt idx="4428">
                  <c:v>0.48599999999999999</c:v>
                </c:pt>
                <c:pt idx="4429">
                  <c:v>0.59599999999999997</c:v>
                </c:pt>
                <c:pt idx="4430">
                  <c:v>0.53200000000000003</c:v>
                </c:pt>
                <c:pt idx="4431">
                  <c:v>0.54300000000000004</c:v>
                </c:pt>
                <c:pt idx="4432">
                  <c:v>0.54700000000000004</c:v>
                </c:pt>
                <c:pt idx="4433">
                  <c:v>0.56499999999999995</c:v>
                </c:pt>
                <c:pt idx="4434">
                  <c:v>0.54900000000000004</c:v>
                </c:pt>
                <c:pt idx="4435">
                  <c:v>0.52900000000000003</c:v>
                </c:pt>
                <c:pt idx="4436">
                  <c:v>0.59699999999999998</c:v>
                </c:pt>
                <c:pt idx="4437">
                  <c:v>0.56100000000000005</c:v>
                </c:pt>
                <c:pt idx="4438">
                  <c:v>0.56200000000000006</c:v>
                </c:pt>
                <c:pt idx="4439">
                  <c:v>0.54400000000000004</c:v>
                </c:pt>
                <c:pt idx="4440">
                  <c:v>0.55400000000000005</c:v>
                </c:pt>
                <c:pt idx="4441">
                  <c:v>0.53</c:v>
                </c:pt>
                <c:pt idx="4442">
                  <c:v>0.57799999999999996</c:v>
                </c:pt>
                <c:pt idx="4443">
                  <c:v>0.53100000000000003</c:v>
                </c:pt>
                <c:pt idx="4444">
                  <c:v>0.55200000000000005</c:v>
                </c:pt>
                <c:pt idx="4445">
                  <c:v>0.52600000000000002</c:v>
                </c:pt>
                <c:pt idx="4446">
                  <c:v>0.55900000000000005</c:v>
                </c:pt>
                <c:pt idx="4447">
                  <c:v>0.61299999999999999</c:v>
                </c:pt>
                <c:pt idx="4448">
                  <c:v>0.50900000000000001</c:v>
                </c:pt>
                <c:pt idx="4449">
                  <c:v>0.53900000000000003</c:v>
                </c:pt>
                <c:pt idx="4450">
                  <c:v>0.54400000000000004</c:v>
                </c:pt>
                <c:pt idx="4451">
                  <c:v>0.56100000000000005</c:v>
                </c:pt>
                <c:pt idx="4452">
                  <c:v>0.57699999999999996</c:v>
                </c:pt>
                <c:pt idx="4453">
                  <c:v>0.495</c:v>
                </c:pt>
                <c:pt idx="4454">
                  <c:v>0.53800000000000003</c:v>
                </c:pt>
                <c:pt idx="4455">
                  <c:v>0.52300000000000002</c:v>
                </c:pt>
                <c:pt idx="4456">
                  <c:v>0.52700000000000002</c:v>
                </c:pt>
                <c:pt idx="4457">
                  <c:v>0.55800000000000005</c:v>
                </c:pt>
                <c:pt idx="4458">
                  <c:v>0.53500000000000003</c:v>
                </c:pt>
                <c:pt idx="4459">
                  <c:v>0.56699999999999995</c:v>
                </c:pt>
                <c:pt idx="4460">
                  <c:v>0.54300000000000004</c:v>
                </c:pt>
                <c:pt idx="4461">
                  <c:v>0.51800000000000002</c:v>
                </c:pt>
                <c:pt idx="4462">
                  <c:v>0.56100000000000005</c:v>
                </c:pt>
                <c:pt idx="4463">
                  <c:v>0.52600000000000002</c:v>
                </c:pt>
                <c:pt idx="4464">
                  <c:v>0.53</c:v>
                </c:pt>
                <c:pt idx="4465">
                  <c:v>0.58799999999999997</c:v>
                </c:pt>
                <c:pt idx="4466">
                  <c:v>0.56599999999999995</c:v>
                </c:pt>
                <c:pt idx="4467">
                  <c:v>0.56000000000000005</c:v>
                </c:pt>
                <c:pt idx="4468">
                  <c:v>0.501</c:v>
                </c:pt>
                <c:pt idx="4469">
                  <c:v>0.59699999999999998</c:v>
                </c:pt>
                <c:pt idx="4470">
                  <c:v>0.621</c:v>
                </c:pt>
                <c:pt idx="4471">
                  <c:v>0.52</c:v>
                </c:pt>
                <c:pt idx="4472">
                  <c:v>0.57699999999999996</c:v>
                </c:pt>
                <c:pt idx="4473">
                  <c:v>0.56499999999999995</c:v>
                </c:pt>
                <c:pt idx="4474">
                  <c:v>0.57399999999999995</c:v>
                </c:pt>
                <c:pt idx="4475">
                  <c:v>0.58199999999999996</c:v>
                </c:pt>
                <c:pt idx="4476">
                  <c:v>0.58599999999999997</c:v>
                </c:pt>
                <c:pt idx="4477">
                  <c:v>0.56999999999999995</c:v>
                </c:pt>
                <c:pt idx="4478">
                  <c:v>0.61499999999999999</c:v>
                </c:pt>
                <c:pt idx="4479">
                  <c:v>0.50700000000000001</c:v>
                </c:pt>
                <c:pt idx="4480">
                  <c:v>0.53700000000000003</c:v>
                </c:pt>
                <c:pt idx="4481">
                  <c:v>0.55100000000000005</c:v>
                </c:pt>
                <c:pt idx="4482">
                  <c:v>0.53700000000000003</c:v>
                </c:pt>
                <c:pt idx="4483">
                  <c:v>0.56599999999999995</c:v>
                </c:pt>
                <c:pt idx="4484">
                  <c:v>0.54</c:v>
                </c:pt>
                <c:pt idx="4485">
                  <c:v>0.499</c:v>
                </c:pt>
                <c:pt idx="4486">
                  <c:v>0.58299999999999996</c:v>
                </c:pt>
                <c:pt idx="4487">
                  <c:v>0.58399999999999996</c:v>
                </c:pt>
                <c:pt idx="4488">
                  <c:v>0.57799999999999996</c:v>
                </c:pt>
                <c:pt idx="4489">
                  <c:v>0.56299999999999994</c:v>
                </c:pt>
                <c:pt idx="4490">
                  <c:v>0.56399999999999995</c:v>
                </c:pt>
                <c:pt idx="4491">
                  <c:v>0.59799999999999998</c:v>
                </c:pt>
                <c:pt idx="4492">
                  <c:v>0.55900000000000005</c:v>
                </c:pt>
                <c:pt idx="4493">
                  <c:v>0.56200000000000006</c:v>
                </c:pt>
                <c:pt idx="4494">
                  <c:v>0.55800000000000005</c:v>
                </c:pt>
                <c:pt idx="4495">
                  <c:v>0.53900000000000003</c:v>
                </c:pt>
                <c:pt idx="4496">
                  <c:v>0.53800000000000003</c:v>
                </c:pt>
                <c:pt idx="4497">
                  <c:v>0.52600000000000002</c:v>
                </c:pt>
                <c:pt idx="4498">
                  <c:v>0.57599999999999996</c:v>
                </c:pt>
                <c:pt idx="4499">
                  <c:v>0.57999999999999996</c:v>
                </c:pt>
                <c:pt idx="4500">
                  <c:v>0.57199999999999995</c:v>
                </c:pt>
                <c:pt idx="4501">
                  <c:v>0.53</c:v>
                </c:pt>
                <c:pt idx="4502">
                  <c:v>0.66400000000000003</c:v>
                </c:pt>
                <c:pt idx="4503">
                  <c:v>0.52700000000000002</c:v>
                </c:pt>
                <c:pt idx="4504">
                  <c:v>0.54</c:v>
                </c:pt>
                <c:pt idx="4505">
                  <c:v>0.52100000000000002</c:v>
                </c:pt>
                <c:pt idx="4506">
                  <c:v>0.59399999999999997</c:v>
                </c:pt>
                <c:pt idx="4507">
                  <c:v>0.53100000000000003</c:v>
                </c:pt>
                <c:pt idx="4508">
                  <c:v>0.501</c:v>
                </c:pt>
                <c:pt idx="4509">
                  <c:v>0.56899999999999995</c:v>
                </c:pt>
                <c:pt idx="4510">
                  <c:v>0.627</c:v>
                </c:pt>
                <c:pt idx="4511">
                  <c:v>0.57099999999999995</c:v>
                </c:pt>
                <c:pt idx="4512">
                  <c:v>0.55900000000000005</c:v>
                </c:pt>
                <c:pt idx="4513">
                  <c:v>0.57999999999999996</c:v>
                </c:pt>
                <c:pt idx="4514">
                  <c:v>0.54900000000000004</c:v>
                </c:pt>
                <c:pt idx="4515">
                  <c:v>0.55800000000000005</c:v>
                </c:pt>
                <c:pt idx="4516">
                  <c:v>0.57299999999999995</c:v>
                </c:pt>
                <c:pt idx="4517">
                  <c:v>0.52</c:v>
                </c:pt>
                <c:pt idx="4518">
                  <c:v>0.54200000000000004</c:v>
                </c:pt>
                <c:pt idx="4519">
                  <c:v>0.55800000000000005</c:v>
                </c:pt>
                <c:pt idx="4520">
                  <c:v>0.56799999999999995</c:v>
                </c:pt>
                <c:pt idx="4521">
                  <c:v>0.51500000000000001</c:v>
                </c:pt>
                <c:pt idx="4522">
                  <c:v>0.623</c:v>
                </c:pt>
                <c:pt idx="4523">
                  <c:v>0.52600000000000002</c:v>
                </c:pt>
                <c:pt idx="4524">
                  <c:v>0.54400000000000004</c:v>
                </c:pt>
                <c:pt idx="4525">
                  <c:v>0.52100000000000002</c:v>
                </c:pt>
                <c:pt idx="4526">
                  <c:v>0.54600000000000004</c:v>
                </c:pt>
                <c:pt idx="4527">
                  <c:v>0.54600000000000004</c:v>
                </c:pt>
                <c:pt idx="4528">
                  <c:v>0.52400000000000002</c:v>
                </c:pt>
                <c:pt idx="4529">
                  <c:v>0.56399999999999995</c:v>
                </c:pt>
                <c:pt idx="4530">
                  <c:v>0.52</c:v>
                </c:pt>
                <c:pt idx="4531">
                  <c:v>0.56799999999999995</c:v>
                </c:pt>
                <c:pt idx="4532">
                  <c:v>0.45500000000000002</c:v>
                </c:pt>
                <c:pt idx="4533">
                  <c:v>0.55400000000000005</c:v>
                </c:pt>
                <c:pt idx="4534">
                  <c:v>0.63800000000000001</c:v>
                </c:pt>
                <c:pt idx="4535">
                  <c:v>0.55000000000000004</c:v>
                </c:pt>
                <c:pt idx="4536">
                  <c:v>0.54200000000000004</c:v>
                </c:pt>
                <c:pt idx="4537">
                  <c:v>0.58399999999999996</c:v>
                </c:pt>
                <c:pt idx="4538">
                  <c:v>0.55900000000000005</c:v>
                </c:pt>
                <c:pt idx="4539">
                  <c:v>0.56000000000000005</c:v>
                </c:pt>
                <c:pt idx="4540">
                  <c:v>0.51800000000000002</c:v>
                </c:pt>
                <c:pt idx="4541">
                  <c:v>0.57299999999999995</c:v>
                </c:pt>
                <c:pt idx="4542">
                  <c:v>0.52800000000000002</c:v>
                </c:pt>
                <c:pt idx="4543">
                  <c:v>0.59</c:v>
                </c:pt>
                <c:pt idx="4544">
                  <c:v>0.55800000000000005</c:v>
                </c:pt>
                <c:pt idx="4545">
                  <c:v>0.54600000000000004</c:v>
                </c:pt>
                <c:pt idx="4546">
                  <c:v>0.55100000000000005</c:v>
                </c:pt>
                <c:pt idx="4547">
                  <c:v>0.52500000000000002</c:v>
                </c:pt>
                <c:pt idx="4548">
                  <c:v>0.56000000000000005</c:v>
                </c:pt>
                <c:pt idx="4549">
                  <c:v>0.61</c:v>
                </c:pt>
                <c:pt idx="4550">
                  <c:v>0.54200000000000004</c:v>
                </c:pt>
                <c:pt idx="4551">
                  <c:v>0.54200000000000004</c:v>
                </c:pt>
                <c:pt idx="4552">
                  <c:v>0.56699999999999995</c:v>
                </c:pt>
                <c:pt idx="4553">
                  <c:v>0.55900000000000005</c:v>
                </c:pt>
                <c:pt idx="4554">
                  <c:v>0.53600000000000003</c:v>
                </c:pt>
                <c:pt idx="4555">
                  <c:v>0.55600000000000005</c:v>
                </c:pt>
                <c:pt idx="4556">
                  <c:v>0.54500000000000004</c:v>
                </c:pt>
                <c:pt idx="4557">
                  <c:v>0.55300000000000005</c:v>
                </c:pt>
                <c:pt idx="4558">
                  <c:v>0.49199999999999999</c:v>
                </c:pt>
                <c:pt idx="4559">
                  <c:v>0.57299999999999995</c:v>
                </c:pt>
                <c:pt idx="4560">
                  <c:v>0.503</c:v>
                </c:pt>
                <c:pt idx="4561">
                  <c:v>0.56999999999999995</c:v>
                </c:pt>
                <c:pt idx="4562">
                  <c:v>0.51600000000000001</c:v>
                </c:pt>
                <c:pt idx="4563">
                  <c:v>0.56200000000000006</c:v>
                </c:pt>
                <c:pt idx="4564">
                  <c:v>0.57799999999999996</c:v>
                </c:pt>
                <c:pt idx="4565">
                  <c:v>0.60399999999999998</c:v>
                </c:pt>
                <c:pt idx="4566">
                  <c:v>0.57699999999999996</c:v>
                </c:pt>
                <c:pt idx="4567">
                  <c:v>0.59199999999999997</c:v>
                </c:pt>
                <c:pt idx="4568">
                  <c:v>0.58799999999999997</c:v>
                </c:pt>
                <c:pt idx="4569">
                  <c:v>0.52</c:v>
                </c:pt>
                <c:pt idx="4570">
                  <c:v>0.55800000000000005</c:v>
                </c:pt>
                <c:pt idx="4571">
                  <c:v>0.55200000000000005</c:v>
                </c:pt>
                <c:pt idx="4572">
                  <c:v>0.58499999999999996</c:v>
                </c:pt>
                <c:pt idx="4573">
                  <c:v>0.45200000000000001</c:v>
                </c:pt>
                <c:pt idx="4574">
                  <c:v>0.58299999999999996</c:v>
                </c:pt>
                <c:pt idx="4575">
                  <c:v>0.59699999999999998</c:v>
                </c:pt>
                <c:pt idx="4576">
                  <c:v>0.55400000000000005</c:v>
                </c:pt>
                <c:pt idx="4577">
                  <c:v>0.55300000000000005</c:v>
                </c:pt>
                <c:pt idx="4578">
                  <c:v>0.52500000000000002</c:v>
                </c:pt>
                <c:pt idx="4579">
                  <c:v>0.57499999999999996</c:v>
                </c:pt>
                <c:pt idx="4580">
                  <c:v>0.54600000000000004</c:v>
                </c:pt>
                <c:pt idx="4581">
                  <c:v>0.53400000000000003</c:v>
                </c:pt>
                <c:pt idx="4582">
                  <c:v>0.52200000000000002</c:v>
                </c:pt>
                <c:pt idx="4583">
                  <c:v>0.53600000000000003</c:v>
                </c:pt>
                <c:pt idx="4584">
                  <c:v>0.56499999999999995</c:v>
                </c:pt>
                <c:pt idx="4585">
                  <c:v>0.60899999999999999</c:v>
                </c:pt>
                <c:pt idx="4586">
                  <c:v>0.52600000000000002</c:v>
                </c:pt>
                <c:pt idx="4587">
                  <c:v>0.55000000000000004</c:v>
                </c:pt>
                <c:pt idx="4588">
                  <c:v>0.53100000000000003</c:v>
                </c:pt>
                <c:pt idx="4589">
                  <c:v>0.56100000000000005</c:v>
                </c:pt>
                <c:pt idx="4590">
                  <c:v>0.65800000000000003</c:v>
                </c:pt>
                <c:pt idx="4591">
                  <c:v>0.55500000000000005</c:v>
                </c:pt>
                <c:pt idx="4592">
                  <c:v>0.56000000000000005</c:v>
                </c:pt>
                <c:pt idx="4593">
                  <c:v>0.54600000000000004</c:v>
                </c:pt>
                <c:pt idx="4594">
                  <c:v>0.56599999999999995</c:v>
                </c:pt>
                <c:pt idx="4595">
                  <c:v>0.56899999999999995</c:v>
                </c:pt>
                <c:pt idx="4596">
                  <c:v>0.54500000000000004</c:v>
                </c:pt>
                <c:pt idx="4597">
                  <c:v>0.57499999999999996</c:v>
                </c:pt>
                <c:pt idx="4598">
                  <c:v>0.55000000000000004</c:v>
                </c:pt>
                <c:pt idx="4599">
                  <c:v>0.54400000000000004</c:v>
                </c:pt>
                <c:pt idx="4600">
                  <c:v>0.56599999999999995</c:v>
                </c:pt>
                <c:pt idx="4601">
                  <c:v>0.56599999999999995</c:v>
                </c:pt>
                <c:pt idx="4602">
                  <c:v>0.63</c:v>
                </c:pt>
                <c:pt idx="4603">
                  <c:v>0.51500000000000001</c:v>
                </c:pt>
                <c:pt idx="4604">
                  <c:v>0.60199999999999998</c:v>
                </c:pt>
                <c:pt idx="4605">
                  <c:v>0.54</c:v>
                </c:pt>
                <c:pt idx="4606">
                  <c:v>0.55900000000000005</c:v>
                </c:pt>
                <c:pt idx="4607">
                  <c:v>0.55600000000000005</c:v>
                </c:pt>
                <c:pt idx="4608">
                  <c:v>0.52600000000000002</c:v>
                </c:pt>
                <c:pt idx="4609">
                  <c:v>0.505</c:v>
                </c:pt>
                <c:pt idx="4610">
                  <c:v>0.55100000000000005</c:v>
                </c:pt>
                <c:pt idx="4611">
                  <c:v>0.497</c:v>
                </c:pt>
                <c:pt idx="4612">
                  <c:v>0.53400000000000003</c:v>
                </c:pt>
                <c:pt idx="4613">
                  <c:v>0.53400000000000003</c:v>
                </c:pt>
                <c:pt idx="4614">
                  <c:v>0.56999999999999995</c:v>
                </c:pt>
                <c:pt idx="4615">
                  <c:v>0.60799999999999998</c:v>
                </c:pt>
                <c:pt idx="4616">
                  <c:v>0.58299999999999996</c:v>
                </c:pt>
                <c:pt idx="4617">
                  <c:v>0.48499999999999999</c:v>
                </c:pt>
                <c:pt idx="4618">
                  <c:v>0.54</c:v>
                </c:pt>
                <c:pt idx="4619">
                  <c:v>0.54400000000000004</c:v>
                </c:pt>
                <c:pt idx="4620">
                  <c:v>0.52300000000000002</c:v>
                </c:pt>
                <c:pt idx="4621">
                  <c:v>0.55800000000000005</c:v>
                </c:pt>
                <c:pt idx="4622">
                  <c:v>0.54400000000000004</c:v>
                </c:pt>
                <c:pt idx="4623">
                  <c:v>0.53700000000000003</c:v>
                </c:pt>
                <c:pt idx="4624">
                  <c:v>0.59299999999999997</c:v>
                </c:pt>
                <c:pt idx="4625">
                  <c:v>0.56100000000000005</c:v>
                </c:pt>
                <c:pt idx="4626">
                  <c:v>0.52500000000000002</c:v>
                </c:pt>
                <c:pt idx="4627">
                  <c:v>0.53100000000000003</c:v>
                </c:pt>
                <c:pt idx="4628">
                  <c:v>0.53900000000000003</c:v>
                </c:pt>
                <c:pt idx="4629">
                  <c:v>0.53600000000000003</c:v>
                </c:pt>
                <c:pt idx="4630">
                  <c:v>0.54900000000000004</c:v>
                </c:pt>
                <c:pt idx="4631">
                  <c:v>0.55500000000000005</c:v>
                </c:pt>
                <c:pt idx="4632">
                  <c:v>0.58299999999999996</c:v>
                </c:pt>
                <c:pt idx="4633">
                  <c:v>0.53400000000000003</c:v>
                </c:pt>
                <c:pt idx="4634">
                  <c:v>0.47799999999999998</c:v>
                </c:pt>
                <c:pt idx="4635">
                  <c:v>0.55300000000000005</c:v>
                </c:pt>
                <c:pt idx="4636">
                  <c:v>0.54100000000000004</c:v>
                </c:pt>
                <c:pt idx="4637">
                  <c:v>0.56999999999999995</c:v>
                </c:pt>
                <c:pt idx="4638">
                  <c:v>0.56499999999999995</c:v>
                </c:pt>
                <c:pt idx="4639">
                  <c:v>0.57399999999999995</c:v>
                </c:pt>
                <c:pt idx="4640">
                  <c:v>0.56000000000000005</c:v>
                </c:pt>
                <c:pt idx="4641">
                  <c:v>0.54200000000000004</c:v>
                </c:pt>
                <c:pt idx="4642">
                  <c:v>0.50600000000000001</c:v>
                </c:pt>
                <c:pt idx="4643">
                  <c:v>0.55100000000000005</c:v>
                </c:pt>
                <c:pt idx="4644">
                  <c:v>0.55700000000000005</c:v>
                </c:pt>
                <c:pt idx="4645">
                  <c:v>0.53700000000000003</c:v>
                </c:pt>
                <c:pt idx="4646">
                  <c:v>0.55200000000000005</c:v>
                </c:pt>
                <c:pt idx="4647">
                  <c:v>0.56599999999999995</c:v>
                </c:pt>
                <c:pt idx="4648">
                  <c:v>0.55200000000000005</c:v>
                </c:pt>
                <c:pt idx="4649">
                  <c:v>0.52900000000000003</c:v>
                </c:pt>
                <c:pt idx="4650">
                  <c:v>0.58899999999999997</c:v>
                </c:pt>
                <c:pt idx="4651">
                  <c:v>0.57999999999999996</c:v>
                </c:pt>
                <c:pt idx="4652">
                  <c:v>0.53</c:v>
                </c:pt>
                <c:pt idx="4653">
                  <c:v>0.49399999999999999</c:v>
                </c:pt>
                <c:pt idx="4654">
                  <c:v>0.55000000000000004</c:v>
                </c:pt>
                <c:pt idx="4655">
                  <c:v>0.48799999999999999</c:v>
                </c:pt>
                <c:pt idx="4656">
                  <c:v>0.53300000000000003</c:v>
                </c:pt>
                <c:pt idx="4657">
                  <c:v>0.52800000000000002</c:v>
                </c:pt>
                <c:pt idx="4658">
                  <c:v>0.55900000000000005</c:v>
                </c:pt>
                <c:pt idx="4659">
                  <c:v>0.504</c:v>
                </c:pt>
                <c:pt idx="4660">
                  <c:v>0.55700000000000005</c:v>
                </c:pt>
                <c:pt idx="4661">
                  <c:v>0.52600000000000002</c:v>
                </c:pt>
                <c:pt idx="4662">
                  <c:v>0.53200000000000003</c:v>
                </c:pt>
                <c:pt idx="4663">
                  <c:v>0.53</c:v>
                </c:pt>
                <c:pt idx="4664">
                  <c:v>0.52400000000000002</c:v>
                </c:pt>
                <c:pt idx="4665">
                  <c:v>0.56399999999999995</c:v>
                </c:pt>
                <c:pt idx="4666">
                  <c:v>0.53800000000000003</c:v>
                </c:pt>
                <c:pt idx="4667">
                  <c:v>0.53700000000000003</c:v>
                </c:pt>
                <c:pt idx="4668">
                  <c:v>0.56799999999999995</c:v>
                </c:pt>
                <c:pt idx="4669">
                  <c:v>0.50900000000000001</c:v>
                </c:pt>
                <c:pt idx="4670">
                  <c:v>0.54300000000000004</c:v>
                </c:pt>
                <c:pt idx="4671">
                  <c:v>0.53300000000000003</c:v>
                </c:pt>
                <c:pt idx="4672">
                  <c:v>0.54500000000000004</c:v>
                </c:pt>
                <c:pt idx="4673">
                  <c:v>0.54200000000000004</c:v>
                </c:pt>
                <c:pt idx="4674">
                  <c:v>0.49</c:v>
                </c:pt>
                <c:pt idx="4675">
                  <c:v>0.53700000000000003</c:v>
                </c:pt>
                <c:pt idx="4676">
                  <c:v>0.55700000000000005</c:v>
                </c:pt>
                <c:pt idx="4677">
                  <c:v>0.55800000000000005</c:v>
                </c:pt>
                <c:pt idx="4678">
                  <c:v>0.54800000000000004</c:v>
                </c:pt>
                <c:pt idx="4679">
                  <c:v>0.52200000000000002</c:v>
                </c:pt>
                <c:pt idx="4680">
                  <c:v>0.56299999999999994</c:v>
                </c:pt>
                <c:pt idx="4681">
                  <c:v>0.55000000000000004</c:v>
                </c:pt>
                <c:pt idx="4682">
                  <c:v>0.55100000000000005</c:v>
                </c:pt>
                <c:pt idx="4683">
                  <c:v>0.52100000000000002</c:v>
                </c:pt>
                <c:pt idx="4684">
                  <c:v>0.503</c:v>
                </c:pt>
                <c:pt idx="4685">
                  <c:v>0.51400000000000001</c:v>
                </c:pt>
                <c:pt idx="4686">
                  <c:v>0.56000000000000005</c:v>
                </c:pt>
                <c:pt idx="4687">
                  <c:v>0.55000000000000004</c:v>
                </c:pt>
                <c:pt idx="4688">
                  <c:v>0.51100000000000001</c:v>
                </c:pt>
                <c:pt idx="4689">
                  <c:v>0.54700000000000004</c:v>
                </c:pt>
                <c:pt idx="4690">
                  <c:v>0.56299999999999994</c:v>
                </c:pt>
                <c:pt idx="4691">
                  <c:v>0.57699999999999996</c:v>
                </c:pt>
                <c:pt idx="4692">
                  <c:v>0.52</c:v>
                </c:pt>
                <c:pt idx="4693">
                  <c:v>0.54500000000000004</c:v>
                </c:pt>
                <c:pt idx="4694">
                  <c:v>0.56399999999999995</c:v>
                </c:pt>
                <c:pt idx="4695">
                  <c:v>0.53400000000000003</c:v>
                </c:pt>
                <c:pt idx="4696">
                  <c:v>0.54200000000000004</c:v>
                </c:pt>
                <c:pt idx="4697">
                  <c:v>0.59399999999999997</c:v>
                </c:pt>
                <c:pt idx="4698">
                  <c:v>0.51600000000000001</c:v>
                </c:pt>
                <c:pt idx="4699">
                  <c:v>0.55300000000000005</c:v>
                </c:pt>
                <c:pt idx="4700">
                  <c:v>0.46899999999999997</c:v>
                </c:pt>
                <c:pt idx="4701">
                  <c:v>0.53800000000000003</c:v>
                </c:pt>
                <c:pt idx="4702">
                  <c:v>0.56899999999999995</c:v>
                </c:pt>
                <c:pt idx="4703">
                  <c:v>0.56499999999999995</c:v>
                </c:pt>
                <c:pt idx="4704">
                  <c:v>0.498</c:v>
                </c:pt>
                <c:pt idx="4705">
                  <c:v>0.53400000000000003</c:v>
                </c:pt>
                <c:pt idx="4706">
                  <c:v>0.54500000000000004</c:v>
                </c:pt>
                <c:pt idx="4707">
                  <c:v>0.48</c:v>
                </c:pt>
                <c:pt idx="4708">
                  <c:v>0.56100000000000005</c:v>
                </c:pt>
                <c:pt idx="4709">
                  <c:v>0.53900000000000003</c:v>
                </c:pt>
                <c:pt idx="4710">
                  <c:v>0.48599999999999999</c:v>
                </c:pt>
                <c:pt idx="4711">
                  <c:v>0.57999999999999996</c:v>
                </c:pt>
                <c:pt idx="4712">
                  <c:v>0.56399999999999995</c:v>
                </c:pt>
                <c:pt idx="4713">
                  <c:v>0.60299999999999998</c:v>
                </c:pt>
                <c:pt idx="4714">
                  <c:v>0.57599999999999996</c:v>
                </c:pt>
                <c:pt idx="4715">
                  <c:v>0.55900000000000005</c:v>
                </c:pt>
                <c:pt idx="4716">
                  <c:v>0.51800000000000002</c:v>
                </c:pt>
                <c:pt idx="4717">
                  <c:v>0.54500000000000004</c:v>
                </c:pt>
                <c:pt idx="4718">
                  <c:v>0.54900000000000004</c:v>
                </c:pt>
                <c:pt idx="4719">
                  <c:v>0.56200000000000006</c:v>
                </c:pt>
                <c:pt idx="4720">
                  <c:v>0.55200000000000005</c:v>
                </c:pt>
                <c:pt idx="4721">
                  <c:v>0.56699999999999995</c:v>
                </c:pt>
                <c:pt idx="4722">
                  <c:v>0.54300000000000004</c:v>
                </c:pt>
                <c:pt idx="4723">
                  <c:v>0.52</c:v>
                </c:pt>
                <c:pt idx="4724">
                  <c:v>0.53300000000000003</c:v>
                </c:pt>
                <c:pt idx="4725">
                  <c:v>0.54200000000000004</c:v>
                </c:pt>
                <c:pt idx="4726">
                  <c:v>0.48499999999999999</c:v>
                </c:pt>
                <c:pt idx="4727">
                  <c:v>0.503</c:v>
                </c:pt>
                <c:pt idx="4728">
                  <c:v>0.53900000000000003</c:v>
                </c:pt>
                <c:pt idx="4729">
                  <c:v>0.52</c:v>
                </c:pt>
                <c:pt idx="4730">
                  <c:v>0.52900000000000003</c:v>
                </c:pt>
                <c:pt idx="4731">
                  <c:v>0.54100000000000004</c:v>
                </c:pt>
                <c:pt idx="4732">
                  <c:v>0.54</c:v>
                </c:pt>
                <c:pt idx="4733">
                  <c:v>0.503</c:v>
                </c:pt>
                <c:pt idx="4734">
                  <c:v>0.53300000000000003</c:v>
                </c:pt>
                <c:pt idx="4735">
                  <c:v>0.495</c:v>
                </c:pt>
                <c:pt idx="4736">
                  <c:v>0.48</c:v>
                </c:pt>
                <c:pt idx="4737">
                  <c:v>0.57699999999999996</c:v>
                </c:pt>
                <c:pt idx="4738">
                  <c:v>0.57899999999999996</c:v>
                </c:pt>
                <c:pt idx="4739">
                  <c:v>0.50800000000000001</c:v>
                </c:pt>
                <c:pt idx="4740">
                  <c:v>0.57699999999999996</c:v>
                </c:pt>
                <c:pt idx="4741">
                  <c:v>0.57199999999999995</c:v>
                </c:pt>
                <c:pt idx="4742">
                  <c:v>0.56399999999999995</c:v>
                </c:pt>
                <c:pt idx="4743">
                  <c:v>0.52300000000000002</c:v>
                </c:pt>
                <c:pt idx="4744">
                  <c:v>0.59</c:v>
                </c:pt>
                <c:pt idx="4745">
                  <c:v>0.56499999999999995</c:v>
                </c:pt>
                <c:pt idx="4746">
                  <c:v>0.57799999999999996</c:v>
                </c:pt>
                <c:pt idx="4747">
                  <c:v>0.57099999999999995</c:v>
                </c:pt>
                <c:pt idx="4748">
                  <c:v>0.54800000000000004</c:v>
                </c:pt>
                <c:pt idx="4749">
                  <c:v>0.55600000000000005</c:v>
                </c:pt>
                <c:pt idx="4750">
                  <c:v>0.53300000000000003</c:v>
                </c:pt>
                <c:pt idx="4751">
                  <c:v>0.60099999999999998</c:v>
                </c:pt>
                <c:pt idx="4752">
                  <c:v>0.53700000000000003</c:v>
                </c:pt>
                <c:pt idx="4753">
                  <c:v>0.55900000000000005</c:v>
                </c:pt>
                <c:pt idx="4754">
                  <c:v>0.56299999999999994</c:v>
                </c:pt>
                <c:pt idx="4755">
                  <c:v>0.55100000000000005</c:v>
                </c:pt>
                <c:pt idx="4756">
                  <c:v>0.51500000000000001</c:v>
                </c:pt>
                <c:pt idx="4757">
                  <c:v>0.53100000000000003</c:v>
                </c:pt>
                <c:pt idx="4758">
                  <c:v>0.52100000000000002</c:v>
                </c:pt>
                <c:pt idx="4759">
                  <c:v>0.503</c:v>
                </c:pt>
                <c:pt idx="4760">
                  <c:v>0.59799999999999998</c:v>
                </c:pt>
                <c:pt idx="4761">
                  <c:v>0.55800000000000005</c:v>
                </c:pt>
                <c:pt idx="4762">
                  <c:v>0.52800000000000002</c:v>
                </c:pt>
                <c:pt idx="4763">
                  <c:v>0.57799999999999996</c:v>
                </c:pt>
                <c:pt idx="4764">
                  <c:v>0.56799999999999995</c:v>
                </c:pt>
                <c:pt idx="4765">
                  <c:v>0.54800000000000004</c:v>
                </c:pt>
                <c:pt idx="4766">
                  <c:v>0.58499999999999996</c:v>
                </c:pt>
                <c:pt idx="4767">
                  <c:v>0.59799999999999998</c:v>
                </c:pt>
                <c:pt idx="4768">
                  <c:v>0.52500000000000002</c:v>
                </c:pt>
                <c:pt idx="4769">
                  <c:v>0.505</c:v>
                </c:pt>
                <c:pt idx="4770">
                  <c:v>0.56299999999999994</c:v>
                </c:pt>
                <c:pt idx="4771">
                  <c:v>0.57499999999999996</c:v>
                </c:pt>
                <c:pt idx="4772">
                  <c:v>0.54100000000000004</c:v>
                </c:pt>
                <c:pt idx="4773">
                  <c:v>0.51400000000000001</c:v>
                </c:pt>
                <c:pt idx="4774">
                  <c:v>0.52500000000000002</c:v>
                </c:pt>
                <c:pt idx="4775">
                  <c:v>0.54200000000000004</c:v>
                </c:pt>
                <c:pt idx="4776">
                  <c:v>0.57399999999999995</c:v>
                </c:pt>
                <c:pt idx="4777">
                  <c:v>0.55200000000000005</c:v>
                </c:pt>
                <c:pt idx="4778">
                  <c:v>0.53</c:v>
                </c:pt>
                <c:pt idx="4779">
                  <c:v>0.53</c:v>
                </c:pt>
                <c:pt idx="4780">
                  <c:v>0.53600000000000003</c:v>
                </c:pt>
                <c:pt idx="4781">
                  <c:v>0.52400000000000002</c:v>
                </c:pt>
                <c:pt idx="4782">
                  <c:v>0.54</c:v>
                </c:pt>
                <c:pt idx="4783">
                  <c:v>0.502</c:v>
                </c:pt>
                <c:pt idx="4784">
                  <c:v>0.495</c:v>
                </c:pt>
                <c:pt idx="4785">
                  <c:v>0.53200000000000003</c:v>
                </c:pt>
                <c:pt idx="4786">
                  <c:v>0.504</c:v>
                </c:pt>
                <c:pt idx="4787">
                  <c:v>0.58899999999999997</c:v>
                </c:pt>
                <c:pt idx="4788">
                  <c:v>0.56399999999999995</c:v>
                </c:pt>
                <c:pt idx="4789">
                  <c:v>0.57199999999999995</c:v>
                </c:pt>
                <c:pt idx="4790">
                  <c:v>0.54200000000000004</c:v>
                </c:pt>
                <c:pt idx="4791">
                  <c:v>0.501</c:v>
                </c:pt>
                <c:pt idx="4792">
                  <c:v>0.54100000000000004</c:v>
                </c:pt>
                <c:pt idx="4793">
                  <c:v>0.56999999999999995</c:v>
                </c:pt>
                <c:pt idx="4794">
                  <c:v>0.55200000000000005</c:v>
                </c:pt>
                <c:pt idx="4795">
                  <c:v>0.54600000000000004</c:v>
                </c:pt>
                <c:pt idx="4796">
                  <c:v>0.55400000000000005</c:v>
                </c:pt>
                <c:pt idx="4797">
                  <c:v>0.58099999999999996</c:v>
                </c:pt>
                <c:pt idx="4798">
                  <c:v>0.55400000000000005</c:v>
                </c:pt>
                <c:pt idx="4799">
                  <c:v>0.55000000000000004</c:v>
                </c:pt>
                <c:pt idx="4800">
                  <c:v>0.56799999999999995</c:v>
                </c:pt>
                <c:pt idx="4801">
                  <c:v>0.438</c:v>
                </c:pt>
                <c:pt idx="4802">
                  <c:v>0.54900000000000004</c:v>
                </c:pt>
                <c:pt idx="4803">
                  <c:v>0.5</c:v>
                </c:pt>
                <c:pt idx="4804">
                  <c:v>0.53300000000000003</c:v>
                </c:pt>
                <c:pt idx="4805">
                  <c:v>0.499</c:v>
                </c:pt>
                <c:pt idx="4806">
                  <c:v>0.53300000000000003</c:v>
                </c:pt>
                <c:pt idx="4807">
                  <c:v>0.56899999999999995</c:v>
                </c:pt>
                <c:pt idx="4808">
                  <c:v>0.51400000000000001</c:v>
                </c:pt>
                <c:pt idx="4809">
                  <c:v>0.58099999999999996</c:v>
                </c:pt>
                <c:pt idx="4810">
                  <c:v>0.59799999999999998</c:v>
                </c:pt>
                <c:pt idx="4811">
                  <c:v>0.58799999999999997</c:v>
                </c:pt>
                <c:pt idx="4812">
                  <c:v>0.48299999999999998</c:v>
                </c:pt>
                <c:pt idx="4813">
                  <c:v>0.51800000000000002</c:v>
                </c:pt>
                <c:pt idx="4814">
                  <c:v>0.56499999999999995</c:v>
                </c:pt>
                <c:pt idx="4815">
                  <c:v>0.52500000000000002</c:v>
                </c:pt>
                <c:pt idx="4816">
                  <c:v>0.52200000000000002</c:v>
                </c:pt>
                <c:pt idx="4817">
                  <c:v>0.55400000000000005</c:v>
                </c:pt>
                <c:pt idx="4818">
                  <c:v>0.54800000000000004</c:v>
                </c:pt>
                <c:pt idx="4819">
                  <c:v>0.58599999999999997</c:v>
                </c:pt>
                <c:pt idx="4820">
                  <c:v>0.49099999999999999</c:v>
                </c:pt>
                <c:pt idx="4821">
                  <c:v>0.54500000000000004</c:v>
                </c:pt>
                <c:pt idx="4822">
                  <c:v>0.55700000000000005</c:v>
                </c:pt>
                <c:pt idx="4823">
                  <c:v>0.55300000000000005</c:v>
                </c:pt>
                <c:pt idx="4824">
                  <c:v>0.51</c:v>
                </c:pt>
                <c:pt idx="4825">
                  <c:v>0.57999999999999996</c:v>
                </c:pt>
                <c:pt idx="4826">
                  <c:v>0.51500000000000001</c:v>
                </c:pt>
                <c:pt idx="4827">
                  <c:v>0.55300000000000005</c:v>
                </c:pt>
                <c:pt idx="4828">
                  <c:v>0.502</c:v>
                </c:pt>
                <c:pt idx="4829">
                  <c:v>0.57099999999999995</c:v>
                </c:pt>
                <c:pt idx="4830">
                  <c:v>0.53900000000000003</c:v>
                </c:pt>
                <c:pt idx="4831">
                  <c:v>0.52800000000000002</c:v>
                </c:pt>
                <c:pt idx="4832">
                  <c:v>0.52700000000000002</c:v>
                </c:pt>
                <c:pt idx="4833">
                  <c:v>0.51500000000000001</c:v>
                </c:pt>
                <c:pt idx="4834">
                  <c:v>0.52400000000000002</c:v>
                </c:pt>
                <c:pt idx="4835">
                  <c:v>0.51900000000000002</c:v>
                </c:pt>
                <c:pt idx="4836">
                  <c:v>0.52500000000000002</c:v>
                </c:pt>
                <c:pt idx="4837">
                  <c:v>0.56100000000000005</c:v>
                </c:pt>
                <c:pt idx="4838">
                  <c:v>0.54300000000000004</c:v>
                </c:pt>
                <c:pt idx="4839">
                  <c:v>0.59199999999999997</c:v>
                </c:pt>
                <c:pt idx="4840">
                  <c:v>0.54900000000000004</c:v>
                </c:pt>
                <c:pt idx="4841">
                  <c:v>0.54100000000000004</c:v>
                </c:pt>
                <c:pt idx="4842">
                  <c:v>0.56000000000000005</c:v>
                </c:pt>
                <c:pt idx="4843">
                  <c:v>0.48299999999999998</c:v>
                </c:pt>
                <c:pt idx="4844">
                  <c:v>0.53400000000000003</c:v>
                </c:pt>
                <c:pt idx="4845">
                  <c:v>0.55100000000000005</c:v>
                </c:pt>
                <c:pt idx="4846">
                  <c:v>0.52600000000000002</c:v>
                </c:pt>
                <c:pt idx="4847">
                  <c:v>0.54300000000000004</c:v>
                </c:pt>
                <c:pt idx="4848">
                  <c:v>0.53900000000000003</c:v>
                </c:pt>
                <c:pt idx="4849">
                  <c:v>0.50800000000000001</c:v>
                </c:pt>
                <c:pt idx="4850">
                  <c:v>0.53600000000000003</c:v>
                </c:pt>
                <c:pt idx="4851">
                  <c:v>0.53600000000000003</c:v>
                </c:pt>
                <c:pt idx="4852">
                  <c:v>0.56299999999999994</c:v>
                </c:pt>
                <c:pt idx="4853">
                  <c:v>0.53200000000000003</c:v>
                </c:pt>
                <c:pt idx="4854">
                  <c:v>0.58899999999999997</c:v>
                </c:pt>
                <c:pt idx="4855">
                  <c:v>0.54900000000000004</c:v>
                </c:pt>
                <c:pt idx="4856">
                  <c:v>0.52900000000000003</c:v>
                </c:pt>
                <c:pt idx="4857">
                  <c:v>0.50600000000000001</c:v>
                </c:pt>
                <c:pt idx="4858">
                  <c:v>0.56100000000000005</c:v>
                </c:pt>
                <c:pt idx="4859">
                  <c:v>0.51900000000000002</c:v>
                </c:pt>
                <c:pt idx="4860">
                  <c:v>0.50900000000000001</c:v>
                </c:pt>
                <c:pt idx="4861">
                  <c:v>0.53300000000000003</c:v>
                </c:pt>
                <c:pt idx="4862">
                  <c:v>0.55100000000000005</c:v>
                </c:pt>
                <c:pt idx="4863">
                  <c:v>0.53400000000000003</c:v>
                </c:pt>
                <c:pt idx="4864">
                  <c:v>0.51300000000000001</c:v>
                </c:pt>
                <c:pt idx="4865">
                  <c:v>0.52900000000000003</c:v>
                </c:pt>
                <c:pt idx="4866">
                  <c:v>0.51800000000000002</c:v>
                </c:pt>
                <c:pt idx="4867">
                  <c:v>0.52300000000000002</c:v>
                </c:pt>
                <c:pt idx="4868">
                  <c:v>0.502</c:v>
                </c:pt>
                <c:pt idx="4869">
                  <c:v>0.49199999999999999</c:v>
                </c:pt>
                <c:pt idx="4870">
                  <c:v>0.59299999999999997</c:v>
                </c:pt>
                <c:pt idx="4871">
                  <c:v>0.55800000000000005</c:v>
                </c:pt>
                <c:pt idx="4872">
                  <c:v>0.54500000000000004</c:v>
                </c:pt>
                <c:pt idx="4873">
                  <c:v>0.56999999999999995</c:v>
                </c:pt>
                <c:pt idx="4874">
                  <c:v>0.49</c:v>
                </c:pt>
                <c:pt idx="4875">
                  <c:v>0.55100000000000005</c:v>
                </c:pt>
                <c:pt idx="4876">
                  <c:v>0.56899999999999995</c:v>
                </c:pt>
                <c:pt idx="4877">
                  <c:v>0.60799999999999998</c:v>
                </c:pt>
                <c:pt idx="4878">
                  <c:v>0.51700000000000002</c:v>
                </c:pt>
                <c:pt idx="4879">
                  <c:v>0.52</c:v>
                </c:pt>
                <c:pt idx="4880">
                  <c:v>0.48899999999999999</c:v>
                </c:pt>
                <c:pt idx="4881">
                  <c:v>0.57499999999999996</c:v>
                </c:pt>
                <c:pt idx="4882">
                  <c:v>0.57199999999999995</c:v>
                </c:pt>
                <c:pt idx="4883">
                  <c:v>0.58199999999999996</c:v>
                </c:pt>
                <c:pt idx="4884">
                  <c:v>0.57499999999999996</c:v>
                </c:pt>
                <c:pt idx="4885">
                  <c:v>0.64600000000000002</c:v>
                </c:pt>
                <c:pt idx="4886">
                  <c:v>0.52500000000000002</c:v>
                </c:pt>
                <c:pt idx="4887">
                  <c:v>0.54400000000000004</c:v>
                </c:pt>
                <c:pt idx="4888">
                  <c:v>0.55600000000000005</c:v>
                </c:pt>
                <c:pt idx="4889">
                  <c:v>0.55200000000000005</c:v>
                </c:pt>
                <c:pt idx="4890">
                  <c:v>0.52200000000000002</c:v>
                </c:pt>
                <c:pt idx="4891">
                  <c:v>0.53200000000000003</c:v>
                </c:pt>
                <c:pt idx="4892">
                  <c:v>0.51300000000000001</c:v>
                </c:pt>
                <c:pt idx="4893">
                  <c:v>0.60199999999999998</c:v>
                </c:pt>
                <c:pt idx="4894">
                  <c:v>0.55100000000000005</c:v>
                </c:pt>
                <c:pt idx="4895">
                  <c:v>0.56999999999999995</c:v>
                </c:pt>
                <c:pt idx="4896">
                  <c:v>0.51400000000000001</c:v>
                </c:pt>
                <c:pt idx="4897">
                  <c:v>0.504</c:v>
                </c:pt>
                <c:pt idx="4898">
                  <c:v>0.52900000000000003</c:v>
                </c:pt>
                <c:pt idx="4899">
                  <c:v>0.54800000000000004</c:v>
                </c:pt>
                <c:pt idx="4900">
                  <c:v>0.56899999999999995</c:v>
                </c:pt>
                <c:pt idx="4901">
                  <c:v>0.52600000000000002</c:v>
                </c:pt>
                <c:pt idx="4902">
                  <c:v>0.47399999999999998</c:v>
                </c:pt>
                <c:pt idx="4903">
                  <c:v>0.54200000000000004</c:v>
                </c:pt>
                <c:pt idx="4904">
                  <c:v>0.55800000000000005</c:v>
                </c:pt>
                <c:pt idx="4905">
                  <c:v>0.50800000000000001</c:v>
                </c:pt>
                <c:pt idx="4906">
                  <c:v>0.52600000000000002</c:v>
                </c:pt>
                <c:pt idx="4907">
                  <c:v>0.503</c:v>
                </c:pt>
                <c:pt idx="4908">
                  <c:v>0.4</c:v>
                </c:pt>
                <c:pt idx="4909">
                  <c:v>0.50600000000000001</c:v>
                </c:pt>
                <c:pt idx="4910">
                  <c:v>0.57899999999999996</c:v>
                </c:pt>
                <c:pt idx="4911">
                  <c:v>0.46200000000000002</c:v>
                </c:pt>
                <c:pt idx="4912">
                  <c:v>0.57399999999999995</c:v>
                </c:pt>
                <c:pt idx="4913">
                  <c:v>0.56399999999999995</c:v>
                </c:pt>
                <c:pt idx="4914">
                  <c:v>0.54900000000000004</c:v>
                </c:pt>
                <c:pt idx="4915">
                  <c:v>0.53500000000000003</c:v>
                </c:pt>
                <c:pt idx="4916">
                  <c:v>0.52500000000000002</c:v>
                </c:pt>
                <c:pt idx="4917">
                  <c:v>0.54700000000000004</c:v>
                </c:pt>
                <c:pt idx="4918">
                  <c:v>0.51800000000000002</c:v>
                </c:pt>
                <c:pt idx="4919">
                  <c:v>0.53900000000000003</c:v>
                </c:pt>
                <c:pt idx="4920">
                  <c:v>0.53400000000000003</c:v>
                </c:pt>
                <c:pt idx="4921">
                  <c:v>0.58099999999999996</c:v>
                </c:pt>
                <c:pt idx="4922">
                  <c:v>0.56000000000000005</c:v>
                </c:pt>
                <c:pt idx="4923">
                  <c:v>0.45400000000000001</c:v>
                </c:pt>
                <c:pt idx="4924">
                  <c:v>0.51200000000000001</c:v>
                </c:pt>
                <c:pt idx="4925">
                  <c:v>0.56499999999999995</c:v>
                </c:pt>
                <c:pt idx="4926">
                  <c:v>0.56000000000000005</c:v>
                </c:pt>
                <c:pt idx="4927">
                  <c:v>0.48299999999999998</c:v>
                </c:pt>
                <c:pt idx="4928">
                  <c:v>0.51300000000000001</c:v>
                </c:pt>
                <c:pt idx="4929">
                  <c:v>0.58899999999999997</c:v>
                </c:pt>
                <c:pt idx="4930">
                  <c:v>0.56799999999999995</c:v>
                </c:pt>
                <c:pt idx="4931">
                  <c:v>0.497</c:v>
                </c:pt>
                <c:pt idx="4932">
                  <c:v>0.51500000000000001</c:v>
                </c:pt>
                <c:pt idx="4933">
                  <c:v>0.53100000000000003</c:v>
                </c:pt>
                <c:pt idx="4934">
                  <c:v>0.53900000000000003</c:v>
                </c:pt>
                <c:pt idx="4935">
                  <c:v>0.52700000000000002</c:v>
                </c:pt>
                <c:pt idx="4936">
                  <c:v>0.497</c:v>
                </c:pt>
                <c:pt idx="4937">
                  <c:v>0.57499999999999996</c:v>
                </c:pt>
                <c:pt idx="4938">
                  <c:v>0.53800000000000003</c:v>
                </c:pt>
                <c:pt idx="4939">
                  <c:v>0.57999999999999996</c:v>
                </c:pt>
                <c:pt idx="4940">
                  <c:v>0.497</c:v>
                </c:pt>
                <c:pt idx="4941">
                  <c:v>0.55200000000000005</c:v>
                </c:pt>
                <c:pt idx="4942">
                  <c:v>0.52200000000000002</c:v>
                </c:pt>
                <c:pt idx="4943">
                  <c:v>0.56499999999999995</c:v>
                </c:pt>
                <c:pt idx="4944">
                  <c:v>0.54</c:v>
                </c:pt>
                <c:pt idx="4945">
                  <c:v>0.55500000000000005</c:v>
                </c:pt>
                <c:pt idx="4946">
                  <c:v>0.54700000000000004</c:v>
                </c:pt>
                <c:pt idx="4947">
                  <c:v>0.59099999999999997</c:v>
                </c:pt>
                <c:pt idx="4948">
                  <c:v>0.51200000000000001</c:v>
                </c:pt>
                <c:pt idx="4949">
                  <c:v>0.57299999999999995</c:v>
                </c:pt>
                <c:pt idx="4950">
                  <c:v>0.53800000000000003</c:v>
                </c:pt>
                <c:pt idx="4951">
                  <c:v>0.56100000000000005</c:v>
                </c:pt>
                <c:pt idx="4952">
                  <c:v>0.51600000000000001</c:v>
                </c:pt>
                <c:pt idx="4953">
                  <c:v>0.54500000000000004</c:v>
                </c:pt>
                <c:pt idx="4954">
                  <c:v>0.53600000000000003</c:v>
                </c:pt>
                <c:pt idx="4955">
                  <c:v>0.56499999999999995</c:v>
                </c:pt>
                <c:pt idx="4956">
                  <c:v>0.54800000000000004</c:v>
                </c:pt>
                <c:pt idx="4957">
                  <c:v>0.53900000000000003</c:v>
                </c:pt>
                <c:pt idx="4958">
                  <c:v>0.53800000000000003</c:v>
                </c:pt>
                <c:pt idx="4959">
                  <c:v>0.54900000000000004</c:v>
                </c:pt>
                <c:pt idx="4960">
                  <c:v>0.5</c:v>
                </c:pt>
                <c:pt idx="4961">
                  <c:v>0.53100000000000003</c:v>
                </c:pt>
                <c:pt idx="4962">
                  <c:v>0.54800000000000004</c:v>
                </c:pt>
                <c:pt idx="4963">
                  <c:v>0.56799999999999995</c:v>
                </c:pt>
                <c:pt idx="4964">
                  <c:v>0.53300000000000003</c:v>
                </c:pt>
                <c:pt idx="4965">
                  <c:v>0.52500000000000002</c:v>
                </c:pt>
                <c:pt idx="4966">
                  <c:v>0.56200000000000006</c:v>
                </c:pt>
                <c:pt idx="4967">
                  <c:v>0.52500000000000002</c:v>
                </c:pt>
                <c:pt idx="4968">
                  <c:v>0.51300000000000001</c:v>
                </c:pt>
                <c:pt idx="4969">
                  <c:v>0.51200000000000001</c:v>
                </c:pt>
                <c:pt idx="4970">
                  <c:v>0.55700000000000005</c:v>
                </c:pt>
                <c:pt idx="4971">
                  <c:v>0.51700000000000002</c:v>
                </c:pt>
                <c:pt idx="4972">
                  <c:v>0.54600000000000004</c:v>
                </c:pt>
                <c:pt idx="4973">
                  <c:v>0.52700000000000002</c:v>
                </c:pt>
                <c:pt idx="4974">
                  <c:v>0.57099999999999995</c:v>
                </c:pt>
                <c:pt idx="4975">
                  <c:v>0.49399999999999999</c:v>
                </c:pt>
                <c:pt idx="4976">
                  <c:v>0.51</c:v>
                </c:pt>
                <c:pt idx="4977">
                  <c:v>0.57199999999999995</c:v>
                </c:pt>
                <c:pt idx="4978">
                  <c:v>0.54700000000000004</c:v>
                </c:pt>
                <c:pt idx="4979">
                  <c:v>0.51600000000000001</c:v>
                </c:pt>
                <c:pt idx="4980">
                  <c:v>0.55200000000000005</c:v>
                </c:pt>
                <c:pt idx="4981">
                  <c:v>0.53700000000000003</c:v>
                </c:pt>
                <c:pt idx="4982">
                  <c:v>0.54200000000000004</c:v>
                </c:pt>
                <c:pt idx="4983">
                  <c:v>0.48099999999999998</c:v>
                </c:pt>
                <c:pt idx="4984">
                  <c:v>0.54700000000000004</c:v>
                </c:pt>
                <c:pt idx="4985">
                  <c:v>0.53700000000000003</c:v>
                </c:pt>
                <c:pt idx="4986">
                  <c:v>0.50800000000000001</c:v>
                </c:pt>
                <c:pt idx="4987">
                  <c:v>0.52300000000000002</c:v>
                </c:pt>
                <c:pt idx="4988">
                  <c:v>0.54900000000000004</c:v>
                </c:pt>
                <c:pt idx="4989">
                  <c:v>0.59</c:v>
                </c:pt>
                <c:pt idx="4990">
                  <c:v>0.54400000000000004</c:v>
                </c:pt>
                <c:pt idx="4991">
                  <c:v>0.55000000000000004</c:v>
                </c:pt>
                <c:pt idx="4992">
                  <c:v>0.54400000000000004</c:v>
                </c:pt>
                <c:pt idx="4993">
                  <c:v>0.502</c:v>
                </c:pt>
                <c:pt idx="4994">
                  <c:v>0.54500000000000004</c:v>
                </c:pt>
                <c:pt idx="4995">
                  <c:v>0.57499999999999996</c:v>
                </c:pt>
                <c:pt idx="4996">
                  <c:v>0.503</c:v>
                </c:pt>
                <c:pt idx="4997">
                  <c:v>0.52800000000000002</c:v>
                </c:pt>
                <c:pt idx="4998">
                  <c:v>0.503</c:v>
                </c:pt>
                <c:pt idx="4999">
                  <c:v>0.53100000000000003</c:v>
                </c:pt>
                <c:pt idx="5000">
                  <c:v>0.52300000000000002</c:v>
                </c:pt>
                <c:pt idx="5001">
                  <c:v>0.56999999999999995</c:v>
                </c:pt>
                <c:pt idx="5002">
                  <c:v>0.47199999999999998</c:v>
                </c:pt>
                <c:pt idx="5003">
                  <c:v>0.53700000000000003</c:v>
                </c:pt>
                <c:pt idx="5004">
                  <c:v>0.50600000000000001</c:v>
                </c:pt>
                <c:pt idx="5005">
                  <c:v>0.51700000000000002</c:v>
                </c:pt>
                <c:pt idx="5006">
                  <c:v>0.58499999999999996</c:v>
                </c:pt>
                <c:pt idx="5007">
                  <c:v>0.54100000000000004</c:v>
                </c:pt>
                <c:pt idx="5008">
                  <c:v>0.55800000000000005</c:v>
                </c:pt>
                <c:pt idx="5009">
                  <c:v>0.52</c:v>
                </c:pt>
                <c:pt idx="5010">
                  <c:v>0.56100000000000005</c:v>
                </c:pt>
                <c:pt idx="5011">
                  <c:v>0.59099999999999997</c:v>
                </c:pt>
                <c:pt idx="5012">
                  <c:v>0.54</c:v>
                </c:pt>
                <c:pt idx="5013">
                  <c:v>0.55700000000000005</c:v>
                </c:pt>
                <c:pt idx="5014">
                  <c:v>0.55400000000000005</c:v>
                </c:pt>
                <c:pt idx="5015">
                  <c:v>0.52100000000000002</c:v>
                </c:pt>
                <c:pt idx="5016">
                  <c:v>0.57699999999999996</c:v>
                </c:pt>
                <c:pt idx="5017">
                  <c:v>0.52300000000000002</c:v>
                </c:pt>
                <c:pt idx="5018">
                  <c:v>0.55700000000000005</c:v>
                </c:pt>
                <c:pt idx="5019">
                  <c:v>0.53300000000000003</c:v>
                </c:pt>
                <c:pt idx="5020">
                  <c:v>0.52200000000000002</c:v>
                </c:pt>
                <c:pt idx="5021">
                  <c:v>0.53600000000000003</c:v>
                </c:pt>
                <c:pt idx="5022">
                  <c:v>0.54300000000000004</c:v>
                </c:pt>
                <c:pt idx="5023">
                  <c:v>0.58099999999999996</c:v>
                </c:pt>
                <c:pt idx="5024">
                  <c:v>0.57799999999999996</c:v>
                </c:pt>
                <c:pt idx="5025">
                  <c:v>0.53600000000000003</c:v>
                </c:pt>
                <c:pt idx="5026">
                  <c:v>0.53100000000000003</c:v>
                </c:pt>
                <c:pt idx="5027">
                  <c:v>0.53800000000000003</c:v>
                </c:pt>
                <c:pt idx="5028">
                  <c:v>0.54900000000000004</c:v>
                </c:pt>
                <c:pt idx="5029">
                  <c:v>0.42199999999999999</c:v>
                </c:pt>
                <c:pt idx="5030">
                  <c:v>0.55000000000000004</c:v>
                </c:pt>
                <c:pt idx="5031">
                  <c:v>0.54700000000000004</c:v>
                </c:pt>
                <c:pt idx="5032">
                  <c:v>0.499</c:v>
                </c:pt>
                <c:pt idx="5033">
                  <c:v>0.56200000000000006</c:v>
                </c:pt>
                <c:pt idx="5034">
                  <c:v>0.52400000000000002</c:v>
                </c:pt>
                <c:pt idx="5035">
                  <c:v>0.54700000000000004</c:v>
                </c:pt>
                <c:pt idx="5036">
                  <c:v>0.54300000000000004</c:v>
                </c:pt>
                <c:pt idx="5037">
                  <c:v>0.54200000000000004</c:v>
                </c:pt>
                <c:pt idx="5038">
                  <c:v>0.48799999999999999</c:v>
                </c:pt>
                <c:pt idx="5039">
                  <c:v>0.53800000000000003</c:v>
                </c:pt>
                <c:pt idx="5040">
                  <c:v>0.52400000000000002</c:v>
                </c:pt>
                <c:pt idx="5041">
                  <c:v>0.57699999999999996</c:v>
                </c:pt>
                <c:pt idx="5042">
                  <c:v>0.53700000000000003</c:v>
                </c:pt>
                <c:pt idx="5043">
                  <c:v>0.52</c:v>
                </c:pt>
                <c:pt idx="5044">
                  <c:v>0.55200000000000005</c:v>
                </c:pt>
                <c:pt idx="5045">
                  <c:v>0.504</c:v>
                </c:pt>
                <c:pt idx="5046">
                  <c:v>0.53100000000000003</c:v>
                </c:pt>
                <c:pt idx="5047">
                  <c:v>0.54900000000000004</c:v>
                </c:pt>
                <c:pt idx="5048">
                  <c:v>0.51300000000000001</c:v>
                </c:pt>
                <c:pt idx="5049">
                  <c:v>0.57199999999999995</c:v>
                </c:pt>
                <c:pt idx="5050">
                  <c:v>0.50800000000000001</c:v>
                </c:pt>
                <c:pt idx="5051">
                  <c:v>0.51400000000000001</c:v>
                </c:pt>
                <c:pt idx="5052">
                  <c:v>0.58699999999999997</c:v>
                </c:pt>
                <c:pt idx="5053">
                  <c:v>0.51700000000000002</c:v>
                </c:pt>
                <c:pt idx="5054">
                  <c:v>0.53600000000000003</c:v>
                </c:pt>
                <c:pt idx="5055">
                  <c:v>0.495</c:v>
                </c:pt>
                <c:pt idx="5056">
                  <c:v>0.53300000000000003</c:v>
                </c:pt>
                <c:pt idx="5057">
                  <c:v>0.55900000000000005</c:v>
                </c:pt>
                <c:pt idx="5058">
                  <c:v>0.54</c:v>
                </c:pt>
                <c:pt idx="5059">
                  <c:v>0.54500000000000004</c:v>
                </c:pt>
                <c:pt idx="5060">
                  <c:v>0.53300000000000003</c:v>
                </c:pt>
                <c:pt idx="5061">
                  <c:v>0.54100000000000004</c:v>
                </c:pt>
                <c:pt idx="5062">
                  <c:v>0.51700000000000002</c:v>
                </c:pt>
                <c:pt idx="5063">
                  <c:v>0.57799999999999996</c:v>
                </c:pt>
                <c:pt idx="5064">
                  <c:v>0.51100000000000001</c:v>
                </c:pt>
                <c:pt idx="5065">
                  <c:v>0.55500000000000005</c:v>
                </c:pt>
                <c:pt idx="5066">
                  <c:v>0.54600000000000004</c:v>
                </c:pt>
                <c:pt idx="5067">
                  <c:v>0.57299999999999995</c:v>
                </c:pt>
                <c:pt idx="5068">
                  <c:v>0.50900000000000001</c:v>
                </c:pt>
                <c:pt idx="5069">
                  <c:v>0.54500000000000004</c:v>
                </c:pt>
                <c:pt idx="5070">
                  <c:v>0.54900000000000004</c:v>
                </c:pt>
                <c:pt idx="5071">
                  <c:v>0.55200000000000005</c:v>
                </c:pt>
                <c:pt idx="5072">
                  <c:v>0.54100000000000004</c:v>
                </c:pt>
                <c:pt idx="5073">
                  <c:v>0.54600000000000004</c:v>
                </c:pt>
                <c:pt idx="5074">
                  <c:v>0.53200000000000003</c:v>
                </c:pt>
                <c:pt idx="5075">
                  <c:v>0.48499999999999999</c:v>
                </c:pt>
                <c:pt idx="5076">
                  <c:v>0.52500000000000002</c:v>
                </c:pt>
                <c:pt idx="5077">
                  <c:v>0.61</c:v>
                </c:pt>
                <c:pt idx="5078">
                  <c:v>0.55200000000000005</c:v>
                </c:pt>
                <c:pt idx="5079">
                  <c:v>0.55500000000000005</c:v>
                </c:pt>
                <c:pt idx="5080">
                  <c:v>0.52700000000000002</c:v>
                </c:pt>
                <c:pt idx="5081">
                  <c:v>0.51500000000000001</c:v>
                </c:pt>
                <c:pt idx="5082">
                  <c:v>0.54100000000000004</c:v>
                </c:pt>
                <c:pt idx="5083">
                  <c:v>0.52600000000000002</c:v>
                </c:pt>
                <c:pt idx="5084">
                  <c:v>0.56699999999999995</c:v>
                </c:pt>
                <c:pt idx="5085">
                  <c:v>0.52400000000000002</c:v>
                </c:pt>
                <c:pt idx="5086">
                  <c:v>0.53600000000000003</c:v>
                </c:pt>
                <c:pt idx="5087">
                  <c:v>0.51600000000000001</c:v>
                </c:pt>
                <c:pt idx="5088">
                  <c:v>0.51800000000000002</c:v>
                </c:pt>
                <c:pt idx="5089">
                  <c:v>0.53500000000000003</c:v>
                </c:pt>
                <c:pt idx="5090">
                  <c:v>0.57299999999999995</c:v>
                </c:pt>
                <c:pt idx="5091">
                  <c:v>0.52400000000000002</c:v>
                </c:pt>
                <c:pt idx="5092">
                  <c:v>0.51700000000000002</c:v>
                </c:pt>
                <c:pt idx="5093">
                  <c:v>0.53700000000000003</c:v>
                </c:pt>
                <c:pt idx="5094">
                  <c:v>0.55300000000000005</c:v>
                </c:pt>
                <c:pt idx="5095">
                  <c:v>0.56399999999999995</c:v>
                </c:pt>
                <c:pt idx="5096">
                  <c:v>0.53600000000000003</c:v>
                </c:pt>
                <c:pt idx="5097">
                  <c:v>0.52700000000000002</c:v>
                </c:pt>
                <c:pt idx="5098">
                  <c:v>0.51900000000000002</c:v>
                </c:pt>
                <c:pt idx="5099">
                  <c:v>0.52400000000000002</c:v>
                </c:pt>
                <c:pt idx="5100">
                  <c:v>0.51500000000000001</c:v>
                </c:pt>
                <c:pt idx="5101">
                  <c:v>0.55900000000000005</c:v>
                </c:pt>
                <c:pt idx="5102">
                  <c:v>0.48</c:v>
                </c:pt>
                <c:pt idx="5103">
                  <c:v>0.53300000000000003</c:v>
                </c:pt>
                <c:pt idx="5104">
                  <c:v>0.54</c:v>
                </c:pt>
                <c:pt idx="5105">
                  <c:v>0.53500000000000003</c:v>
                </c:pt>
                <c:pt idx="5106">
                  <c:v>0.54700000000000004</c:v>
                </c:pt>
                <c:pt idx="5107">
                  <c:v>0.56100000000000005</c:v>
                </c:pt>
                <c:pt idx="5108">
                  <c:v>0.51200000000000001</c:v>
                </c:pt>
                <c:pt idx="5109">
                  <c:v>0.48599999999999999</c:v>
                </c:pt>
                <c:pt idx="5110">
                  <c:v>0.496</c:v>
                </c:pt>
                <c:pt idx="5111">
                  <c:v>0.53700000000000003</c:v>
                </c:pt>
                <c:pt idx="5112">
                  <c:v>0.50800000000000001</c:v>
                </c:pt>
                <c:pt idx="5113">
                  <c:v>0.53300000000000003</c:v>
                </c:pt>
                <c:pt idx="5114">
                  <c:v>0.57899999999999996</c:v>
                </c:pt>
                <c:pt idx="5115">
                  <c:v>0.53500000000000003</c:v>
                </c:pt>
                <c:pt idx="5116">
                  <c:v>0.54500000000000004</c:v>
                </c:pt>
                <c:pt idx="5117">
                  <c:v>0.58799999999999997</c:v>
                </c:pt>
                <c:pt idx="5118">
                  <c:v>0.47599999999999998</c:v>
                </c:pt>
                <c:pt idx="5119">
                  <c:v>0.55400000000000005</c:v>
                </c:pt>
                <c:pt idx="5120">
                  <c:v>0.51400000000000001</c:v>
                </c:pt>
                <c:pt idx="5121">
                  <c:v>0.56399999999999995</c:v>
                </c:pt>
                <c:pt idx="5122">
                  <c:v>0.54</c:v>
                </c:pt>
                <c:pt idx="5123">
                  <c:v>0.50800000000000001</c:v>
                </c:pt>
                <c:pt idx="5124">
                  <c:v>0.47399999999999998</c:v>
                </c:pt>
                <c:pt idx="5125">
                  <c:v>0.501</c:v>
                </c:pt>
                <c:pt idx="5126">
                  <c:v>0.53100000000000003</c:v>
                </c:pt>
                <c:pt idx="5127">
                  <c:v>0.53600000000000003</c:v>
                </c:pt>
                <c:pt idx="5128">
                  <c:v>0.52500000000000002</c:v>
                </c:pt>
                <c:pt idx="5129">
                  <c:v>0.52200000000000002</c:v>
                </c:pt>
                <c:pt idx="5130">
                  <c:v>0.55500000000000005</c:v>
                </c:pt>
                <c:pt idx="5131">
                  <c:v>0.53700000000000003</c:v>
                </c:pt>
                <c:pt idx="5132">
                  <c:v>0.53300000000000003</c:v>
                </c:pt>
                <c:pt idx="5133">
                  <c:v>0.53900000000000003</c:v>
                </c:pt>
                <c:pt idx="5134">
                  <c:v>0.53800000000000003</c:v>
                </c:pt>
                <c:pt idx="5135">
                  <c:v>0.54100000000000004</c:v>
                </c:pt>
                <c:pt idx="5136">
                  <c:v>0.52100000000000002</c:v>
                </c:pt>
                <c:pt idx="5137">
                  <c:v>0.52100000000000002</c:v>
                </c:pt>
                <c:pt idx="5138">
                  <c:v>0.501</c:v>
                </c:pt>
                <c:pt idx="5139">
                  <c:v>0.55300000000000005</c:v>
                </c:pt>
                <c:pt idx="5140">
                  <c:v>0.57999999999999996</c:v>
                </c:pt>
                <c:pt idx="5141">
                  <c:v>0.52900000000000003</c:v>
                </c:pt>
                <c:pt idx="5142">
                  <c:v>0.499</c:v>
                </c:pt>
                <c:pt idx="5143">
                  <c:v>0.51500000000000001</c:v>
                </c:pt>
                <c:pt idx="5144">
                  <c:v>0.57499999999999996</c:v>
                </c:pt>
                <c:pt idx="5145">
                  <c:v>0.50800000000000001</c:v>
                </c:pt>
                <c:pt idx="5146">
                  <c:v>0.51400000000000001</c:v>
                </c:pt>
                <c:pt idx="5147">
                  <c:v>0.53900000000000003</c:v>
                </c:pt>
                <c:pt idx="5148">
                  <c:v>0.51500000000000001</c:v>
                </c:pt>
                <c:pt idx="5149">
                  <c:v>0.495</c:v>
                </c:pt>
                <c:pt idx="5150">
                  <c:v>0.53200000000000003</c:v>
                </c:pt>
                <c:pt idx="5151">
                  <c:v>0.48399999999999999</c:v>
                </c:pt>
                <c:pt idx="5152">
                  <c:v>0.56100000000000005</c:v>
                </c:pt>
                <c:pt idx="5153">
                  <c:v>0.50700000000000001</c:v>
                </c:pt>
                <c:pt idx="5154">
                  <c:v>0.55900000000000005</c:v>
                </c:pt>
                <c:pt idx="5155">
                  <c:v>0.51800000000000002</c:v>
                </c:pt>
                <c:pt idx="5156">
                  <c:v>0.53700000000000003</c:v>
                </c:pt>
                <c:pt idx="5157">
                  <c:v>0.52400000000000002</c:v>
                </c:pt>
                <c:pt idx="5158">
                  <c:v>0.49399999999999999</c:v>
                </c:pt>
                <c:pt idx="5159">
                  <c:v>0.48099999999999998</c:v>
                </c:pt>
                <c:pt idx="5160">
                  <c:v>0.57099999999999995</c:v>
                </c:pt>
                <c:pt idx="5161">
                  <c:v>0.57199999999999995</c:v>
                </c:pt>
                <c:pt idx="5162">
                  <c:v>0.56699999999999995</c:v>
                </c:pt>
                <c:pt idx="5163">
                  <c:v>0.57199999999999995</c:v>
                </c:pt>
                <c:pt idx="5164">
                  <c:v>0.52700000000000002</c:v>
                </c:pt>
                <c:pt idx="5165">
                  <c:v>0.628</c:v>
                </c:pt>
                <c:pt idx="5166">
                  <c:v>0.52600000000000002</c:v>
                </c:pt>
                <c:pt idx="5167">
                  <c:v>0.55400000000000005</c:v>
                </c:pt>
                <c:pt idx="5168">
                  <c:v>0.54400000000000004</c:v>
                </c:pt>
                <c:pt idx="5169">
                  <c:v>0.53500000000000003</c:v>
                </c:pt>
                <c:pt idx="5170">
                  <c:v>0.52600000000000002</c:v>
                </c:pt>
                <c:pt idx="5171">
                  <c:v>0.54100000000000004</c:v>
                </c:pt>
                <c:pt idx="5172">
                  <c:v>0.48899999999999999</c:v>
                </c:pt>
                <c:pt idx="5173">
                  <c:v>0.51700000000000002</c:v>
                </c:pt>
                <c:pt idx="5174">
                  <c:v>0.51400000000000001</c:v>
                </c:pt>
                <c:pt idx="5175">
                  <c:v>0.55500000000000005</c:v>
                </c:pt>
                <c:pt idx="5176">
                  <c:v>0.55000000000000004</c:v>
                </c:pt>
                <c:pt idx="5177">
                  <c:v>0.49099999999999999</c:v>
                </c:pt>
                <c:pt idx="5178">
                  <c:v>0.55000000000000004</c:v>
                </c:pt>
                <c:pt idx="5179">
                  <c:v>0.51700000000000002</c:v>
                </c:pt>
                <c:pt idx="5180">
                  <c:v>0.47899999999999998</c:v>
                </c:pt>
                <c:pt idx="5181">
                  <c:v>0.48499999999999999</c:v>
                </c:pt>
                <c:pt idx="5182">
                  <c:v>0.57299999999999995</c:v>
                </c:pt>
                <c:pt idx="5183">
                  <c:v>0.51200000000000001</c:v>
                </c:pt>
                <c:pt idx="5184">
                  <c:v>0.496</c:v>
                </c:pt>
                <c:pt idx="5185">
                  <c:v>0.53400000000000003</c:v>
                </c:pt>
                <c:pt idx="5186">
                  <c:v>0.499</c:v>
                </c:pt>
                <c:pt idx="5187">
                  <c:v>0.57099999999999995</c:v>
                </c:pt>
                <c:pt idx="5188">
                  <c:v>0.52600000000000002</c:v>
                </c:pt>
                <c:pt idx="5189">
                  <c:v>0.47499999999999998</c:v>
                </c:pt>
                <c:pt idx="5190">
                  <c:v>0.56599999999999995</c:v>
                </c:pt>
                <c:pt idx="5191">
                  <c:v>0.49299999999999999</c:v>
                </c:pt>
                <c:pt idx="5192">
                  <c:v>0.48699999999999999</c:v>
                </c:pt>
                <c:pt idx="5193">
                  <c:v>0.48499999999999999</c:v>
                </c:pt>
                <c:pt idx="5194">
                  <c:v>0.48099999999999998</c:v>
                </c:pt>
                <c:pt idx="5195">
                  <c:v>0.52700000000000002</c:v>
                </c:pt>
                <c:pt idx="5196">
                  <c:v>0.51</c:v>
                </c:pt>
                <c:pt idx="5197">
                  <c:v>0.497</c:v>
                </c:pt>
                <c:pt idx="5198">
                  <c:v>0.54600000000000004</c:v>
                </c:pt>
                <c:pt idx="5199">
                  <c:v>0.52700000000000002</c:v>
                </c:pt>
                <c:pt idx="5200">
                  <c:v>0.53600000000000003</c:v>
                </c:pt>
                <c:pt idx="5201">
                  <c:v>0.54300000000000004</c:v>
                </c:pt>
                <c:pt idx="5202">
                  <c:v>0.52800000000000002</c:v>
                </c:pt>
                <c:pt idx="5203">
                  <c:v>0.499</c:v>
                </c:pt>
                <c:pt idx="5204">
                  <c:v>0.52800000000000002</c:v>
                </c:pt>
                <c:pt idx="5205">
                  <c:v>0.47199999999999998</c:v>
                </c:pt>
                <c:pt idx="5206">
                  <c:v>0.501</c:v>
                </c:pt>
                <c:pt idx="5207">
                  <c:v>0.52900000000000003</c:v>
                </c:pt>
                <c:pt idx="5208">
                  <c:v>0.53300000000000003</c:v>
                </c:pt>
                <c:pt idx="5209">
                  <c:v>0.54500000000000004</c:v>
                </c:pt>
                <c:pt idx="5210">
                  <c:v>0.51800000000000002</c:v>
                </c:pt>
                <c:pt idx="5211">
                  <c:v>0.52</c:v>
                </c:pt>
                <c:pt idx="5212">
                  <c:v>0.46200000000000002</c:v>
                </c:pt>
                <c:pt idx="5213">
                  <c:v>0.46800000000000003</c:v>
                </c:pt>
                <c:pt idx="5214">
                  <c:v>0.55800000000000005</c:v>
                </c:pt>
                <c:pt idx="5215">
                  <c:v>0.496</c:v>
                </c:pt>
                <c:pt idx="5216">
                  <c:v>0.497</c:v>
                </c:pt>
                <c:pt idx="5217">
                  <c:v>0.55000000000000004</c:v>
                </c:pt>
                <c:pt idx="5218">
                  <c:v>0.55000000000000004</c:v>
                </c:pt>
                <c:pt idx="5219">
                  <c:v>0.51400000000000001</c:v>
                </c:pt>
                <c:pt idx="5220">
                  <c:v>0.41699999999999998</c:v>
                </c:pt>
                <c:pt idx="5221">
                  <c:v>0.498</c:v>
                </c:pt>
                <c:pt idx="5222">
                  <c:v>0.51800000000000002</c:v>
                </c:pt>
                <c:pt idx="5223">
                  <c:v>0.51400000000000001</c:v>
                </c:pt>
                <c:pt idx="5224">
                  <c:v>0.504</c:v>
                </c:pt>
                <c:pt idx="5225">
                  <c:v>0.48799999999999999</c:v>
                </c:pt>
                <c:pt idx="5226">
                  <c:v>0.44</c:v>
                </c:pt>
                <c:pt idx="5227">
                  <c:v>0.497</c:v>
                </c:pt>
                <c:pt idx="5228">
                  <c:v>0.53800000000000003</c:v>
                </c:pt>
                <c:pt idx="5229">
                  <c:v>0.47499999999999998</c:v>
                </c:pt>
                <c:pt idx="5230">
                  <c:v>0.46500000000000002</c:v>
                </c:pt>
                <c:pt idx="5231">
                  <c:v>0.502</c:v>
                </c:pt>
                <c:pt idx="5232">
                  <c:v>0.51300000000000001</c:v>
                </c:pt>
                <c:pt idx="5233">
                  <c:v>0.55000000000000004</c:v>
                </c:pt>
                <c:pt idx="5234">
                  <c:v>0.54</c:v>
                </c:pt>
                <c:pt idx="5235">
                  <c:v>0.46100000000000002</c:v>
                </c:pt>
                <c:pt idx="5236">
                  <c:v>0.52200000000000002</c:v>
                </c:pt>
                <c:pt idx="5237">
                  <c:v>0.501</c:v>
                </c:pt>
                <c:pt idx="5238">
                  <c:v>0.504</c:v>
                </c:pt>
                <c:pt idx="5239">
                  <c:v>0.47899999999999998</c:v>
                </c:pt>
                <c:pt idx="5240">
                  <c:v>0.53300000000000003</c:v>
                </c:pt>
                <c:pt idx="5241">
                  <c:v>0.54700000000000004</c:v>
                </c:pt>
                <c:pt idx="5242">
                  <c:v>0.47099999999999997</c:v>
                </c:pt>
                <c:pt idx="5243">
                  <c:v>0.51200000000000001</c:v>
                </c:pt>
                <c:pt idx="5244">
                  <c:v>0.51600000000000001</c:v>
                </c:pt>
                <c:pt idx="5245">
                  <c:v>0.47099999999999997</c:v>
                </c:pt>
                <c:pt idx="5246">
                  <c:v>0.51400000000000001</c:v>
                </c:pt>
                <c:pt idx="5247">
                  <c:v>0.49299999999999999</c:v>
                </c:pt>
                <c:pt idx="5248">
                  <c:v>0.54</c:v>
                </c:pt>
                <c:pt idx="5249">
                  <c:v>0.54100000000000004</c:v>
                </c:pt>
                <c:pt idx="5250">
                  <c:v>0.60599999999999998</c:v>
                </c:pt>
                <c:pt idx="5251">
                  <c:v>0.55100000000000005</c:v>
                </c:pt>
                <c:pt idx="5252">
                  <c:v>0.502</c:v>
                </c:pt>
                <c:pt idx="5253">
                  <c:v>0.52</c:v>
                </c:pt>
                <c:pt idx="5254">
                  <c:v>0.504</c:v>
                </c:pt>
                <c:pt idx="5255">
                  <c:v>0.53500000000000003</c:v>
                </c:pt>
                <c:pt idx="5256">
                  <c:v>0.52500000000000002</c:v>
                </c:pt>
                <c:pt idx="5257">
                  <c:v>0.56499999999999995</c:v>
                </c:pt>
                <c:pt idx="5258">
                  <c:v>0.47699999999999998</c:v>
                </c:pt>
                <c:pt idx="5259">
                  <c:v>0.46500000000000002</c:v>
                </c:pt>
                <c:pt idx="5260">
                  <c:v>0.53800000000000003</c:v>
                </c:pt>
                <c:pt idx="5261">
                  <c:v>0.51500000000000001</c:v>
                </c:pt>
                <c:pt idx="5262">
                  <c:v>0.48599999999999999</c:v>
                </c:pt>
                <c:pt idx="5263">
                  <c:v>0.50600000000000001</c:v>
                </c:pt>
                <c:pt idx="5264">
                  <c:v>0.501</c:v>
                </c:pt>
                <c:pt idx="5265">
                  <c:v>0.53300000000000003</c:v>
                </c:pt>
                <c:pt idx="5266">
                  <c:v>0.56299999999999994</c:v>
                </c:pt>
                <c:pt idx="5267">
                  <c:v>0.44500000000000001</c:v>
                </c:pt>
                <c:pt idx="5268">
                  <c:v>0.51</c:v>
                </c:pt>
                <c:pt idx="5269">
                  <c:v>0.44900000000000001</c:v>
                </c:pt>
                <c:pt idx="5270">
                  <c:v>0.46100000000000002</c:v>
                </c:pt>
                <c:pt idx="5271">
                  <c:v>0.51</c:v>
                </c:pt>
                <c:pt idx="5272">
                  <c:v>0.57999999999999996</c:v>
                </c:pt>
                <c:pt idx="5273">
                  <c:v>0.53400000000000003</c:v>
                </c:pt>
                <c:pt idx="5274">
                  <c:v>0.53600000000000003</c:v>
                </c:pt>
                <c:pt idx="5275">
                  <c:v>0.52800000000000002</c:v>
                </c:pt>
                <c:pt idx="5276">
                  <c:v>0.54900000000000004</c:v>
                </c:pt>
                <c:pt idx="5277">
                  <c:v>0.48599999999999999</c:v>
                </c:pt>
              </c:numCache>
            </c:numRef>
          </c:xVal>
          <c:yVal>
            <c:numRef>
              <c:f>Renda!$AA$3:$AA$5280</c:f>
              <c:numCache>
                <c:formatCode>_(* #,##0.00_);_(* \(#,##0.00\);_(* "-"??_);_(@_)</c:formatCode>
                <c:ptCount val="5278"/>
                <c:pt idx="0">
                  <c:v>51723.72</c:v>
                </c:pt>
                <c:pt idx="1">
                  <c:v>51606.78</c:v>
                </c:pt>
                <c:pt idx="2">
                  <c:v>51604.639999999999</c:v>
                </c:pt>
                <c:pt idx="3">
                  <c:v>51515.18</c:v>
                </c:pt>
                <c:pt idx="4">
                  <c:v>51508.639999999999</c:v>
                </c:pt>
                <c:pt idx="5">
                  <c:v>51287.28</c:v>
                </c:pt>
                <c:pt idx="6">
                  <c:v>51239.64</c:v>
                </c:pt>
                <c:pt idx="7">
                  <c:v>51122.47</c:v>
                </c:pt>
                <c:pt idx="8">
                  <c:v>51082.22</c:v>
                </c:pt>
                <c:pt idx="9">
                  <c:v>51042.23</c:v>
                </c:pt>
                <c:pt idx="10">
                  <c:v>50990.53</c:v>
                </c:pt>
                <c:pt idx="11">
                  <c:v>50954.47</c:v>
                </c:pt>
                <c:pt idx="12">
                  <c:v>50841.15</c:v>
                </c:pt>
                <c:pt idx="13">
                  <c:v>50824.57</c:v>
                </c:pt>
                <c:pt idx="14">
                  <c:v>50771.27</c:v>
                </c:pt>
                <c:pt idx="15">
                  <c:v>50765.38</c:v>
                </c:pt>
                <c:pt idx="16">
                  <c:v>50727.72</c:v>
                </c:pt>
                <c:pt idx="17">
                  <c:v>50722.06</c:v>
                </c:pt>
                <c:pt idx="18">
                  <c:v>50690.82</c:v>
                </c:pt>
                <c:pt idx="19">
                  <c:v>50544.73</c:v>
                </c:pt>
                <c:pt idx="20">
                  <c:v>50536.55</c:v>
                </c:pt>
                <c:pt idx="21">
                  <c:v>50487.58</c:v>
                </c:pt>
                <c:pt idx="22">
                  <c:v>50430.17</c:v>
                </c:pt>
                <c:pt idx="23">
                  <c:v>50359.87</c:v>
                </c:pt>
                <c:pt idx="24">
                  <c:v>50308.27</c:v>
                </c:pt>
                <c:pt idx="25">
                  <c:v>50298.54</c:v>
                </c:pt>
                <c:pt idx="26">
                  <c:v>50246.61</c:v>
                </c:pt>
                <c:pt idx="27">
                  <c:v>50236.19</c:v>
                </c:pt>
                <c:pt idx="28">
                  <c:v>50234.49</c:v>
                </c:pt>
                <c:pt idx="29">
                  <c:v>50159.26</c:v>
                </c:pt>
                <c:pt idx="30">
                  <c:v>50102.67</c:v>
                </c:pt>
                <c:pt idx="31">
                  <c:v>50069.74</c:v>
                </c:pt>
                <c:pt idx="32">
                  <c:v>49985.39</c:v>
                </c:pt>
                <c:pt idx="33">
                  <c:v>49876.62</c:v>
                </c:pt>
                <c:pt idx="34">
                  <c:v>49861.279999999999</c:v>
                </c:pt>
                <c:pt idx="35">
                  <c:v>49852.67</c:v>
                </c:pt>
                <c:pt idx="36">
                  <c:v>49785.35</c:v>
                </c:pt>
                <c:pt idx="37">
                  <c:v>49748.23</c:v>
                </c:pt>
                <c:pt idx="38">
                  <c:v>49715.24</c:v>
                </c:pt>
                <c:pt idx="39">
                  <c:v>49685.15</c:v>
                </c:pt>
                <c:pt idx="40">
                  <c:v>49675.02</c:v>
                </c:pt>
                <c:pt idx="41">
                  <c:v>49577.53</c:v>
                </c:pt>
                <c:pt idx="42">
                  <c:v>49434.14</c:v>
                </c:pt>
                <c:pt idx="43">
                  <c:v>49338.21</c:v>
                </c:pt>
                <c:pt idx="44">
                  <c:v>49335.44</c:v>
                </c:pt>
                <c:pt idx="45">
                  <c:v>49278.71</c:v>
                </c:pt>
                <c:pt idx="46">
                  <c:v>49259.77</c:v>
                </c:pt>
                <c:pt idx="47">
                  <c:v>49217.66</c:v>
                </c:pt>
                <c:pt idx="48">
                  <c:v>49181.3</c:v>
                </c:pt>
                <c:pt idx="49">
                  <c:v>49132.42</c:v>
                </c:pt>
                <c:pt idx="50">
                  <c:v>48984.4</c:v>
                </c:pt>
                <c:pt idx="51">
                  <c:v>48954.2</c:v>
                </c:pt>
                <c:pt idx="52">
                  <c:v>48937.78</c:v>
                </c:pt>
                <c:pt idx="53">
                  <c:v>48867.19</c:v>
                </c:pt>
                <c:pt idx="54">
                  <c:v>48847.6</c:v>
                </c:pt>
                <c:pt idx="55">
                  <c:v>48835.62</c:v>
                </c:pt>
                <c:pt idx="56">
                  <c:v>48746.71</c:v>
                </c:pt>
                <c:pt idx="57">
                  <c:v>48718.78</c:v>
                </c:pt>
                <c:pt idx="58">
                  <c:v>48680.71</c:v>
                </c:pt>
                <c:pt idx="59">
                  <c:v>48646.74</c:v>
                </c:pt>
                <c:pt idx="60">
                  <c:v>48645.27</c:v>
                </c:pt>
                <c:pt idx="61">
                  <c:v>48616.83</c:v>
                </c:pt>
                <c:pt idx="62">
                  <c:v>48615.08</c:v>
                </c:pt>
                <c:pt idx="63">
                  <c:v>48603.18</c:v>
                </c:pt>
                <c:pt idx="64">
                  <c:v>48585.36</c:v>
                </c:pt>
                <c:pt idx="65">
                  <c:v>48390.13</c:v>
                </c:pt>
                <c:pt idx="66">
                  <c:v>48234.52</c:v>
                </c:pt>
                <c:pt idx="67">
                  <c:v>48195.3</c:v>
                </c:pt>
                <c:pt idx="68">
                  <c:v>48113.61</c:v>
                </c:pt>
                <c:pt idx="69">
                  <c:v>48027.27</c:v>
                </c:pt>
                <c:pt idx="70">
                  <c:v>47982.39</c:v>
                </c:pt>
                <c:pt idx="71">
                  <c:v>47890.59</c:v>
                </c:pt>
                <c:pt idx="72">
                  <c:v>47793.42</c:v>
                </c:pt>
                <c:pt idx="73">
                  <c:v>47786.48</c:v>
                </c:pt>
                <c:pt idx="74">
                  <c:v>47777.57</c:v>
                </c:pt>
                <c:pt idx="75">
                  <c:v>47749.58</c:v>
                </c:pt>
                <c:pt idx="76">
                  <c:v>47728.66</c:v>
                </c:pt>
                <c:pt idx="77">
                  <c:v>47706.61</c:v>
                </c:pt>
                <c:pt idx="78">
                  <c:v>47670.71</c:v>
                </c:pt>
                <c:pt idx="79">
                  <c:v>47657.58</c:v>
                </c:pt>
                <c:pt idx="80">
                  <c:v>47644.02</c:v>
                </c:pt>
                <c:pt idx="81">
                  <c:v>47636.4</c:v>
                </c:pt>
                <c:pt idx="82">
                  <c:v>47580.93</c:v>
                </c:pt>
                <c:pt idx="83">
                  <c:v>47492.23</c:v>
                </c:pt>
                <c:pt idx="84">
                  <c:v>47306.65</c:v>
                </c:pt>
                <c:pt idx="85">
                  <c:v>47215.08</c:v>
                </c:pt>
                <c:pt idx="86">
                  <c:v>47111.47</c:v>
                </c:pt>
                <c:pt idx="87">
                  <c:v>47068.18</c:v>
                </c:pt>
                <c:pt idx="88">
                  <c:v>47033.14</c:v>
                </c:pt>
                <c:pt idx="89">
                  <c:v>47003.22</c:v>
                </c:pt>
                <c:pt idx="90">
                  <c:v>46937.07</c:v>
                </c:pt>
                <c:pt idx="91">
                  <c:v>46888.51</c:v>
                </c:pt>
                <c:pt idx="92">
                  <c:v>46860.13</c:v>
                </c:pt>
                <c:pt idx="93">
                  <c:v>46737.42</c:v>
                </c:pt>
                <c:pt idx="94">
                  <c:v>46723.7</c:v>
                </c:pt>
                <c:pt idx="95">
                  <c:v>46645.93</c:v>
                </c:pt>
                <c:pt idx="96">
                  <c:v>46616.31</c:v>
                </c:pt>
                <c:pt idx="97">
                  <c:v>46566.51</c:v>
                </c:pt>
                <c:pt idx="98">
                  <c:v>46566.38</c:v>
                </c:pt>
                <c:pt idx="99">
                  <c:v>46522.93</c:v>
                </c:pt>
                <c:pt idx="100">
                  <c:v>46512.31</c:v>
                </c:pt>
                <c:pt idx="101">
                  <c:v>46498.89</c:v>
                </c:pt>
                <c:pt idx="102">
                  <c:v>46429.86</c:v>
                </c:pt>
                <c:pt idx="103">
                  <c:v>46409.32</c:v>
                </c:pt>
                <c:pt idx="104">
                  <c:v>46373.72</c:v>
                </c:pt>
                <c:pt idx="105">
                  <c:v>46355.79</c:v>
                </c:pt>
                <c:pt idx="106">
                  <c:v>46320.15</c:v>
                </c:pt>
                <c:pt idx="107">
                  <c:v>46318.73</c:v>
                </c:pt>
                <c:pt idx="108">
                  <c:v>46244.25</c:v>
                </c:pt>
                <c:pt idx="109">
                  <c:v>46240.7</c:v>
                </c:pt>
                <c:pt idx="110">
                  <c:v>46225.42</c:v>
                </c:pt>
                <c:pt idx="111">
                  <c:v>46202.41</c:v>
                </c:pt>
                <c:pt idx="112">
                  <c:v>46202.31</c:v>
                </c:pt>
                <c:pt idx="113">
                  <c:v>46185.93</c:v>
                </c:pt>
                <c:pt idx="114">
                  <c:v>46113.35</c:v>
                </c:pt>
                <c:pt idx="115">
                  <c:v>46103.03</c:v>
                </c:pt>
                <c:pt idx="116">
                  <c:v>46098.25</c:v>
                </c:pt>
                <c:pt idx="117">
                  <c:v>46022.45</c:v>
                </c:pt>
                <c:pt idx="118">
                  <c:v>46011.74</c:v>
                </c:pt>
                <c:pt idx="119">
                  <c:v>45958.79</c:v>
                </c:pt>
                <c:pt idx="120">
                  <c:v>45941.81</c:v>
                </c:pt>
                <c:pt idx="121">
                  <c:v>45869.23</c:v>
                </c:pt>
                <c:pt idx="122">
                  <c:v>45827.63</c:v>
                </c:pt>
                <c:pt idx="123">
                  <c:v>45797.13</c:v>
                </c:pt>
                <c:pt idx="124">
                  <c:v>45693.02</c:v>
                </c:pt>
                <c:pt idx="125">
                  <c:v>45658.04</c:v>
                </c:pt>
                <c:pt idx="126">
                  <c:v>45616.54</c:v>
                </c:pt>
                <c:pt idx="127">
                  <c:v>45615.66</c:v>
                </c:pt>
                <c:pt idx="128">
                  <c:v>45586.82</c:v>
                </c:pt>
                <c:pt idx="129">
                  <c:v>45556.58</c:v>
                </c:pt>
                <c:pt idx="130">
                  <c:v>45508.2</c:v>
                </c:pt>
                <c:pt idx="131">
                  <c:v>45441.41</c:v>
                </c:pt>
                <c:pt idx="132">
                  <c:v>45386.68</c:v>
                </c:pt>
                <c:pt idx="133">
                  <c:v>45330.48</c:v>
                </c:pt>
                <c:pt idx="134">
                  <c:v>45313.77</c:v>
                </c:pt>
                <c:pt idx="135">
                  <c:v>45293.19</c:v>
                </c:pt>
                <c:pt idx="136">
                  <c:v>45033.39</c:v>
                </c:pt>
                <c:pt idx="137">
                  <c:v>45022.01</c:v>
                </c:pt>
                <c:pt idx="138">
                  <c:v>44939.65</c:v>
                </c:pt>
                <c:pt idx="139">
                  <c:v>44903.78</c:v>
                </c:pt>
                <c:pt idx="140">
                  <c:v>44869.59</c:v>
                </c:pt>
                <c:pt idx="141">
                  <c:v>44834.07</c:v>
                </c:pt>
                <c:pt idx="142">
                  <c:v>44796.14</c:v>
                </c:pt>
                <c:pt idx="143">
                  <c:v>44791.08</c:v>
                </c:pt>
                <c:pt idx="144">
                  <c:v>44771.78</c:v>
                </c:pt>
                <c:pt idx="145">
                  <c:v>44755.67</c:v>
                </c:pt>
                <c:pt idx="146">
                  <c:v>44752.07</c:v>
                </c:pt>
                <c:pt idx="147">
                  <c:v>44750.01</c:v>
                </c:pt>
                <c:pt idx="148">
                  <c:v>44745.53</c:v>
                </c:pt>
                <c:pt idx="149">
                  <c:v>44634.7</c:v>
                </c:pt>
                <c:pt idx="150">
                  <c:v>44624.75</c:v>
                </c:pt>
                <c:pt idx="151">
                  <c:v>44580.54</c:v>
                </c:pt>
                <c:pt idx="152">
                  <c:v>44548.73</c:v>
                </c:pt>
                <c:pt idx="153">
                  <c:v>44510.37</c:v>
                </c:pt>
                <c:pt idx="154">
                  <c:v>44508.6</c:v>
                </c:pt>
                <c:pt idx="155">
                  <c:v>44463.8</c:v>
                </c:pt>
                <c:pt idx="156">
                  <c:v>44417.02</c:v>
                </c:pt>
                <c:pt idx="157">
                  <c:v>44357.89</c:v>
                </c:pt>
                <c:pt idx="158">
                  <c:v>44348.46</c:v>
                </c:pt>
                <c:pt idx="159">
                  <c:v>44297.9</c:v>
                </c:pt>
                <c:pt idx="160">
                  <c:v>44278</c:v>
                </c:pt>
                <c:pt idx="161">
                  <c:v>44268.54</c:v>
                </c:pt>
                <c:pt idx="162">
                  <c:v>44261.760000000002</c:v>
                </c:pt>
                <c:pt idx="163">
                  <c:v>44253.38</c:v>
                </c:pt>
                <c:pt idx="164">
                  <c:v>44239.199999999997</c:v>
                </c:pt>
                <c:pt idx="165">
                  <c:v>44237.45</c:v>
                </c:pt>
                <c:pt idx="166">
                  <c:v>44217.32</c:v>
                </c:pt>
                <c:pt idx="167">
                  <c:v>44199.92</c:v>
                </c:pt>
                <c:pt idx="168">
                  <c:v>44106.36</c:v>
                </c:pt>
                <c:pt idx="169">
                  <c:v>44103.68</c:v>
                </c:pt>
                <c:pt idx="170">
                  <c:v>44081.8</c:v>
                </c:pt>
                <c:pt idx="171">
                  <c:v>44007.35</c:v>
                </c:pt>
                <c:pt idx="172">
                  <c:v>43966.89</c:v>
                </c:pt>
                <c:pt idx="173">
                  <c:v>43913.7</c:v>
                </c:pt>
                <c:pt idx="174">
                  <c:v>43895.79</c:v>
                </c:pt>
                <c:pt idx="175">
                  <c:v>43888.38</c:v>
                </c:pt>
                <c:pt idx="176">
                  <c:v>43841.66</c:v>
                </c:pt>
                <c:pt idx="177">
                  <c:v>43838.84</c:v>
                </c:pt>
                <c:pt idx="178">
                  <c:v>43776.97</c:v>
                </c:pt>
                <c:pt idx="179">
                  <c:v>43752.23</c:v>
                </c:pt>
                <c:pt idx="180">
                  <c:v>43735.14</c:v>
                </c:pt>
                <c:pt idx="181">
                  <c:v>43713.88</c:v>
                </c:pt>
                <c:pt idx="182">
                  <c:v>43698.96</c:v>
                </c:pt>
                <c:pt idx="183">
                  <c:v>43680.15</c:v>
                </c:pt>
                <c:pt idx="184">
                  <c:v>43628.99</c:v>
                </c:pt>
                <c:pt idx="185">
                  <c:v>43582.239999999998</c:v>
                </c:pt>
                <c:pt idx="186">
                  <c:v>43578.73</c:v>
                </c:pt>
                <c:pt idx="187">
                  <c:v>43573.82</c:v>
                </c:pt>
                <c:pt idx="188">
                  <c:v>43501.79</c:v>
                </c:pt>
                <c:pt idx="189">
                  <c:v>43501.52</c:v>
                </c:pt>
                <c:pt idx="190">
                  <c:v>43485.31</c:v>
                </c:pt>
                <c:pt idx="191">
                  <c:v>43477.59</c:v>
                </c:pt>
                <c:pt idx="192">
                  <c:v>43400.72</c:v>
                </c:pt>
                <c:pt idx="193">
                  <c:v>43398.31</c:v>
                </c:pt>
                <c:pt idx="194">
                  <c:v>43359.63</c:v>
                </c:pt>
                <c:pt idx="195">
                  <c:v>43341.63</c:v>
                </c:pt>
                <c:pt idx="196">
                  <c:v>43314.1</c:v>
                </c:pt>
                <c:pt idx="197">
                  <c:v>43304.05</c:v>
                </c:pt>
                <c:pt idx="198">
                  <c:v>43288.69</c:v>
                </c:pt>
                <c:pt idx="199">
                  <c:v>43052.17</c:v>
                </c:pt>
                <c:pt idx="200">
                  <c:v>43049.9</c:v>
                </c:pt>
                <c:pt idx="201">
                  <c:v>43048.94</c:v>
                </c:pt>
                <c:pt idx="202">
                  <c:v>43031.23</c:v>
                </c:pt>
                <c:pt idx="203">
                  <c:v>43024.92</c:v>
                </c:pt>
                <c:pt idx="204">
                  <c:v>42936.12</c:v>
                </c:pt>
                <c:pt idx="205">
                  <c:v>42757.16</c:v>
                </c:pt>
                <c:pt idx="206">
                  <c:v>42709.38</c:v>
                </c:pt>
                <c:pt idx="207">
                  <c:v>42682.85</c:v>
                </c:pt>
                <c:pt idx="208">
                  <c:v>42654.73</c:v>
                </c:pt>
                <c:pt idx="209">
                  <c:v>42642.3</c:v>
                </c:pt>
                <c:pt idx="210">
                  <c:v>42637.37</c:v>
                </c:pt>
                <c:pt idx="211">
                  <c:v>42564.57</c:v>
                </c:pt>
                <c:pt idx="212">
                  <c:v>42563.46</c:v>
                </c:pt>
                <c:pt idx="213">
                  <c:v>42537.98</c:v>
                </c:pt>
                <c:pt idx="214">
                  <c:v>42532.6</c:v>
                </c:pt>
                <c:pt idx="215">
                  <c:v>42459.59</c:v>
                </c:pt>
                <c:pt idx="216">
                  <c:v>42423.42</c:v>
                </c:pt>
                <c:pt idx="217">
                  <c:v>42421.91</c:v>
                </c:pt>
                <c:pt idx="218">
                  <c:v>42412.58</c:v>
                </c:pt>
                <c:pt idx="219">
                  <c:v>42370.03</c:v>
                </c:pt>
                <c:pt idx="220">
                  <c:v>42362.66</c:v>
                </c:pt>
                <c:pt idx="221">
                  <c:v>42356.06</c:v>
                </c:pt>
                <c:pt idx="222">
                  <c:v>42330.239999999998</c:v>
                </c:pt>
                <c:pt idx="223">
                  <c:v>42327.58</c:v>
                </c:pt>
                <c:pt idx="224">
                  <c:v>42323.8</c:v>
                </c:pt>
                <c:pt idx="225">
                  <c:v>42290.57</c:v>
                </c:pt>
                <c:pt idx="226">
                  <c:v>42256.02</c:v>
                </c:pt>
                <c:pt idx="227">
                  <c:v>42189.97</c:v>
                </c:pt>
                <c:pt idx="228">
                  <c:v>42168.34</c:v>
                </c:pt>
                <c:pt idx="229">
                  <c:v>42142.2</c:v>
                </c:pt>
                <c:pt idx="230">
                  <c:v>42132.62</c:v>
                </c:pt>
                <c:pt idx="231">
                  <c:v>42096.639999999999</c:v>
                </c:pt>
                <c:pt idx="232">
                  <c:v>42057.73</c:v>
                </c:pt>
                <c:pt idx="233">
                  <c:v>42027.94</c:v>
                </c:pt>
                <c:pt idx="234">
                  <c:v>42021.86</c:v>
                </c:pt>
                <c:pt idx="235">
                  <c:v>41998.58</c:v>
                </c:pt>
                <c:pt idx="236">
                  <c:v>41960.75</c:v>
                </c:pt>
                <c:pt idx="237">
                  <c:v>41950.67</c:v>
                </c:pt>
                <c:pt idx="238">
                  <c:v>41918.54</c:v>
                </c:pt>
                <c:pt idx="239">
                  <c:v>41854.58</c:v>
                </c:pt>
                <c:pt idx="240">
                  <c:v>41803.519999999997</c:v>
                </c:pt>
                <c:pt idx="241">
                  <c:v>41791.910000000003</c:v>
                </c:pt>
                <c:pt idx="242">
                  <c:v>41764.120000000003</c:v>
                </c:pt>
                <c:pt idx="243">
                  <c:v>41724.54</c:v>
                </c:pt>
                <c:pt idx="244">
                  <c:v>41713.58</c:v>
                </c:pt>
                <c:pt idx="245">
                  <c:v>41711.769999999997</c:v>
                </c:pt>
                <c:pt idx="246">
                  <c:v>41682.639999999999</c:v>
                </c:pt>
                <c:pt idx="247">
                  <c:v>41634.65</c:v>
                </c:pt>
                <c:pt idx="248">
                  <c:v>41620.42</c:v>
                </c:pt>
                <c:pt idx="249">
                  <c:v>41609.86</c:v>
                </c:pt>
                <c:pt idx="250">
                  <c:v>41596.26</c:v>
                </c:pt>
                <c:pt idx="251">
                  <c:v>41565.54</c:v>
                </c:pt>
                <c:pt idx="252">
                  <c:v>41553.97</c:v>
                </c:pt>
                <c:pt idx="253">
                  <c:v>41510.78</c:v>
                </c:pt>
                <c:pt idx="254">
                  <c:v>41444.67</c:v>
                </c:pt>
                <c:pt idx="255">
                  <c:v>41393.06</c:v>
                </c:pt>
                <c:pt idx="256">
                  <c:v>41392.480000000003</c:v>
                </c:pt>
                <c:pt idx="257">
                  <c:v>41378.019999999997</c:v>
                </c:pt>
                <c:pt idx="258">
                  <c:v>41360.17</c:v>
                </c:pt>
                <c:pt idx="259">
                  <c:v>41342.93</c:v>
                </c:pt>
                <c:pt idx="260">
                  <c:v>41328.58</c:v>
                </c:pt>
                <c:pt idx="261">
                  <c:v>41299.300000000003</c:v>
                </c:pt>
                <c:pt idx="262">
                  <c:v>41281.81</c:v>
                </c:pt>
                <c:pt idx="263">
                  <c:v>41237.08</c:v>
                </c:pt>
                <c:pt idx="264">
                  <c:v>41228.74</c:v>
                </c:pt>
                <c:pt idx="265">
                  <c:v>41148.54</c:v>
                </c:pt>
                <c:pt idx="266">
                  <c:v>41125.160000000003</c:v>
                </c:pt>
                <c:pt idx="267">
                  <c:v>41098.17</c:v>
                </c:pt>
                <c:pt idx="268">
                  <c:v>41068.959999999999</c:v>
                </c:pt>
                <c:pt idx="269">
                  <c:v>41063.410000000003</c:v>
                </c:pt>
                <c:pt idx="270">
                  <c:v>41033.47</c:v>
                </c:pt>
                <c:pt idx="271">
                  <c:v>40947.839999999997</c:v>
                </c:pt>
                <c:pt idx="272">
                  <c:v>40721.629999999997</c:v>
                </c:pt>
                <c:pt idx="273">
                  <c:v>40621.86</c:v>
                </c:pt>
                <c:pt idx="274">
                  <c:v>40620.21</c:v>
                </c:pt>
                <c:pt idx="275">
                  <c:v>40515.589999999997</c:v>
                </c:pt>
                <c:pt idx="276">
                  <c:v>40512.94</c:v>
                </c:pt>
                <c:pt idx="277">
                  <c:v>40483.910000000003</c:v>
                </c:pt>
                <c:pt idx="278">
                  <c:v>40477.15</c:v>
                </c:pt>
                <c:pt idx="279">
                  <c:v>40459.57</c:v>
                </c:pt>
                <c:pt idx="280">
                  <c:v>40433.370000000003</c:v>
                </c:pt>
                <c:pt idx="281">
                  <c:v>40416.71</c:v>
                </c:pt>
                <c:pt idx="282">
                  <c:v>40413.26</c:v>
                </c:pt>
                <c:pt idx="283">
                  <c:v>40367.54</c:v>
                </c:pt>
                <c:pt idx="284">
                  <c:v>40134.15</c:v>
                </c:pt>
                <c:pt idx="285">
                  <c:v>40099.769999999997</c:v>
                </c:pt>
                <c:pt idx="286">
                  <c:v>40074.49</c:v>
                </c:pt>
                <c:pt idx="287">
                  <c:v>40058.32</c:v>
                </c:pt>
                <c:pt idx="288">
                  <c:v>40030.65</c:v>
                </c:pt>
                <c:pt idx="289">
                  <c:v>39996.43</c:v>
                </c:pt>
                <c:pt idx="290">
                  <c:v>39984.1</c:v>
                </c:pt>
                <c:pt idx="291">
                  <c:v>39966.17</c:v>
                </c:pt>
                <c:pt idx="292">
                  <c:v>39910.160000000003</c:v>
                </c:pt>
                <c:pt idx="293">
                  <c:v>39895.26</c:v>
                </c:pt>
                <c:pt idx="294">
                  <c:v>39847.699999999997</c:v>
                </c:pt>
                <c:pt idx="295">
                  <c:v>39762.11</c:v>
                </c:pt>
                <c:pt idx="296">
                  <c:v>39706.06</c:v>
                </c:pt>
                <c:pt idx="297">
                  <c:v>39693.550000000003</c:v>
                </c:pt>
                <c:pt idx="298">
                  <c:v>39691.910000000003</c:v>
                </c:pt>
                <c:pt idx="299">
                  <c:v>39679.43</c:v>
                </c:pt>
                <c:pt idx="300">
                  <c:v>39643.949999999997</c:v>
                </c:pt>
                <c:pt idx="301">
                  <c:v>39577.83</c:v>
                </c:pt>
                <c:pt idx="302">
                  <c:v>39533.599999999999</c:v>
                </c:pt>
                <c:pt idx="303">
                  <c:v>39525.15</c:v>
                </c:pt>
                <c:pt idx="304">
                  <c:v>39517.040000000001</c:v>
                </c:pt>
                <c:pt idx="305">
                  <c:v>39387.120000000003</c:v>
                </c:pt>
                <c:pt idx="306">
                  <c:v>39380.31</c:v>
                </c:pt>
                <c:pt idx="307">
                  <c:v>39343.83</c:v>
                </c:pt>
                <c:pt idx="308">
                  <c:v>39295.21</c:v>
                </c:pt>
                <c:pt idx="309">
                  <c:v>39288.71</c:v>
                </c:pt>
                <c:pt idx="310">
                  <c:v>39246.01</c:v>
                </c:pt>
                <c:pt idx="311">
                  <c:v>39153.11</c:v>
                </c:pt>
                <c:pt idx="312">
                  <c:v>39132.78</c:v>
                </c:pt>
                <c:pt idx="313">
                  <c:v>39078.14</c:v>
                </c:pt>
                <c:pt idx="314">
                  <c:v>39065.74</c:v>
                </c:pt>
                <c:pt idx="315">
                  <c:v>39061.29</c:v>
                </c:pt>
                <c:pt idx="316">
                  <c:v>39048.21</c:v>
                </c:pt>
                <c:pt idx="317">
                  <c:v>39033.19</c:v>
                </c:pt>
                <c:pt idx="318">
                  <c:v>39015.199999999997</c:v>
                </c:pt>
                <c:pt idx="319">
                  <c:v>39012.15</c:v>
                </c:pt>
                <c:pt idx="320">
                  <c:v>39001.79</c:v>
                </c:pt>
                <c:pt idx="321">
                  <c:v>38964.629999999997</c:v>
                </c:pt>
                <c:pt idx="322">
                  <c:v>38950.04</c:v>
                </c:pt>
                <c:pt idx="323">
                  <c:v>38941.79</c:v>
                </c:pt>
                <c:pt idx="324">
                  <c:v>38908.720000000001</c:v>
                </c:pt>
                <c:pt idx="325">
                  <c:v>38904.14</c:v>
                </c:pt>
                <c:pt idx="326">
                  <c:v>38863.629999999997</c:v>
                </c:pt>
                <c:pt idx="327">
                  <c:v>38855.69</c:v>
                </c:pt>
                <c:pt idx="328">
                  <c:v>38832.949999999997</c:v>
                </c:pt>
                <c:pt idx="329">
                  <c:v>38820.769999999997</c:v>
                </c:pt>
                <c:pt idx="330">
                  <c:v>38761.660000000003</c:v>
                </c:pt>
                <c:pt idx="331">
                  <c:v>38758.839999999997</c:v>
                </c:pt>
                <c:pt idx="332">
                  <c:v>38756.410000000003</c:v>
                </c:pt>
                <c:pt idx="333">
                  <c:v>38681.300000000003</c:v>
                </c:pt>
                <c:pt idx="334">
                  <c:v>38676.33</c:v>
                </c:pt>
                <c:pt idx="335">
                  <c:v>38668.19</c:v>
                </c:pt>
                <c:pt idx="336">
                  <c:v>38638.480000000003</c:v>
                </c:pt>
                <c:pt idx="337">
                  <c:v>38633.71</c:v>
                </c:pt>
                <c:pt idx="338">
                  <c:v>38581.15</c:v>
                </c:pt>
                <c:pt idx="339">
                  <c:v>38561.19</c:v>
                </c:pt>
                <c:pt idx="340">
                  <c:v>38499.31</c:v>
                </c:pt>
                <c:pt idx="341">
                  <c:v>38487.93</c:v>
                </c:pt>
                <c:pt idx="342">
                  <c:v>38445.269999999997</c:v>
                </c:pt>
                <c:pt idx="343">
                  <c:v>38442.959999999999</c:v>
                </c:pt>
                <c:pt idx="344">
                  <c:v>38436.75</c:v>
                </c:pt>
                <c:pt idx="345">
                  <c:v>38416.21</c:v>
                </c:pt>
                <c:pt idx="346">
                  <c:v>38412.06</c:v>
                </c:pt>
                <c:pt idx="347">
                  <c:v>38395.06</c:v>
                </c:pt>
                <c:pt idx="348">
                  <c:v>38335.129999999997</c:v>
                </c:pt>
                <c:pt idx="349">
                  <c:v>38322.730000000003</c:v>
                </c:pt>
                <c:pt idx="350">
                  <c:v>38315.480000000003</c:v>
                </c:pt>
                <c:pt idx="351">
                  <c:v>38311.040000000001</c:v>
                </c:pt>
                <c:pt idx="352">
                  <c:v>38302.879999999997</c:v>
                </c:pt>
                <c:pt idx="353">
                  <c:v>38296.04</c:v>
                </c:pt>
                <c:pt idx="354">
                  <c:v>38287.29</c:v>
                </c:pt>
                <c:pt idx="355">
                  <c:v>38220.82</c:v>
                </c:pt>
                <c:pt idx="356">
                  <c:v>38183.1</c:v>
                </c:pt>
                <c:pt idx="357">
                  <c:v>38178.85</c:v>
                </c:pt>
                <c:pt idx="358">
                  <c:v>38153.39</c:v>
                </c:pt>
                <c:pt idx="359">
                  <c:v>38128.22</c:v>
                </c:pt>
                <c:pt idx="360">
                  <c:v>38114.5</c:v>
                </c:pt>
                <c:pt idx="361">
                  <c:v>38112.97</c:v>
                </c:pt>
                <c:pt idx="362">
                  <c:v>38103.199999999997</c:v>
                </c:pt>
                <c:pt idx="363">
                  <c:v>38086.769999999997</c:v>
                </c:pt>
                <c:pt idx="364">
                  <c:v>38071.919999999998</c:v>
                </c:pt>
                <c:pt idx="365">
                  <c:v>38069.46</c:v>
                </c:pt>
                <c:pt idx="366">
                  <c:v>38038.620000000003</c:v>
                </c:pt>
                <c:pt idx="367">
                  <c:v>38035.14</c:v>
                </c:pt>
                <c:pt idx="368">
                  <c:v>37991.47</c:v>
                </c:pt>
                <c:pt idx="369">
                  <c:v>37930.339999999997</c:v>
                </c:pt>
                <c:pt idx="370">
                  <c:v>37885.61</c:v>
                </c:pt>
                <c:pt idx="371">
                  <c:v>37884.839999999997</c:v>
                </c:pt>
                <c:pt idx="372">
                  <c:v>37854.44</c:v>
                </c:pt>
                <c:pt idx="373">
                  <c:v>37839.360000000001</c:v>
                </c:pt>
                <c:pt idx="374">
                  <c:v>37832.19</c:v>
                </c:pt>
                <c:pt idx="375">
                  <c:v>37817.199999999997</c:v>
                </c:pt>
                <c:pt idx="376">
                  <c:v>37772.910000000003</c:v>
                </c:pt>
                <c:pt idx="377">
                  <c:v>37753.69</c:v>
                </c:pt>
                <c:pt idx="378">
                  <c:v>37718.449999999997</c:v>
                </c:pt>
                <c:pt idx="379">
                  <c:v>37646.85</c:v>
                </c:pt>
                <c:pt idx="380">
                  <c:v>37603.56</c:v>
                </c:pt>
                <c:pt idx="381">
                  <c:v>37589.39</c:v>
                </c:pt>
                <c:pt idx="382">
                  <c:v>37552.83</c:v>
                </c:pt>
                <c:pt idx="383">
                  <c:v>37499.9</c:v>
                </c:pt>
                <c:pt idx="384">
                  <c:v>37467.35</c:v>
                </c:pt>
                <c:pt idx="385">
                  <c:v>37456.519999999997</c:v>
                </c:pt>
                <c:pt idx="386">
                  <c:v>37456.18</c:v>
                </c:pt>
                <c:pt idx="387">
                  <c:v>37449.629999999997</c:v>
                </c:pt>
                <c:pt idx="388">
                  <c:v>37445.230000000003</c:v>
                </c:pt>
                <c:pt idx="389">
                  <c:v>37445.14</c:v>
                </c:pt>
                <c:pt idx="390">
                  <c:v>37431.129999999997</c:v>
                </c:pt>
                <c:pt idx="391">
                  <c:v>37429.03</c:v>
                </c:pt>
                <c:pt idx="392">
                  <c:v>37401.050000000003</c:v>
                </c:pt>
                <c:pt idx="393">
                  <c:v>37394.120000000003</c:v>
                </c:pt>
                <c:pt idx="394">
                  <c:v>37343.230000000003</c:v>
                </c:pt>
                <c:pt idx="395">
                  <c:v>37331.31</c:v>
                </c:pt>
                <c:pt idx="396">
                  <c:v>37226.949999999997</c:v>
                </c:pt>
                <c:pt idx="397">
                  <c:v>37217.379999999997</c:v>
                </c:pt>
                <c:pt idx="398">
                  <c:v>37196.51</c:v>
                </c:pt>
                <c:pt idx="399">
                  <c:v>37195.29</c:v>
                </c:pt>
                <c:pt idx="400">
                  <c:v>37186.74</c:v>
                </c:pt>
                <c:pt idx="401">
                  <c:v>37138.53</c:v>
                </c:pt>
                <c:pt idx="402">
                  <c:v>37094.870000000003</c:v>
                </c:pt>
                <c:pt idx="403">
                  <c:v>37088.81</c:v>
                </c:pt>
                <c:pt idx="404">
                  <c:v>37073.339999999997</c:v>
                </c:pt>
                <c:pt idx="405">
                  <c:v>37057.35</c:v>
                </c:pt>
                <c:pt idx="406">
                  <c:v>37056.839999999997</c:v>
                </c:pt>
                <c:pt idx="407">
                  <c:v>37043.879999999997</c:v>
                </c:pt>
                <c:pt idx="408">
                  <c:v>37026.480000000003</c:v>
                </c:pt>
                <c:pt idx="409">
                  <c:v>36997.550000000003</c:v>
                </c:pt>
                <c:pt idx="410">
                  <c:v>36942.35</c:v>
                </c:pt>
                <c:pt idx="411">
                  <c:v>36941.61</c:v>
                </c:pt>
                <c:pt idx="412">
                  <c:v>36938.42</c:v>
                </c:pt>
                <c:pt idx="413">
                  <c:v>36932.83</c:v>
                </c:pt>
                <c:pt idx="414">
                  <c:v>36926.11</c:v>
                </c:pt>
                <c:pt idx="415">
                  <c:v>36917.03</c:v>
                </c:pt>
                <c:pt idx="416">
                  <c:v>36881.550000000003</c:v>
                </c:pt>
                <c:pt idx="417">
                  <c:v>36880.959999999999</c:v>
                </c:pt>
                <c:pt idx="418">
                  <c:v>36847.730000000003</c:v>
                </c:pt>
                <c:pt idx="419">
                  <c:v>36842.26</c:v>
                </c:pt>
                <c:pt idx="420">
                  <c:v>36835.93</c:v>
                </c:pt>
                <c:pt idx="421">
                  <c:v>36824.980000000003</c:v>
                </c:pt>
                <c:pt idx="422">
                  <c:v>36816.67</c:v>
                </c:pt>
                <c:pt idx="423">
                  <c:v>36803.64</c:v>
                </c:pt>
                <c:pt idx="424">
                  <c:v>36786.36</c:v>
                </c:pt>
                <c:pt idx="425">
                  <c:v>36780.400000000001</c:v>
                </c:pt>
                <c:pt idx="426">
                  <c:v>36777.46</c:v>
                </c:pt>
                <c:pt idx="427">
                  <c:v>36746.26</c:v>
                </c:pt>
                <c:pt idx="428">
                  <c:v>36703.839999999997</c:v>
                </c:pt>
                <c:pt idx="429">
                  <c:v>36693.269999999997</c:v>
                </c:pt>
                <c:pt idx="430">
                  <c:v>36690.69</c:v>
                </c:pt>
                <c:pt idx="431">
                  <c:v>36686.17</c:v>
                </c:pt>
                <c:pt idx="432">
                  <c:v>36661.69</c:v>
                </c:pt>
                <c:pt idx="433">
                  <c:v>36644.68</c:v>
                </c:pt>
                <c:pt idx="434">
                  <c:v>36629.74</c:v>
                </c:pt>
                <c:pt idx="435">
                  <c:v>36621.93</c:v>
                </c:pt>
                <c:pt idx="436">
                  <c:v>36596.92</c:v>
                </c:pt>
                <c:pt idx="437">
                  <c:v>36583.79</c:v>
                </c:pt>
                <c:pt idx="438">
                  <c:v>36529.519999999997</c:v>
                </c:pt>
                <c:pt idx="439">
                  <c:v>36517.85</c:v>
                </c:pt>
                <c:pt idx="440">
                  <c:v>36516.6</c:v>
                </c:pt>
                <c:pt idx="441">
                  <c:v>36465.620000000003</c:v>
                </c:pt>
                <c:pt idx="442">
                  <c:v>36444.300000000003</c:v>
                </c:pt>
                <c:pt idx="443">
                  <c:v>36427.15</c:v>
                </c:pt>
                <c:pt idx="444">
                  <c:v>36399.81</c:v>
                </c:pt>
                <c:pt idx="445">
                  <c:v>36389.160000000003</c:v>
                </c:pt>
                <c:pt idx="446">
                  <c:v>36388.89</c:v>
                </c:pt>
                <c:pt idx="447">
                  <c:v>36329.19</c:v>
                </c:pt>
                <c:pt idx="448">
                  <c:v>36320.620000000003</c:v>
                </c:pt>
                <c:pt idx="449">
                  <c:v>36295.22</c:v>
                </c:pt>
                <c:pt idx="450">
                  <c:v>36249.85</c:v>
                </c:pt>
                <c:pt idx="451">
                  <c:v>36228.82</c:v>
                </c:pt>
                <c:pt idx="452">
                  <c:v>36223.879999999997</c:v>
                </c:pt>
                <c:pt idx="453">
                  <c:v>36207.51</c:v>
                </c:pt>
                <c:pt idx="454">
                  <c:v>36203.29</c:v>
                </c:pt>
                <c:pt idx="455">
                  <c:v>36188.28</c:v>
                </c:pt>
                <c:pt idx="456">
                  <c:v>36167.31</c:v>
                </c:pt>
                <c:pt idx="457">
                  <c:v>36120.83</c:v>
                </c:pt>
                <c:pt idx="458">
                  <c:v>36108.339999999997</c:v>
                </c:pt>
                <c:pt idx="459">
                  <c:v>36091.15</c:v>
                </c:pt>
                <c:pt idx="460">
                  <c:v>36089.39</c:v>
                </c:pt>
                <c:pt idx="461">
                  <c:v>36072.58</c:v>
                </c:pt>
                <c:pt idx="462">
                  <c:v>36026.019999999997</c:v>
                </c:pt>
                <c:pt idx="463">
                  <c:v>36002.019999999997</c:v>
                </c:pt>
                <c:pt idx="464">
                  <c:v>36001.599999999999</c:v>
                </c:pt>
                <c:pt idx="465">
                  <c:v>35871.81</c:v>
                </c:pt>
                <c:pt idx="466">
                  <c:v>35859.82</c:v>
                </c:pt>
                <c:pt idx="467">
                  <c:v>35820.339999999997</c:v>
                </c:pt>
                <c:pt idx="468">
                  <c:v>35812</c:v>
                </c:pt>
                <c:pt idx="469">
                  <c:v>35798.550000000003</c:v>
                </c:pt>
                <c:pt idx="470">
                  <c:v>35797.47</c:v>
                </c:pt>
                <c:pt idx="471">
                  <c:v>35794.230000000003</c:v>
                </c:pt>
                <c:pt idx="472">
                  <c:v>35788.18</c:v>
                </c:pt>
                <c:pt idx="473">
                  <c:v>35787.040000000001</c:v>
                </c:pt>
                <c:pt idx="474">
                  <c:v>35767.379999999997</c:v>
                </c:pt>
                <c:pt idx="475">
                  <c:v>35748.660000000003</c:v>
                </c:pt>
                <c:pt idx="476">
                  <c:v>35748.589999999997</c:v>
                </c:pt>
                <c:pt idx="477">
                  <c:v>35705.129999999997</c:v>
                </c:pt>
                <c:pt idx="478">
                  <c:v>35667.870000000003</c:v>
                </c:pt>
                <c:pt idx="479">
                  <c:v>35649.25</c:v>
                </c:pt>
                <c:pt idx="480">
                  <c:v>35632.800000000003</c:v>
                </c:pt>
                <c:pt idx="481">
                  <c:v>35630.68</c:v>
                </c:pt>
                <c:pt idx="482">
                  <c:v>35597.730000000003</c:v>
                </c:pt>
                <c:pt idx="483">
                  <c:v>35577.22</c:v>
                </c:pt>
                <c:pt idx="484">
                  <c:v>35555.31</c:v>
                </c:pt>
                <c:pt idx="485">
                  <c:v>35548.519999999997</c:v>
                </c:pt>
                <c:pt idx="486">
                  <c:v>35543.26</c:v>
                </c:pt>
                <c:pt idx="487">
                  <c:v>35540</c:v>
                </c:pt>
                <c:pt idx="488">
                  <c:v>35531.699999999997</c:v>
                </c:pt>
                <c:pt idx="489">
                  <c:v>35509.33</c:v>
                </c:pt>
                <c:pt idx="490">
                  <c:v>35475.94</c:v>
                </c:pt>
                <c:pt idx="491">
                  <c:v>35452.449999999997</c:v>
                </c:pt>
                <c:pt idx="492">
                  <c:v>35404.92</c:v>
                </c:pt>
                <c:pt idx="493">
                  <c:v>35389.47</c:v>
                </c:pt>
                <c:pt idx="494">
                  <c:v>35376.39</c:v>
                </c:pt>
                <c:pt idx="495">
                  <c:v>35372.449999999997</c:v>
                </c:pt>
                <c:pt idx="496">
                  <c:v>35370.9</c:v>
                </c:pt>
                <c:pt idx="497">
                  <c:v>35365.769999999997</c:v>
                </c:pt>
                <c:pt idx="498">
                  <c:v>35347.699999999997</c:v>
                </c:pt>
                <c:pt idx="499">
                  <c:v>35329.65</c:v>
                </c:pt>
                <c:pt idx="500">
                  <c:v>35311.65</c:v>
                </c:pt>
                <c:pt idx="501">
                  <c:v>35268.78</c:v>
                </c:pt>
                <c:pt idx="502">
                  <c:v>35232.68</c:v>
                </c:pt>
                <c:pt idx="503">
                  <c:v>35231.35</c:v>
                </c:pt>
                <c:pt idx="504">
                  <c:v>35230.47</c:v>
                </c:pt>
                <c:pt idx="505">
                  <c:v>35210.550000000003</c:v>
                </c:pt>
                <c:pt idx="506">
                  <c:v>35154.660000000003</c:v>
                </c:pt>
                <c:pt idx="507">
                  <c:v>35122.01</c:v>
                </c:pt>
                <c:pt idx="508">
                  <c:v>35112.269999999997</c:v>
                </c:pt>
                <c:pt idx="509">
                  <c:v>35093.699999999997</c:v>
                </c:pt>
                <c:pt idx="510">
                  <c:v>35069.800000000003</c:v>
                </c:pt>
                <c:pt idx="511">
                  <c:v>35019.919999999998</c:v>
                </c:pt>
                <c:pt idx="512">
                  <c:v>34931.300000000003</c:v>
                </c:pt>
                <c:pt idx="513">
                  <c:v>34929.589999999997</c:v>
                </c:pt>
                <c:pt idx="514">
                  <c:v>34921.24</c:v>
                </c:pt>
                <c:pt idx="515">
                  <c:v>34909.93</c:v>
                </c:pt>
                <c:pt idx="516">
                  <c:v>34909.53</c:v>
                </c:pt>
                <c:pt idx="517">
                  <c:v>34900.89</c:v>
                </c:pt>
                <c:pt idx="518">
                  <c:v>34807.440000000002</c:v>
                </c:pt>
                <c:pt idx="519">
                  <c:v>34771</c:v>
                </c:pt>
                <c:pt idx="520">
                  <c:v>34753.160000000003</c:v>
                </c:pt>
                <c:pt idx="521">
                  <c:v>34726.83</c:v>
                </c:pt>
                <c:pt idx="522">
                  <c:v>34722.449999999997</c:v>
                </c:pt>
                <c:pt idx="523">
                  <c:v>34705.949999999997</c:v>
                </c:pt>
                <c:pt idx="524">
                  <c:v>34702.57</c:v>
                </c:pt>
                <c:pt idx="525">
                  <c:v>34662.25</c:v>
                </c:pt>
                <c:pt idx="526">
                  <c:v>34636.370000000003</c:v>
                </c:pt>
                <c:pt idx="527">
                  <c:v>34620.19</c:v>
                </c:pt>
                <c:pt idx="528">
                  <c:v>34594.29</c:v>
                </c:pt>
                <c:pt idx="529">
                  <c:v>34589.72</c:v>
                </c:pt>
                <c:pt idx="530">
                  <c:v>34587.730000000003</c:v>
                </c:pt>
                <c:pt idx="531">
                  <c:v>34566.46</c:v>
                </c:pt>
                <c:pt idx="532">
                  <c:v>34474.83</c:v>
                </c:pt>
                <c:pt idx="533">
                  <c:v>34469.94</c:v>
                </c:pt>
                <c:pt idx="534">
                  <c:v>34462.699999999997</c:v>
                </c:pt>
                <c:pt idx="535">
                  <c:v>34444.589999999997</c:v>
                </c:pt>
                <c:pt idx="536">
                  <c:v>34431.94</c:v>
                </c:pt>
                <c:pt idx="537">
                  <c:v>34393.25</c:v>
                </c:pt>
                <c:pt idx="538">
                  <c:v>34386.239999999998</c:v>
                </c:pt>
                <c:pt idx="539">
                  <c:v>34350.769999999997</c:v>
                </c:pt>
                <c:pt idx="540">
                  <c:v>34342.980000000003</c:v>
                </c:pt>
                <c:pt idx="541">
                  <c:v>34339.019999999997</c:v>
                </c:pt>
                <c:pt idx="542">
                  <c:v>34322.769999999997</c:v>
                </c:pt>
                <c:pt idx="543">
                  <c:v>34299.24</c:v>
                </c:pt>
                <c:pt idx="544">
                  <c:v>34244.28</c:v>
                </c:pt>
                <c:pt idx="545">
                  <c:v>34197.410000000003</c:v>
                </c:pt>
                <c:pt idx="546">
                  <c:v>34197.129999999997</c:v>
                </c:pt>
                <c:pt idx="547">
                  <c:v>34171.51</c:v>
                </c:pt>
                <c:pt idx="548">
                  <c:v>34129.589999999997</c:v>
                </c:pt>
                <c:pt idx="549">
                  <c:v>34106.93</c:v>
                </c:pt>
                <c:pt idx="550">
                  <c:v>34073.49</c:v>
                </c:pt>
                <c:pt idx="551">
                  <c:v>34054.589999999997</c:v>
                </c:pt>
                <c:pt idx="552">
                  <c:v>34043.589999999997</c:v>
                </c:pt>
                <c:pt idx="553">
                  <c:v>34034.92</c:v>
                </c:pt>
                <c:pt idx="554">
                  <c:v>33984.71</c:v>
                </c:pt>
                <c:pt idx="555">
                  <c:v>33982.699999999997</c:v>
                </c:pt>
                <c:pt idx="556">
                  <c:v>33982.44</c:v>
                </c:pt>
                <c:pt idx="557">
                  <c:v>33969.57</c:v>
                </c:pt>
                <c:pt idx="558">
                  <c:v>33952.58</c:v>
                </c:pt>
                <c:pt idx="559">
                  <c:v>33913.11</c:v>
                </c:pt>
                <c:pt idx="560">
                  <c:v>33900.68</c:v>
                </c:pt>
                <c:pt idx="561">
                  <c:v>33882.730000000003</c:v>
                </c:pt>
                <c:pt idx="562">
                  <c:v>33881.910000000003</c:v>
                </c:pt>
                <c:pt idx="563">
                  <c:v>33865.26</c:v>
                </c:pt>
                <c:pt idx="564">
                  <c:v>33832.410000000003</c:v>
                </c:pt>
                <c:pt idx="565">
                  <c:v>33807.050000000003</c:v>
                </c:pt>
                <c:pt idx="566">
                  <c:v>33791.65</c:v>
                </c:pt>
                <c:pt idx="567">
                  <c:v>33785.370000000003</c:v>
                </c:pt>
                <c:pt idx="568">
                  <c:v>33778.300000000003</c:v>
                </c:pt>
                <c:pt idx="569">
                  <c:v>33717.21</c:v>
                </c:pt>
                <c:pt idx="570">
                  <c:v>33716.35</c:v>
                </c:pt>
                <c:pt idx="571">
                  <c:v>33695.83</c:v>
                </c:pt>
                <c:pt idx="572">
                  <c:v>33665.99</c:v>
                </c:pt>
                <c:pt idx="573">
                  <c:v>33660.44</c:v>
                </c:pt>
                <c:pt idx="574">
                  <c:v>33659.199999999997</c:v>
                </c:pt>
                <c:pt idx="575">
                  <c:v>33603.82</c:v>
                </c:pt>
                <c:pt idx="576">
                  <c:v>33602.58</c:v>
                </c:pt>
                <c:pt idx="577">
                  <c:v>33583.910000000003</c:v>
                </c:pt>
                <c:pt idx="578">
                  <c:v>33574.01</c:v>
                </c:pt>
                <c:pt idx="579">
                  <c:v>33568.58</c:v>
                </c:pt>
                <c:pt idx="580">
                  <c:v>33564.11</c:v>
                </c:pt>
                <c:pt idx="581">
                  <c:v>33491.379999999997</c:v>
                </c:pt>
                <c:pt idx="582">
                  <c:v>33468.35</c:v>
                </c:pt>
                <c:pt idx="583">
                  <c:v>33445.1</c:v>
                </c:pt>
                <c:pt idx="584">
                  <c:v>33423.089999999997</c:v>
                </c:pt>
                <c:pt idx="585">
                  <c:v>33408.660000000003</c:v>
                </c:pt>
                <c:pt idx="586">
                  <c:v>33403.019999999997</c:v>
                </c:pt>
                <c:pt idx="587">
                  <c:v>33388.9</c:v>
                </c:pt>
                <c:pt idx="588">
                  <c:v>33374.97</c:v>
                </c:pt>
                <c:pt idx="589">
                  <c:v>33334.01</c:v>
                </c:pt>
                <c:pt idx="590">
                  <c:v>33333.800000000003</c:v>
                </c:pt>
                <c:pt idx="591">
                  <c:v>33319.599999999999</c:v>
                </c:pt>
                <c:pt idx="592">
                  <c:v>33314.980000000003</c:v>
                </c:pt>
                <c:pt idx="593">
                  <c:v>33311.74</c:v>
                </c:pt>
                <c:pt idx="594">
                  <c:v>33306.82</c:v>
                </c:pt>
                <c:pt idx="595">
                  <c:v>33297.46</c:v>
                </c:pt>
                <c:pt idx="596">
                  <c:v>33250.839999999997</c:v>
                </c:pt>
                <c:pt idx="597">
                  <c:v>33241.800000000003</c:v>
                </c:pt>
                <c:pt idx="598">
                  <c:v>33213.760000000002</c:v>
                </c:pt>
                <c:pt idx="599">
                  <c:v>33204.480000000003</c:v>
                </c:pt>
                <c:pt idx="600">
                  <c:v>33168.050000000003</c:v>
                </c:pt>
                <c:pt idx="601">
                  <c:v>33139.35</c:v>
                </c:pt>
                <c:pt idx="602">
                  <c:v>33136.31</c:v>
                </c:pt>
                <c:pt idx="603">
                  <c:v>33101.42</c:v>
                </c:pt>
                <c:pt idx="604">
                  <c:v>33092.019999999997</c:v>
                </c:pt>
                <c:pt idx="605">
                  <c:v>33075.019999999997</c:v>
                </c:pt>
                <c:pt idx="606">
                  <c:v>33073</c:v>
                </c:pt>
                <c:pt idx="607">
                  <c:v>33024.83</c:v>
                </c:pt>
                <c:pt idx="608">
                  <c:v>33017.06</c:v>
                </c:pt>
                <c:pt idx="609">
                  <c:v>32978.620000000003</c:v>
                </c:pt>
                <c:pt idx="610">
                  <c:v>32968.639999999999</c:v>
                </c:pt>
                <c:pt idx="611">
                  <c:v>32957.629999999997</c:v>
                </c:pt>
                <c:pt idx="612">
                  <c:v>32950.22</c:v>
                </c:pt>
                <c:pt idx="613">
                  <c:v>32940.31</c:v>
                </c:pt>
                <c:pt idx="614">
                  <c:v>32934.5</c:v>
                </c:pt>
                <c:pt idx="615">
                  <c:v>32928.1</c:v>
                </c:pt>
                <c:pt idx="616">
                  <c:v>32926.94</c:v>
                </c:pt>
                <c:pt idx="617">
                  <c:v>32921.589999999997</c:v>
                </c:pt>
                <c:pt idx="618">
                  <c:v>32918.160000000003</c:v>
                </c:pt>
                <c:pt idx="619">
                  <c:v>32918.050000000003</c:v>
                </c:pt>
                <c:pt idx="620">
                  <c:v>32906.5</c:v>
                </c:pt>
                <c:pt idx="621">
                  <c:v>32903.9</c:v>
                </c:pt>
                <c:pt idx="622">
                  <c:v>32871.69</c:v>
                </c:pt>
                <c:pt idx="623">
                  <c:v>32847.65</c:v>
                </c:pt>
                <c:pt idx="624">
                  <c:v>32843.980000000003</c:v>
                </c:pt>
                <c:pt idx="625">
                  <c:v>32838.699999999997</c:v>
                </c:pt>
                <c:pt idx="626">
                  <c:v>32791.620000000003</c:v>
                </c:pt>
                <c:pt idx="627">
                  <c:v>32753.74</c:v>
                </c:pt>
                <c:pt idx="628">
                  <c:v>32711.16</c:v>
                </c:pt>
                <c:pt idx="629">
                  <c:v>32465.67</c:v>
                </c:pt>
                <c:pt idx="630">
                  <c:v>32419.23</c:v>
                </c:pt>
                <c:pt idx="631">
                  <c:v>32392.68</c:v>
                </c:pt>
                <c:pt idx="632">
                  <c:v>32385.23</c:v>
                </c:pt>
                <c:pt idx="633">
                  <c:v>32369.89</c:v>
                </c:pt>
                <c:pt idx="634">
                  <c:v>32368.53</c:v>
                </c:pt>
                <c:pt idx="635">
                  <c:v>32358.84</c:v>
                </c:pt>
                <c:pt idx="636">
                  <c:v>32354.87</c:v>
                </c:pt>
                <c:pt idx="637">
                  <c:v>32354.84</c:v>
                </c:pt>
                <c:pt idx="638">
                  <c:v>32353.49</c:v>
                </c:pt>
                <c:pt idx="639">
                  <c:v>32342.23</c:v>
                </c:pt>
                <c:pt idx="640">
                  <c:v>32339.01</c:v>
                </c:pt>
                <c:pt idx="641">
                  <c:v>32314.25</c:v>
                </c:pt>
                <c:pt idx="642">
                  <c:v>32300.18</c:v>
                </c:pt>
                <c:pt idx="643">
                  <c:v>32273.06</c:v>
                </c:pt>
                <c:pt idx="644">
                  <c:v>32264.33</c:v>
                </c:pt>
                <c:pt idx="645">
                  <c:v>32254.86</c:v>
                </c:pt>
                <c:pt idx="646">
                  <c:v>32238.2</c:v>
                </c:pt>
                <c:pt idx="647">
                  <c:v>32230.6</c:v>
                </c:pt>
                <c:pt idx="648">
                  <c:v>32218.560000000001</c:v>
                </c:pt>
                <c:pt idx="649">
                  <c:v>32212.240000000002</c:v>
                </c:pt>
                <c:pt idx="650">
                  <c:v>32209.01</c:v>
                </c:pt>
                <c:pt idx="651">
                  <c:v>32202.43</c:v>
                </c:pt>
                <c:pt idx="652">
                  <c:v>32129.27</c:v>
                </c:pt>
                <c:pt idx="653">
                  <c:v>32121.96</c:v>
                </c:pt>
                <c:pt idx="654">
                  <c:v>32119.07</c:v>
                </c:pt>
                <c:pt idx="655">
                  <c:v>32110.65</c:v>
                </c:pt>
                <c:pt idx="656">
                  <c:v>32096.52</c:v>
                </c:pt>
                <c:pt idx="657">
                  <c:v>32076.14</c:v>
                </c:pt>
                <c:pt idx="658">
                  <c:v>32050.02</c:v>
                </c:pt>
                <c:pt idx="659">
                  <c:v>32044.89</c:v>
                </c:pt>
                <c:pt idx="660">
                  <c:v>32025.88</c:v>
                </c:pt>
                <c:pt idx="661">
                  <c:v>32005.7</c:v>
                </c:pt>
                <c:pt idx="662">
                  <c:v>31930.85</c:v>
                </c:pt>
                <c:pt idx="663">
                  <c:v>31904.76</c:v>
                </c:pt>
                <c:pt idx="664">
                  <c:v>31865.08</c:v>
                </c:pt>
                <c:pt idx="665">
                  <c:v>31857.99</c:v>
                </c:pt>
                <c:pt idx="666">
                  <c:v>31853.01</c:v>
                </c:pt>
                <c:pt idx="667">
                  <c:v>31821.439999999999</c:v>
                </c:pt>
                <c:pt idx="668">
                  <c:v>31815.57</c:v>
                </c:pt>
                <c:pt idx="669">
                  <c:v>31802.91</c:v>
                </c:pt>
                <c:pt idx="670">
                  <c:v>31800.1</c:v>
                </c:pt>
                <c:pt idx="671">
                  <c:v>31782.67</c:v>
                </c:pt>
                <c:pt idx="672">
                  <c:v>31782.25</c:v>
                </c:pt>
                <c:pt idx="673">
                  <c:v>31776.01</c:v>
                </c:pt>
                <c:pt idx="674">
                  <c:v>31764.87</c:v>
                </c:pt>
                <c:pt idx="675">
                  <c:v>31752.98</c:v>
                </c:pt>
                <c:pt idx="676">
                  <c:v>31722.63</c:v>
                </c:pt>
                <c:pt idx="677">
                  <c:v>31705.48</c:v>
                </c:pt>
                <c:pt idx="678">
                  <c:v>31698.92</c:v>
                </c:pt>
                <c:pt idx="679">
                  <c:v>31697.4</c:v>
                </c:pt>
                <c:pt idx="680">
                  <c:v>31680.22</c:v>
                </c:pt>
                <c:pt idx="681">
                  <c:v>31674.93</c:v>
                </c:pt>
                <c:pt idx="682">
                  <c:v>31673.75</c:v>
                </c:pt>
                <c:pt idx="683">
                  <c:v>31664.240000000002</c:v>
                </c:pt>
                <c:pt idx="684">
                  <c:v>31663.66</c:v>
                </c:pt>
                <c:pt idx="685">
                  <c:v>31661.360000000001</c:v>
                </c:pt>
                <c:pt idx="686">
                  <c:v>31655.89</c:v>
                </c:pt>
                <c:pt idx="687">
                  <c:v>31644.47</c:v>
                </c:pt>
                <c:pt idx="688">
                  <c:v>31623.8</c:v>
                </c:pt>
                <c:pt idx="689">
                  <c:v>31622.05</c:v>
                </c:pt>
                <c:pt idx="690">
                  <c:v>31598.84</c:v>
                </c:pt>
                <c:pt idx="691">
                  <c:v>31587.83</c:v>
                </c:pt>
                <c:pt idx="692">
                  <c:v>31583.33</c:v>
                </c:pt>
                <c:pt idx="693">
                  <c:v>31561.72</c:v>
                </c:pt>
                <c:pt idx="694">
                  <c:v>31512.080000000002</c:v>
                </c:pt>
                <c:pt idx="695">
                  <c:v>31510.34</c:v>
                </c:pt>
                <c:pt idx="696">
                  <c:v>31503.29</c:v>
                </c:pt>
                <c:pt idx="697">
                  <c:v>31473.42</c:v>
                </c:pt>
                <c:pt idx="698">
                  <c:v>31454.63</c:v>
                </c:pt>
                <c:pt idx="699">
                  <c:v>31422.720000000001</c:v>
                </c:pt>
                <c:pt idx="700">
                  <c:v>31412.080000000002</c:v>
                </c:pt>
                <c:pt idx="701">
                  <c:v>31402.55</c:v>
                </c:pt>
                <c:pt idx="702">
                  <c:v>31401.45</c:v>
                </c:pt>
                <c:pt idx="703">
                  <c:v>31387.01</c:v>
                </c:pt>
                <c:pt idx="704">
                  <c:v>31360.720000000001</c:v>
                </c:pt>
                <c:pt idx="705">
                  <c:v>31346.47</c:v>
                </c:pt>
                <c:pt idx="706">
                  <c:v>31345.42</c:v>
                </c:pt>
                <c:pt idx="707">
                  <c:v>31315.46</c:v>
                </c:pt>
                <c:pt idx="708">
                  <c:v>31274.57</c:v>
                </c:pt>
                <c:pt idx="709">
                  <c:v>31259.59</c:v>
                </c:pt>
                <c:pt idx="710">
                  <c:v>31256.53</c:v>
                </c:pt>
                <c:pt idx="711">
                  <c:v>31255.3</c:v>
                </c:pt>
                <c:pt idx="712">
                  <c:v>31252.66</c:v>
                </c:pt>
                <c:pt idx="713">
                  <c:v>31209.98</c:v>
                </c:pt>
                <c:pt idx="714">
                  <c:v>31158.75</c:v>
                </c:pt>
                <c:pt idx="715">
                  <c:v>31147.64</c:v>
                </c:pt>
                <c:pt idx="716">
                  <c:v>31125.63</c:v>
                </c:pt>
                <c:pt idx="717">
                  <c:v>31118.59</c:v>
                </c:pt>
                <c:pt idx="718">
                  <c:v>31113.68</c:v>
                </c:pt>
                <c:pt idx="719">
                  <c:v>31046.22</c:v>
                </c:pt>
                <c:pt idx="720">
                  <c:v>31042.95</c:v>
                </c:pt>
                <c:pt idx="721">
                  <c:v>30978.92</c:v>
                </c:pt>
                <c:pt idx="722">
                  <c:v>30971.46</c:v>
                </c:pt>
                <c:pt idx="723">
                  <c:v>30970.21</c:v>
                </c:pt>
                <c:pt idx="724">
                  <c:v>30951.39</c:v>
                </c:pt>
                <c:pt idx="725">
                  <c:v>30942.98</c:v>
                </c:pt>
                <c:pt idx="726">
                  <c:v>30931.57</c:v>
                </c:pt>
                <c:pt idx="727">
                  <c:v>30914.12</c:v>
                </c:pt>
                <c:pt idx="728">
                  <c:v>30867.599999999999</c:v>
                </c:pt>
                <c:pt idx="729">
                  <c:v>30866.53</c:v>
                </c:pt>
                <c:pt idx="730">
                  <c:v>30860.01</c:v>
                </c:pt>
                <c:pt idx="731">
                  <c:v>30850.27</c:v>
                </c:pt>
                <c:pt idx="732">
                  <c:v>30845.74</c:v>
                </c:pt>
                <c:pt idx="733">
                  <c:v>30809.19</c:v>
                </c:pt>
                <c:pt idx="734">
                  <c:v>30780.46</c:v>
                </c:pt>
                <c:pt idx="735">
                  <c:v>30767.47</c:v>
                </c:pt>
                <c:pt idx="736">
                  <c:v>30766.240000000002</c:v>
                </c:pt>
                <c:pt idx="737">
                  <c:v>30760.41</c:v>
                </c:pt>
                <c:pt idx="738">
                  <c:v>30716.49</c:v>
                </c:pt>
                <c:pt idx="739">
                  <c:v>30713.58</c:v>
                </c:pt>
                <c:pt idx="740">
                  <c:v>30702.58</c:v>
                </c:pt>
                <c:pt idx="741">
                  <c:v>30700.76</c:v>
                </c:pt>
                <c:pt idx="742">
                  <c:v>30696.44</c:v>
                </c:pt>
                <c:pt idx="743">
                  <c:v>30668.16</c:v>
                </c:pt>
                <c:pt idx="744">
                  <c:v>30667.93</c:v>
                </c:pt>
                <c:pt idx="745">
                  <c:v>30660.05</c:v>
                </c:pt>
                <c:pt idx="746">
                  <c:v>30632.81</c:v>
                </c:pt>
                <c:pt idx="747">
                  <c:v>30623.82</c:v>
                </c:pt>
                <c:pt idx="748">
                  <c:v>30609.65</c:v>
                </c:pt>
                <c:pt idx="749">
                  <c:v>30603.08</c:v>
                </c:pt>
                <c:pt idx="750">
                  <c:v>30594.94</c:v>
                </c:pt>
                <c:pt idx="751">
                  <c:v>30584.41</c:v>
                </c:pt>
                <c:pt idx="752">
                  <c:v>30584.41</c:v>
                </c:pt>
                <c:pt idx="753">
                  <c:v>30552.09</c:v>
                </c:pt>
                <c:pt idx="754">
                  <c:v>30536.77</c:v>
                </c:pt>
                <c:pt idx="755">
                  <c:v>30532.36</c:v>
                </c:pt>
                <c:pt idx="756">
                  <c:v>30509</c:v>
                </c:pt>
                <c:pt idx="757">
                  <c:v>30493.9</c:v>
                </c:pt>
                <c:pt idx="758">
                  <c:v>30479.97</c:v>
                </c:pt>
                <c:pt idx="759">
                  <c:v>30477.73</c:v>
                </c:pt>
                <c:pt idx="760">
                  <c:v>30473.33</c:v>
                </c:pt>
                <c:pt idx="761">
                  <c:v>30470.54</c:v>
                </c:pt>
                <c:pt idx="762">
                  <c:v>30462.97</c:v>
                </c:pt>
                <c:pt idx="763">
                  <c:v>30461.439999999999</c:v>
                </c:pt>
                <c:pt idx="764">
                  <c:v>30457.89</c:v>
                </c:pt>
                <c:pt idx="765">
                  <c:v>30413.39</c:v>
                </c:pt>
                <c:pt idx="766">
                  <c:v>30412.080000000002</c:v>
                </c:pt>
                <c:pt idx="767">
                  <c:v>30408.94</c:v>
                </c:pt>
                <c:pt idx="768">
                  <c:v>30397.32</c:v>
                </c:pt>
                <c:pt idx="769">
                  <c:v>30376.639999999999</c:v>
                </c:pt>
                <c:pt idx="770">
                  <c:v>30366.32</c:v>
                </c:pt>
                <c:pt idx="771">
                  <c:v>30318.28</c:v>
                </c:pt>
                <c:pt idx="772">
                  <c:v>30316.36</c:v>
                </c:pt>
                <c:pt idx="773">
                  <c:v>30301.78</c:v>
                </c:pt>
                <c:pt idx="774">
                  <c:v>30299.19</c:v>
                </c:pt>
                <c:pt idx="775">
                  <c:v>30266.17</c:v>
                </c:pt>
                <c:pt idx="776">
                  <c:v>30263.25</c:v>
                </c:pt>
                <c:pt idx="777">
                  <c:v>30259.41</c:v>
                </c:pt>
                <c:pt idx="778">
                  <c:v>30257.7</c:v>
                </c:pt>
                <c:pt idx="779">
                  <c:v>30246.61</c:v>
                </c:pt>
                <c:pt idx="780">
                  <c:v>30242.79</c:v>
                </c:pt>
                <c:pt idx="781">
                  <c:v>30240.12</c:v>
                </c:pt>
                <c:pt idx="782">
                  <c:v>30226.799999999999</c:v>
                </c:pt>
                <c:pt idx="783">
                  <c:v>30221</c:v>
                </c:pt>
                <c:pt idx="784">
                  <c:v>30220.77</c:v>
                </c:pt>
                <c:pt idx="785">
                  <c:v>30200.99</c:v>
                </c:pt>
                <c:pt idx="786">
                  <c:v>30185.78</c:v>
                </c:pt>
                <c:pt idx="787">
                  <c:v>30175.51</c:v>
                </c:pt>
                <c:pt idx="788">
                  <c:v>30175.15</c:v>
                </c:pt>
                <c:pt idx="789">
                  <c:v>30168.25</c:v>
                </c:pt>
                <c:pt idx="790">
                  <c:v>30167.41</c:v>
                </c:pt>
                <c:pt idx="791">
                  <c:v>30164.400000000001</c:v>
                </c:pt>
                <c:pt idx="792">
                  <c:v>30163.95</c:v>
                </c:pt>
                <c:pt idx="793">
                  <c:v>30163.78</c:v>
                </c:pt>
                <c:pt idx="794">
                  <c:v>30148.17</c:v>
                </c:pt>
                <c:pt idx="795">
                  <c:v>30141.67</c:v>
                </c:pt>
                <c:pt idx="796">
                  <c:v>30140.43</c:v>
                </c:pt>
                <c:pt idx="797">
                  <c:v>30135.98</c:v>
                </c:pt>
                <c:pt idx="798">
                  <c:v>30133.439999999999</c:v>
                </c:pt>
                <c:pt idx="799">
                  <c:v>30116.66</c:v>
                </c:pt>
                <c:pt idx="800">
                  <c:v>30115.98</c:v>
                </c:pt>
                <c:pt idx="801">
                  <c:v>30103.68</c:v>
                </c:pt>
                <c:pt idx="802">
                  <c:v>30081.16</c:v>
                </c:pt>
                <c:pt idx="803">
                  <c:v>30071.5</c:v>
                </c:pt>
                <c:pt idx="804">
                  <c:v>30038.14</c:v>
                </c:pt>
                <c:pt idx="805">
                  <c:v>30023.74</c:v>
                </c:pt>
                <c:pt idx="806">
                  <c:v>30017.15</c:v>
                </c:pt>
                <c:pt idx="807">
                  <c:v>30009.41</c:v>
                </c:pt>
                <c:pt idx="808">
                  <c:v>29997.09</c:v>
                </c:pt>
                <c:pt idx="809">
                  <c:v>29997.01</c:v>
                </c:pt>
                <c:pt idx="810">
                  <c:v>29947.96</c:v>
                </c:pt>
                <c:pt idx="811">
                  <c:v>29937.88</c:v>
                </c:pt>
                <c:pt idx="812">
                  <c:v>29930.95</c:v>
                </c:pt>
                <c:pt idx="813">
                  <c:v>29907.83</c:v>
                </c:pt>
                <c:pt idx="814">
                  <c:v>29901.68</c:v>
                </c:pt>
                <c:pt idx="815">
                  <c:v>29900.52</c:v>
                </c:pt>
                <c:pt idx="816">
                  <c:v>29873.78</c:v>
                </c:pt>
                <c:pt idx="817">
                  <c:v>29862.73</c:v>
                </c:pt>
                <c:pt idx="818">
                  <c:v>29862.240000000002</c:v>
                </c:pt>
                <c:pt idx="819">
                  <c:v>29857.75</c:v>
                </c:pt>
                <c:pt idx="820">
                  <c:v>29847.47</c:v>
                </c:pt>
                <c:pt idx="821">
                  <c:v>29812.01</c:v>
                </c:pt>
                <c:pt idx="822">
                  <c:v>29788.92</c:v>
                </c:pt>
                <c:pt idx="823">
                  <c:v>29773.13</c:v>
                </c:pt>
                <c:pt idx="824">
                  <c:v>29771.71</c:v>
                </c:pt>
                <c:pt idx="825">
                  <c:v>29691.89</c:v>
                </c:pt>
                <c:pt idx="826">
                  <c:v>29689.79</c:v>
                </c:pt>
                <c:pt idx="827">
                  <c:v>29679.96</c:v>
                </c:pt>
                <c:pt idx="828">
                  <c:v>29655.99</c:v>
                </c:pt>
                <c:pt idx="829">
                  <c:v>29636.38</c:v>
                </c:pt>
                <c:pt idx="830">
                  <c:v>29614.09</c:v>
                </c:pt>
                <c:pt idx="831">
                  <c:v>29611.09</c:v>
                </c:pt>
                <c:pt idx="832">
                  <c:v>29598.27</c:v>
                </c:pt>
                <c:pt idx="833">
                  <c:v>29564.82</c:v>
                </c:pt>
                <c:pt idx="834">
                  <c:v>29544.91</c:v>
                </c:pt>
                <c:pt idx="835">
                  <c:v>29524.83</c:v>
                </c:pt>
                <c:pt idx="836">
                  <c:v>29497.55</c:v>
                </c:pt>
                <c:pt idx="837">
                  <c:v>29447.42</c:v>
                </c:pt>
                <c:pt idx="838">
                  <c:v>29446.39</c:v>
                </c:pt>
                <c:pt idx="839">
                  <c:v>29442.66</c:v>
                </c:pt>
                <c:pt idx="840">
                  <c:v>29405.65</c:v>
                </c:pt>
                <c:pt idx="841">
                  <c:v>29399.46</c:v>
                </c:pt>
                <c:pt idx="842">
                  <c:v>29398.98</c:v>
                </c:pt>
                <c:pt idx="843">
                  <c:v>29397.85</c:v>
                </c:pt>
                <c:pt idx="844">
                  <c:v>29396.37</c:v>
                </c:pt>
                <c:pt idx="845">
                  <c:v>29386.95</c:v>
                </c:pt>
                <c:pt idx="846">
                  <c:v>29382.73</c:v>
                </c:pt>
                <c:pt idx="847">
                  <c:v>29381.26</c:v>
                </c:pt>
                <c:pt idx="848">
                  <c:v>29350.05</c:v>
                </c:pt>
                <c:pt idx="849">
                  <c:v>29339.86</c:v>
                </c:pt>
                <c:pt idx="850">
                  <c:v>29336.66</c:v>
                </c:pt>
                <c:pt idx="851">
                  <c:v>29334.28</c:v>
                </c:pt>
                <c:pt idx="852">
                  <c:v>29331.5</c:v>
                </c:pt>
                <c:pt idx="853">
                  <c:v>29326.69</c:v>
                </c:pt>
                <c:pt idx="854">
                  <c:v>29319.05</c:v>
                </c:pt>
                <c:pt idx="855">
                  <c:v>29242.11</c:v>
                </c:pt>
                <c:pt idx="856">
                  <c:v>29239.75</c:v>
                </c:pt>
                <c:pt idx="857">
                  <c:v>29222.27</c:v>
                </c:pt>
                <c:pt idx="858">
                  <c:v>29205.05</c:v>
                </c:pt>
                <c:pt idx="859">
                  <c:v>29193.18</c:v>
                </c:pt>
                <c:pt idx="860">
                  <c:v>29171.51</c:v>
                </c:pt>
                <c:pt idx="861">
                  <c:v>29157.67</c:v>
                </c:pt>
                <c:pt idx="862">
                  <c:v>29149.67</c:v>
                </c:pt>
                <c:pt idx="863">
                  <c:v>29148.63</c:v>
                </c:pt>
                <c:pt idx="864">
                  <c:v>29144.31</c:v>
                </c:pt>
                <c:pt idx="865">
                  <c:v>29120.959999999999</c:v>
                </c:pt>
                <c:pt idx="866">
                  <c:v>29030.32</c:v>
                </c:pt>
                <c:pt idx="867">
                  <c:v>29020.639999999999</c:v>
                </c:pt>
                <c:pt idx="868">
                  <c:v>28983.75</c:v>
                </c:pt>
                <c:pt idx="869">
                  <c:v>28974.17</c:v>
                </c:pt>
                <c:pt idx="870">
                  <c:v>28973.54</c:v>
                </c:pt>
                <c:pt idx="871">
                  <c:v>28972.25</c:v>
                </c:pt>
                <c:pt idx="872">
                  <c:v>28969.61</c:v>
                </c:pt>
                <c:pt idx="873">
                  <c:v>28967.51</c:v>
                </c:pt>
                <c:pt idx="874">
                  <c:v>28964.87</c:v>
                </c:pt>
                <c:pt idx="875">
                  <c:v>28964.09</c:v>
                </c:pt>
                <c:pt idx="876">
                  <c:v>28950.93</c:v>
                </c:pt>
                <c:pt idx="877">
                  <c:v>28924.83</c:v>
                </c:pt>
                <c:pt idx="878">
                  <c:v>28920.639999999999</c:v>
                </c:pt>
                <c:pt idx="879">
                  <c:v>28907.68</c:v>
                </c:pt>
                <c:pt idx="880">
                  <c:v>28897.39</c:v>
                </c:pt>
                <c:pt idx="881">
                  <c:v>28896.03</c:v>
                </c:pt>
                <c:pt idx="882">
                  <c:v>28896.01</c:v>
                </c:pt>
                <c:pt idx="883">
                  <c:v>28890.22</c:v>
                </c:pt>
                <c:pt idx="884">
                  <c:v>28888.26</c:v>
                </c:pt>
                <c:pt idx="885">
                  <c:v>28885.48</c:v>
                </c:pt>
                <c:pt idx="886">
                  <c:v>28882.59</c:v>
                </c:pt>
                <c:pt idx="887">
                  <c:v>28857.51</c:v>
                </c:pt>
                <c:pt idx="888">
                  <c:v>28855.13</c:v>
                </c:pt>
                <c:pt idx="889">
                  <c:v>28841.55</c:v>
                </c:pt>
                <c:pt idx="890">
                  <c:v>28836.46</c:v>
                </c:pt>
                <c:pt idx="891">
                  <c:v>28815.7</c:v>
                </c:pt>
                <c:pt idx="892">
                  <c:v>28810.57</c:v>
                </c:pt>
                <c:pt idx="893">
                  <c:v>28773.45</c:v>
                </c:pt>
                <c:pt idx="894">
                  <c:v>28752.95</c:v>
                </c:pt>
                <c:pt idx="895">
                  <c:v>28752.240000000002</c:v>
                </c:pt>
                <c:pt idx="896">
                  <c:v>28749.51</c:v>
                </c:pt>
                <c:pt idx="897">
                  <c:v>28731.77</c:v>
                </c:pt>
                <c:pt idx="898">
                  <c:v>28696.79</c:v>
                </c:pt>
                <c:pt idx="899">
                  <c:v>28680.75</c:v>
                </c:pt>
                <c:pt idx="900">
                  <c:v>28680.06</c:v>
                </c:pt>
                <c:pt idx="901">
                  <c:v>28678.58</c:v>
                </c:pt>
                <c:pt idx="902">
                  <c:v>28646.42</c:v>
                </c:pt>
                <c:pt idx="903">
                  <c:v>28626.89</c:v>
                </c:pt>
                <c:pt idx="904">
                  <c:v>28606.61</c:v>
                </c:pt>
                <c:pt idx="905">
                  <c:v>28604.66</c:v>
                </c:pt>
                <c:pt idx="906">
                  <c:v>28600.34</c:v>
                </c:pt>
                <c:pt idx="907">
                  <c:v>28597.68</c:v>
                </c:pt>
                <c:pt idx="908">
                  <c:v>28589.65</c:v>
                </c:pt>
                <c:pt idx="909">
                  <c:v>28578.25</c:v>
                </c:pt>
                <c:pt idx="910">
                  <c:v>28541.39</c:v>
                </c:pt>
                <c:pt idx="911">
                  <c:v>28511.89</c:v>
                </c:pt>
                <c:pt idx="912">
                  <c:v>28500.560000000001</c:v>
                </c:pt>
                <c:pt idx="913">
                  <c:v>28493.46</c:v>
                </c:pt>
                <c:pt idx="914">
                  <c:v>28481.64</c:v>
                </c:pt>
                <c:pt idx="915">
                  <c:v>28454.959999999999</c:v>
                </c:pt>
                <c:pt idx="916">
                  <c:v>28450.19</c:v>
                </c:pt>
                <c:pt idx="917">
                  <c:v>28447.8</c:v>
                </c:pt>
                <c:pt idx="918">
                  <c:v>28446.28</c:v>
                </c:pt>
                <c:pt idx="919">
                  <c:v>28443.11</c:v>
                </c:pt>
                <c:pt idx="920">
                  <c:v>28430.22</c:v>
                </c:pt>
                <c:pt idx="921">
                  <c:v>28429.38</c:v>
                </c:pt>
                <c:pt idx="922">
                  <c:v>28428.33</c:v>
                </c:pt>
                <c:pt idx="923">
                  <c:v>28426.58</c:v>
                </c:pt>
                <c:pt idx="924">
                  <c:v>28426.240000000002</c:v>
                </c:pt>
                <c:pt idx="925">
                  <c:v>28414.2</c:v>
                </c:pt>
                <c:pt idx="926">
                  <c:v>28412.16</c:v>
                </c:pt>
                <c:pt idx="927">
                  <c:v>28385.08</c:v>
                </c:pt>
                <c:pt idx="928">
                  <c:v>28376.66</c:v>
                </c:pt>
                <c:pt idx="929">
                  <c:v>28373.94</c:v>
                </c:pt>
                <c:pt idx="930">
                  <c:v>28368.39</c:v>
                </c:pt>
                <c:pt idx="931">
                  <c:v>28357.67</c:v>
                </c:pt>
                <c:pt idx="932">
                  <c:v>28357.32</c:v>
                </c:pt>
                <c:pt idx="933">
                  <c:v>28307.64</c:v>
                </c:pt>
                <c:pt idx="934">
                  <c:v>28302.55</c:v>
                </c:pt>
                <c:pt idx="935">
                  <c:v>28285.75</c:v>
                </c:pt>
                <c:pt idx="936">
                  <c:v>28270.34</c:v>
                </c:pt>
                <c:pt idx="937">
                  <c:v>28253.52</c:v>
                </c:pt>
                <c:pt idx="938">
                  <c:v>28239.1</c:v>
                </c:pt>
                <c:pt idx="939">
                  <c:v>28221.35</c:v>
                </c:pt>
                <c:pt idx="940">
                  <c:v>28220.57</c:v>
                </c:pt>
                <c:pt idx="941">
                  <c:v>28207.64</c:v>
                </c:pt>
                <c:pt idx="942">
                  <c:v>28200.01</c:v>
                </c:pt>
                <c:pt idx="943">
                  <c:v>28196.33</c:v>
                </c:pt>
                <c:pt idx="944">
                  <c:v>28184.41</c:v>
                </c:pt>
                <c:pt idx="945">
                  <c:v>28183.56</c:v>
                </c:pt>
                <c:pt idx="946">
                  <c:v>28179.360000000001</c:v>
                </c:pt>
                <c:pt idx="947">
                  <c:v>28166.74</c:v>
                </c:pt>
                <c:pt idx="948">
                  <c:v>28160.13</c:v>
                </c:pt>
                <c:pt idx="949">
                  <c:v>28149.16</c:v>
                </c:pt>
                <c:pt idx="950">
                  <c:v>28131.01</c:v>
                </c:pt>
                <c:pt idx="951">
                  <c:v>28130.87</c:v>
                </c:pt>
                <c:pt idx="952">
                  <c:v>28129</c:v>
                </c:pt>
                <c:pt idx="953">
                  <c:v>28127.42</c:v>
                </c:pt>
                <c:pt idx="954">
                  <c:v>28117.54</c:v>
                </c:pt>
                <c:pt idx="955">
                  <c:v>28116.37</c:v>
                </c:pt>
                <c:pt idx="956">
                  <c:v>28114.74</c:v>
                </c:pt>
                <c:pt idx="957">
                  <c:v>28108.23</c:v>
                </c:pt>
                <c:pt idx="958">
                  <c:v>28100.03</c:v>
                </c:pt>
                <c:pt idx="959">
                  <c:v>28098</c:v>
                </c:pt>
                <c:pt idx="960">
                  <c:v>28076.86</c:v>
                </c:pt>
                <c:pt idx="961">
                  <c:v>28060.1</c:v>
                </c:pt>
                <c:pt idx="962">
                  <c:v>28053.09</c:v>
                </c:pt>
                <c:pt idx="963">
                  <c:v>28051.37</c:v>
                </c:pt>
                <c:pt idx="964">
                  <c:v>28048.9</c:v>
                </c:pt>
                <c:pt idx="965">
                  <c:v>28025.47</c:v>
                </c:pt>
                <c:pt idx="966">
                  <c:v>28020.9</c:v>
                </c:pt>
                <c:pt idx="967">
                  <c:v>27995.83</c:v>
                </c:pt>
                <c:pt idx="968">
                  <c:v>27993.21</c:v>
                </c:pt>
                <c:pt idx="969">
                  <c:v>27970.84</c:v>
                </c:pt>
                <c:pt idx="970">
                  <c:v>27970.2</c:v>
                </c:pt>
                <c:pt idx="971">
                  <c:v>27921.64</c:v>
                </c:pt>
                <c:pt idx="972">
                  <c:v>27921.64</c:v>
                </c:pt>
                <c:pt idx="973">
                  <c:v>27917.23</c:v>
                </c:pt>
                <c:pt idx="974">
                  <c:v>27897.02</c:v>
                </c:pt>
                <c:pt idx="975">
                  <c:v>27884.32</c:v>
                </c:pt>
                <c:pt idx="976">
                  <c:v>27878.48</c:v>
                </c:pt>
                <c:pt idx="977">
                  <c:v>27858.29</c:v>
                </c:pt>
                <c:pt idx="978">
                  <c:v>27850.19</c:v>
                </c:pt>
                <c:pt idx="979">
                  <c:v>27770.6</c:v>
                </c:pt>
                <c:pt idx="980">
                  <c:v>27770.45</c:v>
                </c:pt>
                <c:pt idx="981">
                  <c:v>27763.08</c:v>
                </c:pt>
                <c:pt idx="982">
                  <c:v>27757.15</c:v>
                </c:pt>
                <c:pt idx="983">
                  <c:v>27756.09</c:v>
                </c:pt>
                <c:pt idx="984">
                  <c:v>27753.68</c:v>
                </c:pt>
                <c:pt idx="985">
                  <c:v>27736.29</c:v>
                </c:pt>
                <c:pt idx="986">
                  <c:v>27736.22</c:v>
                </c:pt>
                <c:pt idx="987">
                  <c:v>27734.97</c:v>
                </c:pt>
                <c:pt idx="988">
                  <c:v>27717.61</c:v>
                </c:pt>
                <c:pt idx="989">
                  <c:v>27715.9</c:v>
                </c:pt>
                <c:pt idx="990">
                  <c:v>27712.27</c:v>
                </c:pt>
                <c:pt idx="991">
                  <c:v>27691.66</c:v>
                </c:pt>
                <c:pt idx="992">
                  <c:v>27684.95</c:v>
                </c:pt>
                <c:pt idx="993">
                  <c:v>27679.52</c:v>
                </c:pt>
                <c:pt idx="994">
                  <c:v>27670.81</c:v>
                </c:pt>
                <c:pt idx="995">
                  <c:v>27654.560000000001</c:v>
                </c:pt>
                <c:pt idx="996">
                  <c:v>27653.91</c:v>
                </c:pt>
                <c:pt idx="997">
                  <c:v>27650.79</c:v>
                </c:pt>
                <c:pt idx="998">
                  <c:v>27621.32</c:v>
                </c:pt>
                <c:pt idx="999">
                  <c:v>27602.09</c:v>
                </c:pt>
                <c:pt idx="1000">
                  <c:v>27593.86</c:v>
                </c:pt>
                <c:pt idx="1001">
                  <c:v>27536.04</c:v>
                </c:pt>
                <c:pt idx="1002">
                  <c:v>27534.21</c:v>
                </c:pt>
                <c:pt idx="1003">
                  <c:v>27529.65</c:v>
                </c:pt>
                <c:pt idx="1004">
                  <c:v>27514.47</c:v>
                </c:pt>
                <c:pt idx="1005">
                  <c:v>27509.98</c:v>
                </c:pt>
                <c:pt idx="1006">
                  <c:v>27505.54</c:v>
                </c:pt>
                <c:pt idx="1007">
                  <c:v>27494.32</c:v>
                </c:pt>
                <c:pt idx="1008">
                  <c:v>27492.67</c:v>
                </c:pt>
                <c:pt idx="1009">
                  <c:v>27491.68</c:v>
                </c:pt>
                <c:pt idx="1010">
                  <c:v>27483.75</c:v>
                </c:pt>
                <c:pt idx="1011">
                  <c:v>27482.99</c:v>
                </c:pt>
                <c:pt idx="1012">
                  <c:v>27473.67</c:v>
                </c:pt>
                <c:pt idx="1013">
                  <c:v>27470.61</c:v>
                </c:pt>
                <c:pt idx="1014">
                  <c:v>27464.22</c:v>
                </c:pt>
                <c:pt idx="1015">
                  <c:v>27453.58</c:v>
                </c:pt>
                <c:pt idx="1016">
                  <c:v>27451.78</c:v>
                </c:pt>
                <c:pt idx="1017">
                  <c:v>27449.07</c:v>
                </c:pt>
                <c:pt idx="1018">
                  <c:v>27446.02</c:v>
                </c:pt>
                <c:pt idx="1019">
                  <c:v>27437.14</c:v>
                </c:pt>
                <c:pt idx="1020">
                  <c:v>27420.61</c:v>
                </c:pt>
                <c:pt idx="1021">
                  <c:v>27415.759999999998</c:v>
                </c:pt>
                <c:pt idx="1022">
                  <c:v>27414.94</c:v>
                </c:pt>
                <c:pt idx="1023">
                  <c:v>27402.720000000001</c:v>
                </c:pt>
                <c:pt idx="1024">
                  <c:v>27397.439999999999</c:v>
                </c:pt>
                <c:pt idx="1025">
                  <c:v>27389.84</c:v>
                </c:pt>
                <c:pt idx="1026">
                  <c:v>27375.95</c:v>
                </c:pt>
                <c:pt idx="1027">
                  <c:v>27359.35</c:v>
                </c:pt>
                <c:pt idx="1028">
                  <c:v>27336.65</c:v>
                </c:pt>
                <c:pt idx="1029">
                  <c:v>27330.71</c:v>
                </c:pt>
                <c:pt idx="1030">
                  <c:v>27298.23</c:v>
                </c:pt>
                <c:pt idx="1031">
                  <c:v>27297.55</c:v>
                </c:pt>
                <c:pt idx="1032">
                  <c:v>27283.22</c:v>
                </c:pt>
                <c:pt idx="1033">
                  <c:v>27276.2</c:v>
                </c:pt>
                <c:pt idx="1034">
                  <c:v>27268.1</c:v>
                </c:pt>
                <c:pt idx="1035">
                  <c:v>27257.63</c:v>
                </c:pt>
                <c:pt idx="1036">
                  <c:v>27254.799999999999</c:v>
                </c:pt>
                <c:pt idx="1037">
                  <c:v>27249.19</c:v>
                </c:pt>
                <c:pt idx="1038">
                  <c:v>27229.67</c:v>
                </c:pt>
                <c:pt idx="1039">
                  <c:v>27224.93</c:v>
                </c:pt>
                <c:pt idx="1040">
                  <c:v>27214.42</c:v>
                </c:pt>
                <c:pt idx="1041">
                  <c:v>27196.38</c:v>
                </c:pt>
                <c:pt idx="1042">
                  <c:v>27183.71</c:v>
                </c:pt>
                <c:pt idx="1043">
                  <c:v>27180.240000000002</c:v>
                </c:pt>
                <c:pt idx="1044">
                  <c:v>27173.83</c:v>
                </c:pt>
                <c:pt idx="1045">
                  <c:v>27161.02</c:v>
                </c:pt>
                <c:pt idx="1046">
                  <c:v>27160.9</c:v>
                </c:pt>
                <c:pt idx="1047">
                  <c:v>27143.23</c:v>
                </c:pt>
                <c:pt idx="1048">
                  <c:v>27128.23</c:v>
                </c:pt>
                <c:pt idx="1049">
                  <c:v>27123.360000000001</c:v>
                </c:pt>
                <c:pt idx="1050">
                  <c:v>27109.599999999999</c:v>
                </c:pt>
                <c:pt idx="1051">
                  <c:v>27104.01</c:v>
                </c:pt>
                <c:pt idx="1052">
                  <c:v>27102.52</c:v>
                </c:pt>
                <c:pt idx="1053">
                  <c:v>27092.1</c:v>
                </c:pt>
                <c:pt idx="1054">
                  <c:v>27077.25</c:v>
                </c:pt>
                <c:pt idx="1055">
                  <c:v>27064.84</c:v>
                </c:pt>
                <c:pt idx="1056">
                  <c:v>27053.02</c:v>
                </c:pt>
                <c:pt idx="1057">
                  <c:v>27049.43</c:v>
                </c:pt>
                <c:pt idx="1058">
                  <c:v>27044.16</c:v>
                </c:pt>
                <c:pt idx="1059">
                  <c:v>27040.6</c:v>
                </c:pt>
                <c:pt idx="1060">
                  <c:v>27015.16</c:v>
                </c:pt>
                <c:pt idx="1061">
                  <c:v>27010.39</c:v>
                </c:pt>
                <c:pt idx="1062">
                  <c:v>26972.39</c:v>
                </c:pt>
                <c:pt idx="1063">
                  <c:v>26952.95</c:v>
                </c:pt>
                <c:pt idx="1064">
                  <c:v>26937.68</c:v>
                </c:pt>
                <c:pt idx="1065">
                  <c:v>26924.91</c:v>
                </c:pt>
                <c:pt idx="1066">
                  <c:v>26902.92</c:v>
                </c:pt>
                <c:pt idx="1067">
                  <c:v>26893.16</c:v>
                </c:pt>
                <c:pt idx="1068">
                  <c:v>26891.55</c:v>
                </c:pt>
                <c:pt idx="1069">
                  <c:v>26875.34</c:v>
                </c:pt>
                <c:pt idx="1070">
                  <c:v>26873.15</c:v>
                </c:pt>
                <c:pt idx="1071">
                  <c:v>26859.95</c:v>
                </c:pt>
                <c:pt idx="1072">
                  <c:v>26853.24</c:v>
                </c:pt>
                <c:pt idx="1073">
                  <c:v>26852.97</c:v>
                </c:pt>
                <c:pt idx="1074">
                  <c:v>26852.36</c:v>
                </c:pt>
                <c:pt idx="1075">
                  <c:v>26851.08</c:v>
                </c:pt>
                <c:pt idx="1076">
                  <c:v>26844.54</c:v>
                </c:pt>
                <c:pt idx="1077">
                  <c:v>26825.43</c:v>
                </c:pt>
                <c:pt idx="1078">
                  <c:v>26820.22</c:v>
                </c:pt>
                <c:pt idx="1079">
                  <c:v>26810.58</c:v>
                </c:pt>
                <c:pt idx="1080">
                  <c:v>26809.759999999998</c:v>
                </c:pt>
                <c:pt idx="1081">
                  <c:v>26788.69</c:v>
                </c:pt>
                <c:pt idx="1082">
                  <c:v>26768.53</c:v>
                </c:pt>
                <c:pt idx="1083">
                  <c:v>26765.66</c:v>
                </c:pt>
                <c:pt idx="1084">
                  <c:v>26750.55</c:v>
                </c:pt>
                <c:pt idx="1085">
                  <c:v>26740.400000000001</c:v>
                </c:pt>
                <c:pt idx="1086">
                  <c:v>26725.94</c:v>
                </c:pt>
                <c:pt idx="1087">
                  <c:v>26695.200000000001</c:v>
                </c:pt>
                <c:pt idx="1088">
                  <c:v>26673.78</c:v>
                </c:pt>
                <c:pt idx="1089">
                  <c:v>26673.21</c:v>
                </c:pt>
                <c:pt idx="1090">
                  <c:v>26666.26</c:v>
                </c:pt>
                <c:pt idx="1091">
                  <c:v>26648.59</c:v>
                </c:pt>
                <c:pt idx="1092">
                  <c:v>26637.08</c:v>
                </c:pt>
                <c:pt idx="1093">
                  <c:v>26630.85</c:v>
                </c:pt>
                <c:pt idx="1094">
                  <c:v>26630.39</c:v>
                </c:pt>
                <c:pt idx="1095">
                  <c:v>26627.87</c:v>
                </c:pt>
                <c:pt idx="1096">
                  <c:v>26598.5</c:v>
                </c:pt>
                <c:pt idx="1097">
                  <c:v>26590.27</c:v>
                </c:pt>
                <c:pt idx="1098">
                  <c:v>26586.83</c:v>
                </c:pt>
                <c:pt idx="1099">
                  <c:v>26576.62</c:v>
                </c:pt>
                <c:pt idx="1100">
                  <c:v>26558.02</c:v>
                </c:pt>
                <c:pt idx="1101">
                  <c:v>26538.880000000001</c:v>
                </c:pt>
                <c:pt idx="1102">
                  <c:v>26538.27</c:v>
                </c:pt>
                <c:pt idx="1103">
                  <c:v>26537.52</c:v>
                </c:pt>
                <c:pt idx="1104">
                  <c:v>26518.05</c:v>
                </c:pt>
                <c:pt idx="1105">
                  <c:v>26514.13</c:v>
                </c:pt>
                <c:pt idx="1106">
                  <c:v>26501.1</c:v>
                </c:pt>
                <c:pt idx="1107">
                  <c:v>26494.54</c:v>
                </c:pt>
                <c:pt idx="1108">
                  <c:v>26493.58</c:v>
                </c:pt>
                <c:pt idx="1109">
                  <c:v>26465.22</c:v>
                </c:pt>
                <c:pt idx="1110">
                  <c:v>26430.06</c:v>
                </c:pt>
                <c:pt idx="1111">
                  <c:v>26416.48</c:v>
                </c:pt>
                <c:pt idx="1112">
                  <c:v>26400.75</c:v>
                </c:pt>
                <c:pt idx="1113">
                  <c:v>26395.58</c:v>
                </c:pt>
                <c:pt idx="1114">
                  <c:v>26394.01</c:v>
                </c:pt>
                <c:pt idx="1115">
                  <c:v>26388.400000000001</c:v>
                </c:pt>
                <c:pt idx="1116">
                  <c:v>26382.55</c:v>
                </c:pt>
                <c:pt idx="1117">
                  <c:v>26362.59</c:v>
                </c:pt>
                <c:pt idx="1118">
                  <c:v>26350.06</c:v>
                </c:pt>
                <c:pt idx="1119">
                  <c:v>26346.46</c:v>
                </c:pt>
                <c:pt idx="1120">
                  <c:v>26335.040000000001</c:v>
                </c:pt>
                <c:pt idx="1121">
                  <c:v>26300.79</c:v>
                </c:pt>
                <c:pt idx="1122">
                  <c:v>26291.19</c:v>
                </c:pt>
                <c:pt idx="1123">
                  <c:v>26270.720000000001</c:v>
                </c:pt>
                <c:pt idx="1124">
                  <c:v>26239.09</c:v>
                </c:pt>
                <c:pt idx="1125">
                  <c:v>26232.39</c:v>
                </c:pt>
                <c:pt idx="1126">
                  <c:v>26229.599999999999</c:v>
                </c:pt>
                <c:pt idx="1127">
                  <c:v>26218.03</c:v>
                </c:pt>
                <c:pt idx="1128">
                  <c:v>26216.48</c:v>
                </c:pt>
                <c:pt idx="1129">
                  <c:v>26210.21</c:v>
                </c:pt>
                <c:pt idx="1130">
                  <c:v>26208.44</c:v>
                </c:pt>
                <c:pt idx="1131">
                  <c:v>26207.22</c:v>
                </c:pt>
                <c:pt idx="1132">
                  <c:v>26185.65</c:v>
                </c:pt>
                <c:pt idx="1133">
                  <c:v>26180.85</c:v>
                </c:pt>
                <c:pt idx="1134">
                  <c:v>26163.119999999999</c:v>
                </c:pt>
                <c:pt idx="1135">
                  <c:v>26156.99</c:v>
                </c:pt>
                <c:pt idx="1136">
                  <c:v>26154.880000000001</c:v>
                </c:pt>
                <c:pt idx="1137">
                  <c:v>26154.25</c:v>
                </c:pt>
                <c:pt idx="1138">
                  <c:v>26152.13</c:v>
                </c:pt>
                <c:pt idx="1139">
                  <c:v>26144.6</c:v>
                </c:pt>
                <c:pt idx="1140">
                  <c:v>26144.19</c:v>
                </c:pt>
                <c:pt idx="1141">
                  <c:v>26125.61</c:v>
                </c:pt>
                <c:pt idx="1142">
                  <c:v>26122.39</c:v>
                </c:pt>
                <c:pt idx="1143">
                  <c:v>26121.83</c:v>
                </c:pt>
                <c:pt idx="1144">
                  <c:v>26121.34</c:v>
                </c:pt>
                <c:pt idx="1145">
                  <c:v>26115.53</c:v>
                </c:pt>
                <c:pt idx="1146">
                  <c:v>26112.59</c:v>
                </c:pt>
                <c:pt idx="1147">
                  <c:v>26110.11</c:v>
                </c:pt>
                <c:pt idx="1148">
                  <c:v>26106.68</c:v>
                </c:pt>
                <c:pt idx="1149">
                  <c:v>26101.7</c:v>
                </c:pt>
                <c:pt idx="1150">
                  <c:v>26088.05</c:v>
                </c:pt>
                <c:pt idx="1151">
                  <c:v>26050.84</c:v>
                </c:pt>
                <c:pt idx="1152">
                  <c:v>26025.33</c:v>
                </c:pt>
                <c:pt idx="1153">
                  <c:v>26012.7</c:v>
                </c:pt>
                <c:pt idx="1154">
                  <c:v>25997.4</c:v>
                </c:pt>
                <c:pt idx="1155">
                  <c:v>25992.18</c:v>
                </c:pt>
                <c:pt idx="1156">
                  <c:v>25990.55</c:v>
                </c:pt>
                <c:pt idx="1157">
                  <c:v>25990.45</c:v>
                </c:pt>
                <c:pt idx="1158">
                  <c:v>25987.98</c:v>
                </c:pt>
                <c:pt idx="1159">
                  <c:v>25979.3</c:v>
                </c:pt>
                <c:pt idx="1160">
                  <c:v>25974.3</c:v>
                </c:pt>
                <c:pt idx="1161">
                  <c:v>25968.75</c:v>
                </c:pt>
                <c:pt idx="1162">
                  <c:v>25968.58</c:v>
                </c:pt>
                <c:pt idx="1163">
                  <c:v>25956.61</c:v>
                </c:pt>
                <c:pt idx="1164">
                  <c:v>25946.87</c:v>
                </c:pt>
                <c:pt idx="1165">
                  <c:v>25941.86</c:v>
                </c:pt>
                <c:pt idx="1166">
                  <c:v>25919.9</c:v>
                </c:pt>
                <c:pt idx="1167">
                  <c:v>25871.65</c:v>
                </c:pt>
                <c:pt idx="1168">
                  <c:v>25866.74</c:v>
                </c:pt>
                <c:pt idx="1169">
                  <c:v>25862.16</c:v>
                </c:pt>
                <c:pt idx="1170">
                  <c:v>25843.96</c:v>
                </c:pt>
                <c:pt idx="1171">
                  <c:v>25831.88</c:v>
                </c:pt>
                <c:pt idx="1172">
                  <c:v>25831.15</c:v>
                </c:pt>
                <c:pt idx="1173">
                  <c:v>25825.96</c:v>
                </c:pt>
                <c:pt idx="1174">
                  <c:v>25825.95</c:v>
                </c:pt>
                <c:pt idx="1175">
                  <c:v>25823.08</c:v>
                </c:pt>
                <c:pt idx="1176">
                  <c:v>25822.66</c:v>
                </c:pt>
                <c:pt idx="1177">
                  <c:v>25805.62</c:v>
                </c:pt>
                <c:pt idx="1178">
                  <c:v>25801.78</c:v>
                </c:pt>
                <c:pt idx="1179">
                  <c:v>25795.91</c:v>
                </c:pt>
                <c:pt idx="1180">
                  <c:v>25795.29</c:v>
                </c:pt>
                <c:pt idx="1181">
                  <c:v>25790.65</c:v>
                </c:pt>
                <c:pt idx="1182">
                  <c:v>25766.46</c:v>
                </c:pt>
                <c:pt idx="1183">
                  <c:v>25766.21</c:v>
                </c:pt>
                <c:pt idx="1184">
                  <c:v>25741.85</c:v>
                </c:pt>
                <c:pt idx="1185">
                  <c:v>25734.36</c:v>
                </c:pt>
                <c:pt idx="1186">
                  <c:v>25725.3</c:v>
                </c:pt>
                <c:pt idx="1187">
                  <c:v>25717.68</c:v>
                </c:pt>
                <c:pt idx="1188">
                  <c:v>25710.720000000001</c:v>
                </c:pt>
                <c:pt idx="1189">
                  <c:v>25701.24</c:v>
                </c:pt>
                <c:pt idx="1190">
                  <c:v>25694.57</c:v>
                </c:pt>
                <c:pt idx="1191">
                  <c:v>25677.93</c:v>
                </c:pt>
                <c:pt idx="1192">
                  <c:v>25674.73</c:v>
                </c:pt>
                <c:pt idx="1193">
                  <c:v>25664.53</c:v>
                </c:pt>
                <c:pt idx="1194">
                  <c:v>25650.15</c:v>
                </c:pt>
                <c:pt idx="1195">
                  <c:v>25642.21</c:v>
                </c:pt>
                <c:pt idx="1196">
                  <c:v>25623.68</c:v>
                </c:pt>
                <c:pt idx="1197">
                  <c:v>25595.29</c:v>
                </c:pt>
                <c:pt idx="1198">
                  <c:v>25591.91</c:v>
                </c:pt>
                <c:pt idx="1199">
                  <c:v>25591.7</c:v>
                </c:pt>
                <c:pt idx="1200">
                  <c:v>25581.29</c:v>
                </c:pt>
                <c:pt idx="1201">
                  <c:v>25539.56</c:v>
                </c:pt>
                <c:pt idx="1202">
                  <c:v>25511.61</c:v>
                </c:pt>
                <c:pt idx="1203">
                  <c:v>25503.35</c:v>
                </c:pt>
                <c:pt idx="1204">
                  <c:v>25487.599999999999</c:v>
                </c:pt>
                <c:pt idx="1205">
                  <c:v>25480.86</c:v>
                </c:pt>
                <c:pt idx="1206">
                  <c:v>25480.83</c:v>
                </c:pt>
                <c:pt idx="1207">
                  <c:v>25470.81</c:v>
                </c:pt>
                <c:pt idx="1208">
                  <c:v>25448.6</c:v>
                </c:pt>
                <c:pt idx="1209">
                  <c:v>25436.95</c:v>
                </c:pt>
                <c:pt idx="1210">
                  <c:v>25431.11</c:v>
                </c:pt>
                <c:pt idx="1211">
                  <c:v>25430.720000000001</c:v>
                </c:pt>
                <c:pt idx="1212">
                  <c:v>25424.12</c:v>
                </c:pt>
                <c:pt idx="1213">
                  <c:v>25415.13</c:v>
                </c:pt>
                <c:pt idx="1214">
                  <c:v>25413.31</c:v>
                </c:pt>
                <c:pt idx="1215">
                  <c:v>25411.14</c:v>
                </c:pt>
                <c:pt idx="1216">
                  <c:v>25409.64</c:v>
                </c:pt>
                <c:pt idx="1217">
                  <c:v>25400.1</c:v>
                </c:pt>
                <c:pt idx="1218">
                  <c:v>25397.919999999998</c:v>
                </c:pt>
                <c:pt idx="1219">
                  <c:v>25392.51</c:v>
                </c:pt>
                <c:pt idx="1220">
                  <c:v>25386.01</c:v>
                </c:pt>
                <c:pt idx="1221">
                  <c:v>25383.119999999999</c:v>
                </c:pt>
                <c:pt idx="1222">
                  <c:v>25381.9</c:v>
                </c:pt>
                <c:pt idx="1223">
                  <c:v>25380.57</c:v>
                </c:pt>
                <c:pt idx="1224">
                  <c:v>25374.17</c:v>
                </c:pt>
                <c:pt idx="1225">
                  <c:v>25359.919999999998</c:v>
                </c:pt>
                <c:pt idx="1226">
                  <c:v>25359.05</c:v>
                </c:pt>
                <c:pt idx="1227">
                  <c:v>25346.29</c:v>
                </c:pt>
                <c:pt idx="1228">
                  <c:v>25344.6</c:v>
                </c:pt>
                <c:pt idx="1229">
                  <c:v>25343.66</c:v>
                </c:pt>
                <c:pt idx="1230">
                  <c:v>25330.01</c:v>
                </c:pt>
                <c:pt idx="1231">
                  <c:v>25328.959999999999</c:v>
                </c:pt>
                <c:pt idx="1232">
                  <c:v>25312.1</c:v>
                </c:pt>
                <c:pt idx="1233">
                  <c:v>25303.89</c:v>
                </c:pt>
                <c:pt idx="1234">
                  <c:v>25291.1</c:v>
                </c:pt>
                <c:pt idx="1235">
                  <c:v>25281.56</c:v>
                </c:pt>
                <c:pt idx="1236">
                  <c:v>25259.01</c:v>
                </c:pt>
                <c:pt idx="1237">
                  <c:v>25248.49</c:v>
                </c:pt>
                <c:pt idx="1238">
                  <c:v>25240.06</c:v>
                </c:pt>
                <c:pt idx="1239">
                  <c:v>25224.38</c:v>
                </c:pt>
                <c:pt idx="1240">
                  <c:v>25222.19</c:v>
                </c:pt>
                <c:pt idx="1241">
                  <c:v>25206.39</c:v>
                </c:pt>
                <c:pt idx="1242">
                  <c:v>25189.53</c:v>
                </c:pt>
                <c:pt idx="1243">
                  <c:v>25172.86</c:v>
                </c:pt>
                <c:pt idx="1244">
                  <c:v>25163.040000000001</c:v>
                </c:pt>
                <c:pt idx="1245">
                  <c:v>25132.13</c:v>
                </c:pt>
                <c:pt idx="1246">
                  <c:v>25063.77</c:v>
                </c:pt>
                <c:pt idx="1247">
                  <c:v>25063.62</c:v>
                </c:pt>
                <c:pt idx="1248">
                  <c:v>25062.32</c:v>
                </c:pt>
                <c:pt idx="1249">
                  <c:v>25058.43</c:v>
                </c:pt>
                <c:pt idx="1250">
                  <c:v>25039</c:v>
                </c:pt>
                <c:pt idx="1251">
                  <c:v>25031.98</c:v>
                </c:pt>
                <c:pt idx="1252">
                  <c:v>25020.880000000001</c:v>
                </c:pt>
                <c:pt idx="1253">
                  <c:v>25005.64</c:v>
                </c:pt>
                <c:pt idx="1254">
                  <c:v>25000.799999999999</c:v>
                </c:pt>
                <c:pt idx="1255">
                  <c:v>24999.87</c:v>
                </c:pt>
                <c:pt idx="1256">
                  <c:v>24986.51</c:v>
                </c:pt>
                <c:pt idx="1257">
                  <c:v>24981.4</c:v>
                </c:pt>
                <c:pt idx="1258">
                  <c:v>24968.65</c:v>
                </c:pt>
                <c:pt idx="1259">
                  <c:v>24957.37</c:v>
                </c:pt>
                <c:pt idx="1260">
                  <c:v>24947.759999999998</c:v>
                </c:pt>
                <c:pt idx="1261">
                  <c:v>24947.07</c:v>
                </c:pt>
                <c:pt idx="1262">
                  <c:v>24946.61</c:v>
                </c:pt>
                <c:pt idx="1263">
                  <c:v>24942.69</c:v>
                </c:pt>
                <c:pt idx="1264">
                  <c:v>24936.83</c:v>
                </c:pt>
                <c:pt idx="1265">
                  <c:v>24925.46</c:v>
                </c:pt>
                <c:pt idx="1266">
                  <c:v>24919.81</c:v>
                </c:pt>
                <c:pt idx="1267">
                  <c:v>24917.4</c:v>
                </c:pt>
                <c:pt idx="1268">
                  <c:v>24917.01</c:v>
                </c:pt>
                <c:pt idx="1269">
                  <c:v>24914.91</c:v>
                </c:pt>
                <c:pt idx="1270">
                  <c:v>24911.77</c:v>
                </c:pt>
                <c:pt idx="1271">
                  <c:v>24906.86</c:v>
                </c:pt>
                <c:pt idx="1272">
                  <c:v>24897.14</c:v>
                </c:pt>
                <c:pt idx="1273">
                  <c:v>24890.54</c:v>
                </c:pt>
                <c:pt idx="1274">
                  <c:v>24882.29</c:v>
                </c:pt>
                <c:pt idx="1275">
                  <c:v>24879.040000000001</c:v>
                </c:pt>
                <c:pt idx="1276">
                  <c:v>24857.57</c:v>
                </c:pt>
                <c:pt idx="1277">
                  <c:v>24857.57</c:v>
                </c:pt>
                <c:pt idx="1278">
                  <c:v>24852.52</c:v>
                </c:pt>
                <c:pt idx="1279">
                  <c:v>24830.77</c:v>
                </c:pt>
                <c:pt idx="1280">
                  <c:v>24813.15</c:v>
                </c:pt>
                <c:pt idx="1281">
                  <c:v>24810.53</c:v>
                </c:pt>
                <c:pt idx="1282">
                  <c:v>24807.69</c:v>
                </c:pt>
                <c:pt idx="1283">
                  <c:v>24784.45</c:v>
                </c:pt>
                <c:pt idx="1284">
                  <c:v>24771.79</c:v>
                </c:pt>
                <c:pt idx="1285">
                  <c:v>24768.93</c:v>
                </c:pt>
                <c:pt idx="1286">
                  <c:v>24768.34</c:v>
                </c:pt>
                <c:pt idx="1287">
                  <c:v>24767.22</c:v>
                </c:pt>
                <c:pt idx="1288">
                  <c:v>24766.38</c:v>
                </c:pt>
                <c:pt idx="1289">
                  <c:v>24758.240000000002</c:v>
                </c:pt>
                <c:pt idx="1290">
                  <c:v>24748.9</c:v>
                </c:pt>
                <c:pt idx="1291">
                  <c:v>24748.82</c:v>
                </c:pt>
                <c:pt idx="1292">
                  <c:v>24739.02</c:v>
                </c:pt>
                <c:pt idx="1293">
                  <c:v>24731.81</c:v>
                </c:pt>
                <c:pt idx="1294">
                  <c:v>24727.02</c:v>
                </c:pt>
                <c:pt idx="1295">
                  <c:v>24720.06</c:v>
                </c:pt>
                <c:pt idx="1296">
                  <c:v>24711.01</c:v>
                </c:pt>
                <c:pt idx="1297">
                  <c:v>24700.71</c:v>
                </c:pt>
                <c:pt idx="1298">
                  <c:v>24697.46</c:v>
                </c:pt>
                <c:pt idx="1299">
                  <c:v>24675.48</c:v>
                </c:pt>
                <c:pt idx="1300">
                  <c:v>24672.07</c:v>
                </c:pt>
                <c:pt idx="1301">
                  <c:v>24623.87</c:v>
                </c:pt>
                <c:pt idx="1302">
                  <c:v>24621.05</c:v>
                </c:pt>
                <c:pt idx="1303">
                  <c:v>24612.81</c:v>
                </c:pt>
                <c:pt idx="1304">
                  <c:v>24602.97</c:v>
                </c:pt>
                <c:pt idx="1305">
                  <c:v>24596.22</c:v>
                </c:pt>
                <c:pt idx="1306">
                  <c:v>24591.83</c:v>
                </c:pt>
                <c:pt idx="1307">
                  <c:v>24586.97</c:v>
                </c:pt>
                <c:pt idx="1308">
                  <c:v>24575.119999999999</c:v>
                </c:pt>
                <c:pt idx="1309">
                  <c:v>24572.7</c:v>
                </c:pt>
                <c:pt idx="1310">
                  <c:v>24560.29</c:v>
                </c:pt>
                <c:pt idx="1311">
                  <c:v>24540.82</c:v>
                </c:pt>
                <c:pt idx="1312">
                  <c:v>24529.77</c:v>
                </c:pt>
                <c:pt idx="1313">
                  <c:v>24529.14</c:v>
                </c:pt>
                <c:pt idx="1314">
                  <c:v>24523.78</c:v>
                </c:pt>
                <c:pt idx="1315">
                  <c:v>24505.15</c:v>
                </c:pt>
                <c:pt idx="1316">
                  <c:v>24500.23</c:v>
                </c:pt>
                <c:pt idx="1317">
                  <c:v>24498.9</c:v>
                </c:pt>
                <c:pt idx="1318">
                  <c:v>24487.27</c:v>
                </c:pt>
                <c:pt idx="1319">
                  <c:v>24476.1</c:v>
                </c:pt>
                <c:pt idx="1320">
                  <c:v>24426.18</c:v>
                </c:pt>
                <c:pt idx="1321">
                  <c:v>24424.5</c:v>
                </c:pt>
                <c:pt idx="1322">
                  <c:v>24406.16</c:v>
                </c:pt>
                <c:pt idx="1323">
                  <c:v>24405.3</c:v>
                </c:pt>
                <c:pt idx="1324">
                  <c:v>24399.02</c:v>
                </c:pt>
                <c:pt idx="1325">
                  <c:v>24386.639999999999</c:v>
                </c:pt>
                <c:pt idx="1326">
                  <c:v>24369.39</c:v>
                </c:pt>
                <c:pt idx="1327">
                  <c:v>24357.5</c:v>
                </c:pt>
                <c:pt idx="1328">
                  <c:v>24354.400000000001</c:v>
                </c:pt>
                <c:pt idx="1329">
                  <c:v>24329.52</c:v>
                </c:pt>
                <c:pt idx="1330">
                  <c:v>24326.29</c:v>
                </c:pt>
                <c:pt idx="1331">
                  <c:v>24319.16</c:v>
                </c:pt>
                <c:pt idx="1332">
                  <c:v>24305.29</c:v>
                </c:pt>
                <c:pt idx="1333">
                  <c:v>24288.41</c:v>
                </c:pt>
                <c:pt idx="1334">
                  <c:v>24268.84</c:v>
                </c:pt>
                <c:pt idx="1335">
                  <c:v>24268.14</c:v>
                </c:pt>
                <c:pt idx="1336">
                  <c:v>24252.639999999999</c:v>
                </c:pt>
                <c:pt idx="1337">
                  <c:v>24247.23</c:v>
                </c:pt>
                <c:pt idx="1338">
                  <c:v>24218.78</c:v>
                </c:pt>
                <c:pt idx="1339">
                  <c:v>24207.87</c:v>
                </c:pt>
                <c:pt idx="1340">
                  <c:v>24191.34</c:v>
                </c:pt>
                <c:pt idx="1341">
                  <c:v>24144.27</c:v>
                </c:pt>
                <c:pt idx="1342">
                  <c:v>24136.93</c:v>
                </c:pt>
                <c:pt idx="1343">
                  <c:v>24136.13</c:v>
                </c:pt>
                <c:pt idx="1344">
                  <c:v>24113.98</c:v>
                </c:pt>
                <c:pt idx="1345">
                  <c:v>24108.33</c:v>
                </c:pt>
                <c:pt idx="1346">
                  <c:v>24103.4</c:v>
                </c:pt>
                <c:pt idx="1347">
                  <c:v>24075.11</c:v>
                </c:pt>
                <c:pt idx="1348">
                  <c:v>24073.53</c:v>
                </c:pt>
                <c:pt idx="1349">
                  <c:v>24072.47</c:v>
                </c:pt>
                <c:pt idx="1350">
                  <c:v>24062.21</c:v>
                </c:pt>
                <c:pt idx="1351">
                  <c:v>24061.55</c:v>
                </c:pt>
                <c:pt idx="1352">
                  <c:v>24058.35</c:v>
                </c:pt>
                <c:pt idx="1353">
                  <c:v>24057.32</c:v>
                </c:pt>
                <c:pt idx="1354">
                  <c:v>24046.86</c:v>
                </c:pt>
                <c:pt idx="1355">
                  <c:v>24042.01</c:v>
                </c:pt>
                <c:pt idx="1356">
                  <c:v>24040.05</c:v>
                </c:pt>
                <c:pt idx="1357">
                  <c:v>24036.9</c:v>
                </c:pt>
                <c:pt idx="1358">
                  <c:v>24011.279999999999</c:v>
                </c:pt>
                <c:pt idx="1359">
                  <c:v>24006.82</c:v>
                </c:pt>
                <c:pt idx="1360">
                  <c:v>24006.46</c:v>
                </c:pt>
                <c:pt idx="1361">
                  <c:v>24005.35</c:v>
                </c:pt>
                <c:pt idx="1362">
                  <c:v>23987.31</c:v>
                </c:pt>
                <c:pt idx="1363">
                  <c:v>23976.02</c:v>
                </c:pt>
                <c:pt idx="1364">
                  <c:v>23947.27</c:v>
                </c:pt>
                <c:pt idx="1365">
                  <c:v>23944.05</c:v>
                </c:pt>
                <c:pt idx="1366">
                  <c:v>23925.360000000001</c:v>
                </c:pt>
                <c:pt idx="1367">
                  <c:v>23918.6</c:v>
                </c:pt>
                <c:pt idx="1368">
                  <c:v>23916.29</c:v>
                </c:pt>
                <c:pt idx="1369">
                  <c:v>23911.98</c:v>
                </c:pt>
                <c:pt idx="1370">
                  <c:v>23906</c:v>
                </c:pt>
                <c:pt idx="1371">
                  <c:v>23906</c:v>
                </c:pt>
                <c:pt idx="1372">
                  <c:v>23899.439999999999</c:v>
                </c:pt>
                <c:pt idx="1373">
                  <c:v>23890.32</c:v>
                </c:pt>
                <c:pt idx="1374">
                  <c:v>23889.08</c:v>
                </c:pt>
                <c:pt idx="1375">
                  <c:v>23880.400000000001</c:v>
                </c:pt>
                <c:pt idx="1376">
                  <c:v>23848.09</c:v>
                </c:pt>
                <c:pt idx="1377">
                  <c:v>23844.62</c:v>
                </c:pt>
                <c:pt idx="1378">
                  <c:v>23835.88</c:v>
                </c:pt>
                <c:pt idx="1379">
                  <c:v>23820.74</c:v>
                </c:pt>
                <c:pt idx="1380">
                  <c:v>23791.75</c:v>
                </c:pt>
                <c:pt idx="1381">
                  <c:v>23784.36</c:v>
                </c:pt>
                <c:pt idx="1382">
                  <c:v>23780.46</c:v>
                </c:pt>
                <c:pt idx="1383">
                  <c:v>23746.19</c:v>
                </c:pt>
                <c:pt idx="1384">
                  <c:v>23742.42</c:v>
                </c:pt>
                <c:pt idx="1385">
                  <c:v>23738.97</c:v>
                </c:pt>
                <c:pt idx="1386">
                  <c:v>23736.94</c:v>
                </c:pt>
                <c:pt idx="1387">
                  <c:v>23731.3</c:v>
                </c:pt>
                <c:pt idx="1388">
                  <c:v>23730.94</c:v>
                </c:pt>
                <c:pt idx="1389">
                  <c:v>23719.02</c:v>
                </c:pt>
                <c:pt idx="1390">
                  <c:v>23718.9</c:v>
                </c:pt>
                <c:pt idx="1391">
                  <c:v>23697.74</c:v>
                </c:pt>
                <c:pt idx="1392">
                  <c:v>23689.07</c:v>
                </c:pt>
                <c:pt idx="1393">
                  <c:v>23676.35</c:v>
                </c:pt>
                <c:pt idx="1394">
                  <c:v>23651.73</c:v>
                </c:pt>
                <c:pt idx="1395">
                  <c:v>23651.3</c:v>
                </c:pt>
                <c:pt idx="1396">
                  <c:v>23648.880000000001</c:v>
                </c:pt>
                <c:pt idx="1397">
                  <c:v>23647.17</c:v>
                </c:pt>
                <c:pt idx="1398">
                  <c:v>23644.35</c:v>
                </c:pt>
                <c:pt idx="1399">
                  <c:v>23619.61</c:v>
                </c:pt>
                <c:pt idx="1400">
                  <c:v>23616.2</c:v>
                </c:pt>
                <c:pt idx="1401">
                  <c:v>23615.4</c:v>
                </c:pt>
                <c:pt idx="1402">
                  <c:v>23615.37</c:v>
                </c:pt>
                <c:pt idx="1403">
                  <c:v>23586.69</c:v>
                </c:pt>
                <c:pt idx="1404">
                  <c:v>23577.62</c:v>
                </c:pt>
                <c:pt idx="1405">
                  <c:v>23576.94</c:v>
                </c:pt>
                <c:pt idx="1406">
                  <c:v>23571.55</c:v>
                </c:pt>
                <c:pt idx="1407">
                  <c:v>23565</c:v>
                </c:pt>
                <c:pt idx="1408">
                  <c:v>23564.11</c:v>
                </c:pt>
                <c:pt idx="1409">
                  <c:v>23550.52</c:v>
                </c:pt>
                <c:pt idx="1410">
                  <c:v>23543.23</c:v>
                </c:pt>
                <c:pt idx="1411">
                  <c:v>23542.16</c:v>
                </c:pt>
                <c:pt idx="1412">
                  <c:v>23538.58</c:v>
                </c:pt>
                <c:pt idx="1413">
                  <c:v>23531.95</c:v>
                </c:pt>
                <c:pt idx="1414">
                  <c:v>23523.94</c:v>
                </c:pt>
                <c:pt idx="1415">
                  <c:v>23507.78</c:v>
                </c:pt>
                <c:pt idx="1416">
                  <c:v>23500.04</c:v>
                </c:pt>
                <c:pt idx="1417">
                  <c:v>23486.48</c:v>
                </c:pt>
                <c:pt idx="1418">
                  <c:v>23482.92</c:v>
                </c:pt>
                <c:pt idx="1419">
                  <c:v>23469.7</c:v>
                </c:pt>
                <c:pt idx="1420">
                  <c:v>23464.65</c:v>
                </c:pt>
                <c:pt idx="1421">
                  <c:v>23459.93</c:v>
                </c:pt>
                <c:pt idx="1422">
                  <c:v>23445.19</c:v>
                </c:pt>
                <c:pt idx="1423">
                  <c:v>23443.53</c:v>
                </c:pt>
                <c:pt idx="1424">
                  <c:v>23443.37</c:v>
                </c:pt>
                <c:pt idx="1425">
                  <c:v>23429.57</c:v>
                </c:pt>
                <c:pt idx="1426">
                  <c:v>23428.62</c:v>
                </c:pt>
                <c:pt idx="1427">
                  <c:v>23428.26</c:v>
                </c:pt>
                <c:pt idx="1428">
                  <c:v>23411.1</c:v>
                </c:pt>
                <c:pt idx="1429">
                  <c:v>23408.58</c:v>
                </c:pt>
                <c:pt idx="1430">
                  <c:v>23407.62</c:v>
                </c:pt>
                <c:pt idx="1431">
                  <c:v>23400.87</c:v>
                </c:pt>
                <c:pt idx="1432">
                  <c:v>23400.79</c:v>
                </c:pt>
                <c:pt idx="1433">
                  <c:v>23398.53</c:v>
                </c:pt>
                <c:pt idx="1434">
                  <c:v>23390.59</c:v>
                </c:pt>
                <c:pt idx="1435">
                  <c:v>23377.9</c:v>
                </c:pt>
                <c:pt idx="1436">
                  <c:v>23369.48</c:v>
                </c:pt>
                <c:pt idx="1437">
                  <c:v>23345.93</c:v>
                </c:pt>
                <c:pt idx="1438">
                  <c:v>23339.54</c:v>
                </c:pt>
                <c:pt idx="1439">
                  <c:v>23323.919999999998</c:v>
                </c:pt>
                <c:pt idx="1440">
                  <c:v>23322.99</c:v>
                </c:pt>
                <c:pt idx="1441">
                  <c:v>23317.35</c:v>
                </c:pt>
                <c:pt idx="1442">
                  <c:v>23295.87</c:v>
                </c:pt>
                <c:pt idx="1443">
                  <c:v>23293.65</c:v>
                </c:pt>
                <c:pt idx="1444">
                  <c:v>23278.9</c:v>
                </c:pt>
                <c:pt idx="1445">
                  <c:v>23270.16</c:v>
                </c:pt>
                <c:pt idx="1446">
                  <c:v>23247.54</c:v>
                </c:pt>
                <c:pt idx="1447">
                  <c:v>23243.66</c:v>
                </c:pt>
                <c:pt idx="1448">
                  <c:v>23237.81</c:v>
                </c:pt>
                <c:pt idx="1449">
                  <c:v>23236.560000000001</c:v>
                </c:pt>
                <c:pt idx="1450">
                  <c:v>23226.69</c:v>
                </c:pt>
                <c:pt idx="1451">
                  <c:v>23224.36</c:v>
                </c:pt>
                <c:pt idx="1452">
                  <c:v>23220.35</c:v>
                </c:pt>
                <c:pt idx="1453">
                  <c:v>23208.78</c:v>
                </c:pt>
                <c:pt idx="1454">
                  <c:v>23202.35</c:v>
                </c:pt>
                <c:pt idx="1455">
                  <c:v>23186.59</c:v>
                </c:pt>
                <c:pt idx="1456">
                  <c:v>23178.86</c:v>
                </c:pt>
                <c:pt idx="1457">
                  <c:v>23160.2</c:v>
                </c:pt>
                <c:pt idx="1458">
                  <c:v>23150.97</c:v>
                </c:pt>
                <c:pt idx="1459">
                  <c:v>23148.19</c:v>
                </c:pt>
                <c:pt idx="1460">
                  <c:v>23142.91</c:v>
                </c:pt>
                <c:pt idx="1461">
                  <c:v>23101.42</c:v>
                </c:pt>
                <c:pt idx="1462">
                  <c:v>23100.59</c:v>
                </c:pt>
                <c:pt idx="1463">
                  <c:v>23094.71</c:v>
                </c:pt>
                <c:pt idx="1464">
                  <c:v>23085.43</c:v>
                </c:pt>
                <c:pt idx="1465">
                  <c:v>23083.88</c:v>
                </c:pt>
                <c:pt idx="1466">
                  <c:v>23082.560000000001</c:v>
                </c:pt>
                <c:pt idx="1467">
                  <c:v>23080.27</c:v>
                </c:pt>
                <c:pt idx="1468">
                  <c:v>23077.22</c:v>
                </c:pt>
                <c:pt idx="1469">
                  <c:v>23076.05</c:v>
                </c:pt>
                <c:pt idx="1470">
                  <c:v>23074.63</c:v>
                </c:pt>
                <c:pt idx="1471">
                  <c:v>23066.12</c:v>
                </c:pt>
                <c:pt idx="1472">
                  <c:v>23063.95</c:v>
                </c:pt>
                <c:pt idx="1473">
                  <c:v>23061.55</c:v>
                </c:pt>
                <c:pt idx="1474">
                  <c:v>23045.09</c:v>
                </c:pt>
                <c:pt idx="1475">
                  <c:v>23038.87</c:v>
                </c:pt>
                <c:pt idx="1476">
                  <c:v>23014.14</c:v>
                </c:pt>
                <c:pt idx="1477">
                  <c:v>23011.31</c:v>
                </c:pt>
                <c:pt idx="1478">
                  <c:v>23010.26</c:v>
                </c:pt>
                <c:pt idx="1479">
                  <c:v>23009.19</c:v>
                </c:pt>
                <c:pt idx="1480">
                  <c:v>23007.87</c:v>
                </c:pt>
                <c:pt idx="1481">
                  <c:v>23004.87</c:v>
                </c:pt>
                <c:pt idx="1482">
                  <c:v>22979.56</c:v>
                </c:pt>
                <c:pt idx="1483">
                  <c:v>22968.76</c:v>
                </c:pt>
                <c:pt idx="1484">
                  <c:v>22968.73</c:v>
                </c:pt>
                <c:pt idx="1485">
                  <c:v>22963.13</c:v>
                </c:pt>
                <c:pt idx="1486">
                  <c:v>22918.85</c:v>
                </c:pt>
                <c:pt idx="1487">
                  <c:v>22904.87</c:v>
                </c:pt>
                <c:pt idx="1488">
                  <c:v>22889.34</c:v>
                </c:pt>
                <c:pt idx="1489">
                  <c:v>22888.080000000002</c:v>
                </c:pt>
                <c:pt idx="1490">
                  <c:v>22874.62</c:v>
                </c:pt>
                <c:pt idx="1491">
                  <c:v>22867.14</c:v>
                </c:pt>
                <c:pt idx="1492">
                  <c:v>22866.63</c:v>
                </c:pt>
                <c:pt idx="1493">
                  <c:v>22858.06</c:v>
                </c:pt>
                <c:pt idx="1494">
                  <c:v>22849.38</c:v>
                </c:pt>
                <c:pt idx="1495">
                  <c:v>22829.16</c:v>
                </c:pt>
                <c:pt idx="1496">
                  <c:v>22824.959999999999</c:v>
                </c:pt>
                <c:pt idx="1497">
                  <c:v>22803.439999999999</c:v>
                </c:pt>
                <c:pt idx="1498">
                  <c:v>22787.599999999999</c:v>
                </c:pt>
                <c:pt idx="1499">
                  <c:v>22786.720000000001</c:v>
                </c:pt>
                <c:pt idx="1500">
                  <c:v>22786.15</c:v>
                </c:pt>
                <c:pt idx="1501">
                  <c:v>22781.02</c:v>
                </c:pt>
                <c:pt idx="1502">
                  <c:v>22775.25</c:v>
                </c:pt>
                <c:pt idx="1503">
                  <c:v>22774.22</c:v>
                </c:pt>
                <c:pt idx="1504">
                  <c:v>22766.6</c:v>
                </c:pt>
                <c:pt idx="1505">
                  <c:v>22763.73</c:v>
                </c:pt>
                <c:pt idx="1506">
                  <c:v>22763.3</c:v>
                </c:pt>
                <c:pt idx="1507">
                  <c:v>22740.400000000001</c:v>
                </c:pt>
                <c:pt idx="1508">
                  <c:v>22739.38</c:v>
                </c:pt>
                <c:pt idx="1509">
                  <c:v>22731.72</c:v>
                </c:pt>
                <c:pt idx="1510">
                  <c:v>22730.79</c:v>
                </c:pt>
                <c:pt idx="1511">
                  <c:v>22724.66</c:v>
                </c:pt>
                <c:pt idx="1512">
                  <c:v>22721.08</c:v>
                </c:pt>
                <c:pt idx="1513">
                  <c:v>22705.68</c:v>
                </c:pt>
                <c:pt idx="1514">
                  <c:v>22705.51</c:v>
                </c:pt>
                <c:pt idx="1515">
                  <c:v>22693.37</c:v>
                </c:pt>
                <c:pt idx="1516">
                  <c:v>22670.01</c:v>
                </c:pt>
                <c:pt idx="1517">
                  <c:v>22662.49</c:v>
                </c:pt>
                <c:pt idx="1518">
                  <c:v>22658.51</c:v>
                </c:pt>
                <c:pt idx="1519">
                  <c:v>22641.95</c:v>
                </c:pt>
                <c:pt idx="1520">
                  <c:v>22641.53</c:v>
                </c:pt>
                <c:pt idx="1521">
                  <c:v>22640.83</c:v>
                </c:pt>
                <c:pt idx="1522">
                  <c:v>22635.52</c:v>
                </c:pt>
                <c:pt idx="1523">
                  <c:v>22632.91</c:v>
                </c:pt>
                <c:pt idx="1524">
                  <c:v>22629.54</c:v>
                </c:pt>
                <c:pt idx="1525">
                  <c:v>22613.39</c:v>
                </c:pt>
                <c:pt idx="1526">
                  <c:v>22597.68</c:v>
                </c:pt>
                <c:pt idx="1527">
                  <c:v>22594.639999999999</c:v>
                </c:pt>
                <c:pt idx="1528">
                  <c:v>22591.24</c:v>
                </c:pt>
                <c:pt idx="1529">
                  <c:v>22589.03</c:v>
                </c:pt>
                <c:pt idx="1530">
                  <c:v>22585.86</c:v>
                </c:pt>
                <c:pt idx="1531">
                  <c:v>22585.03</c:v>
                </c:pt>
                <c:pt idx="1532">
                  <c:v>22582.080000000002</c:v>
                </c:pt>
                <c:pt idx="1533">
                  <c:v>22581</c:v>
                </c:pt>
                <c:pt idx="1534">
                  <c:v>22579.86</c:v>
                </c:pt>
                <c:pt idx="1535">
                  <c:v>22567.63</c:v>
                </c:pt>
                <c:pt idx="1536">
                  <c:v>22567.32</c:v>
                </c:pt>
                <c:pt idx="1537">
                  <c:v>22558.99</c:v>
                </c:pt>
                <c:pt idx="1538">
                  <c:v>22554.23</c:v>
                </c:pt>
                <c:pt idx="1539">
                  <c:v>22544.45</c:v>
                </c:pt>
                <c:pt idx="1540">
                  <c:v>22541.31</c:v>
                </c:pt>
                <c:pt idx="1541">
                  <c:v>22531.94</c:v>
                </c:pt>
                <c:pt idx="1542">
                  <c:v>22526.58</c:v>
                </c:pt>
                <c:pt idx="1543">
                  <c:v>22518.77</c:v>
                </c:pt>
                <c:pt idx="1544">
                  <c:v>22516.65</c:v>
                </c:pt>
                <c:pt idx="1545">
                  <c:v>22514.94</c:v>
                </c:pt>
                <c:pt idx="1546">
                  <c:v>22514.85</c:v>
                </c:pt>
                <c:pt idx="1547">
                  <c:v>22512.32</c:v>
                </c:pt>
                <c:pt idx="1548">
                  <c:v>22503.03</c:v>
                </c:pt>
                <c:pt idx="1549">
                  <c:v>22498.15</c:v>
                </c:pt>
                <c:pt idx="1550">
                  <c:v>22492.43</c:v>
                </c:pt>
                <c:pt idx="1551">
                  <c:v>22484.47</c:v>
                </c:pt>
                <c:pt idx="1552">
                  <c:v>22460.63</c:v>
                </c:pt>
                <c:pt idx="1553">
                  <c:v>22459.31</c:v>
                </c:pt>
                <c:pt idx="1554">
                  <c:v>22457.55</c:v>
                </c:pt>
                <c:pt idx="1555">
                  <c:v>22446.38</c:v>
                </c:pt>
                <c:pt idx="1556">
                  <c:v>22437.02</c:v>
                </c:pt>
                <c:pt idx="1557">
                  <c:v>22435.54</c:v>
                </c:pt>
                <c:pt idx="1558">
                  <c:v>22428.25</c:v>
                </c:pt>
                <c:pt idx="1559">
                  <c:v>22427.18</c:v>
                </c:pt>
                <c:pt idx="1560">
                  <c:v>22426.48</c:v>
                </c:pt>
                <c:pt idx="1561">
                  <c:v>22403.94</c:v>
                </c:pt>
                <c:pt idx="1562">
                  <c:v>22391.02</c:v>
                </c:pt>
                <c:pt idx="1563">
                  <c:v>22380.23</c:v>
                </c:pt>
                <c:pt idx="1564">
                  <c:v>22371.8</c:v>
                </c:pt>
                <c:pt idx="1565">
                  <c:v>22369.86</c:v>
                </c:pt>
                <c:pt idx="1566">
                  <c:v>22369.77</c:v>
                </c:pt>
                <c:pt idx="1567">
                  <c:v>22362.38</c:v>
                </c:pt>
                <c:pt idx="1568">
                  <c:v>22348.560000000001</c:v>
                </c:pt>
                <c:pt idx="1569">
                  <c:v>22339.34</c:v>
                </c:pt>
                <c:pt idx="1570">
                  <c:v>22328.98</c:v>
                </c:pt>
                <c:pt idx="1571">
                  <c:v>22325.89</c:v>
                </c:pt>
                <c:pt idx="1572">
                  <c:v>22322.27</c:v>
                </c:pt>
                <c:pt idx="1573">
                  <c:v>22290.2</c:v>
                </c:pt>
                <c:pt idx="1574">
                  <c:v>22280.89</c:v>
                </c:pt>
                <c:pt idx="1575">
                  <c:v>22271.24</c:v>
                </c:pt>
                <c:pt idx="1576">
                  <c:v>22271.08</c:v>
                </c:pt>
                <c:pt idx="1577">
                  <c:v>22252.66</c:v>
                </c:pt>
                <c:pt idx="1578">
                  <c:v>22251.35</c:v>
                </c:pt>
                <c:pt idx="1579">
                  <c:v>22248.46</c:v>
                </c:pt>
                <c:pt idx="1580">
                  <c:v>22232.33</c:v>
                </c:pt>
                <c:pt idx="1581">
                  <c:v>22224.25</c:v>
                </c:pt>
                <c:pt idx="1582">
                  <c:v>22218.87</c:v>
                </c:pt>
                <c:pt idx="1583">
                  <c:v>22200.52</c:v>
                </c:pt>
                <c:pt idx="1584">
                  <c:v>22186.57</c:v>
                </c:pt>
                <c:pt idx="1585">
                  <c:v>22182.07</c:v>
                </c:pt>
                <c:pt idx="1586">
                  <c:v>22170.12</c:v>
                </c:pt>
                <c:pt idx="1587">
                  <c:v>22168.400000000001</c:v>
                </c:pt>
                <c:pt idx="1588">
                  <c:v>22159.16</c:v>
                </c:pt>
                <c:pt idx="1589">
                  <c:v>22136.1</c:v>
                </c:pt>
                <c:pt idx="1590">
                  <c:v>22130.78</c:v>
                </c:pt>
                <c:pt idx="1591">
                  <c:v>22125.95</c:v>
                </c:pt>
                <c:pt idx="1592">
                  <c:v>22124.33</c:v>
                </c:pt>
                <c:pt idx="1593">
                  <c:v>22115.599999999999</c:v>
                </c:pt>
                <c:pt idx="1594">
                  <c:v>22115.08</c:v>
                </c:pt>
                <c:pt idx="1595">
                  <c:v>22114.69</c:v>
                </c:pt>
                <c:pt idx="1596">
                  <c:v>22099.55</c:v>
                </c:pt>
                <c:pt idx="1597">
                  <c:v>22099.4</c:v>
                </c:pt>
                <c:pt idx="1598">
                  <c:v>22094.38</c:v>
                </c:pt>
                <c:pt idx="1599">
                  <c:v>22094.3</c:v>
                </c:pt>
                <c:pt idx="1600">
                  <c:v>22091.03</c:v>
                </c:pt>
                <c:pt idx="1601">
                  <c:v>22072.55</c:v>
                </c:pt>
                <c:pt idx="1602">
                  <c:v>22055.97</c:v>
                </c:pt>
                <c:pt idx="1603">
                  <c:v>22052.81</c:v>
                </c:pt>
                <c:pt idx="1604">
                  <c:v>22042.21</c:v>
                </c:pt>
                <c:pt idx="1605">
                  <c:v>22038.95</c:v>
                </c:pt>
                <c:pt idx="1606">
                  <c:v>22035.61</c:v>
                </c:pt>
                <c:pt idx="1607">
                  <c:v>22023.63</c:v>
                </c:pt>
                <c:pt idx="1608">
                  <c:v>22017.5</c:v>
                </c:pt>
                <c:pt idx="1609">
                  <c:v>21993.01</c:v>
                </c:pt>
                <c:pt idx="1610">
                  <c:v>21982.959999999999</c:v>
                </c:pt>
                <c:pt idx="1611">
                  <c:v>21981.279999999999</c:v>
                </c:pt>
                <c:pt idx="1612">
                  <c:v>21971.96</c:v>
                </c:pt>
                <c:pt idx="1613">
                  <c:v>21966.959999999999</c:v>
                </c:pt>
                <c:pt idx="1614">
                  <c:v>21965.89</c:v>
                </c:pt>
                <c:pt idx="1615">
                  <c:v>21943.89</c:v>
                </c:pt>
                <c:pt idx="1616">
                  <c:v>21930.77</c:v>
                </c:pt>
                <c:pt idx="1617">
                  <c:v>21927.919999999998</c:v>
                </c:pt>
                <c:pt idx="1618">
                  <c:v>21922.81</c:v>
                </c:pt>
                <c:pt idx="1619">
                  <c:v>21913.91</c:v>
                </c:pt>
                <c:pt idx="1620">
                  <c:v>21911.32</c:v>
                </c:pt>
                <c:pt idx="1621">
                  <c:v>21889.73</c:v>
                </c:pt>
                <c:pt idx="1622">
                  <c:v>21887.52</c:v>
                </c:pt>
                <c:pt idx="1623">
                  <c:v>21883.61</c:v>
                </c:pt>
                <c:pt idx="1624">
                  <c:v>21874.69</c:v>
                </c:pt>
                <c:pt idx="1625">
                  <c:v>21861.93</c:v>
                </c:pt>
                <c:pt idx="1626">
                  <c:v>21856.5</c:v>
                </c:pt>
                <c:pt idx="1627">
                  <c:v>21852.83</c:v>
                </c:pt>
                <c:pt idx="1628">
                  <c:v>21841.599999999999</c:v>
                </c:pt>
                <c:pt idx="1629">
                  <c:v>21840.93</c:v>
                </c:pt>
                <c:pt idx="1630">
                  <c:v>21838.91</c:v>
                </c:pt>
                <c:pt idx="1631">
                  <c:v>21838.39</c:v>
                </c:pt>
                <c:pt idx="1632">
                  <c:v>21836.07</c:v>
                </c:pt>
                <c:pt idx="1633">
                  <c:v>21831.78</c:v>
                </c:pt>
                <c:pt idx="1634">
                  <c:v>21825.86</c:v>
                </c:pt>
                <c:pt idx="1635">
                  <c:v>21822.84</c:v>
                </c:pt>
                <c:pt idx="1636">
                  <c:v>21819.89</c:v>
                </c:pt>
                <c:pt idx="1637">
                  <c:v>21810.68</c:v>
                </c:pt>
                <c:pt idx="1638">
                  <c:v>21806.13</c:v>
                </c:pt>
                <c:pt idx="1639">
                  <c:v>21794.03</c:v>
                </c:pt>
                <c:pt idx="1640">
                  <c:v>21793.53</c:v>
                </c:pt>
                <c:pt idx="1641">
                  <c:v>21793.13</c:v>
                </c:pt>
                <c:pt idx="1642">
                  <c:v>21782.23</c:v>
                </c:pt>
                <c:pt idx="1643">
                  <c:v>21781.21</c:v>
                </c:pt>
                <c:pt idx="1644">
                  <c:v>21779.97</c:v>
                </c:pt>
                <c:pt idx="1645">
                  <c:v>21773.5</c:v>
                </c:pt>
                <c:pt idx="1646">
                  <c:v>21770.71</c:v>
                </c:pt>
                <c:pt idx="1647">
                  <c:v>21768.39</c:v>
                </c:pt>
                <c:pt idx="1648">
                  <c:v>21765.1</c:v>
                </c:pt>
                <c:pt idx="1649">
                  <c:v>21761.89</c:v>
                </c:pt>
                <c:pt idx="1650">
                  <c:v>21761.11</c:v>
                </c:pt>
                <c:pt idx="1651">
                  <c:v>21743.96</c:v>
                </c:pt>
                <c:pt idx="1652">
                  <c:v>21743.84</c:v>
                </c:pt>
                <c:pt idx="1653">
                  <c:v>21738</c:v>
                </c:pt>
                <c:pt idx="1654">
                  <c:v>21729.5</c:v>
                </c:pt>
                <c:pt idx="1655">
                  <c:v>21719.5</c:v>
                </c:pt>
                <c:pt idx="1656">
                  <c:v>21718.28</c:v>
                </c:pt>
                <c:pt idx="1657">
                  <c:v>21711.46</c:v>
                </c:pt>
                <c:pt idx="1658">
                  <c:v>21704.43</c:v>
                </c:pt>
                <c:pt idx="1659">
                  <c:v>21691.81</c:v>
                </c:pt>
                <c:pt idx="1660">
                  <c:v>21682.79</c:v>
                </c:pt>
                <c:pt idx="1661">
                  <c:v>21670.880000000001</c:v>
                </c:pt>
                <c:pt idx="1662">
                  <c:v>21669.79</c:v>
                </c:pt>
                <c:pt idx="1663">
                  <c:v>21655.48</c:v>
                </c:pt>
                <c:pt idx="1664">
                  <c:v>21651.45</c:v>
                </c:pt>
                <c:pt idx="1665">
                  <c:v>21647.55</c:v>
                </c:pt>
                <c:pt idx="1666">
                  <c:v>21643.91</c:v>
                </c:pt>
                <c:pt idx="1667">
                  <c:v>21640.89</c:v>
                </c:pt>
                <c:pt idx="1668">
                  <c:v>21635.97</c:v>
                </c:pt>
                <c:pt idx="1669">
                  <c:v>21635.89</c:v>
                </c:pt>
                <c:pt idx="1670">
                  <c:v>21618.54</c:v>
                </c:pt>
                <c:pt idx="1671">
                  <c:v>21615.52</c:v>
                </c:pt>
                <c:pt idx="1672">
                  <c:v>21600.06</c:v>
                </c:pt>
                <c:pt idx="1673">
                  <c:v>21596.35</c:v>
                </c:pt>
                <c:pt idx="1674">
                  <c:v>21592.97</c:v>
                </c:pt>
                <c:pt idx="1675">
                  <c:v>21581.49</c:v>
                </c:pt>
                <c:pt idx="1676">
                  <c:v>21581.14</c:v>
                </c:pt>
                <c:pt idx="1677">
                  <c:v>21565.119999999999</c:v>
                </c:pt>
                <c:pt idx="1678">
                  <c:v>21553.05</c:v>
                </c:pt>
                <c:pt idx="1679">
                  <c:v>21543.65</c:v>
                </c:pt>
                <c:pt idx="1680">
                  <c:v>21540.76</c:v>
                </c:pt>
                <c:pt idx="1681">
                  <c:v>21532.97</c:v>
                </c:pt>
                <c:pt idx="1682">
                  <c:v>21519.58</c:v>
                </c:pt>
                <c:pt idx="1683">
                  <c:v>21508.74</c:v>
                </c:pt>
                <c:pt idx="1684">
                  <c:v>21499.82</c:v>
                </c:pt>
                <c:pt idx="1685">
                  <c:v>21494.9</c:v>
                </c:pt>
                <c:pt idx="1686">
                  <c:v>21493.65</c:v>
                </c:pt>
                <c:pt idx="1687">
                  <c:v>21484.13</c:v>
                </c:pt>
                <c:pt idx="1688">
                  <c:v>21481.97</c:v>
                </c:pt>
                <c:pt idx="1689">
                  <c:v>21452.92</c:v>
                </c:pt>
                <c:pt idx="1690">
                  <c:v>21449.82</c:v>
                </c:pt>
                <c:pt idx="1691">
                  <c:v>21448.7</c:v>
                </c:pt>
                <c:pt idx="1692">
                  <c:v>21446.17</c:v>
                </c:pt>
                <c:pt idx="1693">
                  <c:v>21429.81</c:v>
                </c:pt>
                <c:pt idx="1694">
                  <c:v>21421.759999999998</c:v>
                </c:pt>
                <c:pt idx="1695">
                  <c:v>21416.61</c:v>
                </c:pt>
                <c:pt idx="1696">
                  <c:v>21414.11</c:v>
                </c:pt>
                <c:pt idx="1697">
                  <c:v>21402.21</c:v>
                </c:pt>
                <c:pt idx="1698">
                  <c:v>21395.49</c:v>
                </c:pt>
                <c:pt idx="1699">
                  <c:v>21385.41</c:v>
                </c:pt>
                <c:pt idx="1700">
                  <c:v>21364.1</c:v>
                </c:pt>
                <c:pt idx="1701">
                  <c:v>21363.49</c:v>
                </c:pt>
                <c:pt idx="1702">
                  <c:v>21346.9</c:v>
                </c:pt>
                <c:pt idx="1703">
                  <c:v>21346.34</c:v>
                </c:pt>
                <c:pt idx="1704">
                  <c:v>21344.720000000001</c:v>
                </c:pt>
                <c:pt idx="1705">
                  <c:v>21342.58</c:v>
                </c:pt>
                <c:pt idx="1706">
                  <c:v>21331.37</c:v>
                </c:pt>
                <c:pt idx="1707">
                  <c:v>21321.52</c:v>
                </c:pt>
                <c:pt idx="1708">
                  <c:v>21317.01</c:v>
                </c:pt>
                <c:pt idx="1709">
                  <c:v>21302.04</c:v>
                </c:pt>
                <c:pt idx="1710">
                  <c:v>21292.45</c:v>
                </c:pt>
                <c:pt idx="1711">
                  <c:v>21289.73</c:v>
                </c:pt>
                <c:pt idx="1712">
                  <c:v>21280.95</c:v>
                </c:pt>
                <c:pt idx="1713">
                  <c:v>21278.52</c:v>
                </c:pt>
                <c:pt idx="1714">
                  <c:v>21269.62</c:v>
                </c:pt>
                <c:pt idx="1715">
                  <c:v>21260.01</c:v>
                </c:pt>
                <c:pt idx="1716">
                  <c:v>21255.55</c:v>
                </c:pt>
                <c:pt idx="1717">
                  <c:v>21246.82</c:v>
                </c:pt>
                <c:pt idx="1718">
                  <c:v>21246.6</c:v>
                </c:pt>
                <c:pt idx="1719">
                  <c:v>21240.49</c:v>
                </c:pt>
                <c:pt idx="1720">
                  <c:v>21237.59</c:v>
                </c:pt>
                <c:pt idx="1721">
                  <c:v>21229.74</c:v>
                </c:pt>
                <c:pt idx="1722">
                  <c:v>21227.93</c:v>
                </c:pt>
                <c:pt idx="1723">
                  <c:v>21227.63</c:v>
                </c:pt>
                <c:pt idx="1724">
                  <c:v>21204.01</c:v>
                </c:pt>
                <c:pt idx="1725">
                  <c:v>21202.959999999999</c:v>
                </c:pt>
                <c:pt idx="1726">
                  <c:v>21201.95</c:v>
                </c:pt>
                <c:pt idx="1727">
                  <c:v>21192.99</c:v>
                </c:pt>
                <c:pt idx="1728">
                  <c:v>21192.61</c:v>
                </c:pt>
                <c:pt idx="1729">
                  <c:v>21173.599999999999</c:v>
                </c:pt>
                <c:pt idx="1730">
                  <c:v>21170.25</c:v>
                </c:pt>
                <c:pt idx="1731">
                  <c:v>21159.75</c:v>
                </c:pt>
                <c:pt idx="1732">
                  <c:v>21156.97</c:v>
                </c:pt>
                <c:pt idx="1733">
                  <c:v>21156.89</c:v>
                </c:pt>
                <c:pt idx="1734">
                  <c:v>21135.56</c:v>
                </c:pt>
                <c:pt idx="1735">
                  <c:v>21133.08</c:v>
                </c:pt>
                <c:pt idx="1736">
                  <c:v>21129.77</c:v>
                </c:pt>
                <c:pt idx="1737">
                  <c:v>21108.68</c:v>
                </c:pt>
                <c:pt idx="1738">
                  <c:v>21107.67</c:v>
                </c:pt>
                <c:pt idx="1739">
                  <c:v>21096.86</c:v>
                </c:pt>
                <c:pt idx="1740">
                  <c:v>21075.14</c:v>
                </c:pt>
                <c:pt idx="1741">
                  <c:v>21073.9</c:v>
                </c:pt>
                <c:pt idx="1742">
                  <c:v>21070.38</c:v>
                </c:pt>
                <c:pt idx="1743">
                  <c:v>21057.439999999999</c:v>
                </c:pt>
                <c:pt idx="1744">
                  <c:v>21056.32</c:v>
                </c:pt>
                <c:pt idx="1745">
                  <c:v>21054.07</c:v>
                </c:pt>
                <c:pt idx="1746">
                  <c:v>21051.99</c:v>
                </c:pt>
                <c:pt idx="1747">
                  <c:v>21051.3</c:v>
                </c:pt>
                <c:pt idx="1748">
                  <c:v>21051.29</c:v>
                </c:pt>
                <c:pt idx="1749">
                  <c:v>21030.04</c:v>
                </c:pt>
                <c:pt idx="1750">
                  <c:v>21019.15</c:v>
                </c:pt>
                <c:pt idx="1751">
                  <c:v>21014.42</c:v>
                </c:pt>
                <c:pt idx="1752">
                  <c:v>20979.33</c:v>
                </c:pt>
                <c:pt idx="1753">
                  <c:v>20967.86</c:v>
                </c:pt>
                <c:pt idx="1754">
                  <c:v>20966.88</c:v>
                </c:pt>
                <c:pt idx="1755">
                  <c:v>20960.79</c:v>
                </c:pt>
                <c:pt idx="1756">
                  <c:v>20938.400000000001</c:v>
                </c:pt>
                <c:pt idx="1757">
                  <c:v>20934.29</c:v>
                </c:pt>
                <c:pt idx="1758">
                  <c:v>20933.12</c:v>
                </c:pt>
                <c:pt idx="1759">
                  <c:v>20928.36</c:v>
                </c:pt>
                <c:pt idx="1760">
                  <c:v>20925.189999999999</c:v>
                </c:pt>
                <c:pt idx="1761">
                  <c:v>20914.09</c:v>
                </c:pt>
                <c:pt idx="1762">
                  <c:v>20913.82</c:v>
                </c:pt>
                <c:pt idx="1763">
                  <c:v>20913.11</c:v>
                </c:pt>
                <c:pt idx="1764">
                  <c:v>20913.04</c:v>
                </c:pt>
                <c:pt idx="1765">
                  <c:v>20905.580000000002</c:v>
                </c:pt>
                <c:pt idx="1766">
                  <c:v>20898.61</c:v>
                </c:pt>
                <c:pt idx="1767">
                  <c:v>20897.810000000001</c:v>
                </c:pt>
                <c:pt idx="1768">
                  <c:v>20890.72</c:v>
                </c:pt>
                <c:pt idx="1769">
                  <c:v>20886.57</c:v>
                </c:pt>
                <c:pt idx="1770">
                  <c:v>20871.310000000001</c:v>
                </c:pt>
                <c:pt idx="1771">
                  <c:v>20860.580000000002</c:v>
                </c:pt>
                <c:pt idx="1772">
                  <c:v>20858.97</c:v>
                </c:pt>
                <c:pt idx="1773">
                  <c:v>20853.41</c:v>
                </c:pt>
                <c:pt idx="1774">
                  <c:v>20843.04</c:v>
                </c:pt>
                <c:pt idx="1775">
                  <c:v>20842.71</c:v>
                </c:pt>
                <c:pt idx="1776">
                  <c:v>20832.47</c:v>
                </c:pt>
                <c:pt idx="1777">
                  <c:v>20796.849999999999</c:v>
                </c:pt>
                <c:pt idx="1778">
                  <c:v>20796.62</c:v>
                </c:pt>
                <c:pt idx="1779">
                  <c:v>20795.509999999998</c:v>
                </c:pt>
                <c:pt idx="1780">
                  <c:v>20787.84</c:v>
                </c:pt>
                <c:pt idx="1781">
                  <c:v>20781.89</c:v>
                </c:pt>
                <c:pt idx="1782">
                  <c:v>20780.919999999998</c:v>
                </c:pt>
                <c:pt idx="1783">
                  <c:v>20777.27</c:v>
                </c:pt>
                <c:pt idx="1784">
                  <c:v>20776.009999999998</c:v>
                </c:pt>
                <c:pt idx="1785">
                  <c:v>20759.38</c:v>
                </c:pt>
                <c:pt idx="1786">
                  <c:v>20757.7</c:v>
                </c:pt>
                <c:pt idx="1787">
                  <c:v>20751.849999999999</c:v>
                </c:pt>
                <c:pt idx="1788">
                  <c:v>20750.45</c:v>
                </c:pt>
                <c:pt idx="1789">
                  <c:v>20742.68</c:v>
                </c:pt>
                <c:pt idx="1790">
                  <c:v>20740.38</c:v>
                </c:pt>
                <c:pt idx="1791">
                  <c:v>20738.29</c:v>
                </c:pt>
                <c:pt idx="1792">
                  <c:v>20722.91</c:v>
                </c:pt>
                <c:pt idx="1793">
                  <c:v>20714.330000000002</c:v>
                </c:pt>
                <c:pt idx="1794">
                  <c:v>20709.75</c:v>
                </c:pt>
                <c:pt idx="1795">
                  <c:v>20708.79</c:v>
                </c:pt>
                <c:pt idx="1796">
                  <c:v>20704.02</c:v>
                </c:pt>
                <c:pt idx="1797">
                  <c:v>20703.79</c:v>
                </c:pt>
                <c:pt idx="1798">
                  <c:v>20701.61</c:v>
                </c:pt>
                <c:pt idx="1799">
                  <c:v>20699.68</c:v>
                </c:pt>
                <c:pt idx="1800">
                  <c:v>20699.169999999998</c:v>
                </c:pt>
                <c:pt idx="1801">
                  <c:v>20693.37</c:v>
                </c:pt>
                <c:pt idx="1802">
                  <c:v>20687.18</c:v>
                </c:pt>
                <c:pt idx="1803">
                  <c:v>20686.169999999998</c:v>
                </c:pt>
                <c:pt idx="1804">
                  <c:v>20667.169999999998</c:v>
                </c:pt>
                <c:pt idx="1805">
                  <c:v>20664.57</c:v>
                </c:pt>
                <c:pt idx="1806">
                  <c:v>20660.810000000001</c:v>
                </c:pt>
                <c:pt idx="1807">
                  <c:v>20640.43</c:v>
                </c:pt>
                <c:pt idx="1808">
                  <c:v>20625.93</c:v>
                </c:pt>
                <c:pt idx="1809">
                  <c:v>20618.18</c:v>
                </c:pt>
                <c:pt idx="1810">
                  <c:v>20572.349999999999</c:v>
                </c:pt>
                <c:pt idx="1811">
                  <c:v>20566.88</c:v>
                </c:pt>
                <c:pt idx="1812">
                  <c:v>20560.29</c:v>
                </c:pt>
                <c:pt idx="1813">
                  <c:v>20558.95</c:v>
                </c:pt>
                <c:pt idx="1814">
                  <c:v>20554.12</c:v>
                </c:pt>
                <c:pt idx="1815">
                  <c:v>20551.759999999998</c:v>
                </c:pt>
                <c:pt idx="1816">
                  <c:v>20549.25</c:v>
                </c:pt>
                <c:pt idx="1817">
                  <c:v>20545.11</c:v>
                </c:pt>
                <c:pt idx="1818">
                  <c:v>20541.939999999999</c:v>
                </c:pt>
                <c:pt idx="1819">
                  <c:v>20538.61</c:v>
                </c:pt>
                <c:pt idx="1820">
                  <c:v>20534.71</c:v>
                </c:pt>
                <c:pt idx="1821">
                  <c:v>20526.439999999999</c:v>
                </c:pt>
                <c:pt idx="1822">
                  <c:v>20524.38</c:v>
                </c:pt>
                <c:pt idx="1823">
                  <c:v>20522.98</c:v>
                </c:pt>
                <c:pt idx="1824">
                  <c:v>20518.61</c:v>
                </c:pt>
                <c:pt idx="1825">
                  <c:v>20515.77</c:v>
                </c:pt>
                <c:pt idx="1826">
                  <c:v>20486.080000000002</c:v>
                </c:pt>
                <c:pt idx="1827">
                  <c:v>20480.16</c:v>
                </c:pt>
                <c:pt idx="1828">
                  <c:v>20478.7</c:v>
                </c:pt>
                <c:pt idx="1829">
                  <c:v>20473.95</c:v>
                </c:pt>
                <c:pt idx="1830">
                  <c:v>20473.3</c:v>
                </c:pt>
                <c:pt idx="1831">
                  <c:v>20466.28</c:v>
                </c:pt>
                <c:pt idx="1832">
                  <c:v>20463.759999999998</c:v>
                </c:pt>
                <c:pt idx="1833">
                  <c:v>20456.13</c:v>
                </c:pt>
                <c:pt idx="1834">
                  <c:v>20452.72</c:v>
                </c:pt>
                <c:pt idx="1835">
                  <c:v>20451.14</c:v>
                </c:pt>
                <c:pt idx="1836">
                  <c:v>20447.3</c:v>
                </c:pt>
                <c:pt idx="1837">
                  <c:v>20442.099999999999</c:v>
                </c:pt>
                <c:pt idx="1838">
                  <c:v>20436.21</c:v>
                </c:pt>
                <c:pt idx="1839">
                  <c:v>20434.259999999998</c:v>
                </c:pt>
                <c:pt idx="1840">
                  <c:v>20415.349999999999</c:v>
                </c:pt>
                <c:pt idx="1841">
                  <c:v>20412.48</c:v>
                </c:pt>
                <c:pt idx="1842">
                  <c:v>20412.34</c:v>
                </c:pt>
                <c:pt idx="1843">
                  <c:v>20402.88</c:v>
                </c:pt>
                <c:pt idx="1844">
                  <c:v>20401.060000000001</c:v>
                </c:pt>
                <c:pt idx="1845">
                  <c:v>20394.47</c:v>
                </c:pt>
                <c:pt idx="1846">
                  <c:v>20392.27</c:v>
                </c:pt>
                <c:pt idx="1847">
                  <c:v>20391.86</c:v>
                </c:pt>
                <c:pt idx="1848">
                  <c:v>20380.150000000001</c:v>
                </c:pt>
                <c:pt idx="1849">
                  <c:v>20375.509999999998</c:v>
                </c:pt>
                <c:pt idx="1850">
                  <c:v>20372.11</c:v>
                </c:pt>
                <c:pt idx="1851">
                  <c:v>20371.89</c:v>
                </c:pt>
                <c:pt idx="1852">
                  <c:v>20369.11</c:v>
                </c:pt>
                <c:pt idx="1853">
                  <c:v>20350</c:v>
                </c:pt>
                <c:pt idx="1854">
                  <c:v>20333.939999999999</c:v>
                </c:pt>
                <c:pt idx="1855">
                  <c:v>20321.32</c:v>
                </c:pt>
                <c:pt idx="1856">
                  <c:v>20318.63</c:v>
                </c:pt>
                <c:pt idx="1857">
                  <c:v>20317.669999999998</c:v>
                </c:pt>
                <c:pt idx="1858">
                  <c:v>20315.79</c:v>
                </c:pt>
                <c:pt idx="1859">
                  <c:v>20315.66</c:v>
                </c:pt>
                <c:pt idx="1860">
                  <c:v>20287.75</c:v>
                </c:pt>
                <c:pt idx="1861">
                  <c:v>20285.439999999999</c:v>
                </c:pt>
                <c:pt idx="1862">
                  <c:v>20282.38</c:v>
                </c:pt>
                <c:pt idx="1863">
                  <c:v>20275.59</c:v>
                </c:pt>
                <c:pt idx="1864">
                  <c:v>20274.37</c:v>
                </c:pt>
                <c:pt idx="1865">
                  <c:v>20266.72</c:v>
                </c:pt>
                <c:pt idx="1866">
                  <c:v>20266.7</c:v>
                </c:pt>
                <c:pt idx="1867">
                  <c:v>20261.419999999998</c:v>
                </c:pt>
                <c:pt idx="1868">
                  <c:v>20258.09</c:v>
                </c:pt>
                <c:pt idx="1869">
                  <c:v>20256.689999999999</c:v>
                </c:pt>
                <c:pt idx="1870">
                  <c:v>20253.91</c:v>
                </c:pt>
                <c:pt idx="1871">
                  <c:v>20239.78</c:v>
                </c:pt>
                <c:pt idx="1872">
                  <c:v>20238.34</c:v>
                </c:pt>
                <c:pt idx="1873">
                  <c:v>20221.63</c:v>
                </c:pt>
                <c:pt idx="1874">
                  <c:v>20214.060000000001</c:v>
                </c:pt>
                <c:pt idx="1875">
                  <c:v>20207.310000000001</c:v>
                </c:pt>
                <c:pt idx="1876">
                  <c:v>20207.05</c:v>
                </c:pt>
                <c:pt idx="1877">
                  <c:v>20203.53</c:v>
                </c:pt>
                <c:pt idx="1878">
                  <c:v>20201.240000000002</c:v>
                </c:pt>
                <c:pt idx="1879">
                  <c:v>20198.95</c:v>
                </c:pt>
                <c:pt idx="1880">
                  <c:v>20188.169999999998</c:v>
                </c:pt>
                <c:pt idx="1881">
                  <c:v>20179.36</c:v>
                </c:pt>
                <c:pt idx="1882">
                  <c:v>20179.349999999999</c:v>
                </c:pt>
                <c:pt idx="1883">
                  <c:v>20165.919999999998</c:v>
                </c:pt>
                <c:pt idx="1884">
                  <c:v>20155.560000000001</c:v>
                </c:pt>
                <c:pt idx="1885">
                  <c:v>20151.13</c:v>
                </c:pt>
                <c:pt idx="1886">
                  <c:v>20145.48</c:v>
                </c:pt>
                <c:pt idx="1887">
                  <c:v>20143.89</c:v>
                </c:pt>
                <c:pt idx="1888">
                  <c:v>20143.55</c:v>
                </c:pt>
                <c:pt idx="1889">
                  <c:v>20122.060000000001</c:v>
                </c:pt>
                <c:pt idx="1890">
                  <c:v>20118.47</c:v>
                </c:pt>
                <c:pt idx="1891">
                  <c:v>20113.240000000002</c:v>
                </c:pt>
                <c:pt idx="1892">
                  <c:v>20105.8</c:v>
                </c:pt>
                <c:pt idx="1893">
                  <c:v>20095.740000000002</c:v>
                </c:pt>
                <c:pt idx="1894">
                  <c:v>20094.07</c:v>
                </c:pt>
                <c:pt idx="1895">
                  <c:v>20068.919999999998</c:v>
                </c:pt>
                <c:pt idx="1896">
                  <c:v>20066.03</c:v>
                </c:pt>
                <c:pt idx="1897">
                  <c:v>20065.87</c:v>
                </c:pt>
                <c:pt idx="1898">
                  <c:v>20062.349999999999</c:v>
                </c:pt>
                <c:pt idx="1899">
                  <c:v>20054.419999999998</c:v>
                </c:pt>
                <c:pt idx="1900">
                  <c:v>20044.5</c:v>
                </c:pt>
                <c:pt idx="1901">
                  <c:v>20033.669999999998</c:v>
                </c:pt>
                <c:pt idx="1902">
                  <c:v>20033.57</c:v>
                </c:pt>
                <c:pt idx="1903">
                  <c:v>20025.400000000001</c:v>
                </c:pt>
                <c:pt idx="1904">
                  <c:v>20018.72</c:v>
                </c:pt>
                <c:pt idx="1905">
                  <c:v>20007.759999999998</c:v>
                </c:pt>
                <c:pt idx="1906">
                  <c:v>19995.669999999998</c:v>
                </c:pt>
                <c:pt idx="1907">
                  <c:v>19990.11</c:v>
                </c:pt>
                <c:pt idx="1908">
                  <c:v>19986.59</c:v>
                </c:pt>
                <c:pt idx="1909">
                  <c:v>19978.34</c:v>
                </c:pt>
                <c:pt idx="1910">
                  <c:v>19976.48</c:v>
                </c:pt>
                <c:pt idx="1911">
                  <c:v>19974.62</c:v>
                </c:pt>
                <c:pt idx="1912">
                  <c:v>19968.68</c:v>
                </c:pt>
                <c:pt idx="1913">
                  <c:v>19941.21</c:v>
                </c:pt>
                <c:pt idx="1914">
                  <c:v>19935.32</c:v>
                </c:pt>
                <c:pt idx="1915">
                  <c:v>19929.080000000002</c:v>
                </c:pt>
                <c:pt idx="1916">
                  <c:v>19908.400000000001</c:v>
                </c:pt>
                <c:pt idx="1917">
                  <c:v>19908.04</c:v>
                </c:pt>
                <c:pt idx="1918">
                  <c:v>19907.64</c:v>
                </c:pt>
                <c:pt idx="1919">
                  <c:v>19893.060000000001</c:v>
                </c:pt>
                <c:pt idx="1920">
                  <c:v>19886</c:v>
                </c:pt>
                <c:pt idx="1921">
                  <c:v>19885.330000000002</c:v>
                </c:pt>
                <c:pt idx="1922">
                  <c:v>19883.099999999999</c:v>
                </c:pt>
                <c:pt idx="1923">
                  <c:v>19860.09</c:v>
                </c:pt>
                <c:pt idx="1924">
                  <c:v>19855.900000000001</c:v>
                </c:pt>
                <c:pt idx="1925">
                  <c:v>19846.11</c:v>
                </c:pt>
                <c:pt idx="1926">
                  <c:v>19832.89</c:v>
                </c:pt>
                <c:pt idx="1927">
                  <c:v>19832.61</c:v>
                </c:pt>
                <c:pt idx="1928">
                  <c:v>19827.75</c:v>
                </c:pt>
                <c:pt idx="1929">
                  <c:v>19827.64</c:v>
                </c:pt>
                <c:pt idx="1930">
                  <c:v>19824.650000000001</c:v>
                </c:pt>
                <c:pt idx="1931">
                  <c:v>19812.34</c:v>
                </c:pt>
                <c:pt idx="1932">
                  <c:v>19804.490000000002</c:v>
                </c:pt>
                <c:pt idx="1933">
                  <c:v>19798.23</c:v>
                </c:pt>
                <c:pt idx="1934">
                  <c:v>19794.79</c:v>
                </c:pt>
                <c:pt idx="1935">
                  <c:v>19791.29</c:v>
                </c:pt>
                <c:pt idx="1936">
                  <c:v>19788.97</c:v>
                </c:pt>
                <c:pt idx="1937">
                  <c:v>19777.349999999999</c:v>
                </c:pt>
                <c:pt idx="1938">
                  <c:v>19771.72</c:v>
                </c:pt>
                <c:pt idx="1939">
                  <c:v>19757.560000000001</c:v>
                </c:pt>
                <c:pt idx="1940">
                  <c:v>19756.2</c:v>
                </c:pt>
                <c:pt idx="1941">
                  <c:v>19753.599999999999</c:v>
                </c:pt>
                <c:pt idx="1942">
                  <c:v>19748.080000000002</c:v>
                </c:pt>
                <c:pt idx="1943">
                  <c:v>19724.63</c:v>
                </c:pt>
                <c:pt idx="1944">
                  <c:v>19714.79</c:v>
                </c:pt>
                <c:pt idx="1945">
                  <c:v>19704.150000000001</c:v>
                </c:pt>
                <c:pt idx="1946">
                  <c:v>19685.87</c:v>
                </c:pt>
                <c:pt idx="1947">
                  <c:v>19679.009999999998</c:v>
                </c:pt>
                <c:pt idx="1948">
                  <c:v>19645.03</c:v>
                </c:pt>
                <c:pt idx="1949">
                  <c:v>19640.77</c:v>
                </c:pt>
                <c:pt idx="1950">
                  <c:v>19635.580000000002</c:v>
                </c:pt>
                <c:pt idx="1951">
                  <c:v>19626.61</c:v>
                </c:pt>
                <c:pt idx="1952">
                  <c:v>19622.88</c:v>
                </c:pt>
                <c:pt idx="1953">
                  <c:v>19621.14</c:v>
                </c:pt>
                <c:pt idx="1954">
                  <c:v>19612.740000000002</c:v>
                </c:pt>
                <c:pt idx="1955">
                  <c:v>19600.54</c:v>
                </c:pt>
                <c:pt idx="1956">
                  <c:v>19594.990000000002</c:v>
                </c:pt>
                <c:pt idx="1957">
                  <c:v>19591.84</c:v>
                </c:pt>
                <c:pt idx="1958">
                  <c:v>19583.71</c:v>
                </c:pt>
                <c:pt idx="1959">
                  <c:v>19561.72</c:v>
                </c:pt>
                <c:pt idx="1960">
                  <c:v>19556.84</c:v>
                </c:pt>
                <c:pt idx="1961">
                  <c:v>19556.62</c:v>
                </c:pt>
                <c:pt idx="1962">
                  <c:v>19528.740000000002</c:v>
                </c:pt>
                <c:pt idx="1963">
                  <c:v>19523.66</c:v>
                </c:pt>
                <c:pt idx="1964">
                  <c:v>19518.34</c:v>
                </c:pt>
                <c:pt idx="1965">
                  <c:v>19503.650000000001</c:v>
                </c:pt>
                <c:pt idx="1966">
                  <c:v>19494.98</c:v>
                </c:pt>
                <c:pt idx="1967">
                  <c:v>19491.3</c:v>
                </c:pt>
                <c:pt idx="1968">
                  <c:v>19473.62</c:v>
                </c:pt>
                <c:pt idx="1969">
                  <c:v>19464.150000000001</c:v>
                </c:pt>
                <c:pt idx="1970">
                  <c:v>19441.240000000002</c:v>
                </c:pt>
                <c:pt idx="1971">
                  <c:v>19432.650000000001</c:v>
                </c:pt>
                <c:pt idx="1972">
                  <c:v>19427.509999999998</c:v>
                </c:pt>
                <c:pt idx="1973">
                  <c:v>19426.259999999998</c:v>
                </c:pt>
                <c:pt idx="1974">
                  <c:v>19421.23</c:v>
                </c:pt>
                <c:pt idx="1975">
                  <c:v>19411.11</c:v>
                </c:pt>
                <c:pt idx="1976">
                  <c:v>19405.78</c:v>
                </c:pt>
                <c:pt idx="1977">
                  <c:v>19401.11</c:v>
                </c:pt>
                <c:pt idx="1978">
                  <c:v>19396.97</c:v>
                </c:pt>
                <c:pt idx="1979">
                  <c:v>19395.16</c:v>
                </c:pt>
                <c:pt idx="1980">
                  <c:v>19392.349999999999</c:v>
                </c:pt>
                <c:pt idx="1981">
                  <c:v>19391.080000000002</c:v>
                </c:pt>
                <c:pt idx="1982">
                  <c:v>19391.04</c:v>
                </c:pt>
                <c:pt idx="1983">
                  <c:v>19390.38</c:v>
                </c:pt>
                <c:pt idx="1984">
                  <c:v>19388.740000000002</c:v>
                </c:pt>
                <c:pt idx="1985">
                  <c:v>19377.3</c:v>
                </c:pt>
                <c:pt idx="1986">
                  <c:v>19361.849999999999</c:v>
                </c:pt>
                <c:pt idx="1987">
                  <c:v>19354.599999999999</c:v>
                </c:pt>
                <c:pt idx="1988">
                  <c:v>19343.78</c:v>
                </c:pt>
                <c:pt idx="1989">
                  <c:v>19339.16</c:v>
                </c:pt>
                <c:pt idx="1990">
                  <c:v>19338.22</c:v>
                </c:pt>
                <c:pt idx="1991">
                  <c:v>19333.63</c:v>
                </c:pt>
                <c:pt idx="1992">
                  <c:v>19328.36</c:v>
                </c:pt>
                <c:pt idx="1993">
                  <c:v>19328.240000000002</c:v>
                </c:pt>
                <c:pt idx="1994">
                  <c:v>19323.28</c:v>
                </c:pt>
                <c:pt idx="1995">
                  <c:v>19318.23</c:v>
                </c:pt>
                <c:pt idx="1996">
                  <c:v>19314.560000000001</c:v>
                </c:pt>
                <c:pt idx="1997">
                  <c:v>19311.66</c:v>
                </c:pt>
                <c:pt idx="1998">
                  <c:v>19309.05</c:v>
                </c:pt>
                <c:pt idx="1999">
                  <c:v>19296.27</c:v>
                </c:pt>
                <c:pt idx="2000">
                  <c:v>19286.8</c:v>
                </c:pt>
                <c:pt idx="2001">
                  <c:v>19264.28</c:v>
                </c:pt>
                <c:pt idx="2002">
                  <c:v>19262.599999999999</c:v>
                </c:pt>
                <c:pt idx="2003">
                  <c:v>19261.62</c:v>
                </c:pt>
                <c:pt idx="2004">
                  <c:v>19257.75</c:v>
                </c:pt>
                <c:pt idx="2005">
                  <c:v>19249.259999999998</c:v>
                </c:pt>
                <c:pt idx="2006">
                  <c:v>19245.57</c:v>
                </c:pt>
                <c:pt idx="2007">
                  <c:v>19244.689999999999</c:v>
                </c:pt>
                <c:pt idx="2008">
                  <c:v>19242.18</c:v>
                </c:pt>
                <c:pt idx="2009">
                  <c:v>19229.259999999998</c:v>
                </c:pt>
                <c:pt idx="2010">
                  <c:v>19215.53</c:v>
                </c:pt>
                <c:pt idx="2011">
                  <c:v>19198.419999999998</c:v>
                </c:pt>
                <c:pt idx="2012">
                  <c:v>19198.29</c:v>
                </c:pt>
                <c:pt idx="2013">
                  <c:v>19189.62</c:v>
                </c:pt>
                <c:pt idx="2014">
                  <c:v>19185.419999999998</c:v>
                </c:pt>
                <c:pt idx="2015">
                  <c:v>19178.36</c:v>
                </c:pt>
                <c:pt idx="2016">
                  <c:v>19168.75</c:v>
                </c:pt>
                <c:pt idx="2017">
                  <c:v>19168.53</c:v>
                </c:pt>
                <c:pt idx="2018">
                  <c:v>19165.439999999999</c:v>
                </c:pt>
                <c:pt idx="2019">
                  <c:v>19164.740000000002</c:v>
                </c:pt>
                <c:pt idx="2020">
                  <c:v>19160.669999999998</c:v>
                </c:pt>
                <c:pt idx="2021">
                  <c:v>19151.900000000001</c:v>
                </c:pt>
                <c:pt idx="2022">
                  <c:v>19149.88</c:v>
                </c:pt>
                <c:pt idx="2023">
                  <c:v>19146.16</c:v>
                </c:pt>
                <c:pt idx="2024">
                  <c:v>19143.560000000001</c:v>
                </c:pt>
                <c:pt idx="2025">
                  <c:v>19122.189999999999</c:v>
                </c:pt>
                <c:pt idx="2026">
                  <c:v>19102.53</c:v>
                </c:pt>
                <c:pt idx="2027">
                  <c:v>19092.63</c:v>
                </c:pt>
                <c:pt idx="2028">
                  <c:v>19072.509999999998</c:v>
                </c:pt>
                <c:pt idx="2029">
                  <c:v>19067.060000000001</c:v>
                </c:pt>
                <c:pt idx="2030">
                  <c:v>19060.12</c:v>
                </c:pt>
                <c:pt idx="2031">
                  <c:v>19047.64</c:v>
                </c:pt>
                <c:pt idx="2032">
                  <c:v>19043.77</c:v>
                </c:pt>
                <c:pt idx="2033">
                  <c:v>19030.900000000001</c:v>
                </c:pt>
                <c:pt idx="2034">
                  <c:v>19025.14</c:v>
                </c:pt>
                <c:pt idx="2035">
                  <c:v>19024.25</c:v>
                </c:pt>
                <c:pt idx="2036">
                  <c:v>19018.68</c:v>
                </c:pt>
                <c:pt idx="2037">
                  <c:v>19017.93</c:v>
                </c:pt>
                <c:pt idx="2038">
                  <c:v>19013.48</c:v>
                </c:pt>
                <c:pt idx="2039">
                  <c:v>19011.57</c:v>
                </c:pt>
                <c:pt idx="2040">
                  <c:v>19006.62</c:v>
                </c:pt>
                <c:pt idx="2041">
                  <c:v>19003.349999999999</c:v>
                </c:pt>
                <c:pt idx="2042">
                  <c:v>19002.96</c:v>
                </c:pt>
                <c:pt idx="2043">
                  <c:v>19001.89</c:v>
                </c:pt>
                <c:pt idx="2044">
                  <c:v>18996.509999999998</c:v>
                </c:pt>
                <c:pt idx="2045">
                  <c:v>18982.34</c:v>
                </c:pt>
                <c:pt idx="2046">
                  <c:v>18976.25</c:v>
                </c:pt>
                <c:pt idx="2047">
                  <c:v>18959.5</c:v>
                </c:pt>
                <c:pt idx="2048">
                  <c:v>18958.66</c:v>
                </c:pt>
                <c:pt idx="2049">
                  <c:v>18953.48</c:v>
                </c:pt>
                <c:pt idx="2050">
                  <c:v>18946.400000000001</c:v>
                </c:pt>
                <c:pt idx="2051">
                  <c:v>18933.259999999998</c:v>
                </c:pt>
                <c:pt idx="2052">
                  <c:v>18931.740000000002</c:v>
                </c:pt>
                <c:pt idx="2053">
                  <c:v>18916.28</c:v>
                </c:pt>
                <c:pt idx="2054">
                  <c:v>18911.580000000002</c:v>
                </c:pt>
                <c:pt idx="2055">
                  <c:v>18911.2</c:v>
                </c:pt>
                <c:pt idx="2056">
                  <c:v>18910.87</c:v>
                </c:pt>
                <c:pt idx="2057">
                  <c:v>18910.61</c:v>
                </c:pt>
                <c:pt idx="2058">
                  <c:v>18907.07</c:v>
                </c:pt>
                <c:pt idx="2059">
                  <c:v>18893.259999999998</c:v>
                </c:pt>
                <c:pt idx="2060">
                  <c:v>18892.8</c:v>
                </c:pt>
                <c:pt idx="2061">
                  <c:v>18885.439999999999</c:v>
                </c:pt>
                <c:pt idx="2062">
                  <c:v>18873.78</c:v>
                </c:pt>
                <c:pt idx="2063">
                  <c:v>18869.89</c:v>
                </c:pt>
                <c:pt idx="2064">
                  <c:v>18865.71</c:v>
                </c:pt>
                <c:pt idx="2065">
                  <c:v>18864.13</c:v>
                </c:pt>
                <c:pt idx="2066">
                  <c:v>18859.25</c:v>
                </c:pt>
                <c:pt idx="2067">
                  <c:v>18854.87</c:v>
                </c:pt>
                <c:pt idx="2068">
                  <c:v>18831.41</c:v>
                </c:pt>
                <c:pt idx="2069">
                  <c:v>18827.439999999999</c:v>
                </c:pt>
                <c:pt idx="2070">
                  <c:v>18824.72</c:v>
                </c:pt>
                <c:pt idx="2071">
                  <c:v>18818.189999999999</c:v>
                </c:pt>
                <c:pt idx="2072">
                  <c:v>18814.93</c:v>
                </c:pt>
                <c:pt idx="2073">
                  <c:v>18793.740000000002</c:v>
                </c:pt>
                <c:pt idx="2074">
                  <c:v>18775.73</c:v>
                </c:pt>
                <c:pt idx="2075">
                  <c:v>18774.45</c:v>
                </c:pt>
                <c:pt idx="2076">
                  <c:v>18773.349999999999</c:v>
                </c:pt>
                <c:pt idx="2077">
                  <c:v>18766.490000000002</c:v>
                </c:pt>
                <c:pt idx="2078">
                  <c:v>18755.37</c:v>
                </c:pt>
                <c:pt idx="2079">
                  <c:v>18746.419999999998</c:v>
                </c:pt>
                <c:pt idx="2080">
                  <c:v>18741.240000000002</c:v>
                </c:pt>
                <c:pt idx="2081">
                  <c:v>18737.39</c:v>
                </c:pt>
                <c:pt idx="2082">
                  <c:v>18734.78</c:v>
                </c:pt>
                <c:pt idx="2083">
                  <c:v>18732.169999999998</c:v>
                </c:pt>
                <c:pt idx="2084">
                  <c:v>18721.810000000001</c:v>
                </c:pt>
                <c:pt idx="2085">
                  <c:v>18709.66</c:v>
                </c:pt>
                <c:pt idx="2086">
                  <c:v>18708.259999999998</c:v>
                </c:pt>
                <c:pt idx="2087">
                  <c:v>18675.080000000002</c:v>
                </c:pt>
                <c:pt idx="2088">
                  <c:v>18672.82</c:v>
                </c:pt>
                <c:pt idx="2089">
                  <c:v>18671.259999999998</c:v>
                </c:pt>
                <c:pt idx="2090">
                  <c:v>18668.919999999998</c:v>
                </c:pt>
                <c:pt idx="2091">
                  <c:v>18664.02</c:v>
                </c:pt>
                <c:pt idx="2092">
                  <c:v>18659.62</c:v>
                </c:pt>
                <c:pt idx="2093">
                  <c:v>18652.77</c:v>
                </c:pt>
                <c:pt idx="2094">
                  <c:v>18648.46</c:v>
                </c:pt>
                <c:pt idx="2095">
                  <c:v>18638.54</c:v>
                </c:pt>
                <c:pt idx="2096">
                  <c:v>18630.64</c:v>
                </c:pt>
                <c:pt idx="2097">
                  <c:v>18624.79</c:v>
                </c:pt>
                <c:pt idx="2098">
                  <c:v>18620.349999999999</c:v>
                </c:pt>
                <c:pt idx="2099">
                  <c:v>18570.82</c:v>
                </c:pt>
                <c:pt idx="2100">
                  <c:v>18568.37</c:v>
                </c:pt>
                <c:pt idx="2101">
                  <c:v>18567.150000000001</c:v>
                </c:pt>
                <c:pt idx="2102">
                  <c:v>18565.189999999999</c:v>
                </c:pt>
                <c:pt idx="2103">
                  <c:v>18562.740000000002</c:v>
                </c:pt>
                <c:pt idx="2104">
                  <c:v>18543.349999999999</c:v>
                </c:pt>
                <c:pt idx="2105">
                  <c:v>18542.560000000001</c:v>
                </c:pt>
                <c:pt idx="2106">
                  <c:v>18525.75</c:v>
                </c:pt>
                <c:pt idx="2107">
                  <c:v>18525.509999999998</c:v>
                </c:pt>
                <c:pt idx="2108">
                  <c:v>18523.62</c:v>
                </c:pt>
                <c:pt idx="2109">
                  <c:v>18522.5</c:v>
                </c:pt>
                <c:pt idx="2110">
                  <c:v>18521.39</c:v>
                </c:pt>
                <c:pt idx="2111">
                  <c:v>18512.84</c:v>
                </c:pt>
                <c:pt idx="2112">
                  <c:v>18502.54</c:v>
                </c:pt>
                <c:pt idx="2113">
                  <c:v>18494.25</c:v>
                </c:pt>
                <c:pt idx="2114">
                  <c:v>18476.66</c:v>
                </c:pt>
                <c:pt idx="2115">
                  <c:v>18474.189999999999</c:v>
                </c:pt>
                <c:pt idx="2116">
                  <c:v>18467.41</c:v>
                </c:pt>
                <c:pt idx="2117">
                  <c:v>18466.68</c:v>
                </c:pt>
                <c:pt idx="2118">
                  <c:v>18464.939999999999</c:v>
                </c:pt>
                <c:pt idx="2119">
                  <c:v>18456.689999999999</c:v>
                </c:pt>
                <c:pt idx="2120">
                  <c:v>18450.82</c:v>
                </c:pt>
                <c:pt idx="2121">
                  <c:v>18450.48</c:v>
                </c:pt>
                <c:pt idx="2122">
                  <c:v>18448.490000000002</c:v>
                </c:pt>
                <c:pt idx="2123">
                  <c:v>18427.810000000001</c:v>
                </c:pt>
                <c:pt idx="2124">
                  <c:v>18425.349999999999</c:v>
                </c:pt>
                <c:pt idx="2125">
                  <c:v>18412.11</c:v>
                </c:pt>
                <c:pt idx="2126">
                  <c:v>18394.68</c:v>
                </c:pt>
                <c:pt idx="2127">
                  <c:v>18387.38</c:v>
                </c:pt>
                <c:pt idx="2128">
                  <c:v>18375.13</c:v>
                </c:pt>
                <c:pt idx="2129">
                  <c:v>18374.14</c:v>
                </c:pt>
                <c:pt idx="2130">
                  <c:v>18348.55</c:v>
                </c:pt>
                <c:pt idx="2131">
                  <c:v>18344.759999999998</c:v>
                </c:pt>
                <c:pt idx="2132">
                  <c:v>18344.53</c:v>
                </c:pt>
                <c:pt idx="2133">
                  <c:v>18336.12</c:v>
                </c:pt>
                <c:pt idx="2134">
                  <c:v>18334.27</c:v>
                </c:pt>
                <c:pt idx="2135">
                  <c:v>18333.310000000001</c:v>
                </c:pt>
                <c:pt idx="2136">
                  <c:v>18332.07</c:v>
                </c:pt>
                <c:pt idx="2137">
                  <c:v>18330.61</c:v>
                </c:pt>
                <c:pt idx="2138">
                  <c:v>18324.5</c:v>
                </c:pt>
                <c:pt idx="2139">
                  <c:v>18312.439999999999</c:v>
                </c:pt>
                <c:pt idx="2140">
                  <c:v>18309.810000000001</c:v>
                </c:pt>
                <c:pt idx="2141">
                  <c:v>18302.47</c:v>
                </c:pt>
                <c:pt idx="2142">
                  <c:v>18300.43</c:v>
                </c:pt>
                <c:pt idx="2143">
                  <c:v>18295.189999999999</c:v>
                </c:pt>
                <c:pt idx="2144">
                  <c:v>18284.61</c:v>
                </c:pt>
                <c:pt idx="2145">
                  <c:v>18282.490000000002</c:v>
                </c:pt>
                <c:pt idx="2146">
                  <c:v>18278.93</c:v>
                </c:pt>
                <c:pt idx="2147">
                  <c:v>18278.91</c:v>
                </c:pt>
                <c:pt idx="2148">
                  <c:v>18274.93</c:v>
                </c:pt>
                <c:pt idx="2149">
                  <c:v>18261.169999999998</c:v>
                </c:pt>
                <c:pt idx="2150">
                  <c:v>18252.03</c:v>
                </c:pt>
                <c:pt idx="2151">
                  <c:v>18250.419999999998</c:v>
                </c:pt>
                <c:pt idx="2152">
                  <c:v>18250.23</c:v>
                </c:pt>
                <c:pt idx="2153">
                  <c:v>18249.919999999998</c:v>
                </c:pt>
                <c:pt idx="2154">
                  <c:v>18240.37</c:v>
                </c:pt>
                <c:pt idx="2155">
                  <c:v>18235.04</c:v>
                </c:pt>
                <c:pt idx="2156">
                  <c:v>18212.61</c:v>
                </c:pt>
                <c:pt idx="2157">
                  <c:v>18210.89</c:v>
                </c:pt>
                <c:pt idx="2158">
                  <c:v>18192.73</c:v>
                </c:pt>
                <c:pt idx="2159">
                  <c:v>18190.8</c:v>
                </c:pt>
                <c:pt idx="2160">
                  <c:v>18184.900000000001</c:v>
                </c:pt>
                <c:pt idx="2161">
                  <c:v>18183.439999999999</c:v>
                </c:pt>
                <c:pt idx="2162">
                  <c:v>18182.349999999999</c:v>
                </c:pt>
                <c:pt idx="2163">
                  <c:v>18178.82</c:v>
                </c:pt>
                <c:pt idx="2164">
                  <c:v>18173.830000000002</c:v>
                </c:pt>
                <c:pt idx="2165">
                  <c:v>18163.23</c:v>
                </c:pt>
                <c:pt idx="2166">
                  <c:v>18152.37</c:v>
                </c:pt>
                <c:pt idx="2167">
                  <c:v>18150.689999999999</c:v>
                </c:pt>
                <c:pt idx="2168">
                  <c:v>18128.41</c:v>
                </c:pt>
                <c:pt idx="2169">
                  <c:v>18125.32</c:v>
                </c:pt>
                <c:pt idx="2170">
                  <c:v>18124.580000000002</c:v>
                </c:pt>
                <c:pt idx="2171">
                  <c:v>18096.490000000002</c:v>
                </c:pt>
                <c:pt idx="2172">
                  <c:v>18088.66</c:v>
                </c:pt>
                <c:pt idx="2173">
                  <c:v>18088.400000000001</c:v>
                </c:pt>
                <c:pt idx="2174">
                  <c:v>18076.57</c:v>
                </c:pt>
                <c:pt idx="2175">
                  <c:v>18074.689999999999</c:v>
                </c:pt>
                <c:pt idx="2176">
                  <c:v>18066.2</c:v>
                </c:pt>
                <c:pt idx="2177">
                  <c:v>18058.93</c:v>
                </c:pt>
                <c:pt idx="2178">
                  <c:v>18057</c:v>
                </c:pt>
                <c:pt idx="2179">
                  <c:v>18048.22</c:v>
                </c:pt>
                <c:pt idx="2180">
                  <c:v>18047.240000000002</c:v>
                </c:pt>
                <c:pt idx="2181">
                  <c:v>18043.86</c:v>
                </c:pt>
                <c:pt idx="2182">
                  <c:v>18040.93</c:v>
                </c:pt>
                <c:pt idx="2183">
                  <c:v>18039.62</c:v>
                </c:pt>
                <c:pt idx="2184">
                  <c:v>18035.849999999999</c:v>
                </c:pt>
                <c:pt idx="2185">
                  <c:v>18031.810000000001</c:v>
                </c:pt>
                <c:pt idx="2186">
                  <c:v>18025.71</c:v>
                </c:pt>
                <c:pt idx="2187">
                  <c:v>17994.16</c:v>
                </c:pt>
                <c:pt idx="2188">
                  <c:v>17991.07</c:v>
                </c:pt>
                <c:pt idx="2189">
                  <c:v>17990.66</c:v>
                </c:pt>
                <c:pt idx="2190">
                  <c:v>17990.169999999998</c:v>
                </c:pt>
                <c:pt idx="2191">
                  <c:v>17975.849999999999</c:v>
                </c:pt>
                <c:pt idx="2192">
                  <c:v>17968.98</c:v>
                </c:pt>
                <c:pt idx="2193">
                  <c:v>17958.439999999999</c:v>
                </c:pt>
                <c:pt idx="2194">
                  <c:v>17953.89</c:v>
                </c:pt>
                <c:pt idx="2195">
                  <c:v>17950.689999999999</c:v>
                </c:pt>
                <c:pt idx="2196">
                  <c:v>17948.79</c:v>
                </c:pt>
                <c:pt idx="2197">
                  <c:v>17933.79</c:v>
                </c:pt>
                <c:pt idx="2198">
                  <c:v>17929.93</c:v>
                </c:pt>
                <c:pt idx="2199">
                  <c:v>17926.03</c:v>
                </c:pt>
                <c:pt idx="2200">
                  <c:v>17905.580000000002</c:v>
                </c:pt>
                <c:pt idx="2201">
                  <c:v>17902.580000000002</c:v>
                </c:pt>
                <c:pt idx="2202">
                  <c:v>17894.79</c:v>
                </c:pt>
                <c:pt idx="2203">
                  <c:v>17891.330000000002</c:v>
                </c:pt>
                <c:pt idx="2204">
                  <c:v>17880.189999999999</c:v>
                </c:pt>
                <c:pt idx="2205">
                  <c:v>17875.05</c:v>
                </c:pt>
                <c:pt idx="2206">
                  <c:v>17863.8</c:v>
                </c:pt>
                <c:pt idx="2207">
                  <c:v>17862.64</c:v>
                </c:pt>
                <c:pt idx="2208">
                  <c:v>17842.990000000002</c:v>
                </c:pt>
                <c:pt idx="2209">
                  <c:v>17839.009999999998</c:v>
                </c:pt>
                <c:pt idx="2210">
                  <c:v>17819.009999999998</c:v>
                </c:pt>
                <c:pt idx="2211">
                  <c:v>17817.689999999999</c:v>
                </c:pt>
                <c:pt idx="2212">
                  <c:v>17814.810000000001</c:v>
                </c:pt>
                <c:pt idx="2213">
                  <c:v>17800.82</c:v>
                </c:pt>
                <c:pt idx="2214">
                  <c:v>17794.04</c:v>
                </c:pt>
                <c:pt idx="2215">
                  <c:v>17788.900000000001</c:v>
                </c:pt>
                <c:pt idx="2216">
                  <c:v>17775.240000000002</c:v>
                </c:pt>
                <c:pt idx="2217">
                  <c:v>17767.62</c:v>
                </c:pt>
                <c:pt idx="2218">
                  <c:v>17767.27</c:v>
                </c:pt>
                <c:pt idx="2219">
                  <c:v>17755.46</c:v>
                </c:pt>
                <c:pt idx="2220">
                  <c:v>17753.400000000001</c:v>
                </c:pt>
                <c:pt idx="2221">
                  <c:v>17734.02</c:v>
                </c:pt>
                <c:pt idx="2222">
                  <c:v>17727.490000000002</c:v>
                </c:pt>
                <c:pt idx="2223">
                  <c:v>17712.27</c:v>
                </c:pt>
                <c:pt idx="2224">
                  <c:v>17706.77</c:v>
                </c:pt>
                <c:pt idx="2225">
                  <c:v>17706.580000000002</c:v>
                </c:pt>
                <c:pt idx="2226">
                  <c:v>17702.09</c:v>
                </c:pt>
                <c:pt idx="2227">
                  <c:v>17697.490000000002</c:v>
                </c:pt>
                <c:pt idx="2228">
                  <c:v>17689.29</c:v>
                </c:pt>
                <c:pt idx="2229">
                  <c:v>17688.07</c:v>
                </c:pt>
                <c:pt idx="2230">
                  <c:v>17682.38</c:v>
                </c:pt>
                <c:pt idx="2231">
                  <c:v>17682.009999999998</c:v>
                </c:pt>
                <c:pt idx="2232">
                  <c:v>17642.5</c:v>
                </c:pt>
                <c:pt idx="2233">
                  <c:v>17641.78</c:v>
                </c:pt>
                <c:pt idx="2234">
                  <c:v>17638.77</c:v>
                </c:pt>
                <c:pt idx="2235">
                  <c:v>17634.55</c:v>
                </c:pt>
                <c:pt idx="2236">
                  <c:v>17628.66</c:v>
                </c:pt>
                <c:pt idx="2237">
                  <c:v>17627.349999999999</c:v>
                </c:pt>
                <c:pt idx="2238">
                  <c:v>17618.62</c:v>
                </c:pt>
                <c:pt idx="2239">
                  <c:v>17600.3</c:v>
                </c:pt>
                <c:pt idx="2240">
                  <c:v>17599.27</c:v>
                </c:pt>
                <c:pt idx="2241">
                  <c:v>17598.86</c:v>
                </c:pt>
                <c:pt idx="2242">
                  <c:v>17577.060000000001</c:v>
                </c:pt>
                <c:pt idx="2243">
                  <c:v>17542.650000000001</c:v>
                </c:pt>
                <c:pt idx="2244">
                  <c:v>17535.990000000002</c:v>
                </c:pt>
                <c:pt idx="2245">
                  <c:v>17523.259999999998</c:v>
                </c:pt>
                <c:pt idx="2246">
                  <c:v>17519.599999999999</c:v>
                </c:pt>
                <c:pt idx="2247">
                  <c:v>17514.189999999999</c:v>
                </c:pt>
                <c:pt idx="2248">
                  <c:v>17512.27</c:v>
                </c:pt>
                <c:pt idx="2249">
                  <c:v>17512.03</c:v>
                </c:pt>
                <c:pt idx="2250">
                  <c:v>17507.810000000001</c:v>
                </c:pt>
                <c:pt idx="2251">
                  <c:v>17507.39</c:v>
                </c:pt>
                <c:pt idx="2252">
                  <c:v>17506.04</c:v>
                </c:pt>
                <c:pt idx="2253">
                  <c:v>17503.740000000002</c:v>
                </c:pt>
                <c:pt idx="2254">
                  <c:v>17494.580000000002</c:v>
                </c:pt>
                <c:pt idx="2255">
                  <c:v>17488.37</c:v>
                </c:pt>
                <c:pt idx="2256">
                  <c:v>17487.52</c:v>
                </c:pt>
                <c:pt idx="2257">
                  <c:v>17487.39</c:v>
                </c:pt>
                <c:pt idx="2258">
                  <c:v>17486.73</c:v>
                </c:pt>
                <c:pt idx="2259">
                  <c:v>17486.150000000001</c:v>
                </c:pt>
                <c:pt idx="2260">
                  <c:v>17483.72</c:v>
                </c:pt>
                <c:pt idx="2261">
                  <c:v>17471.11</c:v>
                </c:pt>
                <c:pt idx="2262">
                  <c:v>17470.759999999998</c:v>
                </c:pt>
                <c:pt idx="2263">
                  <c:v>17441.73</c:v>
                </c:pt>
                <c:pt idx="2264">
                  <c:v>17431.53</c:v>
                </c:pt>
                <c:pt idx="2265">
                  <c:v>17422.7</c:v>
                </c:pt>
                <c:pt idx="2266">
                  <c:v>17410.400000000001</c:v>
                </c:pt>
                <c:pt idx="2267">
                  <c:v>17409.84</c:v>
                </c:pt>
                <c:pt idx="2268">
                  <c:v>17397.14</c:v>
                </c:pt>
                <c:pt idx="2269">
                  <c:v>17393.009999999998</c:v>
                </c:pt>
                <c:pt idx="2270">
                  <c:v>17380.72</c:v>
                </c:pt>
                <c:pt idx="2271">
                  <c:v>17378.650000000001</c:v>
                </c:pt>
                <c:pt idx="2272">
                  <c:v>17357.2</c:v>
                </c:pt>
                <c:pt idx="2273">
                  <c:v>17352.400000000001</c:v>
                </c:pt>
                <c:pt idx="2274">
                  <c:v>17352.37</c:v>
                </c:pt>
                <c:pt idx="2275">
                  <c:v>17335.77</c:v>
                </c:pt>
                <c:pt idx="2276">
                  <c:v>17329.59</c:v>
                </c:pt>
                <c:pt idx="2277">
                  <c:v>17329.04</c:v>
                </c:pt>
                <c:pt idx="2278">
                  <c:v>17329</c:v>
                </c:pt>
                <c:pt idx="2279">
                  <c:v>17327.080000000002</c:v>
                </c:pt>
                <c:pt idx="2280">
                  <c:v>17321.439999999999</c:v>
                </c:pt>
                <c:pt idx="2281">
                  <c:v>17298.5</c:v>
                </c:pt>
                <c:pt idx="2282">
                  <c:v>17296.82</c:v>
                </c:pt>
                <c:pt idx="2283">
                  <c:v>17291.09</c:v>
                </c:pt>
                <c:pt idx="2284">
                  <c:v>17285.14</c:v>
                </c:pt>
                <c:pt idx="2285">
                  <c:v>17278.330000000002</c:v>
                </c:pt>
                <c:pt idx="2286">
                  <c:v>17277.84</c:v>
                </c:pt>
                <c:pt idx="2287">
                  <c:v>17267.580000000002</c:v>
                </c:pt>
                <c:pt idx="2288">
                  <c:v>17263.400000000001</c:v>
                </c:pt>
                <c:pt idx="2289">
                  <c:v>17260.509999999998</c:v>
                </c:pt>
                <c:pt idx="2290">
                  <c:v>17256.009999999998</c:v>
                </c:pt>
                <c:pt idx="2291">
                  <c:v>17245.95</c:v>
                </c:pt>
                <c:pt idx="2292">
                  <c:v>17245.78</c:v>
                </c:pt>
                <c:pt idx="2293">
                  <c:v>17241.77</c:v>
                </c:pt>
                <c:pt idx="2294">
                  <c:v>17232.72</c:v>
                </c:pt>
                <c:pt idx="2295">
                  <c:v>17232.04</c:v>
                </c:pt>
                <c:pt idx="2296">
                  <c:v>17227.18</c:v>
                </c:pt>
                <c:pt idx="2297">
                  <c:v>17224.14</c:v>
                </c:pt>
                <c:pt idx="2298">
                  <c:v>17222.310000000001</c:v>
                </c:pt>
                <c:pt idx="2299">
                  <c:v>17217.97</c:v>
                </c:pt>
                <c:pt idx="2300">
                  <c:v>17215.05</c:v>
                </c:pt>
                <c:pt idx="2301">
                  <c:v>17211.740000000002</c:v>
                </c:pt>
                <c:pt idx="2302">
                  <c:v>17202.310000000001</c:v>
                </c:pt>
                <c:pt idx="2303">
                  <c:v>17195.21</c:v>
                </c:pt>
                <c:pt idx="2304">
                  <c:v>17191.189999999999</c:v>
                </c:pt>
                <c:pt idx="2305">
                  <c:v>17189.3</c:v>
                </c:pt>
                <c:pt idx="2306">
                  <c:v>17173.72</c:v>
                </c:pt>
                <c:pt idx="2307">
                  <c:v>17169.580000000002</c:v>
                </c:pt>
                <c:pt idx="2308">
                  <c:v>17160.36</c:v>
                </c:pt>
                <c:pt idx="2309">
                  <c:v>17156.830000000002</c:v>
                </c:pt>
                <c:pt idx="2310">
                  <c:v>17150.36</c:v>
                </c:pt>
                <c:pt idx="2311">
                  <c:v>17148.57</c:v>
                </c:pt>
                <c:pt idx="2312">
                  <c:v>17142.2</c:v>
                </c:pt>
                <c:pt idx="2313">
                  <c:v>17139.04</c:v>
                </c:pt>
                <c:pt idx="2314">
                  <c:v>17136.939999999999</c:v>
                </c:pt>
                <c:pt idx="2315">
                  <c:v>17131.560000000001</c:v>
                </c:pt>
                <c:pt idx="2316">
                  <c:v>17128.79</c:v>
                </c:pt>
                <c:pt idx="2317">
                  <c:v>17118.53</c:v>
                </c:pt>
                <c:pt idx="2318">
                  <c:v>17115.560000000001</c:v>
                </c:pt>
                <c:pt idx="2319">
                  <c:v>17114.47</c:v>
                </c:pt>
                <c:pt idx="2320">
                  <c:v>17098.939999999999</c:v>
                </c:pt>
                <c:pt idx="2321">
                  <c:v>17092.53</c:v>
                </c:pt>
                <c:pt idx="2322">
                  <c:v>17092.07</c:v>
                </c:pt>
                <c:pt idx="2323">
                  <c:v>17083.52</c:v>
                </c:pt>
                <c:pt idx="2324">
                  <c:v>17077.52</c:v>
                </c:pt>
                <c:pt idx="2325">
                  <c:v>17072.54</c:v>
                </c:pt>
                <c:pt idx="2326">
                  <c:v>17060.28</c:v>
                </c:pt>
                <c:pt idx="2327">
                  <c:v>17057.93</c:v>
                </c:pt>
                <c:pt idx="2328">
                  <c:v>17054.189999999999</c:v>
                </c:pt>
                <c:pt idx="2329">
                  <c:v>17045.86</c:v>
                </c:pt>
                <c:pt idx="2330">
                  <c:v>17042.14</c:v>
                </c:pt>
                <c:pt idx="2331">
                  <c:v>17039.509999999998</c:v>
                </c:pt>
                <c:pt idx="2332">
                  <c:v>17038.21</c:v>
                </c:pt>
                <c:pt idx="2333">
                  <c:v>17029.240000000002</c:v>
                </c:pt>
                <c:pt idx="2334">
                  <c:v>17021.810000000001</c:v>
                </c:pt>
                <c:pt idx="2335">
                  <c:v>16995.79</c:v>
                </c:pt>
                <c:pt idx="2336">
                  <c:v>16990.419999999998</c:v>
                </c:pt>
                <c:pt idx="2337">
                  <c:v>16977.61</c:v>
                </c:pt>
                <c:pt idx="2338">
                  <c:v>16958.63</c:v>
                </c:pt>
                <c:pt idx="2339">
                  <c:v>16955.939999999999</c:v>
                </c:pt>
                <c:pt idx="2340">
                  <c:v>16955.88</c:v>
                </c:pt>
                <c:pt idx="2341">
                  <c:v>16948.759999999998</c:v>
                </c:pt>
                <c:pt idx="2342">
                  <c:v>16946.03</c:v>
                </c:pt>
                <c:pt idx="2343">
                  <c:v>16945.25</c:v>
                </c:pt>
                <c:pt idx="2344">
                  <c:v>16944.68</c:v>
                </c:pt>
                <c:pt idx="2345">
                  <c:v>16936.439999999999</c:v>
                </c:pt>
                <c:pt idx="2346">
                  <c:v>16936.259999999998</c:v>
                </c:pt>
                <c:pt idx="2347">
                  <c:v>16933.45</c:v>
                </c:pt>
                <c:pt idx="2348">
                  <c:v>16932.060000000001</c:v>
                </c:pt>
                <c:pt idx="2349">
                  <c:v>16931.5</c:v>
                </c:pt>
                <c:pt idx="2350">
                  <c:v>16915.11</c:v>
                </c:pt>
                <c:pt idx="2351">
                  <c:v>16911.2</c:v>
                </c:pt>
                <c:pt idx="2352">
                  <c:v>16904.78</c:v>
                </c:pt>
                <c:pt idx="2353">
                  <c:v>16898.439999999999</c:v>
                </c:pt>
                <c:pt idx="2354">
                  <c:v>16891.98</c:v>
                </c:pt>
                <c:pt idx="2355">
                  <c:v>16883.55</c:v>
                </c:pt>
                <c:pt idx="2356">
                  <c:v>16877.29</c:v>
                </c:pt>
                <c:pt idx="2357">
                  <c:v>16875.71</c:v>
                </c:pt>
                <c:pt idx="2358">
                  <c:v>16871.099999999999</c:v>
                </c:pt>
                <c:pt idx="2359">
                  <c:v>16870.16</c:v>
                </c:pt>
                <c:pt idx="2360">
                  <c:v>16866.740000000002</c:v>
                </c:pt>
                <c:pt idx="2361">
                  <c:v>16866.47</c:v>
                </c:pt>
                <c:pt idx="2362">
                  <c:v>16864.150000000001</c:v>
                </c:pt>
                <c:pt idx="2363">
                  <c:v>16855.27</c:v>
                </c:pt>
                <c:pt idx="2364">
                  <c:v>16840.43</c:v>
                </c:pt>
                <c:pt idx="2365">
                  <c:v>16837.39</c:v>
                </c:pt>
                <c:pt idx="2366">
                  <c:v>16829.22</c:v>
                </c:pt>
                <c:pt idx="2367">
                  <c:v>16813.68</c:v>
                </c:pt>
                <c:pt idx="2368">
                  <c:v>16808.439999999999</c:v>
                </c:pt>
                <c:pt idx="2369">
                  <c:v>16802.89</c:v>
                </c:pt>
                <c:pt idx="2370">
                  <c:v>16786.900000000001</c:v>
                </c:pt>
                <c:pt idx="2371">
                  <c:v>16786.669999999998</c:v>
                </c:pt>
                <c:pt idx="2372">
                  <c:v>16775.830000000002</c:v>
                </c:pt>
                <c:pt idx="2373">
                  <c:v>16767.72</c:v>
                </c:pt>
                <c:pt idx="2374">
                  <c:v>16764.54</c:v>
                </c:pt>
                <c:pt idx="2375">
                  <c:v>16763.560000000001</c:v>
                </c:pt>
                <c:pt idx="2376">
                  <c:v>16763.310000000001</c:v>
                </c:pt>
                <c:pt idx="2377">
                  <c:v>16755.3</c:v>
                </c:pt>
                <c:pt idx="2378">
                  <c:v>16754.93</c:v>
                </c:pt>
                <c:pt idx="2379">
                  <c:v>16742.04</c:v>
                </c:pt>
                <c:pt idx="2380">
                  <c:v>16741.38</c:v>
                </c:pt>
                <c:pt idx="2381">
                  <c:v>16728.68</c:v>
                </c:pt>
                <c:pt idx="2382">
                  <c:v>16706.25</c:v>
                </c:pt>
                <c:pt idx="2383">
                  <c:v>16704.34</c:v>
                </c:pt>
                <c:pt idx="2384">
                  <c:v>16703.47</c:v>
                </c:pt>
                <c:pt idx="2385">
                  <c:v>16691.66</c:v>
                </c:pt>
                <c:pt idx="2386">
                  <c:v>16684.57</c:v>
                </c:pt>
                <c:pt idx="2387">
                  <c:v>16679.919999999998</c:v>
                </c:pt>
                <c:pt idx="2388">
                  <c:v>16676.75</c:v>
                </c:pt>
                <c:pt idx="2389">
                  <c:v>16674.849999999999</c:v>
                </c:pt>
                <c:pt idx="2390">
                  <c:v>16661.580000000002</c:v>
                </c:pt>
                <c:pt idx="2391">
                  <c:v>16658.37</c:v>
                </c:pt>
                <c:pt idx="2392">
                  <c:v>16656.400000000001</c:v>
                </c:pt>
                <c:pt idx="2393">
                  <c:v>16655.61</c:v>
                </c:pt>
                <c:pt idx="2394">
                  <c:v>16651.03</c:v>
                </c:pt>
                <c:pt idx="2395">
                  <c:v>16650.27</c:v>
                </c:pt>
                <c:pt idx="2396">
                  <c:v>16640.62</c:v>
                </c:pt>
                <c:pt idx="2397">
                  <c:v>16636.12</c:v>
                </c:pt>
                <c:pt idx="2398">
                  <c:v>16626.41</c:v>
                </c:pt>
                <c:pt idx="2399">
                  <c:v>16604.900000000001</c:v>
                </c:pt>
                <c:pt idx="2400">
                  <c:v>16600.580000000002</c:v>
                </c:pt>
                <c:pt idx="2401">
                  <c:v>16595.3</c:v>
                </c:pt>
                <c:pt idx="2402">
                  <c:v>16593.34</c:v>
                </c:pt>
                <c:pt idx="2403">
                  <c:v>16587.330000000002</c:v>
                </c:pt>
                <c:pt idx="2404">
                  <c:v>16584.72</c:v>
                </c:pt>
                <c:pt idx="2405">
                  <c:v>16582.169999999998</c:v>
                </c:pt>
                <c:pt idx="2406">
                  <c:v>16578.68</c:v>
                </c:pt>
                <c:pt idx="2407">
                  <c:v>16577.47</c:v>
                </c:pt>
                <c:pt idx="2408">
                  <c:v>16575.419999999998</c:v>
                </c:pt>
                <c:pt idx="2409">
                  <c:v>16574.71</c:v>
                </c:pt>
                <c:pt idx="2410">
                  <c:v>16565.28</c:v>
                </c:pt>
                <c:pt idx="2411">
                  <c:v>16537.87</c:v>
                </c:pt>
                <c:pt idx="2412">
                  <c:v>16519.72</c:v>
                </c:pt>
                <c:pt idx="2413">
                  <c:v>16517.38</c:v>
                </c:pt>
                <c:pt idx="2414">
                  <c:v>16515.54</c:v>
                </c:pt>
                <c:pt idx="2415">
                  <c:v>16512.27</c:v>
                </c:pt>
                <c:pt idx="2416">
                  <c:v>16509.59</c:v>
                </c:pt>
                <c:pt idx="2417">
                  <c:v>16506.04</c:v>
                </c:pt>
                <c:pt idx="2418">
                  <c:v>16502.439999999999</c:v>
                </c:pt>
                <c:pt idx="2419">
                  <c:v>16492.38</c:v>
                </c:pt>
                <c:pt idx="2420">
                  <c:v>16489.88</c:v>
                </c:pt>
                <c:pt idx="2421">
                  <c:v>16487.400000000001</c:v>
                </c:pt>
                <c:pt idx="2422">
                  <c:v>16479.25</c:v>
                </c:pt>
                <c:pt idx="2423">
                  <c:v>16475.97</c:v>
                </c:pt>
                <c:pt idx="2424">
                  <c:v>16469.23</c:v>
                </c:pt>
                <c:pt idx="2425">
                  <c:v>16461.55</c:v>
                </c:pt>
                <c:pt idx="2426">
                  <c:v>16460.61</c:v>
                </c:pt>
                <c:pt idx="2427">
                  <c:v>16454.37</c:v>
                </c:pt>
                <c:pt idx="2428">
                  <c:v>16454.23</c:v>
                </c:pt>
                <c:pt idx="2429">
                  <c:v>16451.330000000002</c:v>
                </c:pt>
                <c:pt idx="2430">
                  <c:v>16447.330000000002</c:v>
                </c:pt>
                <c:pt idx="2431">
                  <c:v>16438.939999999999</c:v>
                </c:pt>
                <c:pt idx="2432">
                  <c:v>16436.75</c:v>
                </c:pt>
                <c:pt idx="2433">
                  <c:v>16426.560000000001</c:v>
                </c:pt>
                <c:pt idx="2434">
                  <c:v>16420.759999999998</c:v>
                </c:pt>
                <c:pt idx="2435">
                  <c:v>16415.52</c:v>
                </c:pt>
                <c:pt idx="2436">
                  <c:v>16414.830000000002</c:v>
                </c:pt>
                <c:pt idx="2437">
                  <c:v>16410.55</c:v>
                </c:pt>
                <c:pt idx="2438">
                  <c:v>16408.47</c:v>
                </c:pt>
                <c:pt idx="2439">
                  <c:v>16408.189999999999</c:v>
                </c:pt>
                <c:pt idx="2440">
                  <c:v>16407.86</c:v>
                </c:pt>
                <c:pt idx="2441">
                  <c:v>16403.07</c:v>
                </c:pt>
                <c:pt idx="2442">
                  <c:v>16401.23</c:v>
                </c:pt>
                <c:pt idx="2443">
                  <c:v>16390.599999999999</c:v>
                </c:pt>
                <c:pt idx="2444">
                  <c:v>16389.78</c:v>
                </c:pt>
                <c:pt idx="2445">
                  <c:v>16382.28</c:v>
                </c:pt>
                <c:pt idx="2446">
                  <c:v>16381.45</c:v>
                </c:pt>
                <c:pt idx="2447">
                  <c:v>16381.07</c:v>
                </c:pt>
                <c:pt idx="2448">
                  <c:v>16365.4</c:v>
                </c:pt>
                <c:pt idx="2449">
                  <c:v>16361.1</c:v>
                </c:pt>
                <c:pt idx="2450">
                  <c:v>16311.14</c:v>
                </c:pt>
                <c:pt idx="2451">
                  <c:v>16310.11</c:v>
                </c:pt>
                <c:pt idx="2452">
                  <c:v>16308.05</c:v>
                </c:pt>
                <c:pt idx="2453">
                  <c:v>16304.33</c:v>
                </c:pt>
                <c:pt idx="2454">
                  <c:v>16299.91</c:v>
                </c:pt>
                <c:pt idx="2455">
                  <c:v>16295.05</c:v>
                </c:pt>
                <c:pt idx="2456">
                  <c:v>16287.26</c:v>
                </c:pt>
                <c:pt idx="2457">
                  <c:v>16276.89</c:v>
                </c:pt>
                <c:pt idx="2458">
                  <c:v>16272.83</c:v>
                </c:pt>
                <c:pt idx="2459">
                  <c:v>16263.45</c:v>
                </c:pt>
                <c:pt idx="2460">
                  <c:v>16261.21</c:v>
                </c:pt>
                <c:pt idx="2461">
                  <c:v>16256.07</c:v>
                </c:pt>
                <c:pt idx="2462">
                  <c:v>16250.05</c:v>
                </c:pt>
                <c:pt idx="2463">
                  <c:v>16249.61</c:v>
                </c:pt>
                <c:pt idx="2464">
                  <c:v>16245.56</c:v>
                </c:pt>
                <c:pt idx="2465">
                  <c:v>16244.19</c:v>
                </c:pt>
                <c:pt idx="2466">
                  <c:v>16241</c:v>
                </c:pt>
                <c:pt idx="2467">
                  <c:v>16231.26</c:v>
                </c:pt>
                <c:pt idx="2468">
                  <c:v>16231.21</c:v>
                </c:pt>
                <c:pt idx="2469">
                  <c:v>16226.13</c:v>
                </c:pt>
                <c:pt idx="2470">
                  <c:v>16225.81</c:v>
                </c:pt>
                <c:pt idx="2471">
                  <c:v>16216.45</c:v>
                </c:pt>
                <c:pt idx="2472">
                  <c:v>16206.55</c:v>
                </c:pt>
                <c:pt idx="2473">
                  <c:v>16199.91</c:v>
                </c:pt>
                <c:pt idx="2474">
                  <c:v>16199.19</c:v>
                </c:pt>
                <c:pt idx="2475">
                  <c:v>16179.95</c:v>
                </c:pt>
                <c:pt idx="2476">
                  <c:v>16174.08</c:v>
                </c:pt>
                <c:pt idx="2477">
                  <c:v>16172.5</c:v>
                </c:pt>
                <c:pt idx="2478">
                  <c:v>16172.45</c:v>
                </c:pt>
                <c:pt idx="2479">
                  <c:v>16170.5</c:v>
                </c:pt>
                <c:pt idx="2480">
                  <c:v>16162.26</c:v>
                </c:pt>
                <c:pt idx="2481">
                  <c:v>16158.35</c:v>
                </c:pt>
                <c:pt idx="2482">
                  <c:v>16158.28</c:v>
                </c:pt>
                <c:pt idx="2483">
                  <c:v>16153.08</c:v>
                </c:pt>
                <c:pt idx="2484">
                  <c:v>16151.54</c:v>
                </c:pt>
                <c:pt idx="2485">
                  <c:v>16151.3</c:v>
                </c:pt>
                <c:pt idx="2486">
                  <c:v>16149.97</c:v>
                </c:pt>
                <c:pt idx="2487">
                  <c:v>16139.24</c:v>
                </c:pt>
                <c:pt idx="2488">
                  <c:v>16137.43</c:v>
                </c:pt>
                <c:pt idx="2489">
                  <c:v>16128.78</c:v>
                </c:pt>
                <c:pt idx="2490">
                  <c:v>16122.52</c:v>
                </c:pt>
                <c:pt idx="2491">
                  <c:v>16119.75</c:v>
                </c:pt>
                <c:pt idx="2492">
                  <c:v>16113.79</c:v>
                </c:pt>
                <c:pt idx="2493">
                  <c:v>16111.67</c:v>
                </c:pt>
                <c:pt idx="2494">
                  <c:v>16107.76</c:v>
                </c:pt>
                <c:pt idx="2495">
                  <c:v>16085.3</c:v>
                </c:pt>
                <c:pt idx="2496">
                  <c:v>16075.71</c:v>
                </c:pt>
                <c:pt idx="2497">
                  <c:v>16066.88</c:v>
                </c:pt>
                <c:pt idx="2498">
                  <c:v>16063.73</c:v>
                </c:pt>
                <c:pt idx="2499">
                  <c:v>16048.05</c:v>
                </c:pt>
                <c:pt idx="2500">
                  <c:v>16047.33</c:v>
                </c:pt>
                <c:pt idx="2501">
                  <c:v>16045.55</c:v>
                </c:pt>
                <c:pt idx="2502">
                  <c:v>16045.26</c:v>
                </c:pt>
                <c:pt idx="2503">
                  <c:v>16034.81</c:v>
                </c:pt>
                <c:pt idx="2504">
                  <c:v>16030.46</c:v>
                </c:pt>
                <c:pt idx="2505">
                  <c:v>16014.63</c:v>
                </c:pt>
                <c:pt idx="2506">
                  <c:v>16009.35</c:v>
                </c:pt>
                <c:pt idx="2507">
                  <c:v>15994.61</c:v>
                </c:pt>
                <c:pt idx="2508">
                  <c:v>15993.99</c:v>
                </c:pt>
                <c:pt idx="2509">
                  <c:v>15993.87</c:v>
                </c:pt>
                <c:pt idx="2510">
                  <c:v>15983.29</c:v>
                </c:pt>
                <c:pt idx="2511">
                  <c:v>15965.78</c:v>
                </c:pt>
                <c:pt idx="2512">
                  <c:v>15959.36</c:v>
                </c:pt>
                <c:pt idx="2513">
                  <c:v>15954.78</c:v>
                </c:pt>
                <c:pt idx="2514">
                  <c:v>15950.19</c:v>
                </c:pt>
                <c:pt idx="2515">
                  <c:v>15946.79</c:v>
                </c:pt>
                <c:pt idx="2516">
                  <c:v>15936.02</c:v>
                </c:pt>
                <c:pt idx="2517">
                  <c:v>15917.97</c:v>
                </c:pt>
                <c:pt idx="2518">
                  <c:v>15912.49</c:v>
                </c:pt>
                <c:pt idx="2519">
                  <c:v>15905.86</c:v>
                </c:pt>
                <c:pt idx="2520">
                  <c:v>15903.65</c:v>
                </c:pt>
                <c:pt idx="2521">
                  <c:v>15901.94</c:v>
                </c:pt>
                <c:pt idx="2522">
                  <c:v>15894.49</c:v>
                </c:pt>
                <c:pt idx="2523">
                  <c:v>15893</c:v>
                </c:pt>
                <c:pt idx="2524">
                  <c:v>15891.21</c:v>
                </c:pt>
                <c:pt idx="2525">
                  <c:v>15888.76</c:v>
                </c:pt>
                <c:pt idx="2526">
                  <c:v>15879.96</c:v>
                </c:pt>
                <c:pt idx="2527">
                  <c:v>15873.08</c:v>
                </c:pt>
                <c:pt idx="2528">
                  <c:v>15866.17</c:v>
                </c:pt>
                <c:pt idx="2529">
                  <c:v>15863.76</c:v>
                </c:pt>
                <c:pt idx="2530">
                  <c:v>15858.71</c:v>
                </c:pt>
                <c:pt idx="2531">
                  <c:v>15855.76</c:v>
                </c:pt>
                <c:pt idx="2532">
                  <c:v>15855.25</c:v>
                </c:pt>
                <c:pt idx="2533">
                  <c:v>15846.5</c:v>
                </c:pt>
                <c:pt idx="2534">
                  <c:v>15843.05</c:v>
                </c:pt>
                <c:pt idx="2535">
                  <c:v>15842.69</c:v>
                </c:pt>
                <c:pt idx="2536">
                  <c:v>15841.91</c:v>
                </c:pt>
                <c:pt idx="2537">
                  <c:v>15833.33</c:v>
                </c:pt>
                <c:pt idx="2538">
                  <c:v>15828.43</c:v>
                </c:pt>
                <c:pt idx="2539">
                  <c:v>15825.35</c:v>
                </c:pt>
                <c:pt idx="2540">
                  <c:v>15812.25</c:v>
                </c:pt>
                <c:pt idx="2541">
                  <c:v>15807.64</c:v>
                </c:pt>
                <c:pt idx="2542">
                  <c:v>15788.95</c:v>
                </c:pt>
                <c:pt idx="2543">
                  <c:v>15777.62</c:v>
                </c:pt>
                <c:pt idx="2544">
                  <c:v>15776.68</c:v>
                </c:pt>
                <c:pt idx="2545">
                  <c:v>15769.82</c:v>
                </c:pt>
                <c:pt idx="2546">
                  <c:v>15756.02</c:v>
                </c:pt>
                <c:pt idx="2547">
                  <c:v>15750.2</c:v>
                </c:pt>
                <c:pt idx="2548">
                  <c:v>15749.4</c:v>
                </c:pt>
                <c:pt idx="2549">
                  <c:v>15739.7</c:v>
                </c:pt>
                <c:pt idx="2550">
                  <c:v>15737.61</c:v>
                </c:pt>
                <c:pt idx="2551">
                  <c:v>15736.28</c:v>
                </c:pt>
                <c:pt idx="2552">
                  <c:v>15735.92</c:v>
                </c:pt>
                <c:pt idx="2553">
                  <c:v>15735.75</c:v>
                </c:pt>
                <c:pt idx="2554">
                  <c:v>15734.74</c:v>
                </c:pt>
                <c:pt idx="2555">
                  <c:v>15732.48</c:v>
                </c:pt>
                <c:pt idx="2556">
                  <c:v>15732.01</c:v>
                </c:pt>
                <c:pt idx="2557">
                  <c:v>15720.61</c:v>
                </c:pt>
                <c:pt idx="2558">
                  <c:v>15720.08</c:v>
                </c:pt>
                <c:pt idx="2559">
                  <c:v>15715.24</c:v>
                </c:pt>
                <c:pt idx="2560">
                  <c:v>15712.78</c:v>
                </c:pt>
                <c:pt idx="2561">
                  <c:v>15710.17</c:v>
                </c:pt>
                <c:pt idx="2562">
                  <c:v>15709.19</c:v>
                </c:pt>
                <c:pt idx="2563">
                  <c:v>15703.9</c:v>
                </c:pt>
                <c:pt idx="2564">
                  <c:v>15700.19</c:v>
                </c:pt>
                <c:pt idx="2565">
                  <c:v>15691.8</c:v>
                </c:pt>
                <c:pt idx="2566">
                  <c:v>15684.06</c:v>
                </c:pt>
                <c:pt idx="2567">
                  <c:v>15684.03</c:v>
                </c:pt>
                <c:pt idx="2568">
                  <c:v>15682.31</c:v>
                </c:pt>
                <c:pt idx="2569">
                  <c:v>15678.25</c:v>
                </c:pt>
                <c:pt idx="2570">
                  <c:v>15673.49</c:v>
                </c:pt>
                <c:pt idx="2571">
                  <c:v>15672.5</c:v>
                </c:pt>
                <c:pt idx="2572">
                  <c:v>15672.35</c:v>
                </c:pt>
                <c:pt idx="2573">
                  <c:v>15660.15</c:v>
                </c:pt>
                <c:pt idx="2574">
                  <c:v>15650.05</c:v>
                </c:pt>
                <c:pt idx="2575">
                  <c:v>15646.31</c:v>
                </c:pt>
                <c:pt idx="2576">
                  <c:v>15628.4</c:v>
                </c:pt>
                <c:pt idx="2577">
                  <c:v>15623.36</c:v>
                </c:pt>
                <c:pt idx="2578">
                  <c:v>15621.32</c:v>
                </c:pt>
                <c:pt idx="2579">
                  <c:v>15618.5</c:v>
                </c:pt>
                <c:pt idx="2580">
                  <c:v>15618.12</c:v>
                </c:pt>
                <c:pt idx="2581">
                  <c:v>15609.85</c:v>
                </c:pt>
                <c:pt idx="2582">
                  <c:v>15607.47</c:v>
                </c:pt>
                <c:pt idx="2583">
                  <c:v>15606.61</c:v>
                </c:pt>
                <c:pt idx="2584">
                  <c:v>15606.11</c:v>
                </c:pt>
                <c:pt idx="2585">
                  <c:v>15604.19</c:v>
                </c:pt>
                <c:pt idx="2586">
                  <c:v>15602.87</c:v>
                </c:pt>
                <c:pt idx="2587">
                  <c:v>15599.23</c:v>
                </c:pt>
                <c:pt idx="2588">
                  <c:v>15585.82</c:v>
                </c:pt>
                <c:pt idx="2589">
                  <c:v>15576.79</c:v>
                </c:pt>
                <c:pt idx="2590">
                  <c:v>15562.7</c:v>
                </c:pt>
                <c:pt idx="2591">
                  <c:v>15560.4</c:v>
                </c:pt>
                <c:pt idx="2592">
                  <c:v>15545.72</c:v>
                </c:pt>
                <c:pt idx="2593">
                  <c:v>15543.65</c:v>
                </c:pt>
                <c:pt idx="2594">
                  <c:v>15531.42</c:v>
                </c:pt>
                <c:pt idx="2595">
                  <c:v>15520.94</c:v>
                </c:pt>
                <c:pt idx="2596">
                  <c:v>15517.48</c:v>
                </c:pt>
                <c:pt idx="2597">
                  <c:v>15517.36</c:v>
                </c:pt>
                <c:pt idx="2598">
                  <c:v>15514.11</c:v>
                </c:pt>
                <c:pt idx="2599">
                  <c:v>15509.98</c:v>
                </c:pt>
                <c:pt idx="2600">
                  <c:v>15501.69</c:v>
                </c:pt>
                <c:pt idx="2601">
                  <c:v>15495.83</c:v>
                </c:pt>
                <c:pt idx="2602">
                  <c:v>15474.98</c:v>
                </c:pt>
                <c:pt idx="2603">
                  <c:v>15465.18</c:v>
                </c:pt>
                <c:pt idx="2604">
                  <c:v>15446.42</c:v>
                </c:pt>
                <c:pt idx="2605">
                  <c:v>15431.95</c:v>
                </c:pt>
                <c:pt idx="2606">
                  <c:v>15426.66</c:v>
                </c:pt>
                <c:pt idx="2607">
                  <c:v>15414.13</c:v>
                </c:pt>
                <c:pt idx="2608">
                  <c:v>15409.63</c:v>
                </c:pt>
                <c:pt idx="2609">
                  <c:v>15407.7</c:v>
                </c:pt>
                <c:pt idx="2610">
                  <c:v>15398.06</c:v>
                </c:pt>
                <c:pt idx="2611">
                  <c:v>15387.59</c:v>
                </c:pt>
                <c:pt idx="2612">
                  <c:v>15376.09</c:v>
                </c:pt>
                <c:pt idx="2613">
                  <c:v>15369.47</c:v>
                </c:pt>
                <c:pt idx="2614">
                  <c:v>15358.13</c:v>
                </c:pt>
                <c:pt idx="2615">
                  <c:v>15317.5</c:v>
                </c:pt>
                <c:pt idx="2616">
                  <c:v>15308.09</c:v>
                </c:pt>
                <c:pt idx="2617">
                  <c:v>15304.53</c:v>
                </c:pt>
                <c:pt idx="2618">
                  <c:v>15299.82</c:v>
                </c:pt>
                <c:pt idx="2619">
                  <c:v>15293.33</c:v>
                </c:pt>
                <c:pt idx="2620">
                  <c:v>15282.37</c:v>
                </c:pt>
                <c:pt idx="2621">
                  <c:v>15274.88</c:v>
                </c:pt>
                <c:pt idx="2622">
                  <c:v>15274.21</c:v>
                </c:pt>
                <c:pt idx="2623">
                  <c:v>15266.51</c:v>
                </c:pt>
                <c:pt idx="2624">
                  <c:v>15258</c:v>
                </c:pt>
                <c:pt idx="2625">
                  <c:v>15248.92</c:v>
                </c:pt>
                <c:pt idx="2626">
                  <c:v>15242.76</c:v>
                </c:pt>
                <c:pt idx="2627">
                  <c:v>15224.05</c:v>
                </c:pt>
                <c:pt idx="2628">
                  <c:v>15222.64</c:v>
                </c:pt>
                <c:pt idx="2629">
                  <c:v>15214.32</c:v>
                </c:pt>
                <c:pt idx="2630">
                  <c:v>15213.66</c:v>
                </c:pt>
                <c:pt idx="2631">
                  <c:v>15213.5</c:v>
                </c:pt>
                <c:pt idx="2632">
                  <c:v>15212.71</c:v>
                </c:pt>
                <c:pt idx="2633">
                  <c:v>15209.57</c:v>
                </c:pt>
                <c:pt idx="2634">
                  <c:v>15208.07</c:v>
                </c:pt>
                <c:pt idx="2635">
                  <c:v>15207.34</c:v>
                </c:pt>
                <c:pt idx="2636">
                  <c:v>15202.14</c:v>
                </c:pt>
                <c:pt idx="2637">
                  <c:v>15200.55</c:v>
                </c:pt>
                <c:pt idx="2638">
                  <c:v>15196.89</c:v>
                </c:pt>
                <c:pt idx="2639">
                  <c:v>15185.41</c:v>
                </c:pt>
                <c:pt idx="2640">
                  <c:v>15184.91</c:v>
                </c:pt>
                <c:pt idx="2641">
                  <c:v>15182.19</c:v>
                </c:pt>
                <c:pt idx="2642">
                  <c:v>15180.46</c:v>
                </c:pt>
                <c:pt idx="2643">
                  <c:v>15177.69</c:v>
                </c:pt>
                <c:pt idx="2644">
                  <c:v>15177.12</c:v>
                </c:pt>
                <c:pt idx="2645">
                  <c:v>15168.18</c:v>
                </c:pt>
                <c:pt idx="2646">
                  <c:v>15161.18</c:v>
                </c:pt>
                <c:pt idx="2647">
                  <c:v>15157.55</c:v>
                </c:pt>
                <c:pt idx="2648">
                  <c:v>15153.52</c:v>
                </c:pt>
                <c:pt idx="2649">
                  <c:v>15152.5</c:v>
                </c:pt>
                <c:pt idx="2650">
                  <c:v>15151.67</c:v>
                </c:pt>
                <c:pt idx="2651">
                  <c:v>15145.44</c:v>
                </c:pt>
                <c:pt idx="2652">
                  <c:v>15139.76</c:v>
                </c:pt>
                <c:pt idx="2653">
                  <c:v>15139.67</c:v>
                </c:pt>
                <c:pt idx="2654">
                  <c:v>15132.64</c:v>
                </c:pt>
                <c:pt idx="2655">
                  <c:v>15128.8</c:v>
                </c:pt>
                <c:pt idx="2656">
                  <c:v>15123.8</c:v>
                </c:pt>
                <c:pt idx="2657">
                  <c:v>15122.79</c:v>
                </c:pt>
                <c:pt idx="2658">
                  <c:v>15120.74</c:v>
                </c:pt>
                <c:pt idx="2659">
                  <c:v>15119.42</c:v>
                </c:pt>
                <c:pt idx="2660">
                  <c:v>15114.47</c:v>
                </c:pt>
                <c:pt idx="2661">
                  <c:v>15107.21</c:v>
                </c:pt>
                <c:pt idx="2662">
                  <c:v>15099.51</c:v>
                </c:pt>
                <c:pt idx="2663">
                  <c:v>15085.67</c:v>
                </c:pt>
                <c:pt idx="2664">
                  <c:v>15081.64</c:v>
                </c:pt>
                <c:pt idx="2665">
                  <c:v>15079.68</c:v>
                </c:pt>
                <c:pt idx="2666">
                  <c:v>15062.91</c:v>
                </c:pt>
                <c:pt idx="2667">
                  <c:v>15059.38</c:v>
                </c:pt>
                <c:pt idx="2668">
                  <c:v>15055.48</c:v>
                </c:pt>
                <c:pt idx="2669">
                  <c:v>15053.81</c:v>
                </c:pt>
                <c:pt idx="2670">
                  <c:v>15029.76</c:v>
                </c:pt>
                <c:pt idx="2671">
                  <c:v>15027.25</c:v>
                </c:pt>
                <c:pt idx="2672">
                  <c:v>15019.6</c:v>
                </c:pt>
                <c:pt idx="2673">
                  <c:v>15013.2</c:v>
                </c:pt>
                <c:pt idx="2674">
                  <c:v>15006.45</c:v>
                </c:pt>
                <c:pt idx="2675">
                  <c:v>14996.48</c:v>
                </c:pt>
                <c:pt idx="2676">
                  <c:v>14992.88</c:v>
                </c:pt>
                <c:pt idx="2677">
                  <c:v>14992.68</c:v>
                </c:pt>
                <c:pt idx="2678">
                  <c:v>14981.84</c:v>
                </c:pt>
                <c:pt idx="2679">
                  <c:v>14980.96</c:v>
                </c:pt>
                <c:pt idx="2680">
                  <c:v>14973.06</c:v>
                </c:pt>
                <c:pt idx="2681">
                  <c:v>14958.44</c:v>
                </c:pt>
                <c:pt idx="2682">
                  <c:v>14958</c:v>
                </c:pt>
                <c:pt idx="2683">
                  <c:v>14953.82</c:v>
                </c:pt>
                <c:pt idx="2684">
                  <c:v>14941.95</c:v>
                </c:pt>
                <c:pt idx="2685">
                  <c:v>14922.88</c:v>
                </c:pt>
                <c:pt idx="2686">
                  <c:v>14916.61</c:v>
                </c:pt>
                <c:pt idx="2687">
                  <c:v>14909.49</c:v>
                </c:pt>
                <c:pt idx="2688">
                  <c:v>14907.58</c:v>
                </c:pt>
                <c:pt idx="2689">
                  <c:v>14899.86</c:v>
                </c:pt>
                <c:pt idx="2690">
                  <c:v>14897.85</c:v>
                </c:pt>
                <c:pt idx="2691">
                  <c:v>14893.19</c:v>
                </c:pt>
                <c:pt idx="2692">
                  <c:v>14880.75</c:v>
                </c:pt>
                <c:pt idx="2693">
                  <c:v>14880.43</c:v>
                </c:pt>
                <c:pt idx="2694">
                  <c:v>14875.64</c:v>
                </c:pt>
                <c:pt idx="2695">
                  <c:v>14855.69</c:v>
                </c:pt>
                <c:pt idx="2696">
                  <c:v>14853.01</c:v>
                </c:pt>
                <c:pt idx="2697">
                  <c:v>14846.72</c:v>
                </c:pt>
                <c:pt idx="2698">
                  <c:v>14827.16</c:v>
                </c:pt>
                <c:pt idx="2699">
                  <c:v>14826.73</c:v>
                </c:pt>
                <c:pt idx="2700">
                  <c:v>14823.57</c:v>
                </c:pt>
                <c:pt idx="2701">
                  <c:v>14815.38</c:v>
                </c:pt>
                <c:pt idx="2702">
                  <c:v>14815.21</c:v>
                </c:pt>
                <c:pt idx="2703">
                  <c:v>14814.35</c:v>
                </c:pt>
                <c:pt idx="2704">
                  <c:v>14812.65</c:v>
                </c:pt>
                <c:pt idx="2705">
                  <c:v>14805.27</c:v>
                </c:pt>
                <c:pt idx="2706">
                  <c:v>14798.63</c:v>
                </c:pt>
                <c:pt idx="2707">
                  <c:v>14794.64</c:v>
                </c:pt>
                <c:pt idx="2708">
                  <c:v>14794.44</c:v>
                </c:pt>
                <c:pt idx="2709">
                  <c:v>14791.65</c:v>
                </c:pt>
                <c:pt idx="2710">
                  <c:v>14791.37</c:v>
                </c:pt>
                <c:pt idx="2711">
                  <c:v>14789.79</c:v>
                </c:pt>
                <c:pt idx="2712">
                  <c:v>14789.79</c:v>
                </c:pt>
                <c:pt idx="2713">
                  <c:v>14779.09</c:v>
                </c:pt>
                <c:pt idx="2714">
                  <c:v>14759.57</c:v>
                </c:pt>
                <c:pt idx="2715">
                  <c:v>14743.29</c:v>
                </c:pt>
                <c:pt idx="2716">
                  <c:v>14740.71</c:v>
                </c:pt>
                <c:pt idx="2717">
                  <c:v>14740.17</c:v>
                </c:pt>
                <c:pt idx="2718">
                  <c:v>14739.39</c:v>
                </c:pt>
                <c:pt idx="2719">
                  <c:v>14728.4</c:v>
                </c:pt>
                <c:pt idx="2720">
                  <c:v>14725.46</c:v>
                </c:pt>
                <c:pt idx="2721">
                  <c:v>14724.48</c:v>
                </c:pt>
                <c:pt idx="2722">
                  <c:v>14721.17</c:v>
                </c:pt>
                <c:pt idx="2723">
                  <c:v>14702.27</c:v>
                </c:pt>
                <c:pt idx="2724">
                  <c:v>14700.31</c:v>
                </c:pt>
                <c:pt idx="2725">
                  <c:v>14699.68</c:v>
                </c:pt>
                <c:pt idx="2726">
                  <c:v>14690.96</c:v>
                </c:pt>
                <c:pt idx="2727">
                  <c:v>14685.78</c:v>
                </c:pt>
                <c:pt idx="2728">
                  <c:v>14683.27</c:v>
                </c:pt>
                <c:pt idx="2729">
                  <c:v>14680.19</c:v>
                </c:pt>
                <c:pt idx="2730">
                  <c:v>14678.61</c:v>
                </c:pt>
                <c:pt idx="2731">
                  <c:v>14667.4</c:v>
                </c:pt>
                <c:pt idx="2732">
                  <c:v>14661.03</c:v>
                </c:pt>
                <c:pt idx="2733">
                  <c:v>14651.05</c:v>
                </c:pt>
                <c:pt idx="2734">
                  <c:v>14650.89</c:v>
                </c:pt>
                <c:pt idx="2735">
                  <c:v>14638.15</c:v>
                </c:pt>
                <c:pt idx="2736">
                  <c:v>14636.16</c:v>
                </c:pt>
                <c:pt idx="2737">
                  <c:v>14627.83</c:v>
                </c:pt>
                <c:pt idx="2738">
                  <c:v>14625.31</c:v>
                </c:pt>
                <c:pt idx="2739">
                  <c:v>14623.85</c:v>
                </c:pt>
                <c:pt idx="2740">
                  <c:v>14622.77</c:v>
                </c:pt>
                <c:pt idx="2741">
                  <c:v>14621.5</c:v>
                </c:pt>
                <c:pt idx="2742">
                  <c:v>14617.92</c:v>
                </c:pt>
                <c:pt idx="2743">
                  <c:v>14610.61</c:v>
                </c:pt>
                <c:pt idx="2744">
                  <c:v>14605.86</c:v>
                </c:pt>
                <c:pt idx="2745">
                  <c:v>14605.85</c:v>
                </c:pt>
                <c:pt idx="2746">
                  <c:v>14595.51</c:v>
                </c:pt>
                <c:pt idx="2747">
                  <c:v>14591.76</c:v>
                </c:pt>
                <c:pt idx="2748">
                  <c:v>14585.35</c:v>
                </c:pt>
                <c:pt idx="2749">
                  <c:v>14584.18</c:v>
                </c:pt>
                <c:pt idx="2750">
                  <c:v>14579.98</c:v>
                </c:pt>
                <c:pt idx="2751">
                  <c:v>14579.47</c:v>
                </c:pt>
                <c:pt idx="2752">
                  <c:v>14578.7</c:v>
                </c:pt>
                <c:pt idx="2753">
                  <c:v>14575.54</c:v>
                </c:pt>
                <c:pt idx="2754">
                  <c:v>14561.67</c:v>
                </c:pt>
                <c:pt idx="2755">
                  <c:v>14551.58</c:v>
                </c:pt>
                <c:pt idx="2756">
                  <c:v>14543.85</c:v>
                </c:pt>
                <c:pt idx="2757">
                  <c:v>14537.91</c:v>
                </c:pt>
                <c:pt idx="2758">
                  <c:v>14530.78</c:v>
                </c:pt>
                <c:pt idx="2759">
                  <c:v>14528.11</c:v>
                </c:pt>
                <c:pt idx="2760">
                  <c:v>14527.61</c:v>
                </c:pt>
                <c:pt idx="2761">
                  <c:v>14523.96</c:v>
                </c:pt>
                <c:pt idx="2762">
                  <c:v>14517.11</c:v>
                </c:pt>
                <c:pt idx="2763">
                  <c:v>14506.57</c:v>
                </c:pt>
                <c:pt idx="2764">
                  <c:v>14498.31</c:v>
                </c:pt>
                <c:pt idx="2765">
                  <c:v>14493</c:v>
                </c:pt>
                <c:pt idx="2766">
                  <c:v>14489.98</c:v>
                </c:pt>
                <c:pt idx="2767">
                  <c:v>14482.69</c:v>
                </c:pt>
                <c:pt idx="2768">
                  <c:v>14481.12</c:v>
                </c:pt>
                <c:pt idx="2769">
                  <c:v>14480.7</c:v>
                </c:pt>
                <c:pt idx="2770">
                  <c:v>14473.22</c:v>
                </c:pt>
                <c:pt idx="2771">
                  <c:v>14467.19</c:v>
                </c:pt>
                <c:pt idx="2772">
                  <c:v>14456.65</c:v>
                </c:pt>
                <c:pt idx="2773">
                  <c:v>14456.43</c:v>
                </c:pt>
                <c:pt idx="2774">
                  <c:v>14453.89</c:v>
                </c:pt>
                <c:pt idx="2775">
                  <c:v>14426.86</c:v>
                </c:pt>
                <c:pt idx="2776">
                  <c:v>14420.46</c:v>
                </c:pt>
                <c:pt idx="2777">
                  <c:v>14410.14</c:v>
                </c:pt>
                <c:pt idx="2778">
                  <c:v>14406.42</c:v>
                </c:pt>
                <c:pt idx="2779">
                  <c:v>14395.25</c:v>
                </c:pt>
                <c:pt idx="2780">
                  <c:v>14394.98</c:v>
                </c:pt>
                <c:pt idx="2781">
                  <c:v>14392.66</c:v>
                </c:pt>
                <c:pt idx="2782">
                  <c:v>14390.4</c:v>
                </c:pt>
                <c:pt idx="2783">
                  <c:v>14387.85</c:v>
                </c:pt>
                <c:pt idx="2784">
                  <c:v>14382.77</c:v>
                </c:pt>
                <c:pt idx="2785">
                  <c:v>14375.34</c:v>
                </c:pt>
                <c:pt idx="2786">
                  <c:v>14373.45</c:v>
                </c:pt>
                <c:pt idx="2787">
                  <c:v>14349.55</c:v>
                </c:pt>
                <c:pt idx="2788">
                  <c:v>14349.1</c:v>
                </c:pt>
                <c:pt idx="2789">
                  <c:v>14348.63</c:v>
                </c:pt>
                <c:pt idx="2790">
                  <c:v>14343.91</c:v>
                </c:pt>
                <c:pt idx="2791">
                  <c:v>14343.67</c:v>
                </c:pt>
                <c:pt idx="2792">
                  <c:v>14321.19</c:v>
                </c:pt>
                <c:pt idx="2793">
                  <c:v>14316.01</c:v>
                </c:pt>
                <c:pt idx="2794">
                  <c:v>14309.32</c:v>
                </c:pt>
                <c:pt idx="2795">
                  <c:v>14297.99</c:v>
                </c:pt>
                <c:pt idx="2796">
                  <c:v>14297.44</c:v>
                </c:pt>
                <c:pt idx="2797">
                  <c:v>14291.76</c:v>
                </c:pt>
                <c:pt idx="2798">
                  <c:v>14289.5</c:v>
                </c:pt>
                <c:pt idx="2799">
                  <c:v>14288.96</c:v>
                </c:pt>
                <c:pt idx="2800">
                  <c:v>14288.79</c:v>
                </c:pt>
                <c:pt idx="2801">
                  <c:v>14287.29</c:v>
                </c:pt>
                <c:pt idx="2802">
                  <c:v>14274.61</c:v>
                </c:pt>
                <c:pt idx="2803">
                  <c:v>14273.85</c:v>
                </c:pt>
                <c:pt idx="2804">
                  <c:v>14258.75</c:v>
                </c:pt>
                <c:pt idx="2805">
                  <c:v>14248.34</c:v>
                </c:pt>
                <c:pt idx="2806">
                  <c:v>14234.32</c:v>
                </c:pt>
                <c:pt idx="2807">
                  <c:v>14230.59</c:v>
                </c:pt>
                <c:pt idx="2808">
                  <c:v>14230.24</c:v>
                </c:pt>
                <c:pt idx="2809">
                  <c:v>14230.09</c:v>
                </c:pt>
                <c:pt idx="2810">
                  <c:v>14222.23</c:v>
                </c:pt>
                <c:pt idx="2811">
                  <c:v>14219.45</c:v>
                </c:pt>
                <c:pt idx="2812">
                  <c:v>14216.64</c:v>
                </c:pt>
                <c:pt idx="2813">
                  <c:v>14213.39</c:v>
                </c:pt>
                <c:pt idx="2814">
                  <c:v>14212.29</c:v>
                </c:pt>
                <c:pt idx="2815">
                  <c:v>14210.38</c:v>
                </c:pt>
                <c:pt idx="2816">
                  <c:v>14208.32</c:v>
                </c:pt>
                <c:pt idx="2817">
                  <c:v>14204.35</c:v>
                </c:pt>
                <c:pt idx="2818">
                  <c:v>14200.33</c:v>
                </c:pt>
                <c:pt idx="2819">
                  <c:v>14199.05</c:v>
                </c:pt>
                <c:pt idx="2820">
                  <c:v>14199</c:v>
                </c:pt>
                <c:pt idx="2821">
                  <c:v>14195.33</c:v>
                </c:pt>
                <c:pt idx="2822">
                  <c:v>14182.44</c:v>
                </c:pt>
                <c:pt idx="2823">
                  <c:v>14182.17</c:v>
                </c:pt>
                <c:pt idx="2824">
                  <c:v>14169</c:v>
                </c:pt>
                <c:pt idx="2825">
                  <c:v>14155.5</c:v>
                </c:pt>
                <c:pt idx="2826">
                  <c:v>14142.89</c:v>
                </c:pt>
                <c:pt idx="2827">
                  <c:v>14142.05</c:v>
                </c:pt>
                <c:pt idx="2828">
                  <c:v>14125.35</c:v>
                </c:pt>
                <c:pt idx="2829">
                  <c:v>14123.58</c:v>
                </c:pt>
                <c:pt idx="2830">
                  <c:v>14120.17</c:v>
                </c:pt>
                <c:pt idx="2831">
                  <c:v>14113.49</c:v>
                </c:pt>
                <c:pt idx="2832">
                  <c:v>14109.49</c:v>
                </c:pt>
                <c:pt idx="2833">
                  <c:v>14103.95</c:v>
                </c:pt>
                <c:pt idx="2834">
                  <c:v>14101.48</c:v>
                </c:pt>
                <c:pt idx="2835">
                  <c:v>14098.23</c:v>
                </c:pt>
                <c:pt idx="2836">
                  <c:v>14096.68</c:v>
                </c:pt>
                <c:pt idx="2837">
                  <c:v>14095.33</c:v>
                </c:pt>
                <c:pt idx="2838">
                  <c:v>14085.49</c:v>
                </c:pt>
                <c:pt idx="2839">
                  <c:v>14081.84</c:v>
                </c:pt>
                <c:pt idx="2840">
                  <c:v>14072.9</c:v>
                </c:pt>
                <c:pt idx="2841">
                  <c:v>14063.82</c:v>
                </c:pt>
                <c:pt idx="2842">
                  <c:v>14062.55</c:v>
                </c:pt>
                <c:pt idx="2843">
                  <c:v>14059.8</c:v>
                </c:pt>
                <c:pt idx="2844">
                  <c:v>14049.32</c:v>
                </c:pt>
                <c:pt idx="2845">
                  <c:v>14042.3</c:v>
                </c:pt>
                <c:pt idx="2846">
                  <c:v>14040.32</c:v>
                </c:pt>
                <c:pt idx="2847">
                  <c:v>14029.85</c:v>
                </c:pt>
                <c:pt idx="2848">
                  <c:v>14025.29</c:v>
                </c:pt>
                <c:pt idx="2849">
                  <c:v>14024.81</c:v>
                </c:pt>
                <c:pt idx="2850">
                  <c:v>14022.48</c:v>
                </c:pt>
                <c:pt idx="2851">
                  <c:v>14005.49</c:v>
                </c:pt>
                <c:pt idx="2852">
                  <c:v>13996.95</c:v>
                </c:pt>
                <c:pt idx="2853">
                  <c:v>13987.21</c:v>
                </c:pt>
                <c:pt idx="2854">
                  <c:v>13986.92</c:v>
                </c:pt>
                <c:pt idx="2855">
                  <c:v>13985.07</c:v>
                </c:pt>
                <c:pt idx="2856">
                  <c:v>13957.19</c:v>
                </c:pt>
                <c:pt idx="2857">
                  <c:v>13956.91</c:v>
                </c:pt>
                <c:pt idx="2858">
                  <c:v>13953.02</c:v>
                </c:pt>
                <c:pt idx="2859">
                  <c:v>13940.47</c:v>
                </c:pt>
                <c:pt idx="2860">
                  <c:v>13925.31</c:v>
                </c:pt>
                <c:pt idx="2861">
                  <c:v>13923.94</c:v>
                </c:pt>
                <c:pt idx="2862">
                  <c:v>13920.45</c:v>
                </c:pt>
                <c:pt idx="2863">
                  <c:v>13901.24</c:v>
                </c:pt>
                <c:pt idx="2864">
                  <c:v>13896</c:v>
                </c:pt>
                <c:pt idx="2865">
                  <c:v>13891.23</c:v>
                </c:pt>
                <c:pt idx="2866">
                  <c:v>13886.22</c:v>
                </c:pt>
                <c:pt idx="2867">
                  <c:v>13872.22</c:v>
                </c:pt>
                <c:pt idx="2868">
                  <c:v>13864.16</c:v>
                </c:pt>
                <c:pt idx="2869">
                  <c:v>13847.67</c:v>
                </c:pt>
                <c:pt idx="2870">
                  <c:v>13826.9</c:v>
                </c:pt>
                <c:pt idx="2871">
                  <c:v>13826.1</c:v>
                </c:pt>
                <c:pt idx="2872">
                  <c:v>13819.82</c:v>
                </c:pt>
                <c:pt idx="2873">
                  <c:v>13808.95</c:v>
                </c:pt>
                <c:pt idx="2874">
                  <c:v>13806.71</c:v>
                </c:pt>
                <c:pt idx="2875">
                  <c:v>13787.43</c:v>
                </c:pt>
                <c:pt idx="2876">
                  <c:v>13781.36</c:v>
                </c:pt>
                <c:pt idx="2877">
                  <c:v>13780.63</c:v>
                </c:pt>
                <c:pt idx="2878">
                  <c:v>13776.2</c:v>
                </c:pt>
                <c:pt idx="2879">
                  <c:v>13762.44</c:v>
                </c:pt>
                <c:pt idx="2880">
                  <c:v>13749.35</c:v>
                </c:pt>
                <c:pt idx="2881">
                  <c:v>13727.22</c:v>
                </c:pt>
                <c:pt idx="2882">
                  <c:v>13717.38</c:v>
                </c:pt>
                <c:pt idx="2883">
                  <c:v>13710.48</c:v>
                </c:pt>
                <c:pt idx="2884">
                  <c:v>13709.32</c:v>
                </c:pt>
                <c:pt idx="2885">
                  <c:v>13707.17</c:v>
                </c:pt>
                <c:pt idx="2886">
                  <c:v>13701.13</c:v>
                </c:pt>
                <c:pt idx="2887">
                  <c:v>13700.76</c:v>
                </c:pt>
                <c:pt idx="2888">
                  <c:v>13698.89</c:v>
                </c:pt>
                <c:pt idx="2889">
                  <c:v>13697.32</c:v>
                </c:pt>
                <c:pt idx="2890">
                  <c:v>13696.27</c:v>
                </c:pt>
                <c:pt idx="2891">
                  <c:v>13694.36</c:v>
                </c:pt>
                <c:pt idx="2892">
                  <c:v>13689.62</c:v>
                </c:pt>
                <c:pt idx="2893">
                  <c:v>13688.36</c:v>
                </c:pt>
                <c:pt idx="2894">
                  <c:v>13679.81</c:v>
                </c:pt>
                <c:pt idx="2895">
                  <c:v>13670.46</c:v>
                </c:pt>
                <c:pt idx="2896">
                  <c:v>13669.02</c:v>
                </c:pt>
                <c:pt idx="2897">
                  <c:v>13667.96</c:v>
                </c:pt>
                <c:pt idx="2898">
                  <c:v>13661.46</c:v>
                </c:pt>
                <c:pt idx="2899">
                  <c:v>13658.49</c:v>
                </c:pt>
                <c:pt idx="2900">
                  <c:v>13647.29</c:v>
                </c:pt>
                <c:pt idx="2901">
                  <c:v>13646.69</c:v>
                </c:pt>
                <c:pt idx="2902">
                  <c:v>13644.08</c:v>
                </c:pt>
                <c:pt idx="2903">
                  <c:v>13641.75</c:v>
                </c:pt>
                <c:pt idx="2904">
                  <c:v>13619.57</c:v>
                </c:pt>
                <c:pt idx="2905">
                  <c:v>13618.27</c:v>
                </c:pt>
                <c:pt idx="2906">
                  <c:v>13611.73</c:v>
                </c:pt>
                <c:pt idx="2907">
                  <c:v>13605.5</c:v>
                </c:pt>
                <c:pt idx="2908">
                  <c:v>13605.42</c:v>
                </c:pt>
                <c:pt idx="2909">
                  <c:v>13599.64</c:v>
                </c:pt>
                <c:pt idx="2910">
                  <c:v>13594.94</c:v>
                </c:pt>
                <c:pt idx="2911">
                  <c:v>13594.37</c:v>
                </c:pt>
                <c:pt idx="2912">
                  <c:v>13577.18</c:v>
                </c:pt>
                <c:pt idx="2913">
                  <c:v>13576.25</c:v>
                </c:pt>
                <c:pt idx="2914">
                  <c:v>13576</c:v>
                </c:pt>
                <c:pt idx="2915">
                  <c:v>13573.99</c:v>
                </c:pt>
                <c:pt idx="2916">
                  <c:v>13571.47</c:v>
                </c:pt>
                <c:pt idx="2917">
                  <c:v>13571.24</c:v>
                </c:pt>
                <c:pt idx="2918">
                  <c:v>13562.68</c:v>
                </c:pt>
                <c:pt idx="2919">
                  <c:v>13555.6</c:v>
                </c:pt>
                <c:pt idx="2920">
                  <c:v>13548.27</c:v>
                </c:pt>
                <c:pt idx="2921">
                  <c:v>13547.3</c:v>
                </c:pt>
                <c:pt idx="2922">
                  <c:v>13537.01</c:v>
                </c:pt>
                <c:pt idx="2923">
                  <c:v>13529.3</c:v>
                </c:pt>
                <c:pt idx="2924">
                  <c:v>13525.88</c:v>
                </c:pt>
                <c:pt idx="2925">
                  <c:v>13523.83</c:v>
                </c:pt>
                <c:pt idx="2926">
                  <c:v>13520.93</c:v>
                </c:pt>
                <c:pt idx="2927">
                  <c:v>13515.27</c:v>
                </c:pt>
                <c:pt idx="2928">
                  <c:v>13515.26</c:v>
                </c:pt>
                <c:pt idx="2929">
                  <c:v>13501.37</c:v>
                </c:pt>
                <c:pt idx="2930">
                  <c:v>13498.19</c:v>
                </c:pt>
                <c:pt idx="2931">
                  <c:v>13487.79</c:v>
                </c:pt>
                <c:pt idx="2932">
                  <c:v>13465.76</c:v>
                </c:pt>
                <c:pt idx="2933">
                  <c:v>13460.71</c:v>
                </c:pt>
                <c:pt idx="2934">
                  <c:v>13459.49</c:v>
                </c:pt>
                <c:pt idx="2935">
                  <c:v>13450.24</c:v>
                </c:pt>
                <c:pt idx="2936">
                  <c:v>13448.44</c:v>
                </c:pt>
                <c:pt idx="2937">
                  <c:v>13446.86</c:v>
                </c:pt>
                <c:pt idx="2938">
                  <c:v>13442</c:v>
                </c:pt>
                <c:pt idx="2939">
                  <c:v>13441.97</c:v>
                </c:pt>
                <c:pt idx="2940">
                  <c:v>13440.12</c:v>
                </c:pt>
                <c:pt idx="2941">
                  <c:v>13425.98</c:v>
                </c:pt>
                <c:pt idx="2942">
                  <c:v>13423.04</c:v>
                </c:pt>
                <c:pt idx="2943">
                  <c:v>13416.39</c:v>
                </c:pt>
                <c:pt idx="2944">
                  <c:v>13408.56</c:v>
                </c:pt>
                <c:pt idx="2945">
                  <c:v>13408.17</c:v>
                </c:pt>
                <c:pt idx="2946">
                  <c:v>13407.53</c:v>
                </c:pt>
                <c:pt idx="2947">
                  <c:v>13396.88</c:v>
                </c:pt>
                <c:pt idx="2948">
                  <c:v>13396.77</c:v>
                </c:pt>
                <c:pt idx="2949">
                  <c:v>13396.68</c:v>
                </c:pt>
                <c:pt idx="2950">
                  <c:v>13390.27</c:v>
                </c:pt>
                <c:pt idx="2951">
                  <c:v>13380.3</c:v>
                </c:pt>
                <c:pt idx="2952">
                  <c:v>13378.78</c:v>
                </c:pt>
                <c:pt idx="2953">
                  <c:v>13374.81</c:v>
                </c:pt>
                <c:pt idx="2954">
                  <c:v>13362.95</c:v>
                </c:pt>
                <c:pt idx="2955">
                  <c:v>13341.5</c:v>
                </c:pt>
                <c:pt idx="2956">
                  <c:v>13329.84</c:v>
                </c:pt>
                <c:pt idx="2957">
                  <c:v>13317.59</c:v>
                </c:pt>
                <c:pt idx="2958">
                  <c:v>13308.85</c:v>
                </c:pt>
                <c:pt idx="2959">
                  <c:v>13307.71</c:v>
                </c:pt>
                <c:pt idx="2960">
                  <c:v>13306.15</c:v>
                </c:pt>
                <c:pt idx="2961">
                  <c:v>13302.27</c:v>
                </c:pt>
                <c:pt idx="2962">
                  <c:v>13293.3</c:v>
                </c:pt>
                <c:pt idx="2963">
                  <c:v>13291.84</c:v>
                </c:pt>
                <c:pt idx="2964">
                  <c:v>13282.04</c:v>
                </c:pt>
                <c:pt idx="2965">
                  <c:v>13277.91</c:v>
                </c:pt>
                <c:pt idx="2966">
                  <c:v>13269.46</c:v>
                </c:pt>
                <c:pt idx="2967">
                  <c:v>13263.8</c:v>
                </c:pt>
                <c:pt idx="2968">
                  <c:v>13258.54</c:v>
                </c:pt>
                <c:pt idx="2969">
                  <c:v>13257.19</c:v>
                </c:pt>
                <c:pt idx="2970">
                  <c:v>13256.05</c:v>
                </c:pt>
                <c:pt idx="2971">
                  <c:v>13244.83</c:v>
                </c:pt>
                <c:pt idx="2972">
                  <c:v>13239.96</c:v>
                </c:pt>
                <c:pt idx="2973">
                  <c:v>13228.84</c:v>
                </c:pt>
                <c:pt idx="2974">
                  <c:v>13224.34</c:v>
                </c:pt>
                <c:pt idx="2975">
                  <c:v>13218.19</c:v>
                </c:pt>
                <c:pt idx="2976">
                  <c:v>13216.64</c:v>
                </c:pt>
                <c:pt idx="2977">
                  <c:v>13216.09</c:v>
                </c:pt>
                <c:pt idx="2978">
                  <c:v>13216.04</c:v>
                </c:pt>
                <c:pt idx="2979">
                  <c:v>13213.94</c:v>
                </c:pt>
                <c:pt idx="2980">
                  <c:v>13208.05</c:v>
                </c:pt>
                <c:pt idx="2981">
                  <c:v>13207.15</c:v>
                </c:pt>
                <c:pt idx="2982">
                  <c:v>13202.44</c:v>
                </c:pt>
                <c:pt idx="2983">
                  <c:v>13190.83</c:v>
                </c:pt>
                <c:pt idx="2984">
                  <c:v>13186.12</c:v>
                </c:pt>
                <c:pt idx="2985">
                  <c:v>13185.65</c:v>
                </c:pt>
                <c:pt idx="2986">
                  <c:v>13182.06</c:v>
                </c:pt>
                <c:pt idx="2987">
                  <c:v>13178.02</c:v>
                </c:pt>
                <c:pt idx="2988">
                  <c:v>13153.39</c:v>
                </c:pt>
                <c:pt idx="2989">
                  <c:v>13150.45</c:v>
                </c:pt>
                <c:pt idx="2990">
                  <c:v>13147.34</c:v>
                </c:pt>
                <c:pt idx="2991">
                  <c:v>13145.57</c:v>
                </c:pt>
                <c:pt idx="2992">
                  <c:v>13137.13</c:v>
                </c:pt>
                <c:pt idx="2993">
                  <c:v>13130.96</c:v>
                </c:pt>
                <c:pt idx="2994">
                  <c:v>13127.61</c:v>
                </c:pt>
                <c:pt idx="2995">
                  <c:v>13126.06</c:v>
                </c:pt>
                <c:pt idx="2996">
                  <c:v>13116.9</c:v>
                </c:pt>
                <c:pt idx="2997">
                  <c:v>13104.75</c:v>
                </c:pt>
                <c:pt idx="2998">
                  <c:v>13101.98</c:v>
                </c:pt>
                <c:pt idx="2999">
                  <c:v>13100.34</c:v>
                </c:pt>
                <c:pt idx="3000">
                  <c:v>13099.27</c:v>
                </c:pt>
                <c:pt idx="3001">
                  <c:v>13092.37</c:v>
                </c:pt>
                <c:pt idx="3002">
                  <c:v>13091.49</c:v>
                </c:pt>
                <c:pt idx="3003">
                  <c:v>13075.36</c:v>
                </c:pt>
                <c:pt idx="3004">
                  <c:v>13073.61</c:v>
                </c:pt>
                <c:pt idx="3005">
                  <c:v>13070.53</c:v>
                </c:pt>
                <c:pt idx="3006">
                  <c:v>13067.33</c:v>
                </c:pt>
                <c:pt idx="3007">
                  <c:v>13045.53</c:v>
                </c:pt>
                <c:pt idx="3008">
                  <c:v>13045.51</c:v>
                </c:pt>
                <c:pt idx="3009">
                  <c:v>13044.23</c:v>
                </c:pt>
                <c:pt idx="3010">
                  <c:v>13033.5</c:v>
                </c:pt>
                <c:pt idx="3011">
                  <c:v>13032.88</c:v>
                </c:pt>
                <c:pt idx="3012">
                  <c:v>13027.29</c:v>
                </c:pt>
                <c:pt idx="3013">
                  <c:v>13019.29</c:v>
                </c:pt>
                <c:pt idx="3014">
                  <c:v>13004.32</c:v>
                </c:pt>
                <c:pt idx="3015">
                  <c:v>12994.83</c:v>
                </c:pt>
                <c:pt idx="3016">
                  <c:v>12981.54</c:v>
                </c:pt>
                <c:pt idx="3017">
                  <c:v>12976.77</c:v>
                </c:pt>
                <c:pt idx="3018">
                  <c:v>12971.17</c:v>
                </c:pt>
                <c:pt idx="3019">
                  <c:v>12968.97</c:v>
                </c:pt>
                <c:pt idx="3020">
                  <c:v>12963.73</c:v>
                </c:pt>
                <c:pt idx="3021">
                  <c:v>12962.25</c:v>
                </c:pt>
                <c:pt idx="3022">
                  <c:v>12952.9</c:v>
                </c:pt>
                <c:pt idx="3023">
                  <c:v>12950.89</c:v>
                </c:pt>
                <c:pt idx="3024">
                  <c:v>12950.41</c:v>
                </c:pt>
                <c:pt idx="3025">
                  <c:v>12943.4</c:v>
                </c:pt>
                <c:pt idx="3026">
                  <c:v>12933.88</c:v>
                </c:pt>
                <c:pt idx="3027">
                  <c:v>12931.95</c:v>
                </c:pt>
                <c:pt idx="3028">
                  <c:v>12923.12</c:v>
                </c:pt>
                <c:pt idx="3029">
                  <c:v>12898.65</c:v>
                </c:pt>
                <c:pt idx="3030">
                  <c:v>12892.46</c:v>
                </c:pt>
                <c:pt idx="3031">
                  <c:v>12874.11</c:v>
                </c:pt>
                <c:pt idx="3032">
                  <c:v>12870.92</c:v>
                </c:pt>
                <c:pt idx="3033">
                  <c:v>12865.4</c:v>
                </c:pt>
                <c:pt idx="3034">
                  <c:v>12864.08</c:v>
                </c:pt>
                <c:pt idx="3035">
                  <c:v>12848.93</c:v>
                </c:pt>
                <c:pt idx="3036">
                  <c:v>12847.32</c:v>
                </c:pt>
                <c:pt idx="3037">
                  <c:v>12836.38</c:v>
                </c:pt>
                <c:pt idx="3038">
                  <c:v>12835.54</c:v>
                </c:pt>
                <c:pt idx="3039">
                  <c:v>12835.35</c:v>
                </c:pt>
                <c:pt idx="3040">
                  <c:v>12828.99</c:v>
                </c:pt>
                <c:pt idx="3041">
                  <c:v>12819.19</c:v>
                </c:pt>
                <c:pt idx="3042">
                  <c:v>12816.33</c:v>
                </c:pt>
                <c:pt idx="3043">
                  <c:v>12812.82</c:v>
                </c:pt>
                <c:pt idx="3044">
                  <c:v>12810.07</c:v>
                </c:pt>
                <c:pt idx="3045">
                  <c:v>12797.53</c:v>
                </c:pt>
                <c:pt idx="3046">
                  <c:v>12788.73</c:v>
                </c:pt>
                <c:pt idx="3047">
                  <c:v>12787.32</c:v>
                </c:pt>
                <c:pt idx="3048">
                  <c:v>12786.35</c:v>
                </c:pt>
                <c:pt idx="3049">
                  <c:v>12781.85</c:v>
                </c:pt>
                <c:pt idx="3050">
                  <c:v>12775.33</c:v>
                </c:pt>
                <c:pt idx="3051">
                  <c:v>12761.48</c:v>
                </c:pt>
                <c:pt idx="3052">
                  <c:v>12760.61</c:v>
                </c:pt>
                <c:pt idx="3053">
                  <c:v>12756.2</c:v>
                </c:pt>
                <c:pt idx="3054">
                  <c:v>12751.97</c:v>
                </c:pt>
                <c:pt idx="3055">
                  <c:v>12745.27</c:v>
                </c:pt>
                <c:pt idx="3056">
                  <c:v>12744.54</c:v>
                </c:pt>
                <c:pt idx="3057">
                  <c:v>12741.64</c:v>
                </c:pt>
                <c:pt idx="3058">
                  <c:v>12732.88</c:v>
                </c:pt>
                <c:pt idx="3059">
                  <c:v>12715.06</c:v>
                </c:pt>
                <c:pt idx="3060">
                  <c:v>12704.58</c:v>
                </c:pt>
                <c:pt idx="3061">
                  <c:v>12701.43</c:v>
                </c:pt>
                <c:pt idx="3062">
                  <c:v>12697.98</c:v>
                </c:pt>
                <c:pt idx="3063">
                  <c:v>12696.25</c:v>
                </c:pt>
                <c:pt idx="3064">
                  <c:v>12683.8</c:v>
                </c:pt>
                <c:pt idx="3065">
                  <c:v>12680.75</c:v>
                </c:pt>
                <c:pt idx="3066">
                  <c:v>12673.01</c:v>
                </c:pt>
                <c:pt idx="3067">
                  <c:v>12668.53</c:v>
                </c:pt>
                <c:pt idx="3068">
                  <c:v>12651.65</c:v>
                </c:pt>
                <c:pt idx="3069">
                  <c:v>12651.52</c:v>
                </c:pt>
                <c:pt idx="3070">
                  <c:v>12649.66</c:v>
                </c:pt>
                <c:pt idx="3071">
                  <c:v>12643.03</c:v>
                </c:pt>
                <c:pt idx="3072">
                  <c:v>12633.82</c:v>
                </c:pt>
                <c:pt idx="3073">
                  <c:v>12630</c:v>
                </c:pt>
                <c:pt idx="3074">
                  <c:v>12622.55</c:v>
                </c:pt>
                <c:pt idx="3075">
                  <c:v>12621.63</c:v>
                </c:pt>
                <c:pt idx="3076">
                  <c:v>12618.89</c:v>
                </c:pt>
                <c:pt idx="3077">
                  <c:v>12613.48</c:v>
                </c:pt>
                <c:pt idx="3078">
                  <c:v>12607.78</c:v>
                </c:pt>
                <c:pt idx="3079">
                  <c:v>12602.46</c:v>
                </c:pt>
                <c:pt idx="3080">
                  <c:v>12601</c:v>
                </c:pt>
                <c:pt idx="3081">
                  <c:v>12583.33</c:v>
                </c:pt>
                <c:pt idx="3082">
                  <c:v>12581.98</c:v>
                </c:pt>
                <c:pt idx="3083">
                  <c:v>12580.1</c:v>
                </c:pt>
                <c:pt idx="3084">
                  <c:v>12571.31</c:v>
                </c:pt>
                <c:pt idx="3085">
                  <c:v>12565.32</c:v>
                </c:pt>
                <c:pt idx="3086">
                  <c:v>12563.51</c:v>
                </c:pt>
                <c:pt idx="3087">
                  <c:v>12562.98</c:v>
                </c:pt>
                <c:pt idx="3088">
                  <c:v>12562.82</c:v>
                </c:pt>
                <c:pt idx="3089">
                  <c:v>12562.33</c:v>
                </c:pt>
                <c:pt idx="3090">
                  <c:v>12560.94</c:v>
                </c:pt>
                <c:pt idx="3091">
                  <c:v>12558.29</c:v>
                </c:pt>
                <c:pt idx="3092">
                  <c:v>12555.73</c:v>
                </c:pt>
                <c:pt idx="3093">
                  <c:v>12555.22</c:v>
                </c:pt>
                <c:pt idx="3094">
                  <c:v>12552.7</c:v>
                </c:pt>
                <c:pt idx="3095">
                  <c:v>12541.45</c:v>
                </c:pt>
                <c:pt idx="3096">
                  <c:v>12537.77</c:v>
                </c:pt>
                <c:pt idx="3097">
                  <c:v>12532.37</c:v>
                </c:pt>
                <c:pt idx="3098">
                  <c:v>12524.23</c:v>
                </c:pt>
                <c:pt idx="3099">
                  <c:v>12521.4</c:v>
                </c:pt>
                <c:pt idx="3100">
                  <c:v>12483.07</c:v>
                </c:pt>
                <c:pt idx="3101">
                  <c:v>12481.34</c:v>
                </c:pt>
                <c:pt idx="3102">
                  <c:v>12481.14</c:v>
                </c:pt>
                <c:pt idx="3103">
                  <c:v>12472.79</c:v>
                </c:pt>
                <c:pt idx="3104">
                  <c:v>12470.97</c:v>
                </c:pt>
                <c:pt idx="3105">
                  <c:v>12464.41</c:v>
                </c:pt>
                <c:pt idx="3106">
                  <c:v>12462.39</c:v>
                </c:pt>
                <c:pt idx="3107">
                  <c:v>12462.29</c:v>
                </c:pt>
                <c:pt idx="3108">
                  <c:v>12460.09</c:v>
                </c:pt>
                <c:pt idx="3109">
                  <c:v>12458.8</c:v>
                </c:pt>
                <c:pt idx="3110">
                  <c:v>12438.45</c:v>
                </c:pt>
                <c:pt idx="3111">
                  <c:v>12434.28</c:v>
                </c:pt>
                <c:pt idx="3112">
                  <c:v>12432.75</c:v>
                </c:pt>
                <c:pt idx="3113">
                  <c:v>12425.59</c:v>
                </c:pt>
                <c:pt idx="3114">
                  <c:v>12418.3</c:v>
                </c:pt>
                <c:pt idx="3115">
                  <c:v>12407.52</c:v>
                </c:pt>
                <c:pt idx="3116">
                  <c:v>12389.41</c:v>
                </c:pt>
                <c:pt idx="3117">
                  <c:v>12385.33</c:v>
                </c:pt>
                <c:pt idx="3118">
                  <c:v>12374.15</c:v>
                </c:pt>
                <c:pt idx="3119">
                  <c:v>12356.67</c:v>
                </c:pt>
                <c:pt idx="3120">
                  <c:v>12352.04</c:v>
                </c:pt>
                <c:pt idx="3121">
                  <c:v>12350.53</c:v>
                </c:pt>
                <c:pt idx="3122">
                  <c:v>12340.17</c:v>
                </c:pt>
                <c:pt idx="3123">
                  <c:v>12339.71</c:v>
                </c:pt>
                <c:pt idx="3124">
                  <c:v>12332.42</c:v>
                </c:pt>
                <c:pt idx="3125">
                  <c:v>12330.5</c:v>
                </c:pt>
                <c:pt idx="3126">
                  <c:v>12325.14</c:v>
                </c:pt>
                <c:pt idx="3127">
                  <c:v>12320.61</c:v>
                </c:pt>
                <c:pt idx="3128">
                  <c:v>12317.23</c:v>
                </c:pt>
                <c:pt idx="3129">
                  <c:v>12288.15</c:v>
                </c:pt>
                <c:pt idx="3130">
                  <c:v>12278.17</c:v>
                </c:pt>
                <c:pt idx="3131">
                  <c:v>12276.13</c:v>
                </c:pt>
                <c:pt idx="3132">
                  <c:v>12264.54</c:v>
                </c:pt>
                <c:pt idx="3133">
                  <c:v>12256.71</c:v>
                </c:pt>
                <c:pt idx="3134">
                  <c:v>12247.86</c:v>
                </c:pt>
                <c:pt idx="3135">
                  <c:v>12244.56</c:v>
                </c:pt>
                <c:pt idx="3136">
                  <c:v>12234.31</c:v>
                </c:pt>
                <c:pt idx="3137">
                  <c:v>12227.44</c:v>
                </c:pt>
                <c:pt idx="3138">
                  <c:v>12224.33</c:v>
                </c:pt>
                <c:pt idx="3139">
                  <c:v>12223.5</c:v>
                </c:pt>
                <c:pt idx="3140">
                  <c:v>12220.4</c:v>
                </c:pt>
                <c:pt idx="3141">
                  <c:v>12217.14</c:v>
                </c:pt>
                <c:pt idx="3142">
                  <c:v>12215.12</c:v>
                </c:pt>
                <c:pt idx="3143">
                  <c:v>12214.5</c:v>
                </c:pt>
                <c:pt idx="3144">
                  <c:v>12211.38</c:v>
                </c:pt>
                <c:pt idx="3145">
                  <c:v>12208.76</c:v>
                </c:pt>
                <c:pt idx="3146">
                  <c:v>12203.19</c:v>
                </c:pt>
                <c:pt idx="3147">
                  <c:v>12198.39</c:v>
                </c:pt>
                <c:pt idx="3148">
                  <c:v>12194.26</c:v>
                </c:pt>
                <c:pt idx="3149">
                  <c:v>12189.26</c:v>
                </c:pt>
                <c:pt idx="3150">
                  <c:v>12179.9</c:v>
                </c:pt>
                <c:pt idx="3151">
                  <c:v>12166.04</c:v>
                </c:pt>
                <c:pt idx="3152">
                  <c:v>12164.42</c:v>
                </c:pt>
                <c:pt idx="3153">
                  <c:v>12159.98</c:v>
                </c:pt>
                <c:pt idx="3154">
                  <c:v>12158.07</c:v>
                </c:pt>
                <c:pt idx="3155">
                  <c:v>12150.11</c:v>
                </c:pt>
                <c:pt idx="3156">
                  <c:v>12146.37</c:v>
                </c:pt>
                <c:pt idx="3157">
                  <c:v>12145.78</c:v>
                </c:pt>
                <c:pt idx="3158">
                  <c:v>12144.12</c:v>
                </c:pt>
                <c:pt idx="3159">
                  <c:v>12140.45</c:v>
                </c:pt>
                <c:pt idx="3160">
                  <c:v>12138.99</c:v>
                </c:pt>
                <c:pt idx="3161">
                  <c:v>12135.78</c:v>
                </c:pt>
                <c:pt idx="3162">
                  <c:v>12134.82</c:v>
                </c:pt>
                <c:pt idx="3163">
                  <c:v>12134.14</c:v>
                </c:pt>
                <c:pt idx="3164">
                  <c:v>12128.59</c:v>
                </c:pt>
                <c:pt idx="3165">
                  <c:v>12125.65</c:v>
                </c:pt>
                <c:pt idx="3166">
                  <c:v>12108.16</c:v>
                </c:pt>
                <c:pt idx="3167">
                  <c:v>12107.01</c:v>
                </c:pt>
                <c:pt idx="3168">
                  <c:v>12102.91</c:v>
                </c:pt>
                <c:pt idx="3169">
                  <c:v>12102.82</c:v>
                </c:pt>
                <c:pt idx="3170">
                  <c:v>12101.06</c:v>
                </c:pt>
                <c:pt idx="3171">
                  <c:v>12100.42</c:v>
                </c:pt>
                <c:pt idx="3172">
                  <c:v>12097.2</c:v>
                </c:pt>
                <c:pt idx="3173">
                  <c:v>12088.97</c:v>
                </c:pt>
                <c:pt idx="3174">
                  <c:v>12082.05</c:v>
                </c:pt>
                <c:pt idx="3175">
                  <c:v>12081.44</c:v>
                </c:pt>
                <c:pt idx="3176">
                  <c:v>12080.44</c:v>
                </c:pt>
                <c:pt idx="3177">
                  <c:v>12079.2</c:v>
                </c:pt>
                <c:pt idx="3178">
                  <c:v>12076.64</c:v>
                </c:pt>
                <c:pt idx="3179">
                  <c:v>12075.59</c:v>
                </c:pt>
                <c:pt idx="3180">
                  <c:v>12071.22</c:v>
                </c:pt>
                <c:pt idx="3181">
                  <c:v>12068.24</c:v>
                </c:pt>
                <c:pt idx="3182">
                  <c:v>12064.68</c:v>
                </c:pt>
                <c:pt idx="3183">
                  <c:v>12061.73</c:v>
                </c:pt>
                <c:pt idx="3184">
                  <c:v>12057.66</c:v>
                </c:pt>
                <c:pt idx="3185">
                  <c:v>12056.82</c:v>
                </c:pt>
                <c:pt idx="3186">
                  <c:v>12047.45</c:v>
                </c:pt>
                <c:pt idx="3187">
                  <c:v>12047.14</c:v>
                </c:pt>
                <c:pt idx="3188">
                  <c:v>12030.77</c:v>
                </c:pt>
                <c:pt idx="3189">
                  <c:v>12027.47</c:v>
                </c:pt>
                <c:pt idx="3190">
                  <c:v>12019.31</c:v>
                </c:pt>
                <c:pt idx="3191">
                  <c:v>12008.25</c:v>
                </c:pt>
                <c:pt idx="3192">
                  <c:v>12006.92</c:v>
                </c:pt>
                <c:pt idx="3193">
                  <c:v>11999.45</c:v>
                </c:pt>
                <c:pt idx="3194">
                  <c:v>11990.47</c:v>
                </c:pt>
                <c:pt idx="3195">
                  <c:v>11984.88</c:v>
                </c:pt>
                <c:pt idx="3196">
                  <c:v>11980.53</c:v>
                </c:pt>
                <c:pt idx="3197">
                  <c:v>11978.28</c:v>
                </c:pt>
                <c:pt idx="3198">
                  <c:v>11961.95</c:v>
                </c:pt>
                <c:pt idx="3199">
                  <c:v>11955.99</c:v>
                </c:pt>
                <c:pt idx="3200">
                  <c:v>11949.17</c:v>
                </c:pt>
                <c:pt idx="3201">
                  <c:v>11948.74</c:v>
                </c:pt>
                <c:pt idx="3202">
                  <c:v>11946.19</c:v>
                </c:pt>
                <c:pt idx="3203">
                  <c:v>11933.08</c:v>
                </c:pt>
                <c:pt idx="3204">
                  <c:v>11925.05</c:v>
                </c:pt>
                <c:pt idx="3205">
                  <c:v>11921.26</c:v>
                </c:pt>
                <c:pt idx="3206">
                  <c:v>11910.55</c:v>
                </c:pt>
                <c:pt idx="3207">
                  <c:v>11906.16</c:v>
                </c:pt>
                <c:pt idx="3208">
                  <c:v>11902.92</c:v>
                </c:pt>
                <c:pt idx="3209">
                  <c:v>11902.74</c:v>
                </c:pt>
                <c:pt idx="3210">
                  <c:v>11896.65</c:v>
                </c:pt>
                <c:pt idx="3211">
                  <c:v>11893.43</c:v>
                </c:pt>
                <c:pt idx="3212">
                  <c:v>11885.31</c:v>
                </c:pt>
                <c:pt idx="3213">
                  <c:v>11870.23</c:v>
                </c:pt>
                <c:pt idx="3214">
                  <c:v>11855.57</c:v>
                </c:pt>
                <c:pt idx="3215">
                  <c:v>11853.79</c:v>
                </c:pt>
                <c:pt idx="3216">
                  <c:v>11848.25</c:v>
                </c:pt>
                <c:pt idx="3217">
                  <c:v>11841.79</c:v>
                </c:pt>
                <c:pt idx="3218">
                  <c:v>11839.51</c:v>
                </c:pt>
                <c:pt idx="3219">
                  <c:v>11836.64</c:v>
                </c:pt>
                <c:pt idx="3220">
                  <c:v>11835.42</c:v>
                </c:pt>
                <c:pt idx="3221">
                  <c:v>11831.25</c:v>
                </c:pt>
                <c:pt idx="3222">
                  <c:v>11824.24</c:v>
                </c:pt>
                <c:pt idx="3223">
                  <c:v>11821.81</c:v>
                </c:pt>
                <c:pt idx="3224">
                  <c:v>11816.27</c:v>
                </c:pt>
                <c:pt idx="3225">
                  <c:v>11816.12</c:v>
                </c:pt>
                <c:pt idx="3226">
                  <c:v>11804.5</c:v>
                </c:pt>
                <c:pt idx="3227">
                  <c:v>11800.69</c:v>
                </c:pt>
                <c:pt idx="3228">
                  <c:v>11799.22</c:v>
                </c:pt>
                <c:pt idx="3229">
                  <c:v>11793.9</c:v>
                </c:pt>
                <c:pt idx="3230">
                  <c:v>11787.98</c:v>
                </c:pt>
                <c:pt idx="3231">
                  <c:v>11784.93</c:v>
                </c:pt>
                <c:pt idx="3232">
                  <c:v>11783.72</c:v>
                </c:pt>
                <c:pt idx="3233">
                  <c:v>11777.19</c:v>
                </c:pt>
                <c:pt idx="3234">
                  <c:v>11774.48</c:v>
                </c:pt>
                <c:pt idx="3235">
                  <c:v>11771.18</c:v>
                </c:pt>
                <c:pt idx="3236">
                  <c:v>11766.26</c:v>
                </c:pt>
                <c:pt idx="3237">
                  <c:v>11766.2</c:v>
                </c:pt>
                <c:pt idx="3238">
                  <c:v>11761.8</c:v>
                </c:pt>
                <c:pt idx="3239">
                  <c:v>11758.83</c:v>
                </c:pt>
                <c:pt idx="3240">
                  <c:v>11755.46</c:v>
                </c:pt>
                <c:pt idx="3241">
                  <c:v>11755.39</c:v>
                </c:pt>
                <c:pt idx="3242">
                  <c:v>11753.58</c:v>
                </c:pt>
                <c:pt idx="3243">
                  <c:v>11752.52</c:v>
                </c:pt>
                <c:pt idx="3244">
                  <c:v>11745.9</c:v>
                </c:pt>
                <c:pt idx="3245">
                  <c:v>11744.5</c:v>
                </c:pt>
                <c:pt idx="3246">
                  <c:v>11735.96</c:v>
                </c:pt>
                <c:pt idx="3247">
                  <c:v>11725.55</c:v>
                </c:pt>
                <c:pt idx="3248">
                  <c:v>11724.67</c:v>
                </c:pt>
                <c:pt idx="3249">
                  <c:v>11723.43</c:v>
                </c:pt>
                <c:pt idx="3250">
                  <c:v>11720.31</c:v>
                </c:pt>
                <c:pt idx="3251">
                  <c:v>11717.73</c:v>
                </c:pt>
                <c:pt idx="3252">
                  <c:v>11716.45</c:v>
                </c:pt>
                <c:pt idx="3253">
                  <c:v>11714.15</c:v>
                </c:pt>
                <c:pt idx="3254">
                  <c:v>11712.68</c:v>
                </c:pt>
                <c:pt idx="3255">
                  <c:v>11709.32</c:v>
                </c:pt>
                <c:pt idx="3256">
                  <c:v>11693.03</c:v>
                </c:pt>
                <c:pt idx="3257">
                  <c:v>11689.99</c:v>
                </c:pt>
                <c:pt idx="3258">
                  <c:v>11675.65</c:v>
                </c:pt>
                <c:pt idx="3259">
                  <c:v>11674.44</c:v>
                </c:pt>
                <c:pt idx="3260">
                  <c:v>11669.96</c:v>
                </c:pt>
                <c:pt idx="3261">
                  <c:v>11662.92</c:v>
                </c:pt>
                <c:pt idx="3262">
                  <c:v>11655.36</c:v>
                </c:pt>
                <c:pt idx="3263">
                  <c:v>11654.11</c:v>
                </c:pt>
                <c:pt idx="3264">
                  <c:v>11652.53</c:v>
                </c:pt>
                <c:pt idx="3265">
                  <c:v>11646.1</c:v>
                </c:pt>
                <c:pt idx="3266">
                  <c:v>11642.3</c:v>
                </c:pt>
                <c:pt idx="3267">
                  <c:v>11641.34</c:v>
                </c:pt>
                <c:pt idx="3268">
                  <c:v>11629.45</c:v>
                </c:pt>
                <c:pt idx="3269">
                  <c:v>11615.31</c:v>
                </c:pt>
                <c:pt idx="3270">
                  <c:v>11612.57</c:v>
                </c:pt>
                <c:pt idx="3271">
                  <c:v>11609.55</c:v>
                </c:pt>
                <c:pt idx="3272">
                  <c:v>11604.25</c:v>
                </c:pt>
                <c:pt idx="3273">
                  <c:v>11601.08</c:v>
                </c:pt>
                <c:pt idx="3274">
                  <c:v>11594.27</c:v>
                </c:pt>
                <c:pt idx="3275">
                  <c:v>11590.93</c:v>
                </c:pt>
                <c:pt idx="3276">
                  <c:v>11587.01</c:v>
                </c:pt>
                <c:pt idx="3277">
                  <c:v>11574.2</c:v>
                </c:pt>
                <c:pt idx="3278">
                  <c:v>11573.86</c:v>
                </c:pt>
                <c:pt idx="3279">
                  <c:v>11566.8</c:v>
                </c:pt>
                <c:pt idx="3280">
                  <c:v>11562.24</c:v>
                </c:pt>
                <c:pt idx="3281">
                  <c:v>11562.09</c:v>
                </c:pt>
                <c:pt idx="3282">
                  <c:v>11549.4</c:v>
                </c:pt>
                <c:pt idx="3283">
                  <c:v>11540.49</c:v>
                </c:pt>
                <c:pt idx="3284">
                  <c:v>11527.88</c:v>
                </c:pt>
                <c:pt idx="3285">
                  <c:v>11526.96</c:v>
                </c:pt>
                <c:pt idx="3286">
                  <c:v>11518.45</c:v>
                </c:pt>
                <c:pt idx="3287">
                  <c:v>11514.38</c:v>
                </c:pt>
                <c:pt idx="3288">
                  <c:v>11512.13</c:v>
                </c:pt>
                <c:pt idx="3289">
                  <c:v>11503.86</c:v>
                </c:pt>
                <c:pt idx="3290">
                  <c:v>11491.33</c:v>
                </c:pt>
                <c:pt idx="3291">
                  <c:v>11490.41</c:v>
                </c:pt>
                <c:pt idx="3292">
                  <c:v>11487.88</c:v>
                </c:pt>
                <c:pt idx="3293">
                  <c:v>11480.6</c:v>
                </c:pt>
                <c:pt idx="3294">
                  <c:v>11474.74</c:v>
                </c:pt>
                <c:pt idx="3295">
                  <c:v>11470.47</c:v>
                </c:pt>
                <c:pt idx="3296">
                  <c:v>11465.35</c:v>
                </c:pt>
                <c:pt idx="3297">
                  <c:v>11465.12</c:v>
                </c:pt>
                <c:pt idx="3298">
                  <c:v>11462.12</c:v>
                </c:pt>
                <c:pt idx="3299">
                  <c:v>11459.84</c:v>
                </c:pt>
                <c:pt idx="3300">
                  <c:v>11459.07</c:v>
                </c:pt>
                <c:pt idx="3301">
                  <c:v>11453.54</c:v>
                </c:pt>
                <c:pt idx="3302">
                  <c:v>11447.76</c:v>
                </c:pt>
                <c:pt idx="3303">
                  <c:v>11433.99</c:v>
                </c:pt>
                <c:pt idx="3304">
                  <c:v>11433.58</c:v>
                </c:pt>
                <c:pt idx="3305">
                  <c:v>11432.05</c:v>
                </c:pt>
                <c:pt idx="3306">
                  <c:v>11429.2</c:v>
                </c:pt>
                <c:pt idx="3307">
                  <c:v>11429.06</c:v>
                </c:pt>
                <c:pt idx="3308">
                  <c:v>11423.92</c:v>
                </c:pt>
                <c:pt idx="3309">
                  <c:v>11422.46</c:v>
                </c:pt>
                <c:pt idx="3310">
                  <c:v>11420.49</c:v>
                </c:pt>
                <c:pt idx="3311">
                  <c:v>11416.47</c:v>
                </c:pt>
                <c:pt idx="3312">
                  <c:v>11406.39</c:v>
                </c:pt>
                <c:pt idx="3313">
                  <c:v>11404.38</c:v>
                </c:pt>
                <c:pt idx="3314">
                  <c:v>11390.85</c:v>
                </c:pt>
                <c:pt idx="3315">
                  <c:v>11384.92</c:v>
                </c:pt>
                <c:pt idx="3316">
                  <c:v>11375.19</c:v>
                </c:pt>
                <c:pt idx="3317">
                  <c:v>11368.05</c:v>
                </c:pt>
                <c:pt idx="3318">
                  <c:v>11363.73</c:v>
                </c:pt>
                <c:pt idx="3319">
                  <c:v>11362.15</c:v>
                </c:pt>
                <c:pt idx="3320">
                  <c:v>11358.11</c:v>
                </c:pt>
                <c:pt idx="3321">
                  <c:v>11353.11</c:v>
                </c:pt>
                <c:pt idx="3322">
                  <c:v>11347.86</c:v>
                </c:pt>
                <c:pt idx="3323">
                  <c:v>11347.19</c:v>
                </c:pt>
                <c:pt idx="3324">
                  <c:v>11337.93</c:v>
                </c:pt>
                <c:pt idx="3325">
                  <c:v>11335.54</c:v>
                </c:pt>
                <c:pt idx="3326">
                  <c:v>11316.65</c:v>
                </c:pt>
                <c:pt idx="3327">
                  <c:v>11314.24</c:v>
                </c:pt>
                <c:pt idx="3328">
                  <c:v>11310.81</c:v>
                </c:pt>
                <c:pt idx="3329">
                  <c:v>11306.59</c:v>
                </c:pt>
                <c:pt idx="3330">
                  <c:v>11304.93</c:v>
                </c:pt>
                <c:pt idx="3331">
                  <c:v>11294.52</c:v>
                </c:pt>
                <c:pt idx="3332">
                  <c:v>11281.1</c:v>
                </c:pt>
                <c:pt idx="3333">
                  <c:v>11276</c:v>
                </c:pt>
                <c:pt idx="3334">
                  <c:v>11273.34</c:v>
                </c:pt>
                <c:pt idx="3335">
                  <c:v>11263.91</c:v>
                </c:pt>
                <c:pt idx="3336">
                  <c:v>11261.84</c:v>
                </c:pt>
                <c:pt idx="3337">
                  <c:v>11258.32</c:v>
                </c:pt>
                <c:pt idx="3338">
                  <c:v>11244.7</c:v>
                </c:pt>
                <c:pt idx="3339">
                  <c:v>11242.88</c:v>
                </c:pt>
                <c:pt idx="3340">
                  <c:v>11239.2</c:v>
                </c:pt>
                <c:pt idx="3341">
                  <c:v>11228.93</c:v>
                </c:pt>
                <c:pt idx="3342">
                  <c:v>11217.86</c:v>
                </c:pt>
                <c:pt idx="3343">
                  <c:v>11212.47</c:v>
                </c:pt>
                <c:pt idx="3344">
                  <c:v>11203.09</c:v>
                </c:pt>
                <c:pt idx="3345">
                  <c:v>11200.04</c:v>
                </c:pt>
                <c:pt idx="3346">
                  <c:v>11193.37</c:v>
                </c:pt>
                <c:pt idx="3347">
                  <c:v>11187.56</c:v>
                </c:pt>
                <c:pt idx="3348">
                  <c:v>11184.42</c:v>
                </c:pt>
                <c:pt idx="3349">
                  <c:v>11182.35</c:v>
                </c:pt>
                <c:pt idx="3350">
                  <c:v>11176.37</c:v>
                </c:pt>
                <c:pt idx="3351">
                  <c:v>11170.38</c:v>
                </c:pt>
                <c:pt idx="3352">
                  <c:v>11168.04</c:v>
                </c:pt>
                <c:pt idx="3353">
                  <c:v>11158.69</c:v>
                </c:pt>
                <c:pt idx="3354">
                  <c:v>11158.37</c:v>
                </c:pt>
                <c:pt idx="3355">
                  <c:v>11149.72</c:v>
                </c:pt>
                <c:pt idx="3356">
                  <c:v>11139.12</c:v>
                </c:pt>
                <c:pt idx="3357">
                  <c:v>11132.78</c:v>
                </c:pt>
                <c:pt idx="3358">
                  <c:v>11129.19</c:v>
                </c:pt>
                <c:pt idx="3359">
                  <c:v>11123.21</c:v>
                </c:pt>
                <c:pt idx="3360">
                  <c:v>11120.98</c:v>
                </c:pt>
                <c:pt idx="3361">
                  <c:v>11117.37</c:v>
                </c:pt>
                <c:pt idx="3362">
                  <c:v>11115.84</c:v>
                </c:pt>
                <c:pt idx="3363">
                  <c:v>11113.65</c:v>
                </c:pt>
                <c:pt idx="3364">
                  <c:v>11111.07</c:v>
                </c:pt>
                <c:pt idx="3365">
                  <c:v>11110.22</c:v>
                </c:pt>
                <c:pt idx="3366">
                  <c:v>11095.92</c:v>
                </c:pt>
                <c:pt idx="3367">
                  <c:v>11095.53</c:v>
                </c:pt>
                <c:pt idx="3368">
                  <c:v>11081.96</c:v>
                </c:pt>
                <c:pt idx="3369">
                  <c:v>11075.41</c:v>
                </c:pt>
                <c:pt idx="3370">
                  <c:v>11074.3</c:v>
                </c:pt>
                <c:pt idx="3371">
                  <c:v>11066.77</c:v>
                </c:pt>
                <c:pt idx="3372">
                  <c:v>11063.39</c:v>
                </c:pt>
                <c:pt idx="3373">
                  <c:v>11062.04</c:v>
                </c:pt>
                <c:pt idx="3374">
                  <c:v>11061.59</c:v>
                </c:pt>
                <c:pt idx="3375">
                  <c:v>11059.74</c:v>
                </c:pt>
                <c:pt idx="3376">
                  <c:v>11054.26</c:v>
                </c:pt>
                <c:pt idx="3377">
                  <c:v>11047.19</c:v>
                </c:pt>
                <c:pt idx="3378">
                  <c:v>11044.68</c:v>
                </c:pt>
                <c:pt idx="3379">
                  <c:v>11044.22</c:v>
                </c:pt>
                <c:pt idx="3380">
                  <c:v>11041.92</c:v>
                </c:pt>
                <c:pt idx="3381">
                  <c:v>11041.42</c:v>
                </c:pt>
                <c:pt idx="3382">
                  <c:v>11041.04</c:v>
                </c:pt>
                <c:pt idx="3383">
                  <c:v>11040.59</c:v>
                </c:pt>
                <c:pt idx="3384">
                  <c:v>11038.93</c:v>
                </c:pt>
                <c:pt idx="3385">
                  <c:v>11036.96</c:v>
                </c:pt>
                <c:pt idx="3386">
                  <c:v>11034.92</c:v>
                </c:pt>
                <c:pt idx="3387">
                  <c:v>11031.7</c:v>
                </c:pt>
                <c:pt idx="3388">
                  <c:v>11018.53</c:v>
                </c:pt>
                <c:pt idx="3389">
                  <c:v>11008.3</c:v>
                </c:pt>
                <c:pt idx="3390">
                  <c:v>11006.75</c:v>
                </c:pt>
                <c:pt idx="3391">
                  <c:v>10991.65</c:v>
                </c:pt>
                <c:pt idx="3392">
                  <c:v>10987.21</c:v>
                </c:pt>
                <c:pt idx="3393">
                  <c:v>10986.07</c:v>
                </c:pt>
                <c:pt idx="3394">
                  <c:v>10982.38</c:v>
                </c:pt>
                <c:pt idx="3395">
                  <c:v>10971.88</c:v>
                </c:pt>
                <c:pt idx="3396">
                  <c:v>10971.27</c:v>
                </c:pt>
                <c:pt idx="3397">
                  <c:v>10967.27</c:v>
                </c:pt>
                <c:pt idx="3398">
                  <c:v>10962.52</c:v>
                </c:pt>
                <c:pt idx="3399">
                  <c:v>10962.01</c:v>
                </c:pt>
                <c:pt idx="3400">
                  <c:v>10959.83</c:v>
                </c:pt>
                <c:pt idx="3401">
                  <c:v>10958.59</c:v>
                </c:pt>
                <c:pt idx="3402">
                  <c:v>10949.06</c:v>
                </c:pt>
                <c:pt idx="3403">
                  <c:v>10932.95</c:v>
                </c:pt>
                <c:pt idx="3404">
                  <c:v>10926.55</c:v>
                </c:pt>
                <c:pt idx="3405">
                  <c:v>10918.37</c:v>
                </c:pt>
                <c:pt idx="3406">
                  <c:v>10915.41</c:v>
                </c:pt>
                <c:pt idx="3407">
                  <c:v>10912.06</c:v>
                </c:pt>
                <c:pt idx="3408">
                  <c:v>10897.66</c:v>
                </c:pt>
                <c:pt idx="3409">
                  <c:v>10896.14</c:v>
                </c:pt>
                <c:pt idx="3410">
                  <c:v>10895.57</c:v>
                </c:pt>
                <c:pt idx="3411">
                  <c:v>10891.11</c:v>
                </c:pt>
                <c:pt idx="3412">
                  <c:v>10890.86</c:v>
                </c:pt>
                <c:pt idx="3413">
                  <c:v>10880.89</c:v>
                </c:pt>
                <c:pt idx="3414">
                  <c:v>10873.24</c:v>
                </c:pt>
                <c:pt idx="3415">
                  <c:v>10869.91</c:v>
                </c:pt>
                <c:pt idx="3416">
                  <c:v>10865.97</c:v>
                </c:pt>
                <c:pt idx="3417">
                  <c:v>10865.4</c:v>
                </c:pt>
                <c:pt idx="3418">
                  <c:v>10865.17</c:v>
                </c:pt>
                <c:pt idx="3419">
                  <c:v>10864.79</c:v>
                </c:pt>
                <c:pt idx="3420">
                  <c:v>10849.37</c:v>
                </c:pt>
                <c:pt idx="3421">
                  <c:v>10848.54</c:v>
                </c:pt>
                <c:pt idx="3422">
                  <c:v>10843.11</c:v>
                </c:pt>
                <c:pt idx="3423">
                  <c:v>10843.09</c:v>
                </c:pt>
                <c:pt idx="3424">
                  <c:v>10837.63</c:v>
                </c:pt>
                <c:pt idx="3425">
                  <c:v>10823.59</c:v>
                </c:pt>
                <c:pt idx="3426">
                  <c:v>10818.39</c:v>
                </c:pt>
                <c:pt idx="3427">
                  <c:v>10818.03</c:v>
                </c:pt>
                <c:pt idx="3428">
                  <c:v>10808.38</c:v>
                </c:pt>
                <c:pt idx="3429">
                  <c:v>10804.67</c:v>
                </c:pt>
                <c:pt idx="3430">
                  <c:v>10800.38</c:v>
                </c:pt>
                <c:pt idx="3431">
                  <c:v>10798.17</c:v>
                </c:pt>
                <c:pt idx="3432">
                  <c:v>10796.46</c:v>
                </c:pt>
                <c:pt idx="3433">
                  <c:v>10793.64</c:v>
                </c:pt>
                <c:pt idx="3434">
                  <c:v>10788.01</c:v>
                </c:pt>
                <c:pt idx="3435">
                  <c:v>10784.91</c:v>
                </c:pt>
                <c:pt idx="3436">
                  <c:v>10783.05</c:v>
                </c:pt>
                <c:pt idx="3437">
                  <c:v>10778.9</c:v>
                </c:pt>
                <c:pt idx="3438">
                  <c:v>10774.38</c:v>
                </c:pt>
                <c:pt idx="3439">
                  <c:v>10773.36</c:v>
                </c:pt>
                <c:pt idx="3440">
                  <c:v>10763.95</c:v>
                </c:pt>
                <c:pt idx="3441">
                  <c:v>10760.86</c:v>
                </c:pt>
                <c:pt idx="3442">
                  <c:v>10759.51</c:v>
                </c:pt>
                <c:pt idx="3443">
                  <c:v>10752.82</c:v>
                </c:pt>
                <c:pt idx="3444">
                  <c:v>10750.02</c:v>
                </c:pt>
                <c:pt idx="3445">
                  <c:v>10728.51</c:v>
                </c:pt>
                <c:pt idx="3446">
                  <c:v>10718.9</c:v>
                </c:pt>
                <c:pt idx="3447">
                  <c:v>10718.21</c:v>
                </c:pt>
                <c:pt idx="3448">
                  <c:v>10717.43</c:v>
                </c:pt>
                <c:pt idx="3449">
                  <c:v>10715.61</c:v>
                </c:pt>
                <c:pt idx="3450">
                  <c:v>10712.82</c:v>
                </c:pt>
                <c:pt idx="3451">
                  <c:v>10710.49</c:v>
                </c:pt>
                <c:pt idx="3452">
                  <c:v>10709.54</c:v>
                </c:pt>
                <c:pt idx="3453">
                  <c:v>10706.58</c:v>
                </c:pt>
                <c:pt idx="3454">
                  <c:v>10695.91</c:v>
                </c:pt>
                <c:pt idx="3455">
                  <c:v>10694.22</c:v>
                </c:pt>
                <c:pt idx="3456">
                  <c:v>10684.43</c:v>
                </c:pt>
                <c:pt idx="3457">
                  <c:v>10678.89</c:v>
                </c:pt>
                <c:pt idx="3458">
                  <c:v>10671.39</c:v>
                </c:pt>
                <c:pt idx="3459">
                  <c:v>10670.49</c:v>
                </c:pt>
                <c:pt idx="3460">
                  <c:v>10668.11</c:v>
                </c:pt>
                <c:pt idx="3461">
                  <c:v>10660.8</c:v>
                </c:pt>
                <c:pt idx="3462">
                  <c:v>10659.92</c:v>
                </c:pt>
                <c:pt idx="3463">
                  <c:v>10651.27</c:v>
                </c:pt>
                <c:pt idx="3464">
                  <c:v>10645.71</c:v>
                </c:pt>
                <c:pt idx="3465">
                  <c:v>10645.56</c:v>
                </c:pt>
                <c:pt idx="3466">
                  <c:v>10645.43</c:v>
                </c:pt>
                <c:pt idx="3467">
                  <c:v>10642.45</c:v>
                </c:pt>
                <c:pt idx="3468">
                  <c:v>10631.05</c:v>
                </c:pt>
                <c:pt idx="3469">
                  <c:v>10629.51</c:v>
                </c:pt>
                <c:pt idx="3470">
                  <c:v>10629.03</c:v>
                </c:pt>
                <c:pt idx="3471">
                  <c:v>10618.53</c:v>
                </c:pt>
                <c:pt idx="3472">
                  <c:v>10616.44</c:v>
                </c:pt>
                <c:pt idx="3473">
                  <c:v>10614.54</c:v>
                </c:pt>
                <c:pt idx="3474">
                  <c:v>10612.37</c:v>
                </c:pt>
                <c:pt idx="3475">
                  <c:v>10611.57</c:v>
                </c:pt>
                <c:pt idx="3476">
                  <c:v>10601.65</c:v>
                </c:pt>
                <c:pt idx="3477">
                  <c:v>10599.14</c:v>
                </c:pt>
                <c:pt idx="3478">
                  <c:v>10596.36</c:v>
                </c:pt>
                <c:pt idx="3479">
                  <c:v>10594.79</c:v>
                </c:pt>
                <c:pt idx="3480">
                  <c:v>10589.35</c:v>
                </c:pt>
                <c:pt idx="3481">
                  <c:v>10588.92</c:v>
                </c:pt>
                <c:pt idx="3482">
                  <c:v>10585.94</c:v>
                </c:pt>
                <c:pt idx="3483">
                  <c:v>10567.85</c:v>
                </c:pt>
                <c:pt idx="3484">
                  <c:v>10564.93</c:v>
                </c:pt>
                <c:pt idx="3485">
                  <c:v>10562.8</c:v>
                </c:pt>
                <c:pt idx="3486">
                  <c:v>10561.69</c:v>
                </c:pt>
                <c:pt idx="3487">
                  <c:v>10561.14</c:v>
                </c:pt>
                <c:pt idx="3488">
                  <c:v>10561.06</c:v>
                </c:pt>
                <c:pt idx="3489">
                  <c:v>10553.68</c:v>
                </c:pt>
                <c:pt idx="3490">
                  <c:v>10548.82</c:v>
                </c:pt>
                <c:pt idx="3491">
                  <c:v>10546.2</c:v>
                </c:pt>
                <c:pt idx="3492">
                  <c:v>10544.48</c:v>
                </c:pt>
                <c:pt idx="3493">
                  <c:v>10533.41</c:v>
                </c:pt>
                <c:pt idx="3494">
                  <c:v>10532.07</c:v>
                </c:pt>
                <c:pt idx="3495">
                  <c:v>10529.89</c:v>
                </c:pt>
                <c:pt idx="3496">
                  <c:v>10524.72</c:v>
                </c:pt>
                <c:pt idx="3497">
                  <c:v>10523.94</c:v>
                </c:pt>
                <c:pt idx="3498">
                  <c:v>10523.18</c:v>
                </c:pt>
                <c:pt idx="3499">
                  <c:v>10521.12</c:v>
                </c:pt>
                <c:pt idx="3500">
                  <c:v>10518.26</c:v>
                </c:pt>
                <c:pt idx="3501">
                  <c:v>10517.49</c:v>
                </c:pt>
                <c:pt idx="3502">
                  <c:v>10517.16</c:v>
                </c:pt>
                <c:pt idx="3503">
                  <c:v>10514.59</c:v>
                </c:pt>
                <c:pt idx="3504">
                  <c:v>10514.54</c:v>
                </c:pt>
                <c:pt idx="3505">
                  <c:v>10511.93</c:v>
                </c:pt>
                <c:pt idx="3506">
                  <c:v>10508.27</c:v>
                </c:pt>
                <c:pt idx="3507">
                  <c:v>10501.6</c:v>
                </c:pt>
                <c:pt idx="3508">
                  <c:v>10499.65</c:v>
                </c:pt>
                <c:pt idx="3509">
                  <c:v>10498.68</c:v>
                </c:pt>
                <c:pt idx="3510">
                  <c:v>10493.97</c:v>
                </c:pt>
                <c:pt idx="3511">
                  <c:v>10490.71</c:v>
                </c:pt>
                <c:pt idx="3512">
                  <c:v>10484.27</c:v>
                </c:pt>
                <c:pt idx="3513">
                  <c:v>10484.200000000001</c:v>
                </c:pt>
                <c:pt idx="3514">
                  <c:v>10481.85</c:v>
                </c:pt>
                <c:pt idx="3515">
                  <c:v>10478.5</c:v>
                </c:pt>
                <c:pt idx="3516">
                  <c:v>10476.780000000001</c:v>
                </c:pt>
                <c:pt idx="3517">
                  <c:v>10474.76</c:v>
                </c:pt>
                <c:pt idx="3518">
                  <c:v>10474.27</c:v>
                </c:pt>
                <c:pt idx="3519">
                  <c:v>10469.82</c:v>
                </c:pt>
                <c:pt idx="3520">
                  <c:v>10467.89</c:v>
                </c:pt>
                <c:pt idx="3521">
                  <c:v>10463.61</c:v>
                </c:pt>
                <c:pt idx="3522">
                  <c:v>10463.530000000001</c:v>
                </c:pt>
                <c:pt idx="3523">
                  <c:v>10460.83</c:v>
                </c:pt>
                <c:pt idx="3524">
                  <c:v>10454.84</c:v>
                </c:pt>
                <c:pt idx="3525">
                  <c:v>10450.25</c:v>
                </c:pt>
                <c:pt idx="3526">
                  <c:v>10449.82</c:v>
                </c:pt>
                <c:pt idx="3527">
                  <c:v>10448.120000000001</c:v>
                </c:pt>
                <c:pt idx="3528">
                  <c:v>10439.31</c:v>
                </c:pt>
                <c:pt idx="3529">
                  <c:v>10430.9</c:v>
                </c:pt>
                <c:pt idx="3530">
                  <c:v>10414.219999999999</c:v>
                </c:pt>
                <c:pt idx="3531">
                  <c:v>10405.02</c:v>
                </c:pt>
                <c:pt idx="3532">
                  <c:v>10397.23</c:v>
                </c:pt>
                <c:pt idx="3533">
                  <c:v>10391.02</c:v>
                </c:pt>
                <c:pt idx="3534">
                  <c:v>10390.77</c:v>
                </c:pt>
                <c:pt idx="3535">
                  <c:v>10390.549999999999</c:v>
                </c:pt>
                <c:pt idx="3536">
                  <c:v>10388.469999999999</c:v>
                </c:pt>
                <c:pt idx="3537">
                  <c:v>10387.700000000001</c:v>
                </c:pt>
                <c:pt idx="3538">
                  <c:v>10384.27</c:v>
                </c:pt>
                <c:pt idx="3539">
                  <c:v>10380.69</c:v>
                </c:pt>
                <c:pt idx="3540">
                  <c:v>10377.950000000001</c:v>
                </c:pt>
                <c:pt idx="3541">
                  <c:v>10367.77</c:v>
                </c:pt>
                <c:pt idx="3542">
                  <c:v>10362.34</c:v>
                </c:pt>
                <c:pt idx="3543">
                  <c:v>10348.11</c:v>
                </c:pt>
                <c:pt idx="3544">
                  <c:v>10345.64</c:v>
                </c:pt>
                <c:pt idx="3545">
                  <c:v>10330.85</c:v>
                </c:pt>
                <c:pt idx="3546">
                  <c:v>10330</c:v>
                </c:pt>
                <c:pt idx="3547">
                  <c:v>10327.06</c:v>
                </c:pt>
                <c:pt idx="3548">
                  <c:v>10323.92</c:v>
                </c:pt>
                <c:pt idx="3549">
                  <c:v>10321.25</c:v>
                </c:pt>
                <c:pt idx="3550">
                  <c:v>10320.44</c:v>
                </c:pt>
                <c:pt idx="3551">
                  <c:v>10318.540000000001</c:v>
                </c:pt>
                <c:pt idx="3552">
                  <c:v>10310.74</c:v>
                </c:pt>
                <c:pt idx="3553">
                  <c:v>10310.01</c:v>
                </c:pt>
                <c:pt idx="3554">
                  <c:v>10305.89</c:v>
                </c:pt>
                <c:pt idx="3555">
                  <c:v>10296.799999999999</c:v>
                </c:pt>
                <c:pt idx="3556">
                  <c:v>10289.86</c:v>
                </c:pt>
                <c:pt idx="3557">
                  <c:v>10289.629999999999</c:v>
                </c:pt>
                <c:pt idx="3558">
                  <c:v>10286.620000000001</c:v>
                </c:pt>
                <c:pt idx="3559">
                  <c:v>10276.68</c:v>
                </c:pt>
                <c:pt idx="3560">
                  <c:v>10276.19</c:v>
                </c:pt>
                <c:pt idx="3561">
                  <c:v>10274.23</c:v>
                </c:pt>
                <c:pt idx="3562">
                  <c:v>10273.969999999999</c:v>
                </c:pt>
                <c:pt idx="3563">
                  <c:v>10272.06</c:v>
                </c:pt>
                <c:pt idx="3564">
                  <c:v>10269.36</c:v>
                </c:pt>
                <c:pt idx="3565">
                  <c:v>10257.31</c:v>
                </c:pt>
                <c:pt idx="3566">
                  <c:v>10254.32</c:v>
                </c:pt>
                <c:pt idx="3567">
                  <c:v>10251.93</c:v>
                </c:pt>
                <c:pt idx="3568">
                  <c:v>10246.67</c:v>
                </c:pt>
                <c:pt idx="3569">
                  <c:v>10244.459999999999</c:v>
                </c:pt>
                <c:pt idx="3570">
                  <c:v>10237.35</c:v>
                </c:pt>
                <c:pt idx="3571">
                  <c:v>10235.620000000001</c:v>
                </c:pt>
                <c:pt idx="3572">
                  <c:v>10232.82</c:v>
                </c:pt>
                <c:pt idx="3573">
                  <c:v>10232.75</c:v>
                </c:pt>
                <c:pt idx="3574">
                  <c:v>10225.93</c:v>
                </c:pt>
                <c:pt idx="3575">
                  <c:v>10225.74</c:v>
                </c:pt>
                <c:pt idx="3576">
                  <c:v>10224.780000000001</c:v>
                </c:pt>
                <c:pt idx="3577">
                  <c:v>10220.81</c:v>
                </c:pt>
                <c:pt idx="3578">
                  <c:v>10219.86</c:v>
                </c:pt>
                <c:pt idx="3579">
                  <c:v>10219.18</c:v>
                </c:pt>
                <c:pt idx="3580">
                  <c:v>10216.620000000001</c:v>
                </c:pt>
                <c:pt idx="3581">
                  <c:v>10213.91</c:v>
                </c:pt>
                <c:pt idx="3582">
                  <c:v>10203.879999999999</c:v>
                </c:pt>
                <c:pt idx="3583">
                  <c:v>10195.64</c:v>
                </c:pt>
                <c:pt idx="3584">
                  <c:v>10192</c:v>
                </c:pt>
                <c:pt idx="3585">
                  <c:v>10191.36</c:v>
                </c:pt>
                <c:pt idx="3586">
                  <c:v>10186.209999999999</c:v>
                </c:pt>
                <c:pt idx="3587">
                  <c:v>10181.59</c:v>
                </c:pt>
                <c:pt idx="3588">
                  <c:v>10174.89</c:v>
                </c:pt>
                <c:pt idx="3589">
                  <c:v>10172.459999999999</c:v>
                </c:pt>
                <c:pt idx="3590">
                  <c:v>10167.629999999999</c:v>
                </c:pt>
                <c:pt idx="3591">
                  <c:v>10165.969999999999</c:v>
                </c:pt>
                <c:pt idx="3592">
                  <c:v>10159.709999999999</c:v>
                </c:pt>
                <c:pt idx="3593">
                  <c:v>10158.23</c:v>
                </c:pt>
                <c:pt idx="3594">
                  <c:v>10157.25</c:v>
                </c:pt>
                <c:pt idx="3595">
                  <c:v>10155.91</c:v>
                </c:pt>
                <c:pt idx="3596">
                  <c:v>10150.57</c:v>
                </c:pt>
                <c:pt idx="3597">
                  <c:v>10150.15</c:v>
                </c:pt>
                <c:pt idx="3598">
                  <c:v>10148.799999999999</c:v>
                </c:pt>
                <c:pt idx="3599">
                  <c:v>10143.6</c:v>
                </c:pt>
                <c:pt idx="3600">
                  <c:v>10139.19</c:v>
                </c:pt>
                <c:pt idx="3601">
                  <c:v>10129.89</c:v>
                </c:pt>
                <c:pt idx="3602">
                  <c:v>10127.75</c:v>
                </c:pt>
                <c:pt idx="3603">
                  <c:v>10120.74</c:v>
                </c:pt>
                <c:pt idx="3604">
                  <c:v>10100.4</c:v>
                </c:pt>
                <c:pt idx="3605">
                  <c:v>10095.24</c:v>
                </c:pt>
                <c:pt idx="3606">
                  <c:v>10084.59</c:v>
                </c:pt>
                <c:pt idx="3607">
                  <c:v>10084.48</c:v>
                </c:pt>
                <c:pt idx="3608">
                  <c:v>10080.120000000001</c:v>
                </c:pt>
                <c:pt idx="3609">
                  <c:v>10074.76</c:v>
                </c:pt>
                <c:pt idx="3610">
                  <c:v>10071.43</c:v>
                </c:pt>
                <c:pt idx="3611">
                  <c:v>10070.530000000001</c:v>
                </c:pt>
                <c:pt idx="3612">
                  <c:v>10070.33</c:v>
                </c:pt>
                <c:pt idx="3613">
                  <c:v>10069.73</c:v>
                </c:pt>
                <c:pt idx="3614">
                  <c:v>10065.61</c:v>
                </c:pt>
                <c:pt idx="3615">
                  <c:v>10060.57</c:v>
                </c:pt>
                <c:pt idx="3616">
                  <c:v>10056.879999999999</c:v>
                </c:pt>
                <c:pt idx="3617">
                  <c:v>10052.959999999999</c:v>
                </c:pt>
                <c:pt idx="3618">
                  <c:v>10052.530000000001</c:v>
                </c:pt>
                <c:pt idx="3619">
                  <c:v>10051.89</c:v>
                </c:pt>
                <c:pt idx="3620">
                  <c:v>10051.35</c:v>
                </c:pt>
                <c:pt idx="3621">
                  <c:v>10044.26</c:v>
                </c:pt>
                <c:pt idx="3622">
                  <c:v>10042.94</c:v>
                </c:pt>
                <c:pt idx="3623">
                  <c:v>10042.469999999999</c:v>
                </c:pt>
                <c:pt idx="3624">
                  <c:v>10035.59</c:v>
                </c:pt>
                <c:pt idx="3625">
                  <c:v>10031.91</c:v>
                </c:pt>
                <c:pt idx="3626">
                  <c:v>10027.06</c:v>
                </c:pt>
                <c:pt idx="3627">
                  <c:v>10025.709999999999</c:v>
                </c:pt>
                <c:pt idx="3628">
                  <c:v>10022.68</c:v>
                </c:pt>
                <c:pt idx="3629">
                  <c:v>10020.82</c:v>
                </c:pt>
                <c:pt idx="3630">
                  <c:v>10019.99</c:v>
                </c:pt>
                <c:pt idx="3631">
                  <c:v>10013.19</c:v>
                </c:pt>
                <c:pt idx="3632">
                  <c:v>10006.86</c:v>
                </c:pt>
                <c:pt idx="3633">
                  <c:v>9997.76</c:v>
                </c:pt>
                <c:pt idx="3634">
                  <c:v>9994.0499999999993</c:v>
                </c:pt>
                <c:pt idx="3635">
                  <c:v>9992.19</c:v>
                </c:pt>
                <c:pt idx="3636">
                  <c:v>9992.0499999999993</c:v>
                </c:pt>
                <c:pt idx="3637">
                  <c:v>9990.2000000000007</c:v>
                </c:pt>
                <c:pt idx="3638">
                  <c:v>9983.73</c:v>
                </c:pt>
                <c:pt idx="3639">
                  <c:v>9979.7099999999991</c:v>
                </c:pt>
                <c:pt idx="3640">
                  <c:v>9975.16</c:v>
                </c:pt>
                <c:pt idx="3641">
                  <c:v>9967.19</c:v>
                </c:pt>
                <c:pt idx="3642">
                  <c:v>9967.16</c:v>
                </c:pt>
                <c:pt idx="3643">
                  <c:v>9966.61</c:v>
                </c:pt>
                <c:pt idx="3644">
                  <c:v>9960.52</c:v>
                </c:pt>
                <c:pt idx="3645">
                  <c:v>9953.17</c:v>
                </c:pt>
                <c:pt idx="3646">
                  <c:v>9950.11</c:v>
                </c:pt>
                <c:pt idx="3647">
                  <c:v>9949.81</c:v>
                </c:pt>
                <c:pt idx="3648">
                  <c:v>9945.1299999999992</c:v>
                </c:pt>
                <c:pt idx="3649">
                  <c:v>9941.14</c:v>
                </c:pt>
                <c:pt idx="3650">
                  <c:v>9940.75</c:v>
                </c:pt>
                <c:pt idx="3651">
                  <c:v>9937.74</c:v>
                </c:pt>
                <c:pt idx="3652">
                  <c:v>9937.1200000000008</c:v>
                </c:pt>
                <c:pt idx="3653">
                  <c:v>9936.86</c:v>
                </c:pt>
                <c:pt idx="3654">
                  <c:v>9930.24</c:v>
                </c:pt>
                <c:pt idx="3655">
                  <c:v>9926.59</c:v>
                </c:pt>
                <c:pt idx="3656">
                  <c:v>9926.26</c:v>
                </c:pt>
                <c:pt idx="3657">
                  <c:v>9922.4599999999991</c:v>
                </c:pt>
                <c:pt idx="3658">
                  <c:v>9919.1200000000008</c:v>
                </c:pt>
                <c:pt idx="3659">
                  <c:v>9918.9</c:v>
                </c:pt>
                <c:pt idx="3660">
                  <c:v>9917.57</c:v>
                </c:pt>
                <c:pt idx="3661">
                  <c:v>9914.36</c:v>
                </c:pt>
                <c:pt idx="3662">
                  <c:v>9913.2099999999991</c:v>
                </c:pt>
                <c:pt idx="3663">
                  <c:v>9892.5300000000007</c:v>
                </c:pt>
                <c:pt idx="3664">
                  <c:v>9888.58</c:v>
                </c:pt>
                <c:pt idx="3665">
                  <c:v>9885.94</c:v>
                </c:pt>
                <c:pt idx="3666">
                  <c:v>9874.8700000000008</c:v>
                </c:pt>
                <c:pt idx="3667">
                  <c:v>9874.7900000000009</c:v>
                </c:pt>
                <c:pt idx="3668">
                  <c:v>9872.0499999999993</c:v>
                </c:pt>
                <c:pt idx="3669">
                  <c:v>9871.24</c:v>
                </c:pt>
                <c:pt idx="3670">
                  <c:v>9870.74</c:v>
                </c:pt>
                <c:pt idx="3671">
                  <c:v>9866.85</c:v>
                </c:pt>
                <c:pt idx="3672">
                  <c:v>9861.77</c:v>
                </c:pt>
                <c:pt idx="3673">
                  <c:v>9860.74</c:v>
                </c:pt>
                <c:pt idx="3674">
                  <c:v>9860.3799999999992</c:v>
                </c:pt>
                <c:pt idx="3675">
                  <c:v>9860.2099999999991</c:v>
                </c:pt>
                <c:pt idx="3676">
                  <c:v>9858.67</c:v>
                </c:pt>
                <c:pt idx="3677">
                  <c:v>9854.5499999999993</c:v>
                </c:pt>
                <c:pt idx="3678">
                  <c:v>9853.18</c:v>
                </c:pt>
                <c:pt idx="3679">
                  <c:v>9849.5400000000009</c:v>
                </c:pt>
                <c:pt idx="3680">
                  <c:v>9844.4599999999991</c:v>
                </c:pt>
                <c:pt idx="3681">
                  <c:v>9844.0400000000009</c:v>
                </c:pt>
                <c:pt idx="3682">
                  <c:v>9841.76</c:v>
                </c:pt>
                <c:pt idx="3683">
                  <c:v>9833.8799999999992</c:v>
                </c:pt>
                <c:pt idx="3684">
                  <c:v>9833.7800000000007</c:v>
                </c:pt>
                <c:pt idx="3685">
                  <c:v>9832.69</c:v>
                </c:pt>
                <c:pt idx="3686">
                  <c:v>9826.77</c:v>
                </c:pt>
                <c:pt idx="3687">
                  <c:v>9826.2900000000009</c:v>
                </c:pt>
                <c:pt idx="3688">
                  <c:v>9825.36</c:v>
                </c:pt>
                <c:pt idx="3689">
                  <c:v>9822.93</c:v>
                </c:pt>
                <c:pt idx="3690">
                  <c:v>9808.6200000000008</c:v>
                </c:pt>
                <c:pt idx="3691">
                  <c:v>9807.77</c:v>
                </c:pt>
                <c:pt idx="3692">
                  <c:v>9803.5</c:v>
                </c:pt>
                <c:pt idx="3693">
                  <c:v>9799.43</c:v>
                </c:pt>
                <c:pt idx="3694">
                  <c:v>9798.85</c:v>
                </c:pt>
                <c:pt idx="3695">
                  <c:v>9797.19</c:v>
                </c:pt>
                <c:pt idx="3696">
                  <c:v>9796.2800000000007</c:v>
                </c:pt>
                <c:pt idx="3697">
                  <c:v>9794.6</c:v>
                </c:pt>
                <c:pt idx="3698">
                  <c:v>9794.4699999999993</c:v>
                </c:pt>
                <c:pt idx="3699">
                  <c:v>9790.42</c:v>
                </c:pt>
                <c:pt idx="3700">
                  <c:v>9787.67</c:v>
                </c:pt>
                <c:pt idx="3701">
                  <c:v>9785.6200000000008</c:v>
                </c:pt>
                <c:pt idx="3702">
                  <c:v>9785.07</c:v>
                </c:pt>
                <c:pt idx="3703">
                  <c:v>9784.32</c:v>
                </c:pt>
                <c:pt idx="3704">
                  <c:v>9781.82</c:v>
                </c:pt>
                <c:pt idx="3705">
                  <c:v>9780.6200000000008</c:v>
                </c:pt>
                <c:pt idx="3706">
                  <c:v>9772.3700000000008</c:v>
                </c:pt>
                <c:pt idx="3707">
                  <c:v>9771.9500000000007</c:v>
                </c:pt>
                <c:pt idx="3708">
                  <c:v>9766.51</c:v>
                </c:pt>
                <c:pt idx="3709">
                  <c:v>9765.02</c:v>
                </c:pt>
                <c:pt idx="3710">
                  <c:v>9764.5400000000009</c:v>
                </c:pt>
                <c:pt idx="3711">
                  <c:v>9763.2900000000009</c:v>
                </c:pt>
                <c:pt idx="3712">
                  <c:v>9760.48</c:v>
                </c:pt>
                <c:pt idx="3713">
                  <c:v>9760.11</c:v>
                </c:pt>
                <c:pt idx="3714">
                  <c:v>9759.75</c:v>
                </c:pt>
                <c:pt idx="3715">
                  <c:v>9757.85</c:v>
                </c:pt>
                <c:pt idx="3716">
                  <c:v>9749.64</c:v>
                </c:pt>
                <c:pt idx="3717">
                  <c:v>9741.56</c:v>
                </c:pt>
                <c:pt idx="3718">
                  <c:v>9741.42</c:v>
                </c:pt>
                <c:pt idx="3719">
                  <c:v>9737.44</c:v>
                </c:pt>
                <c:pt idx="3720">
                  <c:v>9733.02</c:v>
                </c:pt>
                <c:pt idx="3721">
                  <c:v>9732.41</c:v>
                </c:pt>
                <c:pt idx="3722">
                  <c:v>9730.56</c:v>
                </c:pt>
                <c:pt idx="3723">
                  <c:v>9728.1299999999992</c:v>
                </c:pt>
                <c:pt idx="3724">
                  <c:v>9721.4699999999993</c:v>
                </c:pt>
                <c:pt idx="3725">
                  <c:v>9720.73</c:v>
                </c:pt>
                <c:pt idx="3726">
                  <c:v>9714.94</c:v>
                </c:pt>
                <c:pt idx="3727">
                  <c:v>9711.09</c:v>
                </c:pt>
                <c:pt idx="3728">
                  <c:v>9706.9599999999991</c:v>
                </c:pt>
                <c:pt idx="3729">
                  <c:v>9706.18</c:v>
                </c:pt>
                <c:pt idx="3730">
                  <c:v>9705.07</c:v>
                </c:pt>
                <c:pt idx="3731">
                  <c:v>9702.44</c:v>
                </c:pt>
                <c:pt idx="3732">
                  <c:v>9701.43</c:v>
                </c:pt>
                <c:pt idx="3733">
                  <c:v>9699.93</c:v>
                </c:pt>
                <c:pt idx="3734">
                  <c:v>9694.58</c:v>
                </c:pt>
                <c:pt idx="3735">
                  <c:v>9688.7900000000009</c:v>
                </c:pt>
                <c:pt idx="3736">
                  <c:v>9688.61</c:v>
                </c:pt>
                <c:pt idx="3737">
                  <c:v>9688.16</c:v>
                </c:pt>
                <c:pt idx="3738">
                  <c:v>9680.4599999999991</c:v>
                </c:pt>
                <c:pt idx="3739">
                  <c:v>9678.0400000000009</c:v>
                </c:pt>
                <c:pt idx="3740">
                  <c:v>9677.77</c:v>
                </c:pt>
                <c:pt idx="3741">
                  <c:v>9677.15</c:v>
                </c:pt>
                <c:pt idx="3742">
                  <c:v>9670.61</c:v>
                </c:pt>
                <c:pt idx="3743">
                  <c:v>9670.44</c:v>
                </c:pt>
                <c:pt idx="3744">
                  <c:v>9670.16</c:v>
                </c:pt>
                <c:pt idx="3745">
                  <c:v>9665.93</c:v>
                </c:pt>
                <c:pt idx="3746">
                  <c:v>9664.48</c:v>
                </c:pt>
                <c:pt idx="3747">
                  <c:v>9656.9699999999993</c:v>
                </c:pt>
                <c:pt idx="3748">
                  <c:v>9649.75</c:v>
                </c:pt>
                <c:pt idx="3749">
                  <c:v>9649.66</c:v>
                </c:pt>
                <c:pt idx="3750">
                  <c:v>9649.36</c:v>
                </c:pt>
                <c:pt idx="3751">
                  <c:v>9641.82</c:v>
                </c:pt>
                <c:pt idx="3752">
                  <c:v>9637.23</c:v>
                </c:pt>
                <c:pt idx="3753">
                  <c:v>9622.3700000000008</c:v>
                </c:pt>
                <c:pt idx="3754">
                  <c:v>9616.57</c:v>
                </c:pt>
                <c:pt idx="3755">
                  <c:v>9611.74</c:v>
                </c:pt>
                <c:pt idx="3756">
                  <c:v>9610.4699999999993</c:v>
                </c:pt>
                <c:pt idx="3757">
                  <c:v>9606.44</c:v>
                </c:pt>
                <c:pt idx="3758">
                  <c:v>9606.25</c:v>
                </c:pt>
                <c:pt idx="3759">
                  <c:v>9603.33</c:v>
                </c:pt>
                <c:pt idx="3760">
                  <c:v>9602.73</c:v>
                </c:pt>
                <c:pt idx="3761">
                  <c:v>9599.51</c:v>
                </c:pt>
                <c:pt idx="3762">
                  <c:v>9598.32</c:v>
                </c:pt>
                <c:pt idx="3763">
                  <c:v>9592.74</c:v>
                </c:pt>
                <c:pt idx="3764">
                  <c:v>9588.42</c:v>
                </c:pt>
                <c:pt idx="3765">
                  <c:v>9585.4500000000007</c:v>
                </c:pt>
                <c:pt idx="3766">
                  <c:v>9578.17</c:v>
                </c:pt>
                <c:pt idx="3767">
                  <c:v>9576.94</c:v>
                </c:pt>
                <c:pt idx="3768">
                  <c:v>9576.73</c:v>
                </c:pt>
                <c:pt idx="3769">
                  <c:v>9568.32</c:v>
                </c:pt>
                <c:pt idx="3770">
                  <c:v>9565.07</c:v>
                </c:pt>
                <c:pt idx="3771">
                  <c:v>9561.64</c:v>
                </c:pt>
                <c:pt idx="3772">
                  <c:v>9553.51</c:v>
                </c:pt>
                <c:pt idx="3773">
                  <c:v>9553.15</c:v>
                </c:pt>
                <c:pt idx="3774">
                  <c:v>9550.07</c:v>
                </c:pt>
                <c:pt idx="3775">
                  <c:v>9547.36</c:v>
                </c:pt>
                <c:pt idx="3776">
                  <c:v>9545.59</c:v>
                </c:pt>
                <c:pt idx="3777">
                  <c:v>9533.57</c:v>
                </c:pt>
                <c:pt idx="3778">
                  <c:v>9530.4599999999991</c:v>
                </c:pt>
                <c:pt idx="3779">
                  <c:v>9525.57</c:v>
                </c:pt>
                <c:pt idx="3780">
                  <c:v>9518.9599999999991</c:v>
                </c:pt>
                <c:pt idx="3781">
                  <c:v>9518.67</c:v>
                </c:pt>
                <c:pt idx="3782">
                  <c:v>9511.69</c:v>
                </c:pt>
                <c:pt idx="3783">
                  <c:v>9507.57</c:v>
                </c:pt>
                <c:pt idx="3784">
                  <c:v>9506.73</c:v>
                </c:pt>
                <c:pt idx="3785">
                  <c:v>9506.24</c:v>
                </c:pt>
                <c:pt idx="3786">
                  <c:v>9497.68</c:v>
                </c:pt>
                <c:pt idx="3787">
                  <c:v>9496.57</c:v>
                </c:pt>
                <c:pt idx="3788">
                  <c:v>9487.18</c:v>
                </c:pt>
                <c:pt idx="3789">
                  <c:v>9484.02</c:v>
                </c:pt>
                <c:pt idx="3790">
                  <c:v>9479.7900000000009</c:v>
                </c:pt>
                <c:pt idx="3791">
                  <c:v>9474.27</c:v>
                </c:pt>
                <c:pt idx="3792">
                  <c:v>9473.61</c:v>
                </c:pt>
                <c:pt idx="3793">
                  <c:v>9472.98</c:v>
                </c:pt>
                <c:pt idx="3794">
                  <c:v>9471.91</c:v>
                </c:pt>
                <c:pt idx="3795">
                  <c:v>9467</c:v>
                </c:pt>
                <c:pt idx="3796">
                  <c:v>9462.36</c:v>
                </c:pt>
                <c:pt idx="3797">
                  <c:v>9461.18</c:v>
                </c:pt>
                <c:pt idx="3798">
                  <c:v>9459.65</c:v>
                </c:pt>
                <c:pt idx="3799">
                  <c:v>9446.57</c:v>
                </c:pt>
                <c:pt idx="3800">
                  <c:v>9445.4699999999993</c:v>
                </c:pt>
                <c:pt idx="3801">
                  <c:v>9445.33</c:v>
                </c:pt>
                <c:pt idx="3802">
                  <c:v>9443.34</c:v>
                </c:pt>
                <c:pt idx="3803">
                  <c:v>9436.77</c:v>
                </c:pt>
                <c:pt idx="3804">
                  <c:v>9430.8700000000008</c:v>
                </c:pt>
                <c:pt idx="3805">
                  <c:v>9426.7199999999993</c:v>
                </c:pt>
                <c:pt idx="3806">
                  <c:v>9424.86</c:v>
                </c:pt>
                <c:pt idx="3807">
                  <c:v>9424.74</c:v>
                </c:pt>
                <c:pt idx="3808">
                  <c:v>9423.2999999999993</c:v>
                </c:pt>
                <c:pt idx="3809">
                  <c:v>9422.08</c:v>
                </c:pt>
                <c:pt idx="3810">
                  <c:v>9419.42</c:v>
                </c:pt>
                <c:pt idx="3811">
                  <c:v>9414.2199999999993</c:v>
                </c:pt>
                <c:pt idx="3812">
                  <c:v>9412.25</c:v>
                </c:pt>
                <c:pt idx="3813">
                  <c:v>9409.83</c:v>
                </c:pt>
                <c:pt idx="3814">
                  <c:v>9407.32</c:v>
                </c:pt>
                <c:pt idx="3815">
                  <c:v>9405.9500000000007</c:v>
                </c:pt>
                <c:pt idx="3816">
                  <c:v>9403.56</c:v>
                </c:pt>
                <c:pt idx="3817">
                  <c:v>9397.23</c:v>
                </c:pt>
                <c:pt idx="3818">
                  <c:v>9394.85</c:v>
                </c:pt>
                <c:pt idx="3819">
                  <c:v>9393.52</c:v>
                </c:pt>
                <c:pt idx="3820">
                  <c:v>9391.2000000000007</c:v>
                </c:pt>
                <c:pt idx="3821">
                  <c:v>9389.09</c:v>
                </c:pt>
                <c:pt idx="3822">
                  <c:v>9385.9699999999993</c:v>
                </c:pt>
                <c:pt idx="3823">
                  <c:v>9384.4500000000007</c:v>
                </c:pt>
                <c:pt idx="3824">
                  <c:v>9384.19</c:v>
                </c:pt>
                <c:pt idx="3825">
                  <c:v>9384.0400000000009</c:v>
                </c:pt>
                <c:pt idx="3826">
                  <c:v>9381.39</c:v>
                </c:pt>
                <c:pt idx="3827">
                  <c:v>9378.44</c:v>
                </c:pt>
                <c:pt idx="3828">
                  <c:v>9377</c:v>
                </c:pt>
                <c:pt idx="3829">
                  <c:v>9376.98</c:v>
                </c:pt>
                <c:pt idx="3830">
                  <c:v>9373.09</c:v>
                </c:pt>
                <c:pt idx="3831">
                  <c:v>9371.4599999999991</c:v>
                </c:pt>
                <c:pt idx="3832">
                  <c:v>9362.65</c:v>
                </c:pt>
                <c:pt idx="3833">
                  <c:v>9361.7000000000007</c:v>
                </c:pt>
                <c:pt idx="3834">
                  <c:v>9360.4699999999993</c:v>
                </c:pt>
                <c:pt idx="3835">
                  <c:v>9359.3700000000008</c:v>
                </c:pt>
                <c:pt idx="3836">
                  <c:v>9353.89</c:v>
                </c:pt>
                <c:pt idx="3837">
                  <c:v>9351.99</c:v>
                </c:pt>
                <c:pt idx="3838">
                  <c:v>9349.92</c:v>
                </c:pt>
                <c:pt idx="3839">
                  <c:v>9347.34</c:v>
                </c:pt>
                <c:pt idx="3840">
                  <c:v>9344.85</c:v>
                </c:pt>
                <c:pt idx="3841">
                  <c:v>9343.51</c:v>
                </c:pt>
                <c:pt idx="3842">
                  <c:v>9342.24</c:v>
                </c:pt>
                <c:pt idx="3843">
                  <c:v>9337.36</c:v>
                </c:pt>
                <c:pt idx="3844">
                  <c:v>9335.69</c:v>
                </c:pt>
                <c:pt idx="3845">
                  <c:v>9334.7199999999993</c:v>
                </c:pt>
                <c:pt idx="3846">
                  <c:v>9333.93</c:v>
                </c:pt>
                <c:pt idx="3847">
                  <c:v>9328.5499999999993</c:v>
                </c:pt>
                <c:pt idx="3848">
                  <c:v>9326.7099999999991</c:v>
                </c:pt>
                <c:pt idx="3849">
                  <c:v>9325.1200000000008</c:v>
                </c:pt>
                <c:pt idx="3850">
                  <c:v>9321.52</c:v>
                </c:pt>
                <c:pt idx="3851">
                  <c:v>9311.82</c:v>
                </c:pt>
                <c:pt idx="3852">
                  <c:v>9307.41</c:v>
                </c:pt>
                <c:pt idx="3853">
                  <c:v>9306.27</c:v>
                </c:pt>
                <c:pt idx="3854">
                  <c:v>9305.6</c:v>
                </c:pt>
                <c:pt idx="3855">
                  <c:v>9303.91</c:v>
                </c:pt>
                <c:pt idx="3856">
                  <c:v>9303.86</c:v>
                </c:pt>
                <c:pt idx="3857">
                  <c:v>9302.17</c:v>
                </c:pt>
                <c:pt idx="3858">
                  <c:v>9301.73</c:v>
                </c:pt>
                <c:pt idx="3859">
                  <c:v>9295.3799999999992</c:v>
                </c:pt>
                <c:pt idx="3860">
                  <c:v>9294.1</c:v>
                </c:pt>
                <c:pt idx="3861">
                  <c:v>9290.75</c:v>
                </c:pt>
                <c:pt idx="3862">
                  <c:v>9283.74</c:v>
                </c:pt>
                <c:pt idx="3863">
                  <c:v>9282.5400000000009</c:v>
                </c:pt>
                <c:pt idx="3864">
                  <c:v>9281.42</c:v>
                </c:pt>
                <c:pt idx="3865">
                  <c:v>9269.7800000000007</c:v>
                </c:pt>
                <c:pt idx="3866">
                  <c:v>9267.06</c:v>
                </c:pt>
                <c:pt idx="3867">
                  <c:v>9264.07</c:v>
                </c:pt>
                <c:pt idx="3868">
                  <c:v>9263.9599999999991</c:v>
                </c:pt>
                <c:pt idx="3869">
                  <c:v>9262.75</c:v>
                </c:pt>
                <c:pt idx="3870">
                  <c:v>9257.83</c:v>
                </c:pt>
                <c:pt idx="3871">
                  <c:v>9252.19</c:v>
                </c:pt>
                <c:pt idx="3872">
                  <c:v>9251.77</c:v>
                </c:pt>
                <c:pt idx="3873">
                  <c:v>9245.76</c:v>
                </c:pt>
                <c:pt idx="3874">
                  <c:v>9243.58</c:v>
                </c:pt>
                <c:pt idx="3875">
                  <c:v>9243.16</c:v>
                </c:pt>
                <c:pt idx="3876">
                  <c:v>9242.18</c:v>
                </c:pt>
                <c:pt idx="3877">
                  <c:v>9241.16</c:v>
                </c:pt>
                <c:pt idx="3878">
                  <c:v>9236.18</c:v>
                </c:pt>
                <c:pt idx="3879">
                  <c:v>9227.69</c:v>
                </c:pt>
                <c:pt idx="3880">
                  <c:v>9227.4599999999991</c:v>
                </c:pt>
                <c:pt idx="3881">
                  <c:v>9221.1299999999992</c:v>
                </c:pt>
                <c:pt idx="3882">
                  <c:v>9220.6</c:v>
                </c:pt>
                <c:pt idx="3883">
                  <c:v>9209.34</c:v>
                </c:pt>
                <c:pt idx="3884">
                  <c:v>9208.32</c:v>
                </c:pt>
                <c:pt idx="3885">
                  <c:v>9207.67</c:v>
                </c:pt>
                <c:pt idx="3886">
                  <c:v>9203.1</c:v>
                </c:pt>
                <c:pt idx="3887">
                  <c:v>9191.41</c:v>
                </c:pt>
                <c:pt idx="3888">
                  <c:v>9174.9699999999993</c:v>
                </c:pt>
                <c:pt idx="3889">
                  <c:v>9173.2199999999993</c:v>
                </c:pt>
                <c:pt idx="3890">
                  <c:v>9167.19</c:v>
                </c:pt>
                <c:pt idx="3891">
                  <c:v>9164.8700000000008</c:v>
                </c:pt>
                <c:pt idx="3892">
                  <c:v>9164.48</c:v>
                </c:pt>
                <c:pt idx="3893">
                  <c:v>9162.57</c:v>
                </c:pt>
                <c:pt idx="3894">
                  <c:v>9160.5400000000009</c:v>
                </c:pt>
                <c:pt idx="3895">
                  <c:v>9152.06</c:v>
                </c:pt>
                <c:pt idx="3896">
                  <c:v>9150.48</c:v>
                </c:pt>
                <c:pt idx="3897">
                  <c:v>9150.36</c:v>
                </c:pt>
                <c:pt idx="3898">
                  <c:v>9146.9699999999993</c:v>
                </c:pt>
                <c:pt idx="3899">
                  <c:v>9146.92</c:v>
                </c:pt>
                <c:pt idx="3900">
                  <c:v>9146.31</c:v>
                </c:pt>
                <c:pt idx="3901">
                  <c:v>9145.9699999999993</c:v>
                </c:pt>
                <c:pt idx="3902">
                  <c:v>9144.4599999999991</c:v>
                </c:pt>
                <c:pt idx="3903">
                  <c:v>9141.08</c:v>
                </c:pt>
                <c:pt idx="3904">
                  <c:v>9138.39</c:v>
                </c:pt>
                <c:pt idx="3905">
                  <c:v>9119.2900000000009</c:v>
                </c:pt>
                <c:pt idx="3906">
                  <c:v>9115.3799999999992</c:v>
                </c:pt>
                <c:pt idx="3907">
                  <c:v>9107.7999999999993</c:v>
                </c:pt>
                <c:pt idx="3908">
                  <c:v>9103.92</c:v>
                </c:pt>
                <c:pt idx="3909">
                  <c:v>9103.75</c:v>
                </c:pt>
                <c:pt idx="3910">
                  <c:v>9103.11</c:v>
                </c:pt>
                <c:pt idx="3911">
                  <c:v>9101.98</c:v>
                </c:pt>
                <c:pt idx="3912">
                  <c:v>9092.68</c:v>
                </c:pt>
                <c:pt idx="3913">
                  <c:v>9088.27</c:v>
                </c:pt>
                <c:pt idx="3914">
                  <c:v>9085.35</c:v>
                </c:pt>
                <c:pt idx="3915">
                  <c:v>9083.5499999999993</c:v>
                </c:pt>
                <c:pt idx="3916">
                  <c:v>9067.26</c:v>
                </c:pt>
                <c:pt idx="3917">
                  <c:v>9064.7000000000007</c:v>
                </c:pt>
                <c:pt idx="3918">
                  <c:v>9061.9500000000007</c:v>
                </c:pt>
                <c:pt idx="3919">
                  <c:v>9061.7199999999993</c:v>
                </c:pt>
                <c:pt idx="3920">
                  <c:v>9056.24</c:v>
                </c:pt>
                <c:pt idx="3921">
                  <c:v>9054.0300000000007</c:v>
                </c:pt>
                <c:pt idx="3922">
                  <c:v>9050.26</c:v>
                </c:pt>
                <c:pt idx="3923">
                  <c:v>9047.6</c:v>
                </c:pt>
                <c:pt idx="3924">
                  <c:v>9047.41</c:v>
                </c:pt>
                <c:pt idx="3925">
                  <c:v>9043.42</c:v>
                </c:pt>
                <c:pt idx="3926">
                  <c:v>9040.85</c:v>
                </c:pt>
                <c:pt idx="3927">
                  <c:v>9036.8799999999992</c:v>
                </c:pt>
                <c:pt idx="3928">
                  <c:v>9035.61</c:v>
                </c:pt>
                <c:pt idx="3929">
                  <c:v>9034.7000000000007</c:v>
                </c:pt>
                <c:pt idx="3930">
                  <c:v>9032.3799999999992</c:v>
                </c:pt>
                <c:pt idx="3931">
                  <c:v>9031.14</c:v>
                </c:pt>
                <c:pt idx="3932">
                  <c:v>9030.8700000000008</c:v>
                </c:pt>
                <c:pt idx="3933">
                  <c:v>9028</c:v>
                </c:pt>
                <c:pt idx="3934">
                  <c:v>9024.69</c:v>
                </c:pt>
                <c:pt idx="3935">
                  <c:v>9023.06</c:v>
                </c:pt>
                <c:pt idx="3936">
                  <c:v>9022.7199999999993</c:v>
                </c:pt>
                <c:pt idx="3937">
                  <c:v>9016.8799999999992</c:v>
                </c:pt>
                <c:pt idx="3938">
                  <c:v>9013.7800000000007</c:v>
                </c:pt>
                <c:pt idx="3939">
                  <c:v>9012.3700000000008</c:v>
                </c:pt>
                <c:pt idx="3940">
                  <c:v>9007.7000000000007</c:v>
                </c:pt>
                <c:pt idx="3941">
                  <c:v>9002.32</c:v>
                </c:pt>
                <c:pt idx="3942">
                  <c:v>8994.89</c:v>
                </c:pt>
                <c:pt idx="3943">
                  <c:v>8992.64</c:v>
                </c:pt>
                <c:pt idx="3944">
                  <c:v>8991.7199999999993</c:v>
                </c:pt>
                <c:pt idx="3945">
                  <c:v>8983.7199999999993</c:v>
                </c:pt>
                <c:pt idx="3946">
                  <c:v>8980.4699999999993</c:v>
                </c:pt>
                <c:pt idx="3947">
                  <c:v>8973.68</c:v>
                </c:pt>
                <c:pt idx="3948">
                  <c:v>8972.25</c:v>
                </c:pt>
                <c:pt idx="3949">
                  <c:v>8971.84</c:v>
                </c:pt>
                <c:pt idx="3950">
                  <c:v>8970.41</c:v>
                </c:pt>
                <c:pt idx="3951">
                  <c:v>8970.2199999999993</c:v>
                </c:pt>
                <c:pt idx="3952">
                  <c:v>8969.23</c:v>
                </c:pt>
                <c:pt idx="3953">
                  <c:v>8968.86</c:v>
                </c:pt>
                <c:pt idx="3954">
                  <c:v>8967.1299999999992</c:v>
                </c:pt>
                <c:pt idx="3955">
                  <c:v>8957.83</c:v>
                </c:pt>
                <c:pt idx="3956">
                  <c:v>8957.33</c:v>
                </c:pt>
                <c:pt idx="3957">
                  <c:v>8947.42</c:v>
                </c:pt>
                <c:pt idx="3958">
                  <c:v>8943.9599999999991</c:v>
                </c:pt>
                <c:pt idx="3959">
                  <c:v>8940.83</c:v>
                </c:pt>
                <c:pt idx="3960">
                  <c:v>8937.2900000000009</c:v>
                </c:pt>
                <c:pt idx="3961">
                  <c:v>8935.41</c:v>
                </c:pt>
                <c:pt idx="3962">
                  <c:v>8934.51</c:v>
                </c:pt>
                <c:pt idx="3963">
                  <c:v>8932.99</c:v>
                </c:pt>
                <c:pt idx="3964">
                  <c:v>8926.44</c:v>
                </c:pt>
                <c:pt idx="3965">
                  <c:v>8925.59</c:v>
                </c:pt>
                <c:pt idx="3966">
                  <c:v>8925.51</c:v>
                </c:pt>
                <c:pt idx="3967">
                  <c:v>8924.57</c:v>
                </c:pt>
                <c:pt idx="3968">
                  <c:v>8923.76</c:v>
                </c:pt>
                <c:pt idx="3969">
                  <c:v>8922.7999999999993</c:v>
                </c:pt>
                <c:pt idx="3970">
                  <c:v>8921.9699999999993</c:v>
                </c:pt>
                <c:pt idx="3971">
                  <c:v>8919.39</c:v>
                </c:pt>
                <c:pt idx="3972">
                  <c:v>8915.02</c:v>
                </c:pt>
                <c:pt idx="3973">
                  <c:v>8902.44</c:v>
                </c:pt>
                <c:pt idx="3974">
                  <c:v>8900.0400000000009</c:v>
                </c:pt>
                <c:pt idx="3975">
                  <c:v>8899.7800000000007</c:v>
                </c:pt>
                <c:pt idx="3976">
                  <c:v>8897.34</c:v>
                </c:pt>
                <c:pt idx="3977">
                  <c:v>8895.2199999999993</c:v>
                </c:pt>
                <c:pt idx="3978">
                  <c:v>8894.2199999999993</c:v>
                </c:pt>
                <c:pt idx="3979">
                  <c:v>8892.67</c:v>
                </c:pt>
                <c:pt idx="3980">
                  <c:v>8891.27</c:v>
                </c:pt>
                <c:pt idx="3981">
                  <c:v>8890.9599999999991</c:v>
                </c:pt>
                <c:pt idx="3982">
                  <c:v>8883.06</c:v>
                </c:pt>
                <c:pt idx="3983">
                  <c:v>8882.5499999999993</c:v>
                </c:pt>
                <c:pt idx="3984">
                  <c:v>8880.31</c:v>
                </c:pt>
                <c:pt idx="3985">
                  <c:v>8879.83</c:v>
                </c:pt>
                <c:pt idx="3986">
                  <c:v>8878.36</c:v>
                </c:pt>
                <c:pt idx="3987">
                  <c:v>8876.43</c:v>
                </c:pt>
                <c:pt idx="3988">
                  <c:v>8874.99</c:v>
                </c:pt>
                <c:pt idx="3989">
                  <c:v>8873.82</c:v>
                </c:pt>
                <c:pt idx="3990">
                  <c:v>8873.65</c:v>
                </c:pt>
                <c:pt idx="3991">
                  <c:v>8872.69</c:v>
                </c:pt>
                <c:pt idx="3992">
                  <c:v>8871.58</c:v>
                </c:pt>
                <c:pt idx="3993">
                  <c:v>8867.77</c:v>
                </c:pt>
                <c:pt idx="3994">
                  <c:v>8867.2000000000007</c:v>
                </c:pt>
                <c:pt idx="3995">
                  <c:v>8859.52</c:v>
                </c:pt>
                <c:pt idx="3996">
                  <c:v>8854.3700000000008</c:v>
                </c:pt>
                <c:pt idx="3997">
                  <c:v>8853.9500000000007</c:v>
                </c:pt>
                <c:pt idx="3998">
                  <c:v>8853.89</c:v>
                </c:pt>
                <c:pt idx="3999">
                  <c:v>8851.67</c:v>
                </c:pt>
                <c:pt idx="4000">
                  <c:v>8845.92</c:v>
                </c:pt>
                <c:pt idx="4001">
                  <c:v>8841.9699999999993</c:v>
                </c:pt>
                <c:pt idx="4002">
                  <c:v>8836.5400000000009</c:v>
                </c:pt>
                <c:pt idx="4003">
                  <c:v>8836.35</c:v>
                </c:pt>
                <c:pt idx="4004">
                  <c:v>8834.25</c:v>
                </c:pt>
                <c:pt idx="4005">
                  <c:v>8832.67</c:v>
                </c:pt>
                <c:pt idx="4006">
                  <c:v>8829.36</c:v>
                </c:pt>
                <c:pt idx="4007">
                  <c:v>8820.93</c:v>
                </c:pt>
                <c:pt idx="4008">
                  <c:v>8818.7199999999993</c:v>
                </c:pt>
                <c:pt idx="4009">
                  <c:v>8818.18</c:v>
                </c:pt>
                <c:pt idx="4010">
                  <c:v>8809.6200000000008</c:v>
                </c:pt>
                <c:pt idx="4011">
                  <c:v>8809.44</c:v>
                </c:pt>
                <c:pt idx="4012">
                  <c:v>8806.11</c:v>
                </c:pt>
                <c:pt idx="4013">
                  <c:v>8805.83</c:v>
                </c:pt>
                <c:pt idx="4014">
                  <c:v>8803.02</c:v>
                </c:pt>
                <c:pt idx="4015">
                  <c:v>8799.86</c:v>
                </c:pt>
                <c:pt idx="4016">
                  <c:v>8793.02</c:v>
                </c:pt>
                <c:pt idx="4017">
                  <c:v>8792.94</c:v>
                </c:pt>
                <c:pt idx="4018">
                  <c:v>8790.65</c:v>
                </c:pt>
                <c:pt idx="4019">
                  <c:v>8789.99</c:v>
                </c:pt>
                <c:pt idx="4020">
                  <c:v>8788.18</c:v>
                </c:pt>
                <c:pt idx="4021">
                  <c:v>8785.18</c:v>
                </c:pt>
                <c:pt idx="4022">
                  <c:v>8771.5</c:v>
                </c:pt>
                <c:pt idx="4023">
                  <c:v>8768.7999999999993</c:v>
                </c:pt>
                <c:pt idx="4024">
                  <c:v>8763.73</c:v>
                </c:pt>
                <c:pt idx="4025">
                  <c:v>8762.1299999999992</c:v>
                </c:pt>
                <c:pt idx="4026">
                  <c:v>8761.76</c:v>
                </c:pt>
                <c:pt idx="4027">
                  <c:v>8756.85</c:v>
                </c:pt>
                <c:pt idx="4028">
                  <c:v>8747.31</c:v>
                </c:pt>
                <c:pt idx="4029">
                  <c:v>8746.74</c:v>
                </c:pt>
                <c:pt idx="4030">
                  <c:v>8744.48</c:v>
                </c:pt>
                <c:pt idx="4031">
                  <c:v>8744.25</c:v>
                </c:pt>
                <c:pt idx="4032">
                  <c:v>8744.0300000000007</c:v>
                </c:pt>
                <c:pt idx="4033">
                  <c:v>8741.3799999999992</c:v>
                </c:pt>
                <c:pt idx="4034">
                  <c:v>8740.7199999999993</c:v>
                </c:pt>
                <c:pt idx="4035">
                  <c:v>8737.5300000000007</c:v>
                </c:pt>
                <c:pt idx="4036">
                  <c:v>8735.8700000000008</c:v>
                </c:pt>
                <c:pt idx="4037">
                  <c:v>8727.02</c:v>
                </c:pt>
                <c:pt idx="4038">
                  <c:v>8720.86</c:v>
                </c:pt>
                <c:pt idx="4039">
                  <c:v>8712.77</c:v>
                </c:pt>
                <c:pt idx="4040">
                  <c:v>8711.6200000000008</c:v>
                </c:pt>
                <c:pt idx="4041">
                  <c:v>8711.36</c:v>
                </c:pt>
                <c:pt idx="4042">
                  <c:v>8710.2000000000007</c:v>
                </c:pt>
                <c:pt idx="4043">
                  <c:v>8708.2800000000007</c:v>
                </c:pt>
                <c:pt idx="4044">
                  <c:v>8706.16</c:v>
                </c:pt>
                <c:pt idx="4045">
                  <c:v>8703.91</c:v>
                </c:pt>
                <c:pt idx="4046">
                  <c:v>8699.3700000000008</c:v>
                </c:pt>
                <c:pt idx="4047">
                  <c:v>8697.06</c:v>
                </c:pt>
                <c:pt idx="4048">
                  <c:v>8692.24</c:v>
                </c:pt>
                <c:pt idx="4049">
                  <c:v>8688.64</c:v>
                </c:pt>
                <c:pt idx="4050">
                  <c:v>8687.5499999999993</c:v>
                </c:pt>
                <c:pt idx="4051">
                  <c:v>8687.49</c:v>
                </c:pt>
                <c:pt idx="4052">
                  <c:v>8685.36</c:v>
                </c:pt>
                <c:pt idx="4053">
                  <c:v>8683.59</c:v>
                </c:pt>
                <c:pt idx="4054">
                  <c:v>8675.16</c:v>
                </c:pt>
                <c:pt idx="4055">
                  <c:v>8667.61</c:v>
                </c:pt>
                <c:pt idx="4056">
                  <c:v>8660.1200000000008</c:v>
                </c:pt>
                <c:pt idx="4057">
                  <c:v>8660.0499999999993</c:v>
                </c:pt>
                <c:pt idx="4058">
                  <c:v>8659.44</c:v>
                </c:pt>
                <c:pt idx="4059">
                  <c:v>8659.2900000000009</c:v>
                </c:pt>
                <c:pt idx="4060">
                  <c:v>8655.99</c:v>
                </c:pt>
                <c:pt idx="4061">
                  <c:v>8654.0499999999993</c:v>
                </c:pt>
                <c:pt idx="4062">
                  <c:v>8647.69</c:v>
                </c:pt>
                <c:pt idx="4063">
                  <c:v>8645.73</c:v>
                </c:pt>
                <c:pt idx="4064">
                  <c:v>8644.6200000000008</c:v>
                </c:pt>
                <c:pt idx="4065">
                  <c:v>8644.01</c:v>
                </c:pt>
                <c:pt idx="4066">
                  <c:v>8642.35</c:v>
                </c:pt>
                <c:pt idx="4067">
                  <c:v>8638.7099999999991</c:v>
                </c:pt>
                <c:pt idx="4068">
                  <c:v>8637.6200000000008</c:v>
                </c:pt>
                <c:pt idx="4069">
                  <c:v>8632.67</c:v>
                </c:pt>
                <c:pt idx="4070">
                  <c:v>8632.01</c:v>
                </c:pt>
                <c:pt idx="4071">
                  <c:v>8623.09</c:v>
                </c:pt>
                <c:pt idx="4072">
                  <c:v>8619.26</c:v>
                </c:pt>
                <c:pt idx="4073">
                  <c:v>8618.41</c:v>
                </c:pt>
                <c:pt idx="4074">
                  <c:v>8612.32</c:v>
                </c:pt>
                <c:pt idx="4075">
                  <c:v>8607.7000000000007</c:v>
                </c:pt>
                <c:pt idx="4076">
                  <c:v>8606.1</c:v>
                </c:pt>
                <c:pt idx="4077">
                  <c:v>8599.16</c:v>
                </c:pt>
                <c:pt idx="4078">
                  <c:v>8592.5400000000009</c:v>
                </c:pt>
                <c:pt idx="4079">
                  <c:v>8585.3799999999992</c:v>
                </c:pt>
                <c:pt idx="4080">
                  <c:v>8582.92</c:v>
                </c:pt>
                <c:pt idx="4081">
                  <c:v>8581.8700000000008</c:v>
                </c:pt>
                <c:pt idx="4082">
                  <c:v>8580.4699999999993</c:v>
                </c:pt>
                <c:pt idx="4083">
                  <c:v>8578.93</c:v>
                </c:pt>
                <c:pt idx="4084">
                  <c:v>8576.6200000000008</c:v>
                </c:pt>
                <c:pt idx="4085">
                  <c:v>8571.81</c:v>
                </c:pt>
                <c:pt idx="4086">
                  <c:v>8566.98</c:v>
                </c:pt>
                <c:pt idx="4087">
                  <c:v>8565.33</c:v>
                </c:pt>
                <c:pt idx="4088">
                  <c:v>8563.4599999999991</c:v>
                </c:pt>
                <c:pt idx="4089">
                  <c:v>8562.58</c:v>
                </c:pt>
                <c:pt idx="4090">
                  <c:v>8560.7199999999993</c:v>
                </c:pt>
                <c:pt idx="4091">
                  <c:v>8560.39</c:v>
                </c:pt>
                <c:pt idx="4092">
                  <c:v>8555.75</c:v>
                </c:pt>
                <c:pt idx="4093">
                  <c:v>8555.2999999999993</c:v>
                </c:pt>
                <c:pt idx="4094">
                  <c:v>8551.2800000000007</c:v>
                </c:pt>
                <c:pt idx="4095">
                  <c:v>8545.52</c:v>
                </c:pt>
                <c:pt idx="4096">
                  <c:v>8542.9699999999993</c:v>
                </c:pt>
                <c:pt idx="4097">
                  <c:v>8541.11</c:v>
                </c:pt>
                <c:pt idx="4098">
                  <c:v>8536.33</c:v>
                </c:pt>
                <c:pt idx="4099">
                  <c:v>8535.3799999999992</c:v>
                </c:pt>
                <c:pt idx="4100">
                  <c:v>8529.85</c:v>
                </c:pt>
                <c:pt idx="4101">
                  <c:v>8525.83</c:v>
                </c:pt>
                <c:pt idx="4102">
                  <c:v>8518.3700000000008</c:v>
                </c:pt>
                <c:pt idx="4103">
                  <c:v>8516.5499999999993</c:v>
                </c:pt>
                <c:pt idx="4104">
                  <c:v>8513.23</c:v>
                </c:pt>
                <c:pt idx="4105">
                  <c:v>8512.08</c:v>
                </c:pt>
                <c:pt idx="4106">
                  <c:v>8510.85</c:v>
                </c:pt>
                <c:pt idx="4107">
                  <c:v>8508.5499999999993</c:v>
                </c:pt>
                <c:pt idx="4108">
                  <c:v>8507.7800000000007</c:v>
                </c:pt>
                <c:pt idx="4109">
                  <c:v>8500.69</c:v>
                </c:pt>
                <c:pt idx="4110">
                  <c:v>8499.67</c:v>
                </c:pt>
                <c:pt idx="4111">
                  <c:v>8491.94</c:v>
                </c:pt>
                <c:pt idx="4112">
                  <c:v>8491.14</c:v>
                </c:pt>
                <c:pt idx="4113">
                  <c:v>8490.7900000000009</c:v>
                </c:pt>
                <c:pt idx="4114">
                  <c:v>8489.51</c:v>
                </c:pt>
                <c:pt idx="4115">
                  <c:v>8484.4</c:v>
                </c:pt>
                <c:pt idx="4116">
                  <c:v>8482.34</c:v>
                </c:pt>
                <c:pt idx="4117">
                  <c:v>8482.31</c:v>
                </c:pt>
                <c:pt idx="4118">
                  <c:v>8481.7099999999991</c:v>
                </c:pt>
                <c:pt idx="4119">
                  <c:v>8474.69</c:v>
                </c:pt>
                <c:pt idx="4120">
                  <c:v>8471.8700000000008</c:v>
                </c:pt>
                <c:pt idx="4121">
                  <c:v>8468.58</c:v>
                </c:pt>
                <c:pt idx="4122">
                  <c:v>8467.14</c:v>
                </c:pt>
                <c:pt idx="4123">
                  <c:v>8466.3799999999992</c:v>
                </c:pt>
                <c:pt idx="4124">
                  <c:v>8466.2800000000007</c:v>
                </c:pt>
                <c:pt idx="4125">
                  <c:v>8465.9699999999993</c:v>
                </c:pt>
                <c:pt idx="4126">
                  <c:v>8460.7000000000007</c:v>
                </c:pt>
                <c:pt idx="4127">
                  <c:v>8460.23</c:v>
                </c:pt>
                <c:pt idx="4128">
                  <c:v>8459.7800000000007</c:v>
                </c:pt>
                <c:pt idx="4129">
                  <c:v>8454.24</c:v>
                </c:pt>
                <c:pt idx="4130">
                  <c:v>8451.7199999999993</c:v>
                </c:pt>
                <c:pt idx="4131">
                  <c:v>8450.8799999999992</c:v>
                </c:pt>
                <c:pt idx="4132">
                  <c:v>8444.36</c:v>
                </c:pt>
                <c:pt idx="4133">
                  <c:v>8443.39</c:v>
                </c:pt>
                <c:pt idx="4134">
                  <c:v>8433.84</c:v>
                </c:pt>
                <c:pt idx="4135">
                  <c:v>8432.26</c:v>
                </c:pt>
                <c:pt idx="4136">
                  <c:v>8423.0400000000009</c:v>
                </c:pt>
                <c:pt idx="4137">
                  <c:v>8422.48</c:v>
                </c:pt>
                <c:pt idx="4138">
                  <c:v>8418.81</c:v>
                </c:pt>
                <c:pt idx="4139">
                  <c:v>8409.94</c:v>
                </c:pt>
                <c:pt idx="4140">
                  <c:v>8405.32</c:v>
                </c:pt>
                <c:pt idx="4141">
                  <c:v>8404.6200000000008</c:v>
                </c:pt>
                <c:pt idx="4142">
                  <c:v>8391.61</c:v>
                </c:pt>
                <c:pt idx="4143">
                  <c:v>8390.0400000000009</c:v>
                </c:pt>
                <c:pt idx="4144">
                  <c:v>8389.89</c:v>
                </c:pt>
                <c:pt idx="4145">
                  <c:v>8381</c:v>
                </c:pt>
                <c:pt idx="4146">
                  <c:v>8378.43</c:v>
                </c:pt>
                <c:pt idx="4147">
                  <c:v>8377.23</c:v>
                </c:pt>
                <c:pt idx="4148">
                  <c:v>8377.08</c:v>
                </c:pt>
                <c:pt idx="4149">
                  <c:v>8373.25</c:v>
                </c:pt>
                <c:pt idx="4150">
                  <c:v>8372.73</c:v>
                </c:pt>
                <c:pt idx="4151">
                  <c:v>8367.2000000000007</c:v>
                </c:pt>
                <c:pt idx="4152">
                  <c:v>8366.65</c:v>
                </c:pt>
                <c:pt idx="4153">
                  <c:v>8366.39</c:v>
                </c:pt>
                <c:pt idx="4154">
                  <c:v>8365.8799999999992</c:v>
                </c:pt>
                <c:pt idx="4155">
                  <c:v>8364.42</c:v>
                </c:pt>
                <c:pt idx="4156">
                  <c:v>8359.73</c:v>
                </c:pt>
                <c:pt idx="4157">
                  <c:v>8359.1200000000008</c:v>
                </c:pt>
                <c:pt idx="4158">
                  <c:v>8350.64</c:v>
                </c:pt>
                <c:pt idx="4159">
                  <c:v>8349.7999999999993</c:v>
                </c:pt>
                <c:pt idx="4160">
                  <c:v>8347.8799999999992</c:v>
                </c:pt>
                <c:pt idx="4161">
                  <c:v>8343.82</c:v>
                </c:pt>
                <c:pt idx="4162">
                  <c:v>8335.82</c:v>
                </c:pt>
                <c:pt idx="4163">
                  <c:v>8333.33</c:v>
                </c:pt>
                <c:pt idx="4164">
                  <c:v>8330.69</c:v>
                </c:pt>
                <c:pt idx="4165">
                  <c:v>8329.1</c:v>
                </c:pt>
                <c:pt idx="4166">
                  <c:v>8328.67</c:v>
                </c:pt>
                <c:pt idx="4167">
                  <c:v>8327.81</c:v>
                </c:pt>
                <c:pt idx="4168">
                  <c:v>8321.89</c:v>
                </c:pt>
                <c:pt idx="4169">
                  <c:v>8320.5</c:v>
                </c:pt>
                <c:pt idx="4170">
                  <c:v>8318.56</c:v>
                </c:pt>
                <c:pt idx="4171">
                  <c:v>8314.8700000000008</c:v>
                </c:pt>
                <c:pt idx="4172">
                  <c:v>8310.08</c:v>
                </c:pt>
                <c:pt idx="4173">
                  <c:v>8309.7999999999993</c:v>
                </c:pt>
                <c:pt idx="4174">
                  <c:v>8309.69</c:v>
                </c:pt>
                <c:pt idx="4175">
                  <c:v>8309.58</c:v>
                </c:pt>
                <c:pt idx="4176">
                  <c:v>8307.35</c:v>
                </c:pt>
                <c:pt idx="4177">
                  <c:v>8301.15</c:v>
                </c:pt>
                <c:pt idx="4178">
                  <c:v>8300.7900000000009</c:v>
                </c:pt>
                <c:pt idx="4179">
                  <c:v>8285.61</c:v>
                </c:pt>
                <c:pt idx="4180">
                  <c:v>8284.1</c:v>
                </c:pt>
                <c:pt idx="4181">
                  <c:v>8281.8700000000008</c:v>
                </c:pt>
                <c:pt idx="4182">
                  <c:v>8280.01</c:v>
                </c:pt>
                <c:pt idx="4183">
                  <c:v>8278.2800000000007</c:v>
                </c:pt>
                <c:pt idx="4184">
                  <c:v>8276.2800000000007</c:v>
                </c:pt>
                <c:pt idx="4185">
                  <c:v>8270.01</c:v>
                </c:pt>
                <c:pt idx="4186">
                  <c:v>8268.9699999999993</c:v>
                </c:pt>
                <c:pt idx="4187">
                  <c:v>8268.2099999999991</c:v>
                </c:pt>
                <c:pt idx="4188">
                  <c:v>8268.1</c:v>
                </c:pt>
                <c:pt idx="4189">
                  <c:v>8267.5300000000007</c:v>
                </c:pt>
                <c:pt idx="4190">
                  <c:v>8266.86</c:v>
                </c:pt>
                <c:pt idx="4191">
                  <c:v>8265.0300000000007</c:v>
                </c:pt>
                <c:pt idx="4192">
                  <c:v>8255.52</c:v>
                </c:pt>
                <c:pt idx="4193">
                  <c:v>8249.41</c:v>
                </c:pt>
                <c:pt idx="4194">
                  <c:v>8246</c:v>
                </c:pt>
                <c:pt idx="4195">
                  <c:v>8244.1200000000008</c:v>
                </c:pt>
                <c:pt idx="4196">
                  <c:v>8240.0300000000007</c:v>
                </c:pt>
                <c:pt idx="4197">
                  <c:v>8239.2900000000009</c:v>
                </c:pt>
                <c:pt idx="4198">
                  <c:v>8233.76</c:v>
                </c:pt>
                <c:pt idx="4199">
                  <c:v>8228.56</c:v>
                </c:pt>
                <c:pt idx="4200">
                  <c:v>8222.36</c:v>
                </c:pt>
                <c:pt idx="4201">
                  <c:v>8220.4599999999991</c:v>
                </c:pt>
                <c:pt idx="4202">
                  <c:v>8220.44</c:v>
                </c:pt>
                <c:pt idx="4203">
                  <c:v>8218.75</c:v>
                </c:pt>
                <c:pt idx="4204">
                  <c:v>8215.49</c:v>
                </c:pt>
                <c:pt idx="4205">
                  <c:v>8213.7099999999991</c:v>
                </c:pt>
                <c:pt idx="4206">
                  <c:v>8212.85</c:v>
                </c:pt>
                <c:pt idx="4207">
                  <c:v>8212.58</c:v>
                </c:pt>
                <c:pt idx="4208">
                  <c:v>8205.16</c:v>
                </c:pt>
                <c:pt idx="4209">
                  <c:v>8204.7900000000009</c:v>
                </c:pt>
                <c:pt idx="4210">
                  <c:v>8201.01</c:v>
                </c:pt>
                <c:pt idx="4211">
                  <c:v>8200.44</c:v>
                </c:pt>
                <c:pt idx="4212">
                  <c:v>8197.7000000000007</c:v>
                </c:pt>
                <c:pt idx="4213">
                  <c:v>8196.42</c:v>
                </c:pt>
                <c:pt idx="4214">
                  <c:v>8195.93</c:v>
                </c:pt>
                <c:pt idx="4215">
                  <c:v>8181.93</c:v>
                </c:pt>
                <c:pt idx="4216">
                  <c:v>8181.64</c:v>
                </c:pt>
                <c:pt idx="4217">
                  <c:v>8178.13</c:v>
                </c:pt>
                <c:pt idx="4218">
                  <c:v>8178</c:v>
                </c:pt>
                <c:pt idx="4219">
                  <c:v>8176.94</c:v>
                </c:pt>
                <c:pt idx="4220">
                  <c:v>8175.66</c:v>
                </c:pt>
                <c:pt idx="4221">
                  <c:v>8174.12</c:v>
                </c:pt>
                <c:pt idx="4222">
                  <c:v>8163.64</c:v>
                </c:pt>
                <c:pt idx="4223">
                  <c:v>8154.17</c:v>
                </c:pt>
                <c:pt idx="4224">
                  <c:v>8154.16</c:v>
                </c:pt>
                <c:pt idx="4225">
                  <c:v>8153.86</c:v>
                </c:pt>
                <c:pt idx="4226">
                  <c:v>8152.96</c:v>
                </c:pt>
                <c:pt idx="4227">
                  <c:v>8150.34</c:v>
                </c:pt>
                <c:pt idx="4228">
                  <c:v>8147.72</c:v>
                </c:pt>
                <c:pt idx="4229">
                  <c:v>8144.83</c:v>
                </c:pt>
                <c:pt idx="4230">
                  <c:v>8131.9</c:v>
                </c:pt>
                <c:pt idx="4231">
                  <c:v>8126.17</c:v>
                </c:pt>
                <c:pt idx="4232">
                  <c:v>8126.09</c:v>
                </c:pt>
                <c:pt idx="4233">
                  <c:v>8123.78</c:v>
                </c:pt>
                <c:pt idx="4234">
                  <c:v>8120.9</c:v>
                </c:pt>
                <c:pt idx="4235">
                  <c:v>8120.47</c:v>
                </c:pt>
                <c:pt idx="4236">
                  <c:v>8115.21</c:v>
                </c:pt>
                <c:pt idx="4237">
                  <c:v>8112.71</c:v>
                </c:pt>
                <c:pt idx="4238">
                  <c:v>8110.8</c:v>
                </c:pt>
                <c:pt idx="4239">
                  <c:v>8108.49</c:v>
                </c:pt>
                <c:pt idx="4240">
                  <c:v>8105.85</c:v>
                </c:pt>
                <c:pt idx="4241">
                  <c:v>8103.52</c:v>
                </c:pt>
                <c:pt idx="4242">
                  <c:v>8102.74</c:v>
                </c:pt>
                <c:pt idx="4243">
                  <c:v>8099.49</c:v>
                </c:pt>
                <c:pt idx="4244">
                  <c:v>8098.53</c:v>
                </c:pt>
                <c:pt idx="4245">
                  <c:v>8096.93</c:v>
                </c:pt>
                <c:pt idx="4246">
                  <c:v>8096.15</c:v>
                </c:pt>
                <c:pt idx="4247">
                  <c:v>8089.98</c:v>
                </c:pt>
                <c:pt idx="4248">
                  <c:v>8089.38</c:v>
                </c:pt>
                <c:pt idx="4249">
                  <c:v>8085.71</c:v>
                </c:pt>
                <c:pt idx="4250">
                  <c:v>8083.5</c:v>
                </c:pt>
                <c:pt idx="4251">
                  <c:v>8082.58</c:v>
                </c:pt>
                <c:pt idx="4252">
                  <c:v>8082.46</c:v>
                </c:pt>
                <c:pt idx="4253">
                  <c:v>8079.28</c:v>
                </c:pt>
                <c:pt idx="4254">
                  <c:v>8078.41</c:v>
                </c:pt>
                <c:pt idx="4255">
                  <c:v>8078.31</c:v>
                </c:pt>
                <c:pt idx="4256">
                  <c:v>8078.2</c:v>
                </c:pt>
                <c:pt idx="4257">
                  <c:v>8074.58</c:v>
                </c:pt>
                <c:pt idx="4258">
                  <c:v>8072.99</c:v>
                </c:pt>
                <c:pt idx="4259">
                  <c:v>8072.36</c:v>
                </c:pt>
                <c:pt idx="4260">
                  <c:v>8066.71</c:v>
                </c:pt>
                <c:pt idx="4261">
                  <c:v>8065.12</c:v>
                </c:pt>
                <c:pt idx="4262">
                  <c:v>8056.52</c:v>
                </c:pt>
                <c:pt idx="4263">
                  <c:v>8054.11</c:v>
                </c:pt>
                <c:pt idx="4264">
                  <c:v>8052.99</c:v>
                </c:pt>
                <c:pt idx="4265">
                  <c:v>8051.62</c:v>
                </c:pt>
                <c:pt idx="4266">
                  <c:v>8051.18</c:v>
                </c:pt>
                <c:pt idx="4267">
                  <c:v>8049.85</c:v>
                </c:pt>
                <c:pt idx="4268">
                  <c:v>8046.53</c:v>
                </c:pt>
                <c:pt idx="4269">
                  <c:v>8045.7</c:v>
                </c:pt>
                <c:pt idx="4270">
                  <c:v>8045.02</c:v>
                </c:pt>
                <c:pt idx="4271">
                  <c:v>8039.44</c:v>
                </c:pt>
                <c:pt idx="4272">
                  <c:v>8039.36</c:v>
                </c:pt>
                <c:pt idx="4273">
                  <c:v>8038.65</c:v>
                </c:pt>
                <c:pt idx="4274">
                  <c:v>8037.47</c:v>
                </c:pt>
                <c:pt idx="4275">
                  <c:v>8036.87</c:v>
                </c:pt>
                <c:pt idx="4276">
                  <c:v>8031.27</c:v>
                </c:pt>
                <c:pt idx="4277">
                  <c:v>8030.27</c:v>
                </c:pt>
                <c:pt idx="4278">
                  <c:v>8029.51</c:v>
                </c:pt>
                <c:pt idx="4279">
                  <c:v>8028.9</c:v>
                </c:pt>
                <c:pt idx="4280">
                  <c:v>8027.25</c:v>
                </c:pt>
                <c:pt idx="4281">
                  <c:v>8027.18</c:v>
                </c:pt>
                <c:pt idx="4282">
                  <c:v>8019.46</c:v>
                </c:pt>
                <c:pt idx="4283">
                  <c:v>8018.09</c:v>
                </c:pt>
                <c:pt idx="4284">
                  <c:v>8017.63</c:v>
                </c:pt>
                <c:pt idx="4285">
                  <c:v>8014.75</c:v>
                </c:pt>
                <c:pt idx="4286">
                  <c:v>8014.65</c:v>
                </c:pt>
                <c:pt idx="4287">
                  <c:v>8014.17</c:v>
                </c:pt>
                <c:pt idx="4288">
                  <c:v>8012.37</c:v>
                </c:pt>
                <c:pt idx="4289">
                  <c:v>8011.7</c:v>
                </c:pt>
                <c:pt idx="4290">
                  <c:v>8008.34</c:v>
                </c:pt>
                <c:pt idx="4291">
                  <c:v>8007.66</c:v>
                </c:pt>
                <c:pt idx="4292">
                  <c:v>8006.17</c:v>
                </c:pt>
                <c:pt idx="4293">
                  <c:v>8006.14</c:v>
                </c:pt>
                <c:pt idx="4294">
                  <c:v>8004.06</c:v>
                </c:pt>
                <c:pt idx="4295">
                  <c:v>8003.47</c:v>
                </c:pt>
                <c:pt idx="4296">
                  <c:v>8003.28</c:v>
                </c:pt>
                <c:pt idx="4297">
                  <c:v>8002.14</c:v>
                </c:pt>
                <c:pt idx="4298">
                  <c:v>8002.1</c:v>
                </c:pt>
                <c:pt idx="4299">
                  <c:v>8000.9</c:v>
                </c:pt>
                <c:pt idx="4300">
                  <c:v>7998.32</c:v>
                </c:pt>
                <c:pt idx="4301">
                  <c:v>7996.11</c:v>
                </c:pt>
                <c:pt idx="4302">
                  <c:v>7994.37</c:v>
                </c:pt>
                <c:pt idx="4303">
                  <c:v>7987.88</c:v>
                </c:pt>
                <c:pt idx="4304">
                  <c:v>7984.37</c:v>
                </c:pt>
                <c:pt idx="4305">
                  <c:v>7983.28</c:v>
                </c:pt>
                <c:pt idx="4306">
                  <c:v>7983.19</c:v>
                </c:pt>
                <c:pt idx="4307">
                  <c:v>7980.99</c:v>
                </c:pt>
                <c:pt idx="4308">
                  <c:v>7967.95</c:v>
                </c:pt>
                <c:pt idx="4309">
                  <c:v>7966.25</c:v>
                </c:pt>
                <c:pt idx="4310">
                  <c:v>7964.2</c:v>
                </c:pt>
                <c:pt idx="4311">
                  <c:v>7961.67</c:v>
                </c:pt>
                <c:pt idx="4312">
                  <c:v>7960.68</c:v>
                </c:pt>
                <c:pt idx="4313">
                  <c:v>7959.67</c:v>
                </c:pt>
                <c:pt idx="4314">
                  <c:v>7955.78</c:v>
                </c:pt>
                <c:pt idx="4315">
                  <c:v>7955.27</c:v>
                </c:pt>
                <c:pt idx="4316">
                  <c:v>7950.83</c:v>
                </c:pt>
                <c:pt idx="4317">
                  <c:v>7950.03</c:v>
                </c:pt>
                <c:pt idx="4318">
                  <c:v>7949.56</c:v>
                </c:pt>
                <c:pt idx="4319">
                  <c:v>7948.6</c:v>
                </c:pt>
                <c:pt idx="4320">
                  <c:v>7947.85</c:v>
                </c:pt>
                <c:pt idx="4321">
                  <c:v>7946.66</c:v>
                </c:pt>
                <c:pt idx="4322">
                  <c:v>7944.04</c:v>
                </c:pt>
                <c:pt idx="4323">
                  <c:v>7943.47</c:v>
                </c:pt>
                <c:pt idx="4324">
                  <c:v>7936.82</c:v>
                </c:pt>
                <c:pt idx="4325">
                  <c:v>7934.84</c:v>
                </c:pt>
                <c:pt idx="4326">
                  <c:v>7933.89</c:v>
                </c:pt>
                <c:pt idx="4327">
                  <c:v>7933.68</c:v>
                </c:pt>
                <c:pt idx="4328">
                  <c:v>7933.63</c:v>
                </c:pt>
                <c:pt idx="4329">
                  <c:v>7929.78</c:v>
                </c:pt>
                <c:pt idx="4330">
                  <c:v>7927.26</c:v>
                </c:pt>
                <c:pt idx="4331">
                  <c:v>7922.43</c:v>
                </c:pt>
                <c:pt idx="4332">
                  <c:v>7919.5</c:v>
                </c:pt>
                <c:pt idx="4333">
                  <c:v>7917.33</c:v>
                </c:pt>
                <c:pt idx="4334">
                  <c:v>7904.7</c:v>
                </c:pt>
                <c:pt idx="4335">
                  <c:v>7897.35</c:v>
                </c:pt>
                <c:pt idx="4336">
                  <c:v>7896.49</c:v>
                </c:pt>
                <c:pt idx="4337">
                  <c:v>7896.14</c:v>
                </c:pt>
                <c:pt idx="4338">
                  <c:v>7890.27</c:v>
                </c:pt>
                <c:pt idx="4339">
                  <c:v>7889.81</c:v>
                </c:pt>
                <c:pt idx="4340">
                  <c:v>7889.12</c:v>
                </c:pt>
                <c:pt idx="4341">
                  <c:v>7888.71</c:v>
                </c:pt>
                <c:pt idx="4342">
                  <c:v>7887.46</c:v>
                </c:pt>
                <c:pt idx="4343">
                  <c:v>7885.98</c:v>
                </c:pt>
                <c:pt idx="4344">
                  <c:v>7881.01</c:v>
                </c:pt>
                <c:pt idx="4345">
                  <c:v>7880.84</c:v>
                </c:pt>
                <c:pt idx="4346">
                  <c:v>7880.49</c:v>
                </c:pt>
                <c:pt idx="4347">
                  <c:v>7878.62</c:v>
                </c:pt>
                <c:pt idx="4348">
                  <c:v>7877.63</c:v>
                </c:pt>
                <c:pt idx="4349">
                  <c:v>7876.8</c:v>
                </c:pt>
                <c:pt idx="4350">
                  <c:v>7873.19</c:v>
                </c:pt>
                <c:pt idx="4351">
                  <c:v>7869.62</c:v>
                </c:pt>
                <c:pt idx="4352">
                  <c:v>7864.86</c:v>
                </c:pt>
                <c:pt idx="4353">
                  <c:v>7864.06</c:v>
                </c:pt>
                <c:pt idx="4354">
                  <c:v>7851.23</c:v>
                </c:pt>
                <c:pt idx="4355">
                  <c:v>7849.89</c:v>
                </c:pt>
                <c:pt idx="4356">
                  <c:v>7847.54</c:v>
                </c:pt>
                <c:pt idx="4357">
                  <c:v>7845.94</c:v>
                </c:pt>
                <c:pt idx="4358">
                  <c:v>7844.31</c:v>
                </c:pt>
                <c:pt idx="4359">
                  <c:v>7844.03</c:v>
                </c:pt>
                <c:pt idx="4360">
                  <c:v>7842.17</c:v>
                </c:pt>
                <c:pt idx="4361">
                  <c:v>7839.04</c:v>
                </c:pt>
                <c:pt idx="4362">
                  <c:v>7839.03</c:v>
                </c:pt>
                <c:pt idx="4363">
                  <c:v>7837.39</c:v>
                </c:pt>
                <c:pt idx="4364">
                  <c:v>7835.18</c:v>
                </c:pt>
                <c:pt idx="4365">
                  <c:v>7834.83</c:v>
                </c:pt>
                <c:pt idx="4366">
                  <c:v>7834.22</c:v>
                </c:pt>
                <c:pt idx="4367">
                  <c:v>7834.07</c:v>
                </c:pt>
                <c:pt idx="4368">
                  <c:v>7834.02</c:v>
                </c:pt>
                <c:pt idx="4369">
                  <c:v>7828.26</c:v>
                </c:pt>
                <c:pt idx="4370">
                  <c:v>7825.22</c:v>
                </c:pt>
                <c:pt idx="4371">
                  <c:v>7823.03</c:v>
                </c:pt>
                <c:pt idx="4372">
                  <c:v>7822.93</c:v>
                </c:pt>
                <c:pt idx="4373">
                  <c:v>7820.13</c:v>
                </c:pt>
                <c:pt idx="4374">
                  <c:v>7820</c:v>
                </c:pt>
                <c:pt idx="4375">
                  <c:v>7816.29</c:v>
                </c:pt>
                <c:pt idx="4376">
                  <c:v>7813.22</c:v>
                </c:pt>
                <c:pt idx="4377">
                  <c:v>7811.76</c:v>
                </c:pt>
                <c:pt idx="4378">
                  <c:v>7811.73</c:v>
                </c:pt>
                <c:pt idx="4379">
                  <c:v>7809.01</c:v>
                </c:pt>
                <c:pt idx="4380">
                  <c:v>7805.4</c:v>
                </c:pt>
                <c:pt idx="4381">
                  <c:v>7803.02</c:v>
                </c:pt>
                <c:pt idx="4382">
                  <c:v>7799.19</c:v>
                </c:pt>
                <c:pt idx="4383">
                  <c:v>7797.99</c:v>
                </c:pt>
                <c:pt idx="4384">
                  <c:v>7797.18</c:v>
                </c:pt>
                <c:pt idx="4385">
                  <c:v>7796.22</c:v>
                </c:pt>
                <c:pt idx="4386">
                  <c:v>7792.86</c:v>
                </c:pt>
                <c:pt idx="4387">
                  <c:v>7782.74</c:v>
                </c:pt>
                <c:pt idx="4388">
                  <c:v>7781.86</c:v>
                </c:pt>
                <c:pt idx="4389">
                  <c:v>7780.19</c:v>
                </c:pt>
                <c:pt idx="4390">
                  <c:v>7776.17</c:v>
                </c:pt>
                <c:pt idx="4391">
                  <c:v>7775.67</c:v>
                </c:pt>
                <c:pt idx="4392">
                  <c:v>7775.05</c:v>
                </c:pt>
                <c:pt idx="4393">
                  <c:v>7774.4</c:v>
                </c:pt>
                <c:pt idx="4394">
                  <c:v>7769.37</c:v>
                </c:pt>
                <c:pt idx="4395">
                  <c:v>7769.35</c:v>
                </c:pt>
                <c:pt idx="4396">
                  <c:v>7764.55</c:v>
                </c:pt>
                <c:pt idx="4397">
                  <c:v>7759.71</c:v>
                </c:pt>
                <c:pt idx="4398">
                  <c:v>7757.99</c:v>
                </c:pt>
                <c:pt idx="4399">
                  <c:v>7755.66</c:v>
                </c:pt>
                <c:pt idx="4400">
                  <c:v>7754.81</c:v>
                </c:pt>
                <c:pt idx="4401">
                  <c:v>7750.78</c:v>
                </c:pt>
                <c:pt idx="4402">
                  <c:v>7748.65</c:v>
                </c:pt>
                <c:pt idx="4403">
                  <c:v>7746.3</c:v>
                </c:pt>
                <c:pt idx="4404">
                  <c:v>7745.8</c:v>
                </c:pt>
                <c:pt idx="4405">
                  <c:v>7744.27</c:v>
                </c:pt>
                <c:pt idx="4406">
                  <c:v>7742.19</c:v>
                </c:pt>
                <c:pt idx="4407">
                  <c:v>7738.13</c:v>
                </c:pt>
                <c:pt idx="4408">
                  <c:v>7731.92</c:v>
                </c:pt>
                <c:pt idx="4409">
                  <c:v>7730.6</c:v>
                </c:pt>
                <c:pt idx="4410">
                  <c:v>7723.55</c:v>
                </c:pt>
                <c:pt idx="4411">
                  <c:v>7721.82</c:v>
                </c:pt>
                <c:pt idx="4412">
                  <c:v>7721.64</c:v>
                </c:pt>
                <c:pt idx="4413">
                  <c:v>7711.6</c:v>
                </c:pt>
                <c:pt idx="4414">
                  <c:v>7704.66</c:v>
                </c:pt>
                <c:pt idx="4415">
                  <c:v>7700.17</c:v>
                </c:pt>
                <c:pt idx="4416">
                  <c:v>7698.45</c:v>
                </c:pt>
                <c:pt idx="4417">
                  <c:v>7695.55</c:v>
                </c:pt>
                <c:pt idx="4418">
                  <c:v>7692.46</c:v>
                </c:pt>
                <c:pt idx="4419">
                  <c:v>7687.53</c:v>
                </c:pt>
                <c:pt idx="4420">
                  <c:v>7685.44</c:v>
                </c:pt>
                <c:pt idx="4421">
                  <c:v>7685.41</c:v>
                </c:pt>
                <c:pt idx="4422">
                  <c:v>7680.83</c:v>
                </c:pt>
                <c:pt idx="4423">
                  <c:v>7670.77</c:v>
                </c:pt>
                <c:pt idx="4424">
                  <c:v>7669.43</c:v>
                </c:pt>
                <c:pt idx="4425">
                  <c:v>7666.85</c:v>
                </c:pt>
                <c:pt idx="4426">
                  <c:v>7666.51</c:v>
                </c:pt>
                <c:pt idx="4427">
                  <c:v>7665.88</c:v>
                </c:pt>
                <c:pt idx="4428">
                  <c:v>7665.58</c:v>
                </c:pt>
                <c:pt idx="4429">
                  <c:v>7664.18</c:v>
                </c:pt>
                <c:pt idx="4430">
                  <c:v>7662.84</c:v>
                </c:pt>
                <c:pt idx="4431">
                  <c:v>7662.72</c:v>
                </c:pt>
                <c:pt idx="4432">
                  <c:v>7657.91</c:v>
                </c:pt>
                <c:pt idx="4433">
                  <c:v>7657.75</c:v>
                </c:pt>
                <c:pt idx="4434">
                  <c:v>7653.89</c:v>
                </c:pt>
                <c:pt idx="4435">
                  <c:v>7653.39</c:v>
                </c:pt>
                <c:pt idx="4436">
                  <c:v>7650.68</c:v>
                </c:pt>
                <c:pt idx="4437">
                  <c:v>7645.17</c:v>
                </c:pt>
                <c:pt idx="4438">
                  <c:v>7643.24</c:v>
                </c:pt>
                <c:pt idx="4439">
                  <c:v>7641.78</c:v>
                </c:pt>
                <c:pt idx="4440">
                  <c:v>7640.73</c:v>
                </c:pt>
                <c:pt idx="4441">
                  <c:v>7638.73</c:v>
                </c:pt>
                <c:pt idx="4442">
                  <c:v>7632.75</c:v>
                </c:pt>
                <c:pt idx="4443">
                  <c:v>7627.57</c:v>
                </c:pt>
                <c:pt idx="4444">
                  <c:v>7627.05</c:v>
                </c:pt>
                <c:pt idx="4445">
                  <c:v>7625.84</c:v>
                </c:pt>
                <c:pt idx="4446">
                  <c:v>7624.53</c:v>
                </c:pt>
                <c:pt idx="4447">
                  <c:v>7623.93</c:v>
                </c:pt>
                <c:pt idx="4448">
                  <c:v>7622</c:v>
                </c:pt>
                <c:pt idx="4449">
                  <c:v>7621.23</c:v>
                </c:pt>
                <c:pt idx="4450">
                  <c:v>7617.66</c:v>
                </c:pt>
                <c:pt idx="4451">
                  <c:v>7611.16</c:v>
                </c:pt>
                <c:pt idx="4452">
                  <c:v>7609.32</c:v>
                </c:pt>
                <c:pt idx="4453">
                  <c:v>7608.64</c:v>
                </c:pt>
                <c:pt idx="4454">
                  <c:v>7603.95</c:v>
                </c:pt>
                <c:pt idx="4455">
                  <c:v>7597.06</c:v>
                </c:pt>
                <c:pt idx="4456">
                  <c:v>7594.36</c:v>
                </c:pt>
                <c:pt idx="4457">
                  <c:v>7588.64</c:v>
                </c:pt>
                <c:pt idx="4458">
                  <c:v>7588.31</c:v>
                </c:pt>
                <c:pt idx="4459">
                  <c:v>7586.61</c:v>
                </c:pt>
                <c:pt idx="4460">
                  <c:v>7586.45</c:v>
                </c:pt>
                <c:pt idx="4461">
                  <c:v>7586.03</c:v>
                </c:pt>
                <c:pt idx="4462">
                  <c:v>7584.29</c:v>
                </c:pt>
                <c:pt idx="4463">
                  <c:v>7577.29</c:v>
                </c:pt>
                <c:pt idx="4464">
                  <c:v>7574.75</c:v>
                </c:pt>
                <c:pt idx="4465">
                  <c:v>7574.04</c:v>
                </c:pt>
                <c:pt idx="4466">
                  <c:v>7570.07</c:v>
                </c:pt>
                <c:pt idx="4467">
                  <c:v>7565.36</c:v>
                </c:pt>
                <c:pt idx="4468">
                  <c:v>7564.23</c:v>
                </c:pt>
                <c:pt idx="4469">
                  <c:v>7562.63</c:v>
                </c:pt>
                <c:pt idx="4470">
                  <c:v>7559.62</c:v>
                </c:pt>
                <c:pt idx="4471">
                  <c:v>7558.21</c:v>
                </c:pt>
                <c:pt idx="4472">
                  <c:v>7557.83</c:v>
                </c:pt>
                <c:pt idx="4473">
                  <c:v>7553.81</c:v>
                </c:pt>
                <c:pt idx="4474">
                  <c:v>7553.71</c:v>
                </c:pt>
                <c:pt idx="4475">
                  <c:v>7552.99</c:v>
                </c:pt>
                <c:pt idx="4476">
                  <c:v>7549.24</c:v>
                </c:pt>
                <c:pt idx="4477">
                  <c:v>7544.7</c:v>
                </c:pt>
                <c:pt idx="4478">
                  <c:v>7542.04</c:v>
                </c:pt>
                <c:pt idx="4479">
                  <c:v>7541.17</c:v>
                </c:pt>
                <c:pt idx="4480">
                  <c:v>7533.21</c:v>
                </c:pt>
                <c:pt idx="4481">
                  <c:v>7532.27</c:v>
                </c:pt>
                <c:pt idx="4482">
                  <c:v>7530.74</c:v>
                </c:pt>
                <c:pt idx="4483">
                  <c:v>7530.16</c:v>
                </c:pt>
                <c:pt idx="4484">
                  <c:v>7528.88</c:v>
                </c:pt>
                <c:pt idx="4485">
                  <c:v>7528.58</c:v>
                </c:pt>
                <c:pt idx="4486">
                  <c:v>7526.82</c:v>
                </c:pt>
                <c:pt idx="4487">
                  <c:v>7526.2</c:v>
                </c:pt>
                <c:pt idx="4488">
                  <c:v>7524.51</c:v>
                </c:pt>
                <c:pt idx="4489">
                  <c:v>7522.99</c:v>
                </c:pt>
                <c:pt idx="4490">
                  <c:v>7521.32</c:v>
                </c:pt>
                <c:pt idx="4491">
                  <c:v>7521.17</c:v>
                </c:pt>
                <c:pt idx="4492">
                  <c:v>7521</c:v>
                </c:pt>
                <c:pt idx="4493">
                  <c:v>7520.57</c:v>
                </c:pt>
                <c:pt idx="4494">
                  <c:v>7518.49</c:v>
                </c:pt>
                <c:pt idx="4495">
                  <c:v>7516.23</c:v>
                </c:pt>
                <c:pt idx="4496">
                  <c:v>7514.88</c:v>
                </c:pt>
                <c:pt idx="4497">
                  <c:v>7512.41</c:v>
                </c:pt>
                <c:pt idx="4498">
                  <c:v>7508.59</c:v>
                </c:pt>
                <c:pt idx="4499">
                  <c:v>7504.19</c:v>
                </c:pt>
                <c:pt idx="4500">
                  <c:v>7503.63</c:v>
                </c:pt>
                <c:pt idx="4501">
                  <c:v>7502.09</c:v>
                </c:pt>
                <c:pt idx="4502">
                  <c:v>7501.44</c:v>
                </c:pt>
                <c:pt idx="4503">
                  <c:v>7498.97</c:v>
                </c:pt>
                <c:pt idx="4504">
                  <c:v>7498.77</c:v>
                </c:pt>
                <c:pt idx="4505">
                  <c:v>7498.26</c:v>
                </c:pt>
                <c:pt idx="4506">
                  <c:v>7498.01</c:v>
                </c:pt>
                <c:pt idx="4507">
                  <c:v>7497.95</c:v>
                </c:pt>
                <c:pt idx="4508">
                  <c:v>7497.65</c:v>
                </c:pt>
                <c:pt idx="4509">
                  <c:v>7496.64</c:v>
                </c:pt>
                <c:pt idx="4510">
                  <c:v>7493.54</c:v>
                </c:pt>
                <c:pt idx="4511">
                  <c:v>7491.48</c:v>
                </c:pt>
                <c:pt idx="4512">
                  <c:v>7489.46</c:v>
                </c:pt>
                <c:pt idx="4513">
                  <c:v>7485.25</c:v>
                </c:pt>
                <c:pt idx="4514">
                  <c:v>7485.2</c:v>
                </c:pt>
                <c:pt idx="4515">
                  <c:v>7484.6</c:v>
                </c:pt>
                <c:pt idx="4516">
                  <c:v>7474.43</c:v>
                </c:pt>
                <c:pt idx="4517">
                  <c:v>7469.72</c:v>
                </c:pt>
                <c:pt idx="4518">
                  <c:v>7462.16</c:v>
                </c:pt>
                <c:pt idx="4519">
                  <c:v>7456.89</c:v>
                </c:pt>
                <c:pt idx="4520">
                  <c:v>7455.45</c:v>
                </c:pt>
                <c:pt idx="4521">
                  <c:v>7453.98</c:v>
                </c:pt>
                <c:pt idx="4522">
                  <c:v>7453.19</c:v>
                </c:pt>
                <c:pt idx="4523">
                  <c:v>7451.64</c:v>
                </c:pt>
                <c:pt idx="4524">
                  <c:v>7450.62</c:v>
                </c:pt>
                <c:pt idx="4525">
                  <c:v>7448.88</c:v>
                </c:pt>
                <c:pt idx="4526">
                  <c:v>7448.61</c:v>
                </c:pt>
                <c:pt idx="4527">
                  <c:v>7446.57</c:v>
                </c:pt>
                <c:pt idx="4528">
                  <c:v>7440.16</c:v>
                </c:pt>
                <c:pt idx="4529">
                  <c:v>7439.41</c:v>
                </c:pt>
                <c:pt idx="4530">
                  <c:v>7437.65</c:v>
                </c:pt>
                <c:pt idx="4531">
                  <c:v>7436.38</c:v>
                </c:pt>
                <c:pt idx="4532">
                  <c:v>7432</c:v>
                </c:pt>
                <c:pt idx="4533">
                  <c:v>7431.82</c:v>
                </c:pt>
                <c:pt idx="4534">
                  <c:v>7430.75</c:v>
                </c:pt>
                <c:pt idx="4535">
                  <c:v>7428.62</c:v>
                </c:pt>
                <c:pt idx="4536">
                  <c:v>7428.39</c:v>
                </c:pt>
                <c:pt idx="4537">
                  <c:v>7424.99</c:v>
                </c:pt>
                <c:pt idx="4538">
                  <c:v>7421.55</c:v>
                </c:pt>
                <c:pt idx="4539">
                  <c:v>7419.91</c:v>
                </c:pt>
                <c:pt idx="4540">
                  <c:v>7417.66</c:v>
                </c:pt>
                <c:pt idx="4541">
                  <c:v>7413.71</c:v>
                </c:pt>
                <c:pt idx="4542">
                  <c:v>7413.3</c:v>
                </c:pt>
                <c:pt idx="4543">
                  <c:v>7407.38</c:v>
                </c:pt>
                <c:pt idx="4544">
                  <c:v>7401.01</c:v>
                </c:pt>
                <c:pt idx="4545">
                  <c:v>7397.55</c:v>
                </c:pt>
                <c:pt idx="4546">
                  <c:v>7395.73</c:v>
                </c:pt>
                <c:pt idx="4547">
                  <c:v>7390.14</c:v>
                </c:pt>
                <c:pt idx="4548">
                  <c:v>7388.52</c:v>
                </c:pt>
                <c:pt idx="4549">
                  <c:v>7387.32</c:v>
                </c:pt>
                <c:pt idx="4550">
                  <c:v>7386.76</c:v>
                </c:pt>
                <c:pt idx="4551">
                  <c:v>7385.05</c:v>
                </c:pt>
                <c:pt idx="4552">
                  <c:v>7383.91</c:v>
                </c:pt>
                <c:pt idx="4553">
                  <c:v>7373.42</c:v>
                </c:pt>
                <c:pt idx="4554">
                  <c:v>7373.39</c:v>
                </c:pt>
                <c:pt idx="4555">
                  <c:v>7371.63</c:v>
                </c:pt>
                <c:pt idx="4556">
                  <c:v>7370.03</c:v>
                </c:pt>
                <c:pt idx="4557">
                  <c:v>7366.15</c:v>
                </c:pt>
                <c:pt idx="4558">
                  <c:v>7364.7</c:v>
                </c:pt>
                <c:pt idx="4559">
                  <c:v>7364.21</c:v>
                </c:pt>
                <c:pt idx="4560">
                  <c:v>7363.97</c:v>
                </c:pt>
                <c:pt idx="4561">
                  <c:v>7360.55</c:v>
                </c:pt>
                <c:pt idx="4562">
                  <c:v>7353.7</c:v>
                </c:pt>
                <c:pt idx="4563">
                  <c:v>7353.15</c:v>
                </c:pt>
                <c:pt idx="4564">
                  <c:v>7352.96</c:v>
                </c:pt>
                <c:pt idx="4565">
                  <c:v>7352.84</c:v>
                </c:pt>
                <c:pt idx="4566">
                  <c:v>7351.64</c:v>
                </c:pt>
                <c:pt idx="4567">
                  <c:v>7345.96</c:v>
                </c:pt>
                <c:pt idx="4568">
                  <c:v>7337.7</c:v>
                </c:pt>
                <c:pt idx="4569">
                  <c:v>7337.3</c:v>
                </c:pt>
                <c:pt idx="4570">
                  <c:v>7333.99</c:v>
                </c:pt>
                <c:pt idx="4571">
                  <c:v>7333.12</c:v>
                </c:pt>
                <c:pt idx="4572">
                  <c:v>7332.85</c:v>
                </c:pt>
                <c:pt idx="4573">
                  <c:v>7331.1</c:v>
                </c:pt>
                <c:pt idx="4574">
                  <c:v>7329.77</c:v>
                </c:pt>
                <c:pt idx="4575">
                  <c:v>7329.6</c:v>
                </c:pt>
                <c:pt idx="4576">
                  <c:v>7325.37</c:v>
                </c:pt>
                <c:pt idx="4577">
                  <c:v>7324.76</c:v>
                </c:pt>
                <c:pt idx="4578">
                  <c:v>7319.91</c:v>
                </c:pt>
                <c:pt idx="4579">
                  <c:v>7319.14</c:v>
                </c:pt>
                <c:pt idx="4580">
                  <c:v>7317.75</c:v>
                </c:pt>
                <c:pt idx="4581">
                  <c:v>7315.95</c:v>
                </c:pt>
                <c:pt idx="4582">
                  <c:v>7314.04</c:v>
                </c:pt>
                <c:pt idx="4583">
                  <c:v>7313.97</c:v>
                </c:pt>
                <c:pt idx="4584">
                  <c:v>7313.02</c:v>
                </c:pt>
                <c:pt idx="4585">
                  <c:v>7311.82</c:v>
                </c:pt>
                <c:pt idx="4586">
                  <c:v>7311.76</c:v>
                </c:pt>
                <c:pt idx="4587">
                  <c:v>7310.69</c:v>
                </c:pt>
                <c:pt idx="4588">
                  <c:v>7310.35</c:v>
                </c:pt>
                <c:pt idx="4589">
                  <c:v>7309.94</c:v>
                </c:pt>
                <c:pt idx="4590">
                  <c:v>7309.6</c:v>
                </c:pt>
                <c:pt idx="4591">
                  <c:v>7308.53</c:v>
                </c:pt>
                <c:pt idx="4592">
                  <c:v>7305.15</c:v>
                </c:pt>
                <c:pt idx="4593">
                  <c:v>7303.11</c:v>
                </c:pt>
                <c:pt idx="4594">
                  <c:v>7299.52</c:v>
                </c:pt>
                <c:pt idx="4595">
                  <c:v>7299.38</c:v>
                </c:pt>
                <c:pt idx="4596">
                  <c:v>7297.85</c:v>
                </c:pt>
                <c:pt idx="4597">
                  <c:v>7291.75</c:v>
                </c:pt>
                <c:pt idx="4598">
                  <c:v>7289.25</c:v>
                </c:pt>
                <c:pt idx="4599">
                  <c:v>7289.23</c:v>
                </c:pt>
                <c:pt idx="4600">
                  <c:v>7289.03</c:v>
                </c:pt>
                <c:pt idx="4601">
                  <c:v>7288.68</c:v>
                </c:pt>
                <c:pt idx="4602">
                  <c:v>7286.68</c:v>
                </c:pt>
                <c:pt idx="4603">
                  <c:v>7284.41</c:v>
                </c:pt>
                <c:pt idx="4604">
                  <c:v>7282.85</c:v>
                </c:pt>
                <c:pt idx="4605">
                  <c:v>7277.43</c:v>
                </c:pt>
                <c:pt idx="4606">
                  <c:v>7276.71</c:v>
                </c:pt>
                <c:pt idx="4607">
                  <c:v>7274.23</c:v>
                </c:pt>
                <c:pt idx="4608">
                  <c:v>7271.61</c:v>
                </c:pt>
                <c:pt idx="4609">
                  <c:v>7271.25</c:v>
                </c:pt>
                <c:pt idx="4610">
                  <c:v>7266.16</c:v>
                </c:pt>
                <c:pt idx="4611">
                  <c:v>7262.7</c:v>
                </c:pt>
                <c:pt idx="4612">
                  <c:v>7261.18</c:v>
                </c:pt>
                <c:pt idx="4613">
                  <c:v>7258.16</c:v>
                </c:pt>
                <c:pt idx="4614">
                  <c:v>7250.53</c:v>
                </c:pt>
                <c:pt idx="4615">
                  <c:v>7249.67</c:v>
                </c:pt>
                <c:pt idx="4616">
                  <c:v>7248.7</c:v>
                </c:pt>
                <c:pt idx="4617">
                  <c:v>7246.48</c:v>
                </c:pt>
                <c:pt idx="4618">
                  <c:v>7246.48</c:v>
                </c:pt>
                <c:pt idx="4619">
                  <c:v>7243.53</c:v>
                </c:pt>
                <c:pt idx="4620">
                  <c:v>7238.78</c:v>
                </c:pt>
                <c:pt idx="4621">
                  <c:v>7238.02</c:v>
                </c:pt>
                <c:pt idx="4622">
                  <c:v>7237.98</c:v>
                </c:pt>
                <c:pt idx="4623">
                  <c:v>7237.23</c:v>
                </c:pt>
                <c:pt idx="4624">
                  <c:v>7235.93</c:v>
                </c:pt>
                <c:pt idx="4625">
                  <c:v>7232.53</c:v>
                </c:pt>
                <c:pt idx="4626">
                  <c:v>7228.3</c:v>
                </c:pt>
                <c:pt idx="4627">
                  <c:v>7226.48</c:v>
                </c:pt>
                <c:pt idx="4628">
                  <c:v>7225.97</c:v>
                </c:pt>
                <c:pt idx="4629">
                  <c:v>7222.72</c:v>
                </c:pt>
                <c:pt idx="4630">
                  <c:v>7221.32</c:v>
                </c:pt>
                <c:pt idx="4631">
                  <c:v>7220.24</c:v>
                </c:pt>
                <c:pt idx="4632">
                  <c:v>7217.31</c:v>
                </c:pt>
                <c:pt idx="4633">
                  <c:v>7213.56</c:v>
                </c:pt>
                <c:pt idx="4634">
                  <c:v>7209.19</c:v>
                </c:pt>
                <c:pt idx="4635">
                  <c:v>7207.58</c:v>
                </c:pt>
                <c:pt idx="4636">
                  <c:v>7205.26</c:v>
                </c:pt>
                <c:pt idx="4637">
                  <c:v>7204.29</c:v>
                </c:pt>
                <c:pt idx="4638">
                  <c:v>7200.07</c:v>
                </c:pt>
                <c:pt idx="4639">
                  <c:v>7198.74</c:v>
                </c:pt>
                <c:pt idx="4640">
                  <c:v>7197.21</c:v>
                </c:pt>
                <c:pt idx="4641">
                  <c:v>7196.65</c:v>
                </c:pt>
                <c:pt idx="4642">
                  <c:v>7196.18</c:v>
                </c:pt>
                <c:pt idx="4643">
                  <c:v>7192.11</c:v>
                </c:pt>
                <c:pt idx="4644">
                  <c:v>7191.55</c:v>
                </c:pt>
                <c:pt idx="4645">
                  <c:v>7191.08</c:v>
                </c:pt>
                <c:pt idx="4646">
                  <c:v>7191.01</c:v>
                </c:pt>
                <c:pt idx="4647">
                  <c:v>7187.37</c:v>
                </c:pt>
                <c:pt idx="4648">
                  <c:v>7187.13</c:v>
                </c:pt>
                <c:pt idx="4649">
                  <c:v>7186.14</c:v>
                </c:pt>
                <c:pt idx="4650">
                  <c:v>7182.06</c:v>
                </c:pt>
                <c:pt idx="4651">
                  <c:v>7181.2</c:v>
                </c:pt>
                <c:pt idx="4652">
                  <c:v>7177.92</c:v>
                </c:pt>
                <c:pt idx="4653">
                  <c:v>7177.76</c:v>
                </c:pt>
                <c:pt idx="4654">
                  <c:v>7176.23</c:v>
                </c:pt>
                <c:pt idx="4655">
                  <c:v>7176.06</c:v>
                </c:pt>
                <c:pt idx="4656">
                  <c:v>7171.37</c:v>
                </c:pt>
                <c:pt idx="4657">
                  <c:v>7167.77</c:v>
                </c:pt>
                <c:pt idx="4658">
                  <c:v>7166.38</c:v>
                </c:pt>
                <c:pt idx="4659">
                  <c:v>7166.09</c:v>
                </c:pt>
                <c:pt idx="4660">
                  <c:v>7164.34</c:v>
                </c:pt>
                <c:pt idx="4661">
                  <c:v>7162.15</c:v>
                </c:pt>
                <c:pt idx="4662">
                  <c:v>7160.75</c:v>
                </c:pt>
                <c:pt idx="4663">
                  <c:v>7160.57</c:v>
                </c:pt>
                <c:pt idx="4664">
                  <c:v>7157.8</c:v>
                </c:pt>
                <c:pt idx="4665">
                  <c:v>7155.41</c:v>
                </c:pt>
                <c:pt idx="4666">
                  <c:v>7154.53</c:v>
                </c:pt>
                <c:pt idx="4667">
                  <c:v>7150.1</c:v>
                </c:pt>
                <c:pt idx="4668">
                  <c:v>7145.36</c:v>
                </c:pt>
                <c:pt idx="4669">
                  <c:v>7143.31</c:v>
                </c:pt>
                <c:pt idx="4670">
                  <c:v>7138</c:v>
                </c:pt>
                <c:pt idx="4671">
                  <c:v>7134.7</c:v>
                </c:pt>
                <c:pt idx="4672">
                  <c:v>7133.44</c:v>
                </c:pt>
                <c:pt idx="4673">
                  <c:v>7132.8</c:v>
                </c:pt>
                <c:pt idx="4674">
                  <c:v>7131.28</c:v>
                </c:pt>
                <c:pt idx="4675">
                  <c:v>7127.58</c:v>
                </c:pt>
                <c:pt idx="4676">
                  <c:v>7121.68</c:v>
                </c:pt>
                <c:pt idx="4677">
                  <c:v>7119.49</c:v>
                </c:pt>
                <c:pt idx="4678">
                  <c:v>7119.47</c:v>
                </c:pt>
                <c:pt idx="4679">
                  <c:v>7116.94</c:v>
                </c:pt>
                <c:pt idx="4680">
                  <c:v>7115.49</c:v>
                </c:pt>
                <c:pt idx="4681">
                  <c:v>7115.44</c:v>
                </c:pt>
                <c:pt idx="4682">
                  <c:v>7110.76</c:v>
                </c:pt>
                <c:pt idx="4683">
                  <c:v>7110.13</c:v>
                </c:pt>
                <c:pt idx="4684">
                  <c:v>7108.69</c:v>
                </c:pt>
                <c:pt idx="4685">
                  <c:v>7107.34</c:v>
                </c:pt>
                <c:pt idx="4686">
                  <c:v>7101.25</c:v>
                </c:pt>
                <c:pt idx="4687">
                  <c:v>7095.89</c:v>
                </c:pt>
                <c:pt idx="4688">
                  <c:v>7091.77</c:v>
                </c:pt>
                <c:pt idx="4689">
                  <c:v>7090.1</c:v>
                </c:pt>
                <c:pt idx="4690">
                  <c:v>7089.97</c:v>
                </c:pt>
                <c:pt idx="4691">
                  <c:v>7082.34</c:v>
                </c:pt>
                <c:pt idx="4692">
                  <c:v>7078.97</c:v>
                </c:pt>
                <c:pt idx="4693">
                  <c:v>7078.8</c:v>
                </c:pt>
                <c:pt idx="4694">
                  <c:v>7077.81</c:v>
                </c:pt>
                <c:pt idx="4695">
                  <c:v>7077.4</c:v>
                </c:pt>
                <c:pt idx="4696">
                  <c:v>7074.86</c:v>
                </c:pt>
                <c:pt idx="4697">
                  <c:v>7066.07</c:v>
                </c:pt>
                <c:pt idx="4698">
                  <c:v>7062.74</c:v>
                </c:pt>
                <c:pt idx="4699">
                  <c:v>7060.61</c:v>
                </c:pt>
                <c:pt idx="4700">
                  <c:v>7059.8</c:v>
                </c:pt>
                <c:pt idx="4701">
                  <c:v>7056.51</c:v>
                </c:pt>
                <c:pt idx="4702">
                  <c:v>7053.71</c:v>
                </c:pt>
                <c:pt idx="4703">
                  <c:v>7049.9</c:v>
                </c:pt>
                <c:pt idx="4704">
                  <c:v>7046.49</c:v>
                </c:pt>
                <c:pt idx="4705">
                  <c:v>7043.77</c:v>
                </c:pt>
                <c:pt idx="4706">
                  <c:v>7041.85</c:v>
                </c:pt>
                <c:pt idx="4707">
                  <c:v>7040.49</c:v>
                </c:pt>
                <c:pt idx="4708">
                  <c:v>7040.09</c:v>
                </c:pt>
                <c:pt idx="4709">
                  <c:v>7037.56</c:v>
                </c:pt>
                <c:pt idx="4710">
                  <c:v>7036.11</c:v>
                </c:pt>
                <c:pt idx="4711">
                  <c:v>7035.99</c:v>
                </c:pt>
                <c:pt idx="4712">
                  <c:v>7035.96</c:v>
                </c:pt>
                <c:pt idx="4713">
                  <c:v>7030.46</c:v>
                </c:pt>
                <c:pt idx="4714">
                  <c:v>7030.18</c:v>
                </c:pt>
                <c:pt idx="4715">
                  <c:v>7028.27</c:v>
                </c:pt>
                <c:pt idx="4716">
                  <c:v>7026.15</c:v>
                </c:pt>
                <c:pt idx="4717">
                  <c:v>7024.77</c:v>
                </c:pt>
                <c:pt idx="4718">
                  <c:v>7023.81</c:v>
                </c:pt>
                <c:pt idx="4719">
                  <c:v>7019.45</c:v>
                </c:pt>
                <c:pt idx="4720">
                  <c:v>7016.72</c:v>
                </c:pt>
                <c:pt idx="4721">
                  <c:v>7015.53</c:v>
                </c:pt>
                <c:pt idx="4722">
                  <c:v>7009.77</c:v>
                </c:pt>
                <c:pt idx="4723">
                  <c:v>7008.31</c:v>
                </c:pt>
                <c:pt idx="4724">
                  <c:v>7007.03</c:v>
                </c:pt>
                <c:pt idx="4725">
                  <c:v>7005.05</c:v>
                </c:pt>
                <c:pt idx="4726">
                  <c:v>7003.35</c:v>
                </c:pt>
                <c:pt idx="4727">
                  <c:v>7001.68</c:v>
                </c:pt>
                <c:pt idx="4728">
                  <c:v>7000.47</c:v>
                </c:pt>
                <c:pt idx="4729">
                  <c:v>7000.23</c:v>
                </c:pt>
                <c:pt idx="4730">
                  <c:v>6998.96</c:v>
                </c:pt>
                <c:pt idx="4731">
                  <c:v>6997.9</c:v>
                </c:pt>
                <c:pt idx="4732">
                  <c:v>6997.89</c:v>
                </c:pt>
                <c:pt idx="4733">
                  <c:v>6996.99</c:v>
                </c:pt>
                <c:pt idx="4734">
                  <c:v>6995.88</c:v>
                </c:pt>
                <c:pt idx="4735">
                  <c:v>6994.26</c:v>
                </c:pt>
                <c:pt idx="4736">
                  <c:v>6993.3</c:v>
                </c:pt>
                <c:pt idx="4737">
                  <c:v>6990.48</c:v>
                </c:pt>
                <c:pt idx="4738">
                  <c:v>6988.6</c:v>
                </c:pt>
                <c:pt idx="4739">
                  <c:v>6988.02</c:v>
                </c:pt>
                <c:pt idx="4740">
                  <c:v>6982.7</c:v>
                </c:pt>
                <c:pt idx="4741">
                  <c:v>6980.13</c:v>
                </c:pt>
                <c:pt idx="4742">
                  <c:v>6978.9</c:v>
                </c:pt>
                <c:pt idx="4743">
                  <c:v>6977.09</c:v>
                </c:pt>
                <c:pt idx="4744">
                  <c:v>6976.86</c:v>
                </c:pt>
                <c:pt idx="4745">
                  <c:v>6974.97</c:v>
                </c:pt>
                <c:pt idx="4746">
                  <c:v>6974.73</c:v>
                </c:pt>
                <c:pt idx="4747">
                  <c:v>6971.92</c:v>
                </c:pt>
                <c:pt idx="4748">
                  <c:v>6971.66</c:v>
                </c:pt>
                <c:pt idx="4749">
                  <c:v>6971.19</c:v>
                </c:pt>
                <c:pt idx="4750">
                  <c:v>6970.54</c:v>
                </c:pt>
                <c:pt idx="4751">
                  <c:v>6969.45</c:v>
                </c:pt>
                <c:pt idx="4752">
                  <c:v>6967.75</c:v>
                </c:pt>
                <c:pt idx="4753">
                  <c:v>6966.54</c:v>
                </c:pt>
                <c:pt idx="4754">
                  <c:v>6966.18</c:v>
                </c:pt>
                <c:pt idx="4755">
                  <c:v>6965.5</c:v>
                </c:pt>
                <c:pt idx="4756">
                  <c:v>6959.46</c:v>
                </c:pt>
                <c:pt idx="4757">
                  <c:v>6958.89</c:v>
                </c:pt>
                <c:pt idx="4758">
                  <c:v>6957.63</c:v>
                </c:pt>
                <c:pt idx="4759">
                  <c:v>6955.15</c:v>
                </c:pt>
                <c:pt idx="4760">
                  <c:v>6953.27</c:v>
                </c:pt>
                <c:pt idx="4761">
                  <c:v>6948.87</c:v>
                </c:pt>
                <c:pt idx="4762">
                  <c:v>6946.96</c:v>
                </c:pt>
                <c:pt idx="4763">
                  <c:v>6945.91</c:v>
                </c:pt>
                <c:pt idx="4764">
                  <c:v>6943.26</c:v>
                </c:pt>
                <c:pt idx="4765">
                  <c:v>6942.11</c:v>
                </c:pt>
                <c:pt idx="4766">
                  <c:v>6941.9</c:v>
                </c:pt>
                <c:pt idx="4767">
                  <c:v>6941.83</c:v>
                </c:pt>
                <c:pt idx="4768">
                  <c:v>6939.45</c:v>
                </c:pt>
                <c:pt idx="4769">
                  <c:v>6934.88</c:v>
                </c:pt>
                <c:pt idx="4770">
                  <c:v>6932.37</c:v>
                </c:pt>
                <c:pt idx="4771">
                  <c:v>6930.04</c:v>
                </c:pt>
                <c:pt idx="4772">
                  <c:v>6929.95</c:v>
                </c:pt>
                <c:pt idx="4773">
                  <c:v>6929.25</c:v>
                </c:pt>
                <c:pt idx="4774">
                  <c:v>6929.19</c:v>
                </c:pt>
                <c:pt idx="4775">
                  <c:v>6927.55</c:v>
                </c:pt>
                <c:pt idx="4776">
                  <c:v>6925.74</c:v>
                </c:pt>
                <c:pt idx="4777">
                  <c:v>6925.69</c:v>
                </c:pt>
                <c:pt idx="4778">
                  <c:v>6925.59</c:v>
                </c:pt>
                <c:pt idx="4779">
                  <c:v>6923.63</c:v>
                </c:pt>
                <c:pt idx="4780">
                  <c:v>6921.29</c:v>
                </c:pt>
                <c:pt idx="4781">
                  <c:v>6921.05</c:v>
                </c:pt>
                <c:pt idx="4782">
                  <c:v>6920.19</c:v>
                </c:pt>
                <c:pt idx="4783">
                  <c:v>6919.99</c:v>
                </c:pt>
                <c:pt idx="4784">
                  <c:v>6919.34</c:v>
                </c:pt>
                <c:pt idx="4785">
                  <c:v>6919.15</c:v>
                </c:pt>
                <c:pt idx="4786">
                  <c:v>6917.34</c:v>
                </c:pt>
                <c:pt idx="4787">
                  <c:v>6917.25</c:v>
                </c:pt>
                <c:pt idx="4788">
                  <c:v>6912.52</c:v>
                </c:pt>
                <c:pt idx="4789">
                  <c:v>6910.12</c:v>
                </c:pt>
                <c:pt idx="4790">
                  <c:v>6908.19</c:v>
                </c:pt>
                <c:pt idx="4791">
                  <c:v>6908.1</c:v>
                </c:pt>
                <c:pt idx="4792">
                  <c:v>6907.22</c:v>
                </c:pt>
                <c:pt idx="4793">
                  <c:v>6904.47</c:v>
                </c:pt>
                <c:pt idx="4794">
                  <c:v>6898.92</c:v>
                </c:pt>
                <c:pt idx="4795">
                  <c:v>6896</c:v>
                </c:pt>
                <c:pt idx="4796">
                  <c:v>6894.88</c:v>
                </c:pt>
                <c:pt idx="4797">
                  <c:v>6891.25</c:v>
                </c:pt>
                <c:pt idx="4798">
                  <c:v>6889.74</c:v>
                </c:pt>
                <c:pt idx="4799">
                  <c:v>6889.61</c:v>
                </c:pt>
                <c:pt idx="4800">
                  <c:v>6889.06</c:v>
                </c:pt>
                <c:pt idx="4801">
                  <c:v>6887.79</c:v>
                </c:pt>
                <c:pt idx="4802">
                  <c:v>6886.82</c:v>
                </c:pt>
                <c:pt idx="4803">
                  <c:v>6885.73</c:v>
                </c:pt>
                <c:pt idx="4804">
                  <c:v>6881.5</c:v>
                </c:pt>
                <c:pt idx="4805">
                  <c:v>6881.21</c:v>
                </c:pt>
                <c:pt idx="4806">
                  <c:v>6879.28</c:v>
                </c:pt>
                <c:pt idx="4807">
                  <c:v>6879.05</c:v>
                </c:pt>
                <c:pt idx="4808">
                  <c:v>6876.58</c:v>
                </c:pt>
                <c:pt idx="4809">
                  <c:v>6873.73</c:v>
                </c:pt>
                <c:pt idx="4810">
                  <c:v>6871.23</c:v>
                </c:pt>
                <c:pt idx="4811">
                  <c:v>6869.36</c:v>
                </c:pt>
                <c:pt idx="4812">
                  <c:v>6868.65</c:v>
                </c:pt>
                <c:pt idx="4813">
                  <c:v>6862.56</c:v>
                </c:pt>
                <c:pt idx="4814">
                  <c:v>6860.45</c:v>
                </c:pt>
                <c:pt idx="4815">
                  <c:v>6859.34</c:v>
                </c:pt>
                <c:pt idx="4816">
                  <c:v>6856.64</c:v>
                </c:pt>
                <c:pt idx="4817">
                  <c:v>6854.08</c:v>
                </c:pt>
                <c:pt idx="4818">
                  <c:v>6850.97</c:v>
                </c:pt>
                <c:pt idx="4819">
                  <c:v>6846.32</c:v>
                </c:pt>
                <c:pt idx="4820">
                  <c:v>6845.75</c:v>
                </c:pt>
                <c:pt idx="4821">
                  <c:v>6839.87</c:v>
                </c:pt>
                <c:pt idx="4822">
                  <c:v>6835.84</c:v>
                </c:pt>
                <c:pt idx="4823">
                  <c:v>6834.78</c:v>
                </c:pt>
                <c:pt idx="4824">
                  <c:v>6834.22</c:v>
                </c:pt>
                <c:pt idx="4825">
                  <c:v>6832.32</c:v>
                </c:pt>
                <c:pt idx="4826">
                  <c:v>6828.18</c:v>
                </c:pt>
                <c:pt idx="4827">
                  <c:v>6827.77</c:v>
                </c:pt>
                <c:pt idx="4828">
                  <c:v>6823.91</c:v>
                </c:pt>
                <c:pt idx="4829">
                  <c:v>6823.74</c:v>
                </c:pt>
                <c:pt idx="4830">
                  <c:v>6819.44</c:v>
                </c:pt>
                <c:pt idx="4831">
                  <c:v>6812.35</c:v>
                </c:pt>
                <c:pt idx="4832">
                  <c:v>6810.26</c:v>
                </c:pt>
                <c:pt idx="4833">
                  <c:v>6809.89</c:v>
                </c:pt>
                <c:pt idx="4834">
                  <c:v>6809.05</c:v>
                </c:pt>
                <c:pt idx="4835">
                  <c:v>6809.03</c:v>
                </c:pt>
                <c:pt idx="4836">
                  <c:v>6808.96</c:v>
                </c:pt>
                <c:pt idx="4837">
                  <c:v>6805.05</c:v>
                </c:pt>
                <c:pt idx="4838">
                  <c:v>6801.98</c:v>
                </c:pt>
                <c:pt idx="4839">
                  <c:v>6799.89</c:v>
                </c:pt>
                <c:pt idx="4840">
                  <c:v>6798.66</c:v>
                </c:pt>
                <c:pt idx="4841">
                  <c:v>6796.87</c:v>
                </c:pt>
                <c:pt idx="4842">
                  <c:v>6784.77</c:v>
                </c:pt>
                <c:pt idx="4843">
                  <c:v>6783.9</c:v>
                </c:pt>
                <c:pt idx="4844">
                  <c:v>6783.78</c:v>
                </c:pt>
                <c:pt idx="4845">
                  <c:v>6782.51</c:v>
                </c:pt>
                <c:pt idx="4846">
                  <c:v>6772.2</c:v>
                </c:pt>
                <c:pt idx="4847">
                  <c:v>6766.18</c:v>
                </c:pt>
                <c:pt idx="4848">
                  <c:v>6765.86</c:v>
                </c:pt>
                <c:pt idx="4849">
                  <c:v>6762.24</c:v>
                </c:pt>
                <c:pt idx="4850">
                  <c:v>6761.58</c:v>
                </c:pt>
                <c:pt idx="4851">
                  <c:v>6759.9</c:v>
                </c:pt>
                <c:pt idx="4852">
                  <c:v>6758.78</c:v>
                </c:pt>
                <c:pt idx="4853">
                  <c:v>6757.82</c:v>
                </c:pt>
                <c:pt idx="4854">
                  <c:v>6757.53</c:v>
                </c:pt>
                <c:pt idx="4855">
                  <c:v>6756.65</c:v>
                </c:pt>
                <c:pt idx="4856">
                  <c:v>6755.94</c:v>
                </c:pt>
                <c:pt idx="4857">
                  <c:v>6755.12</c:v>
                </c:pt>
                <c:pt idx="4858">
                  <c:v>6753.27</c:v>
                </c:pt>
                <c:pt idx="4859">
                  <c:v>6752.25</c:v>
                </c:pt>
                <c:pt idx="4860">
                  <c:v>6745.37</c:v>
                </c:pt>
                <c:pt idx="4861">
                  <c:v>6742.17</c:v>
                </c:pt>
                <c:pt idx="4862">
                  <c:v>6739.42</c:v>
                </c:pt>
                <c:pt idx="4863">
                  <c:v>6739.4</c:v>
                </c:pt>
                <c:pt idx="4864">
                  <c:v>6739.07</c:v>
                </c:pt>
                <c:pt idx="4865">
                  <c:v>6736.9</c:v>
                </c:pt>
                <c:pt idx="4866">
                  <c:v>6736.87</c:v>
                </c:pt>
                <c:pt idx="4867">
                  <c:v>6729.52</c:v>
                </c:pt>
                <c:pt idx="4868">
                  <c:v>6728.67</c:v>
                </c:pt>
                <c:pt idx="4869">
                  <c:v>6726.37</c:v>
                </c:pt>
                <c:pt idx="4870">
                  <c:v>6725.37</c:v>
                </c:pt>
                <c:pt idx="4871">
                  <c:v>6721.43</c:v>
                </c:pt>
                <c:pt idx="4872">
                  <c:v>6720.65</c:v>
                </c:pt>
                <c:pt idx="4873">
                  <c:v>6717.25</c:v>
                </c:pt>
                <c:pt idx="4874">
                  <c:v>6714.31</c:v>
                </c:pt>
                <c:pt idx="4875">
                  <c:v>6711.93</c:v>
                </c:pt>
                <c:pt idx="4876">
                  <c:v>6708.35</c:v>
                </c:pt>
                <c:pt idx="4877">
                  <c:v>6706.58</c:v>
                </c:pt>
                <c:pt idx="4878">
                  <c:v>6704.34</c:v>
                </c:pt>
                <c:pt idx="4879">
                  <c:v>6691.13</c:v>
                </c:pt>
                <c:pt idx="4880">
                  <c:v>6680.11</c:v>
                </c:pt>
                <c:pt idx="4881">
                  <c:v>6678.16</c:v>
                </c:pt>
                <c:pt idx="4882">
                  <c:v>6675.43</c:v>
                </c:pt>
                <c:pt idx="4883">
                  <c:v>6675.4</c:v>
                </c:pt>
                <c:pt idx="4884">
                  <c:v>6672.13</c:v>
                </c:pt>
                <c:pt idx="4885">
                  <c:v>6672</c:v>
                </c:pt>
                <c:pt idx="4886">
                  <c:v>6670.74</c:v>
                </c:pt>
                <c:pt idx="4887">
                  <c:v>6663.28</c:v>
                </c:pt>
                <c:pt idx="4888">
                  <c:v>6662.46</c:v>
                </c:pt>
                <c:pt idx="4889">
                  <c:v>6661.14</c:v>
                </c:pt>
                <c:pt idx="4890">
                  <c:v>6657.51</c:v>
                </c:pt>
                <c:pt idx="4891">
                  <c:v>6655.2</c:v>
                </c:pt>
                <c:pt idx="4892">
                  <c:v>6653.42</c:v>
                </c:pt>
                <c:pt idx="4893">
                  <c:v>6651.46</c:v>
                </c:pt>
                <c:pt idx="4894">
                  <c:v>6650.15</c:v>
                </c:pt>
                <c:pt idx="4895">
                  <c:v>6645.75</c:v>
                </c:pt>
                <c:pt idx="4896">
                  <c:v>6645.22</c:v>
                </c:pt>
                <c:pt idx="4897">
                  <c:v>6641.65</c:v>
                </c:pt>
                <c:pt idx="4898">
                  <c:v>6640.12</c:v>
                </c:pt>
                <c:pt idx="4899">
                  <c:v>6630.12</c:v>
                </c:pt>
                <c:pt idx="4900">
                  <c:v>6625.77</c:v>
                </c:pt>
                <c:pt idx="4901">
                  <c:v>6624.33</c:v>
                </c:pt>
                <c:pt idx="4902">
                  <c:v>6615.71</c:v>
                </c:pt>
                <c:pt idx="4903">
                  <c:v>6615.4</c:v>
                </c:pt>
                <c:pt idx="4904">
                  <c:v>6611.81</c:v>
                </c:pt>
                <c:pt idx="4905">
                  <c:v>6609.5</c:v>
                </c:pt>
                <c:pt idx="4906">
                  <c:v>6602.92</c:v>
                </c:pt>
                <c:pt idx="4907">
                  <c:v>6601.98</c:v>
                </c:pt>
                <c:pt idx="4908">
                  <c:v>6601.95</c:v>
                </c:pt>
                <c:pt idx="4909">
                  <c:v>6599.27</c:v>
                </c:pt>
                <c:pt idx="4910">
                  <c:v>6598.79</c:v>
                </c:pt>
                <c:pt idx="4911">
                  <c:v>6597.93</c:v>
                </c:pt>
                <c:pt idx="4912">
                  <c:v>6597.8</c:v>
                </c:pt>
                <c:pt idx="4913">
                  <c:v>6587.8</c:v>
                </c:pt>
                <c:pt idx="4914">
                  <c:v>6587.35</c:v>
                </c:pt>
                <c:pt idx="4915">
                  <c:v>6580.5</c:v>
                </c:pt>
                <c:pt idx="4916">
                  <c:v>6578.75</c:v>
                </c:pt>
                <c:pt idx="4917">
                  <c:v>6578.22</c:v>
                </c:pt>
                <c:pt idx="4918">
                  <c:v>6577.97</c:v>
                </c:pt>
                <c:pt idx="4919">
                  <c:v>6577.16</c:v>
                </c:pt>
                <c:pt idx="4920">
                  <c:v>6566.96</c:v>
                </c:pt>
                <c:pt idx="4921">
                  <c:v>6561.15</c:v>
                </c:pt>
                <c:pt idx="4922">
                  <c:v>6559.71</c:v>
                </c:pt>
                <c:pt idx="4923">
                  <c:v>6557.97</c:v>
                </c:pt>
                <c:pt idx="4924">
                  <c:v>6557.79</c:v>
                </c:pt>
                <c:pt idx="4925">
                  <c:v>6556.82</c:v>
                </c:pt>
                <c:pt idx="4926">
                  <c:v>6556.5</c:v>
                </c:pt>
                <c:pt idx="4927">
                  <c:v>6552.64</c:v>
                </c:pt>
                <c:pt idx="4928">
                  <c:v>6552.21</c:v>
                </c:pt>
                <c:pt idx="4929">
                  <c:v>6548.01</c:v>
                </c:pt>
                <c:pt idx="4930">
                  <c:v>6547.6</c:v>
                </c:pt>
                <c:pt idx="4931">
                  <c:v>6546.97</c:v>
                </c:pt>
                <c:pt idx="4932">
                  <c:v>6543.75</c:v>
                </c:pt>
                <c:pt idx="4933">
                  <c:v>6542.84</c:v>
                </c:pt>
                <c:pt idx="4934">
                  <c:v>6542.36</c:v>
                </c:pt>
                <c:pt idx="4935">
                  <c:v>6542.35</c:v>
                </c:pt>
                <c:pt idx="4936">
                  <c:v>6538.95</c:v>
                </c:pt>
                <c:pt idx="4937">
                  <c:v>6535.44</c:v>
                </c:pt>
                <c:pt idx="4938">
                  <c:v>6535.08</c:v>
                </c:pt>
                <c:pt idx="4939">
                  <c:v>6528.68</c:v>
                </c:pt>
                <c:pt idx="4940">
                  <c:v>6528.24</c:v>
                </c:pt>
                <c:pt idx="4941">
                  <c:v>6525.51</c:v>
                </c:pt>
                <c:pt idx="4942">
                  <c:v>6521.29</c:v>
                </c:pt>
                <c:pt idx="4943">
                  <c:v>6521.19</c:v>
                </c:pt>
                <c:pt idx="4944">
                  <c:v>6520.94</c:v>
                </c:pt>
                <c:pt idx="4945">
                  <c:v>6519.35</c:v>
                </c:pt>
                <c:pt idx="4946">
                  <c:v>6518.51</c:v>
                </c:pt>
                <c:pt idx="4947">
                  <c:v>6516.45</c:v>
                </c:pt>
                <c:pt idx="4948">
                  <c:v>6512.27</c:v>
                </c:pt>
                <c:pt idx="4949">
                  <c:v>6510.21</c:v>
                </c:pt>
                <c:pt idx="4950">
                  <c:v>6509.98</c:v>
                </c:pt>
                <c:pt idx="4951">
                  <c:v>6508.49</c:v>
                </c:pt>
                <c:pt idx="4952">
                  <c:v>6507.29</c:v>
                </c:pt>
                <c:pt idx="4953">
                  <c:v>6505.2</c:v>
                </c:pt>
                <c:pt idx="4954">
                  <c:v>6502.59</c:v>
                </c:pt>
                <c:pt idx="4955">
                  <c:v>6495.42</c:v>
                </c:pt>
                <c:pt idx="4956">
                  <c:v>6494.7</c:v>
                </c:pt>
                <c:pt idx="4957">
                  <c:v>6487.05</c:v>
                </c:pt>
                <c:pt idx="4958">
                  <c:v>6483.31</c:v>
                </c:pt>
                <c:pt idx="4959">
                  <c:v>6481.4</c:v>
                </c:pt>
                <c:pt idx="4960">
                  <c:v>6481.02</c:v>
                </c:pt>
                <c:pt idx="4961">
                  <c:v>6479.51</c:v>
                </c:pt>
                <c:pt idx="4962">
                  <c:v>6471.01</c:v>
                </c:pt>
                <c:pt idx="4963">
                  <c:v>6468.19</c:v>
                </c:pt>
                <c:pt idx="4964">
                  <c:v>6467.97</c:v>
                </c:pt>
                <c:pt idx="4965">
                  <c:v>6466.1</c:v>
                </c:pt>
                <c:pt idx="4966">
                  <c:v>6466.01</c:v>
                </c:pt>
                <c:pt idx="4967">
                  <c:v>6464.29</c:v>
                </c:pt>
                <c:pt idx="4968">
                  <c:v>6462.02</c:v>
                </c:pt>
                <c:pt idx="4969">
                  <c:v>6461.91</c:v>
                </c:pt>
                <c:pt idx="4970">
                  <c:v>6461.64</c:v>
                </c:pt>
                <c:pt idx="4971">
                  <c:v>6450.88</c:v>
                </c:pt>
                <c:pt idx="4972">
                  <c:v>6449.79</c:v>
                </c:pt>
                <c:pt idx="4973">
                  <c:v>6449.02</c:v>
                </c:pt>
                <c:pt idx="4974">
                  <c:v>6448.53</c:v>
                </c:pt>
                <c:pt idx="4975">
                  <c:v>6445.4</c:v>
                </c:pt>
                <c:pt idx="4976">
                  <c:v>6445.26</c:v>
                </c:pt>
                <c:pt idx="4977">
                  <c:v>6441.33</c:v>
                </c:pt>
                <c:pt idx="4978">
                  <c:v>6441</c:v>
                </c:pt>
                <c:pt idx="4979">
                  <c:v>6437.86</c:v>
                </c:pt>
                <c:pt idx="4980">
                  <c:v>6436.44</c:v>
                </c:pt>
                <c:pt idx="4981">
                  <c:v>6431.6</c:v>
                </c:pt>
                <c:pt idx="4982">
                  <c:v>6430.72</c:v>
                </c:pt>
                <c:pt idx="4983">
                  <c:v>6428.8</c:v>
                </c:pt>
                <c:pt idx="4984">
                  <c:v>6427.14</c:v>
                </c:pt>
                <c:pt idx="4985">
                  <c:v>6426.28</c:v>
                </c:pt>
                <c:pt idx="4986">
                  <c:v>6425.62</c:v>
                </c:pt>
                <c:pt idx="4987">
                  <c:v>6418.11</c:v>
                </c:pt>
                <c:pt idx="4988">
                  <c:v>6418</c:v>
                </c:pt>
                <c:pt idx="4989">
                  <c:v>6417.65</c:v>
                </c:pt>
                <c:pt idx="4990">
                  <c:v>6417.15</c:v>
                </c:pt>
                <c:pt idx="4991">
                  <c:v>6415.33</c:v>
                </c:pt>
                <c:pt idx="4992">
                  <c:v>6414.12</c:v>
                </c:pt>
                <c:pt idx="4993">
                  <c:v>6413.7</c:v>
                </c:pt>
                <c:pt idx="4994">
                  <c:v>6413.24</c:v>
                </c:pt>
                <c:pt idx="4995">
                  <c:v>6413.18</c:v>
                </c:pt>
                <c:pt idx="4996">
                  <c:v>6411.49</c:v>
                </c:pt>
                <c:pt idx="4997">
                  <c:v>6411.2</c:v>
                </c:pt>
                <c:pt idx="4998">
                  <c:v>6408.63</c:v>
                </c:pt>
                <c:pt idx="4999">
                  <c:v>6408.49</c:v>
                </c:pt>
                <c:pt idx="5000">
                  <c:v>6404.32</c:v>
                </c:pt>
                <c:pt idx="5001">
                  <c:v>6404.19</c:v>
                </c:pt>
                <c:pt idx="5002">
                  <c:v>6403.96</c:v>
                </c:pt>
                <c:pt idx="5003">
                  <c:v>6400.96</c:v>
                </c:pt>
                <c:pt idx="5004">
                  <c:v>6398.43</c:v>
                </c:pt>
                <c:pt idx="5005">
                  <c:v>6392.68</c:v>
                </c:pt>
                <c:pt idx="5006">
                  <c:v>6386.3</c:v>
                </c:pt>
                <c:pt idx="5007">
                  <c:v>6385.95</c:v>
                </c:pt>
                <c:pt idx="5008">
                  <c:v>6384.25</c:v>
                </c:pt>
                <c:pt idx="5009">
                  <c:v>6382.4</c:v>
                </c:pt>
                <c:pt idx="5010">
                  <c:v>6378.84</c:v>
                </c:pt>
                <c:pt idx="5011">
                  <c:v>6371.64</c:v>
                </c:pt>
                <c:pt idx="5012">
                  <c:v>6370.41</c:v>
                </c:pt>
                <c:pt idx="5013">
                  <c:v>6366.29</c:v>
                </c:pt>
                <c:pt idx="5014">
                  <c:v>6358.78</c:v>
                </c:pt>
                <c:pt idx="5015">
                  <c:v>6357.65</c:v>
                </c:pt>
                <c:pt idx="5016">
                  <c:v>6356.68</c:v>
                </c:pt>
                <c:pt idx="5017">
                  <c:v>6356.5</c:v>
                </c:pt>
                <c:pt idx="5018">
                  <c:v>6355.37</c:v>
                </c:pt>
                <c:pt idx="5019">
                  <c:v>6351.38</c:v>
                </c:pt>
                <c:pt idx="5020">
                  <c:v>6351.22</c:v>
                </c:pt>
                <c:pt idx="5021">
                  <c:v>6350.61</c:v>
                </c:pt>
                <c:pt idx="5022">
                  <c:v>6350.03</c:v>
                </c:pt>
                <c:pt idx="5023">
                  <c:v>6348.61</c:v>
                </c:pt>
                <c:pt idx="5024">
                  <c:v>6345.61</c:v>
                </c:pt>
                <c:pt idx="5025">
                  <c:v>6345.27</c:v>
                </c:pt>
                <c:pt idx="5026">
                  <c:v>6337.68</c:v>
                </c:pt>
                <c:pt idx="5027">
                  <c:v>6336.86</c:v>
                </c:pt>
                <c:pt idx="5028">
                  <c:v>6334.4</c:v>
                </c:pt>
                <c:pt idx="5029">
                  <c:v>6333.6</c:v>
                </c:pt>
                <c:pt idx="5030">
                  <c:v>6333.02</c:v>
                </c:pt>
                <c:pt idx="5031">
                  <c:v>6328.11</c:v>
                </c:pt>
                <c:pt idx="5032">
                  <c:v>6316.83</c:v>
                </c:pt>
                <c:pt idx="5033">
                  <c:v>6313.48</c:v>
                </c:pt>
                <c:pt idx="5034">
                  <c:v>6305.65</c:v>
                </c:pt>
                <c:pt idx="5035">
                  <c:v>6303.34</c:v>
                </c:pt>
                <c:pt idx="5036">
                  <c:v>6302.48</c:v>
                </c:pt>
                <c:pt idx="5037">
                  <c:v>6299.75</c:v>
                </c:pt>
                <c:pt idx="5038">
                  <c:v>6299.68</c:v>
                </c:pt>
                <c:pt idx="5039">
                  <c:v>6297.33</c:v>
                </c:pt>
                <c:pt idx="5040">
                  <c:v>6295.53</c:v>
                </c:pt>
                <c:pt idx="5041">
                  <c:v>6293.2</c:v>
                </c:pt>
                <c:pt idx="5042">
                  <c:v>6292.33</c:v>
                </c:pt>
                <c:pt idx="5043">
                  <c:v>6291.51</c:v>
                </c:pt>
                <c:pt idx="5044">
                  <c:v>6288.36</c:v>
                </c:pt>
                <c:pt idx="5045">
                  <c:v>6287.9</c:v>
                </c:pt>
                <c:pt idx="5046">
                  <c:v>6283.71</c:v>
                </c:pt>
                <c:pt idx="5047">
                  <c:v>6282.33</c:v>
                </c:pt>
                <c:pt idx="5048">
                  <c:v>6282.18</c:v>
                </c:pt>
                <c:pt idx="5049">
                  <c:v>6278.02</c:v>
                </c:pt>
                <c:pt idx="5050">
                  <c:v>6273.39</c:v>
                </c:pt>
                <c:pt idx="5051">
                  <c:v>6270.08</c:v>
                </c:pt>
                <c:pt idx="5052">
                  <c:v>6269.74</c:v>
                </c:pt>
                <c:pt idx="5053">
                  <c:v>6267.37</c:v>
                </c:pt>
                <c:pt idx="5054">
                  <c:v>6260.45</c:v>
                </c:pt>
                <c:pt idx="5055">
                  <c:v>6258.81</c:v>
                </c:pt>
                <c:pt idx="5056">
                  <c:v>6256.8</c:v>
                </c:pt>
                <c:pt idx="5057">
                  <c:v>6251.13</c:v>
                </c:pt>
                <c:pt idx="5058">
                  <c:v>6243.46</c:v>
                </c:pt>
                <c:pt idx="5059">
                  <c:v>6238.6</c:v>
                </c:pt>
                <c:pt idx="5060">
                  <c:v>6236.07</c:v>
                </c:pt>
                <c:pt idx="5061">
                  <c:v>6232.7</c:v>
                </c:pt>
                <c:pt idx="5062">
                  <c:v>6231.96</c:v>
                </c:pt>
                <c:pt idx="5063">
                  <c:v>6228.75</c:v>
                </c:pt>
                <c:pt idx="5064">
                  <c:v>6215.66</c:v>
                </c:pt>
                <c:pt idx="5065">
                  <c:v>6215.17</c:v>
                </c:pt>
                <c:pt idx="5066">
                  <c:v>6210.88</c:v>
                </c:pt>
                <c:pt idx="5067">
                  <c:v>6210.54</c:v>
                </c:pt>
                <c:pt idx="5068">
                  <c:v>6206.85</c:v>
                </c:pt>
                <c:pt idx="5069">
                  <c:v>6206.8</c:v>
                </c:pt>
                <c:pt idx="5070">
                  <c:v>6204.5</c:v>
                </c:pt>
                <c:pt idx="5071">
                  <c:v>6197.97</c:v>
                </c:pt>
                <c:pt idx="5072">
                  <c:v>6196.66</c:v>
                </c:pt>
                <c:pt idx="5073">
                  <c:v>6196.51</c:v>
                </c:pt>
                <c:pt idx="5074">
                  <c:v>6192.54</c:v>
                </c:pt>
                <c:pt idx="5075">
                  <c:v>6189.62</c:v>
                </c:pt>
                <c:pt idx="5076">
                  <c:v>6187.36</c:v>
                </c:pt>
                <c:pt idx="5077">
                  <c:v>6184.5</c:v>
                </c:pt>
                <c:pt idx="5078">
                  <c:v>6183.93</c:v>
                </c:pt>
                <c:pt idx="5079">
                  <c:v>6181.26</c:v>
                </c:pt>
                <c:pt idx="5080">
                  <c:v>6180.97</c:v>
                </c:pt>
                <c:pt idx="5081">
                  <c:v>6180.44</c:v>
                </c:pt>
                <c:pt idx="5082">
                  <c:v>6179.79</c:v>
                </c:pt>
                <c:pt idx="5083">
                  <c:v>6179.24</c:v>
                </c:pt>
                <c:pt idx="5084">
                  <c:v>6176.52</c:v>
                </c:pt>
                <c:pt idx="5085">
                  <c:v>6172.94</c:v>
                </c:pt>
                <c:pt idx="5086">
                  <c:v>6158.7</c:v>
                </c:pt>
                <c:pt idx="5087">
                  <c:v>6150.25</c:v>
                </c:pt>
                <c:pt idx="5088">
                  <c:v>6146.35</c:v>
                </c:pt>
                <c:pt idx="5089">
                  <c:v>6141.51</c:v>
                </c:pt>
                <c:pt idx="5090">
                  <c:v>6138.91</c:v>
                </c:pt>
                <c:pt idx="5091">
                  <c:v>6135.31</c:v>
                </c:pt>
                <c:pt idx="5092">
                  <c:v>6128.98</c:v>
                </c:pt>
                <c:pt idx="5093">
                  <c:v>6125.79</c:v>
                </c:pt>
                <c:pt idx="5094">
                  <c:v>6123.69</c:v>
                </c:pt>
                <c:pt idx="5095">
                  <c:v>6120.15</c:v>
                </c:pt>
                <c:pt idx="5096">
                  <c:v>6118.06</c:v>
                </c:pt>
                <c:pt idx="5097">
                  <c:v>6116.46</c:v>
                </c:pt>
                <c:pt idx="5098">
                  <c:v>6115.72</c:v>
                </c:pt>
                <c:pt idx="5099">
                  <c:v>6113.39</c:v>
                </c:pt>
                <c:pt idx="5100">
                  <c:v>6113.02</c:v>
                </c:pt>
                <c:pt idx="5101">
                  <c:v>6110.14</c:v>
                </c:pt>
                <c:pt idx="5102">
                  <c:v>6102.82</c:v>
                </c:pt>
                <c:pt idx="5103">
                  <c:v>6102.62</c:v>
                </c:pt>
                <c:pt idx="5104">
                  <c:v>6100.47</c:v>
                </c:pt>
                <c:pt idx="5105">
                  <c:v>6099.05</c:v>
                </c:pt>
                <c:pt idx="5106">
                  <c:v>6099.04</c:v>
                </c:pt>
                <c:pt idx="5107">
                  <c:v>6097.84</c:v>
                </c:pt>
                <c:pt idx="5108">
                  <c:v>6094.36</c:v>
                </c:pt>
                <c:pt idx="5109">
                  <c:v>6091.48</c:v>
                </c:pt>
                <c:pt idx="5110">
                  <c:v>6089.15</c:v>
                </c:pt>
                <c:pt idx="5111">
                  <c:v>6086.96</c:v>
                </c:pt>
                <c:pt idx="5112">
                  <c:v>6083.36</c:v>
                </c:pt>
                <c:pt idx="5113">
                  <c:v>6080.24</c:v>
                </c:pt>
                <c:pt idx="5114">
                  <c:v>6071.98</c:v>
                </c:pt>
                <c:pt idx="5115">
                  <c:v>6068.39</c:v>
                </c:pt>
                <c:pt idx="5116">
                  <c:v>6067.69</c:v>
                </c:pt>
                <c:pt idx="5117">
                  <c:v>6066.89</c:v>
                </c:pt>
                <c:pt idx="5118">
                  <c:v>6066.21</c:v>
                </c:pt>
                <c:pt idx="5119">
                  <c:v>6055.35</c:v>
                </c:pt>
                <c:pt idx="5120">
                  <c:v>6054.45</c:v>
                </c:pt>
                <c:pt idx="5121">
                  <c:v>6053.11</c:v>
                </c:pt>
                <c:pt idx="5122">
                  <c:v>6050.74</c:v>
                </c:pt>
                <c:pt idx="5123">
                  <c:v>6048.03</c:v>
                </c:pt>
                <c:pt idx="5124">
                  <c:v>6046.72</c:v>
                </c:pt>
                <c:pt idx="5125">
                  <c:v>6044.85</c:v>
                </c:pt>
                <c:pt idx="5126">
                  <c:v>6043.9</c:v>
                </c:pt>
                <c:pt idx="5127">
                  <c:v>6038.86</c:v>
                </c:pt>
                <c:pt idx="5128">
                  <c:v>6038.62</c:v>
                </c:pt>
                <c:pt idx="5129">
                  <c:v>6036.05</c:v>
                </c:pt>
                <c:pt idx="5130">
                  <c:v>6031.47</c:v>
                </c:pt>
                <c:pt idx="5131">
                  <c:v>6030.04</c:v>
                </c:pt>
                <c:pt idx="5132">
                  <c:v>6025.99</c:v>
                </c:pt>
                <c:pt idx="5133">
                  <c:v>6024.5</c:v>
                </c:pt>
                <c:pt idx="5134">
                  <c:v>6021.73</c:v>
                </c:pt>
                <c:pt idx="5135">
                  <c:v>6015.2</c:v>
                </c:pt>
                <c:pt idx="5136">
                  <c:v>6010.79</c:v>
                </c:pt>
                <c:pt idx="5137">
                  <c:v>6009.56</c:v>
                </c:pt>
                <c:pt idx="5138">
                  <c:v>6006.93</c:v>
                </c:pt>
                <c:pt idx="5139">
                  <c:v>6000.32</c:v>
                </c:pt>
                <c:pt idx="5140">
                  <c:v>5998.42</c:v>
                </c:pt>
                <c:pt idx="5141">
                  <c:v>5996.43</c:v>
                </c:pt>
                <c:pt idx="5142">
                  <c:v>5995.44</c:v>
                </c:pt>
                <c:pt idx="5143">
                  <c:v>5992.19</c:v>
                </c:pt>
                <c:pt idx="5144">
                  <c:v>5989.27</c:v>
                </c:pt>
                <c:pt idx="5145">
                  <c:v>5987.79</c:v>
                </c:pt>
                <c:pt idx="5146">
                  <c:v>5984.36</c:v>
                </c:pt>
                <c:pt idx="5147">
                  <c:v>5980.19</c:v>
                </c:pt>
                <c:pt idx="5148">
                  <c:v>5975.48</c:v>
                </c:pt>
                <c:pt idx="5149">
                  <c:v>5973.86</c:v>
                </c:pt>
                <c:pt idx="5150">
                  <c:v>5961.39</c:v>
                </c:pt>
                <c:pt idx="5151">
                  <c:v>5957.86</c:v>
                </c:pt>
                <c:pt idx="5152">
                  <c:v>5956.45</c:v>
                </c:pt>
                <c:pt idx="5153">
                  <c:v>5953.26</c:v>
                </c:pt>
                <c:pt idx="5154">
                  <c:v>5949.44</c:v>
                </c:pt>
                <c:pt idx="5155">
                  <c:v>5946.54</c:v>
                </c:pt>
                <c:pt idx="5156">
                  <c:v>5946.04</c:v>
                </c:pt>
                <c:pt idx="5157">
                  <c:v>5934.6</c:v>
                </c:pt>
                <c:pt idx="5158">
                  <c:v>5929.38</c:v>
                </c:pt>
                <c:pt idx="5159">
                  <c:v>5928.25</c:v>
                </c:pt>
                <c:pt idx="5160">
                  <c:v>5927.57</c:v>
                </c:pt>
                <c:pt idx="5161">
                  <c:v>5920.69</c:v>
                </c:pt>
                <c:pt idx="5162">
                  <c:v>5893.9</c:v>
                </c:pt>
                <c:pt idx="5163">
                  <c:v>5885.39</c:v>
                </c:pt>
                <c:pt idx="5164">
                  <c:v>5882.43</c:v>
                </c:pt>
                <c:pt idx="5165">
                  <c:v>5881.54</c:v>
                </c:pt>
                <c:pt idx="5166">
                  <c:v>5881.41</c:v>
                </c:pt>
                <c:pt idx="5167">
                  <c:v>5880.13</c:v>
                </c:pt>
                <c:pt idx="5168">
                  <c:v>5875.61</c:v>
                </c:pt>
                <c:pt idx="5169">
                  <c:v>5873.19</c:v>
                </c:pt>
                <c:pt idx="5170">
                  <c:v>5863.9</c:v>
                </c:pt>
                <c:pt idx="5171">
                  <c:v>5861.52</c:v>
                </c:pt>
                <c:pt idx="5172">
                  <c:v>5856.58</c:v>
                </c:pt>
                <c:pt idx="5173">
                  <c:v>5851.5</c:v>
                </c:pt>
                <c:pt idx="5174">
                  <c:v>5850.33</c:v>
                </c:pt>
                <c:pt idx="5175">
                  <c:v>5839.53</c:v>
                </c:pt>
                <c:pt idx="5176">
                  <c:v>5828.74</c:v>
                </c:pt>
                <c:pt idx="5177">
                  <c:v>5824.91</c:v>
                </c:pt>
                <c:pt idx="5178">
                  <c:v>5823.53</c:v>
                </c:pt>
                <c:pt idx="5179">
                  <c:v>5819.47</c:v>
                </c:pt>
                <c:pt idx="5180">
                  <c:v>5812.29</c:v>
                </c:pt>
                <c:pt idx="5181">
                  <c:v>5811.7</c:v>
                </c:pt>
                <c:pt idx="5182">
                  <c:v>5809.23</c:v>
                </c:pt>
                <c:pt idx="5183">
                  <c:v>5799.6</c:v>
                </c:pt>
                <c:pt idx="5184">
                  <c:v>5794.75</c:v>
                </c:pt>
                <c:pt idx="5185">
                  <c:v>5794.4</c:v>
                </c:pt>
                <c:pt idx="5186">
                  <c:v>5789.7</c:v>
                </c:pt>
                <c:pt idx="5187">
                  <c:v>5789.39</c:v>
                </c:pt>
                <c:pt idx="5188">
                  <c:v>5786.86</c:v>
                </c:pt>
                <c:pt idx="5189">
                  <c:v>5786.45</c:v>
                </c:pt>
                <c:pt idx="5190">
                  <c:v>5785.11</c:v>
                </c:pt>
                <c:pt idx="5191">
                  <c:v>5782.96</c:v>
                </c:pt>
                <c:pt idx="5192">
                  <c:v>5779.54</c:v>
                </c:pt>
                <c:pt idx="5193">
                  <c:v>5776.25</c:v>
                </c:pt>
                <c:pt idx="5194">
                  <c:v>5774.67</c:v>
                </c:pt>
                <c:pt idx="5195">
                  <c:v>5770.02</c:v>
                </c:pt>
                <c:pt idx="5196">
                  <c:v>5768.28</c:v>
                </c:pt>
                <c:pt idx="5197">
                  <c:v>5765.8</c:v>
                </c:pt>
                <c:pt idx="5198">
                  <c:v>5764.28</c:v>
                </c:pt>
                <c:pt idx="5199">
                  <c:v>5761.68</c:v>
                </c:pt>
                <c:pt idx="5200">
                  <c:v>5747.84</c:v>
                </c:pt>
                <c:pt idx="5201">
                  <c:v>5744.87</c:v>
                </c:pt>
                <c:pt idx="5202">
                  <c:v>5739.01</c:v>
                </c:pt>
                <c:pt idx="5203">
                  <c:v>5737.05</c:v>
                </c:pt>
                <c:pt idx="5204">
                  <c:v>5729.3</c:v>
                </c:pt>
                <c:pt idx="5205">
                  <c:v>5713.24</c:v>
                </c:pt>
                <c:pt idx="5206">
                  <c:v>5708.66</c:v>
                </c:pt>
                <c:pt idx="5207">
                  <c:v>5708.63</c:v>
                </c:pt>
                <c:pt idx="5208">
                  <c:v>5700.24</c:v>
                </c:pt>
                <c:pt idx="5209">
                  <c:v>5697.67</c:v>
                </c:pt>
                <c:pt idx="5210">
                  <c:v>5697.49</c:v>
                </c:pt>
                <c:pt idx="5211">
                  <c:v>5695.12</c:v>
                </c:pt>
                <c:pt idx="5212">
                  <c:v>5688.18</c:v>
                </c:pt>
                <c:pt idx="5213">
                  <c:v>5684.05</c:v>
                </c:pt>
                <c:pt idx="5214">
                  <c:v>5681.88</c:v>
                </c:pt>
                <c:pt idx="5215">
                  <c:v>5678.15</c:v>
                </c:pt>
                <c:pt idx="5216">
                  <c:v>5672.48</c:v>
                </c:pt>
                <c:pt idx="5217">
                  <c:v>5670.63</c:v>
                </c:pt>
                <c:pt idx="5218">
                  <c:v>5670.33</c:v>
                </c:pt>
                <c:pt idx="5219">
                  <c:v>5670.1</c:v>
                </c:pt>
                <c:pt idx="5220">
                  <c:v>5658.32</c:v>
                </c:pt>
                <c:pt idx="5221">
                  <c:v>5650.76</c:v>
                </c:pt>
                <c:pt idx="5222">
                  <c:v>5650.24</c:v>
                </c:pt>
                <c:pt idx="5223">
                  <c:v>5647.92</c:v>
                </c:pt>
                <c:pt idx="5224">
                  <c:v>5647.4</c:v>
                </c:pt>
                <c:pt idx="5225">
                  <c:v>5642.1</c:v>
                </c:pt>
                <c:pt idx="5226">
                  <c:v>5639.94</c:v>
                </c:pt>
                <c:pt idx="5227">
                  <c:v>5636.11</c:v>
                </c:pt>
                <c:pt idx="5228">
                  <c:v>5634.25</c:v>
                </c:pt>
                <c:pt idx="5229">
                  <c:v>5628.47</c:v>
                </c:pt>
                <c:pt idx="5230">
                  <c:v>5611.29</c:v>
                </c:pt>
                <c:pt idx="5231">
                  <c:v>5608.02</c:v>
                </c:pt>
                <c:pt idx="5232">
                  <c:v>5586.41</c:v>
                </c:pt>
                <c:pt idx="5233">
                  <c:v>5582.87</c:v>
                </c:pt>
                <c:pt idx="5234">
                  <c:v>5579.96</c:v>
                </c:pt>
                <c:pt idx="5235">
                  <c:v>5558.32</c:v>
                </c:pt>
                <c:pt idx="5236">
                  <c:v>5553.69</c:v>
                </c:pt>
                <c:pt idx="5237">
                  <c:v>5548.08</c:v>
                </c:pt>
                <c:pt idx="5238">
                  <c:v>5543.79</c:v>
                </c:pt>
                <c:pt idx="5239">
                  <c:v>5529.52</c:v>
                </c:pt>
                <c:pt idx="5240">
                  <c:v>5528.25</c:v>
                </c:pt>
                <c:pt idx="5241">
                  <c:v>5523.93</c:v>
                </c:pt>
                <c:pt idx="5242">
                  <c:v>5522.39</c:v>
                </c:pt>
                <c:pt idx="5243">
                  <c:v>5521.28</c:v>
                </c:pt>
                <c:pt idx="5244">
                  <c:v>5507</c:v>
                </c:pt>
                <c:pt idx="5245">
                  <c:v>5500.85</c:v>
                </c:pt>
                <c:pt idx="5246">
                  <c:v>5497.11</c:v>
                </c:pt>
                <c:pt idx="5247">
                  <c:v>5496.96</c:v>
                </c:pt>
                <c:pt idx="5248">
                  <c:v>5489.47</c:v>
                </c:pt>
                <c:pt idx="5249">
                  <c:v>5471.49</c:v>
                </c:pt>
                <c:pt idx="5250">
                  <c:v>5469.48</c:v>
                </c:pt>
                <c:pt idx="5251">
                  <c:v>5458.28</c:v>
                </c:pt>
                <c:pt idx="5252">
                  <c:v>5446.6</c:v>
                </c:pt>
                <c:pt idx="5253">
                  <c:v>5444.31</c:v>
                </c:pt>
                <c:pt idx="5254">
                  <c:v>5428.47</c:v>
                </c:pt>
                <c:pt idx="5255">
                  <c:v>5428.39</c:v>
                </c:pt>
                <c:pt idx="5256">
                  <c:v>5422.74</c:v>
                </c:pt>
                <c:pt idx="5257">
                  <c:v>5420.5</c:v>
                </c:pt>
                <c:pt idx="5258">
                  <c:v>5420.4</c:v>
                </c:pt>
                <c:pt idx="5259">
                  <c:v>5417.22</c:v>
                </c:pt>
                <c:pt idx="5260">
                  <c:v>5416.22</c:v>
                </c:pt>
                <c:pt idx="5261">
                  <c:v>5412.68</c:v>
                </c:pt>
                <c:pt idx="5262">
                  <c:v>5408.78</c:v>
                </c:pt>
                <c:pt idx="5263">
                  <c:v>5403.47</c:v>
                </c:pt>
                <c:pt idx="5264">
                  <c:v>5389.03</c:v>
                </c:pt>
                <c:pt idx="5265">
                  <c:v>5380.33</c:v>
                </c:pt>
                <c:pt idx="5266">
                  <c:v>5364.12</c:v>
                </c:pt>
                <c:pt idx="5267">
                  <c:v>5345.79</c:v>
                </c:pt>
                <c:pt idx="5268">
                  <c:v>5340.6</c:v>
                </c:pt>
                <c:pt idx="5269">
                  <c:v>5338.15</c:v>
                </c:pt>
                <c:pt idx="5270">
                  <c:v>5336.35</c:v>
                </c:pt>
                <c:pt idx="5271">
                  <c:v>5307.2</c:v>
                </c:pt>
                <c:pt idx="5272">
                  <c:v>5299.76</c:v>
                </c:pt>
                <c:pt idx="5273">
                  <c:v>5293.77</c:v>
                </c:pt>
                <c:pt idx="5274">
                  <c:v>5284.83</c:v>
                </c:pt>
                <c:pt idx="5275">
                  <c:v>5264.33</c:v>
                </c:pt>
                <c:pt idx="5276">
                  <c:v>5230.63</c:v>
                </c:pt>
                <c:pt idx="5277">
                  <c:v>5197.8900000000003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7-48D9-893A-55597CB7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70784"/>
        <c:axId val="569393248"/>
      </c:scatterChart>
      <c:valAx>
        <c:axId val="5693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93248"/>
        <c:crosses val="autoZero"/>
        <c:crossBetween val="midCat"/>
      </c:valAx>
      <c:valAx>
        <c:axId val="5693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Boxplot nacional da variável 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Boxplot nacional da variável renda</a:t>
          </a:r>
        </a:p>
      </cx:txPr>
    </cx:title>
    <cx:plotArea>
      <cx:plotAreaRegion>
        <cx:series layoutId="boxWhisker" uniqueId="{5DF3A57B-608B-4A6B-A26E-C90FB687263E}">
          <cx:tx>
            <cx:txData>
              <cx:f>_xlchart.v1.8</cx:f>
              <cx:v>GDP_CAPITA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 sz="1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  <cx:axis id="1">
        <cx:valScaling/>
        <cx:majorGridlines>
          <cx:spPr>
            <a:ln>
              <a:solidFill>
                <a:schemeClr val="tx1">
                  <a:alpha val="5000"/>
                </a:schemeClr>
              </a:solidFill>
              <a:prstDash val="sysDot"/>
            </a:ln>
          </cx:spPr>
        </cx:majorGridlines>
        <cx:tickLabels/>
        <cx:numFmt formatCode="#.##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IDHM Renda x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 Renda x Região</a:t>
          </a:r>
        </a:p>
      </cx:txPr>
    </cx:title>
    <cx:plotArea>
      <cx:plotAreaRegion>
        <cx:series layoutId="boxWhisker" uniqueId="{BE06F820-DA3C-4397-BC3E-EDFB02991548}">
          <cx:tx>
            <cx:txData>
              <cx:f>_xlchart.v1.6</cx:f>
              <cx:v>IDHM_Renda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GDP Capita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Capita por Região</a:t>
          </a:r>
        </a:p>
      </cx:txPr>
    </cx:title>
    <cx:plotArea>
      <cx:plotAreaRegion>
        <cx:series layoutId="boxWhisker" uniqueId="{420423EE-E391-4A1A-8D63-0FBBA9D50EC1}">
          <cx:tx>
            <cx:txData>
              <cx:f>_xlchart.v1.3</cx:f>
              <cx:v>GDP_CAPITA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baseline="0">
                <a:effectLst/>
              </a:rPr>
              <a:t>Boxplot nacional da variável renda (sem outliers)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0B890ED-62C8-4312-A0C6-11BD19C7BDBA}">
          <cx:tx>
            <cx:txData>
              <cx:f>_xlchart.v1.0</cx:f>
              <cx:v>GDP_CAPITA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0</xdr:rowOff>
    </xdr:from>
    <xdr:to>
      <xdr:col>2</xdr:col>
      <xdr:colOff>2232212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E164FD7-78D2-43EB-AD32-61B4AD989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660400"/>
              <a:ext cx="5400861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68580</xdr:colOff>
      <xdr:row>27</xdr:row>
      <xdr:rowOff>62049</xdr:rowOff>
    </xdr:from>
    <xdr:to>
      <xdr:col>2</xdr:col>
      <xdr:colOff>1475015</xdr:colOff>
      <xdr:row>37</xdr:row>
      <xdr:rowOff>138249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B4DCED-464A-4345-A107-BDCA98181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2100879</xdr:colOff>
      <xdr:row>27</xdr:row>
      <xdr:rowOff>7620</xdr:rowOff>
    </xdr:from>
    <xdr:to>
      <xdr:col>7</xdr:col>
      <xdr:colOff>226358</xdr:colOff>
      <xdr:row>37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EA7DB2-5F34-465C-AB30-A3E7CAFB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677476</xdr:colOff>
      <xdr:row>38</xdr:row>
      <xdr:rowOff>144716</xdr:rowOff>
    </xdr:from>
    <xdr:to>
      <xdr:col>14</xdr:col>
      <xdr:colOff>448875</xdr:colOff>
      <xdr:row>52</xdr:row>
      <xdr:rowOff>101174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FCA72F5-08D4-4A9C-978E-860A84A00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1376" y="8107616"/>
              <a:ext cx="4571999" cy="2763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44823</xdr:colOff>
      <xdr:row>52</xdr:row>
      <xdr:rowOff>107575</xdr:rowOff>
    </xdr:from>
    <xdr:to>
      <xdr:col>14</xdr:col>
      <xdr:colOff>627528</xdr:colOff>
      <xdr:row>64</xdr:row>
      <xdr:rowOff>179293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47B6A060-C7CD-4C7D-9EEB-C54F3519D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523" y="10877175"/>
              <a:ext cx="4697505" cy="2433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</xdr:row>
      <xdr:rowOff>0</xdr:rowOff>
    </xdr:from>
    <xdr:to>
      <xdr:col>12</xdr:col>
      <xdr:colOff>457199</xdr:colOff>
      <xdr:row>16</xdr:row>
      <xdr:rowOff>132443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3C30821-87E9-4B74-AA27-9C56275B0F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660400"/>
              <a:ext cx="4571999" cy="2742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plica&#231;&#227;o%2002%20-%20Estat&#237;stica%20Descritiv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ri souza" refreshedDate="44758.778183101851" createdVersion="8" refreshedVersion="8" minRefreshableVersion="3" recordCount="5567" xr:uid="{8D9CBF93-87D9-4A6A-938C-50DD8185B837}">
  <cacheSource type="worksheet">
    <worksheetSource ref="A4:J5571" sheet="Base_limpa" r:id="rId2"/>
  </cacheSource>
  <cacheFields count="10">
    <cacheField name="Município" numFmtId="0">
      <sharedItems count="5293"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Acre"/>
        <s v="Porto Walter"/>
        <s v="Rio Branco"/>
        <s v="Rodrigues Alves"/>
        <s v="Santa Rosa Do Purus"/>
        <s v="Sena Madureira"/>
        <s v="Senador Guiomard"/>
        <s v="Tarauacá"/>
        <s v="Xapuri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 Vermelho"/>
        <s v="Maragogi"/>
        <s v="Maravilha"/>
        <s v="Marechal Deodoro"/>
        <s v="Maribond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  <s v="Abaíra"/>
        <s v="Abaré"/>
        <s v="Acajutiba"/>
        <s v="Adustina"/>
        <s v="Água Fria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çás"/>
        <s v="Aracatu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 Preto"/>
        <s v="Barrocas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Érico Cardoso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 Luzia"/>
        <s v="Santa Maria Da Vitória"/>
        <s v="Santa Rita De Cássia"/>
        <s v="Santaluz"/>
        <s v="Santanópolis"/>
        <s v="Santo Amaro"/>
        <s v="Santo Antônio De Jesus"/>
        <s v="Santo Estêvão"/>
        <s v="São Desidério"/>
        <s v="São Domingos"/>
        <s v="São Felipe"/>
        <s v="São Félix"/>
        <s v="São Félix Do Corib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nto Sé"/>
        <s v="Serra Do Ramalho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ê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 Quitéria"/>
        <s v="Santana Do Acaraú"/>
        <s v="Santana Do Cariri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a Doce Do Norte"/>
        <s v="Águia Branca"/>
        <s v="Alegre"/>
        <s v="Alfredo Chaves"/>
        <s v="Alto Rio Novo"/>
        <s v="Anchieta"/>
        <s v="Apiacá"/>
        <s v="Aracruz"/>
        <s v="Atílio Viva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m Jesus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ivinópolis De Goiás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a Paraúna"/>
        <s v="São João D'Alianç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a Vista Do Maranhão"/>
        <s v="Belágua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Jequitibá"/>
        <s v="Alto Rio Doce"/>
        <s v="Alvarenga"/>
        <s v="Alvinópolis"/>
        <s v="Alvorada De Minas"/>
        <s v="Amparo Do Serra"/>
        <s v="Andradas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izal"/>
        <s v="Bertópolis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ás Pires"/>
        <s v="Brasilândia De Minas"/>
        <s v="Brasília De Mina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choeira De Pajeú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 Verde"/>
        <s v="Canaã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 Barra De Minas"/>
        <s v="Conceição Das Alagoas"/>
        <s v="Conceição Das Pedr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s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 De Espanha"/>
        <s v="Maravilhas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hias Lobato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 Sião"/>
        <s v="Montes Claros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a União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 Pedro"/>
        <s v="Paineiras"/>
        <s v="Pains"/>
        <s v="Paiva"/>
        <s v="Palma"/>
        <s v="Palmópolis"/>
        <s v="Papagaios"/>
        <s v="Pará De Minas"/>
        <s v="Paracatu"/>
        <s v="Paraguaçu"/>
        <s v="Paraisópolis"/>
        <s v="Paraopeba"/>
        <s v="Passa Quatro"/>
        <s v="Passa Tempo"/>
        <s v="Passa Vinte"/>
        <s v="Passabém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 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 Prado"/>
        <s v="Rio Doce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 Rita De Caldas"/>
        <s v="Santa Rita De Ibitipoca"/>
        <s v="Santa Rita De Jacutinga"/>
        <s v="Santa Rita De Minas"/>
        <s v="Santa Rita Do Itueto"/>
        <s v="Santa Rita Do Sapucaí"/>
        <s v="Santa Rosa Da Serra"/>
        <s v="Santa Vitória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Rio Pret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 Suaçuí"/>
        <s v="São Pedro Dos Ferros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homé Das Letras"/>
        <s v="São Tiago"/>
        <s v="São Tomás De Aquino"/>
        <s v="São Vicente De Minas"/>
        <s v="Sapucaí-Mirim"/>
        <s v="Sardoá"/>
        <s v="Sarzedo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 Salitre"/>
        <s v="Serra Dos Aimorés"/>
        <s v="Serrania"/>
        <s v="Serranópolis De Minas"/>
        <s v="Serranos"/>
        <s v="Serro"/>
        <s v="Sete Lagoas"/>
        <s v="Setubinha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lvíria"/>
        <s v="Sete Quedas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Reserva Do Cabaçal"/>
        <s v="Ribeirão Cascalheira"/>
        <s v="Ribeirãozinh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Arari"/>
        <s v="Cachoeira Do Piriá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 Rosa"/>
        <s v="Barra De Santana"/>
        <s v="Bayeux"/>
        <s v="Belém Do Brejo Do Cruz"/>
        <s v="Bernardino Batista"/>
        <s v="Boa Ventura"/>
        <s v="Boa Vista"/>
        <s v="Bom Jesus"/>
        <s v="Bonito De Santa Fé"/>
        <s v="Boqueirão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ão Pessoa"/>
        <s v="Joca Claudino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edro Régis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 Teresinha"/>
        <s v="Santana De Mangueira"/>
        <s v="Santana Dos Garrotes"/>
        <s v="Santo André"/>
        <s v="São Bentinho"/>
        <s v="São Domingos Do Cariri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ão Vicente Do Seridó"/>
        <s v="Sapé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Vista Serrana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lha De Itamaracá"/>
        <s v="Inajá"/>
        <s v="Ingazeira"/>
        <s v="Ipojuca"/>
        <s v="Ipubi"/>
        <s v="Itacuruba"/>
        <s v="Itaíba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e Itaenga"/>
        <s v="Lagoa Do Carro"/>
        <s v="Lagoa Do Ouro"/>
        <s v="Lagoa Dos Gatos"/>
        <s v="Lajedo"/>
        <s v="Limoeiro"/>
        <s v="Macaparana"/>
        <s v="Machados"/>
        <s v="Manari"/>
        <s v="Maraial"/>
        <s v="Mirandiba"/>
        <s v="Moreilândi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a Santa Rita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o Paraíso"/>
        <s v="Alto Paraná"/>
        <s v="Alto Piquiri"/>
        <s v="Altônia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 Do Jacaré"/>
        <s v="Barracão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 Machado"/>
        <s v="Cruzeiro Do Iguaçu"/>
        <s v="Cruzeiro Do Oeste"/>
        <s v="Cruzmaltina"/>
        <s v="Curitiba"/>
        <s v="Curiúva"/>
        <s v="Diamante Do Norte"/>
        <s v="Diamante Do Sul"/>
        <s v="Diamante D'Oeste"/>
        <s v="Dois Vizinhos"/>
        <s v="Doutor Camargo"/>
        <s v="Doutor Ulysses"/>
        <s v="Enéas Marques"/>
        <s v="Engenheiro Beltrão"/>
        <s v="Entre Rios Do Oeste"/>
        <s v="Esperança Nova"/>
        <s v="Espigão Alto Do Iguaçu"/>
        <s v="Farol"/>
        <s v="Faxinal"/>
        <s v="Fazenda Rio Grande"/>
        <s v="Fênix"/>
        <s v="Fernandes Pinheiro"/>
        <s v="Figueira"/>
        <s v="Flor Da Serra Do Sul"/>
        <s v="Floraí"/>
        <s v="Florestópolis"/>
        <s v="Flórida"/>
        <s v="Formosa Do Oeste"/>
        <s v="Foz Do Iguaçu"/>
        <s v="Foz Do Jordão"/>
        <s v="Francisco Alves"/>
        <s v="Francisco Beltr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Prata Do Iguaçu"/>
        <s v="Nova Santa Bárbara"/>
        <s v="Nova Santa Rosa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 De São Bento"/>
        <s v="Pinhalã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esidente Castelo Branco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 Tereza Do Oeste"/>
        <s v="Santa Terezinha De Itaipu"/>
        <s v="Santana Do Itararé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o Ivaí"/>
        <s v="São Jorge Do Patrocínio"/>
        <s v="São Jorge D'Oeste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mpos Dos Goytacazes"/>
        <s v="Carapebus"/>
        <s v="Cardoso Moreira"/>
        <s v="Carmo"/>
        <s v="Casimiro De Abreu"/>
        <s v="Comendador Levy Gasparian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idélis"/>
        <s v="São Francisco De Itabapoana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çu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Augusto Severo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nuário Cicco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Passa E Fica"/>
        <s v="Patu"/>
        <s v="Pau Dos Ferros"/>
        <s v="Pedra Grande"/>
        <s v="Pedro Avelino"/>
        <s v="Pedro Velho"/>
        <s v="Pendências"/>
        <s v="Poço Branco"/>
        <s v="Portalegre"/>
        <s v="Porto Do Mangue"/>
        <s v="Pureza"/>
        <s v="Rafael Fernandes"/>
        <s v="Rafael Godeiro"/>
        <s v="Riacho Da Cruz"/>
        <s v="Riachuelo"/>
        <s v="Rio Do Fogo"/>
        <s v="Rodolfo Fernandes"/>
        <s v="Santa Maria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lto Alegre Dos Parecis"/>
        <s v="Alvorada D'Oeste"/>
        <s v="Ariquemes"/>
        <s v="Cabixi"/>
        <s v="Cacaulândia"/>
        <s v="Cacoal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Jaru"/>
        <s v="Ji-Paraná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a Bueno"/>
        <s v="Pimenteiras Do Oeste"/>
        <s v="Porto Velho"/>
        <s v="Primavera De Rondônia"/>
        <s v="Rio Crespo"/>
        <s v="Rolim De Moura"/>
        <s v="Santa Luzia D'Oeste"/>
        <s v="São Felipe D'Oeste"/>
        <s v="São Francisco Do Guaporé"/>
        <s v="São Miguel Do Guaporé"/>
        <s v="Seringueiras"/>
        <s v="Teixeirópolis"/>
        <s v="Theobroma"/>
        <s v="Urupá"/>
        <s v="Vale Do Anari"/>
        <s v="Vale Do Paraíso"/>
        <s v="Vilhena"/>
        <s v="Alto Alegre"/>
        <s v="Amajari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ela De Santana"/>
        <s v="Capitão"/>
        <s v="Capivari Do Sul"/>
        <s v="Caraá"/>
        <s v="Carazinho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ito"/>
        <s v="Dom Pedro De Alcântara"/>
        <s v="Dona Francisca"/>
        <s v="Doutor Maurício Cardoso"/>
        <s v="Doutor Ricardo"/>
        <s v="Eldorado Do Sul"/>
        <s v="Encantado"/>
        <s v="Encruzilhada Do Sul"/>
        <s v="Engenho Velho"/>
        <s v="Entre Rios Do Sul"/>
        <s v="Entre-Ijuís"/>
        <s v="Erebango"/>
        <s v="Erechim"/>
        <s v="Ernestina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al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a Dos Três Cantos"/>
        <s v="Lagoa Vermelha"/>
        <s v="Lagoão"/>
        <s v="Lajeado"/>
        <s v="Lajeado Do Bugre"/>
        <s v="Lavras Do Sul"/>
        <s v="Liberato Salzano"/>
        <s v="Lindolfo Collor"/>
        <s v="Linha Nova"/>
        <s v="Maçambará"/>
        <s v="Machadinho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Barreiro"/>
        <s v="Novo Cabrais"/>
        <s v="Novo Hamburgo"/>
        <s v="Novo Machado"/>
        <s v="Novo Tiradentes"/>
        <s v="Novo Xingu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garida Do Sul"/>
        <s v="Santa Maria Do Herval"/>
        <s v="Santa Rosa"/>
        <s v="Santa Tereza"/>
        <s v="Santa Vitória Do Palmar"/>
        <s v="Santana Da Boa Vista"/>
        <s v="Sant'Ana Do Livramento"/>
        <s v="Santiago"/>
        <s v="Santo Ângelo"/>
        <s v="Santo Antônio Da Patrulha"/>
        <s v="Santo Antônio Das Missões"/>
        <s v="Santo Antônio Do Palma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Do Sol"/>
        <s v="Vale Real"/>
        <s v="Vale Verde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Barra Do Sul"/>
        <s v="Balneário Camboriú"/>
        <s v="Balneário Gaivota"/>
        <s v="Balneário Piçarras"/>
        <s v="Bandeirante"/>
        <s v="Barra Bonita"/>
        <s v="Barra Velha"/>
        <s v="Bela Vista Do Toldo"/>
        <s v="Benedito Novo"/>
        <s v="Biguaçu"/>
        <s v="Blumenau"/>
        <s v="Bocaina Do Sul"/>
        <s v="Bom Jardim Da Serra"/>
        <s v="Bom Jesus Do Oeste"/>
        <s v="Bom Retiro"/>
        <s v="Bombinhas"/>
        <s v="Botuverá"/>
        <s v="Braço Do Norte"/>
        <s v="Braço Do Trombudo"/>
        <s v="Brunópolis"/>
        <s v="Brusque"/>
        <s v="Caçador"/>
        <s v="Caibi"/>
        <s v="Calmon"/>
        <s v="Camboriú"/>
        <s v="Campo Belo Do Sul"/>
        <s v="Campo Erê"/>
        <s v="Campos Novos"/>
        <s v="Canelinha"/>
        <s v="Canoinhas"/>
        <s v="Capão Alto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reia Pinto"/>
        <s v="Corupá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 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 Sul"/>
        <s v="Rio Dos Cedros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nto Do Sul"/>
        <s v="São Bernardino"/>
        <s v="São Bonifácio"/>
        <s v="São Carlos"/>
        <s v="São Cristóvão Do Sul"/>
        <s v="São Francisco Do Sul"/>
        <s v="São João Do Itaperiú"/>
        <s v="São João Do Oeste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Amparo De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havantes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iva Gerbi"/>
        <s v="Estrela D'Oeste"/>
        <s v="Euclides Da Cunha Paulista"/>
        <s v="Fartura"/>
        <s v="Fernando Prestes"/>
        <s v="Fernandópoli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 Comprida"/>
        <s v="Ilha Solteira"/>
        <s v="Ilhabel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 Estrela"/>
        <s v="Miracatu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 Mor"/>
        <s v="Monteiro Lobato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 Luzitânia"/>
        <s v="Nova Odessa"/>
        <s v="Novais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faina"/>
        <s v="Rincão"/>
        <s v="Rinópolis"/>
        <s v="Rio Das Pedras"/>
        <s v="Rio Grande Da Serra"/>
        <s v="Riolândia"/>
        <s v="Riversul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 Rita Do Passa Quatro"/>
        <s v="Santa Rita D'Oeste"/>
        <s v="Santa Rosa De Viterbo"/>
        <s v="Santa Salete"/>
        <s v="Santana Da Ponte Pensa"/>
        <s v="Santana De Parnaíba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 Negra"/>
        <s v="Serrana"/>
        <s v="Sete Barras"/>
        <s v="Severínia"/>
        <s v="Silveiras"/>
        <s v="Socorro"/>
        <s v="Sorocaba"/>
        <s v="Sud Mennucci"/>
        <s v="Sumaré"/>
        <s v="Suzanápolis"/>
        <s v="Suzano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inas Do Tocantins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Fortaleza Do 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íso Do Tocantins"/>
        <s v="Paranã"/>
        <s v="Pedro Afonso"/>
        <s v="Peixe"/>
        <s v="Pequizeiro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ão Valério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</sharedItems>
    </cacheField>
    <cacheField name="Estado" numFmtId="0">
      <sharedItems/>
    </cacheField>
    <cacheField name="IBGE_1-4" numFmtId="0">
      <sharedItems containsSemiMixedTypes="0" containsString="0" containsNumber="1" containsInteger="1" minValue="5" maxValue="514794"/>
    </cacheField>
    <cacheField name="IDHM" numFmtId="0">
      <sharedItems containsSemiMixedTypes="0" containsString="0" containsNumber="1" minValue="0.41799999999999998" maxValue="0.86199999999999999"/>
    </cacheField>
    <cacheField name="IDHM_Renda" numFmtId="0">
      <sharedItems containsSemiMixedTypes="0" containsString="0" containsNumber="1" minValue="0.4" maxValue="0.89100000000000001"/>
    </cacheField>
    <cacheField name="IDHM_Educacao" numFmtId="0">
      <sharedItems containsSemiMixedTypes="0" containsString="0" containsNumber="1" minValue="0.20699999999999999" maxValue="0.82499999999999996" count="466">
        <n v="0.46600000000000003"/>
        <n v="0.45600000000000002"/>
        <n v="0.48499999999999999"/>
        <n v="0.439"/>
        <n v="0.39800000000000002"/>
        <n v="0.58199999999999996"/>
        <n v="0.55300000000000005"/>
        <n v="0.38800000000000001"/>
        <n v="0.28299999999999997"/>
        <n v="0.54600000000000004"/>
        <n v="0.373"/>
        <n v="0.36099999999999999"/>
        <n v="0.51700000000000002"/>
        <n v="0.41799999999999998"/>
        <n v="0.39700000000000002"/>
        <n v="0.66100000000000003"/>
        <n v="0.47699999999999998"/>
        <n v="0.34"/>
        <n v="0.51300000000000001"/>
        <n v="0.39200000000000002"/>
        <n v="0.44800000000000001"/>
        <n v="0.432"/>
        <n v="0.44400000000000001"/>
        <n v="0.54900000000000004"/>
        <n v="0.43099999999999999"/>
        <n v="0.42799999999999999"/>
        <n v="0.47499999999999998"/>
        <n v="0.496"/>
        <n v="0.46400000000000002"/>
        <n v="0.376"/>
        <n v="0.51800000000000002"/>
        <n v="0.36199999999999999"/>
        <n v="0.38400000000000001"/>
        <n v="0.47299999999999998"/>
        <n v="0.435"/>
        <n v="0.47"/>
        <n v="0.38700000000000001"/>
        <n v="0.35699999999999998"/>
        <n v="0.48099999999999998"/>
        <n v="0.36299999999999999"/>
        <n v="0.45700000000000002"/>
        <n v="0.54100000000000004"/>
        <n v="0.40799999999999997"/>
        <n v="0.49399999999999999"/>
        <n v="0.38500000000000001"/>
        <n v="0.41"/>
        <n v="0.40200000000000002"/>
        <n v="0.46200000000000002"/>
        <n v="0.4"/>
        <n v="0.40500000000000003"/>
        <n v="0.39300000000000002"/>
        <n v="0.42399999999999999"/>
        <n v="0.316"/>
        <n v="0.45100000000000001"/>
        <n v="0.43"/>
        <n v="0.38600000000000001"/>
        <n v="0.434"/>
        <n v="0.45400000000000001"/>
        <n v="0.443"/>
        <n v="0.63500000000000001"/>
        <n v="0.46500000000000002"/>
        <n v="0.46"/>
        <n v="0.52"/>
        <n v="0.48699999999999999"/>
        <n v="0.36899999999999999"/>
        <n v="0.39500000000000002"/>
        <n v="0.375"/>
        <n v="0.42199999999999999"/>
        <n v="0.35"/>
        <n v="0.39900000000000002"/>
        <n v="0.34499999999999997"/>
        <n v="0.46700000000000003"/>
        <n v="0.52300000000000002"/>
        <n v="0.49099999999999999"/>
        <n v="0.41599999999999998"/>
        <n v="0.48599999999999999"/>
        <n v="0.42099999999999999"/>
        <n v="0.50700000000000001"/>
        <n v="0.53600000000000003"/>
        <n v="0.47899999999999998"/>
        <n v="0.50900000000000001"/>
        <n v="0.41899999999999998"/>
        <n v="0.498"/>
        <n v="0.379"/>
        <n v="0.54700000000000004"/>
        <n v="0.36499999999999999"/>
        <n v="0.46300000000000002"/>
        <n v="0.48"/>
        <n v="0.40899999999999997"/>
        <n v="0.51400000000000001"/>
        <n v="0.504"/>
        <n v="0.58499999999999996"/>
        <n v="0.47799999999999998"/>
        <n v="0.377"/>
        <n v="0.45500000000000002"/>
        <n v="0.52600000000000002"/>
        <n v="0.433"/>
        <n v="0.54"/>
        <n v="0.25900000000000001"/>
        <n v="0.44600000000000001"/>
        <n v="0.315"/>
        <n v="0.52200000000000002"/>
        <n v="0.47099999999999997"/>
        <n v="0.34599999999999997"/>
        <n v="0.48399999999999999"/>
        <n v="0.42499999999999999"/>
        <n v="0.436"/>
        <n v="0.45"/>
        <n v="0.34899999999999998"/>
        <n v="0.30199999999999999"/>
        <n v="0.47599999999999998"/>
        <n v="0.53400000000000003"/>
        <n v="0.26600000000000001"/>
        <n v="0.59399999999999997"/>
        <n v="0.374"/>
        <n v="0.51"/>
        <n v="0.65800000000000003"/>
        <n v="0.34799999999999998"/>
        <n v="0.503"/>
        <n v="0.41199999999999998"/>
        <n v="0.60499999999999998"/>
        <n v="0.317"/>
        <n v="0.53800000000000003"/>
        <n v="0.49299999999999999"/>
        <n v="0.32300000000000001"/>
        <n v="0.35299999999999998"/>
        <n v="0.58399999999999996"/>
        <n v="0.505"/>
        <n v="0.35499999999999998"/>
        <n v="0.51100000000000001"/>
        <n v="0.378"/>
        <n v="0.57499999999999996"/>
        <n v="0.53200000000000003"/>
        <n v="0.55000000000000004"/>
        <n v="0.56599999999999995"/>
        <n v="0.54200000000000004"/>
        <n v="0.57299999999999995"/>
        <n v="0.66300000000000003"/>
        <n v="0.44900000000000001"/>
        <n v="0.52700000000000002"/>
        <n v="0.502"/>
        <n v="0.55400000000000005"/>
        <n v="0.54400000000000004"/>
        <n v="0.63800000000000001"/>
        <n v="0.69199999999999995"/>
        <n v="0.59199999999999997"/>
        <n v="0.49199999999999999"/>
        <n v="0.6"/>
        <n v="0.371"/>
        <n v="0.41499999999999998"/>
        <n v="0.47399999999999998"/>
        <n v="0.55600000000000005"/>
        <n v="0.41299999999999998"/>
        <n v="0.38100000000000001"/>
        <n v="0.46800000000000003"/>
        <n v="0.46899999999999997"/>
        <n v="0.66800000000000004"/>
        <n v="0.50800000000000001"/>
        <n v="0.45300000000000001"/>
        <n v="0.44700000000000001"/>
        <n v="0.53300000000000003"/>
        <n v="0.40699999999999997"/>
        <n v="0.497"/>
        <n v="0.49"/>
        <n v="0.44500000000000001"/>
        <n v="0.495"/>
        <n v="0.40600000000000003"/>
        <n v="0.57699999999999996"/>
        <n v="0.61599999999999999"/>
        <n v="0.45200000000000001"/>
        <n v="0.48199999999999998"/>
        <n v="0.438"/>
        <n v="0.437"/>
        <n v="0.57799999999999996"/>
        <n v="0.54800000000000004"/>
        <n v="0.57899999999999996"/>
        <n v="0.48899999999999999"/>
        <n v="0.65"/>
        <n v="0.53100000000000003"/>
        <n v="0.57199999999999995"/>
        <n v="0.45900000000000002"/>
        <n v="0.61899999999999999"/>
        <n v="0.46100000000000002"/>
        <n v="0.52400000000000002"/>
        <n v="0.54500000000000004"/>
        <n v="0.33500000000000002"/>
        <n v="0.56200000000000006"/>
        <n v="0.51600000000000001"/>
        <n v="0.38200000000000001"/>
        <n v="0.59"/>
        <n v="0.42899999999999999"/>
        <n v="0.55100000000000005"/>
        <n v="0.39"/>
        <n v="0.499"/>
        <n v="0.501"/>
        <n v="0.64300000000000002"/>
        <n v="0.42599999999999999"/>
        <n v="0.52500000000000002"/>
        <n v="0.45800000000000002"/>
        <n v="0.31900000000000001"/>
        <n v="0.41099999999999998"/>
        <n v="0.55800000000000005"/>
        <n v="0.56799999999999995"/>
        <n v="0.48299999999999998"/>
        <n v="0.372"/>
        <n v="0.35799999999999998"/>
        <n v="0.53900000000000003"/>
        <n v="0.66700000000000004"/>
        <n v="0.36799999999999999"/>
        <n v="0.47199999999999998"/>
        <n v="0.51900000000000002"/>
        <n v="0.40400000000000003"/>
        <n v="0.35899999999999999"/>
        <n v="0.37"/>
        <n v="0.38900000000000001"/>
        <n v="0.40300000000000002"/>
        <n v="0.42699999999999999"/>
        <n v="0.56000000000000005"/>
        <n v="0.35399999999999998"/>
        <n v="0.34300000000000003"/>
        <n v="0.55900000000000005"/>
        <n v="0.57399999999999995"/>
        <n v="0.51500000000000001"/>
        <n v="0.36599999999999999"/>
        <n v="0.56399999999999995"/>
        <n v="0.56100000000000005"/>
        <n v="0.67900000000000005"/>
        <n v="0.57099999999999995"/>
        <n v="0.39600000000000002"/>
        <n v="0.5"/>
        <n v="0.622"/>
        <n v="0.58299999999999996"/>
        <n v="0.55500000000000005"/>
        <n v="0.58699999999999997"/>
        <n v="0.53700000000000003"/>
        <n v="0.41699999999999998"/>
        <n v="0.56499999999999995"/>
        <n v="0.442"/>
        <n v="0.59899999999999998"/>
        <n v="0.51200000000000001"/>
        <n v="0.59099999999999997"/>
        <n v="0.53"/>
        <n v="0.44"/>
        <n v="0.48799999999999999"/>
        <n v="0.58799999999999997"/>
        <n v="0.36"/>
        <n v="0.53500000000000003"/>
        <n v="0.58099999999999996"/>
        <n v="0.38300000000000001"/>
        <n v="0.61199999999999999"/>
        <n v="0.50600000000000001"/>
        <n v="0.59299999999999997"/>
        <n v="0.624"/>
        <n v="0.52100000000000002"/>
        <n v="0.63700000000000001"/>
        <n v="0.59799999999999998"/>
        <n v="0.63200000000000001"/>
        <n v="0.67300000000000004"/>
        <n v="0.58599999999999997"/>
        <n v="0.621"/>
        <n v="0.60199999999999998"/>
        <n v="0.69499999999999995"/>
        <n v="0.52800000000000002"/>
        <n v="0.61"/>
        <n v="0.55700000000000005"/>
        <n v="0.64200000000000002"/>
        <n v="0.61299999999999999"/>
        <n v="0.54300000000000004"/>
        <n v="0.63400000000000001"/>
        <n v="0.625"/>
        <n v="0.623"/>
        <n v="0.66500000000000004"/>
        <n v="0.61799999999999999"/>
        <n v="0.56899999999999995"/>
        <n v="0.55200000000000005"/>
        <n v="0.59599999999999997"/>
        <n v="0.65200000000000002"/>
        <n v="0.57999999999999996"/>
        <n v="0.628"/>
        <n v="0.626"/>
        <n v="0.60399999999999998"/>
        <n v="0.441"/>
        <n v="0.56699999999999995"/>
        <n v="0.64600000000000002"/>
        <n v="0.57599999999999996"/>
        <n v="0.67500000000000004"/>
        <n v="0.60799999999999998"/>
        <n v="0.74199999999999999"/>
        <n v="0.59499999999999997"/>
        <n v="0.63"/>
        <n v="0.61099999999999999"/>
        <n v="0.65400000000000003"/>
        <n v="0.70699999999999996"/>
        <n v="0.67700000000000005"/>
        <n v="0.63900000000000001"/>
        <n v="0.60299999999999998"/>
        <n v="0.64100000000000001"/>
        <n v="0.58899999999999997"/>
        <n v="0.62"/>
        <n v="0.65500000000000003"/>
        <n v="0.66400000000000003"/>
        <n v="0.73399999999999999"/>
        <n v="0.80500000000000005"/>
        <n v="0.63100000000000001"/>
        <n v="0.66"/>
        <n v="0.65700000000000003"/>
        <n v="0.627"/>
        <n v="0.68"/>
        <n v="0.68200000000000005"/>
        <n v="0.60699999999999998"/>
        <n v="0.61499999999999999"/>
        <n v="0.61399999999999999"/>
        <n v="0.56999999999999995"/>
        <n v="0.67400000000000004"/>
        <n v="0.64"/>
        <n v="0.64900000000000002"/>
        <n v="0.71499999999999997"/>
        <n v="0.73299999999999998"/>
        <n v="0.60599999999999998"/>
        <n v="0.69599999999999995"/>
        <n v="0.64800000000000002"/>
        <n v="0.68799999999999994"/>
        <n v="0.66600000000000004"/>
        <n v="0.72699999999999998"/>
        <n v="0.63600000000000001"/>
        <n v="0.73899999999999999"/>
        <n v="0.56299999999999994"/>
        <n v="0.65300000000000002"/>
        <n v="0.65600000000000003"/>
        <n v="0.52900000000000003"/>
        <n v="0.60099999999999998"/>
        <n v="0.64400000000000002"/>
        <n v="0.67100000000000004"/>
        <n v="0.69699999999999995"/>
        <n v="0.65900000000000003"/>
        <n v="0.629"/>
        <n v="0.66200000000000003"/>
        <n v="0.60899999999999999"/>
        <n v="0.67"/>
        <n v="0.59699999999999998"/>
        <n v="0.61699999999999999"/>
        <n v="0.67200000000000004"/>
        <n v="0.28599999999999998"/>
        <n v="0.69799999999999995"/>
        <n v="0.29899999999999999"/>
        <n v="0.40100000000000002"/>
        <n v="0.41399999999999998"/>
        <n v="0.39400000000000002"/>
        <n v="0.7"/>
        <n v="0.752"/>
        <n v="0.39100000000000001"/>
        <n v="0.71199999999999997"/>
        <n v="0.71599999999999997"/>
        <n v="0.33900000000000002"/>
        <n v="0.70899999999999996"/>
        <n v="0.42299999999999999"/>
        <n v="0.64700000000000002"/>
        <n v="0.68700000000000006"/>
        <n v="0.67800000000000005"/>
        <n v="0.73699999999999999"/>
        <n v="0.68500000000000005"/>
        <n v="0.71099999999999997"/>
        <n v="0.70199999999999996"/>
        <n v="0.63300000000000001"/>
        <n v="0.42"/>
        <n v="0.67600000000000005"/>
        <n v="0.70499999999999996"/>
        <n v="0.71799999999999997"/>
        <n v="0.70799999999999996"/>
        <n v="0.69299999999999995"/>
        <n v="0.71899999999999997"/>
        <n v="0.74399999999999999"/>
        <n v="0.70399999999999996"/>
        <n v="0.65100000000000002"/>
        <n v="0.70599999999999996"/>
        <n v="0.69"/>
        <n v="0.72399999999999998"/>
        <n v="0.33700000000000002"/>
        <n v="0.64500000000000002"/>
        <n v="0.32400000000000001"/>
        <n v="0.72599999999999998"/>
        <n v="0.71"/>
        <n v="0.33200000000000002"/>
        <n v="0.311"/>
        <n v="0.28999999999999998"/>
        <n v="0.38"/>
        <n v="0.28000000000000003"/>
        <n v="0.312"/>
        <n v="0.30299999999999999"/>
        <n v="0.23400000000000001"/>
        <n v="0.33"/>
        <n v="0.33300000000000002"/>
        <n v="0.30399999999999999"/>
        <n v="0.36399999999999999"/>
        <n v="0.27900000000000003"/>
        <n v="0.20699999999999999"/>
        <n v="0.34399999999999997"/>
        <n v="0.33800000000000002"/>
        <n v="0.32200000000000001"/>
        <n v="0.71399999999999997"/>
        <n v="0.748"/>
        <n v="0.70299999999999996"/>
        <n v="0.34200000000000003"/>
        <n v="0.34699999999999998"/>
        <n v="0.32900000000000001"/>
        <n v="0.33400000000000002"/>
        <n v="0.33600000000000002"/>
        <n v="0.35099999999999998"/>
        <n v="0.66900000000000004"/>
        <n v="0.747"/>
        <n v="0.68899999999999995"/>
        <n v="0.72799999999999998"/>
        <n v="0.68300000000000005"/>
        <n v="0.76800000000000002"/>
        <n v="0.68600000000000005"/>
        <n v="0.69099999999999995"/>
        <n v="0.73199999999999998"/>
        <n v="0.68400000000000005"/>
        <n v="0.69399999999999995"/>
        <n v="0.68100000000000005"/>
        <n v="0.77300000000000002"/>
        <n v="0.72"/>
        <n v="0.27600000000000002"/>
        <n v="0.72899999999999998"/>
        <n v="0.754"/>
        <n v="0.69899999999999995"/>
        <n v="0.72199999999999998"/>
        <n v="0.70099999999999996"/>
        <n v="0.78900000000000003"/>
        <n v="0.74"/>
        <n v="0.75600000000000001"/>
        <n v="0.8"/>
        <n v="0.749"/>
        <n v="0.73"/>
        <n v="0.72299999999999998"/>
        <n v="0.755"/>
        <n v="0.77100000000000002"/>
        <n v="0.75"/>
        <n v="0.82499999999999996"/>
        <n v="0.76"/>
        <n v="0.78200000000000003"/>
        <n v="0.78100000000000003"/>
        <n v="0.73799999999999999"/>
        <n v="0.73499999999999999"/>
        <n v="0.746"/>
        <n v="0.73099999999999998"/>
        <n v="0.76200000000000001"/>
        <n v="0.77800000000000002"/>
        <n v="0.75800000000000001"/>
        <n v="0.753"/>
        <n v="0.751"/>
        <n v="0.71699999999999997"/>
        <n v="0.71299999999999997"/>
        <n v="0.77600000000000002"/>
        <n v="0.73599999999999999"/>
        <n v="0.76100000000000001"/>
        <n v="0.77400000000000002"/>
        <n v="0.76600000000000001"/>
        <n v="0.745"/>
        <n v="0.72499999999999998"/>
        <n v="0.76900000000000002"/>
        <n v="0.80700000000000005"/>
        <n v="0.81100000000000005"/>
        <n v="0.76400000000000001"/>
        <n v="0.72099999999999997"/>
        <n v="0.76300000000000001"/>
      </sharedItems>
    </cacheField>
    <cacheField name="GDP_CAPITA" numFmtId="0">
      <sharedItems containsSemiMixedTypes="0" containsString="0" containsNumber="1" minValue="3190.57" maxValue="314637.69"/>
    </cacheField>
    <cacheField name="COMP_P" numFmtId="0">
      <sharedItems containsSemiMixedTypes="0" containsString="0" containsNumber="1" containsInteger="1" minValue="0" maxValue="16030" count="276">
        <n v="8"/>
        <n v="1"/>
        <n v="13"/>
        <n v="3"/>
        <n v="161"/>
        <n v="12"/>
        <n v="45"/>
        <n v="2"/>
        <n v="7"/>
        <n v="10"/>
        <n v="15"/>
        <n v="4"/>
        <n v="308"/>
        <n v="50"/>
        <n v="17"/>
        <n v="18"/>
        <n v="187"/>
        <n v="25"/>
        <n v="11"/>
        <n v="14"/>
        <n v="0"/>
        <n v="9"/>
        <n v="66"/>
        <n v="35"/>
        <n v="16"/>
        <n v="34"/>
        <n v="709"/>
        <n v="29"/>
        <n v="6"/>
        <n v="5"/>
        <n v="28"/>
        <n v="38"/>
        <n v="19"/>
        <n v="56"/>
        <n v="63"/>
        <n v="21"/>
        <n v="20"/>
        <n v="27"/>
        <n v="42"/>
        <n v="39"/>
        <n v="67"/>
        <n v="47"/>
        <n v="1021"/>
        <n v="114"/>
        <n v="37"/>
        <n v="364"/>
        <n v="22"/>
        <n v="53"/>
        <n v="169"/>
        <n v="89"/>
        <n v="103"/>
        <n v="88"/>
        <n v="36"/>
        <n v="23"/>
        <n v="147"/>
        <n v="97"/>
        <n v="33"/>
        <n v="43"/>
        <n v="87"/>
        <n v="40"/>
        <n v="71"/>
        <n v="94"/>
        <n v="565"/>
        <n v="73"/>
        <n v="41"/>
        <n v="153"/>
        <n v="44"/>
        <n v="64"/>
        <n v="218"/>
        <n v="74"/>
        <n v="24"/>
        <n v="46"/>
        <n v="55"/>
        <n v="79"/>
        <n v="91"/>
        <n v="238"/>
        <n v="193"/>
        <n v="75"/>
        <n v="58"/>
        <n v="72"/>
        <n v="30"/>
        <n v="51"/>
        <n v="26"/>
        <n v="57"/>
        <n v="141"/>
        <n v="2409"/>
        <n v="31"/>
        <n v="65"/>
        <n v="96"/>
        <n v="49"/>
        <n v="138"/>
        <n v="77"/>
        <n v="113"/>
        <n v="376"/>
        <n v="108"/>
        <n v="230"/>
        <n v="76"/>
        <n v="70"/>
        <n v="2379"/>
        <n v="125"/>
        <n v="48"/>
        <n v="226"/>
        <n v="171"/>
        <n v="68"/>
        <n v="32"/>
        <n v="102"/>
        <n v="160"/>
        <n v="3043"/>
        <n v="188"/>
        <n v="251"/>
        <n v="155"/>
        <n v="128"/>
        <n v="78"/>
        <n v="54"/>
        <n v="365"/>
        <n v="391"/>
        <n v="568"/>
        <n v="377"/>
        <n v="323"/>
        <n v="104"/>
        <n v="92"/>
        <n v="1712"/>
        <n v="52"/>
        <n v="59"/>
        <n v="149"/>
        <n v="82"/>
        <n v="199"/>
        <n v="121"/>
        <n v="154"/>
        <n v="99"/>
        <n v="119"/>
        <n v="582"/>
        <n v="95"/>
        <n v="3325"/>
        <n v="293"/>
        <n v="80"/>
        <n v="133"/>
        <n v="519"/>
        <n v="222"/>
        <n v="228"/>
        <n v="85"/>
        <n v="248"/>
        <n v="648"/>
        <n v="81"/>
        <n v="329"/>
        <n v="117"/>
        <n v="139"/>
        <n v="60"/>
        <n v="157"/>
        <n v="170"/>
        <n v="105"/>
        <n v="84"/>
        <n v="219"/>
        <n v="137"/>
        <n v="61"/>
        <n v="301"/>
        <n v="800"/>
        <n v="130"/>
        <n v="83"/>
        <n v="714"/>
        <n v="192"/>
        <n v="657"/>
        <n v="204"/>
        <n v="107"/>
        <n v="162"/>
        <n v="106"/>
        <n v="617"/>
        <n v="131"/>
        <n v="146"/>
        <n v="283"/>
        <n v="410"/>
        <n v="101"/>
        <n v="404"/>
        <n v="712"/>
        <n v="69"/>
        <n v="126"/>
        <n v="62"/>
        <n v="201"/>
        <n v="127"/>
        <n v="338"/>
        <n v="287"/>
        <n v="306"/>
        <n v="1572"/>
        <n v="186"/>
        <n v="560"/>
        <n v="135"/>
        <n v="134"/>
        <n v="143"/>
        <n v="115"/>
        <n v="93"/>
        <n v="368"/>
        <n v="156"/>
        <n v="3030"/>
        <n v="290"/>
        <n v="730"/>
        <n v="569"/>
        <n v="120"/>
        <n v="374"/>
        <n v="231"/>
        <n v="181"/>
        <n v="239"/>
        <n v="195"/>
        <n v="436"/>
        <n v="507"/>
        <n v="110"/>
        <n v="185"/>
        <n v="129"/>
        <n v="695"/>
        <n v="211"/>
        <n v="267"/>
        <n v="136"/>
        <n v="168"/>
        <n v="6744"/>
        <n v="668"/>
        <n v="263"/>
        <n v="197"/>
        <n v="844"/>
        <n v="296"/>
        <n v="206"/>
        <n v="183"/>
        <n v="86"/>
        <n v="346"/>
        <n v="672"/>
        <n v="124"/>
        <n v="112"/>
        <n v="109"/>
        <n v="291"/>
        <n v="270"/>
        <n v="241"/>
        <n v="2217"/>
        <n v="322"/>
        <n v="184"/>
        <n v="174"/>
        <n v="474"/>
        <n v="98"/>
        <n v="848"/>
        <n v="236"/>
        <n v="180"/>
        <n v="643"/>
        <n v="220"/>
        <n v="224"/>
        <n v="167"/>
        <n v="406"/>
        <n v="175"/>
        <n v="90"/>
        <n v="1508"/>
        <n v="240"/>
        <n v="335"/>
        <n v="288"/>
        <n v="403"/>
        <n v="992"/>
        <n v="190"/>
        <n v="274"/>
        <n v="158"/>
        <n v="198"/>
        <n v="164"/>
        <n v="586"/>
        <n v="269"/>
        <n v="235"/>
        <n v="289"/>
        <n v="375"/>
        <n v="527"/>
        <n v="118"/>
        <n v="409"/>
        <n v="257"/>
        <n v="111"/>
        <n v="969"/>
        <n v="880"/>
        <n v="836"/>
        <n v="390"/>
        <n v="512"/>
        <n v="816"/>
        <n v="16030"/>
        <n v="741"/>
        <n v="387"/>
        <n v="261"/>
      </sharedItems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Class. IDHM" numFmtId="0">
      <sharedItems count="4">
        <s v="Médio"/>
        <s v="Baixo"/>
        <s v="Alto"/>
        <s v="Muito 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7">
  <r>
    <x v="0"/>
    <s v="AC"/>
    <n v="508"/>
    <n v="0.60399999999999998"/>
    <n v="0.58399999999999996"/>
    <x v="0"/>
    <n v="16119.75"/>
    <x v="0"/>
    <x v="0"/>
    <x v="0"/>
  </r>
  <r>
    <x v="1"/>
    <s v="AC"/>
    <n v="349"/>
    <n v="0.58799999999999997"/>
    <n v="0.57799999999999996"/>
    <x v="1"/>
    <n v="12134.14"/>
    <x v="1"/>
    <x v="0"/>
    <x v="0"/>
  </r>
  <r>
    <x v="2"/>
    <s v="AC"/>
    <n v="1020"/>
    <n v="0.61399999999999999"/>
    <n v="0.61899999999999999"/>
    <x v="2"/>
    <n v="16728.68"/>
    <x v="2"/>
    <x v="0"/>
    <x v="0"/>
  </r>
  <r>
    <x v="3"/>
    <s v="AC"/>
    <n v="289"/>
    <n v="0.58899999999999997"/>
    <n v="0.60299999999999998"/>
    <x v="3"/>
    <n v="16704.34"/>
    <x v="2"/>
    <x v="0"/>
    <x v="0"/>
  </r>
  <r>
    <x v="4"/>
    <s v="AC"/>
    <n v="336"/>
    <n v="0.57499999999999996"/>
    <n v="0.60099999999999998"/>
    <x v="4"/>
    <n v="16085.3"/>
    <x v="3"/>
    <x v="0"/>
    <x v="0"/>
  </r>
  <r>
    <x v="5"/>
    <s v="AC"/>
    <n v="4210"/>
    <n v="0.66400000000000003"/>
    <n v="0.64800000000000002"/>
    <x v="5"/>
    <n v="13263.8"/>
    <x v="4"/>
    <x v="0"/>
    <x v="0"/>
  </r>
  <r>
    <x v="6"/>
    <s v="AC"/>
    <n v="816"/>
    <n v="0.65300000000000002"/>
    <n v="0.65400000000000003"/>
    <x v="6"/>
    <n v="16382.28"/>
    <x v="5"/>
    <x v="0"/>
    <x v="0"/>
  </r>
  <r>
    <x v="7"/>
    <s v="AC"/>
    <n v="1494"/>
    <n v="0.53900000000000003"/>
    <n v="0.55900000000000005"/>
    <x v="7"/>
    <n v="10544.48"/>
    <x v="6"/>
    <x v="0"/>
    <x v="1"/>
  </r>
  <r>
    <x v="8"/>
    <s v="AC"/>
    <n v="261"/>
    <n v="0.46899999999999997"/>
    <n v="0.499"/>
    <x v="8"/>
    <n v="9688.7900000000009"/>
    <x v="7"/>
    <x v="0"/>
    <x v="1"/>
  </r>
  <r>
    <x v="9"/>
    <s v="AC"/>
    <n v="781"/>
    <n v="0.625"/>
    <n v="0.57999999999999996"/>
    <x v="9"/>
    <n v="10796.46"/>
    <x v="8"/>
    <x v="0"/>
    <x v="0"/>
  </r>
  <r>
    <x v="10"/>
    <s v="AC"/>
    <n v="504"/>
    <n v="0.55100000000000005"/>
    <n v="0.58599999999999997"/>
    <x v="10"/>
    <n v="14182.17"/>
    <x v="7"/>
    <x v="0"/>
    <x v="0"/>
  </r>
  <r>
    <x v="11"/>
    <s v="AC"/>
    <n v="413"/>
    <n v="0.501"/>
    <n v="0.47899999999999998"/>
    <x v="11"/>
    <n v="10084.48"/>
    <x v="3"/>
    <x v="0"/>
    <x v="1"/>
  </r>
  <r>
    <x v="12"/>
    <s v="AC"/>
    <n v="911"/>
    <n v="0.622"/>
    <n v="0.59299999999999997"/>
    <x v="12"/>
    <n v="14392.66"/>
    <x v="9"/>
    <x v="0"/>
    <x v="0"/>
  </r>
  <r>
    <x v="13"/>
    <s v="AC"/>
    <n v="152"/>
    <n v="0.57999999999999996"/>
    <n v="0.59299999999999997"/>
    <x v="13"/>
    <n v="13045.53"/>
    <x v="10"/>
    <x v="0"/>
    <x v="0"/>
  </r>
  <r>
    <x v="14"/>
    <s v="AC"/>
    <n v="352"/>
    <n v="0.53200000000000003"/>
    <n v="0.52100000000000002"/>
    <x v="14"/>
    <n v="9853.18"/>
    <x v="11"/>
    <x v="0"/>
    <x v="1"/>
  </r>
  <r>
    <x v="15"/>
    <s v="AC"/>
    <n v="21370"/>
    <n v="0.72699999999999998"/>
    <n v="0.72899999999999998"/>
    <x v="15"/>
    <n v="21543.65"/>
    <x v="12"/>
    <x v="0"/>
    <x v="2"/>
  </r>
  <r>
    <x v="16"/>
    <s v="AC"/>
    <n v="397"/>
    <n v="0.56999999999999995"/>
    <n v="0.51800000000000002"/>
    <x v="16"/>
    <n v="10508.27"/>
    <x v="5"/>
    <x v="0"/>
    <x v="0"/>
  </r>
  <r>
    <x v="17"/>
    <s v="AC"/>
    <n v="223"/>
    <n v="0.51700000000000002"/>
    <n v="0.51900000000000002"/>
    <x v="17"/>
    <n v="10150.15"/>
    <x v="1"/>
    <x v="0"/>
    <x v="1"/>
  </r>
  <r>
    <x v="18"/>
    <s v="AC"/>
    <n v="1978"/>
    <n v="0.60299999999999998"/>
    <n v="0.59299999999999997"/>
    <x v="1"/>
    <n v="11176.37"/>
    <x v="13"/>
    <x v="0"/>
    <x v="0"/>
  </r>
  <r>
    <x v="19"/>
    <s v="AC"/>
    <n v="992"/>
    <n v="0.64"/>
    <n v="0.64900000000000002"/>
    <x v="18"/>
    <n v="16162.26"/>
    <x v="14"/>
    <x v="0"/>
    <x v="0"/>
  </r>
  <r>
    <x v="20"/>
    <s v="AC"/>
    <n v="1601"/>
    <n v="0.53900000000000003"/>
    <n v="0.55400000000000005"/>
    <x v="19"/>
    <n v="10873.24"/>
    <x v="15"/>
    <x v="0"/>
    <x v="1"/>
  </r>
  <r>
    <x v="21"/>
    <s v="AC"/>
    <n v="769"/>
    <n v="0.59899999999999998"/>
    <n v="0.621"/>
    <x v="20"/>
    <n v="12047.45"/>
    <x v="15"/>
    <x v="0"/>
    <x v="0"/>
  </r>
  <r>
    <x v="22"/>
    <s v="AL"/>
    <n v="361"/>
    <n v="0.55000000000000004"/>
    <n v="0.52700000000000002"/>
    <x v="21"/>
    <n v="6180.97"/>
    <x v="3"/>
    <x v="1"/>
    <x v="0"/>
  </r>
  <r>
    <x v="23"/>
    <s v="AL"/>
    <n v="759"/>
    <n v="0.56799999999999995"/>
    <n v="0.54600000000000004"/>
    <x v="22"/>
    <n v="7878.62"/>
    <x v="3"/>
    <x v="1"/>
    <x v="0"/>
  </r>
  <r>
    <x v="24"/>
    <s v="AL"/>
    <n v="12119"/>
    <n v="0.64900000000000002"/>
    <n v="0.63800000000000001"/>
    <x v="23"/>
    <n v="17245.95"/>
    <x v="16"/>
    <x v="1"/>
    <x v="0"/>
  </r>
  <r>
    <x v="25"/>
    <s v="AL"/>
    <n v="1869"/>
    <n v="0.56100000000000005"/>
    <n v="0.54500000000000004"/>
    <x v="24"/>
    <n v="14098.23"/>
    <x v="11"/>
    <x v="1"/>
    <x v="0"/>
  </r>
  <r>
    <x v="26"/>
    <s v="AL"/>
    <n v="983"/>
    <n v="0.55700000000000005"/>
    <n v="0.55200000000000005"/>
    <x v="25"/>
    <n v="10760.86"/>
    <x v="3"/>
    <x v="1"/>
    <x v="0"/>
  </r>
  <r>
    <x v="27"/>
    <s v="AL"/>
    <n v="461"/>
    <n v="0.61499999999999999"/>
    <n v="0.63800000000000001"/>
    <x v="26"/>
    <n v="18946.400000000001"/>
    <x v="8"/>
    <x v="1"/>
    <x v="0"/>
  </r>
  <r>
    <x v="28"/>
    <s v="AL"/>
    <n v="806"/>
    <n v="0.59399999999999997"/>
    <n v="0.56299999999999994"/>
    <x v="27"/>
    <n v="8803.02"/>
    <x v="17"/>
    <x v="1"/>
    <x v="0"/>
  </r>
  <r>
    <x v="29"/>
    <s v="AL"/>
    <n v="146"/>
    <n v="0.59299999999999997"/>
    <n v="0.58699999999999997"/>
    <x v="28"/>
    <n v="8036.87"/>
    <x v="1"/>
    <x v="1"/>
    <x v="0"/>
  </r>
  <r>
    <x v="30"/>
    <s v="AL"/>
    <n v="73"/>
    <n v="0.51700000000000002"/>
    <n v="0.50700000000000001"/>
    <x v="29"/>
    <n v="9688.61"/>
    <x v="1"/>
    <x v="1"/>
    <x v="1"/>
  </r>
  <r>
    <x v="31"/>
    <s v="AL"/>
    <n v="1148"/>
    <n v="0.60399999999999998"/>
    <n v="0.56000000000000005"/>
    <x v="30"/>
    <n v="9670.16"/>
    <x v="11"/>
    <x v="1"/>
    <x v="0"/>
  </r>
  <r>
    <x v="32"/>
    <s v="AL"/>
    <n v="488"/>
    <n v="0.51300000000000001"/>
    <n v="0.53400000000000003"/>
    <x v="31"/>
    <n v="36881.550000000003"/>
    <x v="3"/>
    <x v="1"/>
    <x v="1"/>
  </r>
  <r>
    <x v="33"/>
    <s v="AL"/>
    <n v="416"/>
    <n v="0.53100000000000003"/>
    <n v="0.55900000000000005"/>
    <x v="32"/>
    <n v="7276.71"/>
    <x v="18"/>
    <x v="1"/>
    <x v="1"/>
  </r>
  <r>
    <x v="34"/>
    <s v="AL"/>
    <n v="1277"/>
    <n v="0.56200000000000006"/>
    <n v="0.54200000000000004"/>
    <x v="33"/>
    <n v="7196.65"/>
    <x v="14"/>
    <x v="1"/>
    <x v="0"/>
  </r>
  <r>
    <x v="35"/>
    <s v="AL"/>
    <n v="398"/>
    <n v="0.56000000000000005"/>
    <n v="0.55000000000000004"/>
    <x v="34"/>
    <n v="8046.53"/>
    <x v="1"/>
    <x v="1"/>
    <x v="0"/>
  </r>
  <r>
    <x v="36"/>
    <s v="AL"/>
    <n v="1761"/>
    <n v="0.56999999999999995"/>
    <n v="0.53100000000000003"/>
    <x v="35"/>
    <n v="7627.57"/>
    <x v="3"/>
    <x v="1"/>
    <x v="0"/>
  </r>
  <r>
    <x v="37"/>
    <s v="AL"/>
    <n v="297"/>
    <n v="0.52400000000000002"/>
    <n v="0.502"/>
    <x v="36"/>
    <n v="6823.91"/>
    <x v="2"/>
    <x v="1"/>
    <x v="1"/>
  </r>
  <r>
    <x v="38"/>
    <s v="AL"/>
    <n v="467"/>
    <n v="0.50600000000000001"/>
    <n v="0.504"/>
    <x v="37"/>
    <n v="5647.4"/>
    <x v="10"/>
    <x v="1"/>
    <x v="1"/>
  </r>
  <r>
    <x v="39"/>
    <s v="AL"/>
    <n v="844"/>
    <n v="0.57299999999999995"/>
    <n v="0.55400000000000005"/>
    <x v="1"/>
    <n v="10390.77"/>
    <x v="19"/>
    <x v="1"/>
    <x v="0"/>
  </r>
  <r>
    <x v="40"/>
    <s v="AL"/>
    <n v="427"/>
    <n v="0.52600000000000002"/>
    <n v="0.51700000000000002"/>
    <x v="4"/>
    <n v="5819.47"/>
    <x v="20"/>
    <x v="1"/>
    <x v="1"/>
  </r>
  <r>
    <x v="41"/>
    <s v="AL"/>
    <n v="350"/>
    <n v="0.57499999999999996"/>
    <n v="0.53700000000000003"/>
    <x v="38"/>
    <n v="9422.08"/>
    <x v="1"/>
    <x v="1"/>
    <x v="0"/>
  </r>
  <r>
    <x v="42"/>
    <s v="AL"/>
    <n v="271"/>
    <n v="0.53"/>
    <n v="0.52"/>
    <x v="4"/>
    <n v="7558.21"/>
    <x v="1"/>
    <x v="1"/>
    <x v="1"/>
  </r>
  <r>
    <x v="43"/>
    <s v="AL"/>
    <n v="1166"/>
    <n v="0.51700000000000002"/>
    <n v="0.54800000000000004"/>
    <x v="39"/>
    <n v="10469.82"/>
    <x v="2"/>
    <x v="1"/>
    <x v="1"/>
  </r>
  <r>
    <x v="44"/>
    <s v="AL"/>
    <n v="359"/>
    <n v="0.58599999999999997"/>
    <n v="0.58199999999999996"/>
    <x v="40"/>
    <n v="10296.799999999999"/>
    <x v="1"/>
    <x v="1"/>
    <x v="0"/>
  </r>
  <r>
    <x v="45"/>
    <s v="AL"/>
    <n v="3491"/>
    <n v="0.626"/>
    <n v="0.59099999999999997"/>
    <x v="41"/>
    <n v="27183.71"/>
    <x v="17"/>
    <x v="1"/>
    <x v="0"/>
  </r>
  <r>
    <x v="46"/>
    <s v="AL"/>
    <n v="514"/>
    <n v="0.52500000000000002"/>
    <n v="0.51700000000000002"/>
    <x v="42"/>
    <n v="6450.88"/>
    <x v="11"/>
    <x v="1"/>
    <x v="1"/>
  </r>
  <r>
    <x v="47"/>
    <s v="AL"/>
    <n v="2477"/>
    <n v="0.61199999999999999"/>
    <n v="0.59899999999999998"/>
    <x v="43"/>
    <n v="8737.5300000000007"/>
    <x v="15"/>
    <x v="1"/>
    <x v="0"/>
  </r>
  <r>
    <x v="48"/>
    <s v="AL"/>
    <n v="386"/>
    <n v="0.53200000000000003"/>
    <n v="0.51300000000000001"/>
    <x v="44"/>
    <n v="6282.18"/>
    <x v="20"/>
    <x v="1"/>
    <x v="1"/>
  </r>
  <r>
    <x v="49"/>
    <s v="AL"/>
    <n v="276"/>
    <n v="0.53400000000000003"/>
    <n v="0.51500000000000001"/>
    <x v="45"/>
    <n v="5412.68"/>
    <x v="21"/>
    <x v="1"/>
    <x v="1"/>
  </r>
  <r>
    <x v="50"/>
    <s v="AL"/>
    <n v="281"/>
    <n v="0.53"/>
    <n v="0.51200000000000001"/>
    <x v="46"/>
    <n v="8126.09"/>
    <x v="11"/>
    <x v="1"/>
    <x v="1"/>
  </r>
  <r>
    <x v="51"/>
    <s v="AL"/>
    <n v="240"/>
    <n v="0.56499999999999995"/>
    <n v="0.55000000000000004"/>
    <x v="47"/>
    <n v="22124.33"/>
    <x v="1"/>
    <x v="1"/>
    <x v="0"/>
  </r>
  <r>
    <x v="52"/>
    <s v="AL"/>
    <n v="563"/>
    <n v="0.52700000000000002"/>
    <n v="0.52800000000000002"/>
    <x v="48"/>
    <n v="9030.8700000000008"/>
    <x v="20"/>
    <x v="1"/>
    <x v="1"/>
  </r>
  <r>
    <x v="53"/>
    <s v="AL"/>
    <n v="801"/>
    <n v="0.53600000000000003"/>
    <n v="0.498"/>
    <x v="49"/>
    <n v="7046.49"/>
    <x v="22"/>
    <x v="1"/>
    <x v="1"/>
  </r>
  <r>
    <x v="54"/>
    <s v="AL"/>
    <n v="651"/>
    <n v="0.51800000000000002"/>
    <n v="0.51700000000000002"/>
    <x v="50"/>
    <n v="7695.55"/>
    <x v="3"/>
    <x v="1"/>
    <x v="1"/>
  </r>
  <r>
    <x v="55"/>
    <s v="AL"/>
    <n v="429"/>
    <n v="0.56399999999999995"/>
    <n v="0.54700000000000004"/>
    <x v="51"/>
    <n v="6427.14"/>
    <x v="23"/>
    <x v="1"/>
    <x v="0"/>
  </r>
  <r>
    <x v="56"/>
    <s v="AL"/>
    <n v="334"/>
    <n v="0.56799999999999995"/>
    <n v="0.55600000000000005"/>
    <x v="25"/>
    <n v="13425.98"/>
    <x v="3"/>
    <x v="1"/>
    <x v="0"/>
  </r>
  <r>
    <x v="57"/>
    <s v="AL"/>
    <n v="523"/>
    <n v="0.48399999999999999"/>
    <n v="0.501"/>
    <x v="52"/>
    <n v="5548.08"/>
    <x v="9"/>
    <x v="1"/>
    <x v="1"/>
  </r>
  <r>
    <x v="58"/>
    <s v="AL"/>
    <n v="261"/>
    <n v="0.58299999999999996"/>
    <n v="0.54300000000000004"/>
    <x v="38"/>
    <n v="8900.0400000000009"/>
    <x v="1"/>
    <x v="1"/>
    <x v="0"/>
  </r>
  <r>
    <x v="59"/>
    <s v="AL"/>
    <n v="301"/>
    <n v="0.55000000000000004"/>
    <n v="0.53200000000000003"/>
    <x v="45"/>
    <n v="9103.92"/>
    <x v="1"/>
    <x v="1"/>
    <x v="0"/>
  </r>
  <r>
    <x v="60"/>
    <s v="AL"/>
    <n v="353"/>
    <n v="0.56999999999999995"/>
    <n v="0.56000000000000005"/>
    <x v="53"/>
    <n v="12715.06"/>
    <x v="7"/>
    <x v="1"/>
    <x v="0"/>
  </r>
  <r>
    <x v="61"/>
    <s v="AL"/>
    <n v="230"/>
    <n v="0.55200000000000005"/>
    <n v="0.53200000000000003"/>
    <x v="53"/>
    <n v="7670.77"/>
    <x v="1"/>
    <x v="1"/>
    <x v="0"/>
  </r>
  <r>
    <x v="62"/>
    <s v="AL"/>
    <n v="229"/>
    <n v="0.55600000000000005"/>
    <n v="0.51700000000000002"/>
    <x v="54"/>
    <n v="16911.2"/>
    <x v="20"/>
    <x v="1"/>
    <x v="0"/>
  </r>
  <r>
    <x v="63"/>
    <s v="AL"/>
    <n v="1290"/>
    <n v="0.53100000000000003"/>
    <n v="0.50900000000000001"/>
    <x v="55"/>
    <n v="8876.43"/>
    <x v="24"/>
    <x v="1"/>
    <x v="1"/>
  </r>
  <r>
    <x v="64"/>
    <s v="AL"/>
    <n v="195"/>
    <n v="0.56200000000000006"/>
    <n v="0.57299999999999995"/>
    <x v="56"/>
    <n v="10454.84"/>
    <x v="1"/>
    <x v="1"/>
    <x v="0"/>
  </r>
  <r>
    <x v="65"/>
    <s v="AL"/>
    <n v="545"/>
    <n v="0.57499999999999996"/>
    <n v="0.58599999999999997"/>
    <x v="57"/>
    <n v="14489.98"/>
    <x v="3"/>
    <x v="1"/>
    <x v="0"/>
  </r>
  <r>
    <x v="66"/>
    <s v="AL"/>
    <n v="651"/>
    <n v="0.55200000000000005"/>
    <n v="0.54100000000000004"/>
    <x v="58"/>
    <n v="6907.22"/>
    <x v="7"/>
    <x v="1"/>
    <x v="0"/>
  </r>
  <r>
    <x v="67"/>
    <s v="AL"/>
    <n v="107"/>
    <n v="0.57999999999999996"/>
    <n v="0.57499999999999996"/>
    <x v="40"/>
    <n v="17263.400000000001"/>
    <x v="25"/>
    <x v="1"/>
    <x v="0"/>
  </r>
  <r>
    <x v="68"/>
    <s v="AL"/>
    <n v="52009"/>
    <n v="0.72099999999999997"/>
    <n v="0.73899999999999999"/>
    <x v="59"/>
    <n v="20853.41"/>
    <x v="26"/>
    <x v="1"/>
    <x v="2"/>
  </r>
  <r>
    <x v="69"/>
    <s v="AL"/>
    <n v="664"/>
    <n v="0.56999999999999995"/>
    <n v="0.56599999999999995"/>
    <x v="51"/>
    <n v="8147.72"/>
    <x v="27"/>
    <x v="1"/>
    <x v="0"/>
  </r>
  <r>
    <x v="70"/>
    <s v="AL"/>
    <n v="103"/>
    <n v="0.57999999999999996"/>
    <n v="0.54"/>
    <x v="60"/>
    <n v="8632.67"/>
    <x v="28"/>
    <x v="1"/>
    <x v="0"/>
  </r>
  <r>
    <x v="71"/>
    <s v="AL"/>
    <n v="1372"/>
    <n v="0.57399999999999995"/>
    <n v="0.55600000000000005"/>
    <x v="58"/>
    <n v="15157.55"/>
    <x v="0"/>
    <x v="1"/>
    <x v="0"/>
  </r>
  <r>
    <x v="72"/>
    <s v="AL"/>
    <n v="355"/>
    <n v="0.56899999999999995"/>
    <n v="0.53900000000000003"/>
    <x v="61"/>
    <n v="7037.56"/>
    <x v="1"/>
    <x v="1"/>
    <x v="0"/>
  </r>
  <r>
    <x v="73"/>
    <s v="AL"/>
    <n v="3052"/>
    <n v="0.64200000000000002"/>
    <n v="0.64100000000000001"/>
    <x v="62"/>
    <n v="31655.89"/>
    <x v="9"/>
    <x v="1"/>
    <x v="0"/>
  </r>
  <r>
    <x v="74"/>
    <s v="AL"/>
    <n v="630"/>
    <n v="0.59699999999999998"/>
    <n v="0.58099999999999996"/>
    <x v="63"/>
    <n v="9550.07"/>
    <x v="29"/>
    <x v="1"/>
    <x v="0"/>
  </r>
  <r>
    <x v="75"/>
    <s v="AL"/>
    <n v="463"/>
    <n v="0.504"/>
    <n v="0.50600000000000001"/>
    <x v="64"/>
    <n v="6599.27"/>
    <x v="30"/>
    <x v="1"/>
    <x v="1"/>
  </r>
  <r>
    <x v="76"/>
    <s v="AL"/>
    <n v="1422"/>
    <n v="0.58399999999999996"/>
    <n v="0.54100000000000004"/>
    <x v="33"/>
    <n v="10499.65"/>
    <x v="0"/>
    <x v="1"/>
    <x v="0"/>
  </r>
  <r>
    <x v="77"/>
    <s v="AL"/>
    <n v="1097"/>
    <n v="0.56799999999999995"/>
    <n v="0.55700000000000005"/>
    <x v="61"/>
    <n v="9785.6200000000008"/>
    <x v="3"/>
    <x v="1"/>
    <x v="0"/>
  </r>
  <r>
    <x v="78"/>
    <s v="AL"/>
    <n v="140"/>
    <n v="0.56299999999999994"/>
    <n v="0.54100000000000004"/>
    <x v="54"/>
    <n v="8054.11"/>
    <x v="11"/>
    <x v="1"/>
    <x v="0"/>
  </r>
  <r>
    <x v="79"/>
    <s v="AL"/>
    <n v="175"/>
    <n v="0.53900000000000003"/>
    <n v="0.497"/>
    <x v="58"/>
    <n v="7262.7"/>
    <x v="1"/>
    <x v="1"/>
    <x v="1"/>
  </r>
  <r>
    <x v="80"/>
    <s v="AL"/>
    <n v="1572"/>
    <n v="0.52700000000000002"/>
    <n v="0.54200000000000004"/>
    <x v="65"/>
    <n v="8983.7199999999993"/>
    <x v="28"/>
    <x v="1"/>
    <x v="1"/>
  </r>
  <r>
    <x v="81"/>
    <s v="AL"/>
    <n v="520"/>
    <n v="0.52100000000000002"/>
    <n v="0.54600000000000004"/>
    <x v="66"/>
    <n v="9936.86"/>
    <x v="1"/>
    <x v="1"/>
    <x v="1"/>
  </r>
  <r>
    <x v="82"/>
    <s v="AL"/>
    <n v="979"/>
    <n v="0.56499999999999995"/>
    <n v="0.56799999999999995"/>
    <x v="67"/>
    <n v="9064.7000000000007"/>
    <x v="11"/>
    <x v="1"/>
    <x v="0"/>
  </r>
  <r>
    <x v="83"/>
    <s v="AL"/>
    <n v="293"/>
    <n v="0.52500000000000002"/>
    <n v="0.52700000000000002"/>
    <x v="68"/>
    <n v="6810.26"/>
    <x v="1"/>
    <x v="1"/>
    <x v="1"/>
  </r>
  <r>
    <x v="84"/>
    <s v="AL"/>
    <n v="99"/>
    <n v="0.503"/>
    <n v="0.47299999999999998"/>
    <x v="69"/>
    <n v="8873.82"/>
    <x v="2"/>
    <x v="1"/>
    <x v="1"/>
  </r>
  <r>
    <x v="85"/>
    <s v="AL"/>
    <n v="216"/>
    <n v="0.49299999999999999"/>
    <n v="0.51300000000000001"/>
    <x v="70"/>
    <n v="5586.41"/>
    <x v="9"/>
    <x v="1"/>
    <x v="1"/>
  </r>
  <r>
    <x v="86"/>
    <s v="AL"/>
    <n v="516"/>
    <n v="0.54700000000000004"/>
    <n v="0.53800000000000003"/>
    <x v="56"/>
    <n v="6021.73"/>
    <x v="1"/>
    <x v="1"/>
    <x v="1"/>
  </r>
  <r>
    <x v="87"/>
    <s v="AL"/>
    <n v="235"/>
    <n v="0.56000000000000005"/>
    <n v="0.505"/>
    <x v="71"/>
    <n v="6934.88"/>
    <x v="1"/>
    <x v="1"/>
    <x v="0"/>
  </r>
  <r>
    <x v="88"/>
    <s v="AL"/>
    <n v="3329"/>
    <n v="0.63800000000000001"/>
    <n v="0.625"/>
    <x v="72"/>
    <n v="9785.07"/>
    <x v="31"/>
    <x v="1"/>
    <x v="0"/>
  </r>
  <r>
    <x v="89"/>
    <s v="AL"/>
    <n v="756"/>
    <n v="0.59299999999999997"/>
    <n v="0.53600000000000003"/>
    <x v="73"/>
    <n v="6761.58"/>
    <x v="28"/>
    <x v="1"/>
    <x v="0"/>
  </r>
  <r>
    <x v="90"/>
    <s v="AL"/>
    <n v="245"/>
    <n v="0.55000000000000004"/>
    <n v="0.52600000000000002"/>
    <x v="74"/>
    <n v="5786.86"/>
    <x v="7"/>
    <x v="1"/>
    <x v="0"/>
  </r>
  <r>
    <x v="91"/>
    <s v="AL"/>
    <n v="691"/>
    <n v="0.60499999999999998"/>
    <n v="0.59499999999999997"/>
    <x v="75"/>
    <n v="11800.69"/>
    <x v="3"/>
    <x v="1"/>
    <x v="0"/>
  </r>
  <r>
    <x v="92"/>
    <s v="AL"/>
    <n v="488"/>
    <n v="0.53"/>
    <n v="0.51300000000000001"/>
    <x v="76"/>
    <n v="8926.44"/>
    <x v="1"/>
    <x v="1"/>
    <x v="1"/>
  </r>
  <r>
    <x v="93"/>
    <s v="AL"/>
    <n v="309"/>
    <n v="0.58899999999999997"/>
    <n v="0.55100000000000005"/>
    <x v="77"/>
    <n v="8078.2"/>
    <x v="18"/>
    <x v="1"/>
    <x v="0"/>
  </r>
  <r>
    <x v="94"/>
    <s v="AL"/>
    <n v="3189"/>
    <n v="0.63"/>
    <n v="0.60199999999999998"/>
    <x v="78"/>
    <n v="13202.44"/>
    <x v="27"/>
    <x v="1"/>
    <x v="0"/>
  </r>
  <r>
    <x v="95"/>
    <s v="AL"/>
    <n v="760"/>
    <n v="0.56999999999999995"/>
    <n v="0.53800000000000003"/>
    <x v="79"/>
    <n v="14973.06"/>
    <x v="11"/>
    <x v="1"/>
    <x v="0"/>
  </r>
  <r>
    <x v="96"/>
    <s v="AL"/>
    <n v="2412"/>
    <n v="0.61"/>
    <n v="0.57799999999999996"/>
    <x v="80"/>
    <n v="11893.43"/>
    <x v="18"/>
    <x v="1"/>
    <x v="0"/>
  </r>
  <r>
    <x v="97"/>
    <s v="AL"/>
    <n v="109"/>
    <n v="0.57399999999999995"/>
    <n v="0.57899999999999996"/>
    <x v="60"/>
    <n v="9953.17"/>
    <x v="1"/>
    <x v="1"/>
    <x v="0"/>
  </r>
  <r>
    <x v="98"/>
    <s v="AL"/>
    <n v="1001"/>
    <n v="0.58899999999999997"/>
    <n v="0.56299999999999994"/>
    <x v="47"/>
    <n v="7950.03"/>
    <x v="28"/>
    <x v="1"/>
    <x v="0"/>
  </r>
  <r>
    <x v="99"/>
    <s v="AL"/>
    <n v="170"/>
    <n v="0.52600000000000002"/>
    <n v="0.48399999999999999"/>
    <x v="81"/>
    <n v="5957.86"/>
    <x v="19"/>
    <x v="1"/>
    <x v="1"/>
  </r>
  <r>
    <x v="100"/>
    <s v="AL"/>
    <n v="1458"/>
    <n v="0.58599999999999997"/>
    <n v="0.55800000000000005"/>
    <x v="82"/>
    <n v="11362.15"/>
    <x v="32"/>
    <x v="1"/>
    <x v="0"/>
  </r>
  <r>
    <x v="101"/>
    <s v="AL"/>
    <n v="400"/>
    <n v="0.54100000000000004"/>
    <n v="0.54200000000000004"/>
    <x v="83"/>
    <n v="11723.43"/>
    <x v="1"/>
    <x v="1"/>
    <x v="1"/>
  </r>
  <r>
    <x v="102"/>
    <s v="AL"/>
    <n v="463"/>
    <n v="0.55100000000000005"/>
    <n v="0.51300000000000001"/>
    <x v="24"/>
    <n v="8197.7000000000007"/>
    <x v="29"/>
    <x v="1"/>
    <x v="0"/>
  </r>
  <r>
    <x v="103"/>
    <s v="AL"/>
    <n v="432"/>
    <n v="0.56000000000000005"/>
    <n v="0.53600000000000003"/>
    <x v="76"/>
    <n v="8708.2800000000007"/>
    <x v="14"/>
    <x v="1"/>
    <x v="0"/>
  </r>
  <r>
    <x v="104"/>
    <s v="AL"/>
    <n v="4296"/>
    <n v="0.64300000000000002"/>
    <n v="0.61599999999999999"/>
    <x v="84"/>
    <n v="12968.97"/>
    <x v="33"/>
    <x v="1"/>
    <x v="0"/>
  </r>
  <r>
    <x v="105"/>
    <s v="AL"/>
    <n v="552"/>
    <n v="0.505"/>
    <n v="0.52400000000000002"/>
    <x v="85"/>
    <n v="15059.38"/>
    <x v="20"/>
    <x v="1"/>
    <x v="1"/>
  </r>
  <r>
    <x v="106"/>
    <s v="AL"/>
    <n v="457"/>
    <n v="0.59699999999999998"/>
    <n v="0.57999999999999996"/>
    <x v="16"/>
    <n v="15213.66"/>
    <x v="1"/>
    <x v="1"/>
    <x v="0"/>
  </r>
  <r>
    <x v="107"/>
    <s v="AL"/>
    <n v="1984"/>
    <n v="0.59099999999999997"/>
    <n v="0.57899999999999996"/>
    <x v="86"/>
    <n v="10798.17"/>
    <x v="34"/>
    <x v="1"/>
    <x v="0"/>
  </r>
  <r>
    <x v="108"/>
    <s v="AL"/>
    <n v="380"/>
    <n v="0.51900000000000002"/>
    <n v="0.51300000000000001"/>
    <x v="31"/>
    <n v="71759.710000000006"/>
    <x v="21"/>
    <x v="1"/>
    <x v="1"/>
  </r>
  <r>
    <x v="109"/>
    <s v="AL"/>
    <n v="221"/>
    <n v="0.56999999999999995"/>
    <n v="0.53300000000000003"/>
    <x v="87"/>
    <n v="9103.75"/>
    <x v="1"/>
    <x v="1"/>
    <x v="0"/>
  </r>
  <r>
    <x v="110"/>
    <s v="AL"/>
    <n v="1094"/>
    <n v="0.57299999999999995"/>
    <n v="0.57399999999999995"/>
    <x v="56"/>
    <n v="10430.9"/>
    <x v="35"/>
    <x v="1"/>
    <x v="0"/>
  </r>
  <r>
    <x v="111"/>
    <s v="AL"/>
    <n v="952"/>
    <n v="0.52700000000000002"/>
    <n v="0.50800000000000001"/>
    <x v="88"/>
    <n v="6988.02"/>
    <x v="25"/>
    <x v="1"/>
    <x v="1"/>
  </r>
  <r>
    <x v="112"/>
    <s v="AL"/>
    <n v="1636"/>
    <n v="0.53600000000000003"/>
    <n v="0.55000000000000004"/>
    <x v="48"/>
    <n v="12215.12"/>
    <x v="8"/>
    <x v="1"/>
    <x v="1"/>
  </r>
  <r>
    <x v="113"/>
    <s v="AL"/>
    <n v="3784"/>
    <n v="0.623"/>
    <n v="0.61199999999999999"/>
    <x v="89"/>
    <n v="15258"/>
    <x v="36"/>
    <x v="1"/>
    <x v="0"/>
  </r>
  <r>
    <x v="114"/>
    <s v="AL"/>
    <n v="457"/>
    <n v="0.59099999999999997"/>
    <n v="0.54500000000000004"/>
    <x v="90"/>
    <n v="12952.9"/>
    <x v="1"/>
    <x v="1"/>
    <x v="0"/>
  </r>
  <r>
    <x v="115"/>
    <s v="AL"/>
    <n v="943"/>
    <n v="0.55000000000000004"/>
    <n v="0.53700000000000003"/>
    <x v="21"/>
    <n v="9874.7900000000009"/>
    <x v="8"/>
    <x v="1"/>
    <x v="0"/>
  </r>
  <r>
    <x v="116"/>
    <s v="AL"/>
    <n v="767"/>
    <n v="0.66"/>
    <n v="0.61899999999999999"/>
    <x v="91"/>
    <n v="10056.879999999999"/>
    <x v="19"/>
    <x v="1"/>
    <x v="0"/>
  </r>
  <r>
    <x v="117"/>
    <s v="AL"/>
    <n v="313"/>
    <n v="0.51800000000000002"/>
    <n v="0.48099999999999998"/>
    <x v="4"/>
    <n v="5928.25"/>
    <x v="20"/>
    <x v="1"/>
    <x v="1"/>
  </r>
  <r>
    <x v="118"/>
    <s v="AL"/>
    <n v="144"/>
    <n v="0.55500000000000005"/>
    <n v="0.53100000000000003"/>
    <x v="54"/>
    <n v="7497.95"/>
    <x v="28"/>
    <x v="1"/>
    <x v="0"/>
  </r>
  <r>
    <x v="119"/>
    <s v="AL"/>
    <n v="523"/>
    <n v="0.54100000000000004"/>
    <n v="0.52900000000000003"/>
    <x v="76"/>
    <n v="11758.83"/>
    <x v="37"/>
    <x v="1"/>
    <x v="1"/>
  </r>
  <r>
    <x v="120"/>
    <s v="AL"/>
    <n v="2895"/>
    <n v="0.56399999999999995"/>
    <n v="0.54900000000000004"/>
    <x v="0"/>
    <n v="8947.42"/>
    <x v="8"/>
    <x v="1"/>
    <x v="0"/>
  </r>
  <r>
    <x v="121"/>
    <s v="AL"/>
    <n v="628"/>
    <n v="0.53200000000000003"/>
    <n v="0.499"/>
    <x v="65"/>
    <n v="6881.21"/>
    <x v="38"/>
    <x v="1"/>
    <x v="1"/>
  </r>
  <r>
    <x v="122"/>
    <s v="AL"/>
    <n v="3226"/>
    <n v="0.59299999999999997"/>
    <n v="0.59"/>
    <x v="47"/>
    <n v="11990.47"/>
    <x v="31"/>
    <x v="1"/>
    <x v="0"/>
  </r>
  <r>
    <x v="123"/>
    <s v="AL"/>
    <n v="1245"/>
    <n v="0.58599999999999997"/>
    <n v="0.55400000000000005"/>
    <x v="92"/>
    <n v="9930.24"/>
    <x v="21"/>
    <x v="1"/>
    <x v="0"/>
  </r>
  <r>
    <x v="124"/>
    <s v="AM"/>
    <n v="775"/>
    <n v="0.52700000000000002"/>
    <n v="0.499"/>
    <x v="93"/>
    <n v="9405.9500000000007"/>
    <x v="7"/>
    <x v="0"/>
    <x v="1"/>
  </r>
  <r>
    <x v="125"/>
    <s v="AM"/>
    <n v="446"/>
    <n v="0.56000000000000005"/>
    <n v="0.499"/>
    <x v="94"/>
    <n v="5995.44"/>
    <x v="1"/>
    <x v="0"/>
    <x v="0"/>
  </r>
  <r>
    <x v="126"/>
    <s v="AM"/>
    <n v="385"/>
    <n v="0.59399999999999997"/>
    <n v="0.53700000000000003"/>
    <x v="95"/>
    <n v="7533.21"/>
    <x v="20"/>
    <x v="0"/>
    <x v="0"/>
  </r>
  <r>
    <x v="127"/>
    <s v="AM"/>
    <n v="893"/>
    <n v="0.56100000000000005"/>
    <n v="0.54"/>
    <x v="96"/>
    <n v="8972.25"/>
    <x v="1"/>
    <x v="0"/>
    <x v="0"/>
  </r>
  <r>
    <x v="128"/>
    <s v="AM"/>
    <n v="788"/>
    <n v="0.63700000000000001"/>
    <n v="0.621"/>
    <x v="97"/>
    <n v="8809.6200000000008"/>
    <x v="29"/>
    <x v="0"/>
    <x v="0"/>
  </r>
  <r>
    <x v="129"/>
    <s v="AM"/>
    <n v="598"/>
    <n v="0.45"/>
    <n v="0.48099999999999998"/>
    <x v="98"/>
    <n v="9085.35"/>
    <x v="20"/>
    <x v="0"/>
    <x v="1"/>
  </r>
  <r>
    <x v="130"/>
    <s v="AM"/>
    <n v="1410"/>
    <n v="0.57999999999999996"/>
    <n v="0.53900000000000003"/>
    <x v="99"/>
    <n v="7621.23"/>
    <x v="14"/>
    <x v="0"/>
    <x v="0"/>
  </r>
  <r>
    <x v="131"/>
    <s v="AM"/>
    <n v="881"/>
    <n v="0.5"/>
    <n v="0.54500000000000004"/>
    <x v="100"/>
    <n v="5697.67"/>
    <x v="7"/>
    <x v="0"/>
    <x v="1"/>
  </r>
  <r>
    <x v="132"/>
    <s v="AM"/>
    <n v="1251"/>
    <n v="0.57399999999999995"/>
    <n v="0.46899999999999997"/>
    <x v="101"/>
    <n v="7059.8"/>
    <x v="25"/>
    <x v="0"/>
    <x v="0"/>
  </r>
  <r>
    <x v="133"/>
    <s v="AM"/>
    <n v="1622"/>
    <n v="0.57399999999999995"/>
    <n v="0.52600000000000002"/>
    <x v="102"/>
    <n v="6602.92"/>
    <x v="7"/>
    <x v="0"/>
    <x v="0"/>
  </r>
  <r>
    <x v="134"/>
    <s v="AM"/>
    <n v="832"/>
    <n v="0.50600000000000001"/>
    <n v="0.51200000000000001"/>
    <x v="103"/>
    <n v="6557.79"/>
    <x v="1"/>
    <x v="0"/>
    <x v="1"/>
  </r>
  <r>
    <x v="135"/>
    <s v="AM"/>
    <n v="689"/>
    <n v="0.56499999999999995"/>
    <n v="0.496"/>
    <x v="104"/>
    <n v="6089.15"/>
    <x v="11"/>
    <x v="0"/>
    <x v="0"/>
  </r>
  <r>
    <x v="136"/>
    <s v="AM"/>
    <n v="1644"/>
    <n v="0.58799999999999997"/>
    <n v="0.57599999999999996"/>
    <x v="94"/>
    <n v="9115.3799999999992"/>
    <x v="29"/>
    <x v="0"/>
    <x v="0"/>
  </r>
  <r>
    <x v="137"/>
    <s v="AM"/>
    <n v="1284"/>
    <n v="0.56000000000000005"/>
    <n v="0.53200000000000003"/>
    <x v="105"/>
    <n v="6655.2"/>
    <x v="0"/>
    <x v="0"/>
    <x v="0"/>
  </r>
  <r>
    <x v="138"/>
    <s v="AM"/>
    <n v="511"/>
    <n v="0.56899999999999995"/>
    <n v="0.54400000000000004"/>
    <x v="106"/>
    <n v="11526.96"/>
    <x v="7"/>
    <x v="0"/>
    <x v="0"/>
  </r>
  <r>
    <x v="139"/>
    <s v="AM"/>
    <n v="586"/>
    <n v="0.53"/>
    <n v="0.52200000000000002"/>
    <x v="83"/>
    <n v="6351.22"/>
    <x v="7"/>
    <x v="0"/>
    <x v="1"/>
  </r>
  <r>
    <x v="140"/>
    <s v="AM"/>
    <n v="1729"/>
    <n v="0.55000000000000004"/>
    <n v="0.53400000000000003"/>
    <x v="74"/>
    <n v="9371.4599999999991"/>
    <x v="28"/>
    <x v="0"/>
    <x v="0"/>
  </r>
  <r>
    <x v="141"/>
    <s v="AM"/>
    <n v="886"/>
    <n v="0.55700000000000005"/>
    <n v="0.51500000000000001"/>
    <x v="24"/>
    <n v="6543.75"/>
    <x v="17"/>
    <x v="0"/>
    <x v="0"/>
  </r>
  <r>
    <x v="142"/>
    <s v="AM"/>
    <n v="71"/>
    <n v="0.56799999999999995"/>
    <n v="0.52300000000000002"/>
    <x v="107"/>
    <n v="10321.25"/>
    <x v="1"/>
    <x v="0"/>
    <x v="0"/>
  </r>
  <r>
    <x v="143"/>
    <s v="AM"/>
    <n v="4349"/>
    <n v="0.58599999999999997"/>
    <n v="0.60599999999999998"/>
    <x v="105"/>
    <n v="13520.93"/>
    <x v="18"/>
    <x v="0"/>
    <x v="0"/>
  </r>
  <r>
    <x v="144"/>
    <s v="AM"/>
    <n v="1426"/>
    <n v="0.56299999999999994"/>
    <n v="0.54600000000000004"/>
    <x v="76"/>
    <n v="23736.94"/>
    <x v="20"/>
    <x v="0"/>
    <x v="0"/>
  </r>
  <r>
    <x v="145"/>
    <s v="AM"/>
    <n v="1965"/>
    <n v="0.56299999999999994"/>
    <n v="0.54800000000000004"/>
    <x v="24"/>
    <n v="11363.73"/>
    <x v="0"/>
    <x v="0"/>
    <x v="0"/>
  </r>
  <r>
    <x v="146"/>
    <s v="AM"/>
    <n v="1052"/>
    <n v="0.50900000000000001"/>
    <n v="0.52100000000000002"/>
    <x v="108"/>
    <n v="7448.88"/>
    <x v="3"/>
    <x v="0"/>
    <x v="1"/>
  </r>
  <r>
    <x v="147"/>
    <s v="AM"/>
    <n v="1586"/>
    <n v="0.53"/>
    <n v="0.51800000000000002"/>
    <x v="48"/>
    <n v="7417.66"/>
    <x v="11"/>
    <x v="0"/>
    <x v="1"/>
  </r>
  <r>
    <x v="148"/>
    <s v="AM"/>
    <n v="662"/>
    <n v="0.53200000000000003"/>
    <n v="0.51"/>
    <x v="36"/>
    <n v="6834.22"/>
    <x v="20"/>
    <x v="0"/>
    <x v="1"/>
  </r>
  <r>
    <x v="149"/>
    <s v="AM"/>
    <n v="2322"/>
    <n v="0.60499999999999998"/>
    <n v="0.621"/>
    <x v="53"/>
    <n v="9430.8700000000008"/>
    <x v="2"/>
    <x v="0"/>
    <x v="0"/>
  </r>
  <r>
    <x v="150"/>
    <s v="AM"/>
    <n v="834"/>
    <n v="0.48099999999999998"/>
    <n v="0.47599999999999998"/>
    <x v="109"/>
    <n v="4533.95"/>
    <x v="18"/>
    <x v="0"/>
    <x v="1"/>
  </r>
  <r>
    <x v="151"/>
    <s v="AM"/>
    <n v="2807"/>
    <n v="0.61299999999999999"/>
    <n v="0.60699999999999998"/>
    <x v="110"/>
    <n v="13618.27"/>
    <x v="39"/>
    <x v="0"/>
    <x v="0"/>
  </r>
  <r>
    <x v="152"/>
    <s v="AM"/>
    <n v="4975"/>
    <n v="0.64400000000000002"/>
    <n v="0.61799999999999999"/>
    <x v="111"/>
    <n v="20860.580000000002"/>
    <x v="40"/>
    <x v="0"/>
    <x v="0"/>
  </r>
  <r>
    <x v="153"/>
    <s v="AM"/>
    <n v="433"/>
    <n v="0.47699999999999998"/>
    <n v="0.52900000000000003"/>
    <x v="112"/>
    <n v="10320.44"/>
    <x v="7"/>
    <x v="0"/>
    <x v="1"/>
  </r>
  <r>
    <x v="154"/>
    <s v="AM"/>
    <n v="525"/>
    <n v="0.65400000000000003"/>
    <n v="0.59399999999999997"/>
    <x v="113"/>
    <n v="11123.21"/>
    <x v="7"/>
    <x v="0"/>
    <x v="0"/>
  </r>
  <r>
    <x v="155"/>
    <s v="AM"/>
    <n v="369"/>
    <n v="0.52200000000000002"/>
    <n v="0.55200000000000005"/>
    <x v="70"/>
    <n v="12701.43"/>
    <x v="20"/>
    <x v="0"/>
    <x v="1"/>
  </r>
  <r>
    <x v="156"/>
    <s v="AM"/>
    <n v="583"/>
    <n v="0.52200000000000002"/>
    <n v="0.53800000000000003"/>
    <x v="29"/>
    <n v="6535.08"/>
    <x v="1"/>
    <x v="0"/>
    <x v="1"/>
  </r>
  <r>
    <x v="157"/>
    <s v="AM"/>
    <n v="1249"/>
    <n v="0.51600000000000001"/>
    <n v="0.52800000000000002"/>
    <x v="17"/>
    <n v="12223.5"/>
    <x v="20"/>
    <x v="0"/>
    <x v="1"/>
  </r>
  <r>
    <x v="158"/>
    <s v="AM"/>
    <n v="2119"/>
    <n v="0.53100000000000003"/>
    <n v="0.53800000000000003"/>
    <x v="114"/>
    <n v="9841.76"/>
    <x v="29"/>
    <x v="0"/>
    <x v="1"/>
  </r>
  <r>
    <x v="159"/>
    <s v="AM"/>
    <n v="5108"/>
    <n v="0.61399999999999999"/>
    <n v="0.60399999999999998"/>
    <x v="38"/>
    <n v="13027.29"/>
    <x v="41"/>
    <x v="0"/>
    <x v="0"/>
  </r>
  <r>
    <x v="160"/>
    <s v="AM"/>
    <n v="628"/>
    <n v="0.59599999999999997"/>
    <n v="0.55600000000000005"/>
    <x v="115"/>
    <n v="8518.3700000000008"/>
    <x v="7"/>
    <x v="0"/>
    <x v="0"/>
  </r>
  <r>
    <x v="161"/>
    <s v="AM"/>
    <n v="125335"/>
    <n v="0.73699999999999999"/>
    <n v="0.73799999999999999"/>
    <x v="116"/>
    <n v="33564.11"/>
    <x v="42"/>
    <x v="0"/>
    <x v="2"/>
  </r>
  <r>
    <x v="162"/>
    <s v="AM"/>
    <n v="1724"/>
    <n v="0.57999999999999996"/>
    <n v="0.57999999999999996"/>
    <x v="1"/>
    <n v="8859.52"/>
    <x v="39"/>
    <x v="0"/>
    <x v="0"/>
  </r>
  <r>
    <x v="163"/>
    <s v="AM"/>
    <n v="816"/>
    <n v="0.498"/>
    <n v="0.46600000000000003"/>
    <x v="117"/>
    <n v="7805.4"/>
    <x v="20"/>
    <x v="0"/>
    <x v="1"/>
  </r>
  <r>
    <x v="164"/>
    <s v="AM"/>
    <n v="2351"/>
    <n v="0.58799999999999997"/>
    <n v="0.54900000000000004"/>
    <x v="28"/>
    <n v="6481.4"/>
    <x v="43"/>
    <x v="0"/>
    <x v="0"/>
  </r>
  <r>
    <x v="165"/>
    <s v="AM"/>
    <n v="534"/>
    <n v="0.58599999999999997"/>
    <n v="0.51300000000000001"/>
    <x v="118"/>
    <n v="6462.02"/>
    <x v="20"/>
    <x v="0"/>
    <x v="0"/>
  </r>
  <r>
    <x v="166"/>
    <s v="AM"/>
    <n v="1283"/>
    <n v="0.56000000000000005"/>
    <n v="0.54100000000000004"/>
    <x v="119"/>
    <n v="5861.52"/>
    <x v="44"/>
    <x v="0"/>
    <x v="0"/>
  </r>
  <r>
    <x v="167"/>
    <s v="AM"/>
    <n v="918"/>
    <n v="0.56999999999999995"/>
    <n v="0.55100000000000005"/>
    <x v="56"/>
    <n v="6650.15"/>
    <x v="11"/>
    <x v="0"/>
    <x v="0"/>
  </r>
  <r>
    <x v="168"/>
    <s v="AM"/>
    <n v="1166"/>
    <n v="0.55000000000000004"/>
    <n v="0.53200000000000003"/>
    <x v="76"/>
    <n v="6757.82"/>
    <x v="29"/>
    <x v="0"/>
    <x v="0"/>
  </r>
  <r>
    <x v="169"/>
    <s v="AM"/>
    <n v="4353"/>
    <n v="0.66"/>
    <n v="0.58899999999999997"/>
    <x v="120"/>
    <n v="9092.68"/>
    <x v="21"/>
    <x v="0"/>
    <x v="0"/>
  </r>
  <r>
    <x v="170"/>
    <s v="AM"/>
    <n v="971"/>
    <n v="0.496"/>
    <n v="0.53100000000000003"/>
    <x v="121"/>
    <n v="7226.48"/>
    <x v="11"/>
    <x v="0"/>
    <x v="1"/>
  </r>
  <r>
    <x v="171"/>
    <s v="AM"/>
    <n v="1149"/>
    <n v="0.64700000000000002"/>
    <n v="0.627"/>
    <x v="122"/>
    <n v="16206.55"/>
    <x v="11"/>
    <x v="0"/>
    <x v="0"/>
  </r>
  <r>
    <x v="172"/>
    <s v="AM"/>
    <n v="1172"/>
    <n v="0.61099999999999999"/>
    <n v="0.59"/>
    <x v="123"/>
    <n v="14234.32"/>
    <x v="7"/>
    <x v="0"/>
    <x v="0"/>
  </r>
  <r>
    <x v="173"/>
    <s v="AM"/>
    <n v="716"/>
    <n v="0.47899999999999998"/>
    <n v="0.46100000000000002"/>
    <x v="124"/>
    <n v="5558.32"/>
    <x v="20"/>
    <x v="0"/>
    <x v="1"/>
  </r>
  <r>
    <x v="174"/>
    <s v="AM"/>
    <n v="1513"/>
    <n v="0.49"/>
    <n v="0.438"/>
    <x v="125"/>
    <n v="6887.79"/>
    <x v="3"/>
    <x v="0"/>
    <x v="1"/>
  </r>
  <r>
    <x v="175"/>
    <s v="AM"/>
    <n v="1866"/>
    <n v="0.60899999999999999"/>
    <n v="0.61"/>
    <x v="110"/>
    <n v="6184.5"/>
    <x v="7"/>
    <x v="0"/>
    <x v="0"/>
  </r>
  <r>
    <x v="176"/>
    <s v="AM"/>
    <n v="1559"/>
    <n v="0.52100000000000002"/>
    <n v="0.47099999999999997"/>
    <x v="55"/>
    <n v="5500.85"/>
    <x v="1"/>
    <x v="0"/>
    <x v="1"/>
  </r>
  <r>
    <x v="177"/>
    <s v="AM"/>
    <n v="513"/>
    <n v="0.57999999999999996"/>
    <n v="0.56100000000000005"/>
    <x v="28"/>
    <n v="7232.53"/>
    <x v="7"/>
    <x v="0"/>
    <x v="0"/>
  </r>
  <r>
    <x v="178"/>
    <s v="AM"/>
    <n v="368"/>
    <n v="0.63200000000000001"/>
    <n v="0.54600000000000004"/>
    <x v="126"/>
    <n v="10712.82"/>
    <x v="7"/>
    <x v="0"/>
    <x v="0"/>
  </r>
  <r>
    <x v="179"/>
    <s v="AM"/>
    <n v="3517"/>
    <n v="0.61599999999999999"/>
    <n v="0.60199999999999998"/>
    <x v="127"/>
    <n v="6651.46"/>
    <x v="28"/>
    <x v="0"/>
    <x v="0"/>
  </r>
  <r>
    <x v="180"/>
    <s v="AM"/>
    <n v="922"/>
    <n v="0.502"/>
    <n v="0.51200000000000001"/>
    <x v="128"/>
    <n v="12019.31"/>
    <x v="20"/>
    <x v="0"/>
    <x v="1"/>
  </r>
  <r>
    <x v="181"/>
    <s v="AM"/>
    <n v="4688"/>
    <n v="0.63900000000000001"/>
    <n v="0.63700000000000001"/>
    <x v="129"/>
    <n v="10450.25"/>
    <x v="30"/>
    <x v="0"/>
    <x v="0"/>
  </r>
  <r>
    <x v="182"/>
    <s v="AM"/>
    <n v="920"/>
    <n v="0.55000000000000004"/>
    <n v="0.50800000000000001"/>
    <x v="74"/>
    <n v="6273.39"/>
    <x v="20"/>
    <x v="0"/>
    <x v="0"/>
  </r>
  <r>
    <x v="183"/>
    <s v="AM"/>
    <n v="761"/>
    <n v="0.52700000000000002"/>
    <n v="0.53500000000000003"/>
    <x v="130"/>
    <n v="13244.83"/>
    <x v="7"/>
    <x v="0"/>
    <x v="1"/>
  </r>
  <r>
    <x v="184"/>
    <s v="AM"/>
    <n v="873"/>
    <n v="0.62"/>
    <n v="0.55100000000000005"/>
    <x v="131"/>
    <n v="17378.650000000001"/>
    <x v="8"/>
    <x v="0"/>
    <x v="0"/>
  </r>
  <r>
    <x v="185"/>
    <s v="AM"/>
    <n v="974"/>
    <n v="0.58799999999999997"/>
    <n v="0.53800000000000003"/>
    <x v="63"/>
    <n v="5634.25"/>
    <x v="7"/>
    <x v="0"/>
    <x v="0"/>
  </r>
  <r>
    <x v="186"/>
    <s v="AP"/>
    <n v="515"/>
    <n v="0.64200000000000002"/>
    <n v="0.63100000000000001"/>
    <x v="132"/>
    <n v="16519.72"/>
    <x v="2"/>
    <x v="0"/>
    <x v="0"/>
  </r>
  <r>
    <x v="187"/>
    <s v="AP"/>
    <n v="744"/>
    <n v="0.64300000000000002"/>
    <n v="0.63600000000000001"/>
    <x v="133"/>
    <n v="14204.35"/>
    <x v="21"/>
    <x v="0"/>
    <x v="0"/>
  </r>
  <r>
    <x v="188"/>
    <s v="AP"/>
    <n v="222"/>
    <n v="0.628"/>
    <n v="0.57599999999999996"/>
    <x v="134"/>
    <n v="12621.63"/>
    <x v="21"/>
    <x v="0"/>
    <x v="0"/>
  </r>
  <r>
    <x v="189"/>
    <s v="AP"/>
    <n v="393"/>
    <n v="0.66"/>
    <n v="0.63500000000000001"/>
    <x v="135"/>
    <n v="49132.42"/>
    <x v="28"/>
    <x v="0"/>
    <x v="0"/>
  </r>
  <r>
    <x v="190"/>
    <s v="AP"/>
    <n v="144"/>
    <n v="0.57999999999999996"/>
    <n v="0.52800000000000002"/>
    <x v="16"/>
    <n v="12847.32"/>
    <x v="5"/>
    <x v="0"/>
    <x v="0"/>
  </r>
  <r>
    <x v="191"/>
    <s v="AP"/>
    <n v="2482"/>
    <n v="0.66500000000000004"/>
    <n v="0.64100000000000001"/>
    <x v="136"/>
    <n v="16741.38"/>
    <x v="31"/>
    <x v="0"/>
    <x v="0"/>
  </r>
  <r>
    <x v="192"/>
    <s v="AP"/>
    <n v="23717"/>
    <n v="0.73299999999999998"/>
    <n v="0.72299999999999998"/>
    <x v="137"/>
    <n v="19935.32"/>
    <x v="45"/>
    <x v="0"/>
    <x v="2"/>
  </r>
  <r>
    <x v="193"/>
    <s v="AP"/>
    <n v="746"/>
    <n v="0.59"/>
    <n v="0.60899999999999999"/>
    <x v="138"/>
    <n v="11601.08"/>
    <x v="46"/>
    <x v="0"/>
    <x v="0"/>
  </r>
  <r>
    <x v="194"/>
    <s v="AP"/>
    <n v="1279"/>
    <n v="0.66"/>
    <n v="0.69299999999999995"/>
    <x v="139"/>
    <n v="14199"/>
    <x v="2"/>
    <x v="0"/>
    <x v="0"/>
  </r>
  <r>
    <x v="195"/>
    <s v="AP"/>
    <n v="575"/>
    <n v="0.626"/>
    <n v="0.628"/>
    <x v="140"/>
    <n v="20478.7"/>
    <x v="8"/>
    <x v="0"/>
    <x v="0"/>
  </r>
  <r>
    <x v="196"/>
    <s v="AP"/>
    <n v="1016"/>
    <n v="0.64"/>
    <n v="0.61"/>
    <x v="141"/>
    <n v="15672.35"/>
    <x v="24"/>
    <x v="0"/>
    <x v="0"/>
  </r>
  <r>
    <x v="197"/>
    <s v="AP"/>
    <n v="215"/>
    <n v="0.61399999999999999"/>
    <n v="0.53900000000000003"/>
    <x v="142"/>
    <n v="13213.94"/>
    <x v="28"/>
    <x v="0"/>
    <x v="0"/>
  </r>
  <r>
    <x v="198"/>
    <s v="AP"/>
    <n v="6822"/>
    <n v="0.69"/>
    <n v="0.65400000000000003"/>
    <x v="143"/>
    <n v="15891.21"/>
    <x v="47"/>
    <x v="0"/>
    <x v="0"/>
  </r>
  <r>
    <x v="199"/>
    <s v="AP"/>
    <n v="223"/>
    <n v="0.71"/>
    <n v="0.65900000000000003"/>
    <x v="144"/>
    <n v="12865.4"/>
    <x v="11"/>
    <x v="0"/>
    <x v="2"/>
  </r>
  <r>
    <x v="200"/>
    <s v="AP"/>
    <n v="685"/>
    <n v="0.59"/>
    <n v="0.55300000000000005"/>
    <x v="33"/>
    <n v="11948.74"/>
    <x v="19"/>
    <x v="0"/>
    <x v="0"/>
  </r>
  <r>
    <x v="201"/>
    <s v="AP"/>
    <n v="977"/>
    <n v="0.61899999999999999"/>
    <n v="0.58699999999999997"/>
    <x v="12"/>
    <n v="12472.79"/>
    <x v="9"/>
    <x v="0"/>
    <x v="0"/>
  </r>
  <r>
    <x v="202"/>
    <s v="BA"/>
    <n v="156"/>
    <n v="0.60299999999999998"/>
    <n v="0.57699999999999996"/>
    <x v="115"/>
    <n v="6982.7"/>
    <x v="0"/>
    <x v="1"/>
    <x v="0"/>
  </r>
  <r>
    <x v="203"/>
    <s v="BA"/>
    <n v="733"/>
    <n v="0.57499999999999996"/>
    <n v="0.53300000000000003"/>
    <x v="61"/>
    <n v="6256.8"/>
    <x v="20"/>
    <x v="1"/>
    <x v="0"/>
  </r>
  <r>
    <x v="204"/>
    <s v="BA"/>
    <n v="849"/>
    <n v="0.57999999999999996"/>
    <n v="0.56000000000000005"/>
    <x v="63"/>
    <n v="7305.15"/>
    <x v="3"/>
    <x v="1"/>
    <x v="0"/>
  </r>
  <r>
    <x v="205"/>
    <s v="BA"/>
    <n v="324"/>
    <n v="0.54600000000000004"/>
    <n v="0.52600000000000002"/>
    <x v="21"/>
    <n v="5881.41"/>
    <x v="7"/>
    <x v="1"/>
    <x v="1"/>
  </r>
  <r>
    <x v="206"/>
    <s v="BA"/>
    <n v="332"/>
    <n v="0.55000000000000004"/>
    <n v="0.52900000000000003"/>
    <x v="67"/>
    <n v="7955.78"/>
    <x v="3"/>
    <x v="1"/>
    <x v="0"/>
  </r>
  <r>
    <x v="207"/>
    <s v="BA"/>
    <n v="156"/>
    <n v="0.58299999999999996"/>
    <n v="0.57299999999999995"/>
    <x v="102"/>
    <n v="10498.68"/>
    <x v="1"/>
    <x v="1"/>
    <x v="0"/>
  </r>
  <r>
    <x v="208"/>
    <s v="BA"/>
    <n v="6649"/>
    <n v="0.68"/>
    <n v="0.68100000000000005"/>
    <x v="145"/>
    <n v="20452.72"/>
    <x v="48"/>
    <x v="1"/>
    <x v="0"/>
  </r>
  <r>
    <x v="209"/>
    <s v="BA"/>
    <n v="865"/>
    <n v="0.60799999999999998"/>
    <n v="0.61099999999999999"/>
    <x v="110"/>
    <n v="11149.72"/>
    <x v="11"/>
    <x v="1"/>
    <x v="0"/>
  </r>
  <r>
    <x v="210"/>
    <s v="BA"/>
    <n v="270"/>
    <n v="0.56299999999999994"/>
    <n v="0.56299999999999994"/>
    <x v="76"/>
    <n v="9144.4599999999991"/>
    <x v="1"/>
    <x v="1"/>
    <x v="0"/>
  </r>
  <r>
    <x v="211"/>
    <s v="BA"/>
    <n v="1387"/>
    <n v="0.625"/>
    <n v="0.61599999999999999"/>
    <x v="146"/>
    <n v="8892.67"/>
    <x v="24"/>
    <x v="1"/>
    <x v="0"/>
  </r>
  <r>
    <x v="212"/>
    <s v="BA"/>
    <n v="1153"/>
    <n v="0.67"/>
    <n v="0.60899999999999999"/>
    <x v="147"/>
    <n v="10611.57"/>
    <x v="0"/>
    <x v="1"/>
    <x v="0"/>
  </r>
  <r>
    <x v="213"/>
    <s v="BA"/>
    <n v="847"/>
    <n v="0.56100000000000005"/>
    <n v="0.50600000000000001"/>
    <x v="28"/>
    <n v="7196.18"/>
    <x v="32"/>
    <x v="1"/>
    <x v="0"/>
  </r>
  <r>
    <x v="214"/>
    <s v="BA"/>
    <n v="319"/>
    <n v="0.54"/>
    <n v="0.54900000000000004"/>
    <x v="148"/>
    <n v="8089.98"/>
    <x v="0"/>
    <x v="1"/>
    <x v="1"/>
  </r>
  <r>
    <x v="215"/>
    <s v="BA"/>
    <n v="509"/>
    <n v="0.55500000000000005"/>
    <n v="0.54"/>
    <x v="149"/>
    <n v="6920.19"/>
    <x v="46"/>
    <x v="1"/>
    <x v="0"/>
  </r>
  <r>
    <x v="216"/>
    <s v="BA"/>
    <n v="362"/>
    <n v="0.58799999999999997"/>
    <n v="0.58599999999999997"/>
    <x v="150"/>
    <n v="11074.3"/>
    <x v="7"/>
    <x v="1"/>
    <x v="0"/>
  </r>
  <r>
    <x v="217"/>
    <s v="BA"/>
    <n v="383"/>
    <n v="0.625"/>
    <n v="0.56399999999999995"/>
    <x v="151"/>
    <n v="9772.3700000000008"/>
    <x v="1"/>
    <x v="1"/>
    <x v="0"/>
  </r>
  <r>
    <x v="218"/>
    <s v="BA"/>
    <n v="259"/>
    <n v="0.58899999999999997"/>
    <n v="0.56499999999999995"/>
    <x v="102"/>
    <n v="5420.5"/>
    <x v="1"/>
    <x v="1"/>
    <x v="0"/>
  </r>
  <r>
    <x v="219"/>
    <s v="BA"/>
    <n v="339"/>
    <n v="0.59"/>
    <n v="0.57299999999999995"/>
    <x v="73"/>
    <n v="5809.23"/>
    <x v="20"/>
    <x v="1"/>
    <x v="0"/>
  </r>
  <r>
    <x v="220"/>
    <s v="BA"/>
    <n v="220"/>
    <n v="0.56100000000000005"/>
    <n v="0.54400000000000004"/>
    <x v="67"/>
    <n v="7450.62"/>
    <x v="1"/>
    <x v="1"/>
    <x v="0"/>
  </r>
  <r>
    <x v="221"/>
    <s v="BA"/>
    <n v="373"/>
    <n v="0.59799999999999998"/>
    <n v="0.57999999999999996"/>
    <x v="82"/>
    <n v="5299.76"/>
    <x v="7"/>
    <x v="1"/>
    <x v="0"/>
  </r>
  <r>
    <x v="222"/>
    <s v="BA"/>
    <n v="587"/>
    <n v="0.55000000000000004"/>
    <n v="0.51600000000000001"/>
    <x v="105"/>
    <n v="6150.25"/>
    <x v="7"/>
    <x v="1"/>
    <x v="0"/>
  </r>
  <r>
    <x v="223"/>
    <s v="BA"/>
    <n v="320"/>
    <n v="0.55200000000000005"/>
    <n v="0.55500000000000005"/>
    <x v="152"/>
    <n v="8768.7999999999993"/>
    <x v="0"/>
    <x v="1"/>
    <x v="0"/>
  </r>
  <r>
    <x v="224"/>
    <s v="BA"/>
    <n v="399"/>
    <n v="0.56999999999999995"/>
    <n v="0.54"/>
    <x v="47"/>
    <n v="10042.94"/>
    <x v="1"/>
    <x v="1"/>
    <x v="0"/>
  </r>
  <r>
    <x v="225"/>
    <s v="BA"/>
    <n v="252"/>
    <n v="0.58099999999999996"/>
    <n v="0.59099999999999997"/>
    <x v="3"/>
    <n v="6371.64"/>
    <x v="7"/>
    <x v="1"/>
    <x v="0"/>
  </r>
  <r>
    <x v="226"/>
    <s v="BA"/>
    <n v="1340"/>
    <n v="0.53400000000000003"/>
    <n v="0.53400000000000003"/>
    <x v="153"/>
    <n v="7043.77"/>
    <x v="5"/>
    <x v="1"/>
    <x v="1"/>
  </r>
  <r>
    <x v="227"/>
    <s v="BA"/>
    <n v="282"/>
    <n v="0.58799999999999997"/>
    <n v="0.56799999999999995"/>
    <x v="35"/>
    <n v="7455.45"/>
    <x v="1"/>
    <x v="1"/>
    <x v="0"/>
  </r>
  <r>
    <x v="228"/>
    <s v="BA"/>
    <n v="408"/>
    <n v="0.56000000000000005"/>
    <n v="0.55700000000000005"/>
    <x v="152"/>
    <n v="8373.25"/>
    <x v="1"/>
    <x v="1"/>
    <x v="0"/>
  </r>
  <r>
    <x v="229"/>
    <s v="BA"/>
    <n v="359"/>
    <n v="0.57499999999999996"/>
    <n v="0.56999999999999995"/>
    <x v="58"/>
    <n v="7360.55"/>
    <x v="10"/>
    <x v="1"/>
    <x v="0"/>
  </r>
  <r>
    <x v="230"/>
    <s v="BA"/>
    <n v="809"/>
    <n v="0.56799999999999995"/>
    <n v="0.55500000000000005"/>
    <x v="56"/>
    <n v="8867.2000000000007"/>
    <x v="20"/>
    <x v="1"/>
    <x v="0"/>
  </r>
  <r>
    <x v="231"/>
    <s v="BA"/>
    <n v="274"/>
    <n v="0.58899999999999997"/>
    <n v="0.54300000000000004"/>
    <x v="146"/>
    <n v="8980.4699999999993"/>
    <x v="20"/>
    <x v="1"/>
    <x v="0"/>
  </r>
  <r>
    <x v="232"/>
    <s v="BA"/>
    <n v="623"/>
    <n v="0.58499999999999996"/>
    <n v="0.54900000000000004"/>
    <x v="102"/>
    <n v="6418"/>
    <x v="30"/>
    <x v="1"/>
    <x v="0"/>
  </r>
  <r>
    <x v="233"/>
    <s v="BA"/>
    <n v="247"/>
    <n v="0.57899999999999996"/>
    <n v="0.53900000000000003"/>
    <x v="154"/>
    <n v="5980.19"/>
    <x v="2"/>
    <x v="1"/>
    <x v="0"/>
  </r>
  <r>
    <x v="234"/>
    <s v="BA"/>
    <n v="1558"/>
    <n v="0.55700000000000005"/>
    <n v="0.503"/>
    <x v="40"/>
    <n v="6408.63"/>
    <x v="49"/>
    <x v="1"/>
    <x v="0"/>
  </r>
  <r>
    <x v="235"/>
    <s v="BA"/>
    <n v="680"/>
    <n v="0.57499999999999996"/>
    <n v="0.56599999999999995"/>
    <x v="155"/>
    <n v="11036.96"/>
    <x v="24"/>
    <x v="1"/>
    <x v="0"/>
  </r>
  <r>
    <x v="236"/>
    <s v="BA"/>
    <n v="1501"/>
    <n v="0.55100000000000005"/>
    <n v="0.56299999999999994"/>
    <x v="55"/>
    <n v="14575.54"/>
    <x v="38"/>
    <x v="1"/>
    <x v="0"/>
  </r>
  <r>
    <x v="237"/>
    <s v="BA"/>
    <n v="387"/>
    <n v="0.63"/>
    <n v="0.57799999999999996"/>
    <x v="6"/>
    <n v="6228.75"/>
    <x v="19"/>
    <x v="1"/>
    <x v="0"/>
  </r>
  <r>
    <x v="238"/>
    <s v="BA"/>
    <n v="278"/>
    <n v="0.57999999999999996"/>
    <n v="0.58499999999999996"/>
    <x v="60"/>
    <n v="9759.75"/>
    <x v="20"/>
    <x v="1"/>
    <x v="0"/>
  </r>
  <r>
    <x v="239"/>
    <s v="BA"/>
    <n v="8402"/>
    <n v="0.72099999999999997"/>
    <n v="0.69499999999999995"/>
    <x v="156"/>
    <n v="21596.35"/>
    <x v="50"/>
    <x v="1"/>
    <x v="2"/>
  </r>
  <r>
    <x v="240"/>
    <s v="BA"/>
    <n v="428"/>
    <n v="0.60699999999999998"/>
    <n v="0.55100000000000005"/>
    <x v="133"/>
    <n v="5458.28"/>
    <x v="2"/>
    <x v="1"/>
    <x v="0"/>
  </r>
  <r>
    <x v="241"/>
    <s v="BA"/>
    <n v="294"/>
    <n v="0.60199999999999998"/>
    <n v="0.57599999999999996"/>
    <x v="157"/>
    <n v="9445.4699999999993"/>
    <x v="20"/>
    <x v="1"/>
    <x v="0"/>
  </r>
  <r>
    <x v="242"/>
    <s v="BA"/>
    <n v="362"/>
    <n v="0.61"/>
    <n v="0.57399999999999995"/>
    <x v="118"/>
    <n v="15517.36"/>
    <x v="1"/>
    <x v="1"/>
    <x v="0"/>
  </r>
  <r>
    <x v="243"/>
    <s v="BA"/>
    <n v="729"/>
    <n v="0.59799999999999998"/>
    <n v="0.57699999999999996"/>
    <x v="87"/>
    <n v="11902.74"/>
    <x v="35"/>
    <x v="1"/>
    <x v="0"/>
  </r>
  <r>
    <x v="244"/>
    <s v="BA"/>
    <n v="540"/>
    <n v="0.57499999999999996"/>
    <n v="0.56200000000000006"/>
    <x v="22"/>
    <n v="6466.01"/>
    <x v="3"/>
    <x v="1"/>
    <x v="0"/>
  </r>
  <r>
    <x v="245"/>
    <s v="BA"/>
    <n v="208"/>
    <n v="0.54"/>
    <n v="0.52500000000000002"/>
    <x v="46"/>
    <n v="6464.29"/>
    <x v="25"/>
    <x v="1"/>
    <x v="1"/>
  </r>
  <r>
    <x v="246"/>
    <s v="BA"/>
    <n v="316"/>
    <n v="0.56999999999999995"/>
    <n v="0.53500000000000003"/>
    <x v="158"/>
    <n v="6580.5"/>
    <x v="7"/>
    <x v="1"/>
    <x v="0"/>
  </r>
  <r>
    <x v="247"/>
    <s v="BA"/>
    <n v="462"/>
    <n v="0.55100000000000005"/>
    <n v="0.51400000000000001"/>
    <x v="159"/>
    <n v="5984.36"/>
    <x v="1"/>
    <x v="1"/>
    <x v="0"/>
  </r>
  <r>
    <x v="248"/>
    <s v="BA"/>
    <n v="3013"/>
    <n v="0.63300000000000001"/>
    <n v="0.61499999999999999"/>
    <x v="160"/>
    <n v="11761.8"/>
    <x v="51"/>
    <x v="1"/>
    <x v="0"/>
  </r>
  <r>
    <x v="249"/>
    <s v="BA"/>
    <n v="191"/>
    <n v="0.54600000000000004"/>
    <n v="0.53500000000000003"/>
    <x v="161"/>
    <n v="4973.1400000000003"/>
    <x v="1"/>
    <x v="1"/>
    <x v="1"/>
  </r>
  <r>
    <x v="250"/>
    <s v="BA"/>
    <n v="270"/>
    <n v="0.61199999999999999"/>
    <n v="0.56399999999999995"/>
    <x v="89"/>
    <n v="6053.11"/>
    <x v="36"/>
    <x v="1"/>
    <x v="0"/>
  </r>
  <r>
    <x v="251"/>
    <s v="BA"/>
    <n v="398"/>
    <n v="0.56100000000000005"/>
    <n v="0.55200000000000005"/>
    <x v="71"/>
    <n v="9282.5400000000009"/>
    <x v="20"/>
    <x v="1"/>
    <x v="0"/>
  </r>
  <r>
    <x v="252"/>
    <s v="BA"/>
    <n v="394"/>
    <n v="0.60299999999999998"/>
    <n v="0.56399999999999995"/>
    <x v="162"/>
    <n v="6120.15"/>
    <x v="28"/>
    <x v="1"/>
    <x v="0"/>
  </r>
  <r>
    <x v="253"/>
    <s v="BA"/>
    <n v="239"/>
    <n v="0.57499999999999996"/>
    <n v="0.54300000000000004"/>
    <x v="28"/>
    <n v="7822.93"/>
    <x v="1"/>
    <x v="1"/>
    <x v="0"/>
  </r>
  <r>
    <x v="254"/>
    <s v="BA"/>
    <n v="289"/>
    <n v="0.59699999999999998"/>
    <n v="0.56000000000000005"/>
    <x v="163"/>
    <n v="8513.23"/>
    <x v="1"/>
    <x v="1"/>
    <x v="0"/>
  </r>
  <r>
    <x v="255"/>
    <s v="BA"/>
    <n v="140"/>
    <n v="0.59"/>
    <n v="0.53300000000000003"/>
    <x v="72"/>
    <n v="7948.6"/>
    <x v="9"/>
    <x v="1"/>
    <x v="0"/>
  </r>
  <r>
    <x v="256"/>
    <s v="BA"/>
    <n v="163"/>
    <n v="0.56999999999999995"/>
    <n v="0.55200000000000005"/>
    <x v="164"/>
    <n v="6197.97"/>
    <x v="36"/>
    <x v="1"/>
    <x v="0"/>
  </r>
  <r>
    <x v="257"/>
    <s v="BA"/>
    <n v="2553"/>
    <n v="0.66"/>
    <n v="0.63"/>
    <x v="141"/>
    <n v="19724.63"/>
    <x v="52"/>
    <x v="1"/>
    <x v="0"/>
  </r>
  <r>
    <x v="258"/>
    <s v="BA"/>
    <n v="900"/>
    <n v="0.61299999999999999"/>
    <n v="0.60399999999999998"/>
    <x v="165"/>
    <n v="9203.1"/>
    <x v="11"/>
    <x v="1"/>
    <x v="0"/>
  </r>
  <r>
    <x v="259"/>
    <s v="BA"/>
    <n v="531"/>
    <n v="0.56499999999999995"/>
    <n v="0.504"/>
    <x v="102"/>
    <n v="5428.47"/>
    <x v="1"/>
    <x v="1"/>
    <x v="0"/>
  </r>
  <r>
    <x v="260"/>
    <s v="BA"/>
    <n v="347"/>
    <n v="0.56100000000000005"/>
    <n v="0.57899999999999996"/>
    <x v="166"/>
    <n v="6598.79"/>
    <x v="7"/>
    <x v="1"/>
    <x v="0"/>
  </r>
  <r>
    <x v="261"/>
    <s v="BA"/>
    <n v="317"/>
    <n v="0.58099999999999996"/>
    <n v="0.52500000000000002"/>
    <x v="163"/>
    <n v="6859.34"/>
    <x v="7"/>
    <x v="1"/>
    <x v="0"/>
  </r>
  <r>
    <x v="262"/>
    <s v="BA"/>
    <n v="891"/>
    <n v="0.64700000000000002"/>
    <n v="0.61499999999999999"/>
    <x v="167"/>
    <n v="14941.95"/>
    <x v="0"/>
    <x v="1"/>
    <x v="0"/>
  </r>
  <r>
    <x v="263"/>
    <s v="BA"/>
    <n v="684"/>
    <n v="0.63700000000000001"/>
    <n v="0.621"/>
    <x v="41"/>
    <n v="10148.799999999999"/>
    <x v="21"/>
    <x v="1"/>
    <x v="0"/>
  </r>
  <r>
    <x v="264"/>
    <s v="BA"/>
    <n v="251"/>
    <n v="0.54600000000000004"/>
    <n v="0.53500000000000003"/>
    <x v="56"/>
    <n v="8582.92"/>
    <x v="7"/>
    <x v="1"/>
    <x v="1"/>
  </r>
  <r>
    <x v="265"/>
    <s v="BA"/>
    <n v="219"/>
    <n v="0.54200000000000004"/>
    <n v="0.53600000000000003"/>
    <x v="88"/>
    <n v="4811.03"/>
    <x v="7"/>
    <x v="1"/>
    <x v="1"/>
  </r>
  <r>
    <x v="266"/>
    <s v="BA"/>
    <n v="1724"/>
    <n v="0.625"/>
    <n v="0.63100000000000001"/>
    <x v="104"/>
    <n v="12097.2"/>
    <x v="53"/>
    <x v="1"/>
    <x v="0"/>
  </r>
  <r>
    <x v="267"/>
    <s v="BA"/>
    <n v="751"/>
    <n v="0.58399999999999996"/>
    <n v="0.55400000000000005"/>
    <x v="163"/>
    <n v="12819.19"/>
    <x v="21"/>
    <x v="1"/>
    <x v="0"/>
  </r>
  <r>
    <x v="268"/>
    <s v="BA"/>
    <n v="544"/>
    <n v="0.627"/>
    <n v="0.6"/>
    <x v="115"/>
    <n v="25163.040000000001"/>
    <x v="19"/>
    <x v="1"/>
    <x v="0"/>
  </r>
  <r>
    <x v="269"/>
    <s v="BA"/>
    <n v="312"/>
    <n v="0.57299999999999995"/>
    <n v="0.52600000000000002"/>
    <x v="33"/>
    <n v="7512.41"/>
    <x v="28"/>
    <x v="1"/>
    <x v="0"/>
  </r>
  <r>
    <x v="270"/>
    <s v="BA"/>
    <n v="1811"/>
    <n v="0.58099999999999996"/>
    <n v="0.60799999999999998"/>
    <x v="81"/>
    <n v="8110.8"/>
    <x v="37"/>
    <x v="1"/>
    <x v="0"/>
  </r>
  <r>
    <x v="271"/>
    <s v="BA"/>
    <n v="5982"/>
    <n v="0.69"/>
    <n v="0.68100000000000005"/>
    <x v="168"/>
    <n v="75103.899999999994"/>
    <x v="54"/>
    <x v="1"/>
    <x v="0"/>
  </r>
  <r>
    <x v="272"/>
    <s v="BA"/>
    <n v="1286"/>
    <n v="0.56499999999999995"/>
    <n v="0.56200000000000006"/>
    <x v="169"/>
    <n v="9267.06"/>
    <x v="0"/>
    <x v="1"/>
    <x v="0"/>
  </r>
  <r>
    <x v="273"/>
    <s v="BA"/>
    <n v="560"/>
    <n v="0.55700000000000005"/>
    <n v="0.51600000000000001"/>
    <x v="54"/>
    <n v="6437.86"/>
    <x v="1"/>
    <x v="1"/>
    <x v="0"/>
  </r>
  <r>
    <x v="274"/>
    <s v="BA"/>
    <n v="1523"/>
    <n v="0.58599999999999997"/>
    <n v="0.56599999999999995"/>
    <x v="26"/>
    <n v="9941.14"/>
    <x v="55"/>
    <x v="1"/>
    <x v="0"/>
  </r>
  <r>
    <x v="275"/>
    <s v="BA"/>
    <n v="248"/>
    <n v="0.56499999999999995"/>
    <n v="0.53100000000000003"/>
    <x v="86"/>
    <n v="6043.9"/>
    <x v="7"/>
    <x v="1"/>
    <x v="0"/>
  </r>
  <r>
    <x v="276"/>
    <s v="BA"/>
    <n v="752"/>
    <n v="0.59"/>
    <n v="0.55500000000000005"/>
    <x v="27"/>
    <n v="6519.35"/>
    <x v="32"/>
    <x v="1"/>
    <x v="0"/>
  </r>
  <r>
    <x v="277"/>
    <s v="BA"/>
    <n v="1549"/>
    <n v="0.59"/>
    <n v="0.59599999999999997"/>
    <x v="56"/>
    <n v="9333.93"/>
    <x v="24"/>
    <x v="1"/>
    <x v="0"/>
  </r>
  <r>
    <x v="278"/>
    <s v="BA"/>
    <n v="181"/>
    <n v="0.59"/>
    <n v="0.55400000000000005"/>
    <x v="60"/>
    <n v="6055.35"/>
    <x v="20"/>
    <x v="1"/>
    <x v="0"/>
  </r>
  <r>
    <x v="279"/>
    <s v="BA"/>
    <n v="3831"/>
    <n v="0.69099999999999995"/>
    <n v="0.65200000000000002"/>
    <x v="168"/>
    <n v="38581.15"/>
    <x v="52"/>
    <x v="1"/>
    <x v="0"/>
  </r>
  <r>
    <x v="280"/>
    <s v="BA"/>
    <n v="434"/>
    <n v="0.59099999999999997"/>
    <n v="0.57799999999999996"/>
    <x v="38"/>
    <n v="6945.91"/>
    <x v="8"/>
    <x v="1"/>
    <x v="0"/>
  </r>
  <r>
    <x v="281"/>
    <s v="BA"/>
    <n v="1232"/>
    <n v="0.60099999999999998"/>
    <n v="0.56499999999999995"/>
    <x v="170"/>
    <n v="6521.19"/>
    <x v="8"/>
    <x v="1"/>
    <x v="0"/>
  </r>
  <r>
    <x v="282"/>
    <s v="BA"/>
    <n v="694"/>
    <n v="0.55700000000000005"/>
    <n v="0.53"/>
    <x v="171"/>
    <n v="6923.63"/>
    <x v="9"/>
    <x v="1"/>
    <x v="0"/>
  </r>
  <r>
    <x v="283"/>
    <s v="BA"/>
    <n v="622"/>
    <n v="0.56200000000000006"/>
    <n v="0.55400000000000005"/>
    <x v="158"/>
    <n v="7640.73"/>
    <x v="9"/>
    <x v="1"/>
    <x v="0"/>
  </r>
  <r>
    <x v="284"/>
    <s v="BA"/>
    <n v="341"/>
    <n v="0.59899999999999998"/>
    <n v="0.58199999999999996"/>
    <x v="87"/>
    <n v="6675.4"/>
    <x v="20"/>
    <x v="1"/>
    <x v="0"/>
  </r>
  <r>
    <x v="285"/>
    <s v="BA"/>
    <n v="1477"/>
    <n v="0.621"/>
    <n v="0.62"/>
    <x v="89"/>
    <n v="11347.86"/>
    <x v="31"/>
    <x v="1"/>
    <x v="0"/>
  </r>
  <r>
    <x v="286"/>
    <s v="BA"/>
    <n v="160"/>
    <n v="0.55500000000000005"/>
    <n v="0.56999999999999995"/>
    <x v="49"/>
    <n v="6717.25"/>
    <x v="1"/>
    <x v="1"/>
    <x v="0"/>
  </r>
  <r>
    <x v="287"/>
    <s v="BA"/>
    <n v="741"/>
    <n v="0.61599999999999999"/>
    <n v="0.626"/>
    <x v="33"/>
    <n v="17321.439999999999"/>
    <x v="7"/>
    <x v="1"/>
    <x v="0"/>
  </r>
  <r>
    <x v="288"/>
    <s v="BA"/>
    <n v="196"/>
    <n v="0.55200000000000005"/>
    <n v="0.52300000000000002"/>
    <x v="172"/>
    <n v="7597.06"/>
    <x v="7"/>
    <x v="1"/>
    <x v="0"/>
  </r>
  <r>
    <x v="289"/>
    <s v="BA"/>
    <n v="951"/>
    <n v="0.57999999999999996"/>
    <n v="0.52500000000000002"/>
    <x v="16"/>
    <n v="6466.1"/>
    <x v="56"/>
    <x v="1"/>
    <x v="0"/>
  </r>
  <r>
    <x v="290"/>
    <s v="BA"/>
    <n v="2894"/>
    <n v="0.56999999999999995"/>
    <n v="0.57699999999999996"/>
    <x v="34"/>
    <n v="8027.25"/>
    <x v="5"/>
    <x v="1"/>
    <x v="0"/>
  </r>
  <r>
    <x v="291"/>
    <s v="BA"/>
    <n v="959"/>
    <n v="0.61299999999999999"/>
    <n v="0.59099999999999997"/>
    <x v="90"/>
    <n v="13329.84"/>
    <x v="57"/>
    <x v="1"/>
    <x v="0"/>
  </r>
  <r>
    <x v="292"/>
    <s v="BA"/>
    <n v="63"/>
    <n v="0.57999999999999996"/>
    <n v="0.55400000000000005"/>
    <x v="169"/>
    <n v="19612.740000000002"/>
    <x v="20"/>
    <x v="1"/>
    <x v="0"/>
  </r>
  <r>
    <x v="293"/>
    <s v="BA"/>
    <n v="2418"/>
    <n v="0.67700000000000005"/>
    <n v="0.66"/>
    <x v="173"/>
    <n v="9220.6"/>
    <x v="34"/>
    <x v="1"/>
    <x v="0"/>
  </r>
  <r>
    <x v="294"/>
    <s v="BA"/>
    <n v="140"/>
    <n v="0.56999999999999995"/>
    <n v="0.54300000000000004"/>
    <x v="99"/>
    <n v="5744.87"/>
    <x v="9"/>
    <x v="1"/>
    <x v="0"/>
  </r>
  <r>
    <x v="295"/>
    <s v="BA"/>
    <n v="602"/>
    <n v="0.59599999999999997"/>
    <n v="0.54"/>
    <x v="122"/>
    <n v="7933.89"/>
    <x v="1"/>
    <x v="1"/>
    <x v="0"/>
  </r>
  <r>
    <x v="296"/>
    <s v="BA"/>
    <n v="179"/>
    <n v="0.6"/>
    <n v="0.55200000000000005"/>
    <x v="118"/>
    <n v="6183.93"/>
    <x v="20"/>
    <x v="1"/>
    <x v="0"/>
  </r>
  <r>
    <x v="297"/>
    <s v="BA"/>
    <n v="996"/>
    <n v="0.58499999999999996"/>
    <n v="0.59"/>
    <x v="16"/>
    <n v="7407.38"/>
    <x v="8"/>
    <x v="1"/>
    <x v="0"/>
  </r>
  <r>
    <x v="298"/>
    <s v="BA"/>
    <n v="732"/>
    <n v="0.60099999999999998"/>
    <n v="0.58899999999999997"/>
    <x v="27"/>
    <n v="6757.53"/>
    <x v="53"/>
    <x v="1"/>
    <x v="0"/>
  </r>
  <r>
    <x v="299"/>
    <s v="BA"/>
    <n v="1154"/>
    <n v="0.61299999999999999"/>
    <n v="0.61499999999999999"/>
    <x v="73"/>
    <n v="8196.42"/>
    <x v="56"/>
    <x v="1"/>
    <x v="0"/>
  </r>
  <r>
    <x v="300"/>
    <s v="BA"/>
    <n v="594"/>
    <n v="0.59599999999999997"/>
    <n v="0.55800000000000005"/>
    <x v="102"/>
    <n v="11281.1"/>
    <x v="7"/>
    <x v="1"/>
    <x v="0"/>
  </r>
  <r>
    <x v="301"/>
    <s v="BA"/>
    <n v="873"/>
    <n v="0.63400000000000001"/>
    <n v="0.60599999999999998"/>
    <x v="174"/>
    <n v="11187.56"/>
    <x v="29"/>
    <x v="1"/>
    <x v="0"/>
  </r>
  <r>
    <x v="302"/>
    <s v="BA"/>
    <n v="392"/>
    <n v="0.60599999999999998"/>
    <n v="0.57799999999999996"/>
    <x v="79"/>
    <n v="8467.14"/>
    <x v="11"/>
    <x v="1"/>
    <x v="0"/>
  </r>
  <r>
    <x v="303"/>
    <s v="BA"/>
    <n v="2310"/>
    <n v="0.61099999999999999"/>
    <n v="0.58699999999999997"/>
    <x v="12"/>
    <n v="10750.02"/>
    <x v="40"/>
    <x v="1"/>
    <x v="0"/>
  </r>
  <r>
    <x v="304"/>
    <s v="BA"/>
    <n v="1404"/>
    <n v="0.66"/>
    <n v="0.63"/>
    <x v="175"/>
    <n v="60168.45"/>
    <x v="46"/>
    <x v="1"/>
    <x v="0"/>
  </r>
  <r>
    <x v="305"/>
    <s v="BA"/>
    <n v="771"/>
    <n v="0.56000000000000005"/>
    <n v="0.55100000000000005"/>
    <x v="53"/>
    <n v="9611.74"/>
    <x v="20"/>
    <x v="1"/>
    <x v="0"/>
  </r>
  <r>
    <x v="306"/>
    <s v="BA"/>
    <n v="457"/>
    <n v="0.57999999999999996"/>
    <n v="0.55900000000000005"/>
    <x v="159"/>
    <n v="6966.54"/>
    <x v="20"/>
    <x v="1"/>
    <x v="0"/>
  </r>
  <r>
    <x v="307"/>
    <s v="BA"/>
    <n v="137"/>
    <n v="0.57999999999999996"/>
    <n v="0.57899999999999996"/>
    <x v="16"/>
    <n v="8007.66"/>
    <x v="1"/>
    <x v="1"/>
    <x v="0"/>
  </r>
  <r>
    <x v="308"/>
    <s v="BA"/>
    <n v="573"/>
    <n v="0.59"/>
    <n v="0.55800000000000005"/>
    <x v="176"/>
    <n v="7484.6"/>
    <x v="9"/>
    <x v="1"/>
    <x v="0"/>
  </r>
  <r>
    <x v="309"/>
    <s v="BA"/>
    <n v="136"/>
    <n v="0.57899999999999996"/>
    <n v="0.56100000000000005"/>
    <x v="57"/>
    <n v="5956.45"/>
    <x v="3"/>
    <x v="1"/>
    <x v="0"/>
  </r>
  <r>
    <x v="310"/>
    <s v="BA"/>
    <n v="396"/>
    <n v="0.6"/>
    <n v="0.54500000000000004"/>
    <x v="73"/>
    <n v="8220.4599999999991"/>
    <x v="1"/>
    <x v="1"/>
    <x v="0"/>
  </r>
  <r>
    <x v="311"/>
    <s v="BA"/>
    <n v="490"/>
    <n v="0.53500000000000003"/>
    <n v="0.54500000000000004"/>
    <x v="19"/>
    <n v="7835.18"/>
    <x v="7"/>
    <x v="1"/>
    <x v="1"/>
  </r>
  <r>
    <x v="312"/>
    <s v="BA"/>
    <n v="754"/>
    <n v="0.60299999999999998"/>
    <n v="0.57499999999999996"/>
    <x v="38"/>
    <n v="33778.300000000003"/>
    <x v="3"/>
    <x v="1"/>
    <x v="0"/>
  </r>
  <r>
    <x v="313"/>
    <s v="BA"/>
    <n v="435"/>
    <n v="0.59"/>
    <n v="0.54500000000000004"/>
    <x v="90"/>
    <n v="8660.0499999999993"/>
    <x v="1"/>
    <x v="1"/>
    <x v="0"/>
  </r>
  <r>
    <x v="314"/>
    <s v="BA"/>
    <n v="208"/>
    <n v="0.59899999999999998"/>
    <n v="0.55900000000000005"/>
    <x v="118"/>
    <n v="7373.42"/>
    <x v="8"/>
    <x v="1"/>
    <x v="0"/>
  </r>
  <r>
    <x v="315"/>
    <s v="BA"/>
    <n v="462"/>
    <n v="0.54"/>
    <n v="0.54200000000000004"/>
    <x v="36"/>
    <n v="6615.4"/>
    <x v="1"/>
    <x v="1"/>
    <x v="1"/>
  </r>
  <r>
    <x v="316"/>
    <s v="BA"/>
    <n v="174"/>
    <n v="0.61399999999999999"/>
    <n v="0.54600000000000004"/>
    <x v="6"/>
    <n v="9146.31"/>
    <x v="20"/>
    <x v="1"/>
    <x v="0"/>
  </r>
  <r>
    <x v="317"/>
    <s v="BA"/>
    <n v="2719"/>
    <n v="0.7"/>
    <n v="0.65900000000000003"/>
    <x v="177"/>
    <n v="14897.85"/>
    <x v="58"/>
    <x v="1"/>
    <x v="2"/>
  </r>
  <r>
    <x v="318"/>
    <s v="BA"/>
    <n v="1016"/>
    <n v="0.58099999999999996"/>
    <n v="0.54400000000000004"/>
    <x v="86"/>
    <n v="7617.66"/>
    <x v="59"/>
    <x v="1"/>
    <x v="0"/>
  </r>
  <r>
    <x v="319"/>
    <s v="BA"/>
    <n v="341"/>
    <n v="0.54"/>
    <n v="0.52200000000000002"/>
    <x v="19"/>
    <n v="7757.99"/>
    <x v="28"/>
    <x v="1"/>
    <x v="1"/>
  </r>
  <r>
    <x v="320"/>
    <s v="BA"/>
    <n v="4482"/>
    <n v="0.68"/>
    <n v="0.65100000000000002"/>
    <x v="126"/>
    <n v="42142.2"/>
    <x v="23"/>
    <x v="1"/>
    <x v="0"/>
  </r>
  <r>
    <x v="321"/>
    <s v="BA"/>
    <n v="135"/>
    <n v="0.59099999999999997"/>
    <n v="0.54700000000000004"/>
    <x v="170"/>
    <n v="9833.8799999999992"/>
    <x v="20"/>
    <x v="1"/>
    <x v="0"/>
  </r>
  <r>
    <x v="322"/>
    <s v="BA"/>
    <n v="96"/>
    <n v="0.63200000000000001"/>
    <n v="0.59799999999999998"/>
    <x v="178"/>
    <n v="7521.17"/>
    <x v="20"/>
    <x v="1"/>
    <x v="0"/>
  </r>
  <r>
    <x v="323"/>
    <s v="BA"/>
    <n v="202"/>
    <n v="0.623"/>
    <n v="0.59"/>
    <x v="139"/>
    <n v="6976.86"/>
    <x v="7"/>
    <x v="1"/>
    <x v="0"/>
  </r>
  <r>
    <x v="324"/>
    <s v="BA"/>
    <n v="242"/>
    <n v="0.54400000000000004"/>
    <n v="0.53300000000000003"/>
    <x v="48"/>
    <n v="9164.8700000000008"/>
    <x v="17"/>
    <x v="1"/>
    <x v="1"/>
  </r>
  <r>
    <x v="325"/>
    <s v="BA"/>
    <n v="1572"/>
    <n v="0.61499999999999999"/>
    <n v="0.60199999999999998"/>
    <x v="146"/>
    <n v="10818.03"/>
    <x v="44"/>
    <x v="1"/>
    <x v="0"/>
  </r>
  <r>
    <x v="326"/>
    <s v="BA"/>
    <n v="98"/>
    <n v="0.58399999999999996"/>
    <n v="0.55800000000000005"/>
    <x v="102"/>
    <n v="4985.01"/>
    <x v="10"/>
    <x v="1"/>
    <x v="0"/>
  </r>
  <r>
    <x v="327"/>
    <s v="BA"/>
    <n v="1478"/>
    <n v="0.58899999999999997"/>
    <n v="0.58899999999999997"/>
    <x v="155"/>
    <n v="13207.15"/>
    <x v="2"/>
    <x v="1"/>
    <x v="0"/>
  </r>
  <r>
    <x v="328"/>
    <s v="BA"/>
    <n v="1786"/>
    <n v="0.56999999999999995"/>
    <n v="0.56499999999999995"/>
    <x v="54"/>
    <n v="10013.19"/>
    <x v="60"/>
    <x v="1"/>
    <x v="0"/>
  </r>
  <r>
    <x v="329"/>
    <s v="BA"/>
    <n v="6201"/>
    <n v="0.67700000000000005"/>
    <n v="0.68700000000000006"/>
    <x v="179"/>
    <n v="22186.57"/>
    <x v="61"/>
    <x v="1"/>
    <x v="0"/>
  </r>
  <r>
    <x v="330"/>
    <s v="BA"/>
    <n v="350"/>
    <n v="0.56000000000000005"/>
    <n v="0.55400000000000005"/>
    <x v="180"/>
    <n v="12057.66"/>
    <x v="3"/>
    <x v="1"/>
    <x v="0"/>
  </r>
  <r>
    <x v="331"/>
    <s v="BA"/>
    <n v="200"/>
    <n v="0.58799999999999997"/>
    <n v="0.52700000000000002"/>
    <x v="127"/>
    <n v="8178"/>
    <x v="1"/>
    <x v="1"/>
    <x v="0"/>
  </r>
  <r>
    <x v="332"/>
    <s v="BA"/>
    <n v="26735"/>
    <n v="0.71"/>
    <n v="0.71"/>
    <x v="181"/>
    <n v="21051.29"/>
    <x v="62"/>
    <x v="1"/>
    <x v="2"/>
  </r>
  <r>
    <x v="333"/>
    <s v="BA"/>
    <n v="605"/>
    <n v="0.56499999999999995"/>
    <n v="0.55300000000000005"/>
    <x v="107"/>
    <n v="6827.77"/>
    <x v="19"/>
    <x v="1"/>
    <x v="0"/>
  </r>
  <r>
    <x v="334"/>
    <s v="BA"/>
    <n v="281"/>
    <n v="0.57799999999999996"/>
    <n v="0.59599999999999997"/>
    <x v="28"/>
    <n v="7664.18"/>
    <x v="11"/>
    <x v="1"/>
    <x v="0"/>
  </r>
  <r>
    <x v="335"/>
    <s v="BA"/>
    <n v="443"/>
    <n v="0.55700000000000005"/>
    <n v="0.54800000000000004"/>
    <x v="24"/>
    <n v="6971.66"/>
    <x v="7"/>
    <x v="1"/>
    <x v="0"/>
  </r>
  <r>
    <x v="336"/>
    <s v="BA"/>
    <n v="1011"/>
    <n v="0.61799999999999999"/>
    <n v="0.57599999999999996"/>
    <x v="78"/>
    <n v="38416.21"/>
    <x v="35"/>
    <x v="1"/>
    <x v="0"/>
  </r>
  <r>
    <x v="337"/>
    <s v="BA"/>
    <n v="1706"/>
    <n v="0.63200000000000001"/>
    <n v="0.64500000000000002"/>
    <x v="157"/>
    <n v="9656.9699999999993"/>
    <x v="0"/>
    <x v="1"/>
    <x v="0"/>
  </r>
  <r>
    <x v="338"/>
    <s v="BA"/>
    <n v="139"/>
    <n v="0.59899999999999998"/>
    <n v="0.56599999999999995"/>
    <x v="157"/>
    <n v="7964.2"/>
    <x v="20"/>
    <x v="1"/>
    <x v="0"/>
  </r>
  <r>
    <x v="339"/>
    <s v="BA"/>
    <n v="310"/>
    <n v="0.56000000000000005"/>
    <n v="0.52300000000000002"/>
    <x v="107"/>
    <n v="17029.240000000002"/>
    <x v="20"/>
    <x v="1"/>
    <x v="0"/>
  </r>
  <r>
    <x v="340"/>
    <s v="BA"/>
    <n v="180"/>
    <n v="0.59299999999999997"/>
    <n v="0.56299999999999994"/>
    <x v="79"/>
    <n v="10588.92"/>
    <x v="32"/>
    <x v="1"/>
    <x v="0"/>
  </r>
  <r>
    <x v="341"/>
    <s v="BA"/>
    <n v="337"/>
    <n v="0.57999999999999996"/>
    <n v="0.54300000000000004"/>
    <x v="1"/>
    <n v="8085.71"/>
    <x v="18"/>
    <x v="1"/>
    <x v="0"/>
  </r>
  <r>
    <x v="342"/>
    <s v="BA"/>
    <n v="434"/>
    <n v="0.64300000000000002"/>
    <n v="0.59399999999999997"/>
    <x v="113"/>
    <n v="12741.64"/>
    <x v="8"/>
    <x v="1"/>
    <x v="0"/>
  </r>
  <r>
    <x v="343"/>
    <s v="BA"/>
    <n v="109"/>
    <n v="0.56899999999999995"/>
    <n v="0.54800000000000004"/>
    <x v="172"/>
    <n v="6630.12"/>
    <x v="20"/>
    <x v="1"/>
    <x v="0"/>
  </r>
  <r>
    <x v="344"/>
    <s v="BA"/>
    <n v="3603"/>
    <n v="0.67"/>
    <n v="0.66300000000000003"/>
    <x v="126"/>
    <n v="13886.22"/>
    <x v="63"/>
    <x v="1"/>
    <x v="0"/>
  </r>
  <r>
    <x v="345"/>
    <s v="BA"/>
    <n v="684"/>
    <n v="0.56000000000000005"/>
    <n v="0.55900000000000005"/>
    <x v="166"/>
    <n v="9874.8700000000008"/>
    <x v="3"/>
    <x v="1"/>
    <x v="0"/>
  </r>
  <r>
    <x v="346"/>
    <s v="BA"/>
    <n v="311"/>
    <n v="0.56299999999999994"/>
    <n v="0.54700000000000004"/>
    <x v="172"/>
    <n v="6441"/>
    <x v="32"/>
    <x v="1"/>
    <x v="0"/>
  </r>
  <r>
    <x v="347"/>
    <s v="BA"/>
    <n v="1337"/>
    <n v="0.57399999999999995"/>
    <n v="0.58799999999999997"/>
    <x v="182"/>
    <n v="7574.04"/>
    <x v="7"/>
    <x v="1"/>
    <x v="0"/>
  </r>
  <r>
    <x v="348"/>
    <s v="BA"/>
    <n v="268"/>
    <n v="0.61099999999999999"/>
    <n v="0.60799999999999998"/>
    <x v="110"/>
    <n v="7837.39"/>
    <x v="11"/>
    <x v="1"/>
    <x v="0"/>
  </r>
  <r>
    <x v="349"/>
    <s v="BA"/>
    <n v="986"/>
    <n v="0.625"/>
    <n v="0.60899999999999999"/>
    <x v="183"/>
    <n v="7311.82"/>
    <x v="64"/>
    <x v="1"/>
    <x v="0"/>
  </r>
  <r>
    <x v="350"/>
    <s v="BA"/>
    <n v="939"/>
    <n v="0.59099999999999997"/>
    <n v="0.58299999999999996"/>
    <x v="104"/>
    <n v="15888.76"/>
    <x v="18"/>
    <x v="1"/>
    <x v="0"/>
  </r>
  <r>
    <x v="351"/>
    <s v="BA"/>
    <n v="705"/>
    <n v="0.58399999999999996"/>
    <n v="0.58599999999999997"/>
    <x v="34"/>
    <n v="9649.66"/>
    <x v="10"/>
    <x v="1"/>
    <x v="0"/>
  </r>
  <r>
    <x v="352"/>
    <s v="BA"/>
    <n v="611"/>
    <n v="0.61599999999999999"/>
    <n v="0.57699999999999996"/>
    <x v="184"/>
    <n v="6356.68"/>
    <x v="1"/>
    <x v="1"/>
    <x v="0"/>
  </r>
  <r>
    <x v="353"/>
    <s v="BA"/>
    <n v="296"/>
    <n v="0.58399999999999996"/>
    <n v="0.55300000000000005"/>
    <x v="26"/>
    <n v="6000.32"/>
    <x v="5"/>
    <x v="1"/>
    <x v="0"/>
  </r>
  <r>
    <x v="354"/>
    <s v="BA"/>
    <n v="155"/>
    <n v="0.51100000000000001"/>
    <n v="0.51700000000000002"/>
    <x v="185"/>
    <n v="6267.37"/>
    <x v="1"/>
    <x v="1"/>
    <x v="1"/>
  </r>
  <r>
    <x v="355"/>
    <s v="BA"/>
    <n v="462"/>
    <n v="0.56000000000000005"/>
    <n v="0.56100000000000005"/>
    <x v="149"/>
    <n v="8829.36"/>
    <x v="32"/>
    <x v="1"/>
    <x v="0"/>
  </r>
  <r>
    <x v="356"/>
    <s v="BA"/>
    <n v="295"/>
    <n v="0.61399999999999999"/>
    <n v="0.64100000000000001"/>
    <x v="71"/>
    <n v="23738.97"/>
    <x v="1"/>
    <x v="1"/>
    <x v="0"/>
  </r>
  <r>
    <x v="357"/>
    <s v="BA"/>
    <n v="994"/>
    <n v="0.57999999999999996"/>
    <n v="0.57099999999999995"/>
    <x v="51"/>
    <n v="9741.42"/>
    <x v="3"/>
    <x v="1"/>
    <x v="0"/>
  </r>
  <r>
    <x v="358"/>
    <s v="BA"/>
    <n v="185"/>
    <n v="0.58499999999999996"/>
    <n v="0.55000000000000004"/>
    <x v="163"/>
    <n v="5828.74"/>
    <x v="3"/>
    <x v="1"/>
    <x v="0"/>
  </r>
  <r>
    <x v="359"/>
    <s v="BA"/>
    <n v="536"/>
    <n v="0.60199999999999998"/>
    <n v="0.55400000000000005"/>
    <x v="139"/>
    <n v="5880.13"/>
    <x v="2"/>
    <x v="1"/>
    <x v="0"/>
  </r>
  <r>
    <x v="360"/>
    <s v="BA"/>
    <n v="1283"/>
    <n v="0.63600000000000001"/>
    <n v="0.60099999999999998"/>
    <x v="174"/>
    <n v="12150.11"/>
    <x v="23"/>
    <x v="1"/>
    <x v="0"/>
  </r>
  <r>
    <x v="361"/>
    <s v="BA"/>
    <n v="207"/>
    <n v="0.63100000000000001"/>
    <n v="0.57999999999999996"/>
    <x v="186"/>
    <n v="5998.42"/>
    <x v="1"/>
    <x v="1"/>
    <x v="0"/>
  </r>
  <r>
    <x v="362"/>
    <s v="BA"/>
    <n v="442"/>
    <n v="0.61399999999999999"/>
    <n v="0.58599999999999997"/>
    <x v="187"/>
    <n v="10274.23"/>
    <x v="11"/>
    <x v="1"/>
    <x v="0"/>
  </r>
  <r>
    <x v="363"/>
    <s v="BA"/>
    <n v="301"/>
    <n v="0.57399999999999995"/>
    <n v="0.56499999999999995"/>
    <x v="51"/>
    <n v="12418.3"/>
    <x v="7"/>
    <x v="1"/>
    <x v="0"/>
  </r>
  <r>
    <x v="364"/>
    <s v="BA"/>
    <n v="954"/>
    <n v="0.55200000000000005"/>
    <n v="0.55900000000000005"/>
    <x v="188"/>
    <n v="7028.27"/>
    <x v="36"/>
    <x v="1"/>
    <x v="0"/>
  </r>
  <r>
    <x v="365"/>
    <s v="BA"/>
    <n v="7405"/>
    <n v="0.69"/>
    <n v="0.68799999999999994"/>
    <x v="189"/>
    <n v="21743.84"/>
    <x v="65"/>
    <x v="1"/>
    <x v="0"/>
  </r>
  <r>
    <x v="366"/>
    <s v="BA"/>
    <n v="1031"/>
    <n v="0.56499999999999995"/>
    <n v="0.55600000000000005"/>
    <x v="190"/>
    <n v="10848.54"/>
    <x v="29"/>
    <x v="1"/>
    <x v="0"/>
  </r>
  <r>
    <x v="367"/>
    <s v="BA"/>
    <n v="140"/>
    <n v="0.55000000000000004"/>
    <n v="0.50600000000000001"/>
    <x v="51"/>
    <n v="5067.74"/>
    <x v="7"/>
    <x v="1"/>
    <x v="0"/>
  </r>
  <r>
    <x v="368"/>
    <s v="BA"/>
    <n v="2362"/>
    <n v="0.67"/>
    <n v="0.68700000000000006"/>
    <x v="191"/>
    <n v="9022.7199999999993"/>
    <x v="66"/>
    <x v="1"/>
    <x v="0"/>
  </r>
  <r>
    <x v="369"/>
    <s v="BA"/>
    <n v="1871"/>
    <n v="0.55000000000000004"/>
    <n v="0.56799999999999995"/>
    <x v="192"/>
    <n v="11054.26"/>
    <x v="60"/>
    <x v="1"/>
    <x v="0"/>
  </r>
  <r>
    <x v="370"/>
    <s v="BA"/>
    <n v="349"/>
    <n v="0.59"/>
    <n v="0.55800000000000005"/>
    <x v="193"/>
    <n v="7333.99"/>
    <x v="14"/>
    <x v="1"/>
    <x v="0"/>
  </r>
  <r>
    <x v="371"/>
    <s v="BA"/>
    <n v="224"/>
    <n v="0.57999999999999996"/>
    <n v="0.54400000000000004"/>
    <x v="158"/>
    <n v="7641.78"/>
    <x v="1"/>
    <x v="1"/>
    <x v="0"/>
  </r>
  <r>
    <x v="372"/>
    <s v="BA"/>
    <n v="350"/>
    <n v="0.56999999999999995"/>
    <n v="0.54300000000000004"/>
    <x v="86"/>
    <n v="7662.72"/>
    <x v="1"/>
    <x v="1"/>
    <x v="0"/>
  </r>
  <r>
    <x v="373"/>
    <s v="BA"/>
    <n v="446"/>
    <n v="0.59899999999999998"/>
    <n v="0.54800000000000004"/>
    <x v="72"/>
    <n v="13100.34"/>
    <x v="53"/>
    <x v="1"/>
    <x v="0"/>
  </r>
  <r>
    <x v="374"/>
    <s v="BA"/>
    <n v="684"/>
    <n v="0.62"/>
    <n v="0.58699999999999997"/>
    <x v="194"/>
    <n v="8083.5"/>
    <x v="0"/>
    <x v="1"/>
    <x v="0"/>
  </r>
  <r>
    <x v="375"/>
    <s v="BA"/>
    <n v="3983"/>
    <n v="0.69099999999999995"/>
    <n v="0.66100000000000003"/>
    <x v="195"/>
    <n v="13749.35"/>
    <x v="57"/>
    <x v="1"/>
    <x v="0"/>
  </r>
  <r>
    <x v="376"/>
    <s v="BA"/>
    <n v="1603"/>
    <n v="0.59899999999999998"/>
    <n v="0.61399999999999999"/>
    <x v="60"/>
    <n v="10596.36"/>
    <x v="5"/>
    <x v="1"/>
    <x v="0"/>
  </r>
  <r>
    <x v="377"/>
    <s v="BA"/>
    <n v="3129"/>
    <n v="0.62"/>
    <n v="0.63800000000000001"/>
    <x v="2"/>
    <n v="12008.25"/>
    <x v="67"/>
    <x v="1"/>
    <x v="0"/>
  </r>
  <r>
    <x v="378"/>
    <s v="BA"/>
    <n v="10664"/>
    <n v="0.71"/>
    <n v="0.69499999999999995"/>
    <x v="195"/>
    <n v="17514.189999999999"/>
    <x v="68"/>
    <x v="1"/>
    <x v="2"/>
  </r>
  <r>
    <x v="379"/>
    <s v="BA"/>
    <n v="1113"/>
    <n v="0.58299999999999996"/>
    <n v="0.59399999999999997"/>
    <x v="152"/>
    <n v="9397.23"/>
    <x v="35"/>
    <x v="1"/>
    <x v="0"/>
  </r>
  <r>
    <x v="380"/>
    <s v="BA"/>
    <n v="456"/>
    <n v="0.56999999999999995"/>
    <n v="0.53600000000000003"/>
    <x v="2"/>
    <n v="5284.83"/>
    <x v="11"/>
    <x v="1"/>
    <x v="0"/>
  </r>
  <r>
    <x v="381"/>
    <s v="BA"/>
    <n v="603"/>
    <n v="0.54"/>
    <n v="0.54300000000000004"/>
    <x v="196"/>
    <n v="8089.38"/>
    <x v="9"/>
    <x v="1"/>
    <x v="1"/>
  </r>
  <r>
    <x v="382"/>
    <s v="BA"/>
    <n v="555"/>
    <n v="0.58899999999999997"/>
    <n v="0.56599999999999995"/>
    <x v="155"/>
    <n v="11946.19"/>
    <x v="7"/>
    <x v="1"/>
    <x v="0"/>
  </r>
  <r>
    <x v="383"/>
    <s v="BA"/>
    <n v="356"/>
    <n v="0.63400000000000001"/>
    <n v="0.60199999999999998"/>
    <x v="187"/>
    <n v="14791.37"/>
    <x v="1"/>
    <x v="1"/>
    <x v="0"/>
  </r>
  <r>
    <x v="384"/>
    <s v="BA"/>
    <n v="182"/>
    <n v="0.56200000000000006"/>
    <n v="0.55000000000000004"/>
    <x v="34"/>
    <n v="5670.33"/>
    <x v="20"/>
    <x v="1"/>
    <x v="0"/>
  </r>
  <r>
    <x v="385"/>
    <s v="BA"/>
    <n v="427"/>
    <n v="0.59"/>
    <n v="0.56999999999999995"/>
    <x v="140"/>
    <n v="8971.84"/>
    <x v="20"/>
    <x v="1"/>
    <x v="0"/>
  </r>
  <r>
    <x v="386"/>
    <s v="BA"/>
    <n v="977"/>
    <n v="0.59899999999999998"/>
    <n v="0.60899999999999999"/>
    <x v="0"/>
    <n v="12317.23"/>
    <x v="15"/>
    <x v="1"/>
    <x v="0"/>
  </r>
  <r>
    <x v="387"/>
    <s v="BA"/>
    <n v="3140"/>
    <n v="0.627"/>
    <n v="0.64100000000000001"/>
    <x v="140"/>
    <n v="12458.8"/>
    <x v="69"/>
    <x v="1"/>
    <x v="0"/>
  </r>
  <r>
    <x v="388"/>
    <s v="BA"/>
    <n v="408"/>
    <n v="0.57799999999999996"/>
    <n v="0.59499999999999997"/>
    <x v="57"/>
    <n v="9497.68"/>
    <x v="1"/>
    <x v="1"/>
    <x v="0"/>
  </r>
  <r>
    <x v="389"/>
    <s v="BA"/>
    <n v="1219"/>
    <n v="0.57799999999999996"/>
    <n v="0.58899999999999997"/>
    <x v="106"/>
    <n v="9545.59"/>
    <x v="11"/>
    <x v="1"/>
    <x v="0"/>
  </r>
  <r>
    <x v="390"/>
    <s v="BA"/>
    <n v="149"/>
    <n v="0.58399999999999996"/>
    <n v="0.57699999999999996"/>
    <x v="96"/>
    <n v="7557.83"/>
    <x v="7"/>
    <x v="1"/>
    <x v="0"/>
  </r>
  <r>
    <x v="391"/>
    <s v="BA"/>
    <n v="759"/>
    <n v="0.63700000000000001"/>
    <n v="0.624"/>
    <x v="197"/>
    <n v="10668.11"/>
    <x v="3"/>
    <x v="1"/>
    <x v="0"/>
  </r>
  <r>
    <x v="392"/>
    <s v="BA"/>
    <n v="1139"/>
    <n v="0.67"/>
    <n v="0.65700000000000003"/>
    <x v="6"/>
    <n v="9227.69"/>
    <x v="0"/>
    <x v="1"/>
    <x v="0"/>
  </r>
  <r>
    <x v="393"/>
    <s v="BA"/>
    <n v="449"/>
    <n v="0.59899999999999998"/>
    <n v="0.57399999999999995"/>
    <x v="73"/>
    <n v="9446.57"/>
    <x v="9"/>
    <x v="1"/>
    <x v="0"/>
  </r>
  <r>
    <x v="394"/>
    <s v="BA"/>
    <n v="562"/>
    <n v="0.56999999999999995"/>
    <n v="0.56799999999999995"/>
    <x v="198"/>
    <n v="53223.86"/>
    <x v="20"/>
    <x v="1"/>
    <x v="0"/>
  </r>
  <r>
    <x v="395"/>
    <s v="BA"/>
    <n v="4112"/>
    <n v="0.66700000000000004"/>
    <n v="0.66700000000000004"/>
    <x v="186"/>
    <n v="13208.05"/>
    <x v="41"/>
    <x v="1"/>
    <x v="0"/>
  </r>
  <r>
    <x v="396"/>
    <s v="BA"/>
    <n v="462"/>
    <n v="0.48599999999999999"/>
    <n v="0.505"/>
    <x v="199"/>
    <n v="10220.81"/>
    <x v="3"/>
    <x v="1"/>
    <x v="1"/>
  </r>
  <r>
    <x v="397"/>
    <s v="BA"/>
    <n v="504"/>
    <n v="0.56999999999999995"/>
    <n v="0.53600000000000003"/>
    <x v="57"/>
    <n v="7373.39"/>
    <x v="20"/>
    <x v="1"/>
    <x v="0"/>
  </r>
  <r>
    <x v="398"/>
    <s v="BA"/>
    <n v="291"/>
    <n v="0.55000000000000004"/>
    <n v="0.53900000000000003"/>
    <x v="200"/>
    <n v="8280.01"/>
    <x v="1"/>
    <x v="1"/>
    <x v="0"/>
  </r>
  <r>
    <x v="399"/>
    <s v="BA"/>
    <n v="911"/>
    <n v="0.61"/>
    <n v="0.60799999999999998"/>
    <x v="63"/>
    <n v="12076.64"/>
    <x v="7"/>
    <x v="1"/>
    <x v="0"/>
  </r>
  <r>
    <x v="400"/>
    <s v="BA"/>
    <n v="674"/>
    <n v="0.57999999999999996"/>
    <n v="0.55000000000000004"/>
    <x v="180"/>
    <n v="20524.38"/>
    <x v="70"/>
    <x v="1"/>
    <x v="0"/>
  </r>
  <r>
    <x v="401"/>
    <s v="BA"/>
    <n v="566"/>
    <n v="0.6"/>
    <n v="0.58799999999999997"/>
    <x v="170"/>
    <n v="6869.36"/>
    <x v="18"/>
    <x v="1"/>
    <x v="0"/>
  </r>
  <r>
    <x v="402"/>
    <s v="BA"/>
    <n v="609"/>
    <n v="0.54400000000000004"/>
    <n v="0.52100000000000002"/>
    <x v="4"/>
    <n v="7498.26"/>
    <x v="71"/>
    <x v="1"/>
    <x v="1"/>
  </r>
  <r>
    <x v="403"/>
    <s v="BA"/>
    <n v="1139"/>
    <n v="0.59399999999999997"/>
    <n v="0.59799999999999998"/>
    <x v="150"/>
    <n v="10216.620000000001"/>
    <x v="56"/>
    <x v="1"/>
    <x v="0"/>
  </r>
  <r>
    <x v="404"/>
    <s v="BA"/>
    <n v="461"/>
    <n v="0.56999999999999995"/>
    <n v="0.56499999999999995"/>
    <x v="105"/>
    <n v="9913.2099999999991"/>
    <x v="11"/>
    <x v="1"/>
    <x v="0"/>
  </r>
  <r>
    <x v="405"/>
    <s v="BA"/>
    <n v="1336"/>
    <n v="0.60599999999999998"/>
    <n v="0.60099999999999998"/>
    <x v="170"/>
    <n v="11115.84"/>
    <x v="72"/>
    <x v="1"/>
    <x v="0"/>
  </r>
  <r>
    <x v="406"/>
    <s v="BA"/>
    <n v="352"/>
    <n v="0.59099999999999997"/>
    <n v="0.55300000000000005"/>
    <x v="90"/>
    <n v="7983.28"/>
    <x v="7"/>
    <x v="1"/>
    <x v="0"/>
  </r>
  <r>
    <x v="407"/>
    <s v="BA"/>
    <n v="166"/>
    <n v="0.61299999999999999"/>
    <n v="0.57199999999999995"/>
    <x v="157"/>
    <n v="37817.199999999997"/>
    <x v="20"/>
    <x v="1"/>
    <x v="0"/>
  </r>
  <r>
    <x v="408"/>
    <s v="BA"/>
    <n v="281"/>
    <n v="0.59299999999999997"/>
    <n v="0.57299999999999995"/>
    <x v="163"/>
    <n v="6138.91"/>
    <x v="18"/>
    <x v="1"/>
    <x v="0"/>
  </r>
  <r>
    <x v="409"/>
    <s v="BA"/>
    <n v="3363"/>
    <n v="0.64900000000000002"/>
    <n v="0.63600000000000001"/>
    <x v="201"/>
    <n v="15208.07"/>
    <x v="73"/>
    <x v="1"/>
    <x v="0"/>
  </r>
  <r>
    <x v="410"/>
    <s v="BA"/>
    <n v="2677"/>
    <n v="0.57999999999999996"/>
    <n v="0.58599999999999997"/>
    <x v="99"/>
    <n v="9860.74"/>
    <x v="18"/>
    <x v="1"/>
    <x v="0"/>
  </r>
  <r>
    <x v="411"/>
    <s v="BA"/>
    <n v="1017"/>
    <n v="0.65900000000000003"/>
    <n v="0.64400000000000002"/>
    <x v="191"/>
    <n v="8444.36"/>
    <x v="53"/>
    <x v="1"/>
    <x v="0"/>
  </r>
  <r>
    <x v="412"/>
    <s v="BA"/>
    <n v="317"/>
    <n v="0.55600000000000005"/>
    <n v="0.55200000000000005"/>
    <x v="161"/>
    <n v="8432.26"/>
    <x v="9"/>
    <x v="1"/>
    <x v="0"/>
  </r>
  <r>
    <x v="413"/>
    <s v="BA"/>
    <n v="447"/>
    <n v="0.55000000000000004"/>
    <n v="0.51100000000000001"/>
    <x v="34"/>
    <n v="17506.04"/>
    <x v="20"/>
    <x v="1"/>
    <x v="0"/>
  </r>
  <r>
    <x v="414"/>
    <s v="BA"/>
    <n v="8398"/>
    <n v="0.66500000000000004"/>
    <n v="0.65600000000000003"/>
    <x v="202"/>
    <n v="15062.91"/>
    <x v="74"/>
    <x v="1"/>
    <x v="0"/>
  </r>
  <r>
    <x v="415"/>
    <s v="BA"/>
    <n v="1118"/>
    <n v="0.54700000000000004"/>
    <n v="0.56100000000000005"/>
    <x v="51"/>
    <n v="7611.16"/>
    <x v="28"/>
    <x v="1"/>
    <x v="1"/>
  </r>
  <r>
    <x v="416"/>
    <s v="BA"/>
    <n v="339"/>
    <n v="0.55000000000000004"/>
    <n v="0.55800000000000005"/>
    <x v="14"/>
    <n v="7238.02"/>
    <x v="7"/>
    <x v="1"/>
    <x v="0"/>
  </r>
  <r>
    <x v="417"/>
    <s v="BA"/>
    <n v="543"/>
    <n v="0.57499999999999996"/>
    <n v="0.56299999999999994"/>
    <x v="79"/>
    <n v="9050.26"/>
    <x v="29"/>
    <x v="1"/>
    <x v="0"/>
  </r>
  <r>
    <x v="418"/>
    <s v="BA"/>
    <n v="1055"/>
    <n v="0.59299999999999997"/>
    <n v="0.57299999999999995"/>
    <x v="18"/>
    <n v="8508.5499999999993"/>
    <x v="1"/>
    <x v="1"/>
    <x v="0"/>
  </r>
  <r>
    <x v="419"/>
    <s v="BA"/>
    <n v="11101"/>
    <n v="0.67700000000000005"/>
    <n v="0.65700000000000003"/>
    <x v="113"/>
    <n v="15599.23"/>
    <x v="75"/>
    <x v="1"/>
    <x v="0"/>
  </r>
  <r>
    <x v="420"/>
    <s v="BA"/>
    <n v="120"/>
    <n v="0.54100000000000004"/>
    <n v="0.50800000000000001"/>
    <x v="149"/>
    <n v="9622.3700000000008"/>
    <x v="1"/>
    <x v="1"/>
    <x v="1"/>
  </r>
  <r>
    <x v="421"/>
    <s v="BA"/>
    <n v="725"/>
    <n v="0.56999999999999995"/>
    <n v="0.54400000000000004"/>
    <x v="110"/>
    <n v="5875.61"/>
    <x v="70"/>
    <x v="1"/>
    <x v="0"/>
  </r>
  <r>
    <x v="422"/>
    <s v="BA"/>
    <n v="270"/>
    <n v="0.56999999999999995"/>
    <n v="0.57699999999999996"/>
    <x v="53"/>
    <n v="8072.99"/>
    <x v="20"/>
    <x v="1"/>
    <x v="0"/>
  </r>
  <r>
    <x v="423"/>
    <s v="BA"/>
    <n v="138"/>
    <n v="0.60199999999999998"/>
    <n v="0.6"/>
    <x v="123"/>
    <n v="7823.03"/>
    <x v="19"/>
    <x v="1"/>
    <x v="0"/>
  </r>
  <r>
    <x v="424"/>
    <s v="BA"/>
    <n v="105"/>
    <n v="0.59899999999999998"/>
    <n v="0.57599999999999996"/>
    <x v="203"/>
    <n v="9245.76"/>
    <x v="20"/>
    <x v="1"/>
    <x v="0"/>
  </r>
  <r>
    <x v="425"/>
    <s v="BA"/>
    <n v="164"/>
    <n v="0.54500000000000004"/>
    <n v="0.53500000000000003"/>
    <x v="65"/>
    <n v="5428.39"/>
    <x v="24"/>
    <x v="1"/>
    <x v="1"/>
  </r>
  <r>
    <x v="426"/>
    <s v="BA"/>
    <n v="350"/>
    <n v="0.58599999999999997"/>
    <n v="0.54800000000000004"/>
    <x v="87"/>
    <n v="9471.91"/>
    <x v="3"/>
    <x v="1"/>
    <x v="0"/>
  </r>
  <r>
    <x v="427"/>
    <s v="BA"/>
    <n v="122"/>
    <n v="0.63200000000000001"/>
    <n v="0.65200000000000002"/>
    <x v="162"/>
    <n v="14585.35"/>
    <x v="20"/>
    <x v="1"/>
    <x v="0"/>
  </r>
  <r>
    <x v="428"/>
    <s v="BA"/>
    <n v="73"/>
    <n v="0.54600000000000004"/>
    <n v="0.52200000000000002"/>
    <x v="152"/>
    <n v="13317.59"/>
    <x v="11"/>
    <x v="1"/>
    <x v="1"/>
  </r>
  <r>
    <x v="429"/>
    <s v="BA"/>
    <n v="344"/>
    <n v="0.58399999999999996"/>
    <n v="0.54500000000000004"/>
    <x v="79"/>
    <n v="8240.0300000000007"/>
    <x v="1"/>
    <x v="1"/>
    <x v="0"/>
  </r>
  <r>
    <x v="430"/>
    <s v="BA"/>
    <n v="125"/>
    <n v="0.51800000000000002"/>
    <n v="0.501"/>
    <x v="204"/>
    <n v="5389.03"/>
    <x v="20"/>
    <x v="1"/>
    <x v="1"/>
  </r>
  <r>
    <x v="431"/>
    <s v="BA"/>
    <n v="719"/>
    <n v="0.59599999999999997"/>
    <n v="0.55000000000000004"/>
    <x v="115"/>
    <n v="6889.61"/>
    <x v="37"/>
    <x v="1"/>
    <x v="0"/>
  </r>
  <r>
    <x v="432"/>
    <s v="BA"/>
    <n v="8813"/>
    <n v="0.754"/>
    <n v="0.78100000000000003"/>
    <x v="137"/>
    <n v="31360.720000000001"/>
    <x v="76"/>
    <x v="1"/>
    <x v="2"/>
  </r>
  <r>
    <x v="433"/>
    <s v="BA"/>
    <n v="615"/>
    <n v="0.623"/>
    <n v="0.61299999999999999"/>
    <x v="115"/>
    <n v="9872.0499999999993"/>
    <x v="19"/>
    <x v="1"/>
    <x v="0"/>
  </r>
  <r>
    <x v="434"/>
    <s v="BA"/>
    <n v="405"/>
    <n v="0.621"/>
    <n v="0.58199999999999996"/>
    <x v="178"/>
    <n v="7792.86"/>
    <x v="9"/>
    <x v="1"/>
    <x v="0"/>
  </r>
  <r>
    <x v="435"/>
    <s v="BA"/>
    <n v="1086"/>
    <n v="0.61099999999999999"/>
    <n v="0.58699999999999997"/>
    <x v="73"/>
    <n v="9342.24"/>
    <x v="66"/>
    <x v="1"/>
    <x v="0"/>
  </r>
  <r>
    <x v="436"/>
    <s v="BA"/>
    <n v="4282"/>
    <n v="0.71599999999999997"/>
    <n v="0.754"/>
    <x v="189"/>
    <n v="48937.78"/>
    <x v="77"/>
    <x v="1"/>
    <x v="2"/>
  </r>
  <r>
    <x v="437"/>
    <s v="BA"/>
    <n v="474"/>
    <n v="0.52400000000000002"/>
    <n v="0.51500000000000001"/>
    <x v="205"/>
    <n v="5992.19"/>
    <x v="20"/>
    <x v="1"/>
    <x v="1"/>
  </r>
  <r>
    <x v="438"/>
    <s v="BA"/>
    <n v="872"/>
    <n v="0.60499999999999998"/>
    <n v="0.60699999999999998"/>
    <x v="0"/>
    <n v="8039.44"/>
    <x v="5"/>
    <x v="1"/>
    <x v="0"/>
  </r>
  <r>
    <x v="439"/>
    <s v="BA"/>
    <n v="862"/>
    <n v="0.60899999999999999"/>
    <n v="0.55700000000000005"/>
    <x v="18"/>
    <n v="6366.29"/>
    <x v="78"/>
    <x v="1"/>
    <x v="0"/>
  </r>
  <r>
    <x v="440"/>
    <s v="BA"/>
    <n v="242"/>
    <n v="0.60399999999999998"/>
    <n v="0.54700000000000004"/>
    <x v="206"/>
    <n v="4893.6099999999997"/>
    <x v="1"/>
    <x v="1"/>
    <x v="0"/>
  </r>
  <r>
    <x v="441"/>
    <s v="BA"/>
    <n v="958"/>
    <n v="0.70799999999999996"/>
    <n v="0.67"/>
    <x v="207"/>
    <n v="22017.5"/>
    <x v="0"/>
    <x v="1"/>
    <x v="2"/>
  </r>
  <r>
    <x v="442"/>
    <s v="BA"/>
    <n v="169"/>
    <n v="0.54"/>
    <n v="0.56499999999999995"/>
    <x v="208"/>
    <n v="9603.33"/>
    <x v="1"/>
    <x v="1"/>
    <x v="1"/>
  </r>
  <r>
    <x v="443"/>
    <s v="BA"/>
    <n v="464"/>
    <n v="0.57999999999999996"/>
    <n v="0.58599999999999997"/>
    <x v="209"/>
    <n v="9173.2199999999993"/>
    <x v="7"/>
    <x v="1"/>
    <x v="0"/>
  </r>
  <r>
    <x v="444"/>
    <s v="BA"/>
    <n v="626"/>
    <n v="0.56999999999999995"/>
    <n v="0.57499999999999996"/>
    <x v="171"/>
    <n v="6535.44"/>
    <x v="21"/>
    <x v="1"/>
    <x v="0"/>
  </r>
  <r>
    <x v="445"/>
    <s v="BA"/>
    <n v="506"/>
    <n v="0.56200000000000006"/>
    <n v="0.53200000000000003"/>
    <x v="57"/>
    <n v="7160.75"/>
    <x v="1"/>
    <x v="1"/>
    <x v="0"/>
  </r>
  <r>
    <x v="446"/>
    <s v="BA"/>
    <n v="233"/>
    <n v="0.57799999999999996"/>
    <n v="0.54900000000000004"/>
    <x v="102"/>
    <n v="6282.33"/>
    <x v="1"/>
    <x v="1"/>
    <x v="0"/>
  </r>
  <r>
    <x v="447"/>
    <s v="BA"/>
    <n v="487"/>
    <n v="0.56999999999999995"/>
    <n v="0.53800000000000003"/>
    <x v="1"/>
    <n v="7603.95"/>
    <x v="20"/>
    <x v="1"/>
    <x v="0"/>
  </r>
  <r>
    <x v="448"/>
    <s v="BA"/>
    <n v="346"/>
    <n v="0.59899999999999998"/>
    <n v="0.503"/>
    <x v="202"/>
    <n v="6411.49"/>
    <x v="24"/>
    <x v="1"/>
    <x v="0"/>
  </r>
  <r>
    <x v="449"/>
    <s v="BA"/>
    <n v="1069"/>
    <n v="0.60699999999999998"/>
    <n v="0.57699999999999996"/>
    <x v="210"/>
    <n v="13216.09"/>
    <x v="23"/>
    <x v="1"/>
    <x v="0"/>
  </r>
  <r>
    <x v="450"/>
    <s v="BA"/>
    <n v="1445"/>
    <n v="0.621"/>
    <n v="0.58199999999999996"/>
    <x v="30"/>
    <n v="8727.02"/>
    <x v="28"/>
    <x v="1"/>
    <x v="0"/>
  </r>
  <r>
    <x v="451"/>
    <s v="BA"/>
    <n v="234"/>
    <n v="0.59299999999999997"/>
    <n v="0.64300000000000002"/>
    <x v="211"/>
    <n v="10918.37"/>
    <x v="1"/>
    <x v="1"/>
    <x v="0"/>
  </r>
  <r>
    <x v="452"/>
    <s v="BA"/>
    <n v="360"/>
    <n v="0.56100000000000005"/>
    <n v="0.51800000000000002"/>
    <x v="86"/>
    <n v="7026.15"/>
    <x v="20"/>
    <x v="1"/>
    <x v="0"/>
  </r>
  <r>
    <x v="453"/>
    <s v="BA"/>
    <n v="867"/>
    <n v="0.58099999999999996"/>
    <n v="0.56699999999999995"/>
    <x v="28"/>
    <n v="9141.08"/>
    <x v="10"/>
    <x v="1"/>
    <x v="0"/>
  </r>
  <r>
    <x v="454"/>
    <s v="BA"/>
    <n v="1890"/>
    <n v="0.67"/>
    <n v="0.64800000000000002"/>
    <x v="186"/>
    <n v="22498.15"/>
    <x v="52"/>
    <x v="1"/>
    <x v="0"/>
  </r>
  <r>
    <x v="455"/>
    <s v="BA"/>
    <n v="269"/>
    <n v="0.56999999999999995"/>
    <n v="0.53800000000000003"/>
    <x v="155"/>
    <n v="5416.22"/>
    <x v="1"/>
    <x v="1"/>
    <x v="0"/>
  </r>
  <r>
    <x v="456"/>
    <s v="BA"/>
    <n v="1021"/>
    <n v="0.625"/>
    <n v="0.626"/>
    <x v="194"/>
    <n v="12864.08"/>
    <x v="11"/>
    <x v="1"/>
    <x v="0"/>
  </r>
  <r>
    <x v="457"/>
    <s v="BA"/>
    <n v="1023"/>
    <n v="0.58599999999999997"/>
    <n v="0.57099999999999995"/>
    <x v="209"/>
    <n v="8003.47"/>
    <x v="41"/>
    <x v="1"/>
    <x v="0"/>
  </r>
  <r>
    <x v="458"/>
    <s v="BA"/>
    <n v="452"/>
    <n v="0.622"/>
    <n v="0.59"/>
    <x v="30"/>
    <n v="7834.83"/>
    <x v="20"/>
    <x v="1"/>
    <x v="0"/>
  </r>
  <r>
    <x v="459"/>
    <s v="BA"/>
    <n v="458"/>
    <n v="0.54200000000000004"/>
    <n v="0.51200000000000001"/>
    <x v="57"/>
    <n v="6094.36"/>
    <x v="20"/>
    <x v="1"/>
    <x v="1"/>
  </r>
  <r>
    <x v="460"/>
    <s v="BA"/>
    <n v="124"/>
    <n v="0.52700000000000002"/>
    <n v="0.52400000000000002"/>
    <x v="55"/>
    <n v="6135.31"/>
    <x v="20"/>
    <x v="1"/>
    <x v="1"/>
  </r>
  <r>
    <x v="461"/>
    <s v="BA"/>
    <n v="626"/>
    <n v="0.50600000000000001"/>
    <n v="0.51500000000000001"/>
    <x v="212"/>
    <n v="5975.48"/>
    <x v="79"/>
    <x v="1"/>
    <x v="1"/>
  </r>
  <r>
    <x v="462"/>
    <s v="BA"/>
    <n v="351"/>
    <n v="0.56000000000000005"/>
    <n v="0.53600000000000003"/>
    <x v="22"/>
    <n v="6759.9"/>
    <x v="18"/>
    <x v="1"/>
    <x v="0"/>
  </r>
  <r>
    <x v="463"/>
    <s v="BA"/>
    <n v="1417"/>
    <n v="0.58799999999999997"/>
    <n v="0.55400000000000005"/>
    <x v="92"/>
    <n v="8150.34"/>
    <x v="80"/>
    <x v="1"/>
    <x v="0"/>
  </r>
  <r>
    <x v="464"/>
    <s v="BA"/>
    <n v="355"/>
    <n v="0.61799999999999999"/>
    <n v="0.59799999999999998"/>
    <x v="18"/>
    <n v="6941.83"/>
    <x v="14"/>
    <x v="1"/>
    <x v="0"/>
  </r>
  <r>
    <x v="465"/>
    <s v="BA"/>
    <n v="250"/>
    <n v="0.60599999999999998"/>
    <n v="0.58899999999999997"/>
    <x v="87"/>
    <n v="38638.480000000003"/>
    <x v="29"/>
    <x v="1"/>
    <x v="0"/>
  </r>
  <r>
    <x v="466"/>
    <s v="BA"/>
    <n v="1947"/>
    <n v="0.66500000000000004"/>
    <n v="0.67900000000000005"/>
    <x v="41"/>
    <n v="47890.59"/>
    <x v="44"/>
    <x v="1"/>
    <x v="0"/>
  </r>
  <r>
    <x v="467"/>
    <s v="BA"/>
    <n v="405"/>
    <n v="0.56999999999999995"/>
    <n v="0.51700000000000002"/>
    <x v="0"/>
    <n v="6704.34"/>
    <x v="14"/>
    <x v="1"/>
    <x v="0"/>
  </r>
  <r>
    <x v="468"/>
    <s v="BA"/>
    <n v="880"/>
    <n v="0.59"/>
    <n v="0.60599999999999998"/>
    <x v="190"/>
    <n v="5469.48"/>
    <x v="37"/>
    <x v="1"/>
    <x v="0"/>
  </r>
  <r>
    <x v="469"/>
    <s v="BA"/>
    <n v="187"/>
    <n v="0.61699999999999999"/>
    <n v="0.58099999999999996"/>
    <x v="178"/>
    <n v="6348.61"/>
    <x v="28"/>
    <x v="1"/>
    <x v="0"/>
  </r>
  <r>
    <x v="470"/>
    <s v="BA"/>
    <n v="105"/>
    <n v="0.55000000000000004"/>
    <n v="0.48799999999999999"/>
    <x v="164"/>
    <n v="10982.38"/>
    <x v="3"/>
    <x v="1"/>
    <x v="0"/>
  </r>
  <r>
    <x v="471"/>
    <s v="BA"/>
    <n v="901"/>
    <n v="0.66"/>
    <n v="0.629"/>
    <x v="136"/>
    <n v="9419.42"/>
    <x v="9"/>
    <x v="1"/>
    <x v="0"/>
  </r>
  <r>
    <x v="472"/>
    <s v="BA"/>
    <n v="548"/>
    <n v="0.60099999999999998"/>
    <n v="0.61799999999999999"/>
    <x v="71"/>
    <n v="9164.48"/>
    <x v="52"/>
    <x v="1"/>
    <x v="0"/>
  </r>
  <r>
    <x v="473"/>
    <s v="BA"/>
    <n v="1371"/>
    <n v="0.64"/>
    <n v="0.63700000000000001"/>
    <x v="132"/>
    <n v="8377.23"/>
    <x v="41"/>
    <x v="1"/>
    <x v="0"/>
  </r>
  <r>
    <x v="474"/>
    <s v="BA"/>
    <n v="237"/>
    <n v="0.54700000000000004"/>
    <n v="0.53100000000000003"/>
    <x v="211"/>
    <n v="9083.5499999999993"/>
    <x v="30"/>
    <x v="1"/>
    <x v="1"/>
  </r>
  <r>
    <x v="475"/>
    <s v="BA"/>
    <n v="229"/>
    <n v="0.56000000000000005"/>
    <n v="0.50700000000000001"/>
    <x v="71"/>
    <n v="7541.17"/>
    <x v="7"/>
    <x v="1"/>
    <x v="0"/>
  </r>
  <r>
    <x v="476"/>
    <s v="BA"/>
    <n v="390"/>
    <n v="0.54500000000000004"/>
    <n v="0.55400000000000005"/>
    <x v="213"/>
    <n v="6894.88"/>
    <x v="3"/>
    <x v="1"/>
    <x v="1"/>
  </r>
  <r>
    <x v="477"/>
    <s v="BA"/>
    <n v="299"/>
    <n v="0.59699999999999998"/>
    <n v="0.57499999999999996"/>
    <x v="194"/>
    <n v="8632.01"/>
    <x v="1"/>
    <x v="1"/>
    <x v="0"/>
  </r>
  <r>
    <x v="478"/>
    <s v="BA"/>
    <n v="166"/>
    <n v="0.56999999999999995"/>
    <n v="0.62"/>
    <x v="81"/>
    <n v="10793.64"/>
    <x v="20"/>
    <x v="1"/>
    <x v="0"/>
  </r>
  <r>
    <x v="479"/>
    <s v="BA"/>
    <n v="185"/>
    <n v="0.52400000000000002"/>
    <n v="0.50800000000000001"/>
    <x v="214"/>
    <n v="5987.79"/>
    <x v="11"/>
    <x v="1"/>
    <x v="1"/>
  </r>
  <r>
    <x v="480"/>
    <s v="BA"/>
    <n v="300"/>
    <n v="0.56999999999999995"/>
    <n v="0.53400000000000003"/>
    <x v="102"/>
    <n v="4981.62"/>
    <x v="1"/>
    <x v="1"/>
    <x v="0"/>
  </r>
  <r>
    <x v="481"/>
    <s v="BA"/>
    <n v="737"/>
    <n v="0.55500000000000005"/>
    <n v="0.54800000000000004"/>
    <x v="3"/>
    <n v="6850.97"/>
    <x v="81"/>
    <x v="1"/>
    <x v="0"/>
  </r>
  <r>
    <x v="482"/>
    <s v="BA"/>
    <n v="2455"/>
    <n v="0.65400000000000003"/>
    <n v="0.65700000000000003"/>
    <x v="9"/>
    <n v="10763.95"/>
    <x v="25"/>
    <x v="1"/>
    <x v="0"/>
  </r>
  <r>
    <x v="483"/>
    <s v="BA"/>
    <n v="232"/>
    <n v="0.59699999999999998"/>
    <n v="0.55800000000000005"/>
    <x v="118"/>
    <n v="5681.88"/>
    <x v="15"/>
    <x v="1"/>
    <x v="0"/>
  </r>
  <r>
    <x v="484"/>
    <s v="BA"/>
    <n v="483"/>
    <n v="0.55000000000000004"/>
    <n v="0.51300000000000001"/>
    <x v="54"/>
    <n v="3190.57"/>
    <x v="20"/>
    <x v="1"/>
    <x v="0"/>
  </r>
  <r>
    <x v="485"/>
    <s v="BA"/>
    <n v="853"/>
    <n v="0.56000000000000005"/>
    <n v="0.53400000000000003"/>
    <x v="215"/>
    <n v="7213.56"/>
    <x v="82"/>
    <x v="1"/>
    <x v="0"/>
  </r>
  <r>
    <x v="486"/>
    <s v="BA"/>
    <n v="368"/>
    <n v="0.55000000000000004"/>
    <n v="0.53300000000000003"/>
    <x v="216"/>
    <n v="6995.88"/>
    <x v="19"/>
    <x v="1"/>
    <x v="0"/>
  </r>
  <r>
    <x v="487"/>
    <s v="BA"/>
    <n v="180"/>
    <n v="0.60699999999999998"/>
    <n v="0.57199999999999995"/>
    <x v="118"/>
    <n v="5920.69"/>
    <x v="1"/>
    <x v="1"/>
    <x v="0"/>
  </r>
  <r>
    <x v="488"/>
    <s v="BA"/>
    <n v="499"/>
    <n v="0.56000000000000005"/>
    <n v="0.54700000000000004"/>
    <x v="180"/>
    <n v="8471.8700000000008"/>
    <x v="36"/>
    <x v="1"/>
    <x v="0"/>
  </r>
  <r>
    <x v="489"/>
    <s v="BA"/>
    <n v="582"/>
    <n v="0.58599999999999997"/>
    <n v="0.56100000000000005"/>
    <x v="47"/>
    <n v="6753.27"/>
    <x v="11"/>
    <x v="1"/>
    <x v="0"/>
  </r>
  <r>
    <x v="490"/>
    <s v="BA"/>
    <n v="352"/>
    <n v="0.64300000000000002"/>
    <n v="0.60799999999999998"/>
    <x v="217"/>
    <n v="7249.67"/>
    <x v="5"/>
    <x v="1"/>
    <x v="0"/>
  </r>
  <r>
    <x v="491"/>
    <s v="BA"/>
    <n v="498"/>
    <n v="0.61499999999999999"/>
    <n v="0.60399999999999998"/>
    <x v="27"/>
    <n v="8563.4599999999991"/>
    <x v="11"/>
    <x v="1"/>
    <x v="0"/>
  </r>
  <r>
    <x v="492"/>
    <s v="BA"/>
    <n v="877"/>
    <n v="0.59"/>
    <n v="0.51900000000000002"/>
    <x v="115"/>
    <n v="6115.72"/>
    <x v="7"/>
    <x v="1"/>
    <x v="0"/>
  </r>
  <r>
    <x v="493"/>
    <s v="BA"/>
    <n v="526"/>
    <n v="0.57999999999999996"/>
    <n v="0.56699999999999995"/>
    <x v="209"/>
    <n v="9461.18"/>
    <x v="0"/>
    <x v="1"/>
    <x v="0"/>
  </r>
  <r>
    <x v="494"/>
    <s v="BA"/>
    <n v="465"/>
    <n v="0.58299999999999996"/>
    <n v="0.57999999999999996"/>
    <x v="35"/>
    <n v="8281.8700000000008"/>
    <x v="1"/>
    <x v="1"/>
    <x v="0"/>
  </r>
  <r>
    <x v="495"/>
    <s v="BA"/>
    <n v="5901"/>
    <n v="0.67400000000000004"/>
    <n v="0.67800000000000005"/>
    <x v="179"/>
    <n v="18910.87"/>
    <x v="83"/>
    <x v="1"/>
    <x v="0"/>
  </r>
  <r>
    <x v="496"/>
    <s v="BA"/>
    <n v="319"/>
    <n v="0.59"/>
    <n v="0.55800000000000005"/>
    <x v="60"/>
    <n v="6721.43"/>
    <x v="28"/>
    <x v="1"/>
    <x v="0"/>
  </r>
  <r>
    <x v="497"/>
    <s v="BA"/>
    <n v="94"/>
    <n v="0.58799999999999997"/>
    <n v="0.53400000000000003"/>
    <x v="163"/>
    <n v="5293.77"/>
    <x v="20"/>
    <x v="1"/>
    <x v="0"/>
  </r>
  <r>
    <x v="498"/>
    <s v="BA"/>
    <n v="222"/>
    <n v="0.51300000000000001"/>
    <n v="0.48899999999999999"/>
    <x v="218"/>
    <n v="5856.58"/>
    <x v="1"/>
    <x v="1"/>
    <x v="1"/>
  </r>
  <r>
    <x v="499"/>
    <s v="BA"/>
    <n v="491"/>
    <n v="0.56999999999999995"/>
    <n v="0.54300000000000004"/>
    <x v="159"/>
    <n v="6350.03"/>
    <x v="53"/>
    <x v="1"/>
    <x v="0"/>
  </r>
  <r>
    <x v="500"/>
    <s v="BA"/>
    <n v="836"/>
    <n v="0.50600000000000001"/>
    <n v="0.51400000000000001"/>
    <x v="219"/>
    <n v="5850.33"/>
    <x v="28"/>
    <x v="1"/>
    <x v="1"/>
  </r>
  <r>
    <x v="501"/>
    <s v="BA"/>
    <n v="259"/>
    <n v="0.60299999999999998"/>
    <n v="0.56599999999999995"/>
    <x v="82"/>
    <n v="9914.36"/>
    <x v="3"/>
    <x v="1"/>
    <x v="0"/>
  </r>
  <r>
    <x v="502"/>
    <s v="BA"/>
    <n v="775"/>
    <n v="0.57999999999999996"/>
    <n v="0.52700000000000002"/>
    <x v="170"/>
    <n v="5770.02"/>
    <x v="11"/>
    <x v="1"/>
    <x v="0"/>
  </r>
  <r>
    <x v="503"/>
    <s v="BA"/>
    <n v="359"/>
    <n v="0.61199999999999999"/>
    <n v="0.57199999999999995"/>
    <x v="197"/>
    <n v="6980.13"/>
    <x v="28"/>
    <x v="1"/>
    <x v="0"/>
  </r>
  <r>
    <x v="504"/>
    <s v="BA"/>
    <n v="302"/>
    <n v="0.53"/>
    <n v="0.54600000000000004"/>
    <x v="39"/>
    <n v="7446.57"/>
    <x v="7"/>
    <x v="1"/>
    <x v="1"/>
  </r>
  <r>
    <x v="505"/>
    <s v="BA"/>
    <n v="328"/>
    <n v="0.57499999999999996"/>
    <n v="0.54700000000000004"/>
    <x v="158"/>
    <n v="5523.93"/>
    <x v="1"/>
    <x v="1"/>
    <x v="0"/>
  </r>
  <r>
    <x v="506"/>
    <s v="BA"/>
    <n v="959"/>
    <n v="0.57799999999999996"/>
    <n v="0.56599999999999995"/>
    <x v="138"/>
    <n v="5785.11"/>
    <x v="11"/>
    <x v="1"/>
    <x v="0"/>
  </r>
  <r>
    <x v="507"/>
    <s v="BA"/>
    <n v="211"/>
    <n v="0.56999999999999995"/>
    <n v="0.57299999999999995"/>
    <x v="47"/>
    <n v="6210.54"/>
    <x v="10"/>
    <x v="1"/>
    <x v="0"/>
  </r>
  <r>
    <x v="508"/>
    <s v="BA"/>
    <n v="1015"/>
    <n v="0.56000000000000005"/>
    <n v="0.55700000000000005"/>
    <x v="25"/>
    <n v="8349.7999999999993"/>
    <x v="17"/>
    <x v="1"/>
    <x v="0"/>
  </r>
  <r>
    <x v="509"/>
    <s v="BA"/>
    <n v="2335"/>
    <n v="0.60399999999999998"/>
    <n v="0.58299999999999996"/>
    <x v="150"/>
    <n v="9602.73"/>
    <x v="41"/>
    <x v="1"/>
    <x v="0"/>
  </r>
  <r>
    <x v="510"/>
    <s v="BA"/>
    <n v="1714"/>
    <n v="0.67"/>
    <n v="0.64500000000000002"/>
    <x v="220"/>
    <n v="21073.9"/>
    <x v="10"/>
    <x v="1"/>
    <x v="0"/>
  </r>
  <r>
    <x v="511"/>
    <s v="BA"/>
    <n v="507"/>
    <n v="0.57999999999999996"/>
    <n v="0.53900000000000003"/>
    <x v="26"/>
    <n v="7000.47"/>
    <x v="7"/>
    <x v="1"/>
    <x v="0"/>
  </r>
  <r>
    <x v="512"/>
    <s v="BA"/>
    <n v="7685"/>
    <n v="0.68"/>
    <n v="0.67300000000000004"/>
    <x v="179"/>
    <n v="17114.47"/>
    <x v="84"/>
    <x v="1"/>
    <x v="0"/>
  </r>
  <r>
    <x v="513"/>
    <s v="BA"/>
    <n v="411"/>
    <n v="0.625"/>
    <n v="0.59499999999999997"/>
    <x v="184"/>
    <n v="9290.75"/>
    <x v="1"/>
    <x v="1"/>
    <x v="0"/>
  </r>
  <r>
    <x v="514"/>
    <s v="BA"/>
    <n v="1131"/>
    <n v="0.621"/>
    <n v="0.61599999999999999"/>
    <x v="162"/>
    <n v="14230.09"/>
    <x v="0"/>
    <x v="1"/>
    <x v="0"/>
  </r>
  <r>
    <x v="515"/>
    <s v="BA"/>
    <n v="583"/>
    <n v="0.61399999999999999"/>
    <n v="0.57199999999999995"/>
    <x v="6"/>
    <n v="6278.02"/>
    <x v="15"/>
    <x v="1"/>
    <x v="0"/>
  </r>
  <r>
    <x v="516"/>
    <s v="BA"/>
    <n v="257"/>
    <n v="0.54200000000000004"/>
    <n v="0.53300000000000003"/>
    <x v="55"/>
    <n v="5528.25"/>
    <x v="14"/>
    <x v="1"/>
    <x v="1"/>
  </r>
  <r>
    <x v="517"/>
    <s v="BA"/>
    <n v="688"/>
    <n v="0.56000000000000005"/>
    <n v="0.56599999999999995"/>
    <x v="51"/>
    <n v="7959.67"/>
    <x v="29"/>
    <x v="1"/>
    <x v="0"/>
  </r>
  <r>
    <x v="518"/>
    <s v="BA"/>
    <n v="813"/>
    <n v="0.59"/>
    <n v="0.55000000000000004"/>
    <x v="123"/>
    <n v="7842.17"/>
    <x v="3"/>
    <x v="1"/>
    <x v="0"/>
  </r>
  <r>
    <x v="519"/>
    <s v="BA"/>
    <n v="388"/>
    <n v="0.54400000000000004"/>
    <n v="0.53900000000000003"/>
    <x v="56"/>
    <n v="6819.44"/>
    <x v="57"/>
    <x v="1"/>
    <x v="1"/>
  </r>
  <r>
    <x v="520"/>
    <s v="BA"/>
    <n v="227"/>
    <n v="0.57799999999999996"/>
    <n v="0.54700000000000004"/>
    <x v="155"/>
    <n v="6303.34"/>
    <x v="3"/>
    <x v="1"/>
    <x v="0"/>
  </r>
  <r>
    <x v="521"/>
    <s v="BA"/>
    <n v="419"/>
    <n v="0.56399999999999995"/>
    <n v="0.53800000000000003"/>
    <x v="34"/>
    <n v="8923.76"/>
    <x v="20"/>
    <x v="1"/>
    <x v="0"/>
  </r>
  <r>
    <x v="522"/>
    <s v="BA"/>
    <n v="1579"/>
    <n v="0.57899999999999996"/>
    <n v="0.56899999999999995"/>
    <x v="53"/>
    <n v="7496.64"/>
    <x v="21"/>
    <x v="1"/>
    <x v="0"/>
  </r>
  <r>
    <x v="523"/>
    <s v="BA"/>
    <n v="434"/>
    <n v="0.63600000000000001"/>
    <n v="0.57899999999999996"/>
    <x v="221"/>
    <n v="7944.04"/>
    <x v="1"/>
    <x v="1"/>
    <x v="0"/>
  </r>
  <r>
    <x v="524"/>
    <s v="BA"/>
    <n v="727"/>
    <n v="0.57799999999999996"/>
    <n v="0.52700000000000002"/>
    <x v="102"/>
    <n v="20266.7"/>
    <x v="1"/>
    <x v="1"/>
    <x v="0"/>
  </r>
  <r>
    <x v="525"/>
    <s v="BA"/>
    <n v="1182"/>
    <n v="0.628"/>
    <n v="0.58799999999999997"/>
    <x v="220"/>
    <n v="9361.7000000000007"/>
    <x v="10"/>
    <x v="1"/>
    <x v="0"/>
  </r>
  <r>
    <x v="526"/>
    <s v="BA"/>
    <n v="813"/>
    <n v="0.61499999999999999"/>
    <n v="0.57199999999999995"/>
    <x v="132"/>
    <n v="6675.43"/>
    <x v="70"/>
    <x v="1"/>
    <x v="0"/>
  </r>
  <r>
    <x v="527"/>
    <s v="BA"/>
    <n v="124"/>
    <n v="0.51200000000000001"/>
    <n v="0.503"/>
    <x v="32"/>
    <n v="10514.54"/>
    <x v="46"/>
    <x v="1"/>
    <x v="1"/>
  </r>
  <r>
    <x v="528"/>
    <s v="BA"/>
    <n v="1856"/>
    <n v="0.60099999999999998"/>
    <n v="0.59899999999999998"/>
    <x v="222"/>
    <n v="9311.82"/>
    <x v="78"/>
    <x v="1"/>
    <x v="0"/>
  </r>
  <r>
    <x v="529"/>
    <s v="BA"/>
    <n v="320"/>
    <n v="0.54"/>
    <n v="0.56599999999999995"/>
    <x v="223"/>
    <n v="10788.01"/>
    <x v="1"/>
    <x v="1"/>
    <x v="1"/>
  </r>
  <r>
    <x v="530"/>
    <s v="BA"/>
    <n v="288"/>
    <n v="0.60499999999999998"/>
    <n v="0.57999999999999996"/>
    <x v="82"/>
    <n v="8079.28"/>
    <x v="1"/>
    <x v="1"/>
    <x v="0"/>
  </r>
  <r>
    <x v="531"/>
    <s v="BA"/>
    <n v="301"/>
    <n v="0.57999999999999996"/>
    <n v="0.55500000000000005"/>
    <x v="60"/>
    <n v="6215.17"/>
    <x v="9"/>
    <x v="1"/>
    <x v="0"/>
  </r>
  <r>
    <x v="532"/>
    <s v="BA"/>
    <n v="240"/>
    <n v="0.59399999999999997"/>
    <n v="0.56799999999999995"/>
    <x v="38"/>
    <n v="6468.19"/>
    <x v="20"/>
    <x v="1"/>
    <x v="0"/>
  </r>
  <r>
    <x v="533"/>
    <s v="BA"/>
    <n v="1529"/>
    <n v="0.56999999999999995"/>
    <n v="0.56799999999999995"/>
    <x v="169"/>
    <n v="20315.66"/>
    <x v="29"/>
    <x v="1"/>
    <x v="0"/>
  </r>
  <r>
    <x v="534"/>
    <s v="BA"/>
    <n v="524"/>
    <n v="0.63200000000000001"/>
    <n v="0.56599999999999995"/>
    <x v="224"/>
    <n v="10397.23"/>
    <x v="5"/>
    <x v="1"/>
    <x v="0"/>
  </r>
  <r>
    <x v="535"/>
    <s v="BA"/>
    <n v="1340"/>
    <n v="0.61"/>
    <n v="0.58299999999999996"/>
    <x v="127"/>
    <n v="9861.77"/>
    <x v="9"/>
    <x v="1"/>
    <x v="0"/>
  </r>
  <r>
    <x v="536"/>
    <s v="BA"/>
    <n v="399"/>
    <n v="0.61699999999999999"/>
    <n v="0.57499999999999996"/>
    <x v="225"/>
    <n v="10759.51"/>
    <x v="24"/>
    <x v="1"/>
    <x v="0"/>
  </r>
  <r>
    <x v="537"/>
    <s v="BA"/>
    <n v="91470"/>
    <n v="0.75900000000000001"/>
    <n v="0.77200000000000002"/>
    <x v="226"/>
    <n v="20796.62"/>
    <x v="85"/>
    <x v="1"/>
    <x v="2"/>
  </r>
  <r>
    <x v="538"/>
    <s v="BA"/>
    <n v="547"/>
    <n v="0.58299999999999996"/>
    <n v="0.55400000000000005"/>
    <x v="47"/>
    <n v="7325.37"/>
    <x v="19"/>
    <x v="1"/>
    <x v="0"/>
  </r>
  <r>
    <x v="539"/>
    <s v="BA"/>
    <n v="414"/>
    <n v="0.54600000000000004"/>
    <n v="0.53300000000000003"/>
    <x v="24"/>
    <n v="6467.97"/>
    <x v="32"/>
    <x v="1"/>
    <x v="1"/>
  </r>
  <r>
    <x v="540"/>
    <s v="BA"/>
    <n v="1162"/>
    <n v="0.65400000000000003"/>
    <n v="0.624"/>
    <x v="227"/>
    <n v="11955.99"/>
    <x v="8"/>
    <x v="1"/>
    <x v="0"/>
  </r>
  <r>
    <x v="541"/>
    <s v="BA"/>
    <n v="291"/>
    <n v="0.61"/>
    <n v="0.57299999999999995"/>
    <x v="90"/>
    <n v="8154.16"/>
    <x v="0"/>
    <x v="1"/>
    <x v="0"/>
  </r>
  <r>
    <x v="542"/>
    <s v="BA"/>
    <n v="532"/>
    <n v="0.57399999999999995"/>
    <n v="0.57099999999999995"/>
    <x v="35"/>
    <n v="5927.57"/>
    <x v="21"/>
    <x v="1"/>
    <x v="0"/>
  </r>
  <r>
    <x v="543"/>
    <s v="BA"/>
    <n v="517"/>
    <n v="0.55600000000000005"/>
    <n v="0.56399999999999995"/>
    <x v="228"/>
    <n v="7933.68"/>
    <x v="11"/>
    <x v="1"/>
    <x v="0"/>
  </r>
  <r>
    <x v="544"/>
    <s v="BA"/>
    <n v="1584"/>
    <n v="0.61399999999999999"/>
    <n v="0.59199999999999997"/>
    <x v="187"/>
    <n v="9826.2900000000009"/>
    <x v="71"/>
    <x v="1"/>
    <x v="0"/>
  </r>
  <r>
    <x v="545"/>
    <s v="BA"/>
    <n v="1048"/>
    <n v="0.60499999999999998"/>
    <n v="0.56399999999999995"/>
    <x v="18"/>
    <n v="8516.5499999999993"/>
    <x v="86"/>
    <x v="1"/>
    <x v="0"/>
  </r>
  <r>
    <x v="546"/>
    <s v="BA"/>
    <n v="1392"/>
    <n v="0.59799999999999998"/>
    <n v="0.55900000000000005"/>
    <x v="229"/>
    <n v="8675.16"/>
    <x v="57"/>
    <x v="1"/>
    <x v="0"/>
  </r>
  <r>
    <x v="198"/>
    <s v="BA"/>
    <n v="902"/>
    <n v="0.60799999999999998"/>
    <n v="0.58499999999999996"/>
    <x v="27"/>
    <n v="7811.76"/>
    <x v="24"/>
    <x v="1"/>
    <x v="0"/>
  </r>
  <r>
    <x v="547"/>
    <s v="BA"/>
    <n v="109"/>
    <n v="0.59"/>
    <n v="0.56100000000000005"/>
    <x v="27"/>
    <n v="6097.84"/>
    <x v="7"/>
    <x v="1"/>
    <x v="0"/>
  </r>
  <r>
    <x v="548"/>
    <s v="BA"/>
    <n v="2498"/>
    <n v="0.65"/>
    <n v="0.626"/>
    <x v="220"/>
    <n v="12211.38"/>
    <x v="34"/>
    <x v="1"/>
    <x v="0"/>
  </r>
  <r>
    <x v="549"/>
    <s v="BA"/>
    <n v="4578"/>
    <n v="0.7"/>
    <n v="0.67700000000000005"/>
    <x v="230"/>
    <n v="20442.099999999999"/>
    <x v="22"/>
    <x v="1"/>
    <x v="2"/>
  </r>
  <r>
    <x v="550"/>
    <s v="BA"/>
    <n v="1878"/>
    <n v="0.626"/>
    <n v="0.61099999999999999"/>
    <x v="82"/>
    <n v="13727.22"/>
    <x v="87"/>
    <x v="1"/>
    <x v="0"/>
  </r>
  <r>
    <x v="551"/>
    <s v="BA"/>
    <n v="611"/>
    <n v="0.57899999999999996"/>
    <n v="0.58399999999999996"/>
    <x v="138"/>
    <n v="44548.73"/>
    <x v="23"/>
    <x v="1"/>
    <x v="0"/>
  </r>
  <r>
    <x v="552"/>
    <s v="BA"/>
    <n v="341"/>
    <n v="0.64"/>
    <n v="0.60099999999999998"/>
    <x v="131"/>
    <n v="6969.45"/>
    <x v="21"/>
    <x v="1"/>
    <x v="0"/>
  </r>
  <r>
    <x v="553"/>
    <s v="BA"/>
    <n v="567"/>
    <n v="0.61599999999999999"/>
    <n v="0.56499999999999995"/>
    <x v="197"/>
    <n v="8318.56"/>
    <x v="32"/>
    <x v="1"/>
    <x v="0"/>
  </r>
  <r>
    <x v="554"/>
    <s v="BA"/>
    <n v="468"/>
    <n v="0.63900000000000001"/>
    <n v="0.58199999999999996"/>
    <x v="231"/>
    <n v="11203.09"/>
    <x v="7"/>
    <x v="1"/>
    <x v="0"/>
  </r>
  <r>
    <x v="555"/>
    <s v="BA"/>
    <n v="777"/>
    <n v="0.63900000000000001"/>
    <n v="0.60099999999999998"/>
    <x v="232"/>
    <n v="10191.36"/>
    <x v="32"/>
    <x v="1"/>
    <x v="0"/>
  </r>
  <r>
    <x v="556"/>
    <s v="BA"/>
    <n v="1379"/>
    <n v="0.67400000000000004"/>
    <n v="0.64100000000000001"/>
    <x v="233"/>
    <n v="296459.34999999998"/>
    <x v="59"/>
    <x v="1"/>
    <x v="0"/>
  </r>
  <r>
    <x v="557"/>
    <s v="BA"/>
    <n v="713"/>
    <n v="0.59"/>
    <n v="0.55000000000000004"/>
    <x v="234"/>
    <n v="5582.87"/>
    <x v="27"/>
    <x v="1"/>
    <x v="0"/>
  </r>
  <r>
    <x v="558"/>
    <s v="BA"/>
    <n v="985"/>
    <n v="0.627"/>
    <n v="0.63600000000000001"/>
    <x v="187"/>
    <n v="20473.3"/>
    <x v="46"/>
    <x v="1"/>
    <x v="0"/>
  </r>
  <r>
    <x v="559"/>
    <s v="BA"/>
    <n v="352"/>
    <n v="0.54600000000000004"/>
    <n v="0.55300000000000005"/>
    <x v="190"/>
    <n v="7984.37"/>
    <x v="20"/>
    <x v="1"/>
    <x v="1"/>
  </r>
  <r>
    <x v="560"/>
    <s v="BA"/>
    <n v="460"/>
    <n v="0.55200000000000005"/>
    <n v="0.55500000000000005"/>
    <x v="235"/>
    <n v="7308.53"/>
    <x v="7"/>
    <x v="1"/>
    <x v="0"/>
  </r>
  <r>
    <x v="561"/>
    <s v="BA"/>
    <n v="191"/>
    <n v="0.59299999999999997"/>
    <n v="0.56799999999999995"/>
    <x v="154"/>
    <n v="9150.48"/>
    <x v="11"/>
    <x v="1"/>
    <x v="0"/>
  </r>
  <r>
    <x v="562"/>
    <s v="BA"/>
    <n v="1834"/>
    <n v="0.65700000000000003"/>
    <n v="0.63300000000000001"/>
    <x v="191"/>
    <n v="12276.13"/>
    <x v="18"/>
    <x v="1"/>
    <x v="0"/>
  </r>
  <r>
    <x v="563"/>
    <s v="BA"/>
    <n v="488"/>
    <n v="0.61399999999999999"/>
    <n v="0.60199999999999998"/>
    <x v="101"/>
    <n v="10095.24"/>
    <x v="7"/>
    <x v="1"/>
    <x v="0"/>
  </r>
  <r>
    <x v="564"/>
    <s v="BA"/>
    <n v="263"/>
    <n v="0.52700000000000002"/>
    <n v="0.52400000000000002"/>
    <x v="83"/>
    <n v="8126.17"/>
    <x v="46"/>
    <x v="1"/>
    <x v="1"/>
  </r>
  <r>
    <x v="565"/>
    <s v="BA"/>
    <n v="648"/>
    <n v="0.61699999999999999"/>
    <n v="0.56299999999999994"/>
    <x v="236"/>
    <n v="9870.74"/>
    <x v="3"/>
    <x v="1"/>
    <x v="0"/>
  </r>
  <r>
    <x v="566"/>
    <s v="BA"/>
    <n v="530"/>
    <n v="0.55000000000000004"/>
    <n v="0.54600000000000004"/>
    <x v="237"/>
    <n v="6210.88"/>
    <x v="7"/>
    <x v="1"/>
    <x v="0"/>
  </r>
  <r>
    <x v="567"/>
    <s v="BA"/>
    <n v="1382"/>
    <n v="0.63500000000000001"/>
    <n v="0.58799999999999997"/>
    <x v="179"/>
    <n v="9781.82"/>
    <x v="15"/>
    <x v="1"/>
    <x v="0"/>
  </r>
  <r>
    <x v="568"/>
    <s v="BA"/>
    <n v="193"/>
    <n v="0.61499999999999999"/>
    <n v="0.56899999999999995"/>
    <x v="139"/>
    <n v="6625.77"/>
    <x v="2"/>
    <x v="1"/>
    <x v="0"/>
  </r>
  <r>
    <x v="569"/>
    <s v="BA"/>
    <n v="3590"/>
    <n v="0.67"/>
    <n v="0.63800000000000001"/>
    <x v="238"/>
    <n v="9854.5499999999993"/>
    <x v="59"/>
    <x v="1"/>
    <x v="0"/>
  </r>
  <r>
    <x v="570"/>
    <s v="BA"/>
    <n v="1788"/>
    <n v="0.58499999999999996"/>
    <n v="0.53500000000000003"/>
    <x v="87"/>
    <n v="9766.51"/>
    <x v="8"/>
    <x v="1"/>
    <x v="0"/>
  </r>
  <r>
    <x v="571"/>
    <s v="BA"/>
    <n v="431"/>
    <n v="0.59499999999999997"/>
    <n v="0.53"/>
    <x v="239"/>
    <n v="8491.14"/>
    <x v="59"/>
    <x v="1"/>
    <x v="0"/>
  </r>
  <r>
    <x v="572"/>
    <s v="BA"/>
    <n v="415"/>
    <n v="0.60799999999999998"/>
    <n v="0.53900000000000003"/>
    <x v="234"/>
    <n v="7516.23"/>
    <x v="1"/>
    <x v="1"/>
    <x v="0"/>
  </r>
  <r>
    <x v="573"/>
    <s v="BA"/>
    <n v="411"/>
    <n v="0.56999999999999995"/>
    <n v="0.54100000000000004"/>
    <x v="180"/>
    <n v="6196.66"/>
    <x v="11"/>
    <x v="1"/>
    <x v="0"/>
  </r>
  <r>
    <x v="574"/>
    <s v="BA"/>
    <n v="2838"/>
    <n v="0.63400000000000001"/>
    <n v="0.61499999999999999"/>
    <x v="132"/>
    <n v="9937.74"/>
    <x v="88"/>
    <x v="1"/>
    <x v="0"/>
  </r>
  <r>
    <x v="575"/>
    <s v="BA"/>
    <n v="418"/>
    <n v="0.59"/>
    <n v="0.56000000000000005"/>
    <x v="157"/>
    <n v="6784.77"/>
    <x v="21"/>
    <x v="1"/>
    <x v="0"/>
  </r>
  <r>
    <x v="576"/>
    <s v="BA"/>
    <n v="7290"/>
    <n v="0.67500000000000004"/>
    <n v="0.64100000000000001"/>
    <x v="240"/>
    <n v="37043.879999999997"/>
    <x v="78"/>
    <x v="1"/>
    <x v="0"/>
  </r>
  <r>
    <x v="577"/>
    <s v="BA"/>
    <n v="527"/>
    <n v="0.56399999999999995"/>
    <n v="0.45500000000000002"/>
    <x v="80"/>
    <n v="7432"/>
    <x v="1"/>
    <x v="1"/>
    <x v="0"/>
  </r>
  <r>
    <x v="578"/>
    <s v="BA"/>
    <n v="312"/>
    <n v="0.53"/>
    <n v="0.55200000000000005"/>
    <x v="65"/>
    <n v="6436.44"/>
    <x v="10"/>
    <x v="1"/>
    <x v="1"/>
  </r>
  <r>
    <x v="579"/>
    <s v="BA"/>
    <n v="1332"/>
    <n v="0.63100000000000001"/>
    <n v="0.60499999999999998"/>
    <x v="232"/>
    <n v="16272.83"/>
    <x v="53"/>
    <x v="1"/>
    <x v="0"/>
  </r>
  <r>
    <x v="580"/>
    <s v="BA"/>
    <n v="394"/>
    <n v="0.59"/>
    <n v="0.53300000000000003"/>
    <x v="241"/>
    <n v="5380.33"/>
    <x v="1"/>
    <x v="1"/>
    <x v="0"/>
  </r>
  <r>
    <x v="581"/>
    <s v="BA"/>
    <n v="271"/>
    <n v="0.58399999999999996"/>
    <n v="0.53"/>
    <x v="146"/>
    <n v="15709.19"/>
    <x v="10"/>
    <x v="1"/>
    <x v="0"/>
  </r>
  <r>
    <x v="582"/>
    <s v="BA"/>
    <n v="490"/>
    <n v="0.57999999999999996"/>
    <n v="0.56499999999999995"/>
    <x v="242"/>
    <n v="9749.64"/>
    <x v="9"/>
    <x v="1"/>
    <x v="0"/>
  </r>
  <r>
    <x v="583"/>
    <s v="BA"/>
    <n v="478"/>
    <n v="0.59899999999999998"/>
    <n v="0.58299999999999996"/>
    <x v="150"/>
    <n v="7744.27"/>
    <x v="20"/>
    <x v="1"/>
    <x v="0"/>
  </r>
  <r>
    <x v="584"/>
    <s v="BA"/>
    <n v="337"/>
    <n v="0.59699999999999998"/>
    <n v="0.56699999999999995"/>
    <x v="243"/>
    <n v="5893.9"/>
    <x v="8"/>
    <x v="1"/>
    <x v="0"/>
  </r>
  <r>
    <x v="585"/>
    <s v="BA"/>
    <n v="589"/>
    <n v="0.56999999999999995"/>
    <n v="0.56599999999999995"/>
    <x v="196"/>
    <n v="8329.1"/>
    <x v="89"/>
    <x v="1"/>
    <x v="0"/>
  </r>
  <r>
    <x v="586"/>
    <s v="BA"/>
    <n v="975"/>
    <n v="0.59399999999999997"/>
    <n v="0.58899999999999997"/>
    <x v="33"/>
    <n v="6917.25"/>
    <x v="1"/>
    <x v="1"/>
    <x v="0"/>
  </r>
  <r>
    <x v="587"/>
    <s v="BA"/>
    <n v="8322"/>
    <n v="0.68500000000000005"/>
    <n v="0.68300000000000005"/>
    <x v="244"/>
    <n v="14113.49"/>
    <x v="90"/>
    <x v="1"/>
    <x v="0"/>
  </r>
  <r>
    <x v="588"/>
    <s v="BA"/>
    <n v="318"/>
    <n v="0.59399999999999997"/>
    <n v="0.56699999999999995"/>
    <x v="16"/>
    <n v="16128.78"/>
    <x v="20"/>
    <x v="1"/>
    <x v="0"/>
  </r>
  <r>
    <x v="589"/>
    <s v="BA"/>
    <n v="408"/>
    <n v="0.56999999999999995"/>
    <n v="0.57099999999999995"/>
    <x v="24"/>
    <n v="6448.53"/>
    <x v="23"/>
    <x v="1"/>
    <x v="0"/>
  </r>
  <r>
    <x v="590"/>
    <s v="BA"/>
    <n v="320"/>
    <n v="0.55500000000000005"/>
    <n v="0.54100000000000004"/>
    <x v="13"/>
    <n v="9393.52"/>
    <x v="20"/>
    <x v="1"/>
    <x v="0"/>
  </r>
  <r>
    <x v="591"/>
    <s v="BA"/>
    <n v="660"/>
    <n v="0.57799999999999996"/>
    <n v="0.58099999999999996"/>
    <x v="150"/>
    <n v="8836.35"/>
    <x v="14"/>
    <x v="1"/>
    <x v="0"/>
  </r>
  <r>
    <x v="592"/>
    <s v="BA"/>
    <n v="201"/>
    <n v="0.52800000000000002"/>
    <n v="0.54500000000000004"/>
    <x v="245"/>
    <n v="6505.2"/>
    <x v="7"/>
    <x v="1"/>
    <x v="1"/>
  </r>
  <r>
    <x v="593"/>
    <s v="BA"/>
    <n v="1351"/>
    <n v="0.57899999999999996"/>
    <n v="0.59599999999999997"/>
    <x v="198"/>
    <n v="8108.49"/>
    <x v="91"/>
    <x v="1"/>
    <x v="0"/>
  </r>
  <r>
    <x v="594"/>
    <s v="BA"/>
    <n v="680"/>
    <n v="0.60499999999999998"/>
    <n v="0.55400000000000005"/>
    <x v="246"/>
    <n v="7431.82"/>
    <x v="46"/>
    <x v="1"/>
    <x v="0"/>
  </r>
  <r>
    <x v="595"/>
    <s v="BA"/>
    <n v="529"/>
    <n v="0.57999999999999996"/>
    <n v="0.58099999999999996"/>
    <x v="159"/>
    <n v="8968.86"/>
    <x v="9"/>
    <x v="1"/>
    <x v="0"/>
  </r>
  <r>
    <x v="596"/>
    <s v="BA"/>
    <n v="1115"/>
    <n v="0.61099999999999999"/>
    <n v="0.60699999999999998"/>
    <x v="163"/>
    <n v="9992.19"/>
    <x v="28"/>
    <x v="1"/>
    <x v="0"/>
  </r>
  <r>
    <x v="597"/>
    <s v="BA"/>
    <n v="1239"/>
    <n v="0.59299999999999997"/>
    <n v="0.58599999999999997"/>
    <x v="169"/>
    <n v="6846.32"/>
    <x v="80"/>
    <x v="1"/>
    <x v="0"/>
  </r>
  <r>
    <x v="598"/>
    <s v="BA"/>
    <n v="453"/>
    <n v="0.61699999999999999"/>
    <n v="0.57499999999999996"/>
    <x v="97"/>
    <n v="6678.16"/>
    <x v="1"/>
    <x v="1"/>
    <x v="0"/>
  </r>
  <r>
    <x v="599"/>
    <s v="BA"/>
    <n v="510"/>
    <n v="0.51500000000000001"/>
    <n v="0.46899999999999997"/>
    <x v="152"/>
    <n v="7983.19"/>
    <x v="9"/>
    <x v="1"/>
    <x v="1"/>
  </r>
  <r>
    <x v="600"/>
    <s v="BA"/>
    <n v="1013"/>
    <n v="0.56000000000000005"/>
    <n v="0.58399999999999996"/>
    <x v="51"/>
    <n v="13258.54"/>
    <x v="29"/>
    <x v="1"/>
    <x v="0"/>
  </r>
  <r>
    <x v="601"/>
    <s v="BA"/>
    <n v="352"/>
    <n v="0.59799999999999998"/>
    <n v="0.59499999999999997"/>
    <x v="155"/>
    <n v="9412.25"/>
    <x v="15"/>
    <x v="1"/>
    <x v="0"/>
  </r>
  <r>
    <x v="602"/>
    <s v="BA"/>
    <n v="971"/>
    <n v="0.61599999999999999"/>
    <n v="0.60699999999999998"/>
    <x v="77"/>
    <n v="9145.9699999999993"/>
    <x v="0"/>
    <x v="1"/>
    <x v="0"/>
  </r>
  <r>
    <x v="603"/>
    <s v="BA"/>
    <n v="904"/>
    <n v="0.59"/>
    <n v="0.59699999999999998"/>
    <x v="63"/>
    <n v="7650.68"/>
    <x v="29"/>
    <x v="1"/>
    <x v="0"/>
  </r>
  <r>
    <x v="604"/>
    <s v="BA"/>
    <n v="3661"/>
    <n v="0.623"/>
    <n v="0.61899999999999999"/>
    <x v="140"/>
    <n v="14274.61"/>
    <x v="92"/>
    <x v="1"/>
    <x v="0"/>
  </r>
  <r>
    <x v="605"/>
    <s v="BA"/>
    <n v="843"/>
    <n v="0.63700000000000001"/>
    <n v="0.623"/>
    <x v="202"/>
    <n v="7453.19"/>
    <x v="15"/>
    <x v="1"/>
    <x v="0"/>
  </r>
  <r>
    <x v="606"/>
    <s v="BA"/>
    <n v="348"/>
    <n v="0.53900000000000003"/>
    <n v="0.53900000000000003"/>
    <x v="114"/>
    <n v="6024.5"/>
    <x v="14"/>
    <x v="1"/>
    <x v="1"/>
  </r>
  <r>
    <x v="607"/>
    <s v="BA"/>
    <n v="319"/>
    <n v="0.57499999999999996"/>
    <n v="0.58099999999999996"/>
    <x v="47"/>
    <n v="8481.7099999999991"/>
    <x v="9"/>
    <x v="1"/>
    <x v="0"/>
  </r>
  <r>
    <x v="608"/>
    <s v="BA"/>
    <n v="546"/>
    <n v="0.55500000000000005"/>
    <n v="0.54300000000000004"/>
    <x v="61"/>
    <n v="7799.19"/>
    <x v="20"/>
    <x v="1"/>
    <x v="0"/>
  </r>
  <r>
    <x v="609"/>
    <s v="BA"/>
    <n v="181"/>
    <n v="0.58599999999999997"/>
    <n v="0.58099999999999996"/>
    <x v="182"/>
    <n v="10022.68"/>
    <x v="7"/>
    <x v="1"/>
    <x v="0"/>
  </r>
  <r>
    <x v="610"/>
    <s v="BA"/>
    <n v="1914"/>
    <n v="0.64500000000000002"/>
    <n v="0.63200000000000001"/>
    <x v="62"/>
    <n v="12088.97"/>
    <x v="15"/>
    <x v="1"/>
    <x v="0"/>
  </r>
  <r>
    <x v="611"/>
    <s v="BA"/>
    <n v="66"/>
    <n v="0.57999999999999996"/>
    <n v="0.56799999999999995"/>
    <x v="106"/>
    <n v="12198.39"/>
    <x v="20"/>
    <x v="1"/>
    <x v="0"/>
  </r>
  <r>
    <x v="612"/>
    <s v="BA"/>
    <n v="16353"/>
    <n v="0.68"/>
    <n v="0.68100000000000005"/>
    <x v="247"/>
    <n v="17991.07"/>
    <x v="93"/>
    <x v="1"/>
    <x v="0"/>
  </r>
  <r>
    <x v="613"/>
    <s v="BA"/>
    <n v="378"/>
    <n v="0.59"/>
    <n v="0.57299999999999995"/>
    <x v="79"/>
    <n v="7474.43"/>
    <x v="1"/>
    <x v="1"/>
    <x v="0"/>
  </r>
  <r>
    <x v="614"/>
    <s v="BA"/>
    <n v="423"/>
    <n v="0.6"/>
    <n v="0.56899999999999995"/>
    <x v="82"/>
    <n v="10181.59"/>
    <x v="1"/>
    <x v="1"/>
    <x v="0"/>
  </r>
  <r>
    <x v="615"/>
    <s v="BA"/>
    <n v="542"/>
    <n v="0.54400000000000004"/>
    <n v="0.55800000000000005"/>
    <x v="248"/>
    <n v="14230.59"/>
    <x v="80"/>
    <x v="1"/>
    <x v="1"/>
  </r>
  <r>
    <x v="616"/>
    <s v="BA"/>
    <n v="2318"/>
    <n v="0.58499999999999996"/>
    <n v="0.56299999999999994"/>
    <x v="79"/>
    <n v="7089.97"/>
    <x v="28"/>
    <x v="1"/>
    <x v="0"/>
  </r>
  <r>
    <x v="617"/>
    <s v="CE"/>
    <n v="323"/>
    <n v="0.628"/>
    <n v="0.54"/>
    <x v="249"/>
    <n v="6370.41"/>
    <x v="20"/>
    <x v="1"/>
    <x v="0"/>
  </r>
  <r>
    <x v="618"/>
    <s v="CE"/>
    <n v="554"/>
    <n v="0.60599999999999998"/>
    <n v="0.55900000000000005"/>
    <x v="186"/>
    <n v="7820.13"/>
    <x v="29"/>
    <x v="1"/>
    <x v="0"/>
  </r>
  <r>
    <x v="619"/>
    <s v="CE"/>
    <n v="1615"/>
    <n v="0.60099999999999998"/>
    <n v="0.55400000000000005"/>
    <x v="12"/>
    <n v="9409.83"/>
    <x v="60"/>
    <x v="1"/>
    <x v="0"/>
  </r>
  <r>
    <x v="620"/>
    <s v="CE"/>
    <n v="1521"/>
    <n v="0.59499999999999997"/>
    <n v="0.56299999999999994"/>
    <x v="12"/>
    <n v="6966.18"/>
    <x v="29"/>
    <x v="1"/>
    <x v="0"/>
  </r>
  <r>
    <x v="621"/>
    <s v="CE"/>
    <n v="243"/>
    <n v="0.56899999999999995"/>
    <n v="0.51800000000000002"/>
    <x v="150"/>
    <n v="5946.54"/>
    <x v="7"/>
    <x v="1"/>
    <x v="0"/>
  </r>
  <r>
    <x v="622"/>
    <s v="CE"/>
    <n v="214"/>
    <n v="0.6"/>
    <n v="0.54900000000000004"/>
    <x v="183"/>
    <n v="5230.63"/>
    <x v="7"/>
    <x v="1"/>
    <x v="0"/>
  </r>
  <r>
    <x v="623"/>
    <s v="CE"/>
    <n v="286"/>
    <n v="0.60199999999999998"/>
    <n v="0.54700000000000004"/>
    <x v="222"/>
    <n v="6099.04"/>
    <x v="20"/>
    <x v="1"/>
    <x v="0"/>
  </r>
  <r>
    <x v="624"/>
    <s v="CE"/>
    <n v="452"/>
    <n v="0.60099999999999998"/>
    <n v="0.56299999999999994"/>
    <x v="193"/>
    <n v="7889.81"/>
    <x v="7"/>
    <x v="1"/>
    <x v="0"/>
  </r>
  <r>
    <x v="625"/>
    <s v="CE"/>
    <n v="1172"/>
    <n v="0.60599999999999998"/>
    <n v="0.503"/>
    <x v="5"/>
    <n v="9917.57"/>
    <x v="21"/>
    <x v="1"/>
    <x v="0"/>
  </r>
  <r>
    <x v="626"/>
    <s v="CE"/>
    <n v="320"/>
    <n v="0.59899999999999998"/>
    <n v="0.55000000000000004"/>
    <x v="250"/>
    <n v="7095.89"/>
    <x v="1"/>
    <x v="1"/>
    <x v="0"/>
  </r>
  <r>
    <x v="627"/>
    <s v="CE"/>
    <n v="348"/>
    <n v="0.61799999999999999"/>
    <n v="0.53600000000000003"/>
    <x v="251"/>
    <n v="6345.27"/>
    <x v="7"/>
    <x v="1"/>
    <x v="0"/>
  </r>
  <r>
    <x v="628"/>
    <s v="CE"/>
    <n v="1721"/>
    <n v="0.64"/>
    <n v="0.60799999999999998"/>
    <x v="133"/>
    <n v="27336.65"/>
    <x v="32"/>
    <x v="1"/>
    <x v="0"/>
  </r>
  <r>
    <x v="629"/>
    <s v="CE"/>
    <n v="2558"/>
    <n v="0.65500000000000003"/>
    <n v="0.60699999999999998"/>
    <x v="252"/>
    <n v="16595.3"/>
    <x v="17"/>
    <x v="1"/>
    <x v="0"/>
  </r>
  <r>
    <x v="630"/>
    <s v="CE"/>
    <n v="821"/>
    <n v="0.61499999999999999"/>
    <n v="0.55000000000000004"/>
    <x v="151"/>
    <n v="7289.25"/>
    <x v="1"/>
    <x v="1"/>
    <x v="0"/>
  </r>
  <r>
    <x v="631"/>
    <s v="CE"/>
    <n v="337"/>
    <n v="0.59"/>
    <n v="0.52200000000000002"/>
    <x v="187"/>
    <n v="6036.05"/>
    <x v="19"/>
    <x v="1"/>
    <x v="0"/>
  </r>
  <r>
    <x v="632"/>
    <s v="CE"/>
    <n v="972"/>
    <n v="0.56399999999999995"/>
    <n v="0.51500000000000001"/>
    <x v="180"/>
    <n v="6959.46"/>
    <x v="17"/>
    <x v="1"/>
    <x v="0"/>
  </r>
  <r>
    <x v="633"/>
    <s v="CE"/>
    <n v="254"/>
    <n v="0.622"/>
    <n v="0.53"/>
    <x v="233"/>
    <n v="8284.1"/>
    <x v="21"/>
    <x v="1"/>
    <x v="0"/>
  </r>
  <r>
    <x v="634"/>
    <s v="CE"/>
    <n v="220"/>
    <n v="0.61799999999999999"/>
    <n v="0.56499999999999995"/>
    <x v="224"/>
    <n v="6495.42"/>
    <x v="1"/>
    <x v="1"/>
    <x v="0"/>
  </r>
  <r>
    <x v="635"/>
    <s v="CE"/>
    <n v="728"/>
    <n v="0.6"/>
    <n v="0.57299999999999995"/>
    <x v="170"/>
    <n v="6510.21"/>
    <x v="3"/>
    <x v="1"/>
    <x v="0"/>
  </r>
  <r>
    <x v="636"/>
    <s v="CE"/>
    <n v="687"/>
    <n v="0.60499999999999998"/>
    <n v="0.55700000000000005"/>
    <x v="253"/>
    <n v="7164.34"/>
    <x v="19"/>
    <x v="1"/>
    <x v="0"/>
  </r>
  <r>
    <x v="637"/>
    <s v="CE"/>
    <n v="203"/>
    <n v="0.627"/>
    <n v="0.56299999999999994"/>
    <x v="131"/>
    <n v="6758.78"/>
    <x v="1"/>
    <x v="1"/>
    <x v="0"/>
  </r>
  <r>
    <x v="638"/>
    <s v="CE"/>
    <n v="614"/>
    <n v="0.60599999999999998"/>
    <n v="0.54"/>
    <x v="241"/>
    <n v="7889.12"/>
    <x v="29"/>
    <x v="1"/>
    <x v="0"/>
  </r>
  <r>
    <x v="639"/>
    <s v="CE"/>
    <n v="2535"/>
    <n v="0.68"/>
    <n v="0.61299999999999999"/>
    <x v="254"/>
    <n v="14406.42"/>
    <x v="70"/>
    <x v="1"/>
    <x v="0"/>
  </r>
  <r>
    <x v="640"/>
    <s v="CE"/>
    <n v="492"/>
    <n v="0.61599999999999999"/>
    <n v="0.55100000000000005"/>
    <x v="191"/>
    <n v="6965.5"/>
    <x v="3"/>
    <x v="1"/>
    <x v="0"/>
  </r>
  <r>
    <x v="641"/>
    <s v="CE"/>
    <n v="786"/>
    <n v="0.59899999999999998"/>
    <n v="0.55600000000000005"/>
    <x v="115"/>
    <n v="6971.19"/>
    <x v="29"/>
    <x v="1"/>
    <x v="0"/>
  </r>
  <r>
    <x v="642"/>
    <s v="CE"/>
    <n v="597"/>
    <n v="0.56999999999999995"/>
    <n v="0.51200000000000001"/>
    <x v="127"/>
    <n v="6512.27"/>
    <x v="15"/>
    <x v="1"/>
    <x v="0"/>
  </r>
  <r>
    <x v="643"/>
    <s v="CE"/>
    <n v="1356"/>
    <n v="0.61899999999999999"/>
    <n v="0.57399999999999995"/>
    <x v="174"/>
    <n v="8541.11"/>
    <x v="10"/>
    <x v="1"/>
    <x v="0"/>
  </r>
  <r>
    <x v="644"/>
    <s v="CE"/>
    <n v="1057"/>
    <n v="0.63800000000000001"/>
    <n v="0.58499999999999996"/>
    <x v="227"/>
    <n v="12047.14"/>
    <x v="8"/>
    <x v="1"/>
    <x v="0"/>
  </r>
  <r>
    <x v="645"/>
    <s v="CE"/>
    <n v="769"/>
    <n v="0.623"/>
    <n v="0.53300000000000003"/>
    <x v="255"/>
    <n v="6351.38"/>
    <x v="38"/>
    <x v="1"/>
    <x v="0"/>
  </r>
  <r>
    <x v="646"/>
    <s v="CE"/>
    <n v="1685"/>
    <n v="0.59799999999999998"/>
    <n v="0.55300000000000005"/>
    <x v="90"/>
    <n v="6834.78"/>
    <x v="63"/>
    <x v="1"/>
    <x v="0"/>
  </r>
  <r>
    <x v="647"/>
    <s v="CE"/>
    <n v="1745"/>
    <n v="0.64700000000000002"/>
    <n v="0.59599999999999997"/>
    <x v="145"/>
    <n v="14142.89"/>
    <x v="81"/>
    <x v="1"/>
    <x v="0"/>
  </r>
  <r>
    <x v="648"/>
    <s v="CE"/>
    <n v="2649"/>
    <n v="0.62"/>
    <n v="0.56499999999999995"/>
    <x v="173"/>
    <n v="9763.2900000000009"/>
    <x v="19"/>
    <x v="1"/>
    <x v="0"/>
  </r>
  <r>
    <x v="649"/>
    <s v="CE"/>
    <n v="1281"/>
    <n v="0.63"/>
    <n v="0.58399999999999996"/>
    <x v="151"/>
    <n v="7424.99"/>
    <x v="46"/>
    <x v="1"/>
    <x v="0"/>
  </r>
  <r>
    <x v="650"/>
    <s v="CE"/>
    <n v="2892"/>
    <n v="0.61199999999999999"/>
    <n v="0.57099999999999995"/>
    <x v="95"/>
    <n v="8309.69"/>
    <x v="94"/>
    <x v="1"/>
    <x v="0"/>
  </r>
  <r>
    <x v="651"/>
    <s v="CE"/>
    <n v="286"/>
    <n v="0.61099999999999999"/>
    <n v="0.52700000000000002"/>
    <x v="251"/>
    <n v="6449.02"/>
    <x v="7"/>
    <x v="1"/>
    <x v="0"/>
  </r>
  <r>
    <x v="652"/>
    <s v="CE"/>
    <n v="748"/>
    <n v="0.59"/>
    <n v="0.52800000000000002"/>
    <x v="127"/>
    <n v="5264.33"/>
    <x v="3"/>
    <x v="1"/>
    <x v="0"/>
  </r>
  <r>
    <x v="653"/>
    <s v="CE"/>
    <n v="455"/>
    <n v="0.59599999999999997"/>
    <n v="0.53700000000000003"/>
    <x v="95"/>
    <n v="6400.96"/>
    <x v="3"/>
    <x v="1"/>
    <x v="0"/>
  </r>
  <r>
    <x v="654"/>
    <s v="CE"/>
    <n v="915"/>
    <n v="0.57799999999999996"/>
    <n v="0.54900000000000004"/>
    <x v="203"/>
    <n v="6587.35"/>
    <x v="29"/>
    <x v="1"/>
    <x v="0"/>
  </r>
  <r>
    <x v="655"/>
    <s v="CE"/>
    <n v="464"/>
    <n v="0.59699999999999998"/>
    <n v="0.54600000000000004"/>
    <x v="210"/>
    <n v="6896"/>
    <x v="2"/>
    <x v="1"/>
    <x v="0"/>
  </r>
  <r>
    <x v="656"/>
    <s v="CE"/>
    <n v="515"/>
    <n v="0.59299999999999997"/>
    <n v="0.53600000000000003"/>
    <x v="18"/>
    <n v="6158.7"/>
    <x v="35"/>
    <x v="1"/>
    <x v="0"/>
  </r>
  <r>
    <x v="657"/>
    <s v="CE"/>
    <n v="2200"/>
    <n v="0.65"/>
    <n v="0.58699999999999997"/>
    <x v="173"/>
    <n v="12352.04"/>
    <x v="24"/>
    <x v="1"/>
    <x v="0"/>
  </r>
  <r>
    <x v="658"/>
    <s v="CE"/>
    <n v="473"/>
    <n v="0.61799999999999999"/>
    <n v="0.55100000000000005"/>
    <x v="217"/>
    <n v="5139.8900000000003"/>
    <x v="24"/>
    <x v="1"/>
    <x v="0"/>
  </r>
  <r>
    <x v="659"/>
    <s v="CE"/>
    <n v="352"/>
    <n v="0.60899999999999999"/>
    <n v="0.53700000000000003"/>
    <x v="233"/>
    <n v="7994.37"/>
    <x v="3"/>
    <x v="1"/>
    <x v="0"/>
  </r>
  <r>
    <x v="660"/>
    <s v="CE"/>
    <n v="17120"/>
    <n v="0.68200000000000005"/>
    <n v="0.62"/>
    <x v="256"/>
    <n v="15177.12"/>
    <x v="95"/>
    <x v="1"/>
    <x v="0"/>
  </r>
  <r>
    <x v="661"/>
    <s v="CE"/>
    <n v="908"/>
    <n v="0.627"/>
    <n v="0.59199999999999997"/>
    <x v="6"/>
    <n v="7345.96"/>
    <x v="28"/>
    <x v="1"/>
    <x v="0"/>
  </r>
  <r>
    <x v="662"/>
    <s v="CE"/>
    <n v="596"/>
    <n v="0.58599999999999997"/>
    <n v="0.52400000000000002"/>
    <x v="78"/>
    <n v="6305.65"/>
    <x v="7"/>
    <x v="1"/>
    <x v="0"/>
  </r>
  <r>
    <x v="663"/>
    <s v="CE"/>
    <n v="261"/>
    <n v="0.58499999999999996"/>
    <n v="0.49299999999999999"/>
    <x v="72"/>
    <n v="5496.96"/>
    <x v="15"/>
    <x v="1"/>
    <x v="0"/>
  </r>
  <r>
    <x v="664"/>
    <s v="CE"/>
    <n v="700"/>
    <n v="0.60399999999999998"/>
    <n v="0.56999999999999995"/>
    <x v="101"/>
    <n v="7250.53"/>
    <x v="7"/>
    <x v="1"/>
    <x v="0"/>
  </r>
  <r>
    <x v="665"/>
    <s v="CE"/>
    <n v="863"/>
    <n v="0.61"/>
    <n v="0.52600000000000002"/>
    <x v="202"/>
    <n v="5863.9"/>
    <x v="29"/>
    <x v="1"/>
    <x v="0"/>
  </r>
  <r>
    <x v="666"/>
    <s v="CE"/>
    <n v="3217"/>
    <n v="0.64400000000000002"/>
    <n v="0.61799999999999999"/>
    <x v="133"/>
    <n v="8967.1299999999992"/>
    <x v="96"/>
    <x v="1"/>
    <x v="0"/>
  </r>
  <r>
    <x v="667"/>
    <s v="CE"/>
    <n v="5613"/>
    <n v="0.71299999999999997"/>
    <n v="0.65500000000000003"/>
    <x v="257"/>
    <n v="11642.3"/>
    <x v="97"/>
    <x v="1"/>
    <x v="2"/>
  </r>
  <r>
    <x v="668"/>
    <s v="CE"/>
    <n v="554"/>
    <n v="0.59"/>
    <n v="0.497"/>
    <x v="142"/>
    <n v="6546.97"/>
    <x v="2"/>
    <x v="1"/>
    <x v="0"/>
  </r>
  <r>
    <x v="669"/>
    <s v="CE"/>
    <n v="478"/>
    <n v="0.63200000000000001"/>
    <n v="0.57299999999999995"/>
    <x v="258"/>
    <n v="7947.85"/>
    <x v="86"/>
    <x v="1"/>
    <x v="0"/>
  </r>
  <r>
    <x v="670"/>
    <s v="CE"/>
    <n v="236"/>
    <n v="0.60899999999999999"/>
    <n v="0.54200000000000004"/>
    <x v="186"/>
    <n v="6908.19"/>
    <x v="20"/>
    <x v="1"/>
    <x v="0"/>
  </r>
  <r>
    <x v="671"/>
    <s v="CE"/>
    <n v="194"/>
    <n v="0.61"/>
    <n v="0.55100000000000005"/>
    <x v="84"/>
    <n v="7192.11"/>
    <x v="1"/>
    <x v="1"/>
    <x v="0"/>
  </r>
  <r>
    <x v="672"/>
    <s v="CE"/>
    <n v="2709"/>
    <n v="0.70099999999999996"/>
    <n v="0.7"/>
    <x v="259"/>
    <n v="59097.86"/>
    <x v="83"/>
    <x v="1"/>
    <x v="2"/>
  </r>
  <r>
    <x v="673"/>
    <s v="CE"/>
    <n v="496"/>
    <n v="0.63300000000000001"/>
    <n v="0.54100000000000004"/>
    <x v="120"/>
    <n v="6929.95"/>
    <x v="70"/>
    <x v="1"/>
    <x v="0"/>
  </r>
  <r>
    <x v="674"/>
    <s v="CE"/>
    <n v="962"/>
    <n v="0.64400000000000002"/>
    <n v="0.58299999999999996"/>
    <x v="260"/>
    <n v="7526.82"/>
    <x v="11"/>
    <x v="1"/>
    <x v="0"/>
  </r>
  <r>
    <x v="675"/>
    <s v="CE"/>
    <n v="129766"/>
    <n v="0.754"/>
    <n v="0.749"/>
    <x v="261"/>
    <n v="23045.09"/>
    <x v="98"/>
    <x v="1"/>
    <x v="2"/>
  </r>
  <r>
    <x v="676"/>
    <s v="CE"/>
    <n v="584"/>
    <n v="0.624"/>
    <n v="0.56200000000000006"/>
    <x v="244"/>
    <n v="8747.31"/>
    <x v="24"/>
    <x v="1"/>
    <x v="0"/>
  </r>
  <r>
    <x v="677"/>
    <s v="CE"/>
    <n v="506"/>
    <n v="0.60399999999999998"/>
    <n v="0.55100000000000005"/>
    <x v="78"/>
    <n v="16122.52"/>
    <x v="7"/>
    <x v="1"/>
    <x v="0"/>
  </r>
  <r>
    <x v="678"/>
    <s v="CE"/>
    <n v="260"/>
    <n v="0.56799999999999995"/>
    <n v="0.54800000000000004"/>
    <x v="138"/>
    <n v="6471.01"/>
    <x v="20"/>
    <x v="1"/>
    <x v="0"/>
  </r>
  <r>
    <x v="679"/>
    <s v="CE"/>
    <n v="397"/>
    <n v="0.56999999999999995"/>
    <n v="0.51400000000000001"/>
    <x v="16"/>
    <n v="5670.1"/>
    <x v="19"/>
    <x v="1"/>
    <x v="0"/>
  </r>
  <r>
    <x v="680"/>
    <s v="CE"/>
    <n v="1795"/>
    <n v="0.56000000000000005"/>
    <n v="0.495"/>
    <x v="158"/>
    <n v="6919.34"/>
    <x v="3"/>
    <x v="1"/>
    <x v="0"/>
  </r>
  <r>
    <x v="681"/>
    <s v="CE"/>
    <n v="79"/>
    <n v="0.58499999999999996"/>
    <n v="0.53300000000000003"/>
    <x v="95"/>
    <n v="7134.7"/>
    <x v="20"/>
    <x v="1"/>
    <x v="0"/>
  </r>
  <r>
    <x v="682"/>
    <s v="CE"/>
    <n v="400"/>
    <n v="0.63300000000000001"/>
    <n v="0.58499999999999996"/>
    <x v="255"/>
    <n v="6386.3"/>
    <x v="18"/>
    <x v="1"/>
    <x v="0"/>
  </r>
  <r>
    <x v="683"/>
    <s v="CE"/>
    <n v="1216"/>
    <n v="0.61699999999999999"/>
    <n v="0.54600000000000004"/>
    <x v="217"/>
    <n v="6449.79"/>
    <x v="29"/>
    <x v="1"/>
    <x v="0"/>
  </r>
  <r>
    <x v="684"/>
    <s v="CE"/>
    <n v="1111"/>
    <n v="0.60899999999999999"/>
    <n v="0.55200000000000005"/>
    <x v="262"/>
    <n v="9146.9699999999993"/>
    <x v="8"/>
    <x v="1"/>
    <x v="0"/>
  </r>
  <r>
    <x v="685"/>
    <s v="CE"/>
    <n v="127"/>
    <n v="0.63700000000000001"/>
    <n v="0.57599999999999996"/>
    <x v="263"/>
    <n v="15177.69"/>
    <x v="7"/>
    <x v="1"/>
    <x v="0"/>
  </r>
  <r>
    <x v="686"/>
    <s v="CE"/>
    <n v="672"/>
    <n v="0.59699999999999998"/>
    <n v="0.54900000000000004"/>
    <x v="193"/>
    <n v="6756.65"/>
    <x v="7"/>
    <x v="1"/>
    <x v="0"/>
  </r>
  <r>
    <x v="687"/>
    <s v="CE"/>
    <n v="2939"/>
    <n v="0.66"/>
    <n v="0.59399999999999997"/>
    <x v="263"/>
    <n v="22426.48"/>
    <x v="83"/>
    <x v="1"/>
    <x v="0"/>
  </r>
  <r>
    <x v="688"/>
    <s v="CE"/>
    <n v="267"/>
    <n v="0.57999999999999996"/>
    <n v="0.51700000000000002"/>
    <x v="176"/>
    <n v="6231.96"/>
    <x v="35"/>
    <x v="1"/>
    <x v="0"/>
  </r>
  <r>
    <x v="689"/>
    <s v="CE"/>
    <n v="712"/>
    <n v="0.60799999999999998"/>
    <n v="0.55900000000000005"/>
    <x v="197"/>
    <n v="7745.8"/>
    <x v="11"/>
    <x v="1"/>
    <x v="0"/>
  </r>
  <r>
    <x v="690"/>
    <s v="CE"/>
    <n v="350"/>
    <n v="0.60599999999999998"/>
    <n v="0.51400000000000001"/>
    <x v="227"/>
    <n v="6645.22"/>
    <x v="7"/>
    <x v="1"/>
    <x v="0"/>
  </r>
  <r>
    <x v="691"/>
    <s v="CE"/>
    <n v="197"/>
    <n v="0.61599999999999999"/>
    <n v="0.57199999999999995"/>
    <x v="41"/>
    <n v="12555.22"/>
    <x v="3"/>
    <x v="1"/>
    <x v="0"/>
  </r>
  <r>
    <x v="692"/>
    <s v="CE"/>
    <n v="1870"/>
    <n v="0.60599999999999998"/>
    <n v="0.56799999999999995"/>
    <x v="78"/>
    <n v="8004.06"/>
    <x v="59"/>
    <x v="1"/>
    <x v="0"/>
  </r>
  <r>
    <x v="693"/>
    <s v="CE"/>
    <n v="4471"/>
    <n v="0.67700000000000005"/>
    <n v="0.64200000000000002"/>
    <x v="238"/>
    <n v="13940.47"/>
    <x v="57"/>
    <x v="1"/>
    <x v="0"/>
  </r>
  <r>
    <x v="694"/>
    <s v="CE"/>
    <n v="638"/>
    <n v="0.63200000000000001"/>
    <n v="0.56100000000000005"/>
    <x v="145"/>
    <n v="8098.53"/>
    <x v="3"/>
    <x v="1"/>
    <x v="0"/>
  </r>
  <r>
    <x v="695"/>
    <s v="CE"/>
    <n v="277"/>
    <n v="0.57899999999999996"/>
    <n v="0.502"/>
    <x v="250"/>
    <n v="6413.7"/>
    <x v="19"/>
    <x v="1"/>
    <x v="0"/>
  </r>
  <r>
    <x v="696"/>
    <s v="CE"/>
    <n v="448"/>
    <n v="0.60599999999999998"/>
    <n v="0.621"/>
    <x v="73"/>
    <n v="7559.62"/>
    <x v="7"/>
    <x v="1"/>
    <x v="0"/>
  </r>
  <r>
    <x v="697"/>
    <s v="CE"/>
    <n v="1486"/>
    <n v="0.61799999999999999"/>
    <n v="0.58299999999999996"/>
    <x v="132"/>
    <n v="8052.99"/>
    <x v="38"/>
    <x v="1"/>
    <x v="0"/>
  </r>
  <r>
    <x v="698"/>
    <s v="CE"/>
    <n v="1035"/>
    <n v="0.57299999999999995"/>
    <n v="0.53400000000000003"/>
    <x v="79"/>
    <n v="5794.4"/>
    <x v="38"/>
    <x v="1"/>
    <x v="0"/>
  </r>
  <r>
    <x v="699"/>
    <s v="CE"/>
    <n v="586"/>
    <n v="0.65200000000000002"/>
    <n v="0.59699999999999998"/>
    <x v="256"/>
    <n v="8836.5400000000009"/>
    <x v="15"/>
    <x v="1"/>
    <x v="0"/>
  </r>
  <r>
    <x v="700"/>
    <s v="CE"/>
    <n v="1092"/>
    <n v="0.60499999999999998"/>
    <n v="0.52600000000000002"/>
    <x v="264"/>
    <n v="6772.2"/>
    <x v="29"/>
    <x v="1"/>
    <x v="0"/>
  </r>
  <r>
    <x v="701"/>
    <s v="CE"/>
    <n v="222"/>
    <n v="0.66"/>
    <n v="0.58099999999999996"/>
    <x v="265"/>
    <n v="7946.66"/>
    <x v="1"/>
    <x v="1"/>
    <x v="0"/>
  </r>
  <r>
    <x v="702"/>
    <s v="CE"/>
    <n v="2392"/>
    <n v="0.626"/>
    <n v="0.58299999999999996"/>
    <x v="174"/>
    <n v="14527.61"/>
    <x v="5"/>
    <x v="1"/>
    <x v="0"/>
  </r>
  <r>
    <x v="703"/>
    <s v="CE"/>
    <n v="2249"/>
    <n v="0.623"/>
    <n v="0.56100000000000005"/>
    <x v="202"/>
    <n v="10224.780000000001"/>
    <x v="80"/>
    <x v="1"/>
    <x v="0"/>
  </r>
  <r>
    <x v="704"/>
    <s v="CE"/>
    <n v="4723"/>
    <n v="0.64"/>
    <n v="0.56200000000000006"/>
    <x v="266"/>
    <n v="10511.93"/>
    <x v="99"/>
    <x v="1"/>
    <x v="0"/>
  </r>
  <r>
    <x v="705"/>
    <s v="CE"/>
    <n v="543"/>
    <n v="0.60399999999999998"/>
    <n v="0.52500000000000002"/>
    <x v="135"/>
    <n v="6187.36"/>
    <x v="24"/>
    <x v="1"/>
    <x v="0"/>
  </r>
  <r>
    <x v="706"/>
    <s v="CE"/>
    <n v="983"/>
    <n v="0.60599999999999998"/>
    <n v="0.52900000000000003"/>
    <x v="201"/>
    <n v="10599.14"/>
    <x v="100"/>
    <x v="1"/>
    <x v="0"/>
  </r>
  <r>
    <x v="707"/>
    <s v="CE"/>
    <n v="701"/>
    <n v="0.56200000000000006"/>
    <n v="0.51400000000000001"/>
    <x v="86"/>
    <n v="5497.11"/>
    <x v="20"/>
    <x v="1"/>
    <x v="0"/>
  </r>
  <r>
    <x v="708"/>
    <s v="CE"/>
    <n v="501"/>
    <n v="0.61199999999999999"/>
    <n v="0.55200000000000005"/>
    <x v="246"/>
    <n v="7896.49"/>
    <x v="1"/>
    <x v="1"/>
    <x v="0"/>
  </r>
  <r>
    <x v="709"/>
    <s v="CE"/>
    <n v="415"/>
    <n v="0.61799999999999999"/>
    <n v="0.57499999999999996"/>
    <x v="220"/>
    <n v="10773.36"/>
    <x v="1"/>
    <x v="1"/>
    <x v="0"/>
  </r>
  <r>
    <x v="710"/>
    <s v="CE"/>
    <n v="1360"/>
    <n v="0.621"/>
    <n v="0.57999999999999996"/>
    <x v="267"/>
    <n v="13091.49"/>
    <x v="46"/>
    <x v="1"/>
    <x v="0"/>
  </r>
  <r>
    <x v="711"/>
    <s v="CE"/>
    <n v="999"/>
    <n v="0.624"/>
    <n v="0.56799999999999995"/>
    <x v="174"/>
    <n v="11031.7"/>
    <x v="32"/>
    <x v="1"/>
    <x v="0"/>
  </r>
  <r>
    <x v="712"/>
    <s v="CE"/>
    <n v="587"/>
    <n v="0.61399999999999999"/>
    <n v="0.54700000000000004"/>
    <x v="135"/>
    <n v="6578.22"/>
    <x v="1"/>
    <x v="1"/>
    <x v="0"/>
  </r>
  <r>
    <x v="713"/>
    <s v="CE"/>
    <n v="229"/>
    <n v="0.65"/>
    <n v="0.56200000000000006"/>
    <x v="268"/>
    <n v="10127.75"/>
    <x v="20"/>
    <x v="1"/>
    <x v="0"/>
  </r>
  <r>
    <x v="714"/>
    <s v="CE"/>
    <n v="376"/>
    <n v="0.65200000000000002"/>
    <n v="0.61399999999999999"/>
    <x v="269"/>
    <n v="13573.99"/>
    <x v="2"/>
    <x v="1"/>
    <x v="0"/>
  </r>
  <r>
    <x v="715"/>
    <s v="CE"/>
    <n v="15801"/>
    <n v="0.69"/>
    <n v="0.64400000000000002"/>
    <x v="265"/>
    <n v="15604.19"/>
    <x v="101"/>
    <x v="1"/>
    <x v="0"/>
  </r>
  <r>
    <x v="716"/>
    <s v="CE"/>
    <n v="929"/>
    <n v="0.59799999999999998"/>
    <n v="0.54100000000000004"/>
    <x v="129"/>
    <n v="7205.26"/>
    <x v="7"/>
    <x v="1"/>
    <x v="0"/>
  </r>
  <r>
    <x v="717"/>
    <s v="CE"/>
    <n v="1016"/>
    <n v="0.61299999999999999"/>
    <n v="0.57599999999999996"/>
    <x v="222"/>
    <n v="7030.18"/>
    <x v="2"/>
    <x v="1"/>
    <x v="0"/>
  </r>
  <r>
    <x v="718"/>
    <s v="CE"/>
    <n v="1434"/>
    <n v="0.68200000000000005"/>
    <n v="0.63300000000000001"/>
    <x v="270"/>
    <n v="15842.69"/>
    <x v="71"/>
    <x v="1"/>
    <x v="0"/>
  </r>
  <r>
    <x v="719"/>
    <s v="CE"/>
    <n v="535"/>
    <n v="0.61"/>
    <n v="0.53600000000000003"/>
    <x v="184"/>
    <n v="6502.59"/>
    <x v="3"/>
    <x v="1"/>
    <x v="0"/>
  </r>
  <r>
    <x v="720"/>
    <s v="CE"/>
    <n v="13064"/>
    <n v="0.69"/>
    <n v="0.61699999999999999"/>
    <x v="271"/>
    <n v="36223.879999999997"/>
    <x v="102"/>
    <x v="1"/>
    <x v="0"/>
  </r>
  <r>
    <x v="721"/>
    <s v="CE"/>
    <n v="5441"/>
    <n v="0.65900000000000003"/>
    <n v="0.58699999999999997"/>
    <x v="272"/>
    <n v="10027.06"/>
    <x v="82"/>
    <x v="1"/>
    <x v="0"/>
  </r>
  <r>
    <x v="722"/>
    <s v="CE"/>
    <n v="1169"/>
    <n v="0.61199999999999999"/>
    <n v="0.56399999999999995"/>
    <x v="6"/>
    <n v="10203.879999999999"/>
    <x v="0"/>
    <x v="1"/>
    <x v="0"/>
  </r>
  <r>
    <x v="723"/>
    <s v="CE"/>
    <n v="542"/>
    <n v="0.59899999999999998"/>
    <n v="0.54100000000000004"/>
    <x v="101"/>
    <n v="6385.95"/>
    <x v="1"/>
    <x v="1"/>
    <x v="0"/>
  </r>
  <r>
    <x v="724"/>
    <s v="CE"/>
    <n v="1649"/>
    <n v="0.61599999999999999"/>
    <n v="0.54100000000000004"/>
    <x v="141"/>
    <n v="6015.2"/>
    <x v="56"/>
    <x v="1"/>
    <x v="0"/>
  </r>
  <r>
    <x v="725"/>
    <s v="CE"/>
    <n v="1559"/>
    <n v="0.60499999999999998"/>
    <n v="0.54400000000000004"/>
    <x v="95"/>
    <n v="7289.23"/>
    <x v="72"/>
    <x v="1"/>
    <x v="0"/>
  </r>
  <r>
    <x v="726"/>
    <s v="CE"/>
    <n v="524"/>
    <n v="0.61799999999999999"/>
    <n v="0.55900000000000005"/>
    <x v="141"/>
    <n v="5949.44"/>
    <x v="8"/>
    <x v="1"/>
    <x v="0"/>
  </r>
  <r>
    <x v="458"/>
    <s v="CE"/>
    <n v="903"/>
    <n v="0.628"/>
    <n v="0.56100000000000005"/>
    <x v="273"/>
    <n v="7040.09"/>
    <x v="15"/>
    <x v="1"/>
    <x v="0"/>
  </r>
  <r>
    <x v="727"/>
    <s v="CE"/>
    <n v="316"/>
    <n v="0.626"/>
    <n v="0.56000000000000005"/>
    <x v="201"/>
    <n v="8484.4"/>
    <x v="28"/>
    <x v="1"/>
    <x v="0"/>
  </r>
  <r>
    <x v="728"/>
    <s v="CE"/>
    <n v="502"/>
    <n v="0.59"/>
    <n v="0.51"/>
    <x v="72"/>
    <n v="5768.28"/>
    <x v="7"/>
    <x v="1"/>
    <x v="0"/>
  </r>
  <r>
    <x v="729"/>
    <s v="CE"/>
    <n v="1057"/>
    <n v="0.622"/>
    <n v="0.57899999999999996"/>
    <x v="274"/>
    <n v="9351.99"/>
    <x v="28"/>
    <x v="1"/>
    <x v="0"/>
  </r>
  <r>
    <x v="730"/>
    <s v="CE"/>
    <n v="1146"/>
    <n v="0.57999999999999996"/>
    <n v="0.54900000000000004"/>
    <x v="176"/>
    <n v="7023.81"/>
    <x v="57"/>
    <x v="1"/>
    <x v="0"/>
  </r>
  <r>
    <x v="731"/>
    <s v="CE"/>
    <n v="536"/>
    <n v="0.61"/>
    <n v="0.54500000000000004"/>
    <x v="122"/>
    <n v="7133.44"/>
    <x v="3"/>
    <x v="1"/>
    <x v="0"/>
  </r>
  <r>
    <x v="732"/>
    <s v="CE"/>
    <n v="1839"/>
    <n v="0.61"/>
    <n v="0.56899999999999995"/>
    <x v="197"/>
    <n v="12217.14"/>
    <x v="83"/>
    <x v="1"/>
    <x v="0"/>
  </r>
  <r>
    <x v="733"/>
    <s v="CE"/>
    <n v="226"/>
    <n v="0.58099999999999996"/>
    <n v="0.495"/>
    <x v="187"/>
    <n v="8468.58"/>
    <x v="1"/>
    <x v="1"/>
    <x v="0"/>
  </r>
  <r>
    <x v="734"/>
    <s v="CE"/>
    <n v="709"/>
    <n v="0.58799999999999997"/>
    <n v="0.52400000000000002"/>
    <x v="129"/>
    <n v="6113.39"/>
    <x v="29"/>
    <x v="1"/>
    <x v="0"/>
  </r>
  <r>
    <x v="735"/>
    <s v="CE"/>
    <n v="329"/>
    <n v="0.60699999999999998"/>
    <n v="0.56499999999999995"/>
    <x v="41"/>
    <n v="6556.82"/>
    <x v="7"/>
    <x v="1"/>
    <x v="0"/>
  </r>
  <r>
    <x v="736"/>
    <s v="CE"/>
    <n v="254"/>
    <n v="0.60699999999999998"/>
    <n v="0.55100000000000005"/>
    <x v="111"/>
    <n v="6711.93"/>
    <x v="7"/>
    <x v="1"/>
    <x v="0"/>
  </r>
  <r>
    <x v="737"/>
    <s v="CE"/>
    <n v="671"/>
    <n v="0.625"/>
    <n v="0.56699999999999995"/>
    <x v="141"/>
    <n v="7700.17"/>
    <x v="5"/>
    <x v="1"/>
    <x v="0"/>
  </r>
  <r>
    <x v="738"/>
    <s v="CE"/>
    <n v="1377"/>
    <n v="0.61399999999999999"/>
    <n v="0.58499999999999996"/>
    <x v="183"/>
    <n v="8218.75"/>
    <x v="8"/>
    <x v="1"/>
    <x v="0"/>
  </r>
  <r>
    <x v="739"/>
    <s v="CE"/>
    <n v="867"/>
    <n v="0.60499999999999998"/>
    <n v="0.55200000000000005"/>
    <x v="95"/>
    <n v="6288.36"/>
    <x v="37"/>
    <x v="1"/>
    <x v="0"/>
  </r>
  <r>
    <x v="740"/>
    <s v="CE"/>
    <n v="418"/>
    <n v="0.59399999999999997"/>
    <n v="0.52400000000000002"/>
    <x v="210"/>
    <n v="5934.6"/>
    <x v="3"/>
    <x v="1"/>
    <x v="0"/>
  </r>
  <r>
    <x v="741"/>
    <s v="CE"/>
    <n v="941"/>
    <n v="0.63600000000000001"/>
    <n v="0.58199999999999996"/>
    <x v="264"/>
    <n v="8921.9699999999993"/>
    <x v="7"/>
    <x v="1"/>
    <x v="0"/>
  </r>
  <r>
    <x v="742"/>
    <s v="CE"/>
    <n v="3002"/>
    <n v="0.65900000000000003"/>
    <n v="0.60899999999999999"/>
    <x v="275"/>
    <n v="14375.34"/>
    <x v="103"/>
    <x v="1"/>
    <x v="0"/>
  </r>
  <r>
    <x v="743"/>
    <s v="CE"/>
    <n v="4102"/>
    <n v="0.67500000000000004"/>
    <n v="0.60499999999999998"/>
    <x v="276"/>
    <n v="11514.38"/>
    <x v="41"/>
    <x v="1"/>
    <x v="0"/>
  </r>
  <r>
    <x v="744"/>
    <s v="CE"/>
    <n v="195"/>
    <n v="0.63500000000000001"/>
    <n v="0.57099999999999995"/>
    <x v="277"/>
    <n v="10481.85"/>
    <x v="11"/>
    <x v="1"/>
    <x v="0"/>
  </r>
  <r>
    <x v="745"/>
    <s v="CE"/>
    <n v="217"/>
    <n v="0.621"/>
    <n v="0.56200000000000006"/>
    <x v="227"/>
    <n v="7019.45"/>
    <x v="7"/>
    <x v="1"/>
    <x v="0"/>
  </r>
  <r>
    <x v="746"/>
    <s v="CE"/>
    <n v="259"/>
    <n v="0.63800000000000001"/>
    <n v="0.57199999999999995"/>
    <x v="278"/>
    <n v="6910.12"/>
    <x v="20"/>
    <x v="1"/>
    <x v="0"/>
  </r>
  <r>
    <x v="747"/>
    <s v="CE"/>
    <n v="272"/>
    <n v="0.622"/>
    <n v="0.59"/>
    <x v="191"/>
    <n v="6417.65"/>
    <x v="1"/>
    <x v="1"/>
    <x v="0"/>
  </r>
  <r>
    <x v="748"/>
    <s v="CE"/>
    <n v="1008"/>
    <n v="0.63700000000000001"/>
    <n v="0.59699999999999998"/>
    <x v="247"/>
    <n v="12320.61"/>
    <x v="0"/>
    <x v="1"/>
    <x v="0"/>
  </r>
  <r>
    <x v="749"/>
    <s v="CE"/>
    <n v="824"/>
    <n v="0.63400000000000001"/>
    <n v="0.57399999999999995"/>
    <x v="260"/>
    <n v="12745.27"/>
    <x v="28"/>
    <x v="1"/>
    <x v="0"/>
  </r>
  <r>
    <x v="750"/>
    <s v="CE"/>
    <n v="832"/>
    <n v="0.56999999999999995"/>
    <n v="0.52600000000000002"/>
    <x v="61"/>
    <n v="6624.33"/>
    <x v="7"/>
    <x v="1"/>
    <x v="0"/>
  </r>
  <r>
    <x v="751"/>
    <s v="CE"/>
    <n v="384"/>
    <n v="0.58299999999999996"/>
    <n v="0.51500000000000001"/>
    <x v="30"/>
    <n v="6809.89"/>
    <x v="18"/>
    <x v="1"/>
    <x v="0"/>
  </r>
  <r>
    <x v="752"/>
    <s v="CE"/>
    <n v="1485"/>
    <n v="0.60299999999999998"/>
    <n v="0.54100000000000004"/>
    <x v="253"/>
    <n v="6232.7"/>
    <x v="24"/>
    <x v="1"/>
    <x v="0"/>
  </r>
  <r>
    <x v="753"/>
    <s v="CE"/>
    <n v="495"/>
    <n v="0.65"/>
    <n v="0.56599999999999995"/>
    <x v="279"/>
    <n v="9967.16"/>
    <x v="1"/>
    <x v="1"/>
    <x v="0"/>
  </r>
  <r>
    <x v="754"/>
    <s v="CE"/>
    <n v="1333"/>
    <n v="0.629"/>
    <n v="0.56200000000000006"/>
    <x v="280"/>
    <n v="9940.75"/>
    <x v="38"/>
    <x v="1"/>
    <x v="0"/>
  </r>
  <r>
    <x v="755"/>
    <s v="CE"/>
    <n v="300"/>
    <n v="0.60099999999999998"/>
    <n v="0.52500000000000002"/>
    <x v="111"/>
    <n v="13216.04"/>
    <x v="15"/>
    <x v="1"/>
    <x v="0"/>
  </r>
  <r>
    <x v="756"/>
    <s v="CE"/>
    <n v="664"/>
    <n v="0.63600000000000001"/>
    <n v="0.58099999999999996"/>
    <x v="244"/>
    <n v="10150.57"/>
    <x v="11"/>
    <x v="1"/>
    <x v="0"/>
  </r>
  <r>
    <x v="757"/>
    <s v="CE"/>
    <n v="370"/>
    <n v="0.6"/>
    <n v="0.53"/>
    <x v="72"/>
    <n v="6925.59"/>
    <x v="8"/>
    <x v="1"/>
    <x v="0"/>
  </r>
  <r>
    <x v="758"/>
    <s v="CE"/>
    <n v="210"/>
    <n v="0.59099999999999997"/>
    <n v="0.51"/>
    <x v="95"/>
    <n v="4585.72"/>
    <x v="20"/>
    <x v="1"/>
    <x v="0"/>
  </r>
  <r>
    <x v="759"/>
    <s v="CE"/>
    <n v="505"/>
    <n v="0.58099999999999996"/>
    <n v="0.52700000000000002"/>
    <x v="229"/>
    <n v="5882.43"/>
    <x v="2"/>
    <x v="1"/>
    <x v="0"/>
  </r>
  <r>
    <x v="760"/>
    <s v="CE"/>
    <n v="419"/>
    <n v="0.622"/>
    <n v="0.53100000000000003"/>
    <x v="145"/>
    <n v="8309.58"/>
    <x v="104"/>
    <x v="1"/>
    <x v="0"/>
  </r>
  <r>
    <x v="761"/>
    <s v="CE"/>
    <n v="436"/>
    <n v="0.56200000000000006"/>
    <n v="0.52900000000000003"/>
    <x v="281"/>
    <n v="6998.96"/>
    <x v="1"/>
    <x v="1"/>
    <x v="0"/>
  </r>
  <r>
    <x v="762"/>
    <s v="CE"/>
    <n v="159"/>
    <n v="0.60399999999999998"/>
    <n v="0.54400000000000004"/>
    <x v="122"/>
    <n v="7864.06"/>
    <x v="20"/>
    <x v="1"/>
    <x v="0"/>
  </r>
  <r>
    <x v="763"/>
    <s v="CE"/>
    <n v="368"/>
    <n v="0.59399999999999997"/>
    <n v="0.52400000000000002"/>
    <x v="30"/>
    <n v="6809.05"/>
    <x v="52"/>
    <x v="1"/>
    <x v="0"/>
  </r>
  <r>
    <x v="764"/>
    <s v="CE"/>
    <n v="3666"/>
    <n v="0.65900000000000003"/>
    <n v="0.59199999999999997"/>
    <x v="252"/>
    <n v="11316.65"/>
    <x v="77"/>
    <x v="1"/>
    <x v="0"/>
  </r>
  <r>
    <x v="765"/>
    <s v="CE"/>
    <n v="271"/>
    <n v="0.59099999999999997"/>
    <n v="0.54800000000000004"/>
    <x v="62"/>
    <n v="8102.74"/>
    <x v="7"/>
    <x v="1"/>
    <x v="0"/>
  </r>
  <r>
    <x v="766"/>
    <s v="CE"/>
    <n v="2847"/>
    <n v="0.64200000000000002"/>
    <n v="0.59199999999999997"/>
    <x v="282"/>
    <n v="11193.37"/>
    <x v="105"/>
    <x v="1"/>
    <x v="0"/>
  </r>
  <r>
    <x v="767"/>
    <s v="CE"/>
    <n v="711"/>
    <n v="0.622"/>
    <n v="0.56000000000000005"/>
    <x v="151"/>
    <n v="14899.86"/>
    <x v="11"/>
    <x v="1"/>
    <x v="0"/>
  </r>
  <r>
    <x v="768"/>
    <s v="CE"/>
    <n v="839"/>
    <n v="0.626"/>
    <n v="0.56699999999999995"/>
    <x v="167"/>
    <n v="8891.27"/>
    <x v="11"/>
    <x v="1"/>
    <x v="0"/>
  </r>
  <r>
    <x v="769"/>
    <s v="CE"/>
    <n v="603"/>
    <n v="0.60099999999999998"/>
    <n v="0.56000000000000005"/>
    <x v="80"/>
    <n v="7764.55"/>
    <x v="8"/>
    <x v="1"/>
    <x v="0"/>
  </r>
  <r>
    <x v="770"/>
    <s v="CE"/>
    <n v="2572"/>
    <n v="0.67400000000000004"/>
    <n v="0.61699999999999999"/>
    <x v="279"/>
    <n v="12125.65"/>
    <x v="81"/>
    <x v="1"/>
    <x v="0"/>
  </r>
  <r>
    <x v="771"/>
    <s v="CE"/>
    <n v="563"/>
    <n v="0.57499999999999996"/>
    <n v="0.53300000000000003"/>
    <x v="193"/>
    <n v="6025.99"/>
    <x v="1"/>
    <x v="1"/>
    <x v="0"/>
  </r>
  <r>
    <x v="772"/>
    <s v="CE"/>
    <n v="509"/>
    <n v="0.54"/>
    <n v="0.497"/>
    <x v="56"/>
    <n v="6538.95"/>
    <x v="20"/>
    <x v="1"/>
    <x v="1"/>
  </r>
  <r>
    <x v="773"/>
    <s v="CE"/>
    <n v="1354"/>
    <n v="0.61599999999999999"/>
    <n v="0.54600000000000004"/>
    <x v="6"/>
    <n v="9174.9699999999993"/>
    <x v="28"/>
    <x v="1"/>
    <x v="0"/>
  </r>
  <r>
    <x v="774"/>
    <s v="CE"/>
    <n v="975"/>
    <n v="0.59"/>
    <n v="0.53600000000000003"/>
    <x v="229"/>
    <n v="6118.06"/>
    <x v="28"/>
    <x v="1"/>
    <x v="0"/>
  </r>
  <r>
    <x v="775"/>
    <s v="CE"/>
    <n v="669"/>
    <n v="0.61199999999999999"/>
    <n v="0.52700000000000002"/>
    <x v="264"/>
    <n v="6116.46"/>
    <x v="32"/>
    <x v="1"/>
    <x v="0"/>
  </r>
  <r>
    <x v="776"/>
    <s v="CE"/>
    <n v="1758"/>
    <n v="0.61099999999999999"/>
    <n v="0.56200000000000006"/>
    <x v="178"/>
    <n v="9241.16"/>
    <x v="0"/>
    <x v="1"/>
    <x v="0"/>
  </r>
  <r>
    <x v="777"/>
    <s v="CE"/>
    <n v="1504"/>
    <n v="0.66500000000000004"/>
    <n v="0.58699999999999997"/>
    <x v="283"/>
    <n v="49259.77"/>
    <x v="9"/>
    <x v="1"/>
    <x v="0"/>
  </r>
  <r>
    <x v="778"/>
    <s v="CE"/>
    <n v="119"/>
    <n v="0.65400000000000003"/>
    <n v="0.62"/>
    <x v="284"/>
    <n v="12618.89"/>
    <x v="28"/>
    <x v="1"/>
    <x v="0"/>
  </r>
  <r>
    <x v="779"/>
    <s v="CE"/>
    <n v="476"/>
    <n v="0.62"/>
    <n v="0.55800000000000005"/>
    <x v="251"/>
    <n v="7456.89"/>
    <x v="8"/>
    <x v="1"/>
    <x v="0"/>
  </r>
  <r>
    <x v="780"/>
    <s v="CE"/>
    <n v="936"/>
    <n v="0.61899999999999999"/>
    <n v="0.57399999999999995"/>
    <x v="234"/>
    <n v="10991.65"/>
    <x v="11"/>
    <x v="1"/>
    <x v="0"/>
  </r>
  <r>
    <x v="781"/>
    <s v="CE"/>
    <n v="361"/>
    <n v="0.60299999999999998"/>
    <n v="0.52800000000000002"/>
    <x v="236"/>
    <n v="5729.3"/>
    <x v="11"/>
    <x v="1"/>
    <x v="0"/>
  </r>
  <r>
    <x v="782"/>
    <s v="CE"/>
    <n v="10271"/>
    <n v="0.71"/>
    <n v="0.64700000000000002"/>
    <x v="285"/>
    <n v="20258.09"/>
    <x v="106"/>
    <x v="1"/>
    <x v="2"/>
  </r>
  <r>
    <x v="783"/>
    <s v="CE"/>
    <n v="514"/>
    <n v="0.625"/>
    <n v="0.56499999999999995"/>
    <x v="221"/>
    <n v="9013.7800000000007"/>
    <x v="11"/>
    <x v="1"/>
    <x v="0"/>
  </r>
  <r>
    <x v="784"/>
    <s v="CE"/>
    <n v="936"/>
    <n v="0.64500000000000002"/>
    <n v="0.62"/>
    <x v="84"/>
    <n v="9294.1"/>
    <x v="0"/>
    <x v="1"/>
    <x v="0"/>
  </r>
  <r>
    <x v="785"/>
    <s v="CE"/>
    <n v="875"/>
    <n v="0.57999999999999996"/>
    <n v="0.52600000000000002"/>
    <x v="110"/>
    <n v="7577.29"/>
    <x v="28"/>
    <x v="1"/>
    <x v="0"/>
  </r>
  <r>
    <x v="786"/>
    <s v="CE"/>
    <n v="146"/>
    <n v="0.57999999999999996"/>
    <n v="0.52900000000000003"/>
    <x v="170"/>
    <n v="5996.43"/>
    <x v="20"/>
    <x v="1"/>
    <x v="0"/>
  </r>
  <r>
    <x v="787"/>
    <s v="CE"/>
    <n v="1912"/>
    <n v="0.63300000000000001"/>
    <n v="0.58499999999999996"/>
    <x v="217"/>
    <n v="8879.83"/>
    <x v="79"/>
    <x v="1"/>
    <x v="0"/>
  </r>
  <r>
    <x v="788"/>
    <s v="CE"/>
    <n v="448"/>
    <n v="0.58399999999999996"/>
    <n v="0.51700000000000002"/>
    <x v="62"/>
    <n v="5851.5"/>
    <x v="1"/>
    <x v="1"/>
    <x v="0"/>
  </r>
  <r>
    <x v="789"/>
    <s v="CE"/>
    <n v="3254"/>
    <n v="0.65700000000000003"/>
    <n v="0.628"/>
    <x v="233"/>
    <n v="14123.58"/>
    <x v="39"/>
    <x v="1"/>
    <x v="0"/>
  </r>
  <r>
    <x v="790"/>
    <s v="CE"/>
    <n v="1282"/>
    <n v="0.60599999999999998"/>
    <n v="0.52200000000000002"/>
    <x v="167"/>
    <n v="11755.46"/>
    <x v="33"/>
    <x v="1"/>
    <x v="0"/>
  </r>
  <r>
    <x v="791"/>
    <s v="CE"/>
    <n v="318"/>
    <n v="0.60599999999999998"/>
    <n v="0.50800000000000001"/>
    <x v="284"/>
    <n v="6048.03"/>
    <x v="1"/>
    <x v="1"/>
    <x v="0"/>
  </r>
  <r>
    <x v="792"/>
    <s v="CE"/>
    <n v="983"/>
    <n v="0.64800000000000002"/>
    <n v="0.59499999999999997"/>
    <x v="113"/>
    <n v="11755.39"/>
    <x v="9"/>
    <x v="1"/>
    <x v="0"/>
  </r>
  <r>
    <x v="793"/>
    <s v="CE"/>
    <n v="225"/>
    <n v="0.59099999999999997"/>
    <n v="0.53500000000000003"/>
    <x v="162"/>
    <n v="6141.51"/>
    <x v="1"/>
    <x v="1"/>
    <x v="0"/>
  </r>
  <r>
    <x v="794"/>
    <s v="CE"/>
    <n v="796"/>
    <n v="0.59"/>
    <n v="0.51400000000000001"/>
    <x v="183"/>
    <n v="6270.08"/>
    <x v="8"/>
    <x v="1"/>
    <x v="0"/>
  </r>
  <r>
    <x v="795"/>
    <s v="CE"/>
    <n v="948"/>
    <n v="0.63900000000000001"/>
    <n v="0.56399999999999995"/>
    <x v="286"/>
    <n v="17862.64"/>
    <x v="11"/>
    <x v="1"/>
    <x v="0"/>
  </r>
  <r>
    <x v="796"/>
    <s v="CE"/>
    <n v="515"/>
    <n v="0.56999999999999995"/>
    <n v="0.503"/>
    <x v="2"/>
    <n v="9040.85"/>
    <x v="5"/>
    <x v="1"/>
    <x v="0"/>
  </r>
  <r>
    <x v="797"/>
    <s v="CE"/>
    <n v="823"/>
    <n v="0.61099999999999999"/>
    <n v="0.57499999999999996"/>
    <x v="184"/>
    <n v="12483.07"/>
    <x v="21"/>
    <x v="1"/>
    <x v="0"/>
  </r>
  <r>
    <x v="798"/>
    <s v="CE"/>
    <n v="1436"/>
    <n v="0.629"/>
    <n v="0.56899999999999995"/>
    <x v="284"/>
    <n v="7943.47"/>
    <x v="24"/>
    <x v="1"/>
    <x v="0"/>
  </r>
  <r>
    <x v="799"/>
    <s v="CE"/>
    <n v="1091"/>
    <n v="0.56999999999999995"/>
    <n v="0.52100000000000002"/>
    <x v="26"/>
    <n v="6357.65"/>
    <x v="0"/>
    <x v="1"/>
    <x v="0"/>
  </r>
  <r>
    <x v="800"/>
    <s v="DF"/>
    <n v="143641"/>
    <n v="0.82"/>
    <n v="0.86299999999999999"/>
    <x v="287"/>
    <n v="79099.77"/>
    <x v="107"/>
    <x v="2"/>
    <x v="3"/>
  </r>
  <r>
    <x v="801"/>
    <s v="ES"/>
    <n v="845"/>
    <n v="0.66700000000000004"/>
    <n v="0.66100000000000003"/>
    <x v="142"/>
    <n v="14579.47"/>
    <x v="37"/>
    <x v="3"/>
    <x v="0"/>
  </r>
  <r>
    <x v="802"/>
    <s v="ES"/>
    <n v="371"/>
    <n v="0.65200000000000002"/>
    <n v="0.61899999999999999"/>
    <x v="9"/>
    <n v="12081.44"/>
    <x v="8"/>
    <x v="3"/>
    <x v="0"/>
  </r>
  <r>
    <x v="803"/>
    <s v="ES"/>
    <n v="172"/>
    <n v="0.68"/>
    <n v="0.66"/>
    <x v="288"/>
    <n v="16454.37"/>
    <x v="19"/>
    <x v="3"/>
    <x v="0"/>
  </r>
  <r>
    <x v="804"/>
    <s v="ES"/>
    <n v="975"/>
    <n v="0.72099999999999997"/>
    <n v="0.70799999999999996"/>
    <x v="289"/>
    <n v="15145.44"/>
    <x v="31"/>
    <x v="3"/>
    <x v="2"/>
  </r>
  <r>
    <x v="805"/>
    <s v="ES"/>
    <n v="344"/>
    <n v="0.71"/>
    <n v="0.70299999999999996"/>
    <x v="290"/>
    <n v="23295.87"/>
    <x v="82"/>
    <x v="3"/>
    <x v="2"/>
  </r>
  <r>
    <x v="806"/>
    <s v="ES"/>
    <n v="249"/>
    <n v="0.66400000000000003"/>
    <n v="0.63400000000000001"/>
    <x v="282"/>
    <n v="10709.54"/>
    <x v="3"/>
    <x v="3"/>
    <x v="0"/>
  </r>
  <r>
    <x v="807"/>
    <s v="ES"/>
    <n v="978"/>
    <n v="0.73"/>
    <n v="0.69599999999999995"/>
    <x v="291"/>
    <n v="25397.919999999998"/>
    <x v="14"/>
    <x v="3"/>
    <x v="2"/>
  </r>
  <r>
    <x v="808"/>
    <s v="ES"/>
    <n v="251"/>
    <n v="0.67"/>
    <n v="0.65900000000000003"/>
    <x v="23"/>
    <n v="11766.2"/>
    <x v="29"/>
    <x v="3"/>
    <x v="0"/>
  </r>
  <r>
    <x v="809"/>
    <s v="ES"/>
    <n v="4348"/>
    <n v="0.752"/>
    <n v="0.71699999999999997"/>
    <x v="292"/>
    <n v="47644.02"/>
    <x v="43"/>
    <x v="3"/>
    <x v="2"/>
  </r>
  <r>
    <x v="810"/>
    <s v="ES"/>
    <n v="353"/>
    <n v="0.70799999999999996"/>
    <n v="0.66300000000000003"/>
    <x v="254"/>
    <n v="22858.06"/>
    <x v="5"/>
    <x v="3"/>
    <x v="2"/>
  </r>
  <r>
    <x v="811"/>
    <s v="ES"/>
    <n v="1169"/>
    <n v="0.7"/>
    <n v="0.67"/>
    <x v="254"/>
    <n v="20780.919999999998"/>
    <x v="24"/>
    <x v="3"/>
    <x v="2"/>
  </r>
  <r>
    <x v="812"/>
    <s v="ES"/>
    <n v="1520"/>
    <n v="0.68"/>
    <n v="0.67300000000000004"/>
    <x v="277"/>
    <n v="18814.93"/>
    <x v="80"/>
    <x v="3"/>
    <x v="0"/>
  </r>
  <r>
    <x v="813"/>
    <s v="ES"/>
    <n v="599"/>
    <n v="0.67900000000000005"/>
    <n v="0.65100000000000002"/>
    <x v="189"/>
    <n v="14288.79"/>
    <x v="32"/>
    <x v="3"/>
    <x v="0"/>
  </r>
  <r>
    <x v="814"/>
    <s v="ES"/>
    <n v="434"/>
    <n v="0.73"/>
    <n v="0.68899999999999995"/>
    <x v="257"/>
    <n v="13116.9"/>
    <x v="29"/>
    <x v="3"/>
    <x v="2"/>
  </r>
  <r>
    <x v="815"/>
    <s v="ES"/>
    <n v="202"/>
    <n v="0.66"/>
    <n v="0.63"/>
    <x v="97"/>
    <n v="20275.59"/>
    <x v="5"/>
    <x v="3"/>
    <x v="0"/>
  </r>
  <r>
    <x v="816"/>
    <s v="ES"/>
    <n v="8222"/>
    <n v="0.746"/>
    <n v="0.73299999999999998"/>
    <x v="293"/>
    <n v="22904.87"/>
    <x v="108"/>
    <x v="3"/>
    <x v="2"/>
  </r>
  <r>
    <x v="817"/>
    <s v="ES"/>
    <n v="19236"/>
    <n v="0.71799999999999997"/>
    <n v="0.69899999999999995"/>
    <x v="278"/>
    <n v="19215.53"/>
    <x v="109"/>
    <x v="3"/>
    <x v="2"/>
  </r>
  <r>
    <x v="818"/>
    <s v="ES"/>
    <n v="977"/>
    <n v="0.72599999999999998"/>
    <n v="0.70299999999999996"/>
    <x v="294"/>
    <n v="23339.54"/>
    <x v="57"/>
    <x v="3"/>
    <x v="2"/>
  </r>
  <r>
    <x v="819"/>
    <s v="ES"/>
    <n v="4072"/>
    <n v="0.746"/>
    <n v="0.73799999999999999"/>
    <x v="156"/>
    <n v="26270.720000000001"/>
    <x v="110"/>
    <x v="3"/>
    <x v="2"/>
  </r>
  <r>
    <x v="820"/>
    <s v="ES"/>
    <n v="1398"/>
    <n v="0.68"/>
    <n v="0.64800000000000002"/>
    <x v="295"/>
    <n v="13408.56"/>
    <x v="82"/>
    <x v="3"/>
    <x v="0"/>
  </r>
  <r>
    <x v="821"/>
    <s v="ES"/>
    <n v="322"/>
    <n v="0.67"/>
    <n v="0.68500000000000005"/>
    <x v="41"/>
    <n v="15993.99"/>
    <x v="1"/>
    <x v="3"/>
    <x v="0"/>
  </r>
  <r>
    <x v="822"/>
    <s v="ES"/>
    <n v="107"/>
    <n v="0.63200000000000001"/>
    <n v="0.622"/>
    <x v="27"/>
    <n v="14309.32"/>
    <x v="3"/>
    <x v="3"/>
    <x v="0"/>
  </r>
  <r>
    <x v="823"/>
    <s v="ES"/>
    <n v="325"/>
    <n v="0.66900000000000004"/>
    <n v="0.68"/>
    <x v="262"/>
    <n v="19908.400000000001"/>
    <x v="80"/>
    <x v="3"/>
    <x v="0"/>
  </r>
  <r>
    <x v="824"/>
    <s v="ES"/>
    <n v="193"/>
    <n v="0.65400000000000003"/>
    <n v="0.63500000000000001"/>
    <x v="135"/>
    <n v="18333.310000000001"/>
    <x v="29"/>
    <x v="3"/>
    <x v="0"/>
  </r>
  <r>
    <x v="825"/>
    <s v="ES"/>
    <n v="808"/>
    <n v="0.66200000000000003"/>
    <n v="0.63100000000000001"/>
    <x v="186"/>
    <n v="14195.33"/>
    <x v="14"/>
    <x v="3"/>
    <x v="0"/>
  </r>
  <r>
    <x v="826"/>
    <s v="ES"/>
    <n v="739"/>
    <n v="0.71799999999999997"/>
    <n v="0.70799999999999996"/>
    <x v="270"/>
    <n v="18058.93"/>
    <x v="11"/>
    <x v="3"/>
    <x v="2"/>
  </r>
  <r>
    <x v="827"/>
    <s v="ES"/>
    <n v="211"/>
    <n v="0.69"/>
    <n v="0.66900000000000004"/>
    <x v="286"/>
    <n v="15222.64"/>
    <x v="21"/>
    <x v="3"/>
    <x v="0"/>
  </r>
  <r>
    <x v="828"/>
    <s v="ES"/>
    <n v="1180"/>
    <n v="0.70299999999999996"/>
    <n v="0.69099999999999995"/>
    <x v="288"/>
    <n v="18334.27"/>
    <x v="14"/>
    <x v="3"/>
    <x v="2"/>
  </r>
  <r>
    <x v="829"/>
    <s v="ES"/>
    <n v="4966"/>
    <n v="0.73099999999999998"/>
    <n v="0.746"/>
    <x v="279"/>
    <n v="17098.939999999999"/>
    <x v="111"/>
    <x v="3"/>
    <x v="2"/>
  </r>
  <r>
    <x v="830"/>
    <s v="ES"/>
    <n v="771"/>
    <n v="0.64700000000000002"/>
    <n v="0.65100000000000002"/>
    <x v="194"/>
    <n v="12898.65"/>
    <x v="21"/>
    <x v="3"/>
    <x v="0"/>
  </r>
  <r>
    <x v="831"/>
    <s v="ES"/>
    <n v="469"/>
    <n v="0.72599999999999998"/>
    <n v="0.73299999999999998"/>
    <x v="269"/>
    <n v="18648.46"/>
    <x v="3"/>
    <x v="3"/>
    <x v="2"/>
  </r>
  <r>
    <x v="832"/>
    <s v="ES"/>
    <n v="201"/>
    <n v="0.622"/>
    <n v="0.60899999999999999"/>
    <x v="38"/>
    <n v="16506.04"/>
    <x v="11"/>
    <x v="3"/>
    <x v="0"/>
  </r>
  <r>
    <x v="833"/>
    <s v="ES"/>
    <n v="336"/>
    <n v="0.73"/>
    <n v="0.70899999999999996"/>
    <x v="116"/>
    <n v="20787.84"/>
    <x v="18"/>
    <x v="3"/>
    <x v="2"/>
  </r>
  <r>
    <x v="834"/>
    <s v="ES"/>
    <n v="395"/>
    <n v="0.63700000000000001"/>
    <n v="0.65800000000000003"/>
    <x v="123"/>
    <n v="17627.349999999999"/>
    <x v="2"/>
    <x v="3"/>
    <x v="0"/>
  </r>
  <r>
    <x v="835"/>
    <s v="ES"/>
    <n v="345"/>
    <n v="0.7"/>
    <n v="0.67200000000000004"/>
    <x v="296"/>
    <n v="16575.419999999998"/>
    <x v="10"/>
    <x v="3"/>
    <x v="2"/>
  </r>
  <r>
    <x v="836"/>
    <s v="ES"/>
    <n v="1128"/>
    <n v="0.65400000000000003"/>
    <n v="0.64"/>
    <x v="97"/>
    <n v="57370.27"/>
    <x v="18"/>
    <x v="3"/>
    <x v="0"/>
  </r>
  <r>
    <x v="837"/>
    <s v="ES"/>
    <n v="140"/>
    <n v="0.68400000000000005"/>
    <n v="0.69599999999999995"/>
    <x v="202"/>
    <n v="18192.73"/>
    <x v="8"/>
    <x v="3"/>
    <x v="0"/>
  </r>
  <r>
    <x v="838"/>
    <s v="ES"/>
    <n v="875"/>
    <n v="0.67"/>
    <n v="0.66500000000000004"/>
    <x v="234"/>
    <n v="14480.7"/>
    <x v="104"/>
    <x v="3"/>
    <x v="0"/>
  </r>
  <r>
    <x v="839"/>
    <s v="ES"/>
    <n v="1007"/>
    <n v="0.68"/>
    <n v="0.67800000000000005"/>
    <x v="202"/>
    <n v="16786.669999999998"/>
    <x v="32"/>
    <x v="3"/>
    <x v="0"/>
  </r>
  <r>
    <x v="840"/>
    <s v="ES"/>
    <n v="417"/>
    <n v="0.69799999999999995"/>
    <n v="0.68500000000000005"/>
    <x v="297"/>
    <n v="11263.91"/>
    <x v="29"/>
    <x v="3"/>
    <x v="0"/>
  </r>
  <r>
    <x v="841"/>
    <s v="ES"/>
    <n v="627"/>
    <n v="0.753"/>
    <n v="0.751"/>
    <x v="137"/>
    <n v="20065.87"/>
    <x v="9"/>
    <x v="3"/>
    <x v="2"/>
  </r>
  <r>
    <x v="842"/>
    <s v="ES"/>
    <n v="138"/>
    <n v="0.66"/>
    <n v="0.63300000000000001"/>
    <x v="133"/>
    <n v="11655.36"/>
    <x v="5"/>
    <x v="3"/>
    <x v="0"/>
  </r>
  <r>
    <x v="843"/>
    <s v="ES"/>
    <n v="6525"/>
    <n v="0.72"/>
    <n v="0.72099999999999997"/>
    <x v="289"/>
    <n v="31705.48"/>
    <x v="105"/>
    <x v="3"/>
    <x v="2"/>
  </r>
  <r>
    <x v="844"/>
    <s v="ES"/>
    <n v="438"/>
    <n v="0.65700000000000003"/>
    <n v="0.63600000000000001"/>
    <x v="191"/>
    <n v="9506.24"/>
    <x v="9"/>
    <x v="3"/>
    <x v="0"/>
  </r>
  <r>
    <x v="845"/>
    <s v="ES"/>
    <n v="1489"/>
    <n v="0.69599999999999995"/>
    <n v="0.67600000000000005"/>
    <x v="244"/>
    <n v="29171.51"/>
    <x v="36"/>
    <x v="3"/>
    <x v="0"/>
  </r>
  <r>
    <x v="846"/>
    <s v="ES"/>
    <n v="400"/>
    <n v="0.71"/>
    <n v="0.71499999999999997"/>
    <x v="297"/>
    <n v="23083.88"/>
    <x v="19"/>
    <x v="3"/>
    <x v="2"/>
  </r>
  <r>
    <x v="847"/>
    <s v="ES"/>
    <n v="248"/>
    <n v="0.69599999999999995"/>
    <n v="0.66800000000000004"/>
    <x v="249"/>
    <n v="17775.240000000002"/>
    <x v="0"/>
    <x v="3"/>
    <x v="0"/>
  </r>
  <r>
    <x v="848"/>
    <s v="ES"/>
    <n v="805"/>
    <n v="0.67"/>
    <n v="0.67200000000000004"/>
    <x v="41"/>
    <n v="16475.97"/>
    <x v="21"/>
    <x v="3"/>
    <x v="0"/>
  </r>
  <r>
    <x v="849"/>
    <s v="ES"/>
    <n v="733"/>
    <n v="0.66700000000000004"/>
    <n v="0.67900000000000005"/>
    <x v="246"/>
    <n v="17598.86"/>
    <x v="27"/>
    <x v="3"/>
    <x v="0"/>
  </r>
  <r>
    <x v="850"/>
    <s v="ES"/>
    <n v="184"/>
    <n v="0.67"/>
    <n v="0.61699999999999999"/>
    <x v="167"/>
    <n v="12931.95"/>
    <x v="3"/>
    <x v="3"/>
    <x v="0"/>
  </r>
  <r>
    <x v="851"/>
    <s v="ES"/>
    <n v="450"/>
    <n v="0.64500000000000002"/>
    <n v="0.63700000000000001"/>
    <x v="239"/>
    <n v="16311.14"/>
    <x v="3"/>
    <x v="3"/>
    <x v="0"/>
  </r>
  <r>
    <x v="852"/>
    <s v="ES"/>
    <n v="432"/>
    <n v="0.69"/>
    <n v="0.67300000000000004"/>
    <x v="181"/>
    <n v="10783.05"/>
    <x v="24"/>
    <x v="3"/>
    <x v="0"/>
  </r>
  <r>
    <x v="853"/>
    <s v="ES"/>
    <n v="1630"/>
    <n v="0.71"/>
    <n v="0.69199999999999995"/>
    <x v="259"/>
    <n v="19002.96"/>
    <x v="112"/>
    <x v="3"/>
    <x v="2"/>
  </r>
  <r>
    <x v="854"/>
    <s v="ES"/>
    <n v="598"/>
    <n v="0.66700000000000004"/>
    <n v="0.64800000000000002"/>
    <x v="186"/>
    <n v="9047.41"/>
    <x v="2"/>
    <x v="3"/>
    <x v="0"/>
  </r>
  <r>
    <x v="855"/>
    <s v="ES"/>
    <n v="1503"/>
    <n v="0.65400000000000003"/>
    <n v="0.64300000000000002"/>
    <x v="78"/>
    <n v="11041.42"/>
    <x v="46"/>
    <x v="3"/>
    <x v="0"/>
  </r>
  <r>
    <x v="856"/>
    <s v="ES"/>
    <n v="1168"/>
    <n v="0.67"/>
    <n v="0.66800000000000004"/>
    <x v="201"/>
    <n v="15474.98"/>
    <x v="24"/>
    <x v="3"/>
    <x v="0"/>
  </r>
  <r>
    <x v="857"/>
    <s v="ES"/>
    <n v="922"/>
    <n v="0.72699999999999998"/>
    <n v="0.70199999999999996"/>
    <x v="195"/>
    <n v="16584.72"/>
    <x v="14"/>
    <x v="3"/>
    <x v="2"/>
  </r>
  <r>
    <x v="858"/>
    <s v="ES"/>
    <n v="311"/>
    <n v="0.66900000000000004"/>
    <n v="0.63100000000000001"/>
    <x v="120"/>
    <n v="10517.49"/>
    <x v="29"/>
    <x v="3"/>
    <x v="0"/>
  </r>
  <r>
    <x v="859"/>
    <s v="ES"/>
    <n v="183"/>
    <n v="0.65700000000000003"/>
    <n v="0.63600000000000001"/>
    <x v="6"/>
    <n v="169012.45"/>
    <x v="9"/>
    <x v="3"/>
    <x v="0"/>
  </r>
  <r>
    <x v="860"/>
    <s v="ES"/>
    <n v="338"/>
    <n v="0.68"/>
    <n v="0.68"/>
    <x v="175"/>
    <n v="21030.04"/>
    <x v="10"/>
    <x v="3"/>
    <x v="0"/>
  </r>
  <r>
    <x v="861"/>
    <s v="ES"/>
    <n v="317"/>
    <n v="0.71099999999999997"/>
    <n v="0.69199999999999995"/>
    <x v="298"/>
    <n v="15855.76"/>
    <x v="7"/>
    <x v="3"/>
    <x v="2"/>
  </r>
  <r>
    <x v="862"/>
    <s v="ES"/>
    <n v="130"/>
    <n v="0.626"/>
    <n v="0.64600000000000002"/>
    <x v="16"/>
    <n v="15562.7"/>
    <x v="2"/>
    <x v="3"/>
    <x v="0"/>
  </r>
  <r>
    <x v="863"/>
    <s v="ES"/>
    <n v="522"/>
    <n v="0.67"/>
    <n v="0.69499999999999995"/>
    <x v="253"/>
    <n v="26239.09"/>
    <x v="38"/>
    <x v="3"/>
    <x v="0"/>
  </r>
  <r>
    <x v="864"/>
    <s v="ES"/>
    <n v="505"/>
    <n v="0.71"/>
    <n v="0.72199999999999998"/>
    <x v="280"/>
    <n v="18035.849999999999"/>
    <x v="35"/>
    <x v="3"/>
    <x v="2"/>
  </r>
  <r>
    <x v="865"/>
    <s v="ES"/>
    <n v="206"/>
    <n v="0.68200000000000005"/>
    <n v="0.67900000000000005"/>
    <x v="131"/>
    <n v="25862.16"/>
    <x v="21"/>
    <x v="3"/>
    <x v="0"/>
  </r>
  <r>
    <x v="866"/>
    <s v="ES"/>
    <n v="1293"/>
    <n v="0.71"/>
    <n v="0.73899999999999999"/>
    <x v="173"/>
    <n v="15153.52"/>
    <x v="23"/>
    <x v="3"/>
    <x v="2"/>
  </r>
  <r>
    <x v="867"/>
    <s v="ES"/>
    <n v="421"/>
    <n v="0.68799999999999994"/>
    <n v="0.66900000000000004"/>
    <x v="238"/>
    <n v="15946.79"/>
    <x v="7"/>
    <x v="3"/>
    <x v="0"/>
  </r>
  <r>
    <x v="868"/>
    <s v="ES"/>
    <n v="4069"/>
    <n v="0.73499999999999999"/>
    <n v="0.71899999999999997"/>
    <x v="299"/>
    <n v="15983.29"/>
    <x v="113"/>
    <x v="3"/>
    <x v="2"/>
  </r>
  <r>
    <x v="869"/>
    <s v="ES"/>
    <n v="265"/>
    <n v="0.7"/>
    <n v="0.68600000000000005"/>
    <x v="270"/>
    <n v="14373.45"/>
    <x v="2"/>
    <x v="3"/>
    <x v="2"/>
  </r>
  <r>
    <x v="870"/>
    <s v="ES"/>
    <n v="23768"/>
    <n v="0.74"/>
    <n v="0.72"/>
    <x v="300"/>
    <n v="37088.81"/>
    <x v="114"/>
    <x v="3"/>
    <x v="2"/>
  </r>
  <r>
    <x v="871"/>
    <s v="ES"/>
    <n v="1300"/>
    <n v="0.66200000000000003"/>
    <n v="0.65"/>
    <x v="151"/>
    <n v="17054.189999999999"/>
    <x v="24"/>
    <x v="3"/>
    <x v="0"/>
  </r>
  <r>
    <x v="872"/>
    <s v="ES"/>
    <n v="396"/>
    <n v="0.66"/>
    <n v="0.65800000000000003"/>
    <x v="142"/>
    <n v="17863.8"/>
    <x v="0"/>
    <x v="3"/>
    <x v="0"/>
  </r>
  <r>
    <x v="873"/>
    <s v="ES"/>
    <n v="722"/>
    <n v="0.72799999999999998"/>
    <n v="0.73099999999999998"/>
    <x v="252"/>
    <n v="22503.03"/>
    <x v="70"/>
    <x v="3"/>
    <x v="2"/>
  </r>
  <r>
    <x v="874"/>
    <s v="ES"/>
    <n v="3492"/>
    <n v="0.69"/>
    <n v="0.67200000000000004"/>
    <x v="297"/>
    <n v="27509.98"/>
    <x v="41"/>
    <x v="3"/>
    <x v="0"/>
  </r>
  <r>
    <x v="875"/>
    <s v="ES"/>
    <n v="165"/>
    <n v="0.68"/>
    <n v="0.64700000000000002"/>
    <x v="244"/>
    <n v="16263.45"/>
    <x v="11"/>
    <x v="3"/>
    <x v="0"/>
  </r>
  <r>
    <x v="876"/>
    <s v="ES"/>
    <n v="243"/>
    <n v="0.67500000000000004"/>
    <n v="0.68600000000000005"/>
    <x v="23"/>
    <n v="16515.54"/>
    <x v="9"/>
    <x v="3"/>
    <x v="0"/>
  </r>
  <r>
    <x v="877"/>
    <s v="ES"/>
    <n v="19053"/>
    <n v="0.8"/>
    <n v="0.80700000000000005"/>
    <x v="301"/>
    <n v="23011.31"/>
    <x v="115"/>
    <x v="3"/>
    <x v="3"/>
  </r>
  <r>
    <x v="878"/>
    <s v="ES"/>
    <n v="13665"/>
    <n v="0.84499999999999997"/>
    <n v="0.876"/>
    <x v="302"/>
    <n v="60427.74"/>
    <x v="116"/>
    <x v="3"/>
    <x v="3"/>
  </r>
  <r>
    <x v="879"/>
    <s v="GO"/>
    <n v="318"/>
    <n v="0.70799999999999996"/>
    <n v="0.68700000000000006"/>
    <x v="230"/>
    <n v="20664.57"/>
    <x v="28"/>
    <x v="2"/>
    <x v="2"/>
  </r>
  <r>
    <x v="880"/>
    <s v="GO"/>
    <n v="650"/>
    <n v="0.69"/>
    <n v="0.67100000000000004"/>
    <x v="175"/>
    <n v="15628.4"/>
    <x v="18"/>
    <x v="2"/>
    <x v="0"/>
  </r>
  <r>
    <x v="881"/>
    <s v="GO"/>
    <n v="1008"/>
    <n v="0.69"/>
    <n v="0.71"/>
    <x v="6"/>
    <n v="28048.9"/>
    <x v="24"/>
    <x v="2"/>
    <x v="0"/>
  </r>
  <r>
    <x v="882"/>
    <s v="GO"/>
    <n v="114"/>
    <n v="0.7"/>
    <n v="0.66400000000000003"/>
    <x v="230"/>
    <n v="12481.14"/>
    <x v="1"/>
    <x v="2"/>
    <x v="2"/>
  </r>
  <r>
    <x v="883"/>
    <s v="GO"/>
    <n v="153"/>
    <n v="0.67"/>
    <n v="0.67200000000000004"/>
    <x v="133"/>
    <n v="49715.24"/>
    <x v="1"/>
    <x v="2"/>
    <x v="0"/>
  </r>
  <r>
    <x v="884"/>
    <s v="GO"/>
    <n v="66"/>
    <n v="0.72199999999999998"/>
    <n v="0.69099999999999995"/>
    <x v="137"/>
    <n v="22038.95"/>
    <x v="1"/>
    <x v="2"/>
    <x v="2"/>
  </r>
  <r>
    <x v="885"/>
    <s v="GO"/>
    <n v="12766"/>
    <n v="0.69"/>
    <n v="0.64700000000000002"/>
    <x v="244"/>
    <n v="8510.85"/>
    <x v="51"/>
    <x v="2"/>
    <x v="0"/>
  </r>
  <r>
    <x v="886"/>
    <s v="GO"/>
    <n v="1196"/>
    <n v="0.68200000000000005"/>
    <n v="0.66400000000000003"/>
    <x v="202"/>
    <n v="52951.89"/>
    <x v="24"/>
    <x v="2"/>
    <x v="0"/>
  </r>
  <r>
    <x v="887"/>
    <s v="GO"/>
    <n v="85"/>
    <n v="0.7"/>
    <n v="0.69399999999999995"/>
    <x v="91"/>
    <n v="18672.82"/>
    <x v="1"/>
    <x v="2"/>
    <x v="2"/>
  </r>
  <r>
    <x v="888"/>
    <s v="GO"/>
    <n v="276"/>
    <n v="0.72"/>
    <n v="0.70899999999999996"/>
    <x v="252"/>
    <n v="69673.86"/>
    <x v="20"/>
    <x v="2"/>
    <x v="2"/>
  </r>
  <r>
    <x v="889"/>
    <s v="GO"/>
    <n v="355"/>
    <n v="0.71299999999999997"/>
    <n v="0.72299999999999998"/>
    <x v="290"/>
    <n v="21484.13"/>
    <x v="9"/>
    <x v="2"/>
    <x v="2"/>
  </r>
  <r>
    <x v="890"/>
    <s v="GO"/>
    <n v="443"/>
    <n v="0.66"/>
    <n v="0.64"/>
    <x v="174"/>
    <n v="13101.98"/>
    <x v="9"/>
    <x v="2"/>
    <x v="0"/>
  </r>
  <r>
    <x v="891"/>
    <s v="GO"/>
    <n v="44"/>
    <n v="0.60899999999999999"/>
    <n v="0.56899999999999995"/>
    <x v="176"/>
    <n v="13710.48"/>
    <x v="1"/>
    <x v="2"/>
    <x v="0"/>
  </r>
  <r>
    <x v="892"/>
    <s v="GO"/>
    <n v="259"/>
    <n v="0.7"/>
    <n v="0.66900000000000004"/>
    <x v="303"/>
    <n v="13707.17"/>
    <x v="29"/>
    <x v="2"/>
    <x v="2"/>
  </r>
  <r>
    <x v="893"/>
    <s v="GO"/>
    <n v="82"/>
    <n v="0.68"/>
    <n v="0.67200000000000004"/>
    <x v="175"/>
    <n v="15863.76"/>
    <x v="7"/>
    <x v="2"/>
    <x v="0"/>
  </r>
  <r>
    <x v="894"/>
    <s v="GO"/>
    <n v="16632"/>
    <n v="0.73699999999999999"/>
    <n v="0.73699999999999999"/>
    <x v="304"/>
    <n v="35372.449999999997"/>
    <x v="117"/>
    <x v="2"/>
    <x v="2"/>
  </r>
  <r>
    <x v="895"/>
    <s v="GO"/>
    <n v="41"/>
    <n v="0.72499999999999998"/>
    <n v="0.72399999999999998"/>
    <x v="305"/>
    <n v="14291.76"/>
    <x v="1"/>
    <x v="2"/>
    <x v="2"/>
  </r>
  <r>
    <x v="896"/>
    <s v="GO"/>
    <n v="887"/>
    <n v="0.71"/>
    <n v="0.69499999999999995"/>
    <x v="306"/>
    <n v="18907.07"/>
    <x v="9"/>
    <x v="2"/>
    <x v="2"/>
  </r>
  <r>
    <x v="897"/>
    <s v="GO"/>
    <n v="29804"/>
    <n v="0.71799999999999997"/>
    <n v="0.71599999999999997"/>
    <x v="298"/>
    <n v="22514.94"/>
    <x v="118"/>
    <x v="2"/>
    <x v="2"/>
  </r>
  <r>
    <x v="898"/>
    <s v="GO"/>
    <n v="103"/>
    <n v="0.69299999999999995"/>
    <n v="0.7"/>
    <x v="231"/>
    <n v="29396.37"/>
    <x v="7"/>
    <x v="2"/>
    <x v="0"/>
  </r>
  <r>
    <x v="899"/>
    <s v="GO"/>
    <n v="163"/>
    <n v="0.69299999999999995"/>
    <n v="0.69199999999999995"/>
    <x v="126"/>
    <n v="73609.2"/>
    <x v="1"/>
    <x v="2"/>
    <x v="0"/>
  </r>
  <r>
    <x v="900"/>
    <s v="GO"/>
    <n v="149"/>
    <n v="0.69299999999999995"/>
    <n v="0.68600000000000005"/>
    <x v="173"/>
    <n v="13826.1"/>
    <x v="3"/>
    <x v="2"/>
    <x v="0"/>
  </r>
  <r>
    <x v="901"/>
    <s v="GO"/>
    <n v="963"/>
    <n v="0.73199999999999998"/>
    <n v="0.69399999999999995"/>
    <x v="307"/>
    <n v="10897.66"/>
    <x v="2"/>
    <x v="2"/>
    <x v="2"/>
  </r>
  <r>
    <x v="902"/>
    <s v="GO"/>
    <n v="297"/>
    <n v="0.68400000000000005"/>
    <n v="0.68300000000000005"/>
    <x v="217"/>
    <n v="10318.540000000001"/>
    <x v="11"/>
    <x v="2"/>
    <x v="0"/>
  </r>
  <r>
    <x v="903"/>
    <s v="GO"/>
    <n v="302"/>
    <n v="0.67400000000000004"/>
    <n v="0.69599999999999995"/>
    <x v="97"/>
    <n v="14622.77"/>
    <x v="7"/>
    <x v="2"/>
    <x v="0"/>
  </r>
  <r>
    <x v="904"/>
    <s v="GO"/>
    <n v="97"/>
    <n v="0.68700000000000006"/>
    <n v="0.67400000000000004"/>
    <x v="5"/>
    <n v="30767.47"/>
    <x v="7"/>
    <x v="2"/>
    <x v="0"/>
  </r>
  <r>
    <x v="905"/>
    <s v="GO"/>
    <n v="349"/>
    <n v="0.67500000000000004"/>
    <n v="0.70799999999999996"/>
    <x v="95"/>
    <n v="18184.900000000001"/>
    <x v="29"/>
    <x v="2"/>
    <x v="0"/>
  </r>
  <r>
    <x v="906"/>
    <s v="GO"/>
    <n v="93"/>
    <n v="0.7"/>
    <n v="0.66100000000000003"/>
    <x v="298"/>
    <n v="16113.79"/>
    <x v="20"/>
    <x v="2"/>
    <x v="2"/>
  </r>
  <r>
    <x v="907"/>
    <s v="GO"/>
    <n v="103"/>
    <n v="0.66"/>
    <n v="0.68200000000000005"/>
    <x v="157"/>
    <n v="18425.349999999999"/>
    <x v="1"/>
    <x v="2"/>
    <x v="0"/>
  </r>
  <r>
    <x v="908"/>
    <s v="GO"/>
    <n v="51"/>
    <n v="0.65500000000000003"/>
    <n v="0.61399999999999999"/>
    <x v="201"/>
    <n v="15828.43"/>
    <x v="1"/>
    <x v="2"/>
    <x v="0"/>
  </r>
  <r>
    <x v="240"/>
    <s v="GO"/>
    <n v="367"/>
    <n v="0.74199999999999999"/>
    <n v="0.70099999999999996"/>
    <x v="308"/>
    <n v="77671.72"/>
    <x v="11"/>
    <x v="2"/>
    <x v="2"/>
  </r>
  <r>
    <x v="909"/>
    <s v="GO"/>
    <n v="966"/>
    <n v="0.71599999999999997"/>
    <n v="0.72099999999999997"/>
    <x v="309"/>
    <n v="28950.93"/>
    <x v="32"/>
    <x v="2"/>
    <x v="2"/>
  </r>
  <r>
    <x v="910"/>
    <s v="GO"/>
    <n v="322"/>
    <n v="0.67"/>
    <n v="0.68"/>
    <x v="184"/>
    <n v="16231.26"/>
    <x v="3"/>
    <x v="2"/>
    <x v="0"/>
  </r>
  <r>
    <x v="911"/>
    <s v="GO"/>
    <n v="1258"/>
    <n v="0.70099999999999996"/>
    <n v="0.69899999999999995"/>
    <x v="136"/>
    <n v="32368.53"/>
    <x v="35"/>
    <x v="2"/>
    <x v="2"/>
  </r>
  <r>
    <x v="912"/>
    <s v="GO"/>
    <n v="419"/>
    <n v="0.68"/>
    <n v="0.67100000000000004"/>
    <x v="277"/>
    <n v="8096.93"/>
    <x v="21"/>
    <x v="2"/>
    <x v="0"/>
  </r>
  <r>
    <x v="913"/>
    <s v="GO"/>
    <n v="67"/>
    <n v="0.63"/>
    <n v="0.63"/>
    <x v="243"/>
    <n v="22457.55"/>
    <x v="20"/>
    <x v="2"/>
    <x v="0"/>
  </r>
  <r>
    <x v="914"/>
    <s v="GO"/>
    <n v="91"/>
    <n v="0.70099999999999996"/>
    <n v="0.67700000000000005"/>
    <x v="310"/>
    <n v="31857.99"/>
    <x v="7"/>
    <x v="2"/>
    <x v="2"/>
  </r>
  <r>
    <x v="915"/>
    <s v="GO"/>
    <n v="213"/>
    <n v="0.67200000000000004"/>
    <n v="0.69199999999999995"/>
    <x v="9"/>
    <n v="17975.849999999999"/>
    <x v="1"/>
    <x v="2"/>
    <x v="0"/>
  </r>
  <r>
    <x v="916"/>
    <s v="GO"/>
    <n v="420"/>
    <n v="0.71"/>
    <n v="0.7"/>
    <x v="311"/>
    <n v="31622.05"/>
    <x v="21"/>
    <x v="2"/>
    <x v="2"/>
  </r>
  <r>
    <x v="917"/>
    <s v="GO"/>
    <n v="78"/>
    <n v="0.68700000000000006"/>
    <n v="0.70699999999999996"/>
    <x v="312"/>
    <n v="14273.85"/>
    <x v="20"/>
    <x v="2"/>
    <x v="0"/>
  </r>
  <r>
    <x v="918"/>
    <s v="GO"/>
    <n v="150"/>
    <n v="0.7"/>
    <n v="0.72699999999999998"/>
    <x v="240"/>
    <n v="24767.22"/>
    <x v="20"/>
    <x v="2"/>
    <x v="2"/>
  </r>
  <r>
    <x v="919"/>
    <s v="GO"/>
    <n v="372"/>
    <n v="0.67"/>
    <n v="0.63700000000000001"/>
    <x v="227"/>
    <n v="34393.25"/>
    <x v="3"/>
    <x v="2"/>
    <x v="0"/>
  </r>
  <r>
    <x v="920"/>
    <s v="GO"/>
    <n v="480"/>
    <n v="0.71"/>
    <n v="0.75"/>
    <x v="273"/>
    <n v="21782.23"/>
    <x v="8"/>
    <x v="2"/>
    <x v="2"/>
  </r>
  <r>
    <x v="921"/>
    <s v="GO"/>
    <n v="52"/>
    <n v="0.72699999999999998"/>
    <n v="0.68"/>
    <x v="313"/>
    <n v="17600.3"/>
    <x v="1"/>
    <x v="2"/>
    <x v="2"/>
  </r>
  <r>
    <x v="922"/>
    <s v="GO"/>
    <n v="280"/>
    <n v="0.69799999999999995"/>
    <n v="0.70299999999999996"/>
    <x v="260"/>
    <n v="114807.73"/>
    <x v="0"/>
    <x v="2"/>
    <x v="0"/>
  </r>
  <r>
    <x v="923"/>
    <s v="GO"/>
    <n v="524"/>
    <n v="0.73"/>
    <n v="0.77400000000000002"/>
    <x v="238"/>
    <n v="53694.65"/>
    <x v="18"/>
    <x v="2"/>
    <x v="2"/>
  </r>
  <r>
    <x v="924"/>
    <s v="GO"/>
    <n v="589"/>
    <n v="0.69299999999999995"/>
    <n v="0.70099999999999996"/>
    <x v="244"/>
    <n v="34636.370000000003"/>
    <x v="21"/>
    <x v="2"/>
    <x v="0"/>
  </r>
  <r>
    <x v="925"/>
    <s v="GO"/>
    <n v="3848"/>
    <n v="0.73299999999999998"/>
    <n v="0.73899999999999999"/>
    <x v="314"/>
    <n v="26695.200000000001"/>
    <x v="119"/>
    <x v="2"/>
    <x v="2"/>
  </r>
  <r>
    <x v="926"/>
    <s v="GO"/>
    <n v="97"/>
    <n v="0.68500000000000005"/>
    <n v="0.66900000000000004"/>
    <x v="240"/>
    <n v="12144.12"/>
    <x v="20"/>
    <x v="2"/>
    <x v="0"/>
  </r>
  <r>
    <x v="927"/>
    <s v="GO"/>
    <n v="105"/>
    <n v="0.65300000000000002"/>
    <n v="0.628"/>
    <x v="151"/>
    <n v="13525.88"/>
    <x v="7"/>
    <x v="2"/>
    <x v="0"/>
  </r>
  <r>
    <x v="928"/>
    <s v="GO"/>
    <n v="138"/>
    <n v="0.63100000000000001"/>
    <n v="0.64400000000000002"/>
    <x v="110"/>
    <n v="13341.5"/>
    <x v="7"/>
    <x v="2"/>
    <x v="0"/>
  </r>
  <r>
    <x v="929"/>
    <s v="GO"/>
    <n v="547"/>
    <n v="0.68799999999999994"/>
    <n v="0.68500000000000005"/>
    <x v="236"/>
    <n v="15917.97"/>
    <x v="0"/>
    <x v="2"/>
    <x v="0"/>
  </r>
  <r>
    <x v="930"/>
    <s v="GO"/>
    <n v="329"/>
    <n v="0.69"/>
    <n v="0.70199999999999996"/>
    <x v="258"/>
    <n v="55960.2"/>
    <x v="7"/>
    <x v="2"/>
    <x v="0"/>
  </r>
  <r>
    <x v="931"/>
    <s v="GO"/>
    <n v="388"/>
    <n v="0.66"/>
    <n v="0.65400000000000003"/>
    <x v="160"/>
    <n v="11314.24"/>
    <x v="3"/>
    <x v="2"/>
    <x v="0"/>
  </r>
  <r>
    <x v="932"/>
    <s v="GO"/>
    <n v="1096"/>
    <n v="0.69"/>
    <n v="0.66100000000000003"/>
    <x v="168"/>
    <n v="12562.82"/>
    <x v="35"/>
    <x v="2"/>
    <x v="0"/>
  </r>
  <r>
    <x v="933"/>
    <s v="GO"/>
    <n v="231"/>
    <n v="0.65400000000000003"/>
    <n v="0.60799999999999998"/>
    <x v="167"/>
    <n v="11984.88"/>
    <x v="20"/>
    <x v="2"/>
    <x v="0"/>
  </r>
  <r>
    <x v="934"/>
    <s v="GO"/>
    <n v="349"/>
    <n v="0.71299999999999997"/>
    <n v="0.67700000000000005"/>
    <x v="315"/>
    <n v="25795.29"/>
    <x v="3"/>
    <x v="2"/>
    <x v="2"/>
  </r>
  <r>
    <x v="935"/>
    <s v="GO"/>
    <n v="187"/>
    <n v="0.70099999999999996"/>
    <n v="0.72399999999999998"/>
    <x v="173"/>
    <n v="23482.92"/>
    <x v="3"/>
    <x v="2"/>
    <x v="2"/>
  </r>
  <r>
    <x v="936"/>
    <s v="GO"/>
    <n v="4385"/>
    <n v="0.77"/>
    <n v="0.76900000000000002"/>
    <x v="316"/>
    <n v="58559.74"/>
    <x v="120"/>
    <x v="2"/>
    <x v="2"/>
  </r>
  <r>
    <x v="937"/>
    <s v="GO"/>
    <n v="227"/>
    <n v="0.66400000000000003"/>
    <n v="0.66500000000000004"/>
    <x v="97"/>
    <n v="14316.01"/>
    <x v="7"/>
    <x v="2"/>
    <x v="0"/>
  </r>
  <r>
    <x v="938"/>
    <s v="GO"/>
    <n v="364"/>
    <n v="0.58399999999999996"/>
    <n v="0.59499999999999997"/>
    <x v="149"/>
    <n v="25303.89"/>
    <x v="3"/>
    <x v="2"/>
    <x v="0"/>
  </r>
  <r>
    <x v="939"/>
    <s v="GO"/>
    <n v="900"/>
    <n v="0.77500000000000002"/>
    <n v="0.753"/>
    <x v="317"/>
    <n v="22670.01"/>
    <x v="17"/>
    <x v="2"/>
    <x v="2"/>
  </r>
  <r>
    <x v="940"/>
    <s v="GO"/>
    <n v="340"/>
    <n v="0.71099999999999997"/>
    <n v="0.68400000000000005"/>
    <x v="276"/>
    <n v="32385.23"/>
    <x v="28"/>
    <x v="2"/>
    <x v="2"/>
  </r>
  <r>
    <x v="941"/>
    <s v="GO"/>
    <n v="420"/>
    <n v="0.74199999999999999"/>
    <n v="0.748"/>
    <x v="276"/>
    <n v="121054.33"/>
    <x v="29"/>
    <x v="2"/>
    <x v="2"/>
  </r>
  <r>
    <x v="942"/>
    <s v="GO"/>
    <n v="3889"/>
    <n v="0.72"/>
    <n v="0.70599999999999996"/>
    <x v="296"/>
    <n v="10694.22"/>
    <x v="70"/>
    <x v="2"/>
    <x v="2"/>
  </r>
  <r>
    <x v="943"/>
    <s v="GO"/>
    <n v="374"/>
    <n v="0.65700000000000003"/>
    <n v="0.64800000000000002"/>
    <x v="178"/>
    <n v="14789.79"/>
    <x v="5"/>
    <x v="2"/>
    <x v="0"/>
  </r>
  <r>
    <x v="944"/>
    <s v="GO"/>
    <n v="177"/>
    <n v="0.66"/>
    <n v="0.63300000000000001"/>
    <x v="23"/>
    <n v="11540.49"/>
    <x v="1"/>
    <x v="2"/>
    <x v="0"/>
  </r>
  <r>
    <x v="945"/>
    <s v="GO"/>
    <n v="77"/>
    <n v="0.69"/>
    <n v="0.69599999999999995"/>
    <x v="173"/>
    <n v="17697.490000000002"/>
    <x v="1"/>
    <x v="2"/>
    <x v="0"/>
  </r>
  <r>
    <x v="946"/>
    <s v="GO"/>
    <n v="380"/>
    <n v="0.68"/>
    <n v="0.66500000000000004"/>
    <x v="227"/>
    <n v="12933.88"/>
    <x v="29"/>
    <x v="2"/>
    <x v="0"/>
  </r>
  <r>
    <x v="947"/>
    <s v="GO"/>
    <n v="357"/>
    <n v="0.69799999999999995"/>
    <n v="0.70299999999999996"/>
    <x v="5"/>
    <n v="48718.78"/>
    <x v="8"/>
    <x v="2"/>
    <x v="0"/>
  </r>
  <r>
    <x v="948"/>
    <s v="GO"/>
    <n v="2565"/>
    <n v="0.7"/>
    <n v="0.71599999999999997"/>
    <x v="233"/>
    <n v="42330.239999999998"/>
    <x v="46"/>
    <x v="2"/>
    <x v="2"/>
  </r>
  <r>
    <x v="949"/>
    <s v="GO"/>
    <n v="137"/>
    <n v="0.68799999999999994"/>
    <n v="0.70299999999999996"/>
    <x v="141"/>
    <n v="22427.18"/>
    <x v="7"/>
    <x v="2"/>
    <x v="0"/>
  </r>
  <r>
    <x v="950"/>
    <s v="GO"/>
    <n v="667"/>
    <n v="0.70799999999999996"/>
    <n v="0.70599999999999996"/>
    <x v="269"/>
    <n v="23428.26"/>
    <x v="24"/>
    <x v="2"/>
    <x v="2"/>
  </r>
  <r>
    <x v="951"/>
    <s v="GO"/>
    <n v="125"/>
    <n v="0.70599999999999996"/>
    <n v="0.69199999999999995"/>
    <x v="268"/>
    <n v="17814.810000000001"/>
    <x v="3"/>
    <x v="2"/>
    <x v="2"/>
  </r>
  <r>
    <x v="952"/>
    <s v="GO"/>
    <n v="113"/>
    <n v="0.73699999999999999"/>
    <n v="0.74399999999999999"/>
    <x v="305"/>
    <n v="20105.8"/>
    <x v="7"/>
    <x v="2"/>
    <x v="2"/>
  </r>
  <r>
    <x v="953"/>
    <s v="GO"/>
    <n v="110"/>
    <n v="0.65400000000000003"/>
    <n v="0.61399999999999999"/>
    <x v="201"/>
    <n v="9047.6"/>
    <x v="20"/>
    <x v="2"/>
    <x v="0"/>
  </r>
  <r>
    <x v="954"/>
    <s v="GO"/>
    <n v="100"/>
    <n v="0.7"/>
    <n v="0.68799999999999994"/>
    <x v="147"/>
    <n v="12583.33"/>
    <x v="19"/>
    <x v="2"/>
    <x v="2"/>
  </r>
  <r>
    <x v="955"/>
    <s v="GO"/>
    <n v="81"/>
    <n v="0.71599999999999997"/>
    <n v="0.70199999999999996"/>
    <x v="318"/>
    <n v="148316.37"/>
    <x v="20"/>
    <x v="2"/>
    <x v="2"/>
  </r>
  <r>
    <x v="956"/>
    <s v="GO"/>
    <n v="67"/>
    <n v="0.73"/>
    <n v="0.66300000000000003"/>
    <x v="319"/>
    <n v="19679.009999999998"/>
    <x v="7"/>
    <x v="2"/>
    <x v="2"/>
  </r>
  <r>
    <x v="957"/>
    <s v="GO"/>
    <n v="237"/>
    <n v="0.65300000000000002"/>
    <n v="0.624"/>
    <x v="133"/>
    <n v="11745.9"/>
    <x v="7"/>
    <x v="2"/>
    <x v="0"/>
  </r>
  <r>
    <x v="958"/>
    <s v="GO"/>
    <n v="246"/>
    <n v="0.67"/>
    <n v="0.68400000000000005"/>
    <x v="30"/>
    <n v="26788.69"/>
    <x v="3"/>
    <x v="2"/>
    <x v="0"/>
  </r>
  <r>
    <x v="959"/>
    <s v="GO"/>
    <n v="111"/>
    <n v="0.7"/>
    <n v="0.72199999999999998"/>
    <x v="113"/>
    <n v="63109.02"/>
    <x v="7"/>
    <x v="2"/>
    <x v="2"/>
  </r>
  <r>
    <x v="960"/>
    <s v="GO"/>
    <n v="472"/>
    <n v="0.74"/>
    <n v="0.755"/>
    <x v="320"/>
    <n v="58818.79"/>
    <x v="5"/>
    <x v="2"/>
    <x v="2"/>
  </r>
  <r>
    <x v="961"/>
    <s v="GO"/>
    <n v="148"/>
    <n v="0.71"/>
    <n v="0.70299999999999996"/>
    <x v="251"/>
    <n v="13092.37"/>
    <x v="29"/>
    <x v="2"/>
    <x v="2"/>
  </r>
  <r>
    <x v="962"/>
    <s v="GO"/>
    <n v="181"/>
    <n v="0.65"/>
    <n v="0.64400000000000002"/>
    <x v="111"/>
    <n v="15673.49"/>
    <x v="3"/>
    <x v="2"/>
    <x v="0"/>
  </r>
  <r>
    <x v="963"/>
    <s v="GO"/>
    <n v="182"/>
    <n v="0.68500000000000005"/>
    <n v="0.67100000000000004"/>
    <x v="284"/>
    <n v="16436.75"/>
    <x v="11"/>
    <x v="2"/>
    <x v="0"/>
  </r>
  <r>
    <x v="964"/>
    <s v="GO"/>
    <n v="373"/>
    <n v="0.73199999999999998"/>
    <n v="0.68100000000000005"/>
    <x v="321"/>
    <n v="12227.44"/>
    <x v="8"/>
    <x v="2"/>
    <x v="2"/>
  </r>
  <r>
    <x v="965"/>
    <s v="GO"/>
    <n v="191"/>
    <n v="0.59699999999999998"/>
    <n v="0.58299999999999996"/>
    <x v="40"/>
    <n v="9487.18"/>
    <x v="18"/>
    <x v="2"/>
    <x v="0"/>
  </r>
  <r>
    <x v="966"/>
    <s v="GO"/>
    <n v="5886"/>
    <n v="0.74"/>
    <n v="0.72599999999999998"/>
    <x v="322"/>
    <n v="18456.689999999999"/>
    <x v="119"/>
    <x v="2"/>
    <x v="2"/>
  </r>
  <r>
    <x v="967"/>
    <s v="GO"/>
    <n v="146"/>
    <n v="0.71499999999999997"/>
    <n v="0.68600000000000005"/>
    <x v="294"/>
    <n v="12971.17"/>
    <x v="11"/>
    <x v="2"/>
    <x v="2"/>
  </r>
  <r>
    <x v="968"/>
    <s v="GO"/>
    <n v="57"/>
    <n v="0.65900000000000003"/>
    <n v="0.69199999999999995"/>
    <x v="193"/>
    <n v="34753.160000000003"/>
    <x v="3"/>
    <x v="2"/>
    <x v="0"/>
  </r>
  <r>
    <x v="969"/>
    <s v="GO"/>
    <n v="538"/>
    <n v="0.70299999999999996"/>
    <n v="0.67800000000000005"/>
    <x v="298"/>
    <n v="14700.31"/>
    <x v="9"/>
    <x v="2"/>
    <x v="2"/>
  </r>
  <r>
    <x v="970"/>
    <s v="GO"/>
    <n v="204"/>
    <n v="0.76"/>
    <n v="0.71099999999999997"/>
    <x v="323"/>
    <n v="20122.060000000001"/>
    <x v="11"/>
    <x v="2"/>
    <x v="2"/>
  </r>
  <r>
    <x v="971"/>
    <s v="GO"/>
    <n v="3270"/>
    <n v="0.72699999999999998"/>
    <n v="0.71899999999999997"/>
    <x v="324"/>
    <n v="18620.349999999999"/>
    <x v="59"/>
    <x v="2"/>
    <x v="2"/>
  </r>
  <r>
    <x v="972"/>
    <s v="GO"/>
    <n v="66571"/>
    <n v="0.79900000000000004"/>
    <n v="0.82399999999999995"/>
    <x v="325"/>
    <n v="32209.01"/>
    <x v="121"/>
    <x v="2"/>
    <x v="3"/>
  </r>
  <r>
    <x v="973"/>
    <s v="GO"/>
    <n v="2093"/>
    <n v="0.69"/>
    <n v="0.67400000000000004"/>
    <x v="275"/>
    <n v="19640.77"/>
    <x v="32"/>
    <x v="2"/>
    <x v="0"/>
  </r>
  <r>
    <x v="974"/>
    <s v="GO"/>
    <n v="901"/>
    <n v="0.71"/>
    <n v="0.71299999999999997"/>
    <x v="259"/>
    <n v="16933.45"/>
    <x v="86"/>
    <x v="2"/>
    <x v="2"/>
  </r>
  <r>
    <x v="975"/>
    <s v="GO"/>
    <n v="1620"/>
    <n v="0.72499999999999998"/>
    <n v="0.73699999999999999"/>
    <x v="306"/>
    <n v="43031.23"/>
    <x v="19"/>
    <x v="2"/>
    <x v="2"/>
  </r>
  <r>
    <x v="976"/>
    <s v="GO"/>
    <n v="259"/>
    <n v="0.67400000000000004"/>
    <n v="0.68"/>
    <x v="220"/>
    <n v="33660.44"/>
    <x v="1"/>
    <x v="2"/>
    <x v="0"/>
  </r>
  <r>
    <x v="977"/>
    <s v="GO"/>
    <n v="620"/>
    <n v="0.7"/>
    <n v="0.70799999999999996"/>
    <x v="277"/>
    <n v="11896.65"/>
    <x v="29"/>
    <x v="2"/>
    <x v="2"/>
  </r>
  <r>
    <x v="978"/>
    <s v="GO"/>
    <n v="66"/>
    <n v="0.68700000000000006"/>
    <n v="0.63700000000000001"/>
    <x v="269"/>
    <n v="13576.25"/>
    <x v="1"/>
    <x v="2"/>
    <x v="0"/>
  </r>
  <r>
    <x v="979"/>
    <s v="GO"/>
    <n v="130"/>
    <n v="0.63700000000000001"/>
    <n v="0.56899999999999995"/>
    <x v="264"/>
    <n v="10616.44"/>
    <x v="7"/>
    <x v="2"/>
    <x v="0"/>
  </r>
  <r>
    <x v="980"/>
    <s v="GO"/>
    <n v="58"/>
    <n v="0.65200000000000002"/>
    <n v="0.60399999999999998"/>
    <x v="326"/>
    <n v="21831.78"/>
    <x v="7"/>
    <x v="2"/>
    <x v="0"/>
  </r>
  <r>
    <x v="981"/>
    <s v="GO"/>
    <n v="120"/>
    <n v="0.69"/>
    <n v="0.66100000000000003"/>
    <x v="298"/>
    <n v="12140.45"/>
    <x v="1"/>
    <x v="2"/>
    <x v="0"/>
  </r>
  <r>
    <x v="686"/>
    <s v="GO"/>
    <n v="694"/>
    <n v="0.70599999999999996"/>
    <n v="0.70699999999999996"/>
    <x v="295"/>
    <n v="36399.81"/>
    <x v="53"/>
    <x v="2"/>
    <x v="2"/>
  </r>
  <r>
    <x v="982"/>
    <s v="GO"/>
    <n v="158"/>
    <n v="0.67700000000000005"/>
    <n v="0.65200000000000002"/>
    <x v="167"/>
    <n v="14155.5"/>
    <x v="7"/>
    <x v="2"/>
    <x v="0"/>
  </r>
  <r>
    <x v="983"/>
    <s v="GO"/>
    <n v="766"/>
    <n v="0.64400000000000002"/>
    <n v="0.61499999999999999"/>
    <x v="139"/>
    <n v="10710.49"/>
    <x v="24"/>
    <x v="2"/>
    <x v="0"/>
  </r>
  <r>
    <x v="984"/>
    <s v="GO"/>
    <n v="290"/>
    <n v="0.69"/>
    <n v="0.68300000000000005"/>
    <x v="240"/>
    <n v="34726.83"/>
    <x v="11"/>
    <x v="2"/>
    <x v="0"/>
  </r>
  <r>
    <x v="985"/>
    <s v="GO"/>
    <n v="705"/>
    <n v="0.70099999999999996"/>
    <n v="0.69399999999999995"/>
    <x v="251"/>
    <n v="21966.959999999999"/>
    <x v="2"/>
    <x v="2"/>
    <x v="2"/>
  </r>
  <r>
    <x v="986"/>
    <s v="GO"/>
    <n v="2197"/>
    <n v="0.72"/>
    <n v="0.71799999999999997"/>
    <x v="272"/>
    <n v="18933.259999999998"/>
    <x v="122"/>
    <x v="2"/>
    <x v="2"/>
  </r>
  <r>
    <x v="987"/>
    <s v="GO"/>
    <n v="1035"/>
    <n v="0.70099999999999996"/>
    <n v="0.71099999999999997"/>
    <x v="244"/>
    <n v="44237.45"/>
    <x v="46"/>
    <x v="2"/>
    <x v="2"/>
  </r>
  <r>
    <x v="988"/>
    <s v="GO"/>
    <n v="57"/>
    <n v="0.69599999999999995"/>
    <n v="0.64300000000000002"/>
    <x v="265"/>
    <n v="18284.61"/>
    <x v="1"/>
    <x v="2"/>
    <x v="0"/>
  </r>
  <r>
    <x v="989"/>
    <s v="GO"/>
    <n v="1327"/>
    <n v="0.74299999999999999"/>
    <n v="0.73099999999999998"/>
    <x v="207"/>
    <n v="18040.93"/>
    <x v="70"/>
    <x v="2"/>
    <x v="2"/>
  </r>
  <r>
    <x v="990"/>
    <s v="GO"/>
    <n v="86"/>
    <n v="0.71099999999999997"/>
    <n v="0.66400000000000003"/>
    <x v="276"/>
    <n v="15650.05"/>
    <x v="1"/>
    <x v="2"/>
    <x v="2"/>
  </r>
  <r>
    <x v="991"/>
    <s v="GO"/>
    <n v="1669"/>
    <n v="0.72"/>
    <n v="0.73499999999999999"/>
    <x v="263"/>
    <n v="26430.06"/>
    <x v="23"/>
    <x v="2"/>
    <x v="2"/>
  </r>
  <r>
    <x v="992"/>
    <s v="GO"/>
    <n v="198"/>
    <n v="0.69299999999999995"/>
    <n v="0.68300000000000005"/>
    <x v="275"/>
    <n v="12565.32"/>
    <x v="1"/>
    <x v="2"/>
    <x v="0"/>
  </r>
  <r>
    <x v="993"/>
    <s v="GO"/>
    <n v="175"/>
    <n v="0.71799999999999997"/>
    <n v="0.68899999999999995"/>
    <x v="320"/>
    <n v="12432.75"/>
    <x v="11"/>
    <x v="2"/>
    <x v="2"/>
  </r>
  <r>
    <x v="994"/>
    <s v="GO"/>
    <n v="189"/>
    <n v="0.69099999999999995"/>
    <n v="0.69199999999999995"/>
    <x v="312"/>
    <n v="20693.37"/>
    <x v="1"/>
    <x v="2"/>
    <x v="0"/>
  </r>
  <r>
    <x v="995"/>
    <s v="GO"/>
    <n v="956"/>
    <n v="0.72499999999999998"/>
    <n v="0.72"/>
    <x v="279"/>
    <n v="15213.5"/>
    <x v="10"/>
    <x v="2"/>
    <x v="2"/>
  </r>
  <r>
    <x v="996"/>
    <s v="GO"/>
    <n v="230"/>
    <n v="0.67700000000000005"/>
    <n v="0.67"/>
    <x v="202"/>
    <n v="21765.1"/>
    <x v="7"/>
    <x v="2"/>
    <x v="0"/>
  </r>
  <r>
    <x v="997"/>
    <s v="GO"/>
    <n v="1047"/>
    <n v="0.72599999999999998"/>
    <n v="0.7"/>
    <x v="327"/>
    <n v="14523.96"/>
    <x v="9"/>
    <x v="2"/>
    <x v="2"/>
  </r>
  <r>
    <x v="998"/>
    <s v="GO"/>
    <n v="207"/>
    <n v="0.69299999999999995"/>
    <n v="0.76900000000000002"/>
    <x v="118"/>
    <n v="32934.5"/>
    <x v="7"/>
    <x v="2"/>
    <x v="0"/>
  </r>
  <r>
    <x v="999"/>
    <s v="GO"/>
    <n v="272"/>
    <n v="0.71799999999999997"/>
    <n v="0.69699999999999995"/>
    <x v="143"/>
    <n v="14219.45"/>
    <x v="0"/>
    <x v="2"/>
    <x v="2"/>
  </r>
  <r>
    <x v="1000"/>
    <s v="GO"/>
    <n v="4537"/>
    <n v="0.752"/>
    <n v="0.74399999999999999"/>
    <x v="308"/>
    <n v="40477.15"/>
    <x v="103"/>
    <x v="2"/>
    <x v="2"/>
  </r>
  <r>
    <x v="1001"/>
    <s v="GO"/>
    <n v="69"/>
    <n v="0.7"/>
    <n v="0.68"/>
    <x v="230"/>
    <n v="32392.68"/>
    <x v="20"/>
    <x v="2"/>
    <x v="2"/>
  </r>
  <r>
    <x v="1002"/>
    <s v="GO"/>
    <n v="201"/>
    <n v="0.71"/>
    <n v="0.69"/>
    <x v="269"/>
    <n v="41228.74"/>
    <x v="7"/>
    <x v="2"/>
    <x v="2"/>
  </r>
  <r>
    <x v="1003"/>
    <s v="GO"/>
    <n v="2072"/>
    <n v="0.7"/>
    <n v="0.69199999999999995"/>
    <x v="244"/>
    <n v="13390.27"/>
    <x v="35"/>
    <x v="2"/>
    <x v="2"/>
  </r>
  <r>
    <x v="1004"/>
    <s v="GO"/>
    <n v="4702"/>
    <n v="0.75700000000000001"/>
    <n v="0.77400000000000002"/>
    <x v="328"/>
    <n v="41620.42"/>
    <x v="123"/>
    <x v="2"/>
    <x v="2"/>
  </r>
  <r>
    <x v="1005"/>
    <s v="GO"/>
    <n v="100"/>
    <n v="0.69"/>
    <n v="0.65800000000000003"/>
    <x v="260"/>
    <n v="15168.18"/>
    <x v="20"/>
    <x v="2"/>
    <x v="0"/>
  </r>
  <r>
    <x v="1006"/>
    <s v="GO"/>
    <n v="95"/>
    <n v="0.64900000000000002"/>
    <n v="0.64200000000000002"/>
    <x v="101"/>
    <n v="10585.94"/>
    <x v="7"/>
    <x v="2"/>
    <x v="0"/>
  </r>
  <r>
    <x v="1007"/>
    <s v="GO"/>
    <n v="361"/>
    <n v="0.70599999999999996"/>
    <n v="0.71399999999999997"/>
    <x v="288"/>
    <n v="28443.11"/>
    <x v="28"/>
    <x v="2"/>
    <x v="2"/>
  </r>
  <r>
    <x v="421"/>
    <s v="GO"/>
    <n v="614"/>
    <n v="0.74299999999999999"/>
    <n v="0.76800000000000002"/>
    <x v="59"/>
    <n v="22218.87"/>
    <x v="10"/>
    <x v="2"/>
    <x v="2"/>
  </r>
  <r>
    <x v="1008"/>
    <s v="GO"/>
    <n v="32"/>
    <n v="0.74"/>
    <n v="0.73299999999999998"/>
    <x v="143"/>
    <n v="26050.84"/>
    <x v="1"/>
    <x v="2"/>
    <x v="2"/>
  </r>
  <r>
    <x v="1009"/>
    <s v="GO"/>
    <n v="312"/>
    <n v="0.65900000000000003"/>
    <n v="0.66500000000000004"/>
    <x v="329"/>
    <n v="23784.36"/>
    <x v="8"/>
    <x v="2"/>
    <x v="0"/>
  </r>
  <r>
    <x v="1010"/>
    <s v="GO"/>
    <n v="11866"/>
    <n v="0.70099999999999996"/>
    <n v="0.68899999999999995"/>
    <x v="260"/>
    <n v="17471.11"/>
    <x v="124"/>
    <x v="2"/>
    <x v="2"/>
  </r>
  <r>
    <x v="1011"/>
    <s v="GO"/>
    <n v="66"/>
    <n v="0.745"/>
    <n v="0.748"/>
    <x v="320"/>
    <n v="23085.43"/>
    <x v="0"/>
    <x v="2"/>
    <x v="2"/>
  </r>
  <r>
    <x v="1012"/>
    <s v="GO"/>
    <n v="378"/>
    <n v="0.626"/>
    <n v="0.61"/>
    <x v="43"/>
    <n v="9424.74"/>
    <x v="3"/>
    <x v="2"/>
    <x v="0"/>
  </r>
  <r>
    <x v="1013"/>
    <s v="GO"/>
    <n v="479"/>
    <n v="0.69099999999999995"/>
    <n v="0.68"/>
    <x v="175"/>
    <n v="17278.330000000002"/>
    <x v="21"/>
    <x v="2"/>
    <x v="0"/>
  </r>
  <r>
    <x v="1014"/>
    <s v="GO"/>
    <n v="94"/>
    <n v="0.7"/>
    <n v="0.69199999999999995"/>
    <x v="330"/>
    <n v="17083.52"/>
    <x v="7"/>
    <x v="2"/>
    <x v="2"/>
  </r>
  <r>
    <x v="1015"/>
    <s v="GO"/>
    <n v="147"/>
    <n v="0.67900000000000005"/>
    <n v="0.65100000000000002"/>
    <x v="179"/>
    <n v="21738"/>
    <x v="1"/>
    <x v="2"/>
    <x v="0"/>
  </r>
  <r>
    <x v="1016"/>
    <s v="GO"/>
    <n v="820"/>
    <n v="0.67700000000000005"/>
    <n v="0.68200000000000005"/>
    <x v="141"/>
    <n v="14248.34"/>
    <x v="29"/>
    <x v="2"/>
    <x v="0"/>
  </r>
  <r>
    <x v="1017"/>
    <s v="GO"/>
    <n v="77"/>
    <n v="0.66500000000000004"/>
    <n v="0.65600000000000003"/>
    <x v="267"/>
    <n v="15274.88"/>
    <x v="20"/>
    <x v="2"/>
    <x v="0"/>
  </r>
  <r>
    <x v="1018"/>
    <s v="GO"/>
    <n v="1368"/>
    <n v="0.71"/>
    <n v="0.69099999999999995"/>
    <x v="254"/>
    <n v="32202.43"/>
    <x v="18"/>
    <x v="2"/>
    <x v="2"/>
  </r>
  <r>
    <x v="1019"/>
    <s v="GO"/>
    <n v="2783"/>
    <n v="0.71799999999999997"/>
    <n v="0.753"/>
    <x v="126"/>
    <n v="36703.839999999997"/>
    <x v="25"/>
    <x v="2"/>
    <x v="2"/>
  </r>
  <r>
    <x v="1020"/>
    <s v="GO"/>
    <n v="42"/>
    <n v="0.69599999999999995"/>
    <n v="0.65200000000000002"/>
    <x v="256"/>
    <n v="20486.080000000002"/>
    <x v="1"/>
    <x v="2"/>
    <x v="0"/>
  </r>
  <r>
    <x v="1021"/>
    <s v="GO"/>
    <n v="229"/>
    <n v="0.61499999999999999"/>
    <n v="0.59199999999999997"/>
    <x v="38"/>
    <n v="9732.41"/>
    <x v="1"/>
    <x v="2"/>
    <x v="0"/>
  </r>
  <r>
    <x v="1022"/>
    <s v="GO"/>
    <n v="230"/>
    <n v="0.71"/>
    <n v="0.70399999999999996"/>
    <x v="230"/>
    <n v="34807.440000000002"/>
    <x v="3"/>
    <x v="2"/>
    <x v="2"/>
  </r>
  <r>
    <x v="1023"/>
    <s v="GO"/>
    <n v="504"/>
    <n v="0.73299999999999998"/>
    <n v="0.73799999999999999"/>
    <x v="331"/>
    <n v="59010.83"/>
    <x v="9"/>
    <x v="2"/>
    <x v="2"/>
  </r>
  <r>
    <x v="1024"/>
    <s v="GO"/>
    <n v="73"/>
    <n v="0.61299999999999999"/>
    <n v="0.57799999999999996"/>
    <x v="243"/>
    <n v="13920.45"/>
    <x v="20"/>
    <x v="2"/>
    <x v="0"/>
  </r>
  <r>
    <x v="734"/>
    <s v="GO"/>
    <n v="1790"/>
    <n v="0.73"/>
    <n v="0.73899999999999999"/>
    <x v="259"/>
    <n v="27621.32"/>
    <x v="123"/>
    <x v="2"/>
    <x v="2"/>
  </r>
  <r>
    <x v="1025"/>
    <s v="GO"/>
    <n v="69"/>
    <n v="0.69499999999999995"/>
    <n v="0.64400000000000002"/>
    <x v="289"/>
    <n v="15196.89"/>
    <x v="20"/>
    <x v="2"/>
    <x v="0"/>
  </r>
  <r>
    <x v="1026"/>
    <s v="GO"/>
    <n v="141"/>
    <n v="0.70599999999999996"/>
    <n v="0.69599999999999995"/>
    <x v="270"/>
    <n v="16565.28"/>
    <x v="0"/>
    <x v="2"/>
    <x v="2"/>
  </r>
  <r>
    <x v="1027"/>
    <s v="GO"/>
    <n v="714"/>
    <n v="0.68"/>
    <n v="0.68400000000000005"/>
    <x v="236"/>
    <n v="30713.58"/>
    <x v="29"/>
    <x v="2"/>
    <x v="0"/>
  </r>
  <r>
    <x v="468"/>
    <s v="GO"/>
    <n v="207"/>
    <n v="0.63400000000000001"/>
    <n v="0.64200000000000002"/>
    <x v="243"/>
    <n v="18190.8"/>
    <x v="1"/>
    <x v="2"/>
    <x v="0"/>
  </r>
  <r>
    <x v="1028"/>
    <s v="GO"/>
    <n v="118"/>
    <n v="0.68"/>
    <n v="0.66800000000000004"/>
    <x v="126"/>
    <n v="15122.79"/>
    <x v="7"/>
    <x v="2"/>
    <x v="0"/>
  </r>
  <r>
    <x v="1029"/>
    <s v="GO"/>
    <n v="301"/>
    <n v="0.71"/>
    <n v="0.70199999999999996"/>
    <x v="303"/>
    <n v="19143.560000000001"/>
    <x v="29"/>
    <x v="2"/>
    <x v="2"/>
  </r>
  <r>
    <x v="1030"/>
    <s v="GO"/>
    <n v="1347"/>
    <n v="0.72099999999999997"/>
    <n v="0.68100000000000005"/>
    <x v="332"/>
    <n v="23208.78"/>
    <x v="24"/>
    <x v="2"/>
    <x v="2"/>
  </r>
  <r>
    <x v="1031"/>
    <s v="GO"/>
    <n v="2087"/>
    <n v="0.71499999999999997"/>
    <n v="0.70899999999999996"/>
    <x v="314"/>
    <n v="20463.759999999998"/>
    <x v="17"/>
    <x v="2"/>
    <x v="2"/>
  </r>
  <r>
    <x v="1032"/>
    <s v="GO"/>
    <n v="71"/>
    <n v="0.68"/>
    <n v="0.64700000000000002"/>
    <x v="280"/>
    <n v="15139.76"/>
    <x v="1"/>
    <x v="2"/>
    <x v="0"/>
  </r>
  <r>
    <x v="1033"/>
    <s v="GO"/>
    <n v="100"/>
    <n v="0.747"/>
    <n v="0.70299999999999996"/>
    <x v="333"/>
    <n v="22072.55"/>
    <x v="20"/>
    <x v="2"/>
    <x v="2"/>
  </r>
  <r>
    <x v="1034"/>
    <s v="GO"/>
    <n v="429"/>
    <n v="0.64300000000000002"/>
    <n v="0.67400000000000004"/>
    <x v="2"/>
    <n v="29242.11"/>
    <x v="21"/>
    <x v="2"/>
    <x v="0"/>
  </r>
  <r>
    <x v="1035"/>
    <s v="GO"/>
    <n v="261"/>
    <n v="0.68"/>
    <n v="0.65700000000000003"/>
    <x v="297"/>
    <n v="14062.55"/>
    <x v="21"/>
    <x v="2"/>
    <x v="0"/>
  </r>
  <r>
    <x v="1036"/>
    <s v="GO"/>
    <n v="133"/>
    <n v="0.65500000000000003"/>
    <n v="0.64200000000000002"/>
    <x v="97"/>
    <n v="11949.17"/>
    <x v="1"/>
    <x v="2"/>
    <x v="0"/>
  </r>
  <r>
    <x v="1037"/>
    <s v="GO"/>
    <n v="108"/>
    <n v="0.63400000000000001"/>
    <n v="0.59399999999999997"/>
    <x v="329"/>
    <n v="13277.91"/>
    <x v="1"/>
    <x v="2"/>
    <x v="0"/>
  </r>
  <r>
    <x v="1038"/>
    <s v="GO"/>
    <n v="395"/>
    <n v="0.71799999999999997"/>
    <n v="0.67100000000000004"/>
    <x v="304"/>
    <n v="17486.150000000001"/>
    <x v="3"/>
    <x v="2"/>
    <x v="2"/>
  </r>
  <r>
    <x v="1039"/>
    <s v="GO"/>
    <n v="83"/>
    <n v="0.7"/>
    <n v="0.69099999999999995"/>
    <x v="255"/>
    <n v="17902.580000000002"/>
    <x v="1"/>
    <x v="2"/>
    <x v="2"/>
  </r>
  <r>
    <x v="1040"/>
    <s v="GO"/>
    <n v="6741"/>
    <n v="0.68400000000000005"/>
    <n v="0.66400000000000003"/>
    <x v="282"/>
    <n v="7501.44"/>
    <x v="125"/>
    <x v="2"/>
    <x v="0"/>
  </r>
  <r>
    <x v="1041"/>
    <s v="GO"/>
    <n v="111"/>
    <n v="0.66"/>
    <n v="0.623"/>
    <x v="133"/>
    <n v="16866.47"/>
    <x v="1"/>
    <x v="2"/>
    <x v="0"/>
  </r>
  <r>
    <x v="1042"/>
    <s v="GO"/>
    <n v="368"/>
    <n v="0.71499999999999997"/>
    <n v="0.72199999999999998"/>
    <x v="249"/>
    <n v="30023.74"/>
    <x v="2"/>
    <x v="2"/>
    <x v="2"/>
  </r>
  <r>
    <x v="1043"/>
    <s v="GO"/>
    <n v="133"/>
    <n v="0.72"/>
    <n v="0.67200000000000004"/>
    <x v="313"/>
    <n v="21971.96"/>
    <x v="20"/>
    <x v="2"/>
    <x v="2"/>
  </r>
  <r>
    <x v="1044"/>
    <s v="GO"/>
    <n v="267"/>
    <n v="0.747"/>
    <n v="0.72099999999999997"/>
    <x v="333"/>
    <n v="95794.89"/>
    <x v="1"/>
    <x v="2"/>
    <x v="2"/>
  </r>
  <r>
    <x v="1045"/>
    <s v="GO"/>
    <n v="1546"/>
    <n v="0.65"/>
    <n v="0.67"/>
    <x v="222"/>
    <n v="15678.25"/>
    <x v="8"/>
    <x v="2"/>
    <x v="0"/>
  </r>
  <r>
    <x v="1046"/>
    <s v="GO"/>
    <n v="98"/>
    <n v="0.71299999999999997"/>
    <n v="0.65600000000000003"/>
    <x v="304"/>
    <n v="28429.38"/>
    <x v="1"/>
    <x v="2"/>
    <x v="2"/>
  </r>
  <r>
    <x v="1047"/>
    <s v="GO"/>
    <n v="978"/>
    <n v="0.69799999999999995"/>
    <n v="0.69799999999999995"/>
    <x v="255"/>
    <n v="30667.93"/>
    <x v="36"/>
    <x v="2"/>
    <x v="0"/>
  </r>
  <r>
    <x v="1048"/>
    <s v="GO"/>
    <n v="95"/>
    <n v="0.73"/>
    <n v="0.73399999999999999"/>
    <x v="334"/>
    <n v="12224.33"/>
    <x v="20"/>
    <x v="2"/>
    <x v="2"/>
  </r>
  <r>
    <x v="1049"/>
    <s v="GO"/>
    <n v="118"/>
    <n v="0.72199999999999998"/>
    <n v="0.71799999999999997"/>
    <x v="289"/>
    <n v="31401.45"/>
    <x v="3"/>
    <x v="2"/>
    <x v="2"/>
  </r>
  <r>
    <x v="1050"/>
    <s v="GO"/>
    <n v="99"/>
    <n v="0.69"/>
    <n v="0.68799999999999994"/>
    <x v="221"/>
    <n v="30242.79"/>
    <x v="11"/>
    <x v="2"/>
    <x v="0"/>
  </r>
  <r>
    <x v="1051"/>
    <s v="GO"/>
    <n v="417"/>
    <n v="0.71099999999999997"/>
    <n v="0.70199999999999996"/>
    <x v="266"/>
    <n v="18278.93"/>
    <x v="29"/>
    <x v="2"/>
    <x v="2"/>
  </r>
  <r>
    <x v="1052"/>
    <s v="GO"/>
    <n v="423"/>
    <n v="0.67200000000000004"/>
    <n v="0.68700000000000006"/>
    <x v="84"/>
    <n v="72605.27"/>
    <x v="21"/>
    <x v="2"/>
    <x v="0"/>
  </r>
  <r>
    <x v="1053"/>
    <s v="GO"/>
    <n v="107"/>
    <n v="0.68"/>
    <n v="0.69099999999999995"/>
    <x v="122"/>
    <n v="134919.66"/>
    <x v="1"/>
    <x v="2"/>
    <x v="0"/>
  </r>
  <r>
    <x v="1054"/>
    <s v="GO"/>
    <n v="283"/>
    <n v="0.71"/>
    <n v="0.67400000000000004"/>
    <x v="195"/>
    <n v="12732.88"/>
    <x v="11"/>
    <x v="2"/>
    <x v="2"/>
  </r>
  <r>
    <x v="1055"/>
    <s v="GO"/>
    <n v="41"/>
    <n v="0.68400000000000005"/>
    <n v="0.65400000000000003"/>
    <x v="147"/>
    <n v="60385.05"/>
    <x v="1"/>
    <x v="2"/>
    <x v="0"/>
  </r>
  <r>
    <x v="1056"/>
    <s v="GO"/>
    <n v="797"/>
    <n v="0.72099999999999997"/>
    <n v="0.72"/>
    <x v="238"/>
    <n v="29862.240000000002"/>
    <x v="53"/>
    <x v="2"/>
    <x v="2"/>
  </r>
  <r>
    <x v="98"/>
    <s v="GO"/>
    <n v="398"/>
    <n v="0.72099999999999997"/>
    <n v="0.69899999999999995"/>
    <x v="303"/>
    <n v="31821.439999999999"/>
    <x v="28"/>
    <x v="2"/>
    <x v="2"/>
  </r>
  <r>
    <x v="1057"/>
    <s v="GO"/>
    <n v="878"/>
    <n v="0.69299999999999995"/>
    <n v="0.67800000000000005"/>
    <x v="280"/>
    <n v="14120.17"/>
    <x v="82"/>
    <x v="2"/>
    <x v="0"/>
  </r>
  <r>
    <x v="1058"/>
    <s v="GO"/>
    <n v="1290"/>
    <n v="0.74"/>
    <n v="0.71899999999999997"/>
    <x v="177"/>
    <n v="25487.599999999999"/>
    <x v="37"/>
    <x v="2"/>
    <x v="2"/>
  </r>
  <r>
    <x v="1059"/>
    <s v="GO"/>
    <n v="5468"/>
    <n v="0.66900000000000004"/>
    <n v="0.65300000000000002"/>
    <x v="134"/>
    <n v="10896.14"/>
    <x v="73"/>
    <x v="2"/>
    <x v="0"/>
  </r>
  <r>
    <x v="1060"/>
    <s v="GO"/>
    <n v="622"/>
    <n v="0.68700000000000006"/>
    <n v="0.71"/>
    <x v="84"/>
    <n v="24999.87"/>
    <x v="36"/>
    <x v="2"/>
    <x v="0"/>
  </r>
  <r>
    <x v="1061"/>
    <s v="GO"/>
    <n v="2098"/>
    <n v="0.72699999999999998"/>
    <n v="0.70899999999999996"/>
    <x v="265"/>
    <n v="18775.73"/>
    <x v="14"/>
    <x v="2"/>
    <x v="2"/>
  </r>
  <r>
    <x v="1062"/>
    <s v="GO"/>
    <n v="193"/>
    <n v="0.68400000000000005"/>
    <n v="0.71599999999999997"/>
    <x v="41"/>
    <n v="61808.27"/>
    <x v="7"/>
    <x v="2"/>
    <x v="0"/>
  </r>
  <r>
    <x v="1063"/>
    <s v="GO"/>
    <n v="164"/>
    <n v="0.65400000000000003"/>
    <n v="0.68"/>
    <x v="18"/>
    <n v="51122.47"/>
    <x v="11"/>
    <x v="2"/>
    <x v="0"/>
  </r>
  <r>
    <x v="1064"/>
    <s v="GO"/>
    <n v="1636"/>
    <n v="0.65900000000000003"/>
    <n v="0.65900000000000003"/>
    <x v="241"/>
    <n v="13190.83"/>
    <x v="15"/>
    <x v="2"/>
    <x v="0"/>
  </r>
  <r>
    <x v="1065"/>
    <s v="GO"/>
    <n v="123"/>
    <n v="0.68400000000000005"/>
    <n v="0.67300000000000004"/>
    <x v="175"/>
    <n v="14953.82"/>
    <x v="1"/>
    <x v="2"/>
    <x v="0"/>
  </r>
  <r>
    <x v="1066"/>
    <s v="GO"/>
    <n v="2130"/>
    <n v="0.74"/>
    <n v="0.73199999999999998"/>
    <x v="265"/>
    <n v="33075.019999999997"/>
    <x v="71"/>
    <x v="2"/>
    <x v="2"/>
  </r>
  <r>
    <x v="1067"/>
    <s v="GO"/>
    <n v="445"/>
    <n v="0.72699999999999998"/>
    <n v="0.69799999999999995"/>
    <x v="207"/>
    <n v="17329.59"/>
    <x v="0"/>
    <x v="2"/>
    <x v="2"/>
  </r>
  <r>
    <x v="1068"/>
    <s v="GO"/>
    <n v="232"/>
    <n v="0.69299999999999995"/>
    <n v="0.67400000000000004"/>
    <x v="233"/>
    <n v="18824.72"/>
    <x v="7"/>
    <x v="2"/>
    <x v="0"/>
  </r>
  <r>
    <x v="1069"/>
    <s v="GO"/>
    <n v="193"/>
    <n v="0.73099999999999998"/>
    <n v="0.70699999999999996"/>
    <x v="335"/>
    <n v="68261.679999999993"/>
    <x v="1"/>
    <x v="2"/>
    <x v="2"/>
  </r>
  <r>
    <x v="1070"/>
    <s v="GO"/>
    <n v="10158"/>
    <n v="0.754"/>
    <n v="0.76500000000000001"/>
    <x v="328"/>
    <n v="39288.71"/>
    <x v="126"/>
    <x v="2"/>
    <x v="2"/>
  </r>
  <r>
    <x v="1071"/>
    <s v="GO"/>
    <n v="826"/>
    <n v="0.72"/>
    <n v="0.68600000000000005"/>
    <x v="322"/>
    <n v="20751.849999999999"/>
    <x v="36"/>
    <x v="2"/>
    <x v="2"/>
  </r>
  <r>
    <x v="1072"/>
    <s v="GO"/>
    <n v="293"/>
    <n v="0.73599999999999999"/>
    <n v="0.72499999999999998"/>
    <x v="336"/>
    <n v="16517.38"/>
    <x v="7"/>
    <x v="2"/>
    <x v="2"/>
  </r>
  <r>
    <x v="1073"/>
    <s v="GO"/>
    <n v="309"/>
    <n v="0.70599999999999996"/>
    <n v="0.66700000000000004"/>
    <x v="59"/>
    <n v="14794.64"/>
    <x v="11"/>
    <x v="2"/>
    <x v="2"/>
  </r>
  <r>
    <x v="1074"/>
    <s v="GO"/>
    <n v="52"/>
    <n v="0.68799999999999994"/>
    <n v="0.7"/>
    <x v="326"/>
    <n v="34771"/>
    <x v="1"/>
    <x v="2"/>
    <x v="0"/>
  </r>
  <r>
    <x v="1075"/>
    <s v="GO"/>
    <n v="217"/>
    <n v="0.71299999999999997"/>
    <n v="0.70299999999999996"/>
    <x v="286"/>
    <n v="39387.120000000003"/>
    <x v="7"/>
    <x v="2"/>
    <x v="2"/>
  </r>
  <r>
    <x v="1076"/>
    <s v="GO"/>
    <n v="1913"/>
    <n v="0.72"/>
    <n v="0.73399999999999999"/>
    <x v="306"/>
    <n v="26844.54"/>
    <x v="82"/>
    <x v="2"/>
    <x v="2"/>
  </r>
  <r>
    <x v="1077"/>
    <s v="GO"/>
    <n v="53"/>
    <n v="0.68"/>
    <n v="0.65800000000000003"/>
    <x v="251"/>
    <n v="19788.97"/>
    <x v="1"/>
    <x v="2"/>
    <x v="0"/>
  </r>
  <r>
    <x v="1078"/>
    <s v="GO"/>
    <n v="382"/>
    <n v="0.71"/>
    <n v="0.70299999999999996"/>
    <x v="168"/>
    <n v="18525.75"/>
    <x v="28"/>
    <x v="2"/>
    <x v="2"/>
  </r>
  <r>
    <x v="1079"/>
    <s v="GO"/>
    <n v="67"/>
    <n v="0.63400000000000001"/>
    <n v="0.63900000000000001"/>
    <x v="63"/>
    <n v="20572.349999999999"/>
    <x v="20"/>
    <x v="2"/>
    <x v="0"/>
  </r>
  <r>
    <x v="1080"/>
    <s v="GO"/>
    <n v="88"/>
    <n v="0.70099999999999996"/>
    <n v="0.64300000000000002"/>
    <x v="59"/>
    <n v="15965.78"/>
    <x v="7"/>
    <x v="2"/>
    <x v="2"/>
  </r>
  <r>
    <x v="1081"/>
    <s v="GO"/>
    <n v="176"/>
    <n v="0.66500000000000004"/>
    <n v="0.63500000000000001"/>
    <x v="225"/>
    <n v="14958.44"/>
    <x v="20"/>
    <x v="2"/>
    <x v="0"/>
  </r>
  <r>
    <x v="1082"/>
    <s v="GO"/>
    <n v="356"/>
    <n v="0.70099999999999996"/>
    <n v="0.64700000000000002"/>
    <x v="331"/>
    <n v="13239.96"/>
    <x v="8"/>
    <x v="2"/>
    <x v="2"/>
  </r>
  <r>
    <x v="1083"/>
    <s v="GO"/>
    <n v="178"/>
    <n v="0.69099999999999995"/>
    <n v="0.66500000000000004"/>
    <x v="251"/>
    <n v="37196.51"/>
    <x v="29"/>
    <x v="2"/>
    <x v="0"/>
  </r>
  <r>
    <x v="1084"/>
    <s v="GO"/>
    <n v="240"/>
    <n v="0.72299999999999998"/>
    <n v="0.68700000000000006"/>
    <x v="336"/>
    <n v="22391.02"/>
    <x v="28"/>
    <x v="2"/>
    <x v="2"/>
  </r>
  <r>
    <x v="1085"/>
    <s v="GO"/>
    <n v="4470"/>
    <n v="0.66500000000000004"/>
    <n v="0.64700000000000002"/>
    <x v="151"/>
    <n v="8320.5"/>
    <x v="36"/>
    <x v="2"/>
    <x v="0"/>
  </r>
  <r>
    <x v="552"/>
    <s v="GO"/>
    <n v="401"/>
    <n v="0.59699999999999998"/>
    <n v="0.57599999999999996"/>
    <x v="164"/>
    <n v="11816.12"/>
    <x v="9"/>
    <x v="2"/>
    <x v="0"/>
  </r>
  <r>
    <x v="1086"/>
    <s v="GO"/>
    <n v="262"/>
    <n v="0.65"/>
    <n v="0.65800000000000003"/>
    <x v="80"/>
    <n v="14625.31"/>
    <x v="3"/>
    <x v="2"/>
    <x v="0"/>
  </r>
  <r>
    <x v="1087"/>
    <s v="GO"/>
    <n v="53"/>
    <n v="0.72"/>
    <n v="0.69899999999999995"/>
    <x v="300"/>
    <n v="29900.52"/>
    <x v="20"/>
    <x v="2"/>
    <x v="2"/>
  </r>
  <r>
    <x v="1088"/>
    <s v="GO"/>
    <n v="521"/>
    <n v="0.68500000000000005"/>
    <n v="0.65"/>
    <x v="337"/>
    <n v="23186.59"/>
    <x v="3"/>
    <x v="2"/>
    <x v="0"/>
  </r>
  <r>
    <x v="1089"/>
    <s v="GO"/>
    <n v="1290"/>
    <n v="0.73099999999999998"/>
    <n v="0.72099999999999997"/>
    <x v="338"/>
    <n v="23906"/>
    <x v="64"/>
    <x v="2"/>
    <x v="2"/>
  </r>
  <r>
    <x v="1090"/>
    <s v="GO"/>
    <n v="254"/>
    <n v="0.66900000000000004"/>
    <n v="0.64300000000000002"/>
    <x v="247"/>
    <n v="18096.490000000002"/>
    <x v="20"/>
    <x v="2"/>
    <x v="0"/>
  </r>
  <r>
    <x v="1091"/>
    <s v="GO"/>
    <n v="848"/>
    <n v="0.66400000000000003"/>
    <n v="0.66700000000000004"/>
    <x v="78"/>
    <n v="22635.52"/>
    <x v="36"/>
    <x v="2"/>
    <x v="0"/>
  </r>
  <r>
    <x v="1092"/>
    <s v="GO"/>
    <n v="120"/>
    <n v="0.7"/>
    <n v="0.68100000000000005"/>
    <x v="181"/>
    <n v="32025.88"/>
    <x v="28"/>
    <x v="2"/>
    <x v="2"/>
  </r>
  <r>
    <x v="1093"/>
    <s v="GO"/>
    <n v="62"/>
    <n v="0.69299999999999995"/>
    <n v="0.66800000000000004"/>
    <x v="339"/>
    <n v="17277.84"/>
    <x v="20"/>
    <x v="2"/>
    <x v="0"/>
  </r>
  <r>
    <x v="1094"/>
    <s v="GO"/>
    <n v="777"/>
    <n v="0.72"/>
    <n v="0.75600000000000001"/>
    <x v="238"/>
    <n v="121806.46"/>
    <x v="2"/>
    <x v="2"/>
    <x v="2"/>
  </r>
  <r>
    <x v="1095"/>
    <s v="GO"/>
    <n v="5768"/>
    <n v="0.70099999999999996"/>
    <n v="0.67600000000000005"/>
    <x v="340"/>
    <n v="33136.31"/>
    <x v="112"/>
    <x v="2"/>
    <x v="2"/>
  </r>
  <r>
    <x v="1096"/>
    <s v="GO"/>
    <n v="306"/>
    <n v="0.68"/>
    <n v="0.71299999999999997"/>
    <x v="191"/>
    <n v="52079.49"/>
    <x v="7"/>
    <x v="2"/>
    <x v="0"/>
  </r>
  <r>
    <x v="1097"/>
    <s v="GO"/>
    <n v="666"/>
    <n v="0.71"/>
    <n v="0.72099999999999997"/>
    <x v="318"/>
    <n v="30457.89"/>
    <x v="70"/>
    <x v="2"/>
    <x v="2"/>
  </r>
  <r>
    <x v="1098"/>
    <s v="GO"/>
    <n v="414"/>
    <n v="0.64500000000000002"/>
    <n v="0.59499999999999997"/>
    <x v="9"/>
    <n v="13216.64"/>
    <x v="1"/>
    <x v="2"/>
    <x v="0"/>
  </r>
  <r>
    <x v="1099"/>
    <s v="GO"/>
    <n v="55"/>
    <n v="0.61699999999999999"/>
    <n v="0.59"/>
    <x v="162"/>
    <n v="12330.5"/>
    <x v="20"/>
    <x v="2"/>
    <x v="0"/>
  </r>
  <r>
    <x v="1100"/>
    <s v="GO"/>
    <n v="93"/>
    <n v="0.71599999999999997"/>
    <n v="0.7"/>
    <x v="181"/>
    <n v="15609.85"/>
    <x v="3"/>
    <x v="2"/>
    <x v="2"/>
  </r>
  <r>
    <x v="1101"/>
    <s v="GO"/>
    <n v="162"/>
    <n v="0.66"/>
    <n v="0.626"/>
    <x v="224"/>
    <n v="8934.51"/>
    <x v="1"/>
    <x v="2"/>
    <x v="0"/>
  </r>
  <r>
    <x v="1102"/>
    <s v="GO"/>
    <n v="355"/>
    <n v="0.68500000000000005"/>
    <n v="0.65500000000000003"/>
    <x v="310"/>
    <n v="24369.39"/>
    <x v="20"/>
    <x v="2"/>
    <x v="0"/>
  </r>
  <r>
    <x v="1103"/>
    <s v="GO"/>
    <n v="95"/>
    <n v="0.745"/>
    <n v="0.72399999999999998"/>
    <x v="341"/>
    <n v="15079.68"/>
    <x v="1"/>
    <x v="2"/>
    <x v="2"/>
  </r>
  <r>
    <x v="1104"/>
    <s v="GO"/>
    <n v="5804"/>
    <n v="0.7"/>
    <n v="0.68200000000000005"/>
    <x v="286"/>
    <n v="16276.89"/>
    <x v="103"/>
    <x v="2"/>
    <x v="2"/>
  </r>
  <r>
    <x v="1105"/>
    <s v="GO"/>
    <n v="131"/>
    <n v="0.65300000000000002"/>
    <n v="0.628"/>
    <x v="84"/>
    <n v="12673.01"/>
    <x v="20"/>
    <x v="2"/>
    <x v="0"/>
  </r>
  <r>
    <x v="1106"/>
    <s v="GO"/>
    <n v="158"/>
    <n v="0.7"/>
    <n v="0.67900000000000005"/>
    <x v="337"/>
    <n v="18252.03"/>
    <x v="7"/>
    <x v="2"/>
    <x v="2"/>
  </r>
  <r>
    <x v="1107"/>
    <s v="GO"/>
    <n v="248"/>
    <n v="0.69099999999999995"/>
    <n v="0.67100000000000004"/>
    <x v="120"/>
    <n v="81567.199999999997"/>
    <x v="28"/>
    <x v="2"/>
    <x v="0"/>
  </r>
  <r>
    <x v="1108"/>
    <s v="GO"/>
    <n v="80"/>
    <n v="0.67"/>
    <n v="0.63200000000000001"/>
    <x v="175"/>
    <n v="14815.38"/>
    <x v="11"/>
    <x v="2"/>
    <x v="0"/>
  </r>
  <r>
    <x v="1109"/>
    <s v="GO"/>
    <n v="1883"/>
    <n v="0.73699999999999999"/>
    <n v="0.74"/>
    <x v="278"/>
    <n v="18774.45"/>
    <x v="41"/>
    <x v="2"/>
    <x v="2"/>
  </r>
  <r>
    <x v="1110"/>
    <s v="GO"/>
    <n v="577"/>
    <n v="0.70299999999999996"/>
    <n v="0.66500000000000004"/>
    <x v="268"/>
    <n v="14343.91"/>
    <x v="29"/>
    <x v="2"/>
    <x v="2"/>
  </r>
  <r>
    <x v="1111"/>
    <s v="GO"/>
    <n v="86"/>
    <n v="0.73199999999999998"/>
    <n v="0.7"/>
    <x v="322"/>
    <n v="26598.5"/>
    <x v="7"/>
    <x v="2"/>
    <x v="2"/>
  </r>
  <r>
    <x v="1112"/>
    <s v="GO"/>
    <n v="9321"/>
    <n v="0.746"/>
    <n v="0.73299999999999998"/>
    <x v="261"/>
    <n v="14699.68"/>
    <x v="84"/>
    <x v="2"/>
    <x v="2"/>
  </r>
  <r>
    <x v="1113"/>
    <s v="GO"/>
    <n v="93"/>
    <n v="0.68700000000000006"/>
    <n v="0.69799999999999995"/>
    <x v="179"/>
    <n v="15139.67"/>
    <x v="1"/>
    <x v="2"/>
    <x v="0"/>
  </r>
  <r>
    <x v="1114"/>
    <s v="GO"/>
    <n v="477"/>
    <n v="0.71"/>
    <n v="0.71"/>
    <x v="230"/>
    <n v="27534.21"/>
    <x v="18"/>
    <x v="2"/>
    <x v="2"/>
  </r>
  <r>
    <x v="1115"/>
    <s v="GO"/>
    <n v="402"/>
    <n v="0.68400000000000005"/>
    <n v="0.70699999999999996"/>
    <x v="186"/>
    <n v="41609.86"/>
    <x v="8"/>
    <x v="2"/>
    <x v="0"/>
  </r>
  <r>
    <x v="1116"/>
    <s v="GO"/>
    <n v="294"/>
    <n v="0.64700000000000002"/>
    <n v="0.61899999999999999"/>
    <x v="111"/>
    <n v="23565"/>
    <x v="1"/>
    <x v="2"/>
    <x v="0"/>
  </r>
  <r>
    <x v="1117"/>
    <s v="GO"/>
    <n v="103"/>
    <n v="0.63400000000000001"/>
    <n v="0.629"/>
    <x v="127"/>
    <n v="37431.129999999997"/>
    <x v="1"/>
    <x v="2"/>
    <x v="0"/>
  </r>
  <r>
    <x v="1118"/>
    <s v="MA"/>
    <n v="5896"/>
    <n v="0.67200000000000004"/>
    <n v="0.64300000000000002"/>
    <x v="260"/>
    <n v="18088.400000000001"/>
    <x v="35"/>
    <x v="1"/>
    <x v="0"/>
  </r>
  <r>
    <x v="1119"/>
    <s v="MA"/>
    <n v="301"/>
    <n v="0.52900000000000003"/>
    <n v="0.47099999999999997"/>
    <x v="56"/>
    <n v="5522.39"/>
    <x v="20"/>
    <x v="1"/>
    <x v="1"/>
  </r>
  <r>
    <x v="1120"/>
    <s v="MA"/>
    <n v="234"/>
    <n v="0.5"/>
    <n v="0.49399999999999999"/>
    <x v="39"/>
    <n v="5929.38"/>
    <x v="20"/>
    <x v="1"/>
    <x v="1"/>
  </r>
  <r>
    <x v="1121"/>
    <s v="MA"/>
    <n v="443"/>
    <n v="0.57299999999999995"/>
    <n v="0.52500000000000002"/>
    <x v="26"/>
    <n v="5422.74"/>
    <x v="3"/>
    <x v="1"/>
    <x v="0"/>
  </r>
  <r>
    <x v="1122"/>
    <s v="MA"/>
    <n v="1343"/>
    <n v="0.51300000000000001"/>
    <n v="0.5"/>
    <x v="114"/>
    <n v="6481.02"/>
    <x v="52"/>
    <x v="1"/>
    <x v="1"/>
  </r>
  <r>
    <x v="1123"/>
    <s v="MA"/>
    <n v="204"/>
    <n v="0.55000000000000004"/>
    <n v="0.48599999999999999"/>
    <x v="33"/>
    <n v="6091.48"/>
    <x v="20"/>
    <x v="1"/>
    <x v="0"/>
  </r>
  <r>
    <x v="1124"/>
    <s v="MA"/>
    <n v="1642"/>
    <n v="0.55000000000000004"/>
    <n v="0.51600000000000001"/>
    <x v="22"/>
    <n v="8152.96"/>
    <x v="32"/>
    <x v="1"/>
    <x v="0"/>
  </r>
  <r>
    <x v="1125"/>
    <s v="MA"/>
    <n v="824"/>
    <n v="0.56000000000000005"/>
    <n v="0.46500000000000002"/>
    <x v="203"/>
    <n v="5611.29"/>
    <x v="7"/>
    <x v="1"/>
    <x v="0"/>
  </r>
  <r>
    <x v="1126"/>
    <s v="MA"/>
    <n v="540"/>
    <n v="0.63300000000000001"/>
    <n v="0.68300000000000005"/>
    <x v="150"/>
    <n v="16837.39"/>
    <x v="20"/>
    <x v="1"/>
    <x v="0"/>
  </r>
  <r>
    <x v="1127"/>
    <s v="MA"/>
    <n v="413"/>
    <n v="0.52"/>
    <n v="0.503"/>
    <x v="166"/>
    <n v="7108.69"/>
    <x v="3"/>
    <x v="1"/>
    <x v="1"/>
  </r>
  <r>
    <x v="1128"/>
    <s v="MA"/>
    <n v="1281"/>
    <n v="0.55500000000000005"/>
    <n v="0.54100000000000004"/>
    <x v="281"/>
    <n v="6997.9"/>
    <x v="11"/>
    <x v="1"/>
    <x v="0"/>
  </r>
  <r>
    <x v="1129"/>
    <s v="MA"/>
    <n v="429"/>
    <n v="0.58099999999999996"/>
    <n v="0.52300000000000002"/>
    <x v="146"/>
    <n v="6404.32"/>
    <x v="3"/>
    <x v="1"/>
    <x v="0"/>
  </r>
  <r>
    <x v="1130"/>
    <s v="MA"/>
    <n v="613"/>
    <n v="0.58099999999999996"/>
    <n v="0.51100000000000001"/>
    <x v="140"/>
    <n v="8618.41"/>
    <x v="1"/>
    <x v="1"/>
    <x v="0"/>
  </r>
  <r>
    <x v="1131"/>
    <s v="MA"/>
    <n v="675"/>
    <n v="0.56799999999999995"/>
    <n v="0.52900000000000003"/>
    <x v="203"/>
    <n v="5708.63"/>
    <x v="14"/>
    <x v="1"/>
    <x v="0"/>
  </r>
  <r>
    <x v="1132"/>
    <s v="MA"/>
    <n v="472"/>
    <n v="0.53"/>
    <n v="0.48299999999999998"/>
    <x v="22"/>
    <n v="5090.8100000000004"/>
    <x v="1"/>
    <x v="1"/>
    <x v="1"/>
  </r>
  <r>
    <x v="1133"/>
    <s v="MA"/>
    <n v="932"/>
    <n v="0.52100000000000002"/>
    <n v="0.497"/>
    <x v="46"/>
    <n v="5672.48"/>
    <x v="7"/>
    <x v="1"/>
    <x v="1"/>
  </r>
  <r>
    <x v="1134"/>
    <s v="MA"/>
    <n v="1026"/>
    <n v="0.51200000000000001"/>
    <n v="0.52500000000000002"/>
    <x v="85"/>
    <n v="6929.19"/>
    <x v="25"/>
    <x v="1"/>
    <x v="1"/>
  </r>
  <r>
    <x v="1135"/>
    <s v="MA"/>
    <n v="1235"/>
    <n v="0.626"/>
    <n v="0.58699999999999997"/>
    <x v="9"/>
    <n v="8014.17"/>
    <x v="8"/>
    <x v="1"/>
    <x v="0"/>
  </r>
  <r>
    <x v="1136"/>
    <s v="MA"/>
    <n v="328"/>
    <n v="0.64"/>
    <n v="0.53500000000000003"/>
    <x v="268"/>
    <n v="5873.19"/>
    <x v="1"/>
    <x v="1"/>
    <x v="0"/>
  </r>
  <r>
    <x v="1137"/>
    <s v="MA"/>
    <n v="5664"/>
    <n v="0.65"/>
    <n v="0.61899999999999999"/>
    <x v="240"/>
    <n v="10949.06"/>
    <x v="82"/>
    <x v="1"/>
    <x v="0"/>
  </r>
  <r>
    <x v="1138"/>
    <s v="MA"/>
    <n v="281"/>
    <n v="0.629"/>
    <n v="0.55800000000000005"/>
    <x v="277"/>
    <n v="20480.16"/>
    <x v="3"/>
    <x v="1"/>
    <x v="0"/>
  </r>
  <r>
    <x v="1139"/>
    <s v="MA"/>
    <n v="627"/>
    <n v="0.57799999999999996"/>
    <n v="0.54"/>
    <x v="104"/>
    <n v="5489.47"/>
    <x v="11"/>
    <x v="1"/>
    <x v="0"/>
  </r>
  <r>
    <x v="1140"/>
    <s v="MA"/>
    <n v="87"/>
    <n v="0.53700000000000003"/>
    <n v="0.47399999999999998"/>
    <x v="79"/>
    <n v="6046.72"/>
    <x v="20"/>
    <x v="1"/>
    <x v="1"/>
  </r>
  <r>
    <x v="1141"/>
    <s v="MA"/>
    <n v="5853"/>
    <n v="0.68700000000000006"/>
    <n v="0.67400000000000004"/>
    <x v="339"/>
    <n v="25591.91"/>
    <x v="120"/>
    <x v="1"/>
    <x v="0"/>
  </r>
  <r>
    <x v="1142"/>
    <s v="MA"/>
    <n v="652"/>
    <n v="0.59"/>
    <n v="0.57799999999999996"/>
    <x v="104"/>
    <n v="12470.97"/>
    <x v="11"/>
    <x v="1"/>
    <x v="0"/>
  </r>
  <r>
    <x v="1143"/>
    <s v="MA"/>
    <n v="3860"/>
    <n v="0.60599999999999998"/>
    <n v="0.58499999999999996"/>
    <x v="82"/>
    <n v="6941.9"/>
    <x v="14"/>
    <x v="1"/>
    <x v="0"/>
  </r>
  <r>
    <x v="1144"/>
    <s v="MA"/>
    <n v="1949"/>
    <n v="0.56999999999999995"/>
    <n v="0.51500000000000001"/>
    <x v="79"/>
    <n v="7284.41"/>
    <x v="0"/>
    <x v="1"/>
    <x v="0"/>
  </r>
  <r>
    <x v="1145"/>
    <s v="MA"/>
    <n v="425"/>
    <n v="0.55000000000000004"/>
    <n v="0.51500000000000001"/>
    <x v="107"/>
    <n v="6828.18"/>
    <x v="20"/>
    <x v="1"/>
    <x v="0"/>
  </r>
  <r>
    <x v="1146"/>
    <s v="MA"/>
    <n v="366"/>
    <n v="0.51200000000000001"/>
    <n v="0.41699999999999998"/>
    <x v="94"/>
    <n v="5658.32"/>
    <x v="20"/>
    <x v="1"/>
    <x v="1"/>
  </r>
  <r>
    <x v="1147"/>
    <s v="MA"/>
    <n v="182"/>
    <n v="0.54600000000000004"/>
    <n v="0.53100000000000003"/>
    <x v="196"/>
    <n v="6542.84"/>
    <x v="29"/>
    <x v="1"/>
    <x v="1"/>
  </r>
  <r>
    <x v="1148"/>
    <s v="MA"/>
    <n v="474"/>
    <n v="0.60099999999999998"/>
    <n v="0.51"/>
    <x v="225"/>
    <n v="5340.6"/>
    <x v="5"/>
    <x v="1"/>
    <x v="0"/>
  </r>
  <r>
    <x v="1149"/>
    <s v="MA"/>
    <n v="159"/>
    <n v="0.60399999999999998"/>
    <n v="0.54400000000000004"/>
    <x v="84"/>
    <n v="8359.1200000000008"/>
    <x v="3"/>
    <x v="1"/>
    <x v="0"/>
  </r>
  <r>
    <x v="1150"/>
    <s v="MA"/>
    <n v="557"/>
    <n v="0.54500000000000004"/>
    <n v="0.51500000000000001"/>
    <x v="182"/>
    <n v="6113.02"/>
    <x v="1"/>
    <x v="1"/>
    <x v="1"/>
  </r>
  <r>
    <x v="1151"/>
    <s v="MA"/>
    <n v="1336"/>
    <n v="0.54"/>
    <n v="0.51900000000000002"/>
    <x v="48"/>
    <n v="6809.03"/>
    <x v="123"/>
    <x v="1"/>
    <x v="1"/>
  </r>
  <r>
    <x v="1152"/>
    <s v="MA"/>
    <n v="1334"/>
    <n v="0.56000000000000005"/>
    <n v="0.53700000000000003"/>
    <x v="24"/>
    <n v="7530.74"/>
    <x v="1"/>
    <x v="1"/>
    <x v="0"/>
  </r>
  <r>
    <x v="1153"/>
    <s v="MA"/>
    <n v="409"/>
    <n v="0.56200000000000006"/>
    <n v="0.48599999999999999"/>
    <x v="123"/>
    <n v="5408.78"/>
    <x v="11"/>
    <x v="1"/>
    <x v="0"/>
  </r>
  <r>
    <x v="1154"/>
    <s v="MA"/>
    <n v="1057"/>
    <n v="0.56200000000000006"/>
    <n v="0.51700000000000002"/>
    <x v="57"/>
    <n v="6392.68"/>
    <x v="122"/>
    <x v="1"/>
    <x v="0"/>
  </r>
  <r>
    <x v="1155"/>
    <s v="MA"/>
    <n v="210"/>
    <n v="0.51900000000000002"/>
    <n v="0.50700000000000001"/>
    <x v="42"/>
    <n v="5953.26"/>
    <x v="20"/>
    <x v="1"/>
    <x v="1"/>
  </r>
  <r>
    <x v="1156"/>
    <s v="MA"/>
    <n v="774"/>
    <n v="0.55000000000000004"/>
    <n v="0.47899999999999998"/>
    <x v="87"/>
    <n v="5812.29"/>
    <x v="80"/>
    <x v="1"/>
    <x v="0"/>
  </r>
  <r>
    <x v="1157"/>
    <s v="MA"/>
    <n v="1296"/>
    <n v="0.59"/>
    <n v="0.53900000000000003"/>
    <x v="250"/>
    <n v="6487.05"/>
    <x v="30"/>
    <x v="1"/>
    <x v="0"/>
  </r>
  <r>
    <x v="1158"/>
    <s v="MA"/>
    <n v="3296"/>
    <n v="0.55600000000000005"/>
    <n v="0.53300000000000003"/>
    <x v="94"/>
    <n v="6881.5"/>
    <x v="44"/>
    <x v="1"/>
    <x v="0"/>
  </r>
  <r>
    <x v="1159"/>
    <s v="MA"/>
    <n v="345"/>
    <n v="0.58299999999999996"/>
    <n v="0.54"/>
    <x v="127"/>
    <n v="6050.74"/>
    <x v="20"/>
    <x v="1"/>
    <x v="0"/>
  </r>
  <r>
    <x v="1160"/>
    <s v="MA"/>
    <n v="324"/>
    <n v="0.53700000000000003"/>
    <n v="0.42199999999999999"/>
    <x v="110"/>
    <n v="6333.6"/>
    <x v="1"/>
    <x v="1"/>
    <x v="1"/>
  </r>
  <r>
    <x v="1161"/>
    <s v="MA"/>
    <n v="344"/>
    <n v="0.55000000000000004"/>
    <n v="0.46600000000000003"/>
    <x v="127"/>
    <n v="4689.38"/>
    <x v="20"/>
    <x v="1"/>
    <x v="0"/>
  </r>
  <r>
    <x v="1162"/>
    <s v="MA"/>
    <n v="315"/>
    <n v="0.52300000000000002"/>
    <n v="0.45600000000000002"/>
    <x v="76"/>
    <n v="5135.8999999999996"/>
    <x v="44"/>
    <x v="1"/>
    <x v="1"/>
  </r>
  <r>
    <x v="1163"/>
    <s v="MA"/>
    <n v="823"/>
    <n v="0.65200000000000002"/>
    <n v="0.61099999999999999"/>
    <x v="258"/>
    <n v="10521.12"/>
    <x v="20"/>
    <x v="1"/>
    <x v="0"/>
  </r>
  <r>
    <x v="1164"/>
    <s v="MA"/>
    <n v="958"/>
    <n v="0.56100000000000005"/>
    <n v="0.52"/>
    <x v="1"/>
    <n v="6291.51"/>
    <x v="20"/>
    <x v="1"/>
    <x v="0"/>
  </r>
  <r>
    <x v="1165"/>
    <s v="MA"/>
    <n v="1010"/>
    <n v="0.56499999999999995"/>
    <n v="0.497"/>
    <x v="154"/>
    <n v="5636.11"/>
    <x v="7"/>
    <x v="1"/>
    <x v="0"/>
  </r>
  <r>
    <x v="1166"/>
    <s v="MA"/>
    <n v="385"/>
    <n v="0.53700000000000003"/>
    <n v="0.51700000000000002"/>
    <x v="54"/>
    <n v="10529.89"/>
    <x v="7"/>
    <x v="1"/>
    <x v="1"/>
  </r>
  <r>
    <x v="1167"/>
    <s v="MA"/>
    <n v="1167"/>
    <n v="0.63400000000000001"/>
    <n v="0.6"/>
    <x v="329"/>
    <n v="10165.969999999999"/>
    <x v="80"/>
    <x v="1"/>
    <x v="0"/>
  </r>
  <r>
    <x v="1168"/>
    <s v="MA"/>
    <n v="1352"/>
    <n v="0.57399999999999995"/>
    <n v="0.53300000000000003"/>
    <x v="110"/>
    <n v="6970.54"/>
    <x v="1"/>
    <x v="1"/>
    <x v="0"/>
  </r>
  <r>
    <x v="1169"/>
    <s v="MA"/>
    <n v="8704"/>
    <n v="0.624"/>
    <n v="0.59499999999999997"/>
    <x v="267"/>
    <n v="10276.68"/>
    <x v="127"/>
    <x v="1"/>
    <x v="0"/>
  </r>
  <r>
    <x v="1170"/>
    <s v="MA"/>
    <n v="164"/>
    <n v="0.60499999999999998"/>
    <n v="0.52"/>
    <x v="312"/>
    <n v="5444.31"/>
    <x v="20"/>
    <x v="1"/>
    <x v="0"/>
  </r>
  <r>
    <x v="1171"/>
    <s v="MA"/>
    <n v="351"/>
    <n v="0.58499999999999996"/>
    <n v="0.503"/>
    <x v="264"/>
    <n v="5077.34"/>
    <x v="20"/>
    <x v="1"/>
    <x v="0"/>
  </r>
  <r>
    <x v="1172"/>
    <s v="MA"/>
    <n v="573"/>
    <n v="0.54200000000000004"/>
    <n v="0.51"/>
    <x v="237"/>
    <n v="5307.2"/>
    <x v="1"/>
    <x v="1"/>
    <x v="1"/>
  </r>
  <r>
    <x v="1173"/>
    <s v="MA"/>
    <n v="523"/>
    <n v="0.51800000000000002"/>
    <n v="0.50800000000000001"/>
    <x v="188"/>
    <n v="6762.24"/>
    <x v="7"/>
    <x v="1"/>
    <x v="1"/>
  </r>
  <r>
    <x v="1174"/>
    <s v="MA"/>
    <n v="4298"/>
    <n v="0.60399999999999998"/>
    <n v="0.55400000000000005"/>
    <x v="12"/>
    <n v="8365.8799999999992"/>
    <x v="94"/>
    <x v="1"/>
    <x v="0"/>
  </r>
  <r>
    <x v="1175"/>
    <s v="MA"/>
    <n v="469"/>
    <n v="0.6"/>
    <n v="0.56200000000000006"/>
    <x v="329"/>
    <n v="9257.83"/>
    <x v="1"/>
    <x v="1"/>
    <x v="0"/>
  </r>
  <r>
    <x v="1176"/>
    <s v="MA"/>
    <n v="6298"/>
    <n v="0.59499999999999997"/>
    <n v="0.56799999999999995"/>
    <x v="146"/>
    <n v="8491.94"/>
    <x v="15"/>
    <x v="1"/>
    <x v="0"/>
  </r>
  <r>
    <x v="1177"/>
    <s v="MA"/>
    <n v="3348"/>
    <n v="0.56399999999999995"/>
    <n v="0.54400000000000004"/>
    <x v="57"/>
    <n v="7738.13"/>
    <x v="28"/>
    <x v="1"/>
    <x v="0"/>
  </r>
  <r>
    <x v="1178"/>
    <s v="MA"/>
    <n v="2002"/>
    <n v="0.59599999999999997"/>
    <n v="0.57099999999999995"/>
    <x v="183"/>
    <n v="7491.48"/>
    <x v="28"/>
    <x v="1"/>
    <x v="0"/>
  </r>
  <r>
    <x v="1179"/>
    <s v="MA"/>
    <n v="688"/>
    <n v="0.51200000000000001"/>
    <n v="0.49199999999999999"/>
    <x v="213"/>
    <n v="6726.37"/>
    <x v="35"/>
    <x v="1"/>
    <x v="1"/>
  </r>
  <r>
    <x v="1180"/>
    <s v="MA"/>
    <n v="3322"/>
    <n v="0.57999999999999996"/>
    <n v="0.54500000000000004"/>
    <x v="26"/>
    <n v="6238.6"/>
    <x v="9"/>
    <x v="1"/>
    <x v="0"/>
  </r>
  <r>
    <x v="1181"/>
    <s v="MA"/>
    <n v="1449"/>
    <n v="0.61199999999999999"/>
    <n v="0.56799999999999995"/>
    <x v="197"/>
    <n v="6547.6"/>
    <x v="11"/>
    <x v="1"/>
    <x v="0"/>
  </r>
  <r>
    <x v="955"/>
    <s v="MA"/>
    <n v="861"/>
    <n v="0.60699999999999998"/>
    <n v="0.56100000000000005"/>
    <x v="246"/>
    <n v="56655.59"/>
    <x v="7"/>
    <x v="1"/>
    <x v="0"/>
  </r>
  <r>
    <x v="1182"/>
    <s v="MA"/>
    <n v="1126"/>
    <n v="0.622"/>
    <n v="0.58199999999999996"/>
    <x v="184"/>
    <n v="9479.7900000000009"/>
    <x v="28"/>
    <x v="1"/>
    <x v="0"/>
  </r>
  <r>
    <x v="1183"/>
    <s v="MA"/>
    <n v="472"/>
    <n v="0.53"/>
    <n v="0.48499999999999999"/>
    <x v="53"/>
    <n v="5776.25"/>
    <x v="20"/>
    <x v="1"/>
    <x v="1"/>
  </r>
  <r>
    <x v="1184"/>
    <s v="MA"/>
    <n v="763"/>
    <n v="0.58599999999999997"/>
    <n v="0.56100000000000005"/>
    <x v="118"/>
    <n v="7828.26"/>
    <x v="31"/>
    <x v="1"/>
    <x v="0"/>
  </r>
  <r>
    <x v="1185"/>
    <s v="MA"/>
    <n v="2037"/>
    <n v="0.65900000000000003"/>
    <n v="0.66600000000000004"/>
    <x v="78"/>
    <n v="16604.900000000001"/>
    <x v="21"/>
    <x v="1"/>
    <x v="0"/>
  </r>
  <r>
    <x v="1186"/>
    <s v="MA"/>
    <n v="155"/>
    <n v="0.53200000000000003"/>
    <n v="0.51100000000000001"/>
    <x v="49"/>
    <n v="8045.02"/>
    <x v="29"/>
    <x v="1"/>
    <x v="1"/>
  </r>
  <r>
    <x v="1187"/>
    <s v="MA"/>
    <n v="102"/>
    <n v="0.44"/>
    <n v="0.41699999999999998"/>
    <x v="342"/>
    <n v="5120.66"/>
    <x v="20"/>
    <x v="1"/>
    <x v="1"/>
  </r>
  <r>
    <x v="1188"/>
    <s v="MA"/>
    <n v="402"/>
    <n v="0.55600000000000005"/>
    <n v="0.48499999999999999"/>
    <x v="180"/>
    <n v="7003.35"/>
    <x v="1"/>
    <x v="1"/>
    <x v="0"/>
  </r>
  <r>
    <x v="1189"/>
    <s v="MA"/>
    <n v="546"/>
    <n v="0.61599999999999999"/>
    <n v="0.56599999999999995"/>
    <x v="111"/>
    <n v="10323.92"/>
    <x v="1"/>
    <x v="1"/>
    <x v="0"/>
  </r>
  <r>
    <x v="1190"/>
    <s v="MA"/>
    <n v="713"/>
    <n v="0.57999999999999996"/>
    <n v="0.55800000000000005"/>
    <x v="43"/>
    <n v="6384.25"/>
    <x v="29"/>
    <x v="1"/>
    <x v="0"/>
  </r>
  <r>
    <x v="1191"/>
    <s v="MA"/>
    <n v="529"/>
    <n v="0.60399999999999998"/>
    <n v="0.53700000000000003"/>
    <x v="9"/>
    <n v="5946.04"/>
    <x v="1"/>
    <x v="1"/>
    <x v="0"/>
  </r>
  <r>
    <x v="1192"/>
    <s v="MA"/>
    <n v="531"/>
    <n v="0.56799999999999995"/>
    <n v="0.54200000000000004"/>
    <x v="164"/>
    <n v="6299.75"/>
    <x v="5"/>
    <x v="1"/>
    <x v="0"/>
  </r>
  <r>
    <x v="1193"/>
    <s v="MA"/>
    <n v="495"/>
    <n v="0.56499999999999995"/>
    <n v="0.54500000000000004"/>
    <x v="38"/>
    <n v="6720.65"/>
    <x v="10"/>
    <x v="1"/>
    <x v="0"/>
  </r>
  <r>
    <x v="1194"/>
    <s v="MA"/>
    <n v="611"/>
    <n v="0.629"/>
    <n v="0.58899999999999997"/>
    <x v="274"/>
    <n v="17227.18"/>
    <x v="1"/>
    <x v="1"/>
    <x v="0"/>
  </r>
  <r>
    <x v="1195"/>
    <s v="MA"/>
    <n v="377"/>
    <n v="0.56999999999999995"/>
    <n v="0.55000000000000004"/>
    <x v="47"/>
    <n v="5670.63"/>
    <x v="11"/>
    <x v="1"/>
    <x v="0"/>
  </r>
  <r>
    <x v="1196"/>
    <s v="MA"/>
    <n v="393"/>
    <n v="0.54400000000000004"/>
    <n v="0.50800000000000001"/>
    <x v="180"/>
    <n v="6425.62"/>
    <x v="3"/>
    <x v="1"/>
    <x v="1"/>
  </r>
  <r>
    <x v="1197"/>
    <s v="MA"/>
    <n v="362"/>
    <n v="0.52100000000000002"/>
    <n v="0.50900000000000001"/>
    <x v="36"/>
    <n v="6206.85"/>
    <x v="1"/>
    <x v="1"/>
    <x v="1"/>
  </r>
  <r>
    <x v="1198"/>
    <s v="MA"/>
    <n v="1413"/>
    <n v="0.56899999999999995"/>
    <n v="0.54"/>
    <x v="209"/>
    <n v="7528.88"/>
    <x v="7"/>
    <x v="1"/>
    <x v="0"/>
  </r>
  <r>
    <x v="1199"/>
    <s v="MA"/>
    <n v="175"/>
    <n v="0.56999999999999995"/>
    <n v="0.53800000000000003"/>
    <x v="180"/>
    <n v="6336.86"/>
    <x v="1"/>
    <x v="1"/>
    <x v="0"/>
  </r>
  <r>
    <x v="1200"/>
    <s v="MA"/>
    <n v="3146"/>
    <n v="0.60899999999999999"/>
    <n v="0.60299999999999998"/>
    <x v="162"/>
    <n v="8309.7999999999993"/>
    <x v="5"/>
    <x v="1"/>
    <x v="0"/>
  </r>
  <r>
    <x v="1201"/>
    <s v="MA"/>
    <n v="471"/>
    <n v="0.625"/>
    <n v="0.53500000000000003"/>
    <x v="145"/>
    <n v="6068.39"/>
    <x v="20"/>
    <x v="1"/>
    <x v="0"/>
  </r>
  <r>
    <x v="1202"/>
    <s v="MA"/>
    <n v="1074"/>
    <n v="0.53500000000000003"/>
    <n v="0.443"/>
    <x v="94"/>
    <n v="4835.96"/>
    <x v="20"/>
    <x v="1"/>
    <x v="1"/>
  </r>
  <r>
    <x v="1203"/>
    <s v="MA"/>
    <n v="832"/>
    <n v="0.54600000000000004"/>
    <n v="0.47499999999999998"/>
    <x v="209"/>
    <n v="5079.1099999999997"/>
    <x v="6"/>
    <x v="1"/>
    <x v="1"/>
  </r>
  <r>
    <x v="1204"/>
    <s v="MA"/>
    <n v="590"/>
    <n v="0.56899999999999995"/>
    <n v="0.53"/>
    <x v="250"/>
    <n v="11242.88"/>
    <x v="46"/>
    <x v="1"/>
    <x v="0"/>
  </r>
  <r>
    <x v="1205"/>
    <s v="MA"/>
    <n v="491"/>
    <n v="0.61399999999999999"/>
    <n v="0.57799999999999996"/>
    <x v="78"/>
    <n v="7352.96"/>
    <x v="1"/>
    <x v="1"/>
    <x v="0"/>
  </r>
  <r>
    <x v="1206"/>
    <s v="MA"/>
    <n v="15491"/>
    <n v="0.73099999999999998"/>
    <n v="0.69699999999999995"/>
    <x v="343"/>
    <n v="27482.99"/>
    <x v="128"/>
    <x v="1"/>
    <x v="2"/>
  </r>
  <r>
    <x v="1207"/>
    <s v="MA"/>
    <n v="435"/>
    <n v="0.51800000000000002"/>
    <n v="0.45600000000000002"/>
    <x v="81"/>
    <n v="4867.3"/>
    <x v="20"/>
    <x v="1"/>
    <x v="1"/>
  </r>
  <r>
    <x v="1208"/>
    <s v="MA"/>
    <n v="2881"/>
    <n v="0.59899999999999998"/>
    <n v="0.53400000000000003"/>
    <x v="206"/>
    <n v="8215.49"/>
    <x v="22"/>
    <x v="1"/>
    <x v="0"/>
  </r>
  <r>
    <x v="1209"/>
    <s v="MA"/>
    <n v="1381"/>
    <n v="0.63"/>
    <n v="0.60099999999999998"/>
    <x v="184"/>
    <n v="10562.8"/>
    <x v="35"/>
    <x v="1"/>
    <x v="0"/>
  </r>
  <r>
    <x v="1210"/>
    <s v="MA"/>
    <n v="333"/>
    <n v="0.56100000000000005"/>
    <n v="0.52200000000000002"/>
    <x v="38"/>
    <n v="5553.69"/>
    <x v="1"/>
    <x v="1"/>
    <x v="0"/>
  </r>
  <r>
    <x v="1211"/>
    <s v="MA"/>
    <n v="206"/>
    <n v="0.49"/>
    <n v="0.44500000000000001"/>
    <x v="103"/>
    <n v="5345.79"/>
    <x v="20"/>
    <x v="1"/>
    <x v="1"/>
  </r>
  <r>
    <x v="1212"/>
    <s v="MA"/>
    <n v="1060"/>
    <n v="0.64"/>
    <n v="0.58499999999999996"/>
    <x v="136"/>
    <n v="8692.24"/>
    <x v="11"/>
    <x v="1"/>
    <x v="0"/>
  </r>
  <r>
    <x v="1213"/>
    <s v="MA"/>
    <n v="402"/>
    <n v="0.56100000000000005"/>
    <n v="0.53300000000000003"/>
    <x v="164"/>
    <n v="6080.24"/>
    <x v="1"/>
    <x v="1"/>
    <x v="0"/>
  </r>
  <r>
    <x v="1214"/>
    <s v="MA"/>
    <n v="203"/>
    <n v="0.55200000000000005"/>
    <n v="0.55000000000000004"/>
    <x v="58"/>
    <n v="11766.26"/>
    <x v="9"/>
    <x v="1"/>
    <x v="0"/>
  </r>
  <r>
    <x v="1215"/>
    <s v="MA"/>
    <n v="2258"/>
    <n v="0.58899999999999997"/>
    <n v="0.56100000000000005"/>
    <x v="140"/>
    <n v="7309.94"/>
    <x v="21"/>
    <x v="1"/>
    <x v="0"/>
  </r>
  <r>
    <x v="1216"/>
    <s v="MA"/>
    <n v="283"/>
    <n v="0.58099999999999996"/>
    <n v="0.53700000000000003"/>
    <x v="146"/>
    <n v="6292.33"/>
    <x v="20"/>
    <x v="1"/>
    <x v="0"/>
  </r>
  <r>
    <x v="1217"/>
    <s v="MA"/>
    <n v="365"/>
    <n v="0.60199999999999998"/>
    <n v="0.55500000000000005"/>
    <x v="111"/>
    <n v="7904.7"/>
    <x v="1"/>
    <x v="1"/>
    <x v="0"/>
  </r>
  <r>
    <x v="1218"/>
    <s v="MA"/>
    <n v="395"/>
    <n v="0.55700000000000005"/>
    <n v="0.50800000000000001"/>
    <x v="0"/>
    <n v="6083.36"/>
    <x v="46"/>
    <x v="1"/>
    <x v="0"/>
  </r>
  <r>
    <x v="1219"/>
    <s v="MA"/>
    <n v="343"/>
    <n v="0.56999999999999995"/>
    <n v="0.52500000000000002"/>
    <x v="26"/>
    <n v="6038.62"/>
    <x v="20"/>
    <x v="1"/>
    <x v="0"/>
  </r>
  <r>
    <x v="1220"/>
    <s v="MA"/>
    <n v="496"/>
    <n v="0.502"/>
    <n v="0.48"/>
    <x v="245"/>
    <n v="6102.82"/>
    <x v="1"/>
    <x v="1"/>
    <x v="1"/>
  </r>
  <r>
    <x v="1221"/>
    <s v="MA"/>
    <n v="267"/>
    <n v="0.58899999999999997"/>
    <n v="0.56100000000000005"/>
    <x v="43"/>
    <n v="9032.3799999999992"/>
    <x v="21"/>
    <x v="1"/>
    <x v="0"/>
  </r>
  <r>
    <x v="1222"/>
    <s v="MA"/>
    <n v="416"/>
    <n v="0.58099999999999996"/>
    <n v="0.57799999999999996"/>
    <x v="38"/>
    <n v="11353.11"/>
    <x v="18"/>
    <x v="1"/>
    <x v="0"/>
  </r>
  <r>
    <x v="1223"/>
    <s v="MA"/>
    <n v="445"/>
    <n v="0.57999999999999996"/>
    <n v="0.51600000000000001"/>
    <x v="165"/>
    <n v="9694.58"/>
    <x v="5"/>
    <x v="1"/>
    <x v="0"/>
  </r>
  <r>
    <x v="1224"/>
    <s v="MA"/>
    <n v="452"/>
    <n v="0.58799999999999997"/>
    <n v="0.54100000000000004"/>
    <x v="239"/>
    <n v="5471.49"/>
    <x v="1"/>
    <x v="1"/>
    <x v="0"/>
  </r>
  <r>
    <x v="1225"/>
    <s v="MA"/>
    <n v="702"/>
    <n v="0.56999999999999995"/>
    <n v="0.502"/>
    <x v="193"/>
    <n v="5608.02"/>
    <x v="20"/>
    <x v="1"/>
    <x v="0"/>
  </r>
  <r>
    <x v="1226"/>
    <s v="MA"/>
    <n v="1524"/>
    <n v="0.57999999999999996"/>
    <n v="0.54600000000000004"/>
    <x v="194"/>
    <n v="7448.61"/>
    <x v="9"/>
    <x v="1"/>
    <x v="0"/>
  </r>
  <r>
    <x v="1227"/>
    <s v="MA"/>
    <n v="105"/>
    <n v="0.45200000000000001"/>
    <n v="0.4"/>
    <x v="344"/>
    <n v="6601.95"/>
    <x v="20"/>
    <x v="1"/>
    <x v="1"/>
  </r>
  <r>
    <x v="1228"/>
    <s v="MA"/>
    <n v="526"/>
    <n v="0.55000000000000004"/>
    <n v="0.497"/>
    <x v="60"/>
    <n v="5765.8"/>
    <x v="1"/>
    <x v="1"/>
    <x v="0"/>
  </r>
  <r>
    <x v="1229"/>
    <s v="MA"/>
    <n v="591"/>
    <n v="0.56999999999999995"/>
    <n v="0.48299999999999998"/>
    <x v="43"/>
    <n v="6868.65"/>
    <x v="1"/>
    <x v="1"/>
    <x v="0"/>
  </r>
  <r>
    <x v="1230"/>
    <s v="MA"/>
    <n v="730"/>
    <n v="0.61899999999999999"/>
    <n v="0.57899999999999996"/>
    <x v="217"/>
    <n v="6071.98"/>
    <x v="1"/>
    <x v="1"/>
    <x v="0"/>
  </r>
  <r>
    <x v="1231"/>
    <s v="MA"/>
    <n v="1225"/>
    <n v="0.55000000000000004"/>
    <n v="0.51900000000000002"/>
    <x v="56"/>
    <n v="5065.83"/>
    <x v="1"/>
    <x v="1"/>
    <x v="0"/>
  </r>
  <r>
    <x v="1232"/>
    <s v="MA"/>
    <n v="388"/>
    <n v="0.53"/>
    <n v="0.45200000000000001"/>
    <x v="106"/>
    <n v="4803.74"/>
    <x v="64"/>
    <x v="1"/>
    <x v="1"/>
  </r>
  <r>
    <x v="1233"/>
    <s v="MA"/>
    <n v="148"/>
    <n v="0.52700000000000002"/>
    <n v="0.46500000000000002"/>
    <x v="152"/>
    <n v="5417.22"/>
    <x v="20"/>
    <x v="1"/>
    <x v="1"/>
  </r>
  <r>
    <x v="1234"/>
    <s v="MA"/>
    <n v="607"/>
    <n v="0.54500000000000004"/>
    <n v="0.48499999999999999"/>
    <x v="53"/>
    <n v="7246.48"/>
    <x v="7"/>
    <x v="1"/>
    <x v="1"/>
  </r>
  <r>
    <x v="1235"/>
    <s v="MA"/>
    <n v="1405"/>
    <n v="0.61"/>
    <n v="0.55000000000000004"/>
    <x v="133"/>
    <n v="16763.560000000001"/>
    <x v="20"/>
    <x v="1"/>
    <x v="0"/>
  </r>
  <r>
    <x v="1236"/>
    <s v="MA"/>
    <n v="672"/>
    <n v="0.622"/>
    <n v="0.54600000000000004"/>
    <x v="5"/>
    <n v="5764.28"/>
    <x v="15"/>
    <x v="1"/>
    <x v="0"/>
  </r>
  <r>
    <x v="1237"/>
    <s v="MA"/>
    <n v="1085"/>
    <n v="0.54600000000000004"/>
    <n v="0.499"/>
    <x v="28"/>
    <n v="5789.7"/>
    <x v="20"/>
    <x v="1"/>
    <x v="1"/>
  </r>
  <r>
    <x v="1238"/>
    <s v="MA"/>
    <n v="346"/>
    <n v="0.57499999999999996"/>
    <n v="0.53400000000000003"/>
    <x v="75"/>
    <n v="6783.78"/>
    <x v="1"/>
    <x v="1"/>
    <x v="0"/>
  </r>
  <r>
    <x v="1239"/>
    <s v="MA"/>
    <n v="495"/>
    <n v="0.55000000000000004"/>
    <n v="0.48499999999999999"/>
    <x v="87"/>
    <n v="5811.7"/>
    <x v="3"/>
    <x v="1"/>
    <x v="0"/>
  </r>
  <r>
    <x v="1240"/>
    <s v="MA"/>
    <n v="384"/>
    <n v="0.58499999999999996"/>
    <n v="0.47399999999999998"/>
    <x v="84"/>
    <n v="4282.6499999999996"/>
    <x v="20"/>
    <x v="1"/>
    <x v="0"/>
  </r>
  <r>
    <x v="1241"/>
    <s v="MA"/>
    <n v="203"/>
    <n v="0.56999999999999995"/>
    <n v="0.502"/>
    <x v="38"/>
    <n v="9016.8799999999992"/>
    <x v="20"/>
    <x v="1"/>
    <x v="0"/>
  </r>
  <r>
    <x v="1242"/>
    <s v="MA"/>
    <n v="208"/>
    <n v="0.58399999999999996"/>
    <n v="0.55800000000000005"/>
    <x v="176"/>
    <n v="7119.49"/>
    <x v="20"/>
    <x v="1"/>
    <x v="0"/>
  </r>
  <r>
    <x v="1243"/>
    <s v="MA"/>
    <n v="900"/>
    <n v="0.58099999999999996"/>
    <n v="0.53600000000000003"/>
    <x v="104"/>
    <n v="6260.45"/>
    <x v="24"/>
    <x v="1"/>
    <x v="0"/>
  </r>
  <r>
    <x v="1244"/>
    <s v="MA"/>
    <n v="675"/>
    <n v="0.58899999999999997"/>
    <n v="0.55100000000000005"/>
    <x v="73"/>
    <n v="7532.27"/>
    <x v="23"/>
    <x v="1"/>
    <x v="0"/>
  </r>
  <r>
    <x v="1245"/>
    <s v="MA"/>
    <n v="477"/>
    <n v="0.57499999999999996"/>
    <n v="0.495"/>
    <x v="178"/>
    <n v="6258.81"/>
    <x v="20"/>
    <x v="1"/>
    <x v="0"/>
  </r>
  <r>
    <x v="1246"/>
    <s v="MA"/>
    <n v="5782"/>
    <n v="0.72"/>
    <n v="0.64600000000000002"/>
    <x v="325"/>
    <n v="6672"/>
    <x v="69"/>
    <x v="1"/>
    <x v="2"/>
  </r>
  <r>
    <x v="1247"/>
    <s v="MA"/>
    <n v="248"/>
    <n v="0.55600000000000005"/>
    <n v="0.48799999999999999"/>
    <x v="146"/>
    <n v="6299.68"/>
    <x v="20"/>
    <x v="1"/>
    <x v="0"/>
  </r>
  <r>
    <x v="1248"/>
    <s v="MA"/>
    <n v="1091"/>
    <n v="0.57999999999999996"/>
    <n v="0.57199999999999995"/>
    <x v="33"/>
    <n v="6441.33"/>
    <x v="7"/>
    <x v="1"/>
    <x v="0"/>
  </r>
  <r>
    <x v="1249"/>
    <s v="MA"/>
    <n v="1107"/>
    <n v="0.54200000000000004"/>
    <n v="0.504"/>
    <x v="74"/>
    <n v="5543.79"/>
    <x v="29"/>
    <x v="1"/>
    <x v="1"/>
  </r>
  <r>
    <x v="1250"/>
    <s v="MA"/>
    <n v="816"/>
    <n v="0.53200000000000003"/>
    <n v="0.52500000000000002"/>
    <x v="345"/>
    <n v="6578.75"/>
    <x v="11"/>
    <x v="1"/>
    <x v="1"/>
  </r>
  <r>
    <x v="1251"/>
    <s v="MA"/>
    <n v="1032"/>
    <n v="0.61"/>
    <n v="0.54"/>
    <x v="220"/>
    <n v="8239.2900000000009"/>
    <x v="20"/>
    <x v="1"/>
    <x v="0"/>
  </r>
  <r>
    <x v="1252"/>
    <s v="MA"/>
    <n v="392"/>
    <n v="0.56100000000000005"/>
    <n v="0.48099999999999998"/>
    <x v="129"/>
    <n v="6428.8"/>
    <x v="23"/>
    <x v="1"/>
    <x v="0"/>
  </r>
  <r>
    <x v="1253"/>
    <s v="MA"/>
    <n v="874"/>
    <n v="0.55000000000000004"/>
    <n v="0.54600000000000004"/>
    <x v="159"/>
    <n v="7303.11"/>
    <x v="1"/>
    <x v="1"/>
    <x v="0"/>
  </r>
  <r>
    <x v="1254"/>
    <s v="MA"/>
    <n v="2402"/>
    <n v="0.68200000000000005"/>
    <n v="0.64400000000000002"/>
    <x v="259"/>
    <n v="12923.12"/>
    <x v="31"/>
    <x v="1"/>
    <x v="0"/>
  </r>
  <r>
    <x v="1255"/>
    <s v="MA"/>
    <n v="549"/>
    <n v="0.51600000000000001"/>
    <n v="0.47499999999999998"/>
    <x v="149"/>
    <n v="5628.47"/>
    <x v="1"/>
    <x v="1"/>
    <x v="1"/>
  </r>
  <r>
    <x v="1256"/>
    <s v="MA"/>
    <n v="1285"/>
    <n v="0.55000000000000004"/>
    <n v="0.51900000000000002"/>
    <x v="209"/>
    <n v="4530.24"/>
    <x v="1"/>
    <x v="1"/>
    <x v="0"/>
  </r>
  <r>
    <x v="1257"/>
    <s v="MA"/>
    <n v="196"/>
    <n v="0.59899999999999998"/>
    <n v="0.50600000000000001"/>
    <x v="179"/>
    <n v="5063.41"/>
    <x v="1"/>
    <x v="1"/>
    <x v="0"/>
  </r>
  <r>
    <x v="1258"/>
    <s v="MA"/>
    <n v="695"/>
    <n v="0.56399999999999995"/>
    <n v="0.499"/>
    <x v="28"/>
    <n v="7528.58"/>
    <x v="1"/>
    <x v="1"/>
    <x v="0"/>
  </r>
  <r>
    <x v="1259"/>
    <s v="MA"/>
    <n v="1766"/>
    <n v="0.63300000000000001"/>
    <n v="0.56799999999999995"/>
    <x v="145"/>
    <n v="9764.5400000000009"/>
    <x v="7"/>
    <x v="1"/>
    <x v="0"/>
  </r>
  <r>
    <x v="1260"/>
    <s v="MA"/>
    <n v="3301"/>
    <n v="0.63700000000000001"/>
    <n v="0.57899999999999996"/>
    <x v="175"/>
    <n v="9720.73"/>
    <x v="34"/>
    <x v="1"/>
    <x v="0"/>
  </r>
  <r>
    <x v="1261"/>
    <s v="MA"/>
    <n v="987"/>
    <n v="0.54100000000000004"/>
    <n v="0.53500000000000003"/>
    <x v="42"/>
    <n v="7588.31"/>
    <x v="7"/>
    <x v="1"/>
    <x v="1"/>
  </r>
  <r>
    <x v="1262"/>
    <s v="MA"/>
    <n v="970"/>
    <n v="0.57999999999999996"/>
    <n v="0.501"/>
    <x v="89"/>
    <n v="6044.85"/>
    <x v="7"/>
    <x v="1"/>
    <x v="0"/>
  </r>
  <r>
    <x v="1263"/>
    <s v="MA"/>
    <n v="541"/>
    <n v="0.57999999999999996"/>
    <n v="0.54300000000000004"/>
    <x v="38"/>
    <n v="8037.47"/>
    <x v="7"/>
    <x v="1"/>
    <x v="0"/>
  </r>
  <r>
    <x v="1264"/>
    <s v="MA"/>
    <n v="1251"/>
    <n v="0.68400000000000005"/>
    <n v="0.66400000000000003"/>
    <x v="318"/>
    <n v="21227.63"/>
    <x v="3"/>
    <x v="1"/>
    <x v="0"/>
  </r>
  <r>
    <x v="1265"/>
    <s v="MA"/>
    <n v="185"/>
    <n v="0.61499999999999999"/>
    <n v="0.53800000000000003"/>
    <x v="225"/>
    <n v="6509.98"/>
    <x v="20"/>
    <x v="1"/>
    <x v="0"/>
  </r>
  <r>
    <x v="515"/>
    <s v="MA"/>
    <n v="2259"/>
    <n v="0.65300000000000002"/>
    <n v="0.628"/>
    <x v="326"/>
    <n v="11040.59"/>
    <x v="38"/>
    <x v="1"/>
    <x v="0"/>
  </r>
  <r>
    <x v="1266"/>
    <s v="MA"/>
    <n v="393"/>
    <n v="0.56299999999999994"/>
    <n v="0.45200000000000001"/>
    <x v="132"/>
    <n v="7331.1"/>
    <x v="1"/>
    <x v="1"/>
    <x v="0"/>
  </r>
  <r>
    <x v="1267"/>
    <s v="MA"/>
    <n v="298"/>
    <n v="0.59099999999999997"/>
    <n v="0.51800000000000002"/>
    <x v="101"/>
    <n v="6862.56"/>
    <x v="11"/>
    <x v="1"/>
    <x v="0"/>
  </r>
  <r>
    <x v="1268"/>
    <s v="MA"/>
    <n v="333"/>
    <n v="0.55700000000000005"/>
    <n v="0.48599999999999999"/>
    <x v="209"/>
    <n v="7665.58"/>
    <x v="20"/>
    <x v="1"/>
    <x v="0"/>
  </r>
  <r>
    <x v="1269"/>
    <s v="MA"/>
    <n v="439"/>
    <n v="0.59"/>
    <n v="0.47"/>
    <x v="217"/>
    <n v="5073.6000000000004"/>
    <x v="9"/>
    <x v="1"/>
    <x v="0"/>
  </r>
  <r>
    <x v="1270"/>
    <s v="MA"/>
    <n v="349"/>
    <n v="0.51200000000000001"/>
    <n v="0.44800000000000001"/>
    <x v="346"/>
    <n v="5000.68"/>
    <x v="20"/>
    <x v="1"/>
    <x v="1"/>
  </r>
  <r>
    <x v="1271"/>
    <s v="MA"/>
    <n v="1870"/>
    <n v="0.626"/>
    <n v="0.56799999999999995"/>
    <x v="233"/>
    <n v="6943.26"/>
    <x v="3"/>
    <x v="1"/>
    <x v="0"/>
  </r>
  <r>
    <x v="1272"/>
    <s v="MA"/>
    <n v="825"/>
    <n v="0.57999999999999996"/>
    <n v="0.57199999999999995"/>
    <x v="237"/>
    <n v="10912.06"/>
    <x v="9"/>
    <x v="1"/>
    <x v="0"/>
  </r>
  <r>
    <x v="1273"/>
    <s v="MA"/>
    <n v="323"/>
    <n v="0.61499999999999999"/>
    <n v="0.59199999999999997"/>
    <x v="139"/>
    <n v="9349.92"/>
    <x v="20"/>
    <x v="1"/>
    <x v="0"/>
  </r>
  <r>
    <x v="1274"/>
    <s v="MA"/>
    <n v="1761"/>
    <n v="0.63200000000000001"/>
    <n v="0.56599999999999995"/>
    <x v="145"/>
    <n v="7288.68"/>
    <x v="47"/>
    <x v="1"/>
    <x v="0"/>
  </r>
  <r>
    <x v="1275"/>
    <s v="MA"/>
    <n v="240"/>
    <n v="0.56499999999999995"/>
    <n v="0.54200000000000004"/>
    <x v="1"/>
    <n v="15894.49"/>
    <x v="20"/>
    <x v="1"/>
    <x v="0"/>
  </r>
  <r>
    <x v="1276"/>
    <s v="MA"/>
    <n v="165"/>
    <n v="0.52500000000000002"/>
    <n v="0.46100000000000002"/>
    <x v="34"/>
    <n v="5336.35"/>
    <x v="1"/>
    <x v="1"/>
    <x v="1"/>
  </r>
  <r>
    <x v="1277"/>
    <s v="MA"/>
    <n v="1414"/>
    <n v="0.56999999999999995"/>
    <n v="0.53100000000000003"/>
    <x v="102"/>
    <n v="6283.71"/>
    <x v="82"/>
    <x v="1"/>
    <x v="0"/>
  </r>
  <r>
    <x v="542"/>
    <s v="MA"/>
    <n v="5448"/>
    <n v="0.67400000000000004"/>
    <n v="0.63300000000000001"/>
    <x v="310"/>
    <n v="14690.96"/>
    <x v="25"/>
    <x v="1"/>
    <x v="0"/>
  </r>
  <r>
    <x v="543"/>
    <s v="MA"/>
    <n v="2089"/>
    <n v="0.55000000000000004"/>
    <n v="0.52500000000000002"/>
    <x v="169"/>
    <n v="7851.23"/>
    <x v="129"/>
    <x v="1"/>
    <x v="0"/>
  </r>
  <r>
    <x v="1278"/>
    <s v="MA"/>
    <n v="1316"/>
    <n v="0.59899999999999998"/>
    <n v="0.58299999999999996"/>
    <x v="115"/>
    <n v="8919.39"/>
    <x v="31"/>
    <x v="1"/>
    <x v="0"/>
  </r>
  <r>
    <x v="1279"/>
    <s v="MA"/>
    <n v="1114"/>
    <n v="0.55500000000000005"/>
    <n v="0.49"/>
    <x v="198"/>
    <n v="6714.31"/>
    <x v="17"/>
    <x v="1"/>
    <x v="0"/>
  </r>
  <r>
    <x v="1280"/>
    <s v="MA"/>
    <n v="1051"/>
    <n v="0.60899999999999999"/>
    <n v="0.55300000000000005"/>
    <x v="191"/>
    <n v="7324.76"/>
    <x v="11"/>
    <x v="1"/>
    <x v="0"/>
  </r>
  <r>
    <x v="1281"/>
    <s v="MA"/>
    <n v="152"/>
    <n v="0.51"/>
    <n v="0.44500000000000001"/>
    <x v="347"/>
    <n v="4586.67"/>
    <x v="36"/>
    <x v="1"/>
    <x v="1"/>
  </r>
  <r>
    <x v="1282"/>
    <s v="MA"/>
    <n v="305"/>
    <n v="0.51800000000000002"/>
    <n v="0.45400000000000001"/>
    <x v="74"/>
    <n v="4884.17"/>
    <x v="1"/>
    <x v="1"/>
    <x v="1"/>
  </r>
  <r>
    <x v="1283"/>
    <s v="MA"/>
    <n v="375"/>
    <n v="0.56999999999999995"/>
    <n v="0.54700000000000004"/>
    <x v="60"/>
    <n v="89606.91"/>
    <x v="1"/>
    <x v="1"/>
    <x v="0"/>
  </r>
  <r>
    <x v="1284"/>
    <s v="MA"/>
    <n v="985"/>
    <n v="0.54100000000000004"/>
    <n v="0.46800000000000003"/>
    <x v="169"/>
    <n v="5684.05"/>
    <x v="20"/>
    <x v="1"/>
    <x v="1"/>
  </r>
  <r>
    <x v="1285"/>
    <s v="MA"/>
    <n v="1538"/>
    <n v="0.60199999999999998"/>
    <n v="0.52500000000000002"/>
    <x v="184"/>
    <n v="9578.17"/>
    <x v="11"/>
    <x v="1"/>
    <x v="0"/>
  </r>
  <r>
    <x v="1286"/>
    <s v="MA"/>
    <n v="961"/>
    <n v="0.56999999999999995"/>
    <n v="0.51400000000000001"/>
    <x v="79"/>
    <n v="9426.7199999999993"/>
    <x v="7"/>
    <x v="1"/>
    <x v="0"/>
  </r>
  <r>
    <x v="1287"/>
    <s v="MA"/>
    <n v="417"/>
    <n v="0.59"/>
    <n v="0.57599999999999996"/>
    <x v="75"/>
    <n v="15214.32"/>
    <x v="1"/>
    <x v="1"/>
    <x v="0"/>
  </r>
  <r>
    <x v="1288"/>
    <s v="MA"/>
    <n v="1259"/>
    <n v="0.57999999999999996"/>
    <n v="0.54900000000000004"/>
    <x v="90"/>
    <n v="7698.45"/>
    <x v="7"/>
    <x v="1"/>
    <x v="0"/>
  </r>
  <r>
    <x v="1289"/>
    <s v="MA"/>
    <n v="130"/>
    <n v="0.55700000000000005"/>
    <n v="0.51700000000000002"/>
    <x v="54"/>
    <n v="8638.7099999999991"/>
    <x v="20"/>
    <x v="1"/>
    <x v="0"/>
  </r>
  <r>
    <x v="1290"/>
    <s v="MA"/>
    <n v="363"/>
    <n v="0.58399999999999996"/>
    <n v="0.55600000000000005"/>
    <x v="79"/>
    <n v="8228.56"/>
    <x v="20"/>
    <x v="1"/>
    <x v="0"/>
  </r>
  <r>
    <x v="1291"/>
    <s v="MA"/>
    <n v="266"/>
    <n v="0.52800000000000002"/>
    <n v="0.503"/>
    <x v="48"/>
    <n v="5135.37"/>
    <x v="20"/>
    <x v="1"/>
    <x v="1"/>
  </r>
  <r>
    <x v="1292"/>
    <s v="MA"/>
    <n v="421"/>
    <n v="0.59799999999999998"/>
    <n v="0.49299999999999999"/>
    <x v="167"/>
    <n v="5782.96"/>
    <x v="1"/>
    <x v="1"/>
    <x v="0"/>
  </r>
  <r>
    <x v="1293"/>
    <s v="MA"/>
    <n v="562"/>
    <n v="0.50900000000000001"/>
    <n v="0.48699999999999999"/>
    <x v="14"/>
    <n v="5779.54"/>
    <x v="20"/>
    <x v="1"/>
    <x v="1"/>
  </r>
  <r>
    <x v="1294"/>
    <s v="MA"/>
    <n v="387"/>
    <n v="0.60899999999999999"/>
    <n v="0.55400000000000005"/>
    <x v="135"/>
    <n v="13647.29"/>
    <x v="7"/>
    <x v="1"/>
    <x v="0"/>
  </r>
  <r>
    <x v="1295"/>
    <s v="MA"/>
    <n v="644"/>
    <n v="0.51700000000000002"/>
    <n v="0.48599999999999999"/>
    <x v="345"/>
    <n v="5197.8900000000003"/>
    <x v="20"/>
    <x v="1"/>
    <x v="1"/>
  </r>
  <r>
    <x v="1296"/>
    <s v="MA"/>
    <n v="1446"/>
    <n v="0.61499999999999999"/>
    <n v="0.61299999999999999"/>
    <x v="101"/>
    <n v="10157.25"/>
    <x v="30"/>
    <x v="1"/>
    <x v="0"/>
  </r>
  <r>
    <x v="1297"/>
    <s v="MA"/>
    <n v="10226"/>
    <n v="0.70799999999999996"/>
    <n v="0.64200000000000002"/>
    <x v="348"/>
    <n v="10808.38"/>
    <x v="130"/>
    <x v="1"/>
    <x v="2"/>
  </r>
  <r>
    <x v="1298"/>
    <s v="MA"/>
    <n v="221"/>
    <n v="0.55700000000000005"/>
    <n v="0.501"/>
    <x v="87"/>
    <n v="5708.66"/>
    <x v="1"/>
    <x v="1"/>
    <x v="0"/>
  </r>
  <r>
    <x v="1299"/>
    <s v="MA"/>
    <n v="54955"/>
    <n v="0.76800000000000002"/>
    <n v="0.74099999999999999"/>
    <x v="349"/>
    <n v="26154.25"/>
    <x v="131"/>
    <x v="1"/>
    <x v="2"/>
  </r>
  <r>
    <x v="1300"/>
    <s v="MA"/>
    <n v="607"/>
    <n v="0.54"/>
    <n v="0.503"/>
    <x v="171"/>
    <n v="6996.99"/>
    <x v="1"/>
    <x v="1"/>
    <x v="1"/>
  </r>
  <r>
    <x v="1301"/>
    <s v="MA"/>
    <n v="2268"/>
    <n v="0.61599999999999999"/>
    <n v="0.627"/>
    <x v="222"/>
    <n v="7493.54"/>
    <x v="3"/>
    <x v="1"/>
    <x v="0"/>
  </r>
  <r>
    <x v="1302"/>
    <s v="MA"/>
    <n v="916"/>
    <n v="0.60499999999999998"/>
    <n v="0.57699999999999996"/>
    <x v="72"/>
    <n v="7082.34"/>
    <x v="20"/>
    <x v="1"/>
    <x v="0"/>
  </r>
  <r>
    <x v="1303"/>
    <s v="MA"/>
    <n v="191"/>
    <n v="0.6"/>
    <n v="0.55800000000000005"/>
    <x v="183"/>
    <n v="11044.22"/>
    <x v="1"/>
    <x v="1"/>
    <x v="0"/>
  </r>
  <r>
    <x v="1304"/>
    <s v="MA"/>
    <n v="952"/>
    <n v="0.61"/>
    <n v="0.58299999999999996"/>
    <x v="253"/>
    <n v="21280.95"/>
    <x v="3"/>
    <x v="1"/>
    <x v="0"/>
  </r>
  <r>
    <x v="1305"/>
    <s v="MA"/>
    <n v="133"/>
    <n v="0.51600000000000001"/>
    <n v="0.47799999999999998"/>
    <x v="45"/>
    <n v="7209.19"/>
    <x v="20"/>
    <x v="1"/>
    <x v="1"/>
  </r>
  <r>
    <x v="1306"/>
    <s v="MA"/>
    <n v="247"/>
    <n v="0.51600000000000001"/>
    <n v="0.47499999999999998"/>
    <x v="350"/>
    <n v="5786.45"/>
    <x v="1"/>
    <x v="1"/>
    <x v="1"/>
  </r>
  <r>
    <x v="1307"/>
    <s v="MA"/>
    <n v="412"/>
    <n v="0.59"/>
    <n v="0.504"/>
    <x v="41"/>
    <n v="6287.9"/>
    <x v="1"/>
    <x v="1"/>
    <x v="0"/>
  </r>
  <r>
    <x v="1308"/>
    <s v="MA"/>
    <n v="355"/>
    <n v="0.49299999999999999"/>
    <n v="0.45"/>
    <x v="64"/>
    <n v="4766.74"/>
    <x v="20"/>
    <x v="1"/>
    <x v="1"/>
  </r>
  <r>
    <x v="1309"/>
    <s v="MA"/>
    <n v="525"/>
    <n v="0.54"/>
    <n v="0.52"/>
    <x v="34"/>
    <n v="5695.12"/>
    <x v="20"/>
    <x v="1"/>
    <x v="1"/>
  </r>
  <r>
    <x v="1310"/>
    <s v="MA"/>
    <n v="703"/>
    <n v="0.60199999999999998"/>
    <n v="0.56999999999999995"/>
    <x v="222"/>
    <n v="10561.69"/>
    <x v="1"/>
    <x v="1"/>
    <x v="0"/>
  </r>
  <r>
    <x v="1311"/>
    <s v="MA"/>
    <n v="355"/>
    <n v="0.51900000000000002"/>
    <n v="0.44"/>
    <x v="96"/>
    <n v="5639.94"/>
    <x v="20"/>
    <x v="1"/>
    <x v="1"/>
  </r>
  <r>
    <x v="1312"/>
    <s v="MA"/>
    <n v="365"/>
    <n v="0.56399999999999995"/>
    <n v="0.50900000000000001"/>
    <x v="1"/>
    <n v="7622"/>
    <x v="32"/>
    <x v="1"/>
    <x v="0"/>
  </r>
  <r>
    <x v="1313"/>
    <s v="MA"/>
    <n v="406"/>
    <n v="0.57899999999999996"/>
    <n v="0.52600000000000002"/>
    <x v="127"/>
    <n v="6179.24"/>
    <x v="20"/>
    <x v="1"/>
    <x v="0"/>
  </r>
  <r>
    <x v="1314"/>
    <s v="MA"/>
    <n v="203"/>
    <n v="0.56799999999999995"/>
    <n v="0.53800000000000003"/>
    <x v="159"/>
    <n v="7056.51"/>
    <x v="20"/>
    <x v="1"/>
    <x v="0"/>
  </r>
  <r>
    <x v="1315"/>
    <s v="MA"/>
    <n v="411"/>
    <n v="0.59899999999999998"/>
    <n v="0.56200000000000006"/>
    <x v="73"/>
    <n v="58403.77"/>
    <x v="20"/>
    <x v="1"/>
    <x v="0"/>
  </r>
  <r>
    <x v="1316"/>
    <s v="MA"/>
    <n v="1410"/>
    <n v="0.53700000000000003"/>
    <n v="0.498"/>
    <x v="216"/>
    <n v="4848.7299999999996"/>
    <x v="7"/>
    <x v="1"/>
    <x v="1"/>
  </r>
  <r>
    <x v="1317"/>
    <s v="MA"/>
    <n v="9345"/>
    <n v="0.64900000000000002"/>
    <n v="0.61399999999999999"/>
    <x v="175"/>
    <n v="9616.57"/>
    <x v="64"/>
    <x v="1"/>
    <x v="0"/>
  </r>
  <r>
    <x v="1318"/>
    <s v="MA"/>
    <n v="1239"/>
    <n v="0.60599999999999998"/>
    <n v="0.56499999999999995"/>
    <x v="111"/>
    <n v="8268.2099999999991"/>
    <x v="29"/>
    <x v="1"/>
    <x v="0"/>
  </r>
  <r>
    <x v="1319"/>
    <s v="MA"/>
    <n v="250"/>
    <n v="0.55500000000000005"/>
    <n v="0.502"/>
    <x v="38"/>
    <n v="6919.99"/>
    <x v="20"/>
    <x v="1"/>
    <x v="0"/>
  </r>
  <r>
    <x v="1320"/>
    <s v="MA"/>
    <n v="1269"/>
    <n v="0.56999999999999995"/>
    <n v="0.53400000000000003"/>
    <x v="203"/>
    <n v="6739.4"/>
    <x v="3"/>
    <x v="1"/>
    <x v="0"/>
  </r>
  <r>
    <x v="1321"/>
    <s v="MA"/>
    <n v="914"/>
    <n v="0.56100000000000005"/>
    <n v="0.49299999999999999"/>
    <x v="182"/>
    <n v="8333.33"/>
    <x v="20"/>
    <x v="1"/>
    <x v="0"/>
  </r>
  <r>
    <x v="1322"/>
    <s v="MA"/>
    <n v="987"/>
    <n v="0.53600000000000003"/>
    <n v="0.495"/>
    <x v="46"/>
    <n v="5973.86"/>
    <x v="5"/>
    <x v="1"/>
    <x v="1"/>
  </r>
  <r>
    <x v="1323"/>
    <s v="MA"/>
    <n v="1704"/>
    <n v="0.56100000000000005"/>
    <n v="0.54300000000000004"/>
    <x v="53"/>
    <n v="6766.18"/>
    <x v="11"/>
    <x v="1"/>
    <x v="0"/>
  </r>
  <r>
    <x v="1324"/>
    <s v="MA"/>
    <n v="1653"/>
    <n v="0.58799999999999997"/>
    <n v="0.50600000000000001"/>
    <x v="101"/>
    <n v="5403.47"/>
    <x v="41"/>
    <x v="1"/>
    <x v="0"/>
  </r>
  <r>
    <x v="1325"/>
    <s v="MA"/>
    <n v="2247"/>
    <n v="0.54200000000000004"/>
    <n v="0.48699999999999999"/>
    <x v="105"/>
    <n v="5091.8999999999996"/>
    <x v="3"/>
    <x v="1"/>
    <x v="1"/>
  </r>
  <r>
    <x v="874"/>
    <s v="MA"/>
    <n v="1951"/>
    <n v="0.61799999999999999"/>
    <n v="0.56699999999999995"/>
    <x v="174"/>
    <n v="7803.02"/>
    <x v="8"/>
    <x v="1"/>
    <x v="0"/>
  </r>
  <r>
    <x v="1326"/>
    <s v="MA"/>
    <n v="538"/>
    <n v="0.58099999999999996"/>
    <n v="0.55500000000000005"/>
    <x v="73"/>
    <n v="16509.59"/>
    <x v="20"/>
    <x v="1"/>
    <x v="0"/>
  </r>
  <r>
    <x v="1327"/>
    <s v="MA"/>
    <n v="1062"/>
    <n v="0.59599999999999997"/>
    <n v="0.54"/>
    <x v="111"/>
    <n v="8771.5"/>
    <x v="9"/>
    <x v="1"/>
    <x v="0"/>
  </r>
  <r>
    <x v="1328"/>
    <s v="MA"/>
    <n v="1147"/>
    <n v="0.56999999999999995"/>
    <n v="0.56299999999999994"/>
    <x v="16"/>
    <n v="6932.37"/>
    <x v="3"/>
    <x v="1"/>
    <x v="0"/>
  </r>
  <r>
    <x v="1329"/>
    <s v="MA"/>
    <n v="2366"/>
    <n v="0.59499999999999997"/>
    <n v="0.55900000000000005"/>
    <x v="127"/>
    <n v="7489.46"/>
    <x v="18"/>
    <x v="1"/>
    <x v="0"/>
  </r>
  <r>
    <x v="1330"/>
    <s v="MG"/>
    <n v="207"/>
    <n v="0.69"/>
    <n v="0.69299999999999995"/>
    <x v="326"/>
    <n v="25591.7"/>
    <x v="21"/>
    <x v="3"/>
    <x v="0"/>
  </r>
  <r>
    <x v="1331"/>
    <s v="MG"/>
    <n v="856"/>
    <n v="0.69799999999999995"/>
    <n v="0.72"/>
    <x v="151"/>
    <n v="18250.419999999998"/>
    <x v="10"/>
    <x v="3"/>
    <x v="0"/>
  </r>
  <r>
    <x v="1332"/>
    <s v="MG"/>
    <n v="362"/>
    <n v="0.65400000000000003"/>
    <n v="0.64600000000000002"/>
    <x v="197"/>
    <n v="13689.62"/>
    <x v="18"/>
    <x v="3"/>
    <x v="0"/>
  </r>
  <r>
    <x v="1333"/>
    <s v="MG"/>
    <n v="150"/>
    <n v="0.63"/>
    <n v="0.61"/>
    <x v="193"/>
    <n v="8969.23"/>
    <x v="29"/>
    <x v="3"/>
    <x v="0"/>
  </r>
  <r>
    <x v="1334"/>
    <s v="MG"/>
    <n v="251"/>
    <n v="0.61"/>
    <n v="0.59499999999999997"/>
    <x v="53"/>
    <n v="9403.56"/>
    <x v="5"/>
    <x v="3"/>
    <x v="0"/>
  </r>
  <r>
    <x v="1335"/>
    <s v="MG"/>
    <n v="447"/>
    <n v="0.57999999999999996"/>
    <n v="0.59399999999999997"/>
    <x v="215"/>
    <n v="9243.16"/>
    <x v="21"/>
    <x v="3"/>
    <x v="0"/>
  </r>
  <r>
    <x v="1336"/>
    <s v="MG"/>
    <n v="53"/>
    <n v="0.67500000000000004"/>
    <n v="0.71899999999999997"/>
    <x v="82"/>
    <n v="65891.69"/>
    <x v="7"/>
    <x v="3"/>
    <x v="0"/>
  </r>
  <r>
    <x v="1337"/>
    <s v="MG"/>
    <n v="109"/>
    <n v="0.66"/>
    <n v="0.67200000000000004"/>
    <x v="18"/>
    <n v="14702.27"/>
    <x v="20"/>
    <x v="3"/>
    <x v="0"/>
  </r>
  <r>
    <x v="1338"/>
    <s v="MG"/>
    <n v="822"/>
    <n v="0.64500000000000002"/>
    <n v="0.624"/>
    <x v="178"/>
    <n v="11470.47"/>
    <x v="18"/>
    <x v="3"/>
    <x v="0"/>
  </r>
  <r>
    <x v="1339"/>
    <s v="MG"/>
    <n v="617"/>
    <n v="0.60099999999999998"/>
    <n v="0.58599999999999997"/>
    <x v="198"/>
    <n v="13619.57"/>
    <x v="3"/>
    <x v="3"/>
    <x v="0"/>
  </r>
  <r>
    <x v="1340"/>
    <s v="MG"/>
    <n v="961"/>
    <n v="0.68400000000000005"/>
    <n v="0.68500000000000005"/>
    <x v="284"/>
    <n v="15959.36"/>
    <x v="80"/>
    <x v="3"/>
    <x v="0"/>
  </r>
  <r>
    <x v="1341"/>
    <s v="MG"/>
    <n v="113"/>
    <n v="0.67"/>
    <n v="0.67700000000000005"/>
    <x v="127"/>
    <n v="15846.5"/>
    <x v="20"/>
    <x v="3"/>
    <x v="0"/>
  </r>
  <r>
    <x v="1342"/>
    <s v="MG"/>
    <n v="40"/>
    <n v="0.64900000000000002"/>
    <n v="0.63400000000000001"/>
    <x v="30"/>
    <n v="11406.39"/>
    <x v="7"/>
    <x v="3"/>
    <x v="0"/>
  </r>
  <r>
    <x v="1343"/>
    <s v="MG"/>
    <n v="90"/>
    <n v="0.67"/>
    <n v="0.68400000000000005"/>
    <x v="23"/>
    <n v="25795.91"/>
    <x v="11"/>
    <x v="3"/>
    <x v="0"/>
  </r>
  <r>
    <x v="1344"/>
    <s v="MG"/>
    <n v="1595"/>
    <n v="0.72599999999999998"/>
    <n v="0.71299999999999997"/>
    <x v="279"/>
    <n v="22918.85"/>
    <x v="64"/>
    <x v="3"/>
    <x v="2"/>
  </r>
  <r>
    <x v="1345"/>
    <s v="MG"/>
    <n v="3482"/>
    <n v="0.76"/>
    <n v="0.73699999999999999"/>
    <x v="351"/>
    <n v="28964.87"/>
    <x v="97"/>
    <x v="3"/>
    <x v="2"/>
  </r>
  <r>
    <x v="1346"/>
    <s v="MG"/>
    <n v="231"/>
    <n v="0.67500000000000004"/>
    <n v="0.629"/>
    <x v="233"/>
    <n v="13896"/>
    <x v="29"/>
    <x v="3"/>
    <x v="0"/>
  </r>
  <r>
    <x v="1347"/>
    <s v="MG"/>
    <n v="1838"/>
    <n v="0.64200000000000002"/>
    <n v="0.63600000000000001"/>
    <x v="30"/>
    <n v="11420.49"/>
    <x v="82"/>
    <x v="3"/>
    <x v="0"/>
  </r>
  <r>
    <x v="1348"/>
    <s v="MG"/>
    <n v="308"/>
    <n v="0.65"/>
    <n v="0.629"/>
    <x v="253"/>
    <n v="10219.18"/>
    <x v="0"/>
    <x v="3"/>
    <x v="0"/>
  </r>
  <r>
    <x v="1349"/>
    <s v="MG"/>
    <n v="759"/>
    <n v="0.72499999999999998"/>
    <n v="0.70299999999999996"/>
    <x v="335"/>
    <n v="17599.27"/>
    <x v="14"/>
    <x v="3"/>
    <x v="2"/>
  </r>
  <r>
    <x v="1350"/>
    <s v="MG"/>
    <n v="511"/>
    <n v="0.67"/>
    <n v="0.65700000000000003"/>
    <x v="78"/>
    <n v="14678.61"/>
    <x v="0"/>
    <x v="3"/>
    <x v="0"/>
  </r>
  <r>
    <x v="1351"/>
    <s v="MG"/>
    <n v="222"/>
    <n v="0.66"/>
    <n v="0.66600000000000004"/>
    <x v="89"/>
    <n v="15184.91"/>
    <x v="7"/>
    <x v="3"/>
    <x v="0"/>
  </r>
  <r>
    <x v="1352"/>
    <s v="MG"/>
    <n v="198"/>
    <n v="0.66"/>
    <n v="0.66"/>
    <x v="141"/>
    <n v="12189.26"/>
    <x v="5"/>
    <x v="3"/>
    <x v="0"/>
  </r>
  <r>
    <x v="1353"/>
    <s v="MG"/>
    <n v="221"/>
    <n v="0.62"/>
    <n v="0.59499999999999997"/>
    <x v="203"/>
    <n v="11358.11"/>
    <x v="3"/>
    <x v="3"/>
    <x v="0"/>
  </r>
  <r>
    <x v="1354"/>
    <s v="MG"/>
    <n v="110"/>
    <n v="0.59"/>
    <n v="0.58899999999999997"/>
    <x v="281"/>
    <n v="8853.89"/>
    <x v="20"/>
    <x v="3"/>
    <x v="0"/>
  </r>
  <r>
    <x v="1355"/>
    <s v="MG"/>
    <n v="599"/>
    <n v="0.68"/>
    <n v="0.65100000000000002"/>
    <x v="167"/>
    <n v="17217.97"/>
    <x v="0"/>
    <x v="3"/>
    <x v="0"/>
  </r>
  <r>
    <x v="1356"/>
    <s v="MG"/>
    <n v="98"/>
    <n v="0.56999999999999995"/>
    <n v="0.56999999999999995"/>
    <x v="346"/>
    <n v="12870.92"/>
    <x v="3"/>
    <x v="3"/>
    <x v="0"/>
  </r>
  <r>
    <x v="1357"/>
    <s v="MG"/>
    <n v="115"/>
    <n v="0.64"/>
    <n v="0.61599999999999999"/>
    <x v="262"/>
    <n v="9462.36"/>
    <x v="7"/>
    <x v="3"/>
    <x v="0"/>
  </r>
  <r>
    <x v="1358"/>
    <s v="MG"/>
    <n v="1267"/>
    <n v="0.73"/>
    <n v="0.73099999999999998"/>
    <x v="340"/>
    <n v="21156.97"/>
    <x v="38"/>
    <x v="3"/>
    <x v="2"/>
  </r>
  <r>
    <x v="1359"/>
    <s v="MG"/>
    <n v="445"/>
    <n v="0.7"/>
    <n v="0.67500000000000004"/>
    <x v="259"/>
    <n v="15618.5"/>
    <x v="8"/>
    <x v="3"/>
    <x v="2"/>
  </r>
  <r>
    <x v="1360"/>
    <s v="MG"/>
    <n v="287"/>
    <n v="0.59699999999999998"/>
    <n v="0.59399999999999997"/>
    <x v="33"/>
    <n v="9394.85"/>
    <x v="3"/>
    <x v="3"/>
    <x v="0"/>
  </r>
  <r>
    <x v="1361"/>
    <s v="MG"/>
    <n v="351"/>
    <n v="0.68"/>
    <n v="0.65"/>
    <x v="126"/>
    <n v="12164.42"/>
    <x v="9"/>
    <x v="3"/>
    <x v="0"/>
  </r>
  <r>
    <x v="1362"/>
    <s v="MG"/>
    <n v="277"/>
    <n v="0.64500000000000002"/>
    <n v="0.624"/>
    <x v="77"/>
    <n v="14981.84"/>
    <x v="29"/>
    <x v="3"/>
    <x v="0"/>
  </r>
  <r>
    <x v="1363"/>
    <s v="MG"/>
    <n v="38"/>
    <n v="0.68400000000000005"/>
    <n v="0.67400000000000004"/>
    <x v="179"/>
    <n v="12760.61"/>
    <x v="7"/>
    <x v="3"/>
    <x v="0"/>
  </r>
  <r>
    <x v="1364"/>
    <s v="MG"/>
    <n v="76"/>
    <n v="0.69499999999999995"/>
    <n v="0.65900000000000003"/>
    <x v="256"/>
    <n v="19185.419999999998"/>
    <x v="3"/>
    <x v="3"/>
    <x v="0"/>
  </r>
  <r>
    <x v="1365"/>
    <s v="MG"/>
    <n v="61"/>
    <n v="0.66"/>
    <n v="0.60799999999999998"/>
    <x v="167"/>
    <n v="10490.71"/>
    <x v="1"/>
    <x v="3"/>
    <x v="0"/>
  </r>
  <r>
    <x v="1366"/>
    <s v="MG"/>
    <n v="1445"/>
    <n v="0.66"/>
    <n v="0.63300000000000001"/>
    <x v="217"/>
    <n v="9796.2800000000007"/>
    <x v="23"/>
    <x v="3"/>
    <x v="0"/>
  </r>
  <r>
    <x v="1367"/>
    <s v="MG"/>
    <n v="5015"/>
    <n v="0.77300000000000002"/>
    <n v="0.74"/>
    <x v="352"/>
    <n v="33574.01"/>
    <x v="40"/>
    <x v="3"/>
    <x v="2"/>
  </r>
  <r>
    <x v="1368"/>
    <s v="MG"/>
    <n v="123"/>
    <n v="0.7"/>
    <n v="0.63300000000000001"/>
    <x v="296"/>
    <n v="18567.150000000001"/>
    <x v="3"/>
    <x v="3"/>
    <x v="2"/>
  </r>
  <r>
    <x v="1369"/>
    <s v="MG"/>
    <n v="174"/>
    <n v="0.53600000000000003"/>
    <n v="0.59699999999999998"/>
    <x v="353"/>
    <n v="9741.56"/>
    <x v="29"/>
    <x v="3"/>
    <x v="1"/>
  </r>
  <r>
    <x v="1370"/>
    <s v="MG"/>
    <n v="371"/>
    <n v="0.70799999999999996"/>
    <n v="0.67600000000000005"/>
    <x v="283"/>
    <n v="161058.06"/>
    <x v="20"/>
    <x v="3"/>
    <x v="2"/>
  </r>
  <r>
    <x v="1371"/>
    <s v="MG"/>
    <n v="102"/>
    <n v="0.72"/>
    <n v="0.71799999999999997"/>
    <x v="286"/>
    <n v="40620.21"/>
    <x v="7"/>
    <x v="3"/>
    <x v="2"/>
  </r>
  <r>
    <x v="1372"/>
    <s v="MG"/>
    <n v="398"/>
    <n v="0.69799999999999995"/>
    <n v="0.69399999999999995"/>
    <x v="221"/>
    <n v="29947.96"/>
    <x v="11"/>
    <x v="3"/>
    <x v="0"/>
  </r>
  <r>
    <x v="1373"/>
    <s v="MG"/>
    <n v="4292"/>
    <n v="0.77200000000000002"/>
    <n v="0.75600000000000001"/>
    <x v="354"/>
    <n v="46098.25"/>
    <x v="63"/>
    <x v="3"/>
    <x v="2"/>
  </r>
  <r>
    <x v="1374"/>
    <s v="MG"/>
    <n v="446"/>
    <n v="0.68"/>
    <n v="0.68700000000000006"/>
    <x v="136"/>
    <n v="25063.77"/>
    <x v="28"/>
    <x v="3"/>
    <x v="0"/>
  </r>
  <r>
    <x v="1375"/>
    <s v="MG"/>
    <n v="1618"/>
    <n v="0.75"/>
    <n v="0.71699999999999997"/>
    <x v="332"/>
    <n v="27757.15"/>
    <x v="38"/>
    <x v="3"/>
    <x v="2"/>
  </r>
  <r>
    <x v="1376"/>
    <s v="MG"/>
    <n v="610"/>
    <n v="0.72699999999999998"/>
    <n v="0.7"/>
    <x v="315"/>
    <n v="14617.92"/>
    <x v="28"/>
    <x v="3"/>
    <x v="2"/>
  </r>
  <r>
    <x v="1377"/>
    <s v="MG"/>
    <n v="99"/>
    <n v="0.64300000000000002"/>
    <n v="0.64500000000000002"/>
    <x v="127"/>
    <n v="10642.45"/>
    <x v="20"/>
    <x v="3"/>
    <x v="0"/>
  </r>
  <r>
    <x v="1378"/>
    <s v="MG"/>
    <n v="108"/>
    <n v="0.57999999999999996"/>
    <n v="0.55300000000000005"/>
    <x v="57"/>
    <n v="7366.15"/>
    <x v="28"/>
    <x v="3"/>
    <x v="0"/>
  </r>
  <r>
    <x v="1379"/>
    <s v="MG"/>
    <n v="755"/>
    <n v="0.66"/>
    <n v="0.60699999999999998"/>
    <x v="312"/>
    <n v="11200.04"/>
    <x v="14"/>
    <x v="3"/>
    <x v="0"/>
  </r>
  <r>
    <x v="1380"/>
    <s v="MG"/>
    <n v="553"/>
    <n v="0.69"/>
    <n v="0.68600000000000005"/>
    <x v="282"/>
    <n v="19777.349999999999"/>
    <x v="0"/>
    <x v="3"/>
    <x v="0"/>
  </r>
  <r>
    <x v="1381"/>
    <s v="MG"/>
    <n v="375"/>
    <n v="0.58799999999999997"/>
    <n v="0.59199999999999997"/>
    <x v="355"/>
    <n v="10601.65"/>
    <x v="8"/>
    <x v="3"/>
    <x v="0"/>
  </r>
  <r>
    <x v="1382"/>
    <s v="MG"/>
    <n v="180"/>
    <n v="0.66"/>
    <n v="0.622"/>
    <x v="264"/>
    <n v="13605.42"/>
    <x v="11"/>
    <x v="3"/>
    <x v="0"/>
  </r>
  <r>
    <x v="1383"/>
    <s v="MG"/>
    <n v="604"/>
    <n v="0.68"/>
    <n v="0.66400000000000003"/>
    <x v="312"/>
    <n v="14049.32"/>
    <x v="19"/>
    <x v="3"/>
    <x v="0"/>
  </r>
  <r>
    <x v="1384"/>
    <s v="MG"/>
    <n v="271"/>
    <n v="0.67"/>
    <n v="0.65"/>
    <x v="189"/>
    <n v="12683.8"/>
    <x v="9"/>
    <x v="3"/>
    <x v="0"/>
  </r>
  <r>
    <x v="1385"/>
    <s v="MG"/>
    <n v="753"/>
    <n v="0.74099999999999999"/>
    <n v="0.73499999999999999"/>
    <x v="324"/>
    <n v="24268.14"/>
    <x v="19"/>
    <x v="3"/>
    <x v="2"/>
  </r>
  <r>
    <x v="1386"/>
    <s v="MG"/>
    <n v="85"/>
    <n v="0.59899999999999998"/>
    <n v="0.58299999999999996"/>
    <x v="57"/>
    <n v="9034.7000000000007"/>
    <x v="1"/>
    <x v="3"/>
    <x v="0"/>
  </r>
  <r>
    <x v="1387"/>
    <s v="MG"/>
    <n v="234"/>
    <n v="0.69"/>
    <n v="0.68100000000000005"/>
    <x v="286"/>
    <n v="11527.88"/>
    <x v="1"/>
    <x v="3"/>
    <x v="0"/>
  </r>
  <r>
    <x v="1388"/>
    <s v="MG"/>
    <n v="1407"/>
    <n v="0.72199999999999998"/>
    <n v="0.67900000000000005"/>
    <x v="356"/>
    <n v="20033.669999999998"/>
    <x v="80"/>
    <x v="3"/>
    <x v="2"/>
  </r>
  <r>
    <x v="1389"/>
    <s v="MG"/>
    <n v="243"/>
    <n v="0.64900000000000002"/>
    <n v="0.61899999999999999"/>
    <x v="160"/>
    <n v="8038.65"/>
    <x v="29"/>
    <x v="3"/>
    <x v="0"/>
  </r>
  <r>
    <x v="1390"/>
    <s v="MG"/>
    <n v="5409"/>
    <n v="0.76900000000000002"/>
    <n v="0.751"/>
    <x v="357"/>
    <n v="18885.439999999999"/>
    <x v="132"/>
    <x v="3"/>
    <x v="2"/>
  </r>
  <r>
    <x v="1391"/>
    <s v="MG"/>
    <n v="84"/>
    <n v="0.624"/>
    <n v="0.61299999999999999"/>
    <x v="170"/>
    <n v="12061.73"/>
    <x v="28"/>
    <x v="3"/>
    <x v="0"/>
  </r>
  <r>
    <x v="1392"/>
    <s v="MG"/>
    <n v="995"/>
    <n v="0.73"/>
    <n v="0.67500000000000004"/>
    <x v="358"/>
    <n v="15099.51"/>
    <x v="53"/>
    <x v="3"/>
    <x v="2"/>
  </r>
  <r>
    <x v="1393"/>
    <s v="MG"/>
    <n v="559"/>
    <n v="0.67400000000000004"/>
    <n v="0.64400000000000002"/>
    <x v="339"/>
    <n v="14826.73"/>
    <x v="28"/>
    <x v="3"/>
    <x v="0"/>
  </r>
  <r>
    <x v="1394"/>
    <s v="MG"/>
    <n v="56"/>
    <n v="0.66"/>
    <n v="0.65300000000000002"/>
    <x v="178"/>
    <n v="14916.61"/>
    <x v="7"/>
    <x v="3"/>
    <x v="0"/>
  </r>
  <r>
    <x v="1395"/>
    <s v="MG"/>
    <n v="99493"/>
    <n v="0.81"/>
    <n v="0.84099999999999997"/>
    <x v="359"/>
    <n v="35122.01"/>
    <x v="133"/>
    <x v="3"/>
    <x v="3"/>
  </r>
  <r>
    <x v="1396"/>
    <s v="MG"/>
    <n v="1233"/>
    <n v="0.69"/>
    <n v="0.65500000000000003"/>
    <x v="318"/>
    <n v="53660.17"/>
    <x v="28"/>
    <x v="3"/>
    <x v="0"/>
  </r>
  <r>
    <x v="1397"/>
    <s v="MG"/>
    <n v="153"/>
    <n v="0.65500000000000003"/>
    <n v="0.67200000000000004"/>
    <x v="89"/>
    <n v="16775.830000000002"/>
    <x v="8"/>
    <x v="3"/>
    <x v="0"/>
  </r>
  <r>
    <x v="1398"/>
    <s v="MG"/>
    <n v="241"/>
    <n v="0.628"/>
    <n v="0.57999999999999996"/>
    <x v="183"/>
    <n v="7035.99"/>
    <x v="18"/>
    <x v="3"/>
    <x v="0"/>
  </r>
  <r>
    <x v="1399"/>
    <s v="MG"/>
    <n v="173"/>
    <n v="0.60399999999999998"/>
    <n v="0.56000000000000005"/>
    <x v="62"/>
    <n v="9547.36"/>
    <x v="7"/>
    <x v="3"/>
    <x v="0"/>
  </r>
  <r>
    <x v="1400"/>
    <s v="MG"/>
    <n v="153"/>
    <n v="0.59399999999999997"/>
    <n v="0.57599999999999996"/>
    <x v="94"/>
    <n v="8014.65"/>
    <x v="11"/>
    <x v="3"/>
    <x v="0"/>
  </r>
  <r>
    <x v="1401"/>
    <s v="MG"/>
    <n v="22167"/>
    <n v="0.75"/>
    <n v="0.70899999999999996"/>
    <x v="357"/>
    <n v="59534.12"/>
    <x v="134"/>
    <x v="3"/>
    <x v="2"/>
  </r>
  <r>
    <x v="1402"/>
    <s v="MG"/>
    <n v="52"/>
    <n v="0.62"/>
    <n v="0.60499999999999998"/>
    <x v="165"/>
    <n v="8845.92"/>
    <x v="7"/>
    <x v="3"/>
    <x v="0"/>
  </r>
  <r>
    <x v="1403"/>
    <s v="MG"/>
    <n v="607"/>
    <n v="0.74"/>
    <n v="0.72599999999999998"/>
    <x v="207"/>
    <n v="16009.35"/>
    <x v="24"/>
    <x v="3"/>
    <x v="2"/>
  </r>
  <r>
    <x v="1404"/>
    <s v="MG"/>
    <n v="57"/>
    <n v="0.68799999999999994"/>
    <n v="0.68400000000000005"/>
    <x v="232"/>
    <n v="14853.01"/>
    <x v="11"/>
    <x v="3"/>
    <x v="0"/>
  </r>
  <r>
    <x v="813"/>
    <s v="MG"/>
    <n v="1624"/>
    <n v="0.7"/>
    <n v="0.69399999999999995"/>
    <x v="233"/>
    <n v="21682.79"/>
    <x v="59"/>
    <x v="3"/>
    <x v="2"/>
  </r>
  <r>
    <x v="1405"/>
    <s v="MG"/>
    <n v="99"/>
    <n v="0.64500000000000002"/>
    <n v="0.66500000000000004"/>
    <x v="110"/>
    <n v="9799.43"/>
    <x v="7"/>
    <x v="3"/>
    <x v="0"/>
  </r>
  <r>
    <x v="1406"/>
    <s v="MG"/>
    <n v="2230"/>
    <n v="0.7"/>
    <n v="0.64800000000000002"/>
    <x v="331"/>
    <n v="14605.86"/>
    <x v="78"/>
    <x v="3"/>
    <x v="2"/>
  </r>
  <r>
    <x v="1407"/>
    <s v="MG"/>
    <n v="1995"/>
    <n v="0.75"/>
    <n v="0.74199999999999999"/>
    <x v="15"/>
    <n v="23101.42"/>
    <x v="41"/>
    <x v="3"/>
    <x v="2"/>
  </r>
  <r>
    <x v="1408"/>
    <s v="MG"/>
    <n v="256"/>
    <n v="0.67"/>
    <n v="0.65300000000000002"/>
    <x v="273"/>
    <n v="17875.05"/>
    <x v="28"/>
    <x v="3"/>
    <x v="0"/>
  </r>
  <r>
    <x v="1409"/>
    <s v="MG"/>
    <n v="131"/>
    <n v="0.73499999999999999"/>
    <n v="0.69599999999999995"/>
    <x v="336"/>
    <n v="29691.89"/>
    <x v="3"/>
    <x v="3"/>
    <x v="2"/>
  </r>
  <r>
    <x v="1410"/>
    <s v="MG"/>
    <n v="119"/>
    <n v="0.68"/>
    <n v="0.65500000000000003"/>
    <x v="5"/>
    <n v="12108.16"/>
    <x v="3"/>
    <x v="3"/>
    <x v="0"/>
  </r>
  <r>
    <x v="1411"/>
    <s v="MG"/>
    <n v="537"/>
    <n v="0.623"/>
    <n v="0.61499999999999999"/>
    <x v="73"/>
    <n v="8851.67"/>
    <x v="1"/>
    <x v="3"/>
    <x v="0"/>
  </r>
  <r>
    <x v="1412"/>
    <s v="MG"/>
    <n v="313"/>
    <n v="0.65300000000000002"/>
    <n v="0.64700000000000002"/>
    <x v="72"/>
    <n v="12744.54"/>
    <x v="8"/>
    <x v="3"/>
    <x v="0"/>
  </r>
  <r>
    <x v="1413"/>
    <s v="MG"/>
    <n v="617"/>
    <n v="0.69"/>
    <n v="0.68"/>
    <x v="260"/>
    <n v="17542.650000000001"/>
    <x v="11"/>
    <x v="3"/>
    <x v="0"/>
  </r>
  <r>
    <x v="1414"/>
    <s v="MG"/>
    <n v="128"/>
    <n v="0.63700000000000001"/>
    <n v="0.66900000000000004"/>
    <x v="28"/>
    <n v="12552.7"/>
    <x v="3"/>
    <x v="3"/>
    <x v="0"/>
  </r>
  <r>
    <x v="1415"/>
    <s v="MG"/>
    <n v="257"/>
    <n v="0.68"/>
    <n v="0.65500000000000003"/>
    <x v="255"/>
    <n v="36026.019999999997"/>
    <x v="29"/>
    <x v="3"/>
    <x v="0"/>
  </r>
  <r>
    <x v="1416"/>
    <s v="MG"/>
    <n v="169"/>
    <n v="0.53700000000000003"/>
    <n v="0.51400000000000001"/>
    <x v="7"/>
    <n v="6876.58"/>
    <x v="18"/>
    <x v="3"/>
    <x v="1"/>
  </r>
  <r>
    <x v="1417"/>
    <s v="MG"/>
    <n v="615"/>
    <n v="0.73"/>
    <n v="0.70299999999999996"/>
    <x v="314"/>
    <n v="16063.73"/>
    <x v="29"/>
    <x v="3"/>
    <x v="2"/>
  </r>
  <r>
    <x v="1418"/>
    <s v="MG"/>
    <n v="547"/>
    <n v="0.7"/>
    <n v="0.70199999999999996"/>
    <x v="202"/>
    <n v="15712.78"/>
    <x v="10"/>
    <x v="3"/>
    <x v="2"/>
  </r>
  <r>
    <x v="1419"/>
    <s v="MG"/>
    <n v="242"/>
    <n v="0.60199999999999998"/>
    <n v="0.54"/>
    <x v="12"/>
    <n v="6997.89"/>
    <x v="3"/>
    <x v="3"/>
    <x v="0"/>
  </r>
  <r>
    <x v="1420"/>
    <s v="MG"/>
    <n v="112"/>
    <n v="0.625"/>
    <n v="0.58199999999999996"/>
    <x v="72"/>
    <n v="7934.84"/>
    <x v="7"/>
    <x v="3"/>
    <x v="0"/>
  </r>
  <r>
    <x v="1421"/>
    <s v="MG"/>
    <n v="905"/>
    <n v="0.67400000000000004"/>
    <n v="0.64600000000000002"/>
    <x v="220"/>
    <n v="12555.73"/>
    <x v="8"/>
    <x v="3"/>
    <x v="0"/>
  </r>
  <r>
    <x v="1422"/>
    <s v="MG"/>
    <n v="1240"/>
    <n v="0.66"/>
    <n v="0.61199999999999999"/>
    <x v="202"/>
    <n v="9295.3799999999992"/>
    <x v="56"/>
    <x v="3"/>
    <x v="0"/>
  </r>
  <r>
    <x v="1423"/>
    <s v="MG"/>
    <n v="84"/>
    <n v="0.624"/>
    <n v="0.63500000000000001"/>
    <x v="92"/>
    <n v="22705.51"/>
    <x v="3"/>
    <x v="3"/>
    <x v="0"/>
  </r>
  <r>
    <x v="1424"/>
    <s v="MG"/>
    <n v="349"/>
    <n v="0.69"/>
    <n v="0.69699999999999995"/>
    <x v="134"/>
    <n v="11641.34"/>
    <x v="29"/>
    <x v="3"/>
    <x v="0"/>
  </r>
  <r>
    <x v="1425"/>
    <s v="MG"/>
    <n v="1448"/>
    <n v="0.747"/>
    <n v="0.76100000000000001"/>
    <x v="294"/>
    <n v="40099.769999999997"/>
    <x v="53"/>
    <x v="3"/>
    <x v="2"/>
  </r>
  <r>
    <x v="1426"/>
    <s v="MG"/>
    <n v="291"/>
    <n v="0.66"/>
    <n v="0.66200000000000003"/>
    <x v="77"/>
    <n v="12962.25"/>
    <x v="11"/>
    <x v="3"/>
    <x v="0"/>
  </r>
  <r>
    <x v="1427"/>
    <s v="MG"/>
    <n v="415"/>
    <n v="0.66900000000000004"/>
    <n v="0.65"/>
    <x v="175"/>
    <n v="10645.56"/>
    <x v="11"/>
    <x v="3"/>
    <x v="0"/>
  </r>
  <r>
    <x v="1428"/>
    <s v="MG"/>
    <n v="94"/>
    <n v="0.627"/>
    <n v="0.60199999999999998"/>
    <x v="129"/>
    <n v="8018.09"/>
    <x v="1"/>
    <x v="3"/>
    <x v="0"/>
  </r>
  <r>
    <x v="1429"/>
    <s v="MG"/>
    <n v="1071"/>
    <n v="0.67200000000000004"/>
    <n v="0.66600000000000004"/>
    <x v="201"/>
    <n v="27268.1"/>
    <x v="9"/>
    <x v="3"/>
    <x v="0"/>
  </r>
  <r>
    <x v="1430"/>
    <s v="MG"/>
    <n v="1641"/>
    <n v="0.624"/>
    <n v="0.60299999999999998"/>
    <x v="183"/>
    <n v="15293.33"/>
    <x v="14"/>
    <x v="3"/>
    <x v="0"/>
  </r>
  <r>
    <x v="1431"/>
    <s v="MG"/>
    <n v="357"/>
    <n v="0.64800000000000002"/>
    <n v="0.63800000000000001"/>
    <x v="135"/>
    <n v="26972.39"/>
    <x v="7"/>
    <x v="3"/>
    <x v="0"/>
  </r>
  <r>
    <x v="1432"/>
    <s v="MG"/>
    <n v="377"/>
    <n v="0.67400000000000004"/>
    <n v="0.68600000000000005"/>
    <x v="139"/>
    <n v="15994.61"/>
    <x v="0"/>
    <x v="3"/>
    <x v="0"/>
  </r>
  <r>
    <x v="1433"/>
    <s v="MG"/>
    <n v="151"/>
    <n v="0.74099999999999999"/>
    <n v="0.68899999999999995"/>
    <x v="292"/>
    <n v="10071.43"/>
    <x v="7"/>
    <x v="3"/>
    <x v="2"/>
  </r>
  <r>
    <x v="1434"/>
    <s v="MG"/>
    <n v="377"/>
    <n v="0.70599999999999996"/>
    <n v="0.67300000000000004"/>
    <x v="254"/>
    <n v="28500.560000000001"/>
    <x v="19"/>
    <x v="3"/>
    <x v="2"/>
  </r>
  <r>
    <x v="1435"/>
    <s v="MG"/>
    <n v="255"/>
    <n v="0.57799999999999996"/>
    <n v="0.56299999999999994"/>
    <x v="22"/>
    <n v="9321.52"/>
    <x v="3"/>
    <x v="3"/>
    <x v="0"/>
  </r>
  <r>
    <x v="922"/>
    <s v="MG"/>
    <n v="139"/>
    <n v="0.72599999999999998"/>
    <n v="0.69499999999999995"/>
    <x v="320"/>
    <n v="24784.45"/>
    <x v="1"/>
    <x v="3"/>
    <x v="2"/>
  </r>
  <r>
    <x v="1436"/>
    <s v="MG"/>
    <n v="389"/>
    <n v="0.70599999999999996"/>
    <n v="0.67400000000000004"/>
    <x v="340"/>
    <n v="19426.259999999998"/>
    <x v="3"/>
    <x v="3"/>
    <x v="2"/>
  </r>
  <r>
    <x v="1437"/>
    <s v="MG"/>
    <n v="1837"/>
    <n v="0.72799999999999998"/>
    <n v="0.69"/>
    <x v="137"/>
    <n v="13787.43"/>
    <x v="31"/>
    <x v="3"/>
    <x v="2"/>
  </r>
  <r>
    <x v="1438"/>
    <s v="MG"/>
    <n v="108"/>
    <n v="0.63300000000000001"/>
    <n v="0.63100000000000001"/>
    <x v="203"/>
    <n v="10967.27"/>
    <x v="11"/>
    <x v="3"/>
    <x v="0"/>
  </r>
  <r>
    <x v="1439"/>
    <s v="MG"/>
    <n v="113"/>
    <n v="0.61699999999999999"/>
    <n v="0.59899999999999998"/>
    <x v="63"/>
    <n v="15545.72"/>
    <x v="3"/>
    <x v="3"/>
    <x v="0"/>
  </r>
  <r>
    <x v="1440"/>
    <s v="MG"/>
    <n v="326"/>
    <n v="0.68700000000000006"/>
    <n v="0.70099999999999996"/>
    <x v="329"/>
    <n v="15660.15"/>
    <x v="18"/>
    <x v="3"/>
    <x v="0"/>
  </r>
  <r>
    <x v="1441"/>
    <s v="MG"/>
    <n v="71"/>
    <n v="0.69"/>
    <n v="0.63900000000000001"/>
    <x v="249"/>
    <n v="15387.59"/>
    <x v="3"/>
    <x v="3"/>
    <x v="0"/>
  </r>
  <r>
    <x v="1442"/>
    <s v="MG"/>
    <n v="784"/>
    <n v="0.69"/>
    <n v="0.70699999999999996"/>
    <x v="6"/>
    <n v="23987.31"/>
    <x v="15"/>
    <x v="3"/>
    <x v="0"/>
  </r>
  <r>
    <x v="1443"/>
    <s v="MG"/>
    <n v="990"/>
    <n v="0.75"/>
    <n v="0.72199999999999998"/>
    <x v="313"/>
    <n v="34594.29"/>
    <x v="35"/>
    <x v="3"/>
    <x v="2"/>
  </r>
  <r>
    <x v="1444"/>
    <s v="MG"/>
    <n v="500"/>
    <n v="0.7"/>
    <n v="0.69099999999999995"/>
    <x v="167"/>
    <n v="22512.32"/>
    <x v="8"/>
    <x v="3"/>
    <x v="2"/>
  </r>
  <r>
    <x v="1445"/>
    <s v="MG"/>
    <n v="138"/>
    <n v="0.61599999999999999"/>
    <n v="0.60699999999999998"/>
    <x v="28"/>
    <n v="10645.43"/>
    <x v="1"/>
    <x v="3"/>
    <x v="0"/>
  </r>
  <r>
    <x v="1446"/>
    <s v="MG"/>
    <n v="669"/>
    <n v="0.71"/>
    <n v="0.71499999999999997"/>
    <x v="233"/>
    <n v="19523.66"/>
    <x v="46"/>
    <x v="3"/>
    <x v="2"/>
  </r>
  <r>
    <x v="35"/>
    <s v="MG"/>
    <n v="502"/>
    <n v="0.69799999999999995"/>
    <n v="0.71199999999999997"/>
    <x v="134"/>
    <n v="15879.96"/>
    <x v="21"/>
    <x v="3"/>
    <x v="0"/>
  </r>
  <r>
    <x v="1447"/>
    <s v="MG"/>
    <n v="635"/>
    <n v="0.7"/>
    <n v="0.71399999999999997"/>
    <x v="186"/>
    <n v="27102.52"/>
    <x v="2"/>
    <x v="3"/>
    <x v="2"/>
  </r>
  <r>
    <x v="1448"/>
    <s v="MG"/>
    <n v="94"/>
    <n v="0.621"/>
    <n v="0.55000000000000004"/>
    <x v="9"/>
    <n v="8744.0300000000007"/>
    <x v="1"/>
    <x v="3"/>
    <x v="0"/>
  </r>
  <r>
    <x v="1449"/>
    <s v="MG"/>
    <n v="2223"/>
    <n v="0.71099999999999997"/>
    <n v="0.70599999999999996"/>
    <x v="258"/>
    <n v="17245.78"/>
    <x v="31"/>
    <x v="3"/>
    <x v="2"/>
  </r>
  <r>
    <x v="1450"/>
    <s v="MG"/>
    <n v="445"/>
    <n v="0.68"/>
    <n v="0.65500000000000003"/>
    <x v="244"/>
    <n v="12976.77"/>
    <x v="29"/>
    <x v="3"/>
    <x v="0"/>
  </r>
  <r>
    <x v="1451"/>
    <s v="MG"/>
    <n v="285"/>
    <n v="0.70599999999999996"/>
    <n v="0.73499999999999999"/>
    <x v="201"/>
    <n v="51606.78"/>
    <x v="7"/>
    <x v="3"/>
    <x v="2"/>
  </r>
  <r>
    <x v="1452"/>
    <s v="MG"/>
    <n v="758"/>
    <n v="0.7"/>
    <n v="0.69"/>
    <x v="5"/>
    <n v="22786.15"/>
    <x v="28"/>
    <x v="3"/>
    <x v="2"/>
  </r>
  <r>
    <x v="1453"/>
    <s v="MG"/>
    <n v="981"/>
    <n v="0.68200000000000005"/>
    <n v="0.66600000000000004"/>
    <x v="277"/>
    <n v="16703.47"/>
    <x v="37"/>
    <x v="3"/>
    <x v="0"/>
  </r>
  <r>
    <x v="1454"/>
    <s v="MG"/>
    <n v="195"/>
    <n v="0.65"/>
    <n v="0.65200000000000002"/>
    <x v="239"/>
    <n v="11841.79"/>
    <x v="7"/>
    <x v="3"/>
    <x v="0"/>
  </r>
  <r>
    <x v="1455"/>
    <s v="MG"/>
    <n v="67"/>
    <n v="0.64900000000000002"/>
    <n v="0.64400000000000002"/>
    <x v="132"/>
    <n v="12102.91"/>
    <x v="21"/>
    <x v="3"/>
    <x v="0"/>
  </r>
  <r>
    <x v="275"/>
    <s v="MG"/>
    <n v="546"/>
    <n v="0.72199999999999998"/>
    <n v="0.72099999999999997"/>
    <x v="255"/>
    <n v="27276.2"/>
    <x v="11"/>
    <x v="3"/>
    <x v="2"/>
  </r>
  <r>
    <x v="279"/>
    <s v="MG"/>
    <n v="419"/>
    <n v="0.68"/>
    <n v="0.69899999999999995"/>
    <x v="234"/>
    <n v="20253.91"/>
    <x v="18"/>
    <x v="3"/>
    <x v="0"/>
  </r>
  <r>
    <x v="1456"/>
    <s v="MG"/>
    <n v="184"/>
    <n v="0.63100000000000001"/>
    <n v="0.59799999999999998"/>
    <x v="222"/>
    <n v="10493.97"/>
    <x v="7"/>
    <x v="3"/>
    <x v="0"/>
  </r>
  <r>
    <x v="1457"/>
    <s v="MG"/>
    <n v="116"/>
    <n v="0.624"/>
    <n v="0.61399999999999999"/>
    <x v="33"/>
    <n v="16915.11"/>
    <x v="29"/>
    <x v="3"/>
    <x v="0"/>
  </r>
  <r>
    <x v="1458"/>
    <s v="MG"/>
    <n v="77"/>
    <n v="0.64800000000000002"/>
    <n v="0.60199999999999998"/>
    <x v="202"/>
    <n v="9705.07"/>
    <x v="7"/>
    <x v="3"/>
    <x v="0"/>
  </r>
  <r>
    <x v="1459"/>
    <s v="MG"/>
    <n v="1643"/>
    <n v="0.65300000000000002"/>
    <n v="0.64100000000000001"/>
    <x v="139"/>
    <n v="14453.89"/>
    <x v="17"/>
    <x v="3"/>
    <x v="0"/>
  </r>
  <r>
    <x v="1460"/>
    <s v="MG"/>
    <n v="326"/>
    <n v="0.67500000000000004"/>
    <n v="0.68"/>
    <x v="160"/>
    <n v="17298.5"/>
    <x v="28"/>
    <x v="3"/>
    <x v="0"/>
  </r>
  <r>
    <x v="1461"/>
    <s v="MG"/>
    <n v="410"/>
    <n v="0.69499999999999995"/>
    <n v="0.66400000000000003"/>
    <x v="280"/>
    <n v="8285.61"/>
    <x v="3"/>
    <x v="3"/>
    <x v="0"/>
  </r>
  <r>
    <x v="1462"/>
    <s v="MG"/>
    <n v="772"/>
    <n v="0.72299999999999998"/>
    <n v="0.747"/>
    <x v="330"/>
    <n v="21133.08"/>
    <x v="21"/>
    <x v="3"/>
    <x v="2"/>
  </r>
  <r>
    <x v="1463"/>
    <s v="MG"/>
    <n v="241"/>
    <n v="0.624"/>
    <n v="0.63"/>
    <x v="92"/>
    <n v="8301.15"/>
    <x v="3"/>
    <x v="3"/>
    <x v="0"/>
  </r>
  <r>
    <x v="1464"/>
    <s v="MG"/>
    <n v="777"/>
    <n v="0.63900000000000001"/>
    <n v="0.57299999999999995"/>
    <x v="236"/>
    <n v="16407.86"/>
    <x v="5"/>
    <x v="3"/>
    <x v="0"/>
  </r>
  <r>
    <x v="1465"/>
    <s v="MG"/>
    <n v="243"/>
    <n v="0.71"/>
    <n v="0.70899999999999996"/>
    <x v="249"/>
    <n v="23317.35"/>
    <x v="0"/>
    <x v="3"/>
    <x v="2"/>
  </r>
  <r>
    <x v="1466"/>
    <s v="MG"/>
    <n v="238"/>
    <n v="0.61499999999999999"/>
    <n v="0.60899999999999999"/>
    <x v="102"/>
    <n v="8973.68"/>
    <x v="3"/>
    <x v="3"/>
    <x v="0"/>
  </r>
  <r>
    <x v="1467"/>
    <s v="MG"/>
    <n v="596"/>
    <n v="0.56000000000000005"/>
    <n v="0.54900000000000004"/>
    <x v="49"/>
    <n v="6334.4"/>
    <x v="24"/>
    <x v="3"/>
    <x v="0"/>
  </r>
  <r>
    <x v="1468"/>
    <s v="MG"/>
    <n v="62"/>
    <n v="0.63400000000000001"/>
    <n v="0.59299999999999997"/>
    <x v="160"/>
    <n v="9787.67"/>
    <x v="11"/>
    <x v="3"/>
    <x v="0"/>
  </r>
  <r>
    <x v="1469"/>
    <s v="MG"/>
    <n v="903"/>
    <n v="0.7"/>
    <n v="0.66300000000000003"/>
    <x v="230"/>
    <n v="22322.27"/>
    <x v="2"/>
    <x v="3"/>
    <x v="2"/>
  </r>
  <r>
    <x v="1470"/>
    <s v="MG"/>
    <n v="1202"/>
    <n v="0.69499999999999995"/>
    <n v="0.69899999999999995"/>
    <x v="136"/>
    <n v="15114.47"/>
    <x v="52"/>
    <x v="3"/>
    <x v="0"/>
  </r>
  <r>
    <x v="1471"/>
    <s v="MG"/>
    <n v="3592"/>
    <n v="0.70599999999999996"/>
    <n v="0.69699999999999995"/>
    <x v="295"/>
    <n v="16706.25"/>
    <x v="135"/>
    <x v="3"/>
    <x v="2"/>
  </r>
  <r>
    <x v="1472"/>
    <s v="MG"/>
    <n v="390"/>
    <n v="0.63800000000000001"/>
    <n v="0.61699999999999999"/>
    <x v="329"/>
    <n v="10006.86"/>
    <x v="18"/>
    <x v="3"/>
    <x v="0"/>
  </r>
  <r>
    <x v="1473"/>
    <s v="MG"/>
    <n v="261"/>
    <n v="0.68"/>
    <n v="0.66600000000000004"/>
    <x v="247"/>
    <n v="20704.02"/>
    <x v="7"/>
    <x v="3"/>
    <x v="0"/>
  </r>
  <r>
    <x v="1474"/>
    <s v="MG"/>
    <n v="608"/>
    <n v="0.64800000000000002"/>
    <n v="0.64100000000000001"/>
    <x v="18"/>
    <n v="17948.79"/>
    <x v="15"/>
    <x v="3"/>
    <x v="0"/>
  </r>
  <r>
    <x v="1475"/>
    <s v="MG"/>
    <n v="63"/>
    <n v="0.65"/>
    <n v="0.63100000000000001"/>
    <x v="97"/>
    <n v="9825.36"/>
    <x v="7"/>
    <x v="3"/>
    <x v="0"/>
  </r>
  <r>
    <x v="1476"/>
    <s v="MG"/>
    <n v="524"/>
    <n v="0.65500000000000003"/>
    <n v="0.67200000000000004"/>
    <x v="72"/>
    <n v="19338.22"/>
    <x v="21"/>
    <x v="3"/>
    <x v="0"/>
  </r>
  <r>
    <x v="1477"/>
    <s v="MG"/>
    <n v="374"/>
    <n v="0.69"/>
    <n v="0.68"/>
    <x v="179"/>
    <n v="14208.32"/>
    <x v="18"/>
    <x v="3"/>
    <x v="0"/>
  </r>
  <r>
    <x v="1478"/>
    <s v="MG"/>
    <n v="605"/>
    <n v="0.68200000000000005"/>
    <n v="0.66800000000000004"/>
    <x v="186"/>
    <n v="13269.46"/>
    <x v="5"/>
    <x v="3"/>
    <x v="0"/>
  </r>
  <r>
    <x v="1479"/>
    <s v="MG"/>
    <n v="963"/>
    <n v="0.71"/>
    <n v="0.69499999999999995"/>
    <x v="120"/>
    <n v="17486.73"/>
    <x v="18"/>
    <x v="3"/>
    <x v="2"/>
  </r>
  <r>
    <x v="1480"/>
    <s v="MG"/>
    <n v="1181"/>
    <n v="0.70499999999999996"/>
    <n v="0.71299999999999997"/>
    <x v="227"/>
    <n v="22662.49"/>
    <x v="35"/>
    <x v="3"/>
    <x v="2"/>
  </r>
  <r>
    <x v="1481"/>
    <s v="MG"/>
    <n v="656"/>
    <n v="0.73299999999999998"/>
    <n v="0.71499999999999997"/>
    <x v="315"/>
    <n v="20757.7"/>
    <x v="5"/>
    <x v="3"/>
    <x v="2"/>
  </r>
  <r>
    <x v="1482"/>
    <s v="MG"/>
    <n v="572"/>
    <n v="0.7"/>
    <n v="0.69399999999999995"/>
    <x v="5"/>
    <n v="20239.78"/>
    <x v="14"/>
    <x v="3"/>
    <x v="2"/>
  </r>
  <r>
    <x v="1483"/>
    <s v="MG"/>
    <n v="333"/>
    <n v="0.74099999999999999"/>
    <n v="0.749"/>
    <x v="230"/>
    <n v="30470.54"/>
    <x v="28"/>
    <x v="3"/>
    <x v="2"/>
  </r>
  <r>
    <x v="1484"/>
    <s v="MG"/>
    <n v="142"/>
    <n v="0.72499999999999998"/>
    <n v="0.68700000000000006"/>
    <x v="256"/>
    <n v="18025.71"/>
    <x v="7"/>
    <x v="3"/>
    <x v="2"/>
  </r>
  <r>
    <x v="1485"/>
    <s v="MG"/>
    <n v="118"/>
    <n v="0.72"/>
    <n v="0.68799999999999994"/>
    <x v="320"/>
    <n v="15606.61"/>
    <x v="1"/>
    <x v="3"/>
    <x v="2"/>
  </r>
  <r>
    <x v="1486"/>
    <s v="MG"/>
    <n v="71"/>
    <n v="0.65"/>
    <n v="0.66700000000000004"/>
    <x v="146"/>
    <n v="10865.17"/>
    <x v="1"/>
    <x v="3"/>
    <x v="0"/>
  </r>
  <r>
    <x v="1487"/>
    <s v="MG"/>
    <n v="53"/>
    <n v="0.65200000000000002"/>
    <n v="0.60799999999999998"/>
    <x v="232"/>
    <n v="15756.02"/>
    <x v="7"/>
    <x v="3"/>
    <x v="0"/>
  </r>
  <r>
    <x v="1488"/>
    <s v="MG"/>
    <n v="98"/>
    <n v="0.72099999999999997"/>
    <n v="0.73399999999999999"/>
    <x v="280"/>
    <n v="19556.62"/>
    <x v="28"/>
    <x v="3"/>
    <x v="2"/>
  </r>
  <r>
    <x v="1489"/>
    <s v="MG"/>
    <n v="667"/>
    <n v="0.7"/>
    <n v="0.72299999999999998"/>
    <x v="284"/>
    <n v="19249.259999999998"/>
    <x v="21"/>
    <x v="3"/>
    <x v="2"/>
  </r>
  <r>
    <x v="1490"/>
    <s v="MG"/>
    <n v="2969"/>
    <n v="0.75"/>
    <n v="0.71799999999999997"/>
    <x v="360"/>
    <n v="19908.04"/>
    <x v="125"/>
    <x v="3"/>
    <x v="2"/>
  </r>
  <r>
    <x v="1491"/>
    <s v="MG"/>
    <n v="229"/>
    <n v="0.68400000000000005"/>
    <n v="0.66500000000000004"/>
    <x v="5"/>
    <n v="48746.71"/>
    <x v="3"/>
    <x v="3"/>
    <x v="0"/>
  </r>
  <r>
    <x v="1492"/>
    <s v="MG"/>
    <n v="64"/>
    <n v="0.6"/>
    <n v="0.58799999999999997"/>
    <x v="61"/>
    <n v="7337.7"/>
    <x v="1"/>
    <x v="3"/>
    <x v="0"/>
  </r>
  <r>
    <x v="1493"/>
    <s v="MG"/>
    <n v="108"/>
    <n v="0.54"/>
    <n v="0.53400000000000003"/>
    <x v="188"/>
    <n v="8377.08"/>
    <x v="3"/>
    <x v="3"/>
    <x v="1"/>
  </r>
  <r>
    <x v="1494"/>
    <s v="MG"/>
    <n v="170"/>
    <n v="0.621"/>
    <n v="0.56299999999999994"/>
    <x v="23"/>
    <n v="7755.66"/>
    <x v="1"/>
    <x v="3"/>
    <x v="0"/>
  </r>
  <r>
    <x v="1495"/>
    <s v="MG"/>
    <n v="1026"/>
    <n v="0.74299999999999999"/>
    <n v="0.77"/>
    <x v="335"/>
    <n v="13956.91"/>
    <x v="53"/>
    <x v="3"/>
    <x v="2"/>
  </r>
  <r>
    <x v="1496"/>
    <s v="MG"/>
    <n v="40"/>
    <n v="0.68"/>
    <n v="0.64100000000000001"/>
    <x v="286"/>
    <n v="17958.439999999999"/>
    <x v="3"/>
    <x v="3"/>
    <x v="0"/>
  </r>
  <r>
    <x v="1497"/>
    <s v="MG"/>
    <n v="256"/>
    <n v="0.66500000000000004"/>
    <n v="0.66300000000000003"/>
    <x v="97"/>
    <n v="11609.55"/>
    <x v="1"/>
    <x v="3"/>
    <x v="0"/>
  </r>
  <r>
    <x v="1498"/>
    <s v="MG"/>
    <n v="515"/>
    <n v="0.68"/>
    <n v="0.65400000000000003"/>
    <x v="201"/>
    <n v="17990.66"/>
    <x v="1"/>
    <x v="3"/>
    <x v="0"/>
  </r>
  <r>
    <x v="1499"/>
    <s v="MG"/>
    <n v="65"/>
    <n v="0.66400000000000003"/>
    <n v="0.65"/>
    <x v="239"/>
    <n v="12214.5"/>
    <x v="11"/>
    <x v="3"/>
    <x v="0"/>
  </r>
  <r>
    <x v="1500"/>
    <s v="MG"/>
    <n v="127"/>
    <n v="0.65500000000000003"/>
    <n v="0.63600000000000001"/>
    <x v="225"/>
    <n v="13004.32"/>
    <x v="28"/>
    <x v="3"/>
    <x v="0"/>
  </r>
  <r>
    <x v="1501"/>
    <s v="MG"/>
    <n v="356"/>
    <n v="0.59799999999999998"/>
    <n v="0.57099999999999995"/>
    <x v="155"/>
    <n v="5789.39"/>
    <x v="0"/>
    <x v="3"/>
    <x v="0"/>
  </r>
  <r>
    <x v="1502"/>
    <s v="MG"/>
    <n v="479"/>
    <n v="0.63500000000000001"/>
    <n v="0.57299999999999995"/>
    <x v="9"/>
    <n v="13826.9"/>
    <x v="11"/>
    <x v="3"/>
    <x v="0"/>
  </r>
  <r>
    <x v="1503"/>
    <s v="MG"/>
    <n v="96"/>
    <n v="0.71099999999999997"/>
    <n v="0.74199999999999999"/>
    <x v="220"/>
    <n v="10070.530000000001"/>
    <x v="1"/>
    <x v="3"/>
    <x v="2"/>
  </r>
  <r>
    <x v="1504"/>
    <s v="MG"/>
    <n v="141"/>
    <n v="0.57899999999999996"/>
    <n v="0.59199999999999997"/>
    <x v="172"/>
    <n v="6799.89"/>
    <x v="1"/>
    <x v="3"/>
    <x v="0"/>
  </r>
  <r>
    <x v="1505"/>
    <s v="MG"/>
    <n v="158"/>
    <n v="0.69799999999999995"/>
    <n v="0.68700000000000006"/>
    <x v="126"/>
    <n v="28481.64"/>
    <x v="1"/>
    <x v="3"/>
    <x v="0"/>
  </r>
  <r>
    <x v="1506"/>
    <s v="MG"/>
    <n v="309"/>
    <n v="0.67"/>
    <n v="0.60099999999999998"/>
    <x v="269"/>
    <n v="8012.37"/>
    <x v="3"/>
    <x v="3"/>
    <x v="0"/>
  </r>
  <r>
    <x v="1507"/>
    <s v="MG"/>
    <n v="1171"/>
    <n v="0.71"/>
    <n v="0.70099999999999996"/>
    <x v="260"/>
    <n v="20541.939999999999"/>
    <x v="10"/>
    <x v="3"/>
    <x v="2"/>
  </r>
  <r>
    <x v="1508"/>
    <s v="MG"/>
    <n v="254"/>
    <n v="0.66900000000000004"/>
    <n v="0.64900000000000002"/>
    <x v="201"/>
    <n v="13529.3"/>
    <x v="7"/>
    <x v="3"/>
    <x v="0"/>
  </r>
  <r>
    <x v="1509"/>
    <s v="MG"/>
    <n v="231"/>
    <n v="0.58299999999999996"/>
    <n v="0.59"/>
    <x v="54"/>
    <n v="9263.9599999999991"/>
    <x v="28"/>
    <x v="3"/>
    <x v="0"/>
  </r>
  <r>
    <x v="1510"/>
    <s v="MG"/>
    <n v="103"/>
    <n v="0.7"/>
    <n v="0.70299999999999996"/>
    <x v="134"/>
    <n v="32254.86"/>
    <x v="1"/>
    <x v="3"/>
    <x v="2"/>
  </r>
  <r>
    <x v="1511"/>
    <s v="MG"/>
    <n v="211"/>
    <n v="0.59299999999999997"/>
    <n v="0.56599999999999995"/>
    <x v="47"/>
    <n v="7299.52"/>
    <x v="1"/>
    <x v="3"/>
    <x v="0"/>
  </r>
  <r>
    <x v="1512"/>
    <s v="MG"/>
    <n v="288"/>
    <n v="0.69099999999999995"/>
    <n v="0.68799999999999994"/>
    <x v="134"/>
    <n v="18831.41"/>
    <x v="7"/>
    <x v="3"/>
    <x v="0"/>
  </r>
  <r>
    <x v="1513"/>
    <s v="MG"/>
    <n v="124"/>
    <n v="0.68500000000000005"/>
    <n v="0.66800000000000004"/>
    <x v="189"/>
    <n v="11490.41"/>
    <x v="1"/>
    <x v="3"/>
    <x v="0"/>
  </r>
  <r>
    <x v="1514"/>
    <s v="MG"/>
    <n v="1332"/>
    <n v="0.71"/>
    <n v="0.73399999999999999"/>
    <x v="312"/>
    <n v="29397.85"/>
    <x v="28"/>
    <x v="3"/>
    <x v="2"/>
  </r>
  <r>
    <x v="1515"/>
    <s v="MG"/>
    <n v="65"/>
    <n v="0.67"/>
    <n v="0.64200000000000002"/>
    <x v="134"/>
    <n v="16883.55"/>
    <x v="3"/>
    <x v="3"/>
    <x v="0"/>
  </r>
  <r>
    <x v="1516"/>
    <s v="MG"/>
    <n v="76"/>
    <n v="0.68"/>
    <n v="0.66400000000000003"/>
    <x v="236"/>
    <n v="8915.02"/>
    <x v="1"/>
    <x v="3"/>
    <x v="0"/>
  </r>
  <r>
    <x v="1517"/>
    <s v="MG"/>
    <n v="715"/>
    <n v="0.63400000000000001"/>
    <n v="0.622"/>
    <x v="12"/>
    <n v="43713.88"/>
    <x v="24"/>
    <x v="3"/>
    <x v="0"/>
  </r>
  <r>
    <x v="1518"/>
    <s v="MG"/>
    <n v="107"/>
    <n v="0.7"/>
    <n v="0.68700000000000006"/>
    <x v="244"/>
    <n v="43314.1"/>
    <x v="3"/>
    <x v="3"/>
    <x v="2"/>
  </r>
  <r>
    <x v="1519"/>
    <s v="MG"/>
    <n v="632"/>
    <n v="0.66500000000000004"/>
    <n v="0.67500000000000004"/>
    <x v="101"/>
    <n v="15317.5"/>
    <x v="18"/>
    <x v="3"/>
    <x v="0"/>
  </r>
  <r>
    <x v="1520"/>
    <s v="MG"/>
    <n v="473"/>
    <n v="0.70299999999999996"/>
    <n v="0.66800000000000004"/>
    <x v="272"/>
    <n v="12350.53"/>
    <x v="7"/>
    <x v="3"/>
    <x v="2"/>
  </r>
  <r>
    <x v="1521"/>
    <s v="MG"/>
    <n v="118"/>
    <n v="0.621"/>
    <n v="0.55000000000000004"/>
    <x v="142"/>
    <n v="6415.33"/>
    <x v="3"/>
    <x v="3"/>
    <x v="0"/>
  </r>
  <r>
    <x v="1522"/>
    <s v="MG"/>
    <n v="258"/>
    <n v="0.747"/>
    <n v="0.70599999999999996"/>
    <x v="361"/>
    <n v="153860.04999999999"/>
    <x v="7"/>
    <x v="3"/>
    <x v="2"/>
  </r>
  <r>
    <x v="1523"/>
    <s v="MG"/>
    <n v="378"/>
    <n v="0.71"/>
    <n v="0.68100000000000005"/>
    <x v="279"/>
    <n v="16469.23"/>
    <x v="3"/>
    <x v="3"/>
    <x v="2"/>
  </r>
  <r>
    <x v="1524"/>
    <s v="MG"/>
    <n v="2552"/>
    <n v="0.753"/>
    <n v="0.73199999999999998"/>
    <x v="271"/>
    <n v="50722.06"/>
    <x v="30"/>
    <x v="3"/>
    <x v="2"/>
  </r>
  <r>
    <x v="1525"/>
    <s v="MG"/>
    <n v="147"/>
    <n v="0.56799999999999995"/>
    <n v="0.56599999999999995"/>
    <x v="96"/>
    <n v="7530.16"/>
    <x v="29"/>
    <x v="3"/>
    <x v="0"/>
  </r>
  <r>
    <x v="1526"/>
    <s v="MG"/>
    <n v="293"/>
    <n v="0.73"/>
    <n v="0.71399999999999997"/>
    <x v="272"/>
    <n v="65375.69"/>
    <x v="28"/>
    <x v="3"/>
    <x v="2"/>
  </r>
  <r>
    <x v="1527"/>
    <s v="MG"/>
    <n v="5499"/>
    <n v="0.76"/>
    <n v="0.73599999999999999"/>
    <x v="333"/>
    <n v="15735.75"/>
    <x v="136"/>
    <x v="3"/>
    <x v="2"/>
  </r>
  <r>
    <x v="1528"/>
    <s v="MG"/>
    <n v="979"/>
    <n v="0.66200000000000003"/>
    <n v="0.64600000000000002"/>
    <x v="234"/>
    <n v="11562.24"/>
    <x v="53"/>
    <x v="3"/>
    <x v="0"/>
  </r>
  <r>
    <x v="1529"/>
    <s v="MG"/>
    <n v="61"/>
    <n v="0.67"/>
    <n v="0.627"/>
    <x v="260"/>
    <n v="14636.16"/>
    <x v="1"/>
    <x v="3"/>
    <x v="0"/>
  </r>
  <r>
    <x v="1530"/>
    <s v="MG"/>
    <n v="30911"/>
    <n v="0.76"/>
    <n v="0.745"/>
    <x v="333"/>
    <n v="40512.94"/>
    <x v="137"/>
    <x v="3"/>
    <x v="2"/>
  </r>
  <r>
    <x v="1531"/>
    <s v="MG"/>
    <n v="313"/>
    <n v="0.69"/>
    <n v="0.66300000000000003"/>
    <x v="330"/>
    <n v="18565.189999999999"/>
    <x v="28"/>
    <x v="3"/>
    <x v="0"/>
  </r>
  <r>
    <x v="1532"/>
    <s v="MG"/>
    <n v="895"/>
    <n v="0.64200000000000002"/>
    <n v="0.57499999999999996"/>
    <x v="312"/>
    <n v="7776.17"/>
    <x v="82"/>
    <x v="3"/>
    <x v="0"/>
  </r>
  <r>
    <x v="1533"/>
    <s v="MG"/>
    <n v="284"/>
    <n v="0.66"/>
    <n v="0.64400000000000002"/>
    <x v="201"/>
    <n v="11117.37"/>
    <x v="28"/>
    <x v="3"/>
    <x v="0"/>
  </r>
  <r>
    <x v="1534"/>
    <s v="MG"/>
    <n v="146"/>
    <n v="0.66"/>
    <n v="0.65400000000000003"/>
    <x v="142"/>
    <n v="19804.490000000002"/>
    <x v="1"/>
    <x v="3"/>
    <x v="0"/>
  </r>
  <r>
    <x v="1535"/>
    <s v="MG"/>
    <n v="1147"/>
    <n v="0.68"/>
    <n v="0.66400000000000003"/>
    <x v="186"/>
    <n v="12425.59"/>
    <x v="21"/>
    <x v="3"/>
    <x v="0"/>
  </r>
  <r>
    <x v="1536"/>
    <s v="MG"/>
    <n v="257"/>
    <n v="0.626"/>
    <n v="0.61299999999999999"/>
    <x v="123"/>
    <n v="8565.33"/>
    <x v="8"/>
    <x v="3"/>
    <x v="0"/>
  </r>
  <r>
    <x v="1537"/>
    <s v="MG"/>
    <n v="994"/>
    <n v="0.70799999999999996"/>
    <n v="0.73"/>
    <x v="236"/>
    <n v="33017.06"/>
    <x v="36"/>
    <x v="3"/>
    <x v="2"/>
  </r>
  <r>
    <x v="1538"/>
    <s v="MG"/>
    <n v="5252"/>
    <n v="0.755"/>
    <n v="0.71499999999999997"/>
    <x v="319"/>
    <n v="14623.85"/>
    <x v="135"/>
    <x v="3"/>
    <x v="2"/>
  </r>
  <r>
    <x v="1539"/>
    <s v="MG"/>
    <n v="392"/>
    <n v="0.627"/>
    <n v="0.57799999999999996"/>
    <x v="267"/>
    <n v="8659.44"/>
    <x v="7"/>
    <x v="3"/>
    <x v="0"/>
  </r>
  <r>
    <x v="1540"/>
    <s v="MG"/>
    <n v="93"/>
    <n v="0.66900000000000004"/>
    <n v="0.67300000000000004"/>
    <x v="236"/>
    <n v="12810.07"/>
    <x v="11"/>
    <x v="3"/>
    <x v="0"/>
  </r>
  <r>
    <x v="1541"/>
    <s v="MG"/>
    <n v="92"/>
    <n v="0.67700000000000005"/>
    <n v="0.67"/>
    <x v="326"/>
    <n v="15128.8"/>
    <x v="7"/>
    <x v="3"/>
    <x v="0"/>
  </r>
  <r>
    <x v="1542"/>
    <s v="MG"/>
    <n v="77"/>
    <n v="0.69"/>
    <n v="0.68300000000000005"/>
    <x v="131"/>
    <n v="30914.12"/>
    <x v="1"/>
    <x v="3"/>
    <x v="0"/>
  </r>
  <r>
    <x v="1543"/>
    <s v="MG"/>
    <n v="99"/>
    <n v="0.69"/>
    <n v="0.66500000000000004"/>
    <x v="145"/>
    <n v="9007.7000000000007"/>
    <x v="20"/>
    <x v="3"/>
    <x v="0"/>
  </r>
  <r>
    <x v="1544"/>
    <s v="MG"/>
    <n v="221"/>
    <n v="0.68"/>
    <n v="0.65700000000000003"/>
    <x v="339"/>
    <n v="24288.41"/>
    <x v="11"/>
    <x v="3"/>
    <x v="0"/>
  </r>
  <r>
    <x v="1545"/>
    <s v="MG"/>
    <n v="114"/>
    <n v="0.63200000000000001"/>
    <n v="0.59599999999999997"/>
    <x v="197"/>
    <n v="11604.25"/>
    <x v="20"/>
    <x v="3"/>
    <x v="0"/>
  </r>
  <r>
    <x v="1546"/>
    <s v="MG"/>
    <n v="223"/>
    <n v="0.65900000000000003"/>
    <n v="0.6"/>
    <x v="145"/>
    <n v="9966.61"/>
    <x v="7"/>
    <x v="3"/>
    <x v="0"/>
  </r>
  <r>
    <x v="1547"/>
    <s v="MG"/>
    <n v="215"/>
    <n v="0.58499999999999996"/>
    <n v="0.57899999999999996"/>
    <x v="21"/>
    <n v="8120.9"/>
    <x v="20"/>
    <x v="3"/>
    <x v="0"/>
  </r>
  <r>
    <x v="1548"/>
    <s v="MG"/>
    <n v="480"/>
    <n v="0.69"/>
    <n v="0.73599999999999999"/>
    <x v="197"/>
    <n v="17039.509999999998"/>
    <x v="28"/>
    <x v="3"/>
    <x v="0"/>
  </r>
  <r>
    <x v="1549"/>
    <s v="MG"/>
    <n v="262"/>
    <n v="0.58299999999999996"/>
    <n v="0.51800000000000002"/>
    <x v="170"/>
    <n v="6736.87"/>
    <x v="7"/>
    <x v="3"/>
    <x v="0"/>
  </r>
  <r>
    <x v="1550"/>
    <s v="MG"/>
    <n v="223"/>
    <n v="0.69499999999999995"/>
    <n v="0.65100000000000002"/>
    <x v="279"/>
    <n v="15776.68"/>
    <x v="28"/>
    <x v="3"/>
    <x v="0"/>
  </r>
  <r>
    <x v="1551"/>
    <s v="MG"/>
    <n v="290"/>
    <n v="0.67"/>
    <n v="0.64500000000000002"/>
    <x v="133"/>
    <n v="15735.92"/>
    <x v="21"/>
    <x v="3"/>
    <x v="0"/>
  </r>
  <r>
    <x v="1552"/>
    <s v="MG"/>
    <n v="165"/>
    <n v="0.65"/>
    <n v="0.65300000000000002"/>
    <x v="30"/>
    <n v="11675.65"/>
    <x v="7"/>
    <x v="3"/>
    <x v="0"/>
  </r>
  <r>
    <x v="1553"/>
    <s v="MG"/>
    <n v="186"/>
    <n v="0.69599999999999995"/>
    <n v="0.72"/>
    <x v="186"/>
    <n v="21781.21"/>
    <x v="8"/>
    <x v="3"/>
    <x v="0"/>
  </r>
  <r>
    <x v="1554"/>
    <s v="MG"/>
    <n v="621"/>
    <n v="0.69499999999999995"/>
    <n v="0.67100000000000004"/>
    <x v="233"/>
    <n v="14213.39"/>
    <x v="21"/>
    <x v="3"/>
    <x v="0"/>
  </r>
  <r>
    <x v="1555"/>
    <s v="MG"/>
    <n v="246"/>
    <n v="0.627"/>
    <n v="0.621"/>
    <x v="162"/>
    <n v="8761.76"/>
    <x v="7"/>
    <x v="3"/>
    <x v="0"/>
  </r>
  <r>
    <x v="1556"/>
    <s v="MG"/>
    <n v="409"/>
    <n v="0.58499999999999996"/>
    <n v="0.57099999999999995"/>
    <x v="47"/>
    <n v="8028.9"/>
    <x v="7"/>
    <x v="3"/>
    <x v="0"/>
  </r>
  <r>
    <x v="1557"/>
    <s v="MG"/>
    <n v="3493"/>
    <n v="0.71299999999999997"/>
    <n v="0.68899999999999995"/>
    <x v="340"/>
    <n v="17057.93"/>
    <x v="81"/>
    <x v="3"/>
    <x v="2"/>
  </r>
  <r>
    <x v="1558"/>
    <s v="MG"/>
    <n v="190"/>
    <n v="0.61599999999999999"/>
    <n v="0.59"/>
    <x v="183"/>
    <n v="9328.5499999999993"/>
    <x v="7"/>
    <x v="3"/>
    <x v="0"/>
  </r>
  <r>
    <x v="1559"/>
    <s v="MG"/>
    <n v="131"/>
    <n v="0.66900000000000004"/>
    <n v="0.64900000000000002"/>
    <x v="274"/>
    <n v="10774.38"/>
    <x v="11"/>
    <x v="3"/>
    <x v="0"/>
  </r>
  <r>
    <x v="1560"/>
    <s v="MG"/>
    <n v="231"/>
    <n v="0.74"/>
    <n v="0.70199999999999996"/>
    <x v="15"/>
    <n v="23486.48"/>
    <x v="8"/>
    <x v="3"/>
    <x v="2"/>
  </r>
  <r>
    <x v="1561"/>
    <s v="MG"/>
    <n v="581"/>
    <n v="0.63900000000000001"/>
    <n v="0.67200000000000004"/>
    <x v="38"/>
    <n v="33213.760000000002"/>
    <x v="7"/>
    <x v="3"/>
    <x v="0"/>
  </r>
  <r>
    <x v="1562"/>
    <s v="MG"/>
    <n v="192"/>
    <n v="0.68"/>
    <n v="0.65700000000000003"/>
    <x v="238"/>
    <n v="11816.27"/>
    <x v="28"/>
    <x v="3"/>
    <x v="0"/>
  </r>
  <r>
    <x v="1563"/>
    <s v="MG"/>
    <n v="165"/>
    <n v="0.63900000000000001"/>
    <n v="0.60699999999999998"/>
    <x v="78"/>
    <n v="13661.46"/>
    <x v="3"/>
    <x v="3"/>
    <x v="0"/>
  </r>
  <r>
    <x v="1564"/>
    <s v="MG"/>
    <n v="68"/>
    <n v="0.63100000000000001"/>
    <n v="0.61799999999999999"/>
    <x v="118"/>
    <n v="11549.4"/>
    <x v="1"/>
    <x v="3"/>
    <x v="0"/>
  </r>
  <r>
    <x v="1565"/>
    <s v="MG"/>
    <n v="2129"/>
    <n v="0.71599999999999997"/>
    <n v="0.69299999999999995"/>
    <x v="256"/>
    <n v="14812.65"/>
    <x v="72"/>
    <x v="3"/>
    <x v="2"/>
  </r>
  <r>
    <x v="1566"/>
    <s v="MG"/>
    <n v="59"/>
    <n v="0.60099999999999998"/>
    <n v="0.57799999999999996"/>
    <x v="28"/>
    <n v="8644.01"/>
    <x v="1"/>
    <x v="3"/>
    <x v="0"/>
  </r>
  <r>
    <x v="1567"/>
    <s v="MG"/>
    <n v="359"/>
    <n v="0.7"/>
    <n v="0.65100000000000002"/>
    <x v="356"/>
    <n v="8246"/>
    <x v="7"/>
    <x v="3"/>
    <x v="2"/>
  </r>
  <r>
    <x v="1568"/>
    <s v="MG"/>
    <n v="134"/>
    <n v="0.65700000000000003"/>
    <n v="0.64500000000000002"/>
    <x v="220"/>
    <n v="12079.2"/>
    <x v="1"/>
    <x v="3"/>
    <x v="0"/>
  </r>
  <r>
    <x v="1569"/>
    <s v="MG"/>
    <n v="612"/>
    <n v="0.60499999999999998"/>
    <n v="0.63900000000000001"/>
    <x v="76"/>
    <n v="11821.81"/>
    <x v="9"/>
    <x v="3"/>
    <x v="0"/>
  </r>
  <r>
    <x v="1570"/>
    <s v="MG"/>
    <n v="221"/>
    <n v="0.66"/>
    <n v="0.624"/>
    <x v="227"/>
    <n v="9443.34"/>
    <x v="29"/>
    <x v="3"/>
    <x v="0"/>
  </r>
  <r>
    <x v="1571"/>
    <s v="MG"/>
    <n v="338"/>
    <n v="0.623"/>
    <n v="0.60299999999999998"/>
    <x v="165"/>
    <n v="7030.46"/>
    <x v="1"/>
    <x v="3"/>
    <x v="0"/>
  </r>
  <r>
    <x v="1572"/>
    <s v="MG"/>
    <n v="8836"/>
    <n v="0.76400000000000001"/>
    <n v="0.753"/>
    <x v="362"/>
    <n v="24191.34"/>
    <x v="138"/>
    <x v="3"/>
    <x v="2"/>
  </r>
  <r>
    <x v="1573"/>
    <s v="MG"/>
    <n v="418"/>
    <n v="0.60799999999999998"/>
    <n v="0.60299999999999998"/>
    <x v="222"/>
    <n v="13701.13"/>
    <x v="1"/>
    <x v="3"/>
    <x v="0"/>
  </r>
  <r>
    <x v="1574"/>
    <s v="MG"/>
    <n v="276"/>
    <n v="0.67"/>
    <n v="0.66"/>
    <x v="312"/>
    <n v="14685.78"/>
    <x v="1"/>
    <x v="3"/>
    <x v="0"/>
  </r>
  <r>
    <x v="1575"/>
    <s v="MG"/>
    <n v="383"/>
    <n v="0.60899999999999999"/>
    <n v="0.57699999999999996"/>
    <x v="176"/>
    <n v="6293.2"/>
    <x v="20"/>
    <x v="3"/>
    <x v="0"/>
  </r>
  <r>
    <x v="1576"/>
    <s v="MG"/>
    <n v="111"/>
    <n v="0.67"/>
    <n v="0.627"/>
    <x v="339"/>
    <n v="13257.19"/>
    <x v="1"/>
    <x v="3"/>
    <x v="0"/>
  </r>
  <r>
    <x v="1577"/>
    <s v="MG"/>
    <n v="219"/>
    <n v="0.68799999999999994"/>
    <n v="0.66"/>
    <x v="289"/>
    <n v="9990.2000000000007"/>
    <x v="7"/>
    <x v="3"/>
    <x v="0"/>
  </r>
  <r>
    <x v="1578"/>
    <s v="MG"/>
    <n v="158"/>
    <n v="0.622"/>
    <n v="0.61"/>
    <x v="170"/>
    <n v="9377"/>
    <x v="3"/>
    <x v="3"/>
    <x v="0"/>
  </r>
  <r>
    <x v="1579"/>
    <s v="MG"/>
    <n v="167"/>
    <n v="0.71"/>
    <n v="0.66100000000000003"/>
    <x v="324"/>
    <n v="14855.69"/>
    <x v="7"/>
    <x v="3"/>
    <x v="2"/>
  </r>
  <r>
    <x v="1580"/>
    <s v="MG"/>
    <n v="49"/>
    <n v="0.68700000000000006"/>
    <n v="0.61699999999999999"/>
    <x v="296"/>
    <n v="9728.1299999999992"/>
    <x v="1"/>
    <x v="3"/>
    <x v="0"/>
  </r>
  <r>
    <x v="1581"/>
    <s v="MG"/>
    <n v="246"/>
    <n v="0.70099999999999996"/>
    <n v="0.68400000000000005"/>
    <x v="255"/>
    <n v="11335.54"/>
    <x v="3"/>
    <x v="3"/>
    <x v="2"/>
  </r>
  <r>
    <x v="1582"/>
    <s v="MG"/>
    <n v="403"/>
    <n v="0.69"/>
    <n v="0.67100000000000004"/>
    <x v="91"/>
    <n v="22280.89"/>
    <x v="3"/>
    <x v="3"/>
    <x v="0"/>
  </r>
  <r>
    <x v="1583"/>
    <s v="MG"/>
    <n v="93"/>
    <n v="0.63600000000000001"/>
    <n v="0.61199999999999999"/>
    <x v="239"/>
    <n v="20266.72"/>
    <x v="1"/>
    <x v="3"/>
    <x v="0"/>
  </r>
  <r>
    <x v="1584"/>
    <s v="MG"/>
    <n v="522"/>
    <n v="0.72"/>
    <n v="0.71"/>
    <x v="270"/>
    <n v="15209.57"/>
    <x v="19"/>
    <x v="3"/>
    <x v="2"/>
  </r>
  <r>
    <x v="1585"/>
    <s v="MG"/>
    <n v="68"/>
    <n v="0.629"/>
    <n v="0.61299999999999999"/>
    <x v="163"/>
    <n v="9585.4500000000007"/>
    <x v="1"/>
    <x v="3"/>
    <x v="0"/>
  </r>
  <r>
    <x v="1586"/>
    <s v="MG"/>
    <n v="63"/>
    <n v="0.69"/>
    <n v="0.65200000000000002"/>
    <x v="91"/>
    <n v="35705.129999999997"/>
    <x v="20"/>
    <x v="3"/>
    <x v="0"/>
  </r>
  <r>
    <x v="1587"/>
    <s v="MG"/>
    <n v="57"/>
    <n v="0.70599999999999996"/>
    <n v="0.70399999999999996"/>
    <x v="240"/>
    <n v="25734.36"/>
    <x v="1"/>
    <x v="3"/>
    <x v="2"/>
  </r>
  <r>
    <x v="1588"/>
    <s v="MG"/>
    <n v="194"/>
    <n v="0.64500000000000002"/>
    <n v="0.626"/>
    <x v="157"/>
    <n v="12761.48"/>
    <x v="11"/>
    <x v="3"/>
    <x v="0"/>
  </r>
  <r>
    <x v="1589"/>
    <s v="MG"/>
    <n v="1124"/>
    <n v="0.68500000000000005"/>
    <n v="0.68799999999999994"/>
    <x v="201"/>
    <n v="20145.48"/>
    <x v="82"/>
    <x v="3"/>
    <x v="0"/>
  </r>
  <r>
    <x v="1590"/>
    <s v="MG"/>
    <n v="500"/>
    <n v="0.64400000000000002"/>
    <n v="0.63200000000000001"/>
    <x v="30"/>
    <n v="9833.7800000000007"/>
    <x v="8"/>
    <x v="3"/>
    <x v="0"/>
  </r>
  <r>
    <x v="1591"/>
    <s v="MG"/>
    <n v="285"/>
    <n v="0.65500000000000003"/>
    <n v="0.59899999999999998"/>
    <x v="113"/>
    <n v="9794.4699999999993"/>
    <x v="20"/>
    <x v="3"/>
    <x v="0"/>
  </r>
  <r>
    <x v="1592"/>
    <s v="MG"/>
    <n v="197"/>
    <n v="0.63400000000000001"/>
    <n v="0.61699999999999999"/>
    <x v="253"/>
    <n v="9269.7800000000007"/>
    <x v="20"/>
    <x v="3"/>
    <x v="0"/>
  </r>
  <r>
    <x v="1593"/>
    <s v="MG"/>
    <n v="462"/>
    <n v="0.67200000000000004"/>
    <n v="0.67300000000000004"/>
    <x v="326"/>
    <n v="12138.99"/>
    <x v="15"/>
    <x v="3"/>
    <x v="0"/>
  </r>
  <r>
    <x v="1594"/>
    <s v="MG"/>
    <n v="456"/>
    <n v="0.625"/>
    <n v="0.64"/>
    <x v="61"/>
    <n v="16864.150000000001"/>
    <x v="5"/>
    <x v="3"/>
    <x v="0"/>
  </r>
  <r>
    <x v="1595"/>
    <s v="MG"/>
    <n v="3464"/>
    <n v="0.67"/>
    <n v="0.64900000000000002"/>
    <x v="282"/>
    <n v="9699.93"/>
    <x v="44"/>
    <x v="3"/>
    <x v="0"/>
  </r>
  <r>
    <x v="1596"/>
    <s v="MG"/>
    <n v="714"/>
    <n v="0.66"/>
    <n v="0.66300000000000003"/>
    <x v="62"/>
    <n v="17335.77"/>
    <x v="27"/>
    <x v="3"/>
    <x v="0"/>
  </r>
  <r>
    <x v="1597"/>
    <s v="MG"/>
    <n v="1078"/>
    <n v="0.627"/>
    <n v="0.58199999999999996"/>
    <x v="95"/>
    <n v="8578.93"/>
    <x v="23"/>
    <x v="3"/>
    <x v="0"/>
  </r>
  <r>
    <x v="1598"/>
    <s v="MG"/>
    <n v="69"/>
    <n v="0.68500000000000005"/>
    <n v="0.66"/>
    <x v="284"/>
    <n v="17905.580000000002"/>
    <x v="3"/>
    <x v="3"/>
    <x v="0"/>
  </r>
  <r>
    <x v="1599"/>
    <s v="MG"/>
    <n v="205"/>
    <n v="0.69099999999999995"/>
    <n v="0.67900000000000005"/>
    <x v="136"/>
    <n v="22740.400000000001"/>
    <x v="0"/>
    <x v="3"/>
    <x v="0"/>
  </r>
  <r>
    <x v="1600"/>
    <s v="MG"/>
    <n v="81"/>
    <n v="0.71"/>
    <n v="0.71899999999999997"/>
    <x v="221"/>
    <n v="12340.17"/>
    <x v="7"/>
    <x v="3"/>
    <x v="2"/>
  </r>
  <r>
    <x v="1601"/>
    <s v="MG"/>
    <n v="95"/>
    <n v="0.68"/>
    <n v="0.67900000000000005"/>
    <x v="253"/>
    <n v="27015.16"/>
    <x v="3"/>
    <x v="3"/>
    <x v="0"/>
  </r>
  <r>
    <x v="1602"/>
    <s v="MG"/>
    <n v="324"/>
    <n v="0.69599999999999995"/>
    <n v="0.69399999999999995"/>
    <x v="175"/>
    <n v="43501.52"/>
    <x v="11"/>
    <x v="3"/>
    <x v="0"/>
  </r>
  <r>
    <x v="1603"/>
    <s v="MG"/>
    <n v="378"/>
    <n v="0.67500000000000004"/>
    <n v="0.66"/>
    <x v="191"/>
    <n v="12668.53"/>
    <x v="8"/>
    <x v="3"/>
    <x v="0"/>
  </r>
  <r>
    <x v="1604"/>
    <s v="MG"/>
    <n v="185"/>
    <n v="0.68"/>
    <n v="0.625"/>
    <x v="330"/>
    <n v="9721.4699999999993"/>
    <x v="1"/>
    <x v="3"/>
    <x v="0"/>
  </r>
  <r>
    <x v="1605"/>
    <s v="MG"/>
    <n v="1374"/>
    <n v="0.73199999999999998"/>
    <n v="0.72899999999999998"/>
    <x v="363"/>
    <n v="183218.05"/>
    <x v="66"/>
    <x v="3"/>
    <x v="2"/>
  </r>
  <r>
    <x v="1606"/>
    <s v="MG"/>
    <n v="56"/>
    <n v="0.72"/>
    <n v="0.7"/>
    <x v="263"/>
    <n v="16451.330000000002"/>
    <x v="1"/>
    <x v="3"/>
    <x v="2"/>
  </r>
  <r>
    <x v="1607"/>
    <s v="MG"/>
    <n v="115"/>
    <n v="0.68700000000000006"/>
    <n v="0.67800000000000005"/>
    <x v="255"/>
    <n v="14382.77"/>
    <x v="1"/>
    <x v="3"/>
    <x v="0"/>
  </r>
  <r>
    <x v="1608"/>
    <s v="MG"/>
    <n v="129"/>
    <n v="0.60599999999999998"/>
    <n v="0.56799999999999995"/>
    <x v="43"/>
    <n v="8685.36"/>
    <x v="11"/>
    <x v="3"/>
    <x v="0"/>
  </r>
  <r>
    <x v="1609"/>
    <s v="MG"/>
    <n v="270"/>
    <n v="0.58299999999999996"/>
    <n v="0.57699999999999996"/>
    <x v="47"/>
    <n v="7961.67"/>
    <x v="28"/>
    <x v="3"/>
    <x v="0"/>
  </r>
  <r>
    <x v="1610"/>
    <s v="MG"/>
    <n v="608"/>
    <n v="0.64800000000000002"/>
    <n v="0.65100000000000002"/>
    <x v="89"/>
    <n v="16944.68"/>
    <x v="8"/>
    <x v="3"/>
    <x v="0"/>
  </r>
  <r>
    <x v="1611"/>
    <s v="MG"/>
    <n v="99"/>
    <n v="0.65"/>
    <n v="0.60799999999999998"/>
    <x v="133"/>
    <n v="9871.24"/>
    <x v="1"/>
    <x v="3"/>
    <x v="0"/>
  </r>
  <r>
    <x v="1612"/>
    <s v="MG"/>
    <n v="251"/>
    <n v="0.60299999999999998"/>
    <n v="0.625"/>
    <x v="25"/>
    <n v="10367.77"/>
    <x v="28"/>
    <x v="3"/>
    <x v="0"/>
  </r>
  <r>
    <x v="1613"/>
    <s v="MG"/>
    <n v="292"/>
    <n v="0.57999999999999996"/>
    <n v="0.58299999999999996"/>
    <x v="364"/>
    <n v="9711.09"/>
    <x v="29"/>
    <x v="3"/>
    <x v="0"/>
  </r>
  <r>
    <x v="1614"/>
    <s v="MG"/>
    <n v="218"/>
    <n v="0.72"/>
    <n v="0.72799999999999998"/>
    <x v="340"/>
    <n v="14467.19"/>
    <x v="10"/>
    <x v="3"/>
    <x v="2"/>
  </r>
  <r>
    <x v="1615"/>
    <s v="MG"/>
    <n v="2562"/>
    <n v="0.755"/>
    <n v="0.72899999999999998"/>
    <x v="365"/>
    <n v="21743.96"/>
    <x v="89"/>
    <x v="3"/>
    <x v="2"/>
  </r>
  <r>
    <x v="967"/>
    <s v="MG"/>
    <n v="351"/>
    <n v="0.64"/>
    <n v="0.61599999999999999"/>
    <x v="115"/>
    <n v="19361.849999999999"/>
    <x v="1"/>
    <x v="3"/>
    <x v="0"/>
  </r>
  <r>
    <x v="1616"/>
    <s v="MG"/>
    <n v="151"/>
    <n v="0.67"/>
    <n v="0.68300000000000005"/>
    <x v="9"/>
    <n v="22730.79"/>
    <x v="7"/>
    <x v="3"/>
    <x v="0"/>
  </r>
  <r>
    <x v="1617"/>
    <s v="MG"/>
    <n v="110"/>
    <n v="0.69599999999999995"/>
    <n v="0.65100000000000002"/>
    <x v="266"/>
    <n v="11771.18"/>
    <x v="3"/>
    <x v="3"/>
    <x v="0"/>
  </r>
  <r>
    <x v="1618"/>
    <s v="MG"/>
    <n v="127"/>
    <n v="0.622"/>
    <n v="0.57499999999999996"/>
    <x v="139"/>
    <n v="5989.27"/>
    <x v="3"/>
    <x v="3"/>
    <x v="0"/>
  </r>
  <r>
    <x v="1619"/>
    <s v="MG"/>
    <n v="244"/>
    <n v="0.625"/>
    <n v="0.59599999999999997"/>
    <x v="18"/>
    <n v="8874.99"/>
    <x v="1"/>
    <x v="3"/>
    <x v="0"/>
  </r>
  <r>
    <x v="1620"/>
    <s v="MG"/>
    <n v="879"/>
    <n v="0.65400000000000003"/>
    <n v="0.60499999999999998"/>
    <x v="179"/>
    <n v="14169"/>
    <x v="46"/>
    <x v="3"/>
    <x v="0"/>
  </r>
  <r>
    <x v="1621"/>
    <s v="MG"/>
    <n v="148"/>
    <n v="0.60299999999999998"/>
    <n v="0.58099999999999996"/>
    <x v="102"/>
    <n v="11654.11"/>
    <x v="11"/>
    <x v="3"/>
    <x v="0"/>
  </r>
  <r>
    <x v="1622"/>
    <s v="MG"/>
    <n v="126"/>
    <n v="0.59"/>
    <n v="0.56899999999999995"/>
    <x v="169"/>
    <n v="9152.06"/>
    <x v="28"/>
    <x v="3"/>
    <x v="0"/>
  </r>
  <r>
    <x v="1623"/>
    <s v="MG"/>
    <n v="425"/>
    <n v="0.64800000000000002"/>
    <n v="0.624"/>
    <x v="220"/>
    <n v="10035.59"/>
    <x v="29"/>
    <x v="3"/>
    <x v="0"/>
  </r>
  <r>
    <x v="1624"/>
    <s v="MG"/>
    <n v="50"/>
    <n v="0.54"/>
    <n v="0.51900000000000002"/>
    <x v="119"/>
    <n v="7929.78"/>
    <x v="1"/>
    <x v="3"/>
    <x v="1"/>
  </r>
  <r>
    <x v="1625"/>
    <s v="MG"/>
    <n v="913"/>
    <n v="0.68400000000000005"/>
    <n v="0.69299999999999995"/>
    <x v="241"/>
    <n v="66685.05"/>
    <x v="29"/>
    <x v="3"/>
    <x v="0"/>
  </r>
  <r>
    <x v="1626"/>
    <s v="MG"/>
    <n v="171"/>
    <n v="0.59"/>
    <n v="0.55600000000000005"/>
    <x v="61"/>
    <n v="7371.63"/>
    <x v="1"/>
    <x v="3"/>
    <x v="0"/>
  </r>
  <r>
    <x v="1627"/>
    <s v="MG"/>
    <n v="168"/>
    <n v="0.54400000000000004"/>
    <n v="0.54800000000000004"/>
    <x v="213"/>
    <n v="6494.7"/>
    <x v="11"/>
    <x v="3"/>
    <x v="1"/>
  </r>
  <r>
    <x v="1628"/>
    <s v="MG"/>
    <n v="2407"/>
    <n v="0.73"/>
    <n v="0.73"/>
    <x v="310"/>
    <n v="27884.32"/>
    <x v="23"/>
    <x v="3"/>
    <x v="2"/>
  </r>
  <r>
    <x v="1629"/>
    <s v="MG"/>
    <n v="117"/>
    <n v="0.65500000000000003"/>
    <n v="0.61199999999999999"/>
    <x v="184"/>
    <n v="11777.19"/>
    <x v="11"/>
    <x v="3"/>
    <x v="0"/>
  </r>
  <r>
    <x v="1630"/>
    <s v="MG"/>
    <n v="297"/>
    <n v="0.65400000000000003"/>
    <n v="0.64500000000000002"/>
    <x v="9"/>
    <n v="10219.86"/>
    <x v="11"/>
    <x v="3"/>
    <x v="0"/>
  </r>
  <r>
    <x v="1631"/>
    <s v="MG"/>
    <n v="102"/>
    <n v="0.65"/>
    <n v="0.55900000000000005"/>
    <x v="272"/>
    <n v="7769.37"/>
    <x v="0"/>
    <x v="3"/>
    <x v="0"/>
  </r>
  <r>
    <x v="1632"/>
    <s v="MG"/>
    <n v="74"/>
    <n v="0.67900000000000005"/>
    <n v="0.57899999999999996"/>
    <x v="207"/>
    <n v="8330.69"/>
    <x v="7"/>
    <x v="3"/>
    <x v="0"/>
  </r>
  <r>
    <x v="1633"/>
    <s v="MG"/>
    <n v="156"/>
    <n v="0.64700000000000002"/>
    <n v="0.628"/>
    <x v="206"/>
    <n v="9949.81"/>
    <x v="7"/>
    <x v="3"/>
    <x v="0"/>
  </r>
  <r>
    <x v="1634"/>
    <s v="MG"/>
    <n v="136"/>
    <n v="0.71599999999999997"/>
    <n v="0.68200000000000005"/>
    <x v="331"/>
    <n v="14724.48"/>
    <x v="7"/>
    <x v="3"/>
    <x v="2"/>
  </r>
  <r>
    <x v="1635"/>
    <s v="MG"/>
    <n v="47"/>
    <n v="0.68"/>
    <n v="0.67100000000000004"/>
    <x v="312"/>
    <n v="12981.54"/>
    <x v="3"/>
    <x v="3"/>
    <x v="0"/>
  </r>
  <r>
    <x v="1636"/>
    <s v="MG"/>
    <n v="186"/>
    <n v="0.60599999999999998"/>
    <n v="0.55800000000000005"/>
    <x v="187"/>
    <n v="7401.01"/>
    <x v="7"/>
    <x v="3"/>
    <x v="0"/>
  </r>
  <r>
    <x v="1637"/>
    <s v="MG"/>
    <n v="360"/>
    <n v="0.68"/>
    <n v="0.622"/>
    <x v="337"/>
    <n v="11423.92"/>
    <x v="28"/>
    <x v="3"/>
    <x v="0"/>
  </r>
  <r>
    <x v="1638"/>
    <s v="MG"/>
    <n v="13893"/>
    <n v="0.72699999999999998"/>
    <n v="0.71399999999999997"/>
    <x v="331"/>
    <n v="20207.310000000001"/>
    <x v="139"/>
    <x v="3"/>
    <x v="2"/>
  </r>
  <r>
    <x v="1639"/>
    <s v="MG"/>
    <n v="314"/>
    <n v="0.60399999999999998"/>
    <n v="0.57899999999999996"/>
    <x v="170"/>
    <n v="17523.259999999998"/>
    <x v="3"/>
    <x v="3"/>
    <x v="0"/>
  </r>
  <r>
    <x v="1640"/>
    <s v="MG"/>
    <n v="68"/>
    <n v="0.73099999999999998"/>
    <n v="0.67900000000000005"/>
    <x v="308"/>
    <n v="18652.77"/>
    <x v="1"/>
    <x v="3"/>
    <x v="2"/>
  </r>
  <r>
    <x v="1641"/>
    <s v="MG"/>
    <n v="1280"/>
    <n v="0.69"/>
    <n v="0.68300000000000005"/>
    <x v="284"/>
    <n v="17990.169999999998"/>
    <x v="82"/>
    <x v="3"/>
    <x v="0"/>
  </r>
  <r>
    <x v="1642"/>
    <s v="MG"/>
    <n v="363"/>
    <n v="0.67900000000000005"/>
    <n v="0.66100000000000003"/>
    <x v="312"/>
    <n v="16420.759999999998"/>
    <x v="29"/>
    <x v="3"/>
    <x v="0"/>
  </r>
  <r>
    <x v="1643"/>
    <s v="MG"/>
    <n v="156"/>
    <n v="0.623"/>
    <n v="0.61799999999999999"/>
    <x v="123"/>
    <n v="7927.26"/>
    <x v="1"/>
    <x v="3"/>
    <x v="0"/>
  </r>
  <r>
    <x v="1644"/>
    <s v="MG"/>
    <n v="221"/>
    <n v="0.67700000000000005"/>
    <n v="0.58599999999999997"/>
    <x v="299"/>
    <n v="7796.22"/>
    <x v="1"/>
    <x v="3"/>
    <x v="0"/>
  </r>
  <r>
    <x v="1645"/>
    <s v="MG"/>
    <n v="786"/>
    <n v="0.70099999999999996"/>
    <n v="0.69299999999999995"/>
    <x v="297"/>
    <n v="19296.27"/>
    <x v="19"/>
    <x v="3"/>
    <x v="2"/>
  </r>
  <r>
    <x v="1646"/>
    <s v="MG"/>
    <n v="319"/>
    <n v="0.67700000000000005"/>
    <n v="0.68500000000000005"/>
    <x v="160"/>
    <n v="13986.92"/>
    <x v="8"/>
    <x v="3"/>
    <x v="0"/>
  </r>
  <r>
    <x v="1647"/>
    <s v="MG"/>
    <n v="164"/>
    <n v="0.65200000000000002"/>
    <n v="0.65"/>
    <x v="132"/>
    <n v="11062.04"/>
    <x v="29"/>
    <x v="3"/>
    <x v="0"/>
  </r>
  <r>
    <x v="1648"/>
    <s v="MG"/>
    <n v="225"/>
    <n v="0.69"/>
    <n v="0.70899999999999996"/>
    <x v="201"/>
    <n v="50102.67"/>
    <x v="7"/>
    <x v="3"/>
    <x v="0"/>
  </r>
  <r>
    <x v="1649"/>
    <s v="MG"/>
    <n v="2060"/>
    <n v="0.75"/>
    <n v="0.72899999999999998"/>
    <x v="334"/>
    <n v="35509.33"/>
    <x v="123"/>
    <x v="3"/>
    <x v="2"/>
  </r>
  <r>
    <x v="1650"/>
    <s v="MG"/>
    <n v="256"/>
    <n v="0.68"/>
    <n v="0.66900000000000004"/>
    <x v="273"/>
    <n v="13104.75"/>
    <x v="7"/>
    <x v="3"/>
    <x v="0"/>
  </r>
  <r>
    <x v="1651"/>
    <s v="MG"/>
    <n v="330"/>
    <n v="0.69299999999999995"/>
    <n v="0.68100000000000005"/>
    <x v="145"/>
    <n v="19102.53"/>
    <x v="18"/>
    <x v="3"/>
    <x v="0"/>
  </r>
  <r>
    <x v="1652"/>
    <s v="MG"/>
    <n v="168"/>
    <n v="0.67400000000000004"/>
    <n v="0.65400000000000003"/>
    <x v="284"/>
    <n v="10561.06"/>
    <x v="11"/>
    <x v="3"/>
    <x v="0"/>
  </r>
  <r>
    <x v="1653"/>
    <s v="MG"/>
    <n v="112"/>
    <n v="0.68"/>
    <n v="0.69099999999999995"/>
    <x v="197"/>
    <n v="20858.97"/>
    <x v="1"/>
    <x v="3"/>
    <x v="0"/>
  </r>
  <r>
    <x v="1654"/>
    <s v="MG"/>
    <n v="215"/>
    <n v="0.65700000000000003"/>
    <n v="0.65600000000000003"/>
    <x v="139"/>
    <n v="15006.45"/>
    <x v="7"/>
    <x v="3"/>
    <x v="0"/>
  </r>
  <r>
    <x v="1655"/>
    <s v="MG"/>
    <n v="397"/>
    <n v="0.65400000000000003"/>
    <n v="0.63900000000000001"/>
    <x v="246"/>
    <n v="9146.92"/>
    <x v="29"/>
    <x v="3"/>
    <x v="0"/>
  </r>
  <r>
    <x v="1656"/>
    <s v="MG"/>
    <n v="180"/>
    <n v="0.65700000000000003"/>
    <n v="0.60599999999999998"/>
    <x v="217"/>
    <n v="11465.12"/>
    <x v="3"/>
    <x v="3"/>
    <x v="0"/>
  </r>
  <r>
    <x v="1657"/>
    <s v="MG"/>
    <n v="1030"/>
    <n v="0.71799999999999997"/>
    <n v="0.73599999999999999"/>
    <x v="136"/>
    <n v="35798.550000000003"/>
    <x v="46"/>
    <x v="3"/>
    <x v="2"/>
  </r>
  <r>
    <x v="1658"/>
    <s v="MG"/>
    <n v="392"/>
    <n v="0.61399999999999999"/>
    <n v="0.56499999999999995"/>
    <x v="187"/>
    <n v="8697.06"/>
    <x v="1"/>
    <x v="3"/>
    <x v="0"/>
  </r>
  <r>
    <x v="1659"/>
    <s v="MG"/>
    <n v="193"/>
    <n v="0.59099999999999997"/>
    <n v="0.53700000000000003"/>
    <x v="176"/>
    <n v="6426.28"/>
    <x v="8"/>
    <x v="3"/>
    <x v="0"/>
  </r>
  <r>
    <x v="1660"/>
    <s v="MG"/>
    <n v="488"/>
    <n v="0.70599999999999996"/>
    <n v="0.69599999999999995"/>
    <x v="240"/>
    <n v="45869.23"/>
    <x v="11"/>
    <x v="3"/>
    <x v="2"/>
  </r>
  <r>
    <x v="1661"/>
    <s v="MG"/>
    <n v="9706"/>
    <n v="0.7"/>
    <n v="0.67300000000000004"/>
    <x v="168"/>
    <n v="11375.19"/>
    <x v="140"/>
    <x v="3"/>
    <x v="2"/>
  </r>
  <r>
    <x v="1662"/>
    <s v="MG"/>
    <n v="91"/>
    <n v="0.67400000000000004"/>
    <n v="0.65800000000000003"/>
    <x v="175"/>
    <n v="14627.83"/>
    <x v="20"/>
    <x v="3"/>
    <x v="0"/>
  </r>
  <r>
    <x v="1663"/>
    <s v="MG"/>
    <n v="129"/>
    <n v="0.67500000000000004"/>
    <n v="0.63900000000000001"/>
    <x v="126"/>
    <n v="12521.4"/>
    <x v="1"/>
    <x v="3"/>
    <x v="0"/>
  </r>
  <r>
    <x v="1664"/>
    <s v="MG"/>
    <n v="196"/>
    <n v="0.624"/>
    <n v="0.56999999999999995"/>
    <x v="160"/>
    <n v="6404.19"/>
    <x v="11"/>
    <x v="3"/>
    <x v="0"/>
  </r>
  <r>
    <x v="1665"/>
    <s v="MG"/>
    <n v="1954"/>
    <n v="0.69799999999999995"/>
    <n v="0.68600000000000005"/>
    <x v="244"/>
    <n v="16658.37"/>
    <x v="44"/>
    <x v="3"/>
    <x v="0"/>
  </r>
  <r>
    <x v="1666"/>
    <s v="MG"/>
    <n v="422"/>
    <n v="0.65"/>
    <n v="0.68200000000000005"/>
    <x v="38"/>
    <n v="30860.01"/>
    <x v="3"/>
    <x v="3"/>
    <x v="0"/>
  </r>
  <r>
    <x v="1667"/>
    <s v="MG"/>
    <n v="288"/>
    <n v="0.71"/>
    <n v="0.69499999999999995"/>
    <x v="168"/>
    <n v="43341.63"/>
    <x v="28"/>
    <x v="3"/>
    <x v="2"/>
  </r>
  <r>
    <x v="1668"/>
    <s v="MG"/>
    <n v="259"/>
    <n v="0.71"/>
    <n v="0.66300000000000003"/>
    <x v="291"/>
    <n v="52422.7"/>
    <x v="1"/>
    <x v="3"/>
    <x v="2"/>
  </r>
  <r>
    <x v="1669"/>
    <s v="MG"/>
    <n v="491"/>
    <n v="0.68"/>
    <n v="0.66500000000000004"/>
    <x v="227"/>
    <n v="15903.65"/>
    <x v="29"/>
    <x v="3"/>
    <x v="0"/>
  </r>
  <r>
    <x v="1670"/>
    <s v="MG"/>
    <n v="121"/>
    <n v="0.55000000000000004"/>
    <n v="0.57199999999999995"/>
    <x v="14"/>
    <n v="8390.0400000000009"/>
    <x v="1"/>
    <x v="3"/>
    <x v="0"/>
  </r>
  <r>
    <x v="1671"/>
    <s v="MG"/>
    <n v="158"/>
    <n v="0.69"/>
    <n v="0.68799999999999994"/>
    <x v="179"/>
    <n v="13127.61"/>
    <x v="28"/>
    <x v="3"/>
    <x v="0"/>
  </r>
  <r>
    <x v="1672"/>
    <s v="MG"/>
    <n v="155"/>
    <n v="0.61"/>
    <n v="0.57499999999999996"/>
    <x v="163"/>
    <n v="7730.6"/>
    <x v="11"/>
    <x v="3"/>
    <x v="0"/>
  </r>
  <r>
    <x v="1673"/>
    <s v="MG"/>
    <n v="207"/>
    <n v="0.67400000000000004"/>
    <n v="0.66400000000000003"/>
    <x v="141"/>
    <n v="86969.8"/>
    <x v="11"/>
    <x v="3"/>
    <x v="0"/>
  </r>
  <r>
    <x v="1674"/>
    <s v="MG"/>
    <n v="77"/>
    <n v="0.7"/>
    <n v="0.69399999999999995"/>
    <x v="273"/>
    <n v="18859.25"/>
    <x v="7"/>
    <x v="3"/>
    <x v="2"/>
  </r>
  <r>
    <x v="1675"/>
    <s v="MG"/>
    <n v="696"/>
    <n v="0.66"/>
    <n v="0.64200000000000002"/>
    <x v="246"/>
    <n v="11693.03"/>
    <x v="15"/>
    <x v="3"/>
    <x v="0"/>
  </r>
  <r>
    <x v="1676"/>
    <s v="MG"/>
    <n v="194"/>
    <n v="0.7"/>
    <n v="0.65700000000000003"/>
    <x v="252"/>
    <n v="15202.14"/>
    <x v="8"/>
    <x v="3"/>
    <x v="2"/>
  </r>
  <r>
    <x v="1677"/>
    <s v="MG"/>
    <n v="216"/>
    <n v="0.66400000000000003"/>
    <n v="0.625"/>
    <x v="175"/>
    <n v="11512.13"/>
    <x v="21"/>
    <x v="3"/>
    <x v="0"/>
  </r>
  <r>
    <x v="1678"/>
    <s v="MG"/>
    <n v="960"/>
    <n v="0.66500000000000004"/>
    <n v="0.63"/>
    <x v="186"/>
    <n v="7286.68"/>
    <x v="0"/>
    <x v="3"/>
    <x v="0"/>
  </r>
  <r>
    <x v="1679"/>
    <s v="MG"/>
    <n v="758"/>
    <n v="0.69299999999999995"/>
    <n v="0.67"/>
    <x v="258"/>
    <n v="10962.01"/>
    <x v="8"/>
    <x v="3"/>
    <x v="0"/>
  </r>
  <r>
    <x v="1680"/>
    <s v="MG"/>
    <n v="12476"/>
    <n v="0.77"/>
    <n v="0.752"/>
    <x v="366"/>
    <n v="32711.16"/>
    <x v="141"/>
    <x v="3"/>
    <x v="2"/>
  </r>
  <r>
    <x v="1681"/>
    <s v="MG"/>
    <n v="188"/>
    <n v="0.69599999999999995"/>
    <n v="0.68"/>
    <x v="263"/>
    <n v="19432.650000000001"/>
    <x v="28"/>
    <x v="3"/>
    <x v="0"/>
  </r>
  <r>
    <x v="1682"/>
    <s v="MG"/>
    <n v="361"/>
    <n v="0.69"/>
    <n v="0.72299999999999998"/>
    <x v="187"/>
    <n v="16679.919999999998"/>
    <x v="28"/>
    <x v="3"/>
    <x v="0"/>
  </r>
  <r>
    <x v="1683"/>
    <s v="MG"/>
    <n v="340"/>
    <n v="0.69499999999999995"/>
    <n v="0.70499999999999996"/>
    <x v="326"/>
    <n v="30866.53"/>
    <x v="3"/>
    <x v="3"/>
    <x v="0"/>
  </r>
  <r>
    <x v="1684"/>
    <s v="MG"/>
    <n v="5307"/>
    <n v="0.76"/>
    <n v="0.72899999999999998"/>
    <x v="358"/>
    <n v="30167.41"/>
    <x v="92"/>
    <x v="3"/>
    <x v="2"/>
  </r>
  <r>
    <x v="1685"/>
    <s v="MG"/>
    <n v="497"/>
    <n v="0.65300000000000002"/>
    <n v="0.625"/>
    <x v="178"/>
    <n v="8790.65"/>
    <x v="3"/>
    <x v="3"/>
    <x v="0"/>
  </r>
  <r>
    <x v="1686"/>
    <s v="MG"/>
    <n v="2285"/>
    <n v="0.73"/>
    <n v="0.73699999999999999"/>
    <x v="143"/>
    <n v="52884.26"/>
    <x v="77"/>
    <x v="3"/>
    <x v="2"/>
  </r>
  <r>
    <x v="1687"/>
    <s v="MG"/>
    <n v="59"/>
    <n v="0.628"/>
    <n v="0.56999999999999995"/>
    <x v="133"/>
    <n v="10869.91"/>
    <x v="28"/>
    <x v="3"/>
    <x v="0"/>
  </r>
  <r>
    <x v="1688"/>
    <s v="MG"/>
    <n v="944"/>
    <n v="0.64"/>
    <n v="0.59299999999999997"/>
    <x v="224"/>
    <n v="9992.0499999999993"/>
    <x v="17"/>
    <x v="3"/>
    <x v="0"/>
  </r>
  <r>
    <x v="1689"/>
    <s v="MG"/>
    <n v="432"/>
    <n v="0.69099999999999995"/>
    <n v="0.69699999999999995"/>
    <x v="282"/>
    <n v="17706.77"/>
    <x v="18"/>
    <x v="3"/>
    <x v="0"/>
  </r>
  <r>
    <x v="1690"/>
    <s v="MG"/>
    <n v="336"/>
    <n v="0.55200000000000005"/>
    <n v="0.56999999999999995"/>
    <x v="7"/>
    <n v="6904.47"/>
    <x v="28"/>
    <x v="3"/>
    <x v="0"/>
  </r>
  <r>
    <x v="1691"/>
    <s v="MG"/>
    <n v="3918"/>
    <n v="0.78700000000000003"/>
    <n v="0.76700000000000002"/>
    <x v="367"/>
    <n v="27397.439999999999"/>
    <x v="99"/>
    <x v="3"/>
    <x v="2"/>
  </r>
  <r>
    <x v="1692"/>
    <s v="MG"/>
    <n v="1474"/>
    <n v="0.65"/>
    <n v="0.61799999999999999"/>
    <x v="84"/>
    <n v="10478.5"/>
    <x v="53"/>
    <x v="3"/>
    <x v="0"/>
  </r>
  <r>
    <x v="1693"/>
    <s v="MG"/>
    <n v="133"/>
    <n v="0.68799999999999994"/>
    <n v="0.67700000000000005"/>
    <x v="179"/>
    <n v="10387.700000000001"/>
    <x v="20"/>
    <x v="3"/>
    <x v="0"/>
  </r>
  <r>
    <x v="1694"/>
    <s v="MG"/>
    <n v="815"/>
    <n v="0.63400000000000001"/>
    <n v="0.61599999999999999"/>
    <x v="139"/>
    <n v="11018.53"/>
    <x v="32"/>
    <x v="3"/>
    <x v="0"/>
  </r>
  <r>
    <x v="1695"/>
    <s v="MG"/>
    <n v="47"/>
    <n v="0.63400000000000001"/>
    <n v="0.60499999999999998"/>
    <x v="18"/>
    <n v="10660.8"/>
    <x v="1"/>
    <x v="3"/>
    <x v="0"/>
  </r>
  <r>
    <x v="1696"/>
    <s v="MG"/>
    <n v="344"/>
    <n v="0.67400000000000004"/>
    <n v="0.66500000000000004"/>
    <x v="202"/>
    <n v="19391.04"/>
    <x v="5"/>
    <x v="3"/>
    <x v="0"/>
  </r>
  <r>
    <x v="1697"/>
    <s v="MG"/>
    <n v="474"/>
    <n v="0.70499999999999996"/>
    <n v="0.69499999999999995"/>
    <x v="240"/>
    <n v="47306.65"/>
    <x v="8"/>
    <x v="3"/>
    <x v="2"/>
  </r>
  <r>
    <x v="1698"/>
    <s v="MG"/>
    <n v="626"/>
    <n v="0.74"/>
    <n v="0.72"/>
    <x v="195"/>
    <n v="26494.54"/>
    <x v="32"/>
    <x v="3"/>
    <x v="2"/>
  </r>
  <r>
    <x v="1699"/>
    <s v="MG"/>
    <n v="472"/>
    <n v="0.65"/>
    <n v="0.65600000000000003"/>
    <x v="118"/>
    <n v="8970.2199999999993"/>
    <x v="7"/>
    <x v="3"/>
    <x v="0"/>
  </r>
  <r>
    <x v="1700"/>
    <s v="MG"/>
    <n v="960"/>
    <n v="0.629"/>
    <n v="0.61299999999999999"/>
    <x v="187"/>
    <n v="12071.22"/>
    <x v="18"/>
    <x v="3"/>
    <x v="0"/>
  </r>
  <r>
    <x v="1701"/>
    <s v="MG"/>
    <n v="428"/>
    <n v="0.72299999999999998"/>
    <n v="0.72799999999999998"/>
    <x v="295"/>
    <n v="25974.3"/>
    <x v="10"/>
    <x v="3"/>
    <x v="2"/>
  </r>
  <r>
    <x v="1702"/>
    <s v="MG"/>
    <n v="699"/>
    <n v="0.71299999999999997"/>
    <n v="0.69199999999999995"/>
    <x v="272"/>
    <n v="19262.599999999999"/>
    <x v="32"/>
    <x v="3"/>
    <x v="2"/>
  </r>
  <r>
    <x v="1703"/>
    <s v="MG"/>
    <n v="229"/>
    <n v="0.72"/>
    <n v="0.69899999999999995"/>
    <x v="309"/>
    <n v="25642.21"/>
    <x v="11"/>
    <x v="3"/>
    <x v="2"/>
  </r>
  <r>
    <x v="1704"/>
    <s v="MG"/>
    <n v="348"/>
    <n v="0.67700000000000005"/>
    <n v="0.66100000000000003"/>
    <x v="326"/>
    <n v="66981"/>
    <x v="18"/>
    <x v="3"/>
    <x v="0"/>
  </r>
  <r>
    <x v="1705"/>
    <s v="MG"/>
    <n v="689"/>
    <n v="0.78"/>
    <n v="0.76100000000000001"/>
    <x v="361"/>
    <n v="30473.33"/>
    <x v="15"/>
    <x v="3"/>
    <x v="2"/>
  </r>
  <r>
    <x v="1706"/>
    <s v="MG"/>
    <n v="3754"/>
    <n v="0.75800000000000001"/>
    <n v="0.749"/>
    <x v="360"/>
    <n v="28368.39"/>
    <x v="61"/>
    <x v="3"/>
    <x v="2"/>
  </r>
  <r>
    <x v="1707"/>
    <s v="MG"/>
    <n v="143"/>
    <n v="0.627"/>
    <n v="0.61299999999999999"/>
    <x v="27"/>
    <n v="9518.9599999999991"/>
    <x v="1"/>
    <x v="3"/>
    <x v="0"/>
  </r>
  <r>
    <x v="1708"/>
    <s v="MG"/>
    <n v="427"/>
    <n v="0.6"/>
    <n v="0.55900000000000005"/>
    <x v="104"/>
    <n v="8006.17"/>
    <x v="11"/>
    <x v="3"/>
    <x v="0"/>
  </r>
  <r>
    <x v="1709"/>
    <s v="MG"/>
    <n v="167"/>
    <n v="0.63500000000000001"/>
    <n v="0.64"/>
    <x v="2"/>
    <n v="12651.65"/>
    <x v="8"/>
    <x v="3"/>
    <x v="0"/>
  </r>
  <r>
    <x v="1710"/>
    <s v="MG"/>
    <n v="4503"/>
    <n v="0.74"/>
    <n v="0.745"/>
    <x v="331"/>
    <n v="27602.09"/>
    <x v="33"/>
    <x v="3"/>
    <x v="2"/>
  </r>
  <r>
    <x v="1711"/>
    <s v="MG"/>
    <n v="230"/>
    <n v="0.72599999999999998"/>
    <n v="0.67500000000000004"/>
    <x v="285"/>
    <n v="9797.19"/>
    <x v="3"/>
    <x v="3"/>
    <x v="2"/>
  </r>
  <r>
    <x v="1712"/>
    <s v="MG"/>
    <n v="1652"/>
    <n v="0.747"/>
    <n v="0.73"/>
    <x v="313"/>
    <n v="52175.19"/>
    <x v="70"/>
    <x v="3"/>
    <x v="2"/>
  </r>
  <r>
    <x v="1713"/>
    <s v="MG"/>
    <n v="124"/>
    <n v="0.72699999999999998"/>
    <n v="0.70299999999999996"/>
    <x v="230"/>
    <n v="25359.919999999998"/>
    <x v="1"/>
    <x v="3"/>
    <x v="2"/>
  </r>
  <r>
    <x v="1714"/>
    <s v="MG"/>
    <n v="593"/>
    <n v="0.68"/>
    <n v="0.69399999999999995"/>
    <x v="267"/>
    <n v="10330"/>
    <x v="24"/>
    <x v="3"/>
    <x v="0"/>
  </r>
  <r>
    <x v="1715"/>
    <s v="MG"/>
    <n v="579"/>
    <n v="0.62"/>
    <n v="0.59499999999999997"/>
    <x v="27"/>
    <n v="7996.11"/>
    <x v="5"/>
    <x v="3"/>
    <x v="0"/>
  </r>
  <r>
    <x v="1716"/>
    <s v="MG"/>
    <n v="225"/>
    <n v="0.67"/>
    <n v="0.68200000000000005"/>
    <x v="97"/>
    <n v="14543.85"/>
    <x v="7"/>
    <x v="3"/>
    <x v="0"/>
  </r>
  <r>
    <x v="1717"/>
    <s v="MG"/>
    <n v="821"/>
    <n v="0.71499999999999997"/>
    <n v="0.72199999999999998"/>
    <x v="258"/>
    <n v="19860.09"/>
    <x v="53"/>
    <x v="3"/>
    <x v="2"/>
  </r>
  <r>
    <x v="1718"/>
    <s v="MG"/>
    <n v="105"/>
    <n v="0.67900000000000005"/>
    <n v="0.66700000000000004"/>
    <x v="174"/>
    <n v="19645.03"/>
    <x v="1"/>
    <x v="3"/>
    <x v="0"/>
  </r>
  <r>
    <x v="1719"/>
    <s v="MG"/>
    <n v="1277"/>
    <n v="0.63800000000000001"/>
    <n v="0.61899999999999999"/>
    <x v="178"/>
    <n v="13923.94"/>
    <x v="21"/>
    <x v="3"/>
    <x v="0"/>
  </r>
  <r>
    <x v="1720"/>
    <s v="MG"/>
    <n v="198"/>
    <n v="0.60899999999999999"/>
    <n v="0.60499999999999998"/>
    <x v="79"/>
    <n v="9588.42"/>
    <x v="20"/>
    <x v="3"/>
    <x v="0"/>
  </r>
  <r>
    <x v="1721"/>
    <s v="MG"/>
    <n v="3657"/>
    <n v="0.69599999999999995"/>
    <n v="0.65400000000000003"/>
    <x v="315"/>
    <n v="14387.85"/>
    <x v="67"/>
    <x v="3"/>
    <x v="0"/>
  </r>
  <r>
    <x v="1722"/>
    <s v="MG"/>
    <n v="2671"/>
    <n v="0.66"/>
    <n v="0.61099999999999999"/>
    <x v="202"/>
    <n v="9283.74"/>
    <x v="140"/>
    <x v="3"/>
    <x v="0"/>
  </r>
  <r>
    <x v="1723"/>
    <s v="MG"/>
    <n v="179"/>
    <n v="0.72099999999999997"/>
    <n v="0.67700000000000005"/>
    <x v="328"/>
    <n v="13776.2"/>
    <x v="7"/>
    <x v="3"/>
    <x v="2"/>
  </r>
  <r>
    <x v="1724"/>
    <s v="MG"/>
    <n v="186"/>
    <n v="0.60799999999999998"/>
    <n v="0.55600000000000005"/>
    <x v="89"/>
    <n v="6662.46"/>
    <x v="9"/>
    <x v="3"/>
    <x v="0"/>
  </r>
  <r>
    <x v="1725"/>
    <s v="MG"/>
    <n v="145"/>
    <n v="0.66"/>
    <n v="0.629"/>
    <x v="142"/>
    <n v="112989.28"/>
    <x v="3"/>
    <x v="3"/>
    <x v="0"/>
  </r>
  <r>
    <x v="1726"/>
    <s v="MG"/>
    <n v="190"/>
    <n v="0.624"/>
    <n v="0.58799999999999997"/>
    <x v="62"/>
    <n v="6066.89"/>
    <x v="9"/>
    <x v="3"/>
    <x v="0"/>
  </r>
  <r>
    <x v="1727"/>
    <s v="MG"/>
    <n v="340"/>
    <n v="0.60099999999999998"/>
    <n v="0.60699999999999998"/>
    <x v="53"/>
    <n v="11835.42"/>
    <x v="5"/>
    <x v="3"/>
    <x v="0"/>
  </r>
  <r>
    <x v="1728"/>
    <s v="MG"/>
    <n v="288"/>
    <n v="0.64300000000000002"/>
    <n v="0.60499999999999998"/>
    <x v="274"/>
    <n v="9424.86"/>
    <x v="3"/>
    <x v="3"/>
    <x v="0"/>
  </r>
  <r>
    <x v="1729"/>
    <s v="MG"/>
    <n v="100"/>
    <n v="0.69"/>
    <n v="0.77700000000000002"/>
    <x v="146"/>
    <n v="19583.71"/>
    <x v="3"/>
    <x v="3"/>
    <x v="0"/>
  </r>
  <r>
    <x v="1730"/>
    <s v="MG"/>
    <n v="1039"/>
    <n v="0.61499999999999999"/>
    <n v="0.61899999999999999"/>
    <x v="182"/>
    <n v="9385.9699999999993"/>
    <x v="28"/>
    <x v="3"/>
    <x v="0"/>
  </r>
  <r>
    <x v="1731"/>
    <s v="MG"/>
    <n v="117"/>
    <n v="0.66"/>
    <n v="0.67500000000000004"/>
    <x v="77"/>
    <n v="13555.6"/>
    <x v="7"/>
    <x v="3"/>
    <x v="0"/>
  </r>
  <r>
    <x v="1732"/>
    <s v="MG"/>
    <n v="627"/>
    <n v="0.59"/>
    <n v="0.57199999999999995"/>
    <x v="20"/>
    <n v="8000.9"/>
    <x v="28"/>
    <x v="3"/>
    <x v="0"/>
  </r>
  <r>
    <x v="1733"/>
    <s v="MG"/>
    <n v="88"/>
    <n v="0.626"/>
    <n v="0.61599999999999999"/>
    <x v="165"/>
    <n v="18996.509999999998"/>
    <x v="11"/>
    <x v="3"/>
    <x v="0"/>
  </r>
  <r>
    <x v="1734"/>
    <s v="MG"/>
    <n v="3607"/>
    <n v="0.75800000000000001"/>
    <n v="0.72399999999999998"/>
    <x v="368"/>
    <n v="29336.66"/>
    <x v="112"/>
    <x v="3"/>
    <x v="2"/>
  </r>
  <r>
    <x v="1735"/>
    <s v="MG"/>
    <n v="2165"/>
    <n v="0.7"/>
    <n v="0.68300000000000005"/>
    <x v="289"/>
    <n v="27473.67"/>
    <x v="56"/>
    <x v="3"/>
    <x v="2"/>
  </r>
  <r>
    <x v="1736"/>
    <s v="MG"/>
    <n v="146"/>
    <n v="0.63700000000000001"/>
    <n v="0.64200000000000002"/>
    <x v="176"/>
    <n v="9344.85"/>
    <x v="1"/>
    <x v="3"/>
    <x v="0"/>
  </r>
  <r>
    <x v="1737"/>
    <s v="MG"/>
    <n v="379"/>
    <n v="0.628"/>
    <n v="0.61299999999999999"/>
    <x v="250"/>
    <n v="7623.93"/>
    <x v="21"/>
    <x v="3"/>
    <x v="0"/>
  </r>
  <r>
    <x v="1738"/>
    <s v="MG"/>
    <n v="80"/>
    <n v="0.63200000000000001"/>
    <n v="0.59699999999999998"/>
    <x v="6"/>
    <n v="7562.63"/>
    <x v="3"/>
    <x v="3"/>
    <x v="0"/>
  </r>
  <r>
    <x v="1739"/>
    <s v="MG"/>
    <n v="92"/>
    <n v="0.61699999999999999"/>
    <n v="0.59599999999999997"/>
    <x v="123"/>
    <n v="10474.27"/>
    <x v="7"/>
    <x v="3"/>
    <x v="0"/>
  </r>
  <r>
    <x v="1740"/>
    <s v="MG"/>
    <n v="184"/>
    <n v="0.56399999999999995"/>
    <n v="0.54100000000000004"/>
    <x v="51"/>
    <n v="7873.19"/>
    <x v="28"/>
    <x v="3"/>
    <x v="0"/>
  </r>
  <r>
    <x v="1741"/>
    <s v="MG"/>
    <n v="1306"/>
    <n v="0.72"/>
    <n v="0.67"/>
    <x v="315"/>
    <n v="42637.37"/>
    <x v="53"/>
    <x v="3"/>
    <x v="2"/>
  </r>
  <r>
    <x v="1742"/>
    <s v="MG"/>
    <n v="22216"/>
    <n v="0.77800000000000002"/>
    <n v="0.78400000000000003"/>
    <x v="361"/>
    <n v="25968.58"/>
    <x v="142"/>
    <x v="3"/>
    <x v="2"/>
  </r>
  <r>
    <x v="1743"/>
    <s v="MG"/>
    <n v="130"/>
    <n v="0.66900000000000004"/>
    <n v="0.60099999999999998"/>
    <x v="340"/>
    <n v="9649.75"/>
    <x v="3"/>
    <x v="3"/>
    <x v="0"/>
  </r>
  <r>
    <x v="1744"/>
    <s v="MG"/>
    <n v="227"/>
    <n v="0.72299999999999998"/>
    <n v="0.79400000000000004"/>
    <x v="6"/>
    <n v="17393.009999999998"/>
    <x v="7"/>
    <x v="3"/>
    <x v="2"/>
  </r>
  <r>
    <x v="1745"/>
    <s v="MG"/>
    <n v="293"/>
    <n v="0.59"/>
    <n v="0.53500000000000003"/>
    <x v="194"/>
    <n v="8499.67"/>
    <x v="11"/>
    <x v="3"/>
    <x v="0"/>
  </r>
  <r>
    <x v="1746"/>
    <s v="MG"/>
    <n v="249"/>
    <n v="0.54100000000000004"/>
    <n v="0.53700000000000003"/>
    <x v="350"/>
    <n v="6086.96"/>
    <x v="11"/>
    <x v="3"/>
    <x v="1"/>
  </r>
  <r>
    <x v="1747"/>
    <s v="MG"/>
    <n v="231"/>
    <n v="0.71799999999999997"/>
    <n v="0.69199999999999995"/>
    <x v="254"/>
    <n v="20554.12"/>
    <x v="0"/>
    <x v="3"/>
    <x v="2"/>
  </r>
  <r>
    <x v="1748"/>
    <s v="MG"/>
    <n v="2323"/>
    <n v="0.73199999999999998"/>
    <n v="0.72"/>
    <x v="299"/>
    <n v="27161.02"/>
    <x v="53"/>
    <x v="3"/>
    <x v="2"/>
  </r>
  <r>
    <x v="1749"/>
    <s v="MG"/>
    <n v="202"/>
    <n v="0.63400000000000001"/>
    <n v="0.59299999999999997"/>
    <x v="151"/>
    <n v="10100.4"/>
    <x v="7"/>
    <x v="3"/>
    <x v="0"/>
  </r>
  <r>
    <x v="1750"/>
    <s v="MG"/>
    <n v="380"/>
    <n v="0.68"/>
    <n v="0.67200000000000004"/>
    <x v="141"/>
    <n v="17817.689999999999"/>
    <x v="3"/>
    <x v="3"/>
    <x v="0"/>
  </r>
  <r>
    <x v="1751"/>
    <s v="MG"/>
    <n v="610"/>
    <n v="0.70299999999999996"/>
    <n v="0.71699999999999997"/>
    <x v="5"/>
    <n v="18671.259999999998"/>
    <x v="0"/>
    <x v="3"/>
    <x v="2"/>
  </r>
  <r>
    <x v="1752"/>
    <s v="MG"/>
    <n v="357"/>
    <n v="0.67900000000000005"/>
    <n v="0.67800000000000005"/>
    <x v="202"/>
    <n v="22099.55"/>
    <x v="11"/>
    <x v="3"/>
    <x v="0"/>
  </r>
  <r>
    <x v="1008"/>
    <s v="MG"/>
    <n v="2561"/>
    <n v="0.77700000000000002"/>
    <n v="0.79"/>
    <x v="369"/>
    <n v="32342.23"/>
    <x v="72"/>
    <x v="3"/>
    <x v="2"/>
  </r>
  <r>
    <x v="1753"/>
    <s v="MG"/>
    <n v="656"/>
    <n v="0.66"/>
    <n v="0.65900000000000003"/>
    <x v="41"/>
    <n v="15736.28"/>
    <x v="0"/>
    <x v="3"/>
    <x v="0"/>
  </r>
  <r>
    <x v="1754"/>
    <s v="MG"/>
    <n v="709"/>
    <n v="0.71099999999999997"/>
    <n v="0.69299999999999995"/>
    <x v="275"/>
    <n v="16014.63"/>
    <x v="32"/>
    <x v="3"/>
    <x v="2"/>
  </r>
  <r>
    <x v="1755"/>
    <s v="MG"/>
    <n v="61"/>
    <n v="0.65500000000000003"/>
    <n v="0.623"/>
    <x v="9"/>
    <n v="10388.469999999999"/>
    <x v="1"/>
    <x v="3"/>
    <x v="0"/>
  </r>
  <r>
    <x v="1756"/>
    <s v="MG"/>
    <n v="193"/>
    <n v="0.71"/>
    <n v="0.69399999999999995"/>
    <x v="266"/>
    <n v="10517.16"/>
    <x v="1"/>
    <x v="3"/>
    <x v="2"/>
  </r>
  <r>
    <x v="1757"/>
    <s v="MG"/>
    <n v="248"/>
    <n v="0.629"/>
    <n v="0.61399999999999999"/>
    <x v="129"/>
    <n v="13646.69"/>
    <x v="3"/>
    <x v="3"/>
    <x v="0"/>
  </r>
  <r>
    <x v="1758"/>
    <s v="MG"/>
    <n v="4101"/>
    <n v="0.78200000000000003"/>
    <n v="0.75700000000000001"/>
    <x v="370"/>
    <n v="22428.25"/>
    <x v="143"/>
    <x v="3"/>
    <x v="2"/>
  </r>
  <r>
    <x v="1759"/>
    <s v="MG"/>
    <n v="117"/>
    <n v="0.71"/>
    <n v="0.70699999999999996"/>
    <x v="175"/>
    <n v="12082.05"/>
    <x v="3"/>
    <x v="3"/>
    <x v="2"/>
  </r>
  <r>
    <x v="1760"/>
    <s v="MG"/>
    <n v="102"/>
    <n v="0.67"/>
    <n v="0.60199999999999998"/>
    <x v="314"/>
    <n v="9305.6"/>
    <x v="29"/>
    <x v="3"/>
    <x v="0"/>
  </r>
  <r>
    <x v="1761"/>
    <s v="MG"/>
    <n v="2185"/>
    <n v="0.72599999999999998"/>
    <n v="0.69599999999999995"/>
    <x v="59"/>
    <n v="18448.490000000002"/>
    <x v="86"/>
    <x v="3"/>
    <x v="2"/>
  </r>
  <r>
    <x v="1762"/>
    <s v="MG"/>
    <n v="153"/>
    <n v="0.67200000000000004"/>
    <n v="0.67900000000000005"/>
    <x v="234"/>
    <n v="14210.38"/>
    <x v="20"/>
    <x v="3"/>
    <x v="0"/>
  </r>
  <r>
    <x v="1763"/>
    <s v="MG"/>
    <n v="611"/>
    <n v="0.71"/>
    <n v="0.70499999999999996"/>
    <x v="189"/>
    <n v="14743.29"/>
    <x v="14"/>
    <x v="3"/>
    <x v="2"/>
  </r>
  <r>
    <x v="1764"/>
    <s v="MG"/>
    <n v="254"/>
    <n v="0.71"/>
    <n v="0.69299999999999995"/>
    <x v="298"/>
    <n v="42132.62"/>
    <x v="7"/>
    <x v="3"/>
    <x v="2"/>
  </r>
  <r>
    <x v="1765"/>
    <s v="MG"/>
    <n v="350"/>
    <n v="0.65"/>
    <n v="0.58899999999999997"/>
    <x v="167"/>
    <n v="6548.01"/>
    <x v="29"/>
    <x v="3"/>
    <x v="0"/>
  </r>
  <r>
    <x v="1766"/>
    <s v="MG"/>
    <n v="119"/>
    <n v="0.60799999999999998"/>
    <n v="0.61"/>
    <x v="94"/>
    <n v="11384.92"/>
    <x v="0"/>
    <x v="3"/>
    <x v="0"/>
  </r>
  <r>
    <x v="1767"/>
    <s v="MG"/>
    <n v="209"/>
    <n v="0.61399999999999999"/>
    <n v="0.56799999999999995"/>
    <x v="80"/>
    <n v="7436.38"/>
    <x v="28"/>
    <x v="3"/>
    <x v="0"/>
  </r>
  <r>
    <x v="1768"/>
    <s v="MG"/>
    <n v="212"/>
    <n v="0.68"/>
    <n v="0.65600000000000003"/>
    <x v="173"/>
    <n v="13407.53"/>
    <x v="7"/>
    <x v="3"/>
    <x v="0"/>
  </r>
  <r>
    <x v="1769"/>
    <s v="MG"/>
    <n v="716"/>
    <n v="0.72"/>
    <n v="0.72299999999999998"/>
    <x v="289"/>
    <n v="23429.57"/>
    <x v="5"/>
    <x v="3"/>
    <x v="2"/>
  </r>
  <r>
    <x v="1770"/>
    <s v="MG"/>
    <n v="349"/>
    <n v="0.64"/>
    <n v="0.60699999999999998"/>
    <x v="274"/>
    <n v="10143.6"/>
    <x v="28"/>
    <x v="3"/>
    <x v="0"/>
  </r>
  <r>
    <x v="1771"/>
    <s v="MG"/>
    <n v="1743"/>
    <n v="0.71499999999999997"/>
    <n v="0.71899999999999997"/>
    <x v="147"/>
    <n v="22567.63"/>
    <x v="64"/>
    <x v="3"/>
    <x v="2"/>
  </r>
  <r>
    <x v="1772"/>
    <s v="MG"/>
    <n v="189"/>
    <n v="0.7"/>
    <n v="0.66700000000000004"/>
    <x v="255"/>
    <n v="35452.449999999997"/>
    <x v="29"/>
    <x v="3"/>
    <x v="2"/>
  </r>
  <r>
    <x v="1773"/>
    <s v="MG"/>
    <n v="667"/>
    <n v="0.61799999999999999"/>
    <n v="0.60899999999999999"/>
    <x v="127"/>
    <n v="9979.7099999999991"/>
    <x v="46"/>
    <x v="3"/>
    <x v="0"/>
  </r>
  <r>
    <x v="1774"/>
    <s v="MG"/>
    <n v="165"/>
    <n v="0.61799999999999999"/>
    <n v="0.56499999999999995"/>
    <x v="234"/>
    <n v="7049.9"/>
    <x v="29"/>
    <x v="3"/>
    <x v="0"/>
  </r>
  <r>
    <x v="1775"/>
    <s v="MG"/>
    <n v="964"/>
    <n v="0.64200000000000002"/>
    <n v="0.624"/>
    <x v="241"/>
    <n v="10567.85"/>
    <x v="15"/>
    <x v="3"/>
    <x v="0"/>
  </r>
  <r>
    <x v="1776"/>
    <s v="MG"/>
    <n v="3932"/>
    <n v="0.69"/>
    <n v="0.69199999999999995"/>
    <x v="326"/>
    <n v="23730.94"/>
    <x v="123"/>
    <x v="3"/>
    <x v="0"/>
  </r>
  <r>
    <x v="1777"/>
    <s v="MG"/>
    <n v="931"/>
    <n v="0.7"/>
    <n v="0.67900000000000005"/>
    <x v="297"/>
    <n v="18737.39"/>
    <x v="14"/>
    <x v="3"/>
    <x v="2"/>
  </r>
  <r>
    <x v="1778"/>
    <s v="MG"/>
    <n v="1109"/>
    <n v="0.67500000000000004"/>
    <n v="0.66600000000000004"/>
    <x v="131"/>
    <n v="12816.33"/>
    <x v="17"/>
    <x v="3"/>
    <x v="0"/>
  </r>
  <r>
    <x v="1779"/>
    <s v="MG"/>
    <n v="492"/>
    <n v="0.68400000000000005"/>
    <n v="0.69399999999999995"/>
    <x v="201"/>
    <n v="12030.77"/>
    <x v="8"/>
    <x v="3"/>
    <x v="0"/>
  </r>
  <r>
    <x v="1780"/>
    <s v="MG"/>
    <n v="301"/>
    <n v="0.67200000000000004"/>
    <n v="0.64500000000000002"/>
    <x v="201"/>
    <n v="14420.46"/>
    <x v="3"/>
    <x v="3"/>
    <x v="0"/>
  </r>
  <r>
    <x v="1781"/>
    <s v="MG"/>
    <n v="465"/>
    <n v="0.7"/>
    <n v="0.64600000000000002"/>
    <x v="254"/>
    <n v="10449.82"/>
    <x v="10"/>
    <x v="3"/>
    <x v="2"/>
  </r>
  <r>
    <x v="1782"/>
    <s v="MG"/>
    <n v="2635"/>
    <n v="0.74199999999999999"/>
    <n v="0.70499999999999996"/>
    <x v="300"/>
    <n v="35859.82"/>
    <x v="100"/>
    <x v="3"/>
    <x v="2"/>
  </r>
  <r>
    <x v="1783"/>
    <s v="MG"/>
    <n v="189"/>
    <n v="0.61499999999999999"/>
    <n v="0.60899999999999999"/>
    <x v="243"/>
    <n v="9281.42"/>
    <x v="7"/>
    <x v="3"/>
    <x v="0"/>
  </r>
  <r>
    <x v="1784"/>
    <s v="MG"/>
    <n v="731"/>
    <n v="0.7"/>
    <n v="0.68"/>
    <x v="280"/>
    <n v="10439.31"/>
    <x v="21"/>
    <x v="3"/>
    <x v="2"/>
  </r>
  <r>
    <x v="1785"/>
    <s v="MG"/>
    <n v="117"/>
    <n v="0.68"/>
    <n v="0.66800000000000004"/>
    <x v="232"/>
    <n v="16179.95"/>
    <x v="1"/>
    <x v="3"/>
    <x v="0"/>
  </r>
  <r>
    <x v="1786"/>
    <s v="MG"/>
    <n v="153"/>
    <n v="0.65700000000000003"/>
    <n v="0.629"/>
    <x v="234"/>
    <n v="9423.2999999999993"/>
    <x v="3"/>
    <x v="3"/>
    <x v="0"/>
  </r>
  <r>
    <x v="1787"/>
    <s v="MG"/>
    <n v="63"/>
    <n v="0.65"/>
    <n v="0.61499999999999999"/>
    <x v="6"/>
    <n v="9888.58"/>
    <x v="1"/>
    <x v="3"/>
    <x v="0"/>
  </r>
  <r>
    <x v="1788"/>
    <s v="MG"/>
    <n v="532"/>
    <n v="0.66900000000000004"/>
    <n v="0.68799999999999994"/>
    <x v="222"/>
    <n v="22369.77"/>
    <x v="19"/>
    <x v="3"/>
    <x v="0"/>
  </r>
  <r>
    <x v="1789"/>
    <s v="MG"/>
    <n v="165"/>
    <n v="0.63500000000000001"/>
    <n v="0.61899999999999999"/>
    <x v="239"/>
    <n v="16577.47"/>
    <x v="7"/>
    <x v="3"/>
    <x v="0"/>
  </r>
  <r>
    <x v="1790"/>
    <s v="MG"/>
    <n v="361"/>
    <n v="0.58099999999999996"/>
    <n v="0.58099999999999996"/>
    <x v="107"/>
    <n v="6891.25"/>
    <x v="1"/>
    <x v="3"/>
    <x v="0"/>
  </r>
  <r>
    <x v="1791"/>
    <s v="MG"/>
    <n v="111"/>
    <n v="0.59699999999999998"/>
    <n v="0.55700000000000005"/>
    <x v="162"/>
    <n v="9530.4599999999991"/>
    <x v="28"/>
    <x v="3"/>
    <x v="0"/>
  </r>
  <r>
    <x v="1792"/>
    <s v="MG"/>
    <n v="1431"/>
    <n v="0.7"/>
    <n v="0.68799999999999994"/>
    <x v="280"/>
    <n v="18708.259999999998"/>
    <x v="35"/>
    <x v="3"/>
    <x v="2"/>
  </r>
  <r>
    <x v="1793"/>
    <s v="MG"/>
    <n v="210"/>
    <n v="0.61199999999999999"/>
    <n v="0.59599999999999997"/>
    <x v="203"/>
    <n v="9576.73"/>
    <x v="1"/>
    <x v="3"/>
    <x v="0"/>
  </r>
  <r>
    <x v="1794"/>
    <s v="MG"/>
    <n v="577"/>
    <n v="0.72"/>
    <n v="0.70299999999999996"/>
    <x v="168"/>
    <n v="40030.65"/>
    <x v="18"/>
    <x v="3"/>
    <x v="2"/>
  </r>
  <r>
    <x v="1795"/>
    <s v="MG"/>
    <n v="401"/>
    <n v="0.61599999999999999"/>
    <n v="0.58399999999999996"/>
    <x v="194"/>
    <n v="13186.12"/>
    <x v="9"/>
    <x v="3"/>
    <x v="0"/>
  </r>
  <r>
    <x v="1796"/>
    <s v="MG"/>
    <n v="939"/>
    <n v="0.63100000000000001"/>
    <n v="0.63"/>
    <x v="129"/>
    <n v="21346.34"/>
    <x v="0"/>
    <x v="3"/>
    <x v="0"/>
  </r>
  <r>
    <x v="1797"/>
    <s v="MG"/>
    <n v="451"/>
    <n v="0.66200000000000003"/>
    <n v="0.60399999999999998"/>
    <x v="263"/>
    <n v="8991.7199999999993"/>
    <x v="28"/>
    <x v="3"/>
    <x v="0"/>
  </r>
  <r>
    <x v="1798"/>
    <s v="MG"/>
    <n v="1741"/>
    <n v="0.73099999999999998"/>
    <n v="0.69"/>
    <x v="291"/>
    <n v="25291.1"/>
    <x v="15"/>
    <x v="3"/>
    <x v="2"/>
  </r>
  <r>
    <x v="1799"/>
    <s v="MG"/>
    <n v="109"/>
    <n v="0.71"/>
    <n v="0.74399999999999999"/>
    <x v="274"/>
    <n v="16931.5"/>
    <x v="29"/>
    <x v="3"/>
    <x v="2"/>
  </r>
  <r>
    <x v="1800"/>
    <s v="MG"/>
    <n v="108"/>
    <n v="0.71099999999999997"/>
    <n v="0.72199999999999998"/>
    <x v="126"/>
    <n v="38761.660000000003"/>
    <x v="1"/>
    <x v="3"/>
    <x v="2"/>
  </r>
  <r>
    <x v="1801"/>
    <s v="MG"/>
    <n v="924"/>
    <n v="0.624"/>
    <n v="0.624"/>
    <x v="26"/>
    <n v="9780.6200000000008"/>
    <x v="9"/>
    <x v="3"/>
    <x v="0"/>
  </r>
  <r>
    <x v="1802"/>
    <s v="MG"/>
    <n v="178"/>
    <n v="0.626"/>
    <n v="0.61699999999999999"/>
    <x v="30"/>
    <n v="8720.86"/>
    <x v="7"/>
    <x v="3"/>
    <x v="0"/>
  </r>
  <r>
    <x v="1803"/>
    <s v="MG"/>
    <n v="318"/>
    <n v="0.66400000000000003"/>
    <n v="0.68300000000000005"/>
    <x v="222"/>
    <n v="10463.61"/>
    <x v="11"/>
    <x v="3"/>
    <x v="0"/>
  </r>
  <r>
    <x v="1804"/>
    <s v="MG"/>
    <n v="207"/>
    <n v="0.66"/>
    <n v="0.63800000000000001"/>
    <x v="232"/>
    <n v="7430.75"/>
    <x v="11"/>
    <x v="3"/>
    <x v="0"/>
  </r>
  <r>
    <x v="1805"/>
    <s v="MG"/>
    <n v="761"/>
    <n v="0.63300000000000001"/>
    <n v="0.6"/>
    <x v="262"/>
    <n v="7844.03"/>
    <x v="36"/>
    <x v="3"/>
    <x v="0"/>
  </r>
  <r>
    <x v="1806"/>
    <s v="MG"/>
    <n v="139"/>
    <n v="0.66"/>
    <n v="0.63100000000000001"/>
    <x v="217"/>
    <n v="20451.14"/>
    <x v="7"/>
    <x v="3"/>
    <x v="0"/>
  </r>
  <r>
    <x v="1807"/>
    <s v="MG"/>
    <n v="585"/>
    <n v="0.66500000000000004"/>
    <n v="0.59599999999999997"/>
    <x v="230"/>
    <n v="8266.86"/>
    <x v="9"/>
    <x v="3"/>
    <x v="0"/>
  </r>
  <r>
    <x v="1808"/>
    <s v="MG"/>
    <n v="284"/>
    <n v="0.66"/>
    <n v="0.64500000000000002"/>
    <x v="9"/>
    <n v="12288.15"/>
    <x v="2"/>
    <x v="3"/>
    <x v="0"/>
  </r>
  <r>
    <x v="1809"/>
    <s v="MG"/>
    <n v="569"/>
    <n v="0.68"/>
    <n v="0.66300000000000003"/>
    <x v="282"/>
    <n v="11752.52"/>
    <x v="21"/>
    <x v="3"/>
    <x v="0"/>
  </r>
  <r>
    <x v="1810"/>
    <s v="MG"/>
    <n v="75"/>
    <n v="0.59299999999999997"/>
    <n v="0.54400000000000004"/>
    <x v="146"/>
    <n v="6663.28"/>
    <x v="7"/>
    <x v="3"/>
    <x v="0"/>
  </r>
  <r>
    <x v="1811"/>
    <s v="MG"/>
    <n v="78"/>
    <n v="0.63800000000000001"/>
    <n v="0.65700000000000003"/>
    <x v="43"/>
    <n v="11261.84"/>
    <x v="7"/>
    <x v="3"/>
    <x v="0"/>
  </r>
  <r>
    <x v="1812"/>
    <s v="MG"/>
    <n v="323"/>
    <n v="0.72099999999999997"/>
    <n v="0.70299999999999996"/>
    <x v="335"/>
    <n v="13075.36"/>
    <x v="28"/>
    <x v="3"/>
    <x v="2"/>
  </r>
  <r>
    <x v="1813"/>
    <s v="MG"/>
    <n v="63"/>
    <n v="0.65"/>
    <n v="0.61199999999999999"/>
    <x v="174"/>
    <n v="13901.24"/>
    <x v="7"/>
    <x v="3"/>
    <x v="0"/>
  </r>
  <r>
    <x v="1814"/>
    <s v="MG"/>
    <n v="331"/>
    <n v="0.72099999999999997"/>
    <n v="0.68200000000000005"/>
    <x v="291"/>
    <n v="23648.880000000001"/>
    <x v="28"/>
    <x v="3"/>
    <x v="2"/>
  </r>
  <r>
    <x v="1815"/>
    <s v="MG"/>
    <n v="655"/>
    <n v="0.61299999999999999"/>
    <n v="0.58599999999999997"/>
    <x v="146"/>
    <n v="8011.7"/>
    <x v="18"/>
    <x v="3"/>
    <x v="0"/>
  </r>
  <r>
    <x v="1816"/>
    <s v="MG"/>
    <n v="648"/>
    <n v="0.67400000000000004"/>
    <n v="0.69899999999999995"/>
    <x v="187"/>
    <n v="27464.22"/>
    <x v="35"/>
    <x v="3"/>
    <x v="0"/>
  </r>
  <r>
    <x v="1817"/>
    <s v="MG"/>
    <n v="650"/>
    <n v="0.65900000000000003"/>
    <n v="0.61099999999999999"/>
    <x v="173"/>
    <n v="8404.6200000000008"/>
    <x v="27"/>
    <x v="3"/>
    <x v="0"/>
  </r>
  <r>
    <x v="1818"/>
    <s v="MG"/>
    <n v="406"/>
    <n v="0.68799999999999994"/>
    <n v="0.67700000000000005"/>
    <x v="282"/>
    <n v="19018.68"/>
    <x v="0"/>
    <x v="3"/>
    <x v="0"/>
  </r>
  <r>
    <x v="1819"/>
    <s v="MG"/>
    <n v="1968"/>
    <n v="0.72799999999999998"/>
    <n v="0.71599999999999997"/>
    <x v="298"/>
    <n v="21540.76"/>
    <x v="64"/>
    <x v="3"/>
    <x v="2"/>
  </r>
  <r>
    <x v="1820"/>
    <s v="MG"/>
    <n v="123"/>
    <n v="0.54100000000000004"/>
    <n v="0.52300000000000002"/>
    <x v="228"/>
    <n v="6418.11"/>
    <x v="1"/>
    <x v="3"/>
    <x v="1"/>
  </r>
  <r>
    <x v="1821"/>
    <s v="MG"/>
    <n v="684"/>
    <n v="0.71"/>
    <n v="0.68899999999999995"/>
    <x v="288"/>
    <n v="19974.62"/>
    <x v="46"/>
    <x v="3"/>
    <x v="2"/>
  </r>
  <r>
    <x v="1822"/>
    <s v="MG"/>
    <n v="847"/>
    <n v="0.72"/>
    <n v="0.73199999999999998"/>
    <x v="189"/>
    <n v="17410.400000000001"/>
    <x v="21"/>
    <x v="3"/>
    <x v="2"/>
  </r>
  <r>
    <x v="1823"/>
    <s v="MG"/>
    <n v="19192"/>
    <n v="0.77"/>
    <n v="0.70699999999999996"/>
    <x v="371"/>
    <n v="21943.89"/>
    <x v="144"/>
    <x v="3"/>
    <x v="2"/>
  </r>
  <r>
    <x v="1824"/>
    <s v="MG"/>
    <n v="219"/>
    <n v="0.59"/>
    <n v="0.58699999999999997"/>
    <x v="105"/>
    <n v="6269.74"/>
    <x v="1"/>
    <x v="3"/>
    <x v="0"/>
  </r>
  <r>
    <x v="1825"/>
    <s v="MG"/>
    <n v="352"/>
    <n v="0.69599999999999995"/>
    <n v="0.68799999999999994"/>
    <x v="189"/>
    <n v="29222.27"/>
    <x v="19"/>
    <x v="3"/>
    <x v="0"/>
  </r>
  <r>
    <x v="1826"/>
    <s v="MG"/>
    <n v="69"/>
    <n v="0.64800000000000002"/>
    <n v="0.61899999999999999"/>
    <x v="122"/>
    <n v="64603.83"/>
    <x v="7"/>
    <x v="3"/>
    <x v="0"/>
  </r>
  <r>
    <x v="1827"/>
    <s v="MG"/>
    <n v="114"/>
    <n v="0.59699999999999998"/>
    <n v="0.622"/>
    <x v="67"/>
    <n v="9035.61"/>
    <x v="3"/>
    <x v="3"/>
    <x v="0"/>
  </r>
  <r>
    <x v="1828"/>
    <s v="MG"/>
    <n v="173"/>
    <n v="0.64700000000000002"/>
    <n v="0.63400000000000001"/>
    <x v="62"/>
    <n v="12407.52"/>
    <x v="1"/>
    <x v="3"/>
    <x v="0"/>
  </r>
  <r>
    <x v="1829"/>
    <s v="MG"/>
    <n v="4618"/>
    <n v="0.73"/>
    <n v="0.73099999999999998"/>
    <x v="268"/>
    <n v="18893.259999999998"/>
    <x v="145"/>
    <x v="3"/>
    <x v="2"/>
  </r>
  <r>
    <x v="1830"/>
    <s v="MG"/>
    <n v="748"/>
    <n v="0.64400000000000002"/>
    <n v="0.63500000000000001"/>
    <x v="129"/>
    <n v="12462.29"/>
    <x v="14"/>
    <x v="3"/>
    <x v="0"/>
  </r>
  <r>
    <x v="1831"/>
    <s v="MG"/>
    <n v="766"/>
    <n v="0.74"/>
    <n v="0.72299999999999998"/>
    <x v="276"/>
    <n v="21825.86"/>
    <x v="46"/>
    <x v="3"/>
    <x v="2"/>
  </r>
  <r>
    <x v="1832"/>
    <s v="MG"/>
    <n v="114"/>
    <n v="0.58499999999999996"/>
    <n v="0.64"/>
    <x v="93"/>
    <n v="8994.89"/>
    <x v="3"/>
    <x v="3"/>
    <x v="0"/>
  </r>
  <r>
    <x v="1833"/>
    <s v="MG"/>
    <n v="2015"/>
    <n v="0.70099999999999996"/>
    <n v="0.66600000000000004"/>
    <x v="337"/>
    <n v="15446.42"/>
    <x v="37"/>
    <x v="3"/>
    <x v="2"/>
  </r>
  <r>
    <x v="1834"/>
    <s v="MG"/>
    <n v="380"/>
    <n v="0.67500000000000004"/>
    <n v="0.63200000000000001"/>
    <x v="145"/>
    <n v="9844.0400000000009"/>
    <x v="7"/>
    <x v="3"/>
    <x v="0"/>
  </r>
  <r>
    <x v="1835"/>
    <s v="MG"/>
    <n v="166"/>
    <n v="0.67"/>
    <n v="0.64100000000000001"/>
    <x v="264"/>
    <n v="14101.48"/>
    <x v="28"/>
    <x v="3"/>
    <x v="0"/>
  </r>
  <r>
    <x v="1836"/>
    <s v="MG"/>
    <n v="92"/>
    <n v="0.69299999999999995"/>
    <n v="0.67700000000000005"/>
    <x v="249"/>
    <n v="17128.79"/>
    <x v="1"/>
    <x v="3"/>
    <x v="0"/>
  </r>
  <r>
    <x v="1837"/>
    <s v="MG"/>
    <n v="316"/>
    <n v="0.69"/>
    <n v="0.66200000000000003"/>
    <x v="339"/>
    <n v="28285.75"/>
    <x v="29"/>
    <x v="3"/>
    <x v="0"/>
  </r>
  <r>
    <x v="1838"/>
    <s v="MG"/>
    <n v="1004"/>
    <n v="0.66700000000000004"/>
    <n v="0.65800000000000003"/>
    <x v="23"/>
    <n v="17503.740000000002"/>
    <x v="24"/>
    <x v="3"/>
    <x v="0"/>
  </r>
  <r>
    <x v="1839"/>
    <s v="MG"/>
    <n v="129"/>
    <n v="0.55600000000000005"/>
    <n v="0.52500000000000002"/>
    <x v="13"/>
    <n v="7228.3"/>
    <x v="3"/>
    <x v="3"/>
    <x v="0"/>
  </r>
  <r>
    <x v="1840"/>
    <s v="MG"/>
    <n v="76"/>
    <n v="0.59"/>
    <n v="0.56299999999999994"/>
    <x v="38"/>
    <n v="16640.62"/>
    <x v="1"/>
    <x v="3"/>
    <x v="0"/>
  </r>
  <r>
    <x v="1841"/>
    <s v="MG"/>
    <n v="854"/>
    <n v="0.71"/>
    <n v="0.67500000000000004"/>
    <x v="294"/>
    <n v="17232.72"/>
    <x v="2"/>
    <x v="3"/>
    <x v="2"/>
  </r>
  <r>
    <x v="1842"/>
    <s v="MG"/>
    <n v="3804"/>
    <n v="0.81299999999999994"/>
    <n v="0.86399999999999999"/>
    <x v="372"/>
    <n v="82145.16"/>
    <x v="146"/>
    <x v="3"/>
    <x v="3"/>
  </r>
  <r>
    <x v="1843"/>
    <s v="MG"/>
    <n v="141"/>
    <n v="0.63"/>
    <n v="0.61"/>
    <x v="139"/>
    <n v="10800.38"/>
    <x v="7"/>
    <x v="3"/>
    <x v="0"/>
  </r>
  <r>
    <x v="1844"/>
    <s v="MG"/>
    <n v="656"/>
    <n v="0.70099999999999996"/>
    <n v="0.73399999999999999"/>
    <x v="186"/>
    <n v="57177.27"/>
    <x v="19"/>
    <x v="3"/>
    <x v="2"/>
  </r>
  <r>
    <x v="1845"/>
    <s v="MG"/>
    <n v="227"/>
    <n v="0.64"/>
    <n v="0.58399999999999996"/>
    <x v="151"/>
    <n v="15266.51"/>
    <x v="29"/>
    <x v="3"/>
    <x v="0"/>
  </r>
  <r>
    <x v="1846"/>
    <s v="MG"/>
    <n v="518"/>
    <n v="0.67"/>
    <n v="0.68700000000000006"/>
    <x v="197"/>
    <n v="16813.68"/>
    <x v="19"/>
    <x v="3"/>
    <x v="0"/>
  </r>
  <r>
    <x v="1847"/>
    <s v="MG"/>
    <n v="4632"/>
    <n v="0.71499999999999997"/>
    <n v="0.70899999999999996"/>
    <x v="339"/>
    <n v="22763.3"/>
    <x v="56"/>
    <x v="3"/>
    <x v="2"/>
  </r>
  <r>
    <x v="1848"/>
    <s v="MG"/>
    <n v="173"/>
    <n v="0.66200000000000003"/>
    <n v="0.624"/>
    <x v="202"/>
    <n v="11709.32"/>
    <x v="11"/>
    <x v="3"/>
    <x v="0"/>
  </r>
  <r>
    <x v="1849"/>
    <s v="MG"/>
    <n v="703"/>
    <n v="0.56999999999999995"/>
    <n v="0.56200000000000006"/>
    <x v="149"/>
    <n v="7353.15"/>
    <x v="30"/>
    <x v="3"/>
    <x v="0"/>
  </r>
  <r>
    <x v="1850"/>
    <s v="MG"/>
    <n v="238"/>
    <n v="0.55500000000000005"/>
    <n v="0.56799999999999995"/>
    <x v="48"/>
    <n v="6889.06"/>
    <x v="7"/>
    <x v="3"/>
    <x v="0"/>
  </r>
  <r>
    <x v="1851"/>
    <s v="MG"/>
    <n v="115"/>
    <n v="0.61599999999999999"/>
    <n v="0.58199999999999996"/>
    <x v="229"/>
    <n v="8500.69"/>
    <x v="20"/>
    <x v="3"/>
    <x v="0"/>
  </r>
  <r>
    <x v="1852"/>
    <s v="MG"/>
    <n v="36"/>
    <n v="0.63600000000000001"/>
    <n v="0.63800000000000001"/>
    <x v="163"/>
    <n v="12560.94"/>
    <x v="1"/>
    <x v="3"/>
    <x v="0"/>
  </r>
  <r>
    <x v="1853"/>
    <s v="MG"/>
    <n v="247"/>
    <n v="0.626"/>
    <n v="0.60699999999999998"/>
    <x v="82"/>
    <n v="38287.29"/>
    <x v="7"/>
    <x v="3"/>
    <x v="0"/>
  </r>
  <r>
    <x v="1854"/>
    <s v="MG"/>
    <n v="92"/>
    <n v="0.67400000000000004"/>
    <n v="0.65600000000000003"/>
    <x v="167"/>
    <n v="14827.16"/>
    <x v="7"/>
    <x v="3"/>
    <x v="0"/>
  </r>
  <r>
    <x v="1855"/>
    <s v="MG"/>
    <n v="1685"/>
    <n v="0.7"/>
    <n v="0.69099999999999995"/>
    <x v="233"/>
    <n v="18638.54"/>
    <x v="104"/>
    <x v="3"/>
    <x v="2"/>
  </r>
  <r>
    <x v="1856"/>
    <s v="MG"/>
    <n v="43"/>
    <n v="0.63500000000000001"/>
    <n v="0.61599999999999999"/>
    <x v="72"/>
    <n v="13847.67"/>
    <x v="1"/>
    <x v="3"/>
    <x v="0"/>
  </r>
  <r>
    <x v="1857"/>
    <s v="MG"/>
    <n v="78"/>
    <n v="0.66"/>
    <n v="0.64600000000000002"/>
    <x v="220"/>
    <n v="15431.95"/>
    <x v="8"/>
    <x v="3"/>
    <x v="0"/>
  </r>
  <r>
    <x v="1858"/>
    <s v="MG"/>
    <n v="182"/>
    <n v="0.63700000000000001"/>
    <n v="0.627"/>
    <x v="229"/>
    <n v="10070.33"/>
    <x v="1"/>
    <x v="3"/>
    <x v="0"/>
  </r>
  <r>
    <x v="1859"/>
    <s v="MG"/>
    <n v="125"/>
    <n v="0.56200000000000006"/>
    <n v="0.55100000000000005"/>
    <x v="346"/>
    <n v="10159.709999999999"/>
    <x v="29"/>
    <x v="3"/>
    <x v="0"/>
  </r>
  <r>
    <x v="86"/>
    <s v="MG"/>
    <n v="1653"/>
    <n v="0.76400000000000001"/>
    <n v="0.753"/>
    <x v="307"/>
    <n v="77067.59"/>
    <x v="71"/>
    <x v="3"/>
    <x v="2"/>
  </r>
  <r>
    <x v="1860"/>
    <s v="MG"/>
    <n v="1031"/>
    <n v="0.72199999999999998"/>
    <n v="0.70299999999999996"/>
    <x v="230"/>
    <n v="18931.740000000002"/>
    <x v="44"/>
    <x v="3"/>
    <x v="2"/>
  </r>
  <r>
    <x v="1861"/>
    <s v="MG"/>
    <n v="3060"/>
    <n v="0.74099999999999999"/>
    <n v="0.72099999999999997"/>
    <x v="293"/>
    <n v="39001.79"/>
    <x v="61"/>
    <x v="3"/>
    <x v="2"/>
  </r>
  <r>
    <x v="1862"/>
    <s v="MG"/>
    <n v="212"/>
    <n v="0.59499999999999997"/>
    <n v="0.58199999999999996"/>
    <x v="180"/>
    <n v="7552.99"/>
    <x v="3"/>
    <x v="3"/>
    <x v="0"/>
  </r>
  <r>
    <x v="1863"/>
    <s v="MG"/>
    <n v="300"/>
    <n v="0.59899999999999998"/>
    <n v="0.57499999999999996"/>
    <x v="102"/>
    <n v="9994.0499999999993"/>
    <x v="3"/>
    <x v="3"/>
    <x v="0"/>
  </r>
  <r>
    <x v="1864"/>
    <s v="MG"/>
    <n v="785"/>
    <n v="0.59599999999999997"/>
    <n v="0.55600000000000005"/>
    <x v="92"/>
    <n v="7877.63"/>
    <x v="0"/>
    <x v="3"/>
    <x v="0"/>
  </r>
  <r>
    <x v="1865"/>
    <s v="MG"/>
    <n v="128"/>
    <n v="0.59"/>
    <n v="0.52"/>
    <x v="62"/>
    <n v="6691.13"/>
    <x v="8"/>
    <x v="3"/>
    <x v="0"/>
  </r>
  <r>
    <x v="1866"/>
    <s v="MG"/>
    <n v="130"/>
    <n v="0.66900000000000004"/>
    <n v="0.69099999999999995"/>
    <x v="95"/>
    <n v="12220.4"/>
    <x v="28"/>
    <x v="3"/>
    <x v="0"/>
  </r>
  <r>
    <x v="1867"/>
    <s v="MG"/>
    <n v="316"/>
    <n v="0.72799999999999998"/>
    <n v="0.71699999999999997"/>
    <x v="168"/>
    <n v="34171.51"/>
    <x v="11"/>
    <x v="3"/>
    <x v="2"/>
  </r>
  <r>
    <x v="1868"/>
    <s v="MG"/>
    <n v="39"/>
    <n v="0.72"/>
    <n v="0.65700000000000003"/>
    <x v="341"/>
    <n v="12696.25"/>
    <x v="1"/>
    <x v="3"/>
    <x v="2"/>
  </r>
  <r>
    <x v="1869"/>
    <s v="MG"/>
    <n v="228"/>
    <n v="0.70299999999999996"/>
    <n v="0.66300000000000003"/>
    <x v="270"/>
    <n v="9384.4500000000007"/>
    <x v="0"/>
    <x v="3"/>
    <x v="2"/>
  </r>
  <r>
    <x v="1870"/>
    <s v="MG"/>
    <n v="236"/>
    <n v="0.56499999999999995"/>
    <n v="0.55900000000000005"/>
    <x v="172"/>
    <n v="7521"/>
    <x v="11"/>
    <x v="3"/>
    <x v="0"/>
  </r>
  <r>
    <x v="1871"/>
    <s v="MG"/>
    <n v="736"/>
    <n v="0.67"/>
    <n v="0.65"/>
    <x v="184"/>
    <n v="14584.18"/>
    <x v="8"/>
    <x v="3"/>
    <x v="0"/>
  </r>
  <r>
    <x v="1872"/>
    <s v="MG"/>
    <n v="3936"/>
    <n v="0.72499999999999998"/>
    <n v="0.71499999999999997"/>
    <x v="278"/>
    <n v="27044.16"/>
    <x v="77"/>
    <x v="3"/>
    <x v="2"/>
  </r>
  <r>
    <x v="1873"/>
    <s v="MG"/>
    <n v="4383"/>
    <n v="0.74"/>
    <n v="0.70399999999999996"/>
    <x v="360"/>
    <n v="35093.699999999997"/>
    <x v="147"/>
    <x v="3"/>
    <x v="2"/>
  </r>
  <r>
    <x v="1874"/>
    <s v="MG"/>
    <n v="824"/>
    <n v="0.71499999999999997"/>
    <n v="0.69"/>
    <x v="270"/>
    <n v="23369.48"/>
    <x v="15"/>
    <x v="3"/>
    <x v="2"/>
  </r>
  <r>
    <x v="1875"/>
    <s v="MG"/>
    <n v="868"/>
    <n v="0.73"/>
    <n v="0.69199999999999995"/>
    <x v="305"/>
    <n v="19968.68"/>
    <x v="24"/>
    <x v="3"/>
    <x v="2"/>
  </r>
  <r>
    <x v="1876"/>
    <s v="MG"/>
    <n v="1039"/>
    <n v="0.69"/>
    <n v="0.67400000000000004"/>
    <x v="269"/>
    <n v="21581.14"/>
    <x v="15"/>
    <x v="3"/>
    <x v="0"/>
  </r>
  <r>
    <x v="1877"/>
    <s v="MG"/>
    <n v="558"/>
    <n v="0.71499999999999997"/>
    <n v="0.68300000000000005"/>
    <x v="270"/>
    <n v="19242.18"/>
    <x v="35"/>
    <x v="3"/>
    <x v="2"/>
  </r>
  <r>
    <x v="1878"/>
    <s v="MG"/>
    <n v="241"/>
    <n v="0.68700000000000006"/>
    <n v="0.67600000000000005"/>
    <x v="113"/>
    <n v="19245.57"/>
    <x v="29"/>
    <x v="3"/>
    <x v="0"/>
  </r>
  <r>
    <x v="1879"/>
    <s v="MG"/>
    <n v="58"/>
    <n v="0.64800000000000002"/>
    <n v="0.66200000000000003"/>
    <x v="77"/>
    <n v="14779.09"/>
    <x v="1"/>
    <x v="3"/>
    <x v="0"/>
  </r>
  <r>
    <x v="1880"/>
    <s v="MG"/>
    <n v="45"/>
    <n v="0.64200000000000002"/>
    <n v="0.63100000000000001"/>
    <x v="160"/>
    <n v="10865.4"/>
    <x v="1"/>
    <x v="3"/>
    <x v="0"/>
  </r>
  <r>
    <x v="1881"/>
    <s v="MG"/>
    <n v="5060"/>
    <n v="0.76"/>
    <n v="0.74099999999999999"/>
    <x v="116"/>
    <n v="20221.63"/>
    <x v="105"/>
    <x v="3"/>
    <x v="2"/>
  </r>
  <r>
    <x v="1882"/>
    <s v="MG"/>
    <n v="141"/>
    <n v="0.61399999999999999"/>
    <n v="0.55000000000000004"/>
    <x v="111"/>
    <n v="7310.69"/>
    <x v="1"/>
    <x v="3"/>
    <x v="0"/>
  </r>
  <r>
    <x v="1883"/>
    <s v="MG"/>
    <n v="5763"/>
    <n v="0.76500000000000001"/>
    <n v="0.749"/>
    <x v="343"/>
    <n v="27995.83"/>
    <x v="148"/>
    <x v="3"/>
    <x v="2"/>
  </r>
  <r>
    <x v="1884"/>
    <s v="MG"/>
    <n v="4003"/>
    <n v="0.73"/>
    <n v="0.72299999999999998"/>
    <x v="278"/>
    <n v="28447.8"/>
    <x v="49"/>
    <x v="3"/>
    <x v="2"/>
  </r>
  <r>
    <x v="1885"/>
    <s v="MG"/>
    <n v="171"/>
    <n v="0.68200000000000005"/>
    <n v="0.69099999999999995"/>
    <x v="284"/>
    <n v="12537.77"/>
    <x v="7"/>
    <x v="3"/>
    <x v="0"/>
  </r>
  <r>
    <x v="1886"/>
    <s v="MG"/>
    <n v="237"/>
    <n v="0.63700000000000001"/>
    <n v="0.63200000000000001"/>
    <x v="162"/>
    <n v="9303.86"/>
    <x v="3"/>
    <x v="3"/>
    <x v="0"/>
  </r>
  <r>
    <x v="1887"/>
    <s v="MG"/>
    <n v="128"/>
    <n v="0.625"/>
    <n v="0.59299999999999997"/>
    <x v="253"/>
    <n v="9325.1200000000008"/>
    <x v="7"/>
    <x v="3"/>
    <x v="0"/>
  </r>
  <r>
    <x v="1888"/>
    <s v="MG"/>
    <n v="306"/>
    <n v="0.627"/>
    <n v="0.59899999999999998"/>
    <x v="77"/>
    <n v="8014.75"/>
    <x v="29"/>
    <x v="3"/>
    <x v="0"/>
  </r>
  <r>
    <x v="1889"/>
    <s v="MG"/>
    <n v="544"/>
    <n v="0.627"/>
    <n v="0.63"/>
    <x v="162"/>
    <n v="10890.86"/>
    <x v="29"/>
    <x v="3"/>
    <x v="0"/>
  </r>
  <r>
    <x v="1890"/>
    <s v="MG"/>
    <n v="1327"/>
    <n v="0.627"/>
    <n v="0.59599999999999997"/>
    <x v="30"/>
    <n v="8536.33"/>
    <x v="19"/>
    <x v="3"/>
    <x v="0"/>
  </r>
  <r>
    <x v="1891"/>
    <s v="MG"/>
    <n v="141"/>
    <n v="0.57299999999999995"/>
    <n v="0.55700000000000005"/>
    <x v="40"/>
    <n v="10232.75"/>
    <x v="18"/>
    <x v="3"/>
    <x v="0"/>
  </r>
  <r>
    <x v="1892"/>
    <s v="MG"/>
    <n v="105"/>
    <n v="0.624"/>
    <n v="0.63600000000000001"/>
    <x v="0"/>
    <n v="10254.32"/>
    <x v="3"/>
    <x v="3"/>
    <x v="0"/>
  </r>
  <r>
    <x v="1893"/>
    <s v="MG"/>
    <n v="98"/>
    <n v="0.70799999999999996"/>
    <n v="0.68799999999999994"/>
    <x v="290"/>
    <n v="20566.88"/>
    <x v="28"/>
    <x v="3"/>
    <x v="2"/>
  </r>
  <r>
    <x v="1894"/>
    <s v="MG"/>
    <n v="66"/>
    <n v="0.65500000000000003"/>
    <n v="0.63100000000000001"/>
    <x v="206"/>
    <n v="13282.04"/>
    <x v="1"/>
    <x v="3"/>
    <x v="0"/>
  </r>
  <r>
    <x v="1895"/>
    <s v="MG"/>
    <n v="242"/>
    <n v="0.67500000000000004"/>
    <n v="0.67700000000000005"/>
    <x v="326"/>
    <n v="13073.61"/>
    <x v="9"/>
    <x v="3"/>
    <x v="0"/>
  </r>
  <r>
    <x v="1896"/>
    <s v="MG"/>
    <n v="435"/>
    <n v="0.61399999999999999"/>
    <n v="0.56399999999999995"/>
    <x v="253"/>
    <n v="7077.81"/>
    <x v="11"/>
    <x v="3"/>
    <x v="0"/>
  </r>
  <r>
    <x v="1897"/>
    <s v="MG"/>
    <n v="179"/>
    <n v="0.73"/>
    <n v="0.71899999999999997"/>
    <x v="303"/>
    <n v="33073"/>
    <x v="11"/>
    <x v="3"/>
    <x v="2"/>
  </r>
  <r>
    <x v="1898"/>
    <s v="MG"/>
    <n v="2684"/>
    <n v="0.75700000000000001"/>
    <n v="0.72299999999999998"/>
    <x v="348"/>
    <n v="22484.47"/>
    <x v="67"/>
    <x v="3"/>
    <x v="2"/>
  </r>
  <r>
    <x v="1899"/>
    <s v="MG"/>
    <n v="53"/>
    <n v="0.63700000000000001"/>
    <n v="0.58699999999999997"/>
    <x v="232"/>
    <n v="12145.78"/>
    <x v="7"/>
    <x v="3"/>
    <x v="0"/>
  </r>
  <r>
    <x v="1900"/>
    <s v="MG"/>
    <n v="144"/>
    <n v="0.69"/>
    <n v="0.69199999999999995"/>
    <x v="264"/>
    <n v="12481.34"/>
    <x v="1"/>
    <x v="3"/>
    <x v="0"/>
  </r>
  <r>
    <x v="1901"/>
    <s v="MG"/>
    <n v="166"/>
    <n v="0.67400000000000004"/>
    <n v="0.67200000000000004"/>
    <x v="224"/>
    <n v="13032.88"/>
    <x v="1"/>
    <x v="3"/>
    <x v="0"/>
  </r>
  <r>
    <x v="1902"/>
    <s v="MG"/>
    <n v="412"/>
    <n v="0.70299999999999996"/>
    <n v="0.71099999999999997"/>
    <x v="175"/>
    <n v="15053.81"/>
    <x v="21"/>
    <x v="3"/>
    <x v="2"/>
  </r>
  <r>
    <x v="1903"/>
    <s v="MG"/>
    <n v="619"/>
    <n v="0.72299999999999998"/>
    <n v="0.752"/>
    <x v="227"/>
    <n v="41854.58"/>
    <x v="29"/>
    <x v="3"/>
    <x v="2"/>
  </r>
  <r>
    <x v="1904"/>
    <s v="MG"/>
    <n v="866"/>
    <n v="0.74"/>
    <n v="0.71"/>
    <x v="15"/>
    <n v="18766.490000000002"/>
    <x v="19"/>
    <x v="3"/>
    <x v="2"/>
  </r>
  <r>
    <x v="1905"/>
    <s v="MG"/>
    <n v="323"/>
    <n v="0.65"/>
    <n v="0.59299999999999997"/>
    <x v="232"/>
    <n v="11462.12"/>
    <x v="3"/>
    <x v="3"/>
    <x v="0"/>
  </r>
  <r>
    <x v="1906"/>
    <s v="MG"/>
    <n v="183"/>
    <n v="0.66"/>
    <n v="0.61499999999999999"/>
    <x v="274"/>
    <n v="9518.67"/>
    <x v="7"/>
    <x v="3"/>
    <x v="0"/>
  </r>
  <r>
    <x v="1907"/>
    <s v="MG"/>
    <n v="83"/>
    <n v="0.629"/>
    <n v="0.64700000000000002"/>
    <x v="71"/>
    <n v="20796.849999999999"/>
    <x v="7"/>
    <x v="3"/>
    <x v="0"/>
  </r>
  <r>
    <x v="1908"/>
    <s v="MG"/>
    <n v="307"/>
    <n v="0.61199999999999999"/>
    <n v="0.621"/>
    <x v="16"/>
    <n v="11006.75"/>
    <x v="7"/>
    <x v="3"/>
    <x v="0"/>
  </r>
  <r>
    <x v="1909"/>
    <s v="MG"/>
    <n v="214"/>
    <n v="0.63900000000000001"/>
    <n v="0.61599999999999999"/>
    <x v="262"/>
    <n v="10390.549999999999"/>
    <x v="7"/>
    <x v="3"/>
    <x v="0"/>
  </r>
  <r>
    <x v="1910"/>
    <s v="MG"/>
    <n v="148"/>
    <n v="0.68"/>
    <n v="0.64"/>
    <x v="251"/>
    <n v="20667.169999999998"/>
    <x v="7"/>
    <x v="3"/>
    <x v="0"/>
  </r>
  <r>
    <x v="1911"/>
    <s v="MG"/>
    <n v="111"/>
    <n v="0.626"/>
    <n v="0.64500000000000002"/>
    <x v="158"/>
    <n v="13594.94"/>
    <x v="28"/>
    <x v="3"/>
    <x v="0"/>
  </r>
  <r>
    <x v="1912"/>
    <s v="MG"/>
    <n v="322"/>
    <n v="0.69"/>
    <n v="0.69699999999999995"/>
    <x v="151"/>
    <n v="20934.29"/>
    <x v="11"/>
    <x v="3"/>
    <x v="0"/>
  </r>
  <r>
    <x v="1913"/>
    <s v="MG"/>
    <n v="257"/>
    <n v="0.61899999999999999"/>
    <n v="0.60299999999999998"/>
    <x v="329"/>
    <n v="7754.81"/>
    <x v="20"/>
    <x v="3"/>
    <x v="0"/>
  </r>
  <r>
    <x v="1914"/>
    <s v="MG"/>
    <n v="199"/>
    <n v="0.59399999999999997"/>
    <n v="0.56000000000000005"/>
    <x v="155"/>
    <n v="7816.29"/>
    <x v="0"/>
    <x v="3"/>
    <x v="0"/>
  </r>
  <r>
    <x v="1915"/>
    <s v="MG"/>
    <n v="107"/>
    <n v="0.65"/>
    <n v="0.64600000000000002"/>
    <x v="222"/>
    <n v="15369.47"/>
    <x v="29"/>
    <x v="3"/>
    <x v="0"/>
  </r>
  <r>
    <x v="1916"/>
    <s v="MG"/>
    <n v="252"/>
    <n v="0.72299999999999998"/>
    <n v="0.748"/>
    <x v="244"/>
    <n v="43359.63"/>
    <x v="1"/>
    <x v="3"/>
    <x v="2"/>
  </r>
  <r>
    <x v="1917"/>
    <s v="MG"/>
    <n v="319"/>
    <n v="0.6"/>
    <n v="0.58499999999999996"/>
    <x v="182"/>
    <n v="8529.85"/>
    <x v="0"/>
    <x v="3"/>
    <x v="0"/>
  </r>
  <r>
    <x v="1918"/>
    <s v="MG"/>
    <n v="84"/>
    <n v="0.68500000000000005"/>
    <n v="0.66600000000000004"/>
    <x v="238"/>
    <n v="10019.99"/>
    <x v="7"/>
    <x v="3"/>
    <x v="0"/>
  </r>
  <r>
    <x v="1919"/>
    <s v="MG"/>
    <n v="258"/>
    <n v="0.72"/>
    <n v="0.67200000000000004"/>
    <x v="373"/>
    <n v="11429.06"/>
    <x v="21"/>
    <x v="3"/>
    <x v="2"/>
  </r>
  <r>
    <x v="1920"/>
    <s v="MG"/>
    <n v="423"/>
    <n v="0.71"/>
    <n v="0.68"/>
    <x v="252"/>
    <n v="42537.98"/>
    <x v="21"/>
    <x v="3"/>
    <x v="2"/>
  </r>
  <r>
    <x v="1921"/>
    <s v="MG"/>
    <n v="3287"/>
    <n v="0.73099999999999998"/>
    <n v="0.69299999999999995"/>
    <x v="307"/>
    <n v="29847.47"/>
    <x v="33"/>
    <x v="3"/>
    <x v="2"/>
  </r>
  <r>
    <x v="1922"/>
    <s v="MG"/>
    <n v="461"/>
    <n v="0.68400000000000005"/>
    <n v="0.67300000000000004"/>
    <x v="224"/>
    <n v="13670.46"/>
    <x v="28"/>
    <x v="3"/>
    <x v="0"/>
  </r>
  <r>
    <x v="1923"/>
    <s v="MG"/>
    <n v="1214"/>
    <n v="0.72499999999999998"/>
    <n v="0.71099999999999997"/>
    <x v="340"/>
    <n v="14907.58"/>
    <x v="53"/>
    <x v="3"/>
    <x v="2"/>
  </r>
  <r>
    <x v="1924"/>
    <s v="MG"/>
    <n v="1285"/>
    <n v="0.73699999999999999"/>
    <n v="0.72899999999999998"/>
    <x v="269"/>
    <n v="25503.35"/>
    <x v="35"/>
    <x v="3"/>
    <x v="2"/>
  </r>
  <r>
    <x v="1925"/>
    <s v="MG"/>
    <n v="599"/>
    <n v="0.71"/>
    <n v="0.71099999999999997"/>
    <x v="339"/>
    <n v="36207.51"/>
    <x v="3"/>
    <x v="3"/>
    <x v="2"/>
  </r>
  <r>
    <x v="1926"/>
    <s v="MG"/>
    <n v="448"/>
    <n v="0.69099999999999995"/>
    <n v="0.70499999999999996"/>
    <x v="41"/>
    <n v="15585.82"/>
    <x v="28"/>
    <x v="3"/>
    <x v="0"/>
  </r>
  <r>
    <x v="1927"/>
    <s v="MG"/>
    <n v="6980"/>
    <n v="0.77900000000000003"/>
    <n v="0.76800000000000002"/>
    <x v="374"/>
    <n v="37094.870000000003"/>
    <x v="124"/>
    <x v="3"/>
    <x v="2"/>
  </r>
  <r>
    <x v="1928"/>
    <s v="MG"/>
    <n v="258"/>
    <n v="0.626"/>
    <n v="0.61399999999999999"/>
    <x v="229"/>
    <n v="9798.85"/>
    <x v="29"/>
    <x v="3"/>
    <x v="0"/>
  </r>
  <r>
    <x v="1929"/>
    <s v="MG"/>
    <n v="1517"/>
    <n v="0.69"/>
    <n v="0.69399999999999995"/>
    <x v="224"/>
    <n v="21402.21"/>
    <x v="23"/>
    <x v="3"/>
    <x v="0"/>
  </r>
  <r>
    <x v="1930"/>
    <s v="MG"/>
    <n v="2573"/>
    <n v="0.72"/>
    <n v="0.71399999999999997"/>
    <x v="286"/>
    <n v="24700.71"/>
    <x v="103"/>
    <x v="3"/>
    <x v="2"/>
  </r>
  <r>
    <x v="1931"/>
    <s v="MG"/>
    <n v="176"/>
    <n v="0.60599999999999998"/>
    <n v="0.56499999999999995"/>
    <x v="123"/>
    <n v="9031.14"/>
    <x v="1"/>
    <x v="3"/>
    <x v="0"/>
  </r>
  <r>
    <x v="1932"/>
    <s v="MG"/>
    <n v="294"/>
    <n v="0.59499999999999997"/>
    <n v="0.56399999999999995"/>
    <x v="92"/>
    <n v="8153.86"/>
    <x v="20"/>
    <x v="3"/>
    <x v="0"/>
  </r>
  <r>
    <x v="1933"/>
    <s v="MG"/>
    <n v="1070"/>
    <n v="0.65"/>
    <n v="0.59299999999999997"/>
    <x v="91"/>
    <n v="7980.99"/>
    <x v="14"/>
    <x v="3"/>
    <x v="0"/>
  </r>
  <r>
    <x v="1934"/>
    <s v="MG"/>
    <n v="196"/>
    <n v="0.63400000000000001"/>
    <n v="0.61499999999999999"/>
    <x v="187"/>
    <n v="7780.19"/>
    <x v="11"/>
    <x v="3"/>
    <x v="0"/>
  </r>
  <r>
    <x v="1935"/>
    <s v="MG"/>
    <n v="551"/>
    <n v="0.624"/>
    <n v="0.58399999999999996"/>
    <x v="222"/>
    <n v="8212.58"/>
    <x v="5"/>
    <x v="3"/>
    <x v="0"/>
  </r>
  <r>
    <x v="1936"/>
    <s v="MG"/>
    <n v="5946"/>
    <n v="0.77400000000000002"/>
    <n v="0.755"/>
    <x v="372"/>
    <n v="46860.13"/>
    <x v="149"/>
    <x v="3"/>
    <x v="2"/>
  </r>
  <r>
    <x v="1937"/>
    <s v="MG"/>
    <n v="147"/>
    <n v="0.71"/>
    <n v="0.73599999999999999"/>
    <x v="136"/>
    <n v="24586.97"/>
    <x v="3"/>
    <x v="3"/>
    <x v="2"/>
  </r>
  <r>
    <x v="1938"/>
    <s v="MG"/>
    <n v="306"/>
    <n v="0.69"/>
    <n v="0.66"/>
    <x v="221"/>
    <n v="17753.400000000001"/>
    <x v="28"/>
    <x v="3"/>
    <x v="0"/>
  </r>
  <r>
    <x v="1939"/>
    <s v="MG"/>
    <n v="1014"/>
    <n v="0.69499999999999995"/>
    <n v="0.73599999999999999"/>
    <x v="78"/>
    <n v="34244.28"/>
    <x v="18"/>
    <x v="3"/>
    <x v="0"/>
  </r>
  <r>
    <x v="1940"/>
    <s v="MG"/>
    <n v="335"/>
    <n v="0.73"/>
    <n v="0.70299999999999996"/>
    <x v="294"/>
    <n v="16754.93"/>
    <x v="3"/>
    <x v="3"/>
    <x v="2"/>
  </r>
  <r>
    <x v="1941"/>
    <s v="MG"/>
    <n v="94"/>
    <n v="0.72099999999999997"/>
    <n v="0.71"/>
    <x v="309"/>
    <n v="27224.93"/>
    <x v="3"/>
    <x v="3"/>
    <x v="2"/>
  </r>
  <r>
    <x v="1942"/>
    <s v="MG"/>
    <n v="75"/>
    <n v="0.63200000000000001"/>
    <n v="0.60299999999999998"/>
    <x v="253"/>
    <n v="8454.24"/>
    <x v="11"/>
    <x v="3"/>
    <x v="0"/>
  </r>
  <r>
    <x v="1266"/>
    <s v="MG"/>
    <n v="109"/>
    <n v="0.61399999999999999"/>
    <n v="0.60299999999999998"/>
    <x v="203"/>
    <n v="11774.48"/>
    <x v="7"/>
    <x v="3"/>
    <x v="0"/>
  </r>
  <r>
    <x v="1943"/>
    <s v="MG"/>
    <n v="152"/>
    <n v="0.59499999999999997"/>
    <n v="0.57299999999999995"/>
    <x v="154"/>
    <n v="8443.39"/>
    <x v="20"/>
    <x v="3"/>
    <x v="0"/>
  </r>
  <r>
    <x v="1944"/>
    <s v="MG"/>
    <n v="652"/>
    <n v="0.70099999999999996"/>
    <n v="0.67900000000000005"/>
    <x v="290"/>
    <n v="23619.61"/>
    <x v="46"/>
    <x v="3"/>
    <x v="2"/>
  </r>
  <r>
    <x v="1945"/>
    <s v="MG"/>
    <n v="503"/>
    <n v="0.69"/>
    <n v="0.65800000000000003"/>
    <x v="335"/>
    <n v="12649.66"/>
    <x v="8"/>
    <x v="3"/>
    <x v="0"/>
  </r>
  <r>
    <x v="1946"/>
    <s v="MG"/>
    <n v="148"/>
    <n v="0.68"/>
    <n v="0.67700000000000005"/>
    <x v="264"/>
    <n v="13446.86"/>
    <x v="1"/>
    <x v="3"/>
    <x v="0"/>
  </r>
  <r>
    <x v="1947"/>
    <s v="MG"/>
    <n v="40"/>
    <n v="0.68200000000000005"/>
    <n v="0.66900000000000004"/>
    <x v="131"/>
    <n v="14142.05"/>
    <x v="1"/>
    <x v="3"/>
    <x v="0"/>
  </r>
  <r>
    <x v="1948"/>
    <s v="MG"/>
    <n v="801"/>
    <n v="0.73"/>
    <n v="0.70599999999999996"/>
    <x v="15"/>
    <n v="11129.19"/>
    <x v="21"/>
    <x v="3"/>
    <x v="2"/>
  </r>
  <r>
    <x v="1949"/>
    <s v="MG"/>
    <n v="723"/>
    <n v="0.65500000000000003"/>
    <n v="0.65800000000000003"/>
    <x v="62"/>
    <n v="12128.59"/>
    <x v="30"/>
    <x v="3"/>
    <x v="0"/>
  </r>
  <r>
    <x v="1950"/>
    <s v="MG"/>
    <n v="410"/>
    <n v="0.69"/>
    <n v="0.66800000000000004"/>
    <x v="297"/>
    <n v="8350.64"/>
    <x v="3"/>
    <x v="3"/>
    <x v="0"/>
  </r>
  <r>
    <x v="1951"/>
    <s v="MG"/>
    <n v="241"/>
    <n v="0.629"/>
    <n v="0.64700000000000002"/>
    <x v="87"/>
    <n v="12075.59"/>
    <x v="7"/>
    <x v="3"/>
    <x v="0"/>
  </r>
  <r>
    <x v="1952"/>
    <s v="MG"/>
    <n v="440"/>
    <n v="0.68500000000000005"/>
    <n v="0.68899999999999995"/>
    <x v="202"/>
    <n v="13562.68"/>
    <x v="8"/>
    <x v="3"/>
    <x v="0"/>
  </r>
  <r>
    <x v="1953"/>
    <s v="MG"/>
    <n v="688"/>
    <n v="0.67"/>
    <n v="0.66600000000000004"/>
    <x v="267"/>
    <n v="13185.65"/>
    <x v="8"/>
    <x v="3"/>
    <x v="0"/>
  </r>
  <r>
    <x v="1954"/>
    <s v="MG"/>
    <n v="134"/>
    <n v="0.68"/>
    <n v="0.63800000000000001"/>
    <x v="238"/>
    <n v="37445.230000000003"/>
    <x v="20"/>
    <x v="3"/>
    <x v="0"/>
  </r>
  <r>
    <x v="1955"/>
    <s v="MG"/>
    <n v="265"/>
    <n v="0.63200000000000001"/>
    <n v="0.57699999999999996"/>
    <x v="191"/>
    <n v="12080.44"/>
    <x v="11"/>
    <x v="3"/>
    <x v="0"/>
  </r>
  <r>
    <x v="1956"/>
    <s v="MG"/>
    <n v="304"/>
    <n v="0.627"/>
    <n v="0.55700000000000005"/>
    <x v="84"/>
    <n v="16172.5"/>
    <x v="9"/>
    <x v="3"/>
    <x v="0"/>
  </r>
  <r>
    <x v="1957"/>
    <s v="MG"/>
    <n v="16666"/>
    <n v="0.68400000000000005"/>
    <n v="0.65800000000000003"/>
    <x v="240"/>
    <n v="11110.22"/>
    <x v="4"/>
    <x v="3"/>
    <x v="0"/>
  </r>
  <r>
    <x v="1958"/>
    <s v="MG"/>
    <n v="159"/>
    <n v="0.73699999999999999"/>
    <n v="0.69899999999999995"/>
    <x v="285"/>
    <n v="24768.93"/>
    <x v="7"/>
    <x v="3"/>
    <x v="2"/>
  </r>
  <r>
    <x v="1959"/>
    <s v="MG"/>
    <n v="422"/>
    <n v="0.67"/>
    <n v="0.68899999999999995"/>
    <x v="157"/>
    <n v="13571.47"/>
    <x v="35"/>
    <x v="3"/>
    <x v="0"/>
  </r>
  <r>
    <x v="1960"/>
    <s v="MG"/>
    <n v="603"/>
    <n v="0.65"/>
    <n v="0.65100000000000002"/>
    <x v="210"/>
    <n v="12602.46"/>
    <x v="8"/>
    <x v="3"/>
    <x v="0"/>
  </r>
  <r>
    <x v="1961"/>
    <s v="MG"/>
    <n v="154"/>
    <n v="0.60499999999999998"/>
    <n v="0.57299999999999995"/>
    <x v="79"/>
    <n v="7413.71"/>
    <x v="11"/>
    <x v="3"/>
    <x v="0"/>
  </r>
  <r>
    <x v="1962"/>
    <s v="MG"/>
    <n v="64"/>
    <n v="0.66400000000000003"/>
    <n v="0.64400000000000002"/>
    <x v="282"/>
    <n v="11432.05"/>
    <x v="3"/>
    <x v="3"/>
    <x v="0"/>
  </r>
  <r>
    <x v="1963"/>
    <s v="MG"/>
    <n v="108"/>
    <n v="0.60199999999999998"/>
    <n v="0.57499999999999996"/>
    <x v="150"/>
    <n v="6672.13"/>
    <x v="1"/>
    <x v="3"/>
    <x v="0"/>
  </r>
  <r>
    <x v="1964"/>
    <s v="MG"/>
    <n v="127"/>
    <n v="0.64800000000000002"/>
    <n v="0.67600000000000005"/>
    <x v="194"/>
    <n v="14230.24"/>
    <x v="7"/>
    <x v="3"/>
    <x v="0"/>
  </r>
  <r>
    <x v="1965"/>
    <s v="MG"/>
    <n v="334"/>
    <n v="0.71"/>
    <n v="0.67100000000000004"/>
    <x v="303"/>
    <n v="11783.72"/>
    <x v="3"/>
    <x v="3"/>
    <x v="2"/>
  </r>
  <r>
    <x v="1966"/>
    <s v="MG"/>
    <n v="413"/>
    <n v="0.71"/>
    <n v="0.72499999999999998"/>
    <x v="131"/>
    <n v="48113.61"/>
    <x v="10"/>
    <x v="3"/>
    <x v="2"/>
  </r>
  <r>
    <x v="1967"/>
    <s v="MG"/>
    <n v="744"/>
    <n v="0.624"/>
    <n v="0.58599999999999997"/>
    <x v="62"/>
    <n v="8178.13"/>
    <x v="27"/>
    <x v="3"/>
    <x v="0"/>
  </r>
  <r>
    <x v="1968"/>
    <s v="MG"/>
    <n v="537"/>
    <n v="0.68500000000000005"/>
    <n v="0.67"/>
    <x v="120"/>
    <n v="24813.15"/>
    <x v="21"/>
    <x v="3"/>
    <x v="0"/>
  </r>
  <r>
    <x v="1969"/>
    <s v="MG"/>
    <n v="641"/>
    <n v="0.71"/>
    <n v="0.69399999999999995"/>
    <x v="337"/>
    <n v="16137.43"/>
    <x v="0"/>
    <x v="3"/>
    <x v="2"/>
  </r>
  <r>
    <x v="1970"/>
    <s v="MG"/>
    <n v="195"/>
    <n v="0.67900000000000005"/>
    <n v="0.66500000000000004"/>
    <x v="264"/>
    <n v="10225.74"/>
    <x v="7"/>
    <x v="3"/>
    <x v="0"/>
  </r>
  <r>
    <x v="1971"/>
    <s v="MG"/>
    <n v="350"/>
    <n v="0.56000000000000005"/>
    <n v="0.56599999999999995"/>
    <x v="214"/>
    <n v="8255.52"/>
    <x v="21"/>
    <x v="3"/>
    <x v="0"/>
  </r>
  <r>
    <x v="1972"/>
    <s v="MG"/>
    <n v="119"/>
    <n v="0.65300000000000002"/>
    <n v="0.64900000000000002"/>
    <x v="95"/>
    <n v="12633.82"/>
    <x v="1"/>
    <x v="3"/>
    <x v="0"/>
  </r>
  <r>
    <x v="1973"/>
    <s v="MG"/>
    <n v="97"/>
    <n v="0.68400000000000005"/>
    <n v="0.66300000000000003"/>
    <x v="273"/>
    <n v="11120.98"/>
    <x v="7"/>
    <x v="3"/>
    <x v="0"/>
  </r>
  <r>
    <x v="1974"/>
    <s v="MG"/>
    <n v="288"/>
    <n v="0.67"/>
    <n v="0.70299999999999996"/>
    <x v="132"/>
    <n v="47670.71"/>
    <x v="8"/>
    <x v="3"/>
    <x v="0"/>
  </r>
  <r>
    <x v="1975"/>
    <s v="MG"/>
    <n v="140"/>
    <n v="0.70799999999999996"/>
    <n v="0.72199999999999998"/>
    <x v="280"/>
    <n v="45797.13"/>
    <x v="7"/>
    <x v="3"/>
    <x v="2"/>
  </r>
  <r>
    <x v="1976"/>
    <s v="MG"/>
    <n v="99"/>
    <n v="0.66200000000000003"/>
    <n v="0.65300000000000002"/>
    <x v="174"/>
    <n v="11168.04"/>
    <x v="1"/>
    <x v="3"/>
    <x v="0"/>
  </r>
  <r>
    <x v="1977"/>
    <s v="MG"/>
    <n v="159"/>
    <n v="0.57999999999999996"/>
    <n v="0.55200000000000005"/>
    <x v="58"/>
    <n v="7627.05"/>
    <x v="3"/>
    <x v="3"/>
    <x v="0"/>
  </r>
  <r>
    <x v="1978"/>
    <s v="MG"/>
    <n v="411"/>
    <n v="0.60899999999999999"/>
    <n v="0.58899999999999997"/>
    <x v="155"/>
    <n v="7885.98"/>
    <x v="20"/>
    <x v="3"/>
    <x v="0"/>
  </r>
  <r>
    <x v="1979"/>
    <s v="MG"/>
    <n v="6453"/>
    <n v="0.73099999999999998"/>
    <n v="0.69899999999999995"/>
    <x v="338"/>
    <n v="16870.16"/>
    <x v="96"/>
    <x v="3"/>
    <x v="2"/>
  </r>
  <r>
    <x v="1980"/>
    <s v="MG"/>
    <n v="617"/>
    <n v="0.63800000000000001"/>
    <n v="0.63700000000000001"/>
    <x v="140"/>
    <n v="11258.32"/>
    <x v="18"/>
    <x v="3"/>
    <x v="0"/>
  </r>
  <r>
    <x v="1981"/>
    <s v="MG"/>
    <n v="983"/>
    <n v="0.73199999999999998"/>
    <n v="0.72599999999999998"/>
    <x v="181"/>
    <n v="52118.86"/>
    <x v="24"/>
    <x v="3"/>
    <x v="2"/>
  </r>
  <r>
    <x v="1982"/>
    <s v="MG"/>
    <n v="1633"/>
    <n v="0.67900000000000005"/>
    <n v="0.69699999999999995"/>
    <x v="191"/>
    <n v="13147.34"/>
    <x v="52"/>
    <x v="3"/>
    <x v="0"/>
  </r>
  <r>
    <x v="1983"/>
    <s v="MG"/>
    <n v="417"/>
    <n v="0.60799999999999998"/>
    <n v="0.58599999999999997"/>
    <x v="158"/>
    <n v="12835.35"/>
    <x v="11"/>
    <x v="3"/>
    <x v="0"/>
  </r>
  <r>
    <x v="538"/>
    <s v="MG"/>
    <n v="1514"/>
    <n v="0.71"/>
    <n v="0.67600000000000005"/>
    <x v="265"/>
    <n v="22766.6"/>
    <x v="30"/>
    <x v="3"/>
    <x v="2"/>
  </r>
  <r>
    <x v="1984"/>
    <s v="MG"/>
    <n v="239"/>
    <n v="0.61299999999999999"/>
    <n v="0.60799999999999998"/>
    <x v="33"/>
    <n v="9670.44"/>
    <x v="28"/>
    <x v="3"/>
    <x v="0"/>
  </r>
  <r>
    <x v="1985"/>
    <s v="MG"/>
    <n v="79"/>
    <n v="0.60599999999999998"/>
    <n v="0.61699999999999999"/>
    <x v="171"/>
    <n v="13033.5"/>
    <x v="20"/>
    <x v="3"/>
    <x v="0"/>
  </r>
  <r>
    <x v="1986"/>
    <s v="MG"/>
    <n v="121"/>
    <n v="0.63700000000000001"/>
    <n v="0.61599999999999999"/>
    <x v="12"/>
    <n v="10932.95"/>
    <x v="1"/>
    <x v="3"/>
    <x v="0"/>
  </r>
  <r>
    <x v="1987"/>
    <s v="MG"/>
    <n v="398"/>
    <n v="0.70599999999999996"/>
    <n v="0.66"/>
    <x v="324"/>
    <n v="8820.93"/>
    <x v="7"/>
    <x v="3"/>
    <x v="2"/>
  </r>
  <r>
    <x v="1988"/>
    <s v="MG"/>
    <n v="85"/>
    <n v="0.57999999999999996"/>
    <n v="0.54800000000000004"/>
    <x v="86"/>
    <n v="8314.8700000000008"/>
    <x v="7"/>
    <x v="3"/>
    <x v="0"/>
  </r>
  <r>
    <x v="1989"/>
    <s v="MG"/>
    <n v="83"/>
    <n v="0.625"/>
    <n v="0.61799999999999999"/>
    <x v="2"/>
    <n v="9119.2900000000009"/>
    <x v="7"/>
    <x v="3"/>
    <x v="0"/>
  </r>
  <r>
    <x v="1990"/>
    <s v="MG"/>
    <n v="162"/>
    <n v="0.60699999999999998"/>
    <n v="0.57899999999999996"/>
    <x v="63"/>
    <n v="8195.93"/>
    <x v="1"/>
    <x v="3"/>
    <x v="0"/>
  </r>
  <r>
    <x v="1991"/>
    <s v="MG"/>
    <n v="155"/>
    <n v="0.61499999999999999"/>
    <n v="0.58899999999999997"/>
    <x v="146"/>
    <n v="9384.19"/>
    <x v="1"/>
    <x v="3"/>
    <x v="0"/>
  </r>
  <r>
    <x v="1992"/>
    <s v="MG"/>
    <n v="245"/>
    <n v="0.56999999999999995"/>
    <n v="0.53100000000000003"/>
    <x v="150"/>
    <n v="6479.51"/>
    <x v="8"/>
    <x v="3"/>
    <x v="0"/>
  </r>
  <r>
    <x v="1993"/>
    <s v="MG"/>
    <n v="569"/>
    <n v="0.70599999999999996"/>
    <n v="0.72599999999999998"/>
    <x v="201"/>
    <n v="48847.6"/>
    <x v="28"/>
    <x v="3"/>
    <x v="2"/>
  </r>
  <r>
    <x v="543"/>
    <s v="MG"/>
    <n v="11043"/>
    <n v="0.71499999999999997"/>
    <n v="0.68200000000000005"/>
    <x v="269"/>
    <n v="15182.19"/>
    <x v="130"/>
    <x v="3"/>
    <x v="2"/>
  </r>
  <r>
    <x v="1994"/>
    <s v="MG"/>
    <n v="479"/>
    <n v="0.61"/>
    <n v="0.63500000000000001"/>
    <x v="94"/>
    <n v="16310.11"/>
    <x v="24"/>
    <x v="3"/>
    <x v="0"/>
  </r>
  <r>
    <x v="1995"/>
    <s v="MG"/>
    <n v="350"/>
    <n v="0.64800000000000002"/>
    <n v="0.622"/>
    <x v="160"/>
    <n v="13291.84"/>
    <x v="28"/>
    <x v="3"/>
    <x v="0"/>
  </r>
  <r>
    <x v="1996"/>
    <s v="MG"/>
    <n v="214"/>
    <n v="0.61299999999999999"/>
    <n v="0.59299999999999997"/>
    <x v="77"/>
    <n v="7235.93"/>
    <x v="1"/>
    <x v="3"/>
    <x v="0"/>
  </r>
  <r>
    <x v="1997"/>
    <s v="MG"/>
    <n v="631"/>
    <n v="0.64"/>
    <n v="0.629"/>
    <x v="129"/>
    <n v="8433.84"/>
    <x v="10"/>
    <x v="3"/>
    <x v="0"/>
  </r>
  <r>
    <x v="1998"/>
    <s v="MG"/>
    <n v="242"/>
    <n v="0.69"/>
    <n v="0.69299999999999995"/>
    <x v="284"/>
    <n v="18450.82"/>
    <x v="28"/>
    <x v="3"/>
    <x v="0"/>
  </r>
  <r>
    <x v="1999"/>
    <s v="MG"/>
    <n v="112"/>
    <n v="0.63"/>
    <n v="0.625"/>
    <x v="127"/>
    <n v="15465.18"/>
    <x v="29"/>
    <x v="3"/>
    <x v="0"/>
  </r>
  <r>
    <x v="2000"/>
    <s v="MG"/>
    <n v="157"/>
    <n v="0.68200000000000005"/>
    <n v="0.67600000000000005"/>
    <x v="282"/>
    <n v="10864.79"/>
    <x v="1"/>
    <x v="3"/>
    <x v="0"/>
  </r>
  <r>
    <x v="2001"/>
    <s v="MG"/>
    <n v="252"/>
    <n v="0.61299999999999999"/>
    <n v="0.627"/>
    <x v="28"/>
    <n v="11562.09"/>
    <x v="1"/>
    <x v="3"/>
    <x v="0"/>
  </r>
  <r>
    <x v="2002"/>
    <s v="MG"/>
    <n v="142"/>
    <n v="0.60699999999999998"/>
    <n v="0.60899999999999999"/>
    <x v="209"/>
    <n v="21289.73"/>
    <x v="1"/>
    <x v="3"/>
    <x v="0"/>
  </r>
  <r>
    <x v="2003"/>
    <s v="MG"/>
    <n v="1646"/>
    <n v="0.72099999999999997"/>
    <n v="0.72699999999999998"/>
    <x v="298"/>
    <n v="38950.04"/>
    <x v="52"/>
    <x v="3"/>
    <x v="2"/>
  </r>
  <r>
    <x v="2004"/>
    <s v="MG"/>
    <n v="111"/>
    <n v="0.70499999999999996"/>
    <n v="0.69499999999999995"/>
    <x v="231"/>
    <n v="15085.67"/>
    <x v="1"/>
    <x v="3"/>
    <x v="2"/>
  </r>
  <r>
    <x v="2005"/>
    <s v="MG"/>
    <n v="717"/>
    <n v="0.71"/>
    <n v="0.71799999999999997"/>
    <x v="284"/>
    <n v="35370.9"/>
    <x v="53"/>
    <x v="3"/>
    <x v="2"/>
  </r>
  <r>
    <x v="2006"/>
    <s v="MG"/>
    <n v="241"/>
    <n v="0.69799999999999995"/>
    <n v="0.68100000000000005"/>
    <x v="233"/>
    <n v="21508.74"/>
    <x v="28"/>
    <x v="3"/>
    <x v="0"/>
  </r>
  <r>
    <x v="2007"/>
    <s v="MG"/>
    <n v="149"/>
    <n v="0.69"/>
    <n v="0.64300000000000002"/>
    <x v="299"/>
    <n v="11465.35"/>
    <x v="1"/>
    <x v="3"/>
    <x v="0"/>
  </r>
  <r>
    <x v="2008"/>
    <s v="MG"/>
    <n v="176"/>
    <n v="0.628"/>
    <n v="0.61699999999999999"/>
    <x v="123"/>
    <n v="11566.8"/>
    <x v="0"/>
    <x v="3"/>
    <x v="0"/>
  </r>
  <r>
    <x v="2009"/>
    <s v="MG"/>
    <n v="71"/>
    <n v="0.65"/>
    <n v="0.66"/>
    <x v="123"/>
    <n v="9302.17"/>
    <x v="1"/>
    <x v="3"/>
    <x v="0"/>
  </r>
  <r>
    <x v="2010"/>
    <s v="MG"/>
    <n v="79"/>
    <n v="0.66700000000000004"/>
    <n v="0.64800000000000002"/>
    <x v="201"/>
    <n v="11793.9"/>
    <x v="1"/>
    <x v="3"/>
    <x v="0"/>
  </r>
  <r>
    <x v="2011"/>
    <s v="MG"/>
    <n v="183"/>
    <n v="0.64700000000000002"/>
    <n v="0.65500000000000003"/>
    <x v="72"/>
    <n v="14814.35"/>
    <x v="3"/>
    <x v="3"/>
    <x v="0"/>
  </r>
  <r>
    <x v="2012"/>
    <s v="MG"/>
    <n v="243"/>
    <n v="0.621"/>
    <n v="0.622"/>
    <x v="26"/>
    <n v="11480.6"/>
    <x v="1"/>
    <x v="3"/>
    <x v="0"/>
  </r>
  <r>
    <x v="2013"/>
    <s v="MG"/>
    <n v="1619"/>
    <n v="0.68500000000000005"/>
    <n v="0.66300000000000003"/>
    <x v="274"/>
    <n v="15602.87"/>
    <x v="15"/>
    <x v="3"/>
    <x v="0"/>
  </r>
  <r>
    <x v="2014"/>
    <s v="MG"/>
    <n v="116"/>
    <n v="0.66500000000000004"/>
    <n v="0.64100000000000001"/>
    <x v="191"/>
    <n v="13987.21"/>
    <x v="11"/>
    <x v="3"/>
    <x v="0"/>
  </r>
  <r>
    <x v="2015"/>
    <s v="MG"/>
    <n v="114"/>
    <n v="0.64700000000000002"/>
    <n v="0.60799999999999998"/>
    <x v="264"/>
    <n v="9162.57"/>
    <x v="1"/>
    <x v="3"/>
    <x v="0"/>
  </r>
  <r>
    <x v="2016"/>
    <s v="MG"/>
    <n v="772"/>
    <n v="0.67200000000000004"/>
    <n v="0.64100000000000001"/>
    <x v="284"/>
    <n v="16461.55"/>
    <x v="0"/>
    <x v="3"/>
    <x v="0"/>
  </r>
  <r>
    <x v="2017"/>
    <s v="MG"/>
    <n v="117"/>
    <n v="0.67"/>
    <n v="0.66"/>
    <x v="184"/>
    <n v="11615.31"/>
    <x v="20"/>
    <x v="3"/>
    <x v="0"/>
  </r>
  <r>
    <x v="2018"/>
    <s v="MG"/>
    <n v="160"/>
    <n v="0.63300000000000001"/>
    <n v="0.626"/>
    <x v="123"/>
    <n v="17092.07"/>
    <x v="7"/>
    <x v="3"/>
    <x v="0"/>
  </r>
  <r>
    <x v="2019"/>
    <s v="MG"/>
    <n v="80"/>
    <n v="0.56000000000000005"/>
    <n v="0.53700000000000003"/>
    <x v="42"/>
    <n v="8031.27"/>
    <x v="1"/>
    <x v="3"/>
    <x v="0"/>
  </r>
  <r>
    <x v="2020"/>
    <s v="MG"/>
    <n v="429"/>
    <n v="0.57399999999999995"/>
    <n v="0.57499999999999996"/>
    <x v="216"/>
    <n v="6930.04"/>
    <x v="7"/>
    <x v="3"/>
    <x v="0"/>
  </r>
  <r>
    <x v="2021"/>
    <s v="MG"/>
    <n v="1097"/>
    <n v="0.72"/>
    <n v="0.73599999999999999"/>
    <x v="310"/>
    <n v="17512.03"/>
    <x v="46"/>
    <x v="3"/>
    <x v="2"/>
  </r>
  <r>
    <x v="2022"/>
    <s v="MG"/>
    <n v="96"/>
    <n v="0.56999999999999995"/>
    <n v="0.504"/>
    <x v="155"/>
    <n v="6917.34"/>
    <x v="7"/>
    <x v="3"/>
    <x v="0"/>
  </r>
  <r>
    <x v="2023"/>
    <s v="MG"/>
    <n v="43"/>
    <n v="0.66900000000000004"/>
    <n v="0.61599999999999999"/>
    <x v="240"/>
    <n v="11244.7"/>
    <x v="1"/>
    <x v="3"/>
    <x v="0"/>
  </r>
  <r>
    <x v="2024"/>
    <s v="MG"/>
    <n v="119"/>
    <n v="0.65700000000000003"/>
    <n v="0.64100000000000001"/>
    <x v="78"/>
    <n v="12056.82"/>
    <x v="20"/>
    <x v="3"/>
    <x v="0"/>
  </r>
  <r>
    <x v="2025"/>
    <s v="MG"/>
    <n v="2020"/>
    <n v="0.74099999999999999"/>
    <n v="0.68799999999999994"/>
    <x v="333"/>
    <n v="19343.78"/>
    <x v="86"/>
    <x v="3"/>
    <x v="2"/>
  </r>
  <r>
    <x v="2026"/>
    <s v="MG"/>
    <n v="268"/>
    <n v="0.67200000000000004"/>
    <n v="0.65100000000000002"/>
    <x v="247"/>
    <n v="13698.89"/>
    <x v="1"/>
    <x v="3"/>
    <x v="0"/>
  </r>
  <r>
    <x v="2027"/>
    <s v="MG"/>
    <n v="145"/>
    <n v="0.66400000000000003"/>
    <n v="0.67500000000000004"/>
    <x v="41"/>
    <n v="15833.33"/>
    <x v="11"/>
    <x v="3"/>
    <x v="0"/>
  </r>
  <r>
    <x v="2028"/>
    <s v="MG"/>
    <n v="155"/>
    <n v="0.63800000000000001"/>
    <n v="0.60199999999999998"/>
    <x v="206"/>
    <n v="15029.76"/>
    <x v="7"/>
    <x v="3"/>
    <x v="0"/>
  </r>
  <r>
    <x v="2029"/>
    <s v="MG"/>
    <n v="514"/>
    <n v="0.69"/>
    <n v="0.67400000000000004"/>
    <x v="251"/>
    <n v="12786.35"/>
    <x v="32"/>
    <x v="3"/>
    <x v="0"/>
  </r>
  <r>
    <x v="2030"/>
    <s v="MG"/>
    <n v="111"/>
    <n v="0.62"/>
    <n v="0.58899999999999997"/>
    <x v="115"/>
    <n v="10414.219999999999"/>
    <x v="1"/>
    <x v="3"/>
    <x v="0"/>
  </r>
  <r>
    <x v="2031"/>
    <s v="MG"/>
    <n v="2330"/>
    <n v="0.63800000000000001"/>
    <n v="0.59499999999999997"/>
    <x v="135"/>
    <n v="8459.7800000000007"/>
    <x v="41"/>
    <x v="3"/>
    <x v="0"/>
  </r>
  <r>
    <x v="2032"/>
    <s v="MG"/>
    <n v="215"/>
    <n v="0.66"/>
    <n v="0.66"/>
    <x v="234"/>
    <n v="15081.64"/>
    <x v="28"/>
    <x v="3"/>
    <x v="0"/>
  </r>
  <r>
    <x v="2033"/>
    <s v="MG"/>
    <n v="237"/>
    <n v="0.68799999999999994"/>
    <n v="0.71099999999999997"/>
    <x v="262"/>
    <n v="23063.95"/>
    <x v="1"/>
    <x v="3"/>
    <x v="0"/>
  </r>
  <r>
    <x v="2034"/>
    <s v="MG"/>
    <n v="140"/>
    <n v="0.66"/>
    <n v="0.64700000000000002"/>
    <x v="41"/>
    <n v="11824.24"/>
    <x v="1"/>
    <x v="3"/>
    <x v="0"/>
  </r>
  <r>
    <x v="2035"/>
    <s v="MG"/>
    <n v="344"/>
    <n v="0.65"/>
    <n v="0.65600000000000003"/>
    <x v="77"/>
    <n v="13374.81"/>
    <x v="11"/>
    <x v="3"/>
    <x v="0"/>
  </r>
  <r>
    <x v="2036"/>
    <s v="MG"/>
    <n v="65"/>
    <n v="0.6"/>
    <n v="0.625"/>
    <x v="159"/>
    <n v="8788.18"/>
    <x v="20"/>
    <x v="3"/>
    <x v="0"/>
  </r>
  <r>
    <x v="2037"/>
    <s v="MG"/>
    <n v="123"/>
    <n v="0.63"/>
    <n v="0.63100000000000001"/>
    <x v="170"/>
    <n v="10213.91"/>
    <x v="1"/>
    <x v="3"/>
    <x v="0"/>
  </r>
  <r>
    <x v="2038"/>
    <s v="MG"/>
    <n v="264"/>
    <n v="0.67"/>
    <n v="0.66500000000000004"/>
    <x v="202"/>
    <n v="30603.08"/>
    <x v="29"/>
    <x v="3"/>
    <x v="0"/>
  </r>
  <r>
    <x v="2039"/>
    <s v="MG"/>
    <n v="408"/>
    <n v="0.69"/>
    <n v="0.68200000000000005"/>
    <x v="312"/>
    <n v="14996.48"/>
    <x v="9"/>
    <x v="3"/>
    <x v="0"/>
  </r>
  <r>
    <x v="2040"/>
    <s v="MG"/>
    <n v="234"/>
    <n v="0.66700000000000004"/>
    <n v="0.65800000000000003"/>
    <x v="273"/>
    <n v="179339.36"/>
    <x v="29"/>
    <x v="3"/>
    <x v="0"/>
  </r>
  <r>
    <x v="2041"/>
    <s v="MG"/>
    <n v="98"/>
    <n v="0.64"/>
    <n v="0.59299999999999997"/>
    <x v="135"/>
    <n v="9160.5400000000009"/>
    <x v="1"/>
    <x v="3"/>
    <x v="0"/>
  </r>
  <r>
    <x v="2042"/>
    <s v="MG"/>
    <n v="1042"/>
    <n v="0.71499999999999997"/>
    <n v="0.70599999999999996"/>
    <x v="337"/>
    <n v="24946.61"/>
    <x v="70"/>
    <x v="3"/>
    <x v="2"/>
  </r>
  <r>
    <x v="2043"/>
    <s v="MG"/>
    <n v="1627"/>
    <n v="0.73599999999999999"/>
    <n v="0.73899999999999999"/>
    <x v="256"/>
    <n v="20738.29"/>
    <x v="104"/>
    <x v="3"/>
    <x v="2"/>
  </r>
  <r>
    <x v="2044"/>
    <s v="MG"/>
    <n v="251"/>
    <n v="0.72"/>
    <n v="0.71299999999999997"/>
    <x v="303"/>
    <n v="16408.189999999999"/>
    <x v="11"/>
    <x v="3"/>
    <x v="2"/>
  </r>
  <r>
    <x v="2045"/>
    <s v="MG"/>
    <n v="145"/>
    <n v="0.63400000000000001"/>
    <n v="0.57499999999999996"/>
    <x v="9"/>
    <n v="8740.7199999999993"/>
    <x v="1"/>
    <x v="3"/>
    <x v="0"/>
  </r>
  <r>
    <x v="2046"/>
    <s v="MG"/>
    <n v="85"/>
    <n v="0.65300000000000002"/>
    <n v="0.67600000000000005"/>
    <x v="194"/>
    <n v="14395.25"/>
    <x v="7"/>
    <x v="3"/>
    <x v="0"/>
  </r>
  <r>
    <x v="2047"/>
    <s v="MG"/>
    <n v="498"/>
    <n v="0.56899999999999995"/>
    <n v="0.55900000000000005"/>
    <x v="81"/>
    <n v="7421.55"/>
    <x v="10"/>
    <x v="3"/>
    <x v="0"/>
  </r>
  <r>
    <x v="2048"/>
    <s v="MG"/>
    <n v="185"/>
    <n v="0.52900000000000003"/>
    <n v="0.502"/>
    <x v="153"/>
    <n v="5446.6"/>
    <x v="9"/>
    <x v="3"/>
    <x v="1"/>
  </r>
  <r>
    <x v="2049"/>
    <s v="MG"/>
    <n v="3419"/>
    <n v="0.75800000000000001"/>
    <n v="0.73299999999999998"/>
    <x v="375"/>
    <n v="20401.060000000001"/>
    <x v="150"/>
    <x v="3"/>
    <x v="2"/>
  </r>
  <r>
    <x v="2050"/>
    <s v="MG"/>
    <n v="247"/>
    <n v="0.65"/>
    <n v="0.65900000000000003"/>
    <x v="82"/>
    <n v="14728.4"/>
    <x v="7"/>
    <x v="3"/>
    <x v="0"/>
  </r>
  <r>
    <x v="2051"/>
    <s v="MG"/>
    <n v="142"/>
    <n v="0.64"/>
    <n v="0.623"/>
    <x v="101"/>
    <n v="11095.53"/>
    <x v="11"/>
    <x v="3"/>
    <x v="0"/>
  </r>
  <r>
    <x v="2052"/>
    <s v="MG"/>
    <n v="346"/>
    <n v="0.64800000000000002"/>
    <n v="0.63100000000000001"/>
    <x v="78"/>
    <n v="9960.52"/>
    <x v="11"/>
    <x v="3"/>
    <x v="0"/>
  </r>
  <r>
    <x v="2053"/>
    <s v="MG"/>
    <n v="133"/>
    <n v="0.625"/>
    <n v="0.60599999999999998"/>
    <x v="90"/>
    <n v="8082.58"/>
    <x v="29"/>
    <x v="3"/>
    <x v="0"/>
  </r>
  <r>
    <x v="1294"/>
    <s v="MG"/>
    <n v="622"/>
    <n v="0.61499999999999999"/>
    <n v="0.58299999999999996"/>
    <x v="123"/>
    <n v="8051.18"/>
    <x v="0"/>
    <x v="3"/>
    <x v="0"/>
  </r>
  <r>
    <x v="2054"/>
    <s v="MG"/>
    <n v="534"/>
    <n v="0.63800000000000001"/>
    <n v="0.62"/>
    <x v="62"/>
    <n v="10971.27"/>
    <x v="0"/>
    <x v="3"/>
    <x v="0"/>
  </r>
  <r>
    <x v="2055"/>
    <s v="MG"/>
    <n v="1064"/>
    <n v="0.70799999999999996"/>
    <n v="0.69599999999999995"/>
    <x v="147"/>
    <n v="14289.5"/>
    <x v="46"/>
    <x v="3"/>
    <x v="2"/>
  </r>
  <r>
    <x v="2056"/>
    <s v="MG"/>
    <n v="1395"/>
    <n v="0.66200000000000003"/>
    <n v="0.66400000000000003"/>
    <x v="30"/>
    <n v="19149.88"/>
    <x v="10"/>
    <x v="3"/>
    <x v="0"/>
  </r>
  <r>
    <x v="2057"/>
    <s v="MG"/>
    <n v="242"/>
    <n v="0.74"/>
    <n v="0.72199999999999998"/>
    <x v="254"/>
    <n v="76908.929999999993"/>
    <x v="7"/>
    <x v="3"/>
    <x v="2"/>
  </r>
  <r>
    <x v="2058"/>
    <s v="MG"/>
    <n v="957"/>
    <n v="0.73"/>
    <n v="0.67700000000000005"/>
    <x v="226"/>
    <n v="20394.47"/>
    <x v="14"/>
    <x v="3"/>
    <x v="2"/>
  </r>
  <r>
    <x v="2059"/>
    <s v="MG"/>
    <n v="194"/>
    <n v="0.58299999999999996"/>
    <n v="0.6"/>
    <x v="21"/>
    <n v="8957.83"/>
    <x v="3"/>
    <x v="3"/>
    <x v="0"/>
  </r>
  <r>
    <x v="2060"/>
    <s v="MG"/>
    <n v="112"/>
    <n v="0.7"/>
    <n v="0.68200000000000005"/>
    <x v="339"/>
    <n v="18039.62"/>
    <x v="3"/>
    <x v="3"/>
    <x v="2"/>
  </r>
  <r>
    <x v="2061"/>
    <s v="MG"/>
    <n v="145"/>
    <n v="0.72"/>
    <n v="0.67600000000000005"/>
    <x v="276"/>
    <n v="9335.69"/>
    <x v="1"/>
    <x v="3"/>
    <x v="2"/>
  </r>
  <r>
    <x v="2062"/>
    <s v="MG"/>
    <n v="162"/>
    <n v="0.66"/>
    <n v="0.627"/>
    <x v="231"/>
    <n v="9967.19"/>
    <x v="1"/>
    <x v="3"/>
    <x v="0"/>
  </r>
  <r>
    <x v="2063"/>
    <s v="MG"/>
    <n v="177"/>
    <n v="0.67"/>
    <n v="0.65700000000000003"/>
    <x v="6"/>
    <n v="9207.67"/>
    <x v="7"/>
    <x v="3"/>
    <x v="0"/>
  </r>
  <r>
    <x v="2064"/>
    <s v="MG"/>
    <n v="117"/>
    <n v="0.56999999999999995"/>
    <n v="0.58199999999999996"/>
    <x v="235"/>
    <n v="9511.69"/>
    <x v="28"/>
    <x v="3"/>
    <x v="0"/>
  </r>
  <r>
    <x v="2065"/>
    <s v="MG"/>
    <n v="63"/>
    <n v="0.65700000000000003"/>
    <n v="0.61199999999999999"/>
    <x v="186"/>
    <n v="10391.02"/>
    <x v="1"/>
    <x v="3"/>
    <x v="0"/>
  </r>
  <r>
    <x v="2066"/>
    <s v="MG"/>
    <n v="1939"/>
    <n v="0.75900000000000001"/>
    <n v="0.746"/>
    <x v="257"/>
    <n v="20315.79"/>
    <x v="113"/>
    <x v="3"/>
    <x v="2"/>
  </r>
  <r>
    <x v="2067"/>
    <s v="MG"/>
    <n v="197"/>
    <n v="0.64400000000000002"/>
    <n v="0.61599999999999999"/>
    <x v="72"/>
    <n v="10384.27"/>
    <x v="7"/>
    <x v="3"/>
    <x v="0"/>
  </r>
  <r>
    <x v="2068"/>
    <s v="MG"/>
    <n v="127"/>
    <n v="0.67400000000000004"/>
    <n v="0.68"/>
    <x v="206"/>
    <n v="20456.13"/>
    <x v="11"/>
    <x v="3"/>
    <x v="0"/>
  </r>
  <r>
    <x v="2069"/>
    <s v="MG"/>
    <n v="136"/>
    <n v="0.622"/>
    <n v="0.61099999999999999"/>
    <x v="194"/>
    <n v="10474.76"/>
    <x v="7"/>
    <x v="3"/>
    <x v="0"/>
  </r>
  <r>
    <x v="2070"/>
    <s v="MG"/>
    <n v="390"/>
    <n v="0.65900000000000003"/>
    <n v="0.63100000000000001"/>
    <x v="284"/>
    <n v="13667.96"/>
    <x v="11"/>
    <x v="3"/>
    <x v="0"/>
  </r>
  <r>
    <x v="2071"/>
    <s v="MG"/>
    <n v="487"/>
    <n v="0.64"/>
    <n v="0.58599999999999997"/>
    <x v="202"/>
    <n v="14992.88"/>
    <x v="8"/>
    <x v="3"/>
    <x v="0"/>
  </r>
  <r>
    <x v="2072"/>
    <s v="MG"/>
    <n v="201"/>
    <n v="0.67200000000000004"/>
    <n v="0.69899999999999995"/>
    <x v="12"/>
    <n v="27196.38"/>
    <x v="0"/>
    <x v="3"/>
    <x v="0"/>
  </r>
  <r>
    <x v="2073"/>
    <s v="MG"/>
    <n v="162"/>
    <n v="0.69"/>
    <n v="0.68700000000000006"/>
    <x v="273"/>
    <n v="47786.48"/>
    <x v="1"/>
    <x v="3"/>
    <x v="0"/>
  </r>
  <r>
    <x v="2074"/>
    <s v="MG"/>
    <n v="89"/>
    <n v="0.66"/>
    <n v="0.63100000000000001"/>
    <x v="274"/>
    <n v="16990.419999999998"/>
    <x v="28"/>
    <x v="3"/>
    <x v="0"/>
  </r>
  <r>
    <x v="2075"/>
    <s v="MG"/>
    <n v="262"/>
    <n v="0.60699999999999998"/>
    <n v="0.59699999999999998"/>
    <x v="163"/>
    <n v="8372.73"/>
    <x v="11"/>
    <x v="3"/>
    <x v="0"/>
  </r>
  <r>
    <x v="2076"/>
    <s v="MG"/>
    <n v="197"/>
    <n v="0.58099999999999996"/>
    <n v="0.56399999999999995"/>
    <x v="216"/>
    <n v="6587.8"/>
    <x v="28"/>
    <x v="3"/>
    <x v="0"/>
  </r>
  <r>
    <x v="2077"/>
    <s v="MG"/>
    <n v="171"/>
    <n v="0.626"/>
    <n v="0.67800000000000005"/>
    <x v="56"/>
    <n v="43501.79"/>
    <x v="1"/>
    <x v="3"/>
    <x v="0"/>
  </r>
  <r>
    <x v="2078"/>
    <s v="MG"/>
    <n v="2963"/>
    <n v="0.72199999999999998"/>
    <n v="0.73499999999999999"/>
    <x v="266"/>
    <n v="23236.560000000001"/>
    <x v="151"/>
    <x v="3"/>
    <x v="2"/>
  </r>
  <r>
    <x v="2079"/>
    <s v="MG"/>
    <n v="57"/>
    <n v="0.63200000000000001"/>
    <n v="0.66200000000000003"/>
    <x v="209"/>
    <n v="11390.85"/>
    <x v="1"/>
    <x v="3"/>
    <x v="0"/>
  </r>
  <r>
    <x v="2080"/>
    <s v="MG"/>
    <n v="76"/>
    <n v="0.68"/>
    <n v="0.64500000000000002"/>
    <x v="202"/>
    <n v="11075.41"/>
    <x v="1"/>
    <x v="3"/>
    <x v="0"/>
  </r>
  <r>
    <x v="2081"/>
    <s v="MG"/>
    <n v="198"/>
    <n v="0.66700000000000004"/>
    <n v="0.64"/>
    <x v="173"/>
    <n v="13985.07"/>
    <x v="3"/>
    <x v="3"/>
    <x v="0"/>
  </r>
  <r>
    <x v="2082"/>
    <s v="MG"/>
    <n v="406"/>
    <n v="0.66200000000000003"/>
    <n v="0.66"/>
    <x v="160"/>
    <n v="14683.27"/>
    <x v="0"/>
    <x v="3"/>
    <x v="0"/>
  </r>
  <r>
    <x v="2083"/>
    <s v="MG"/>
    <n v="282"/>
    <n v="0.7"/>
    <n v="0.69199999999999995"/>
    <x v="202"/>
    <n v="20699.68"/>
    <x v="11"/>
    <x v="3"/>
    <x v="2"/>
  </r>
  <r>
    <x v="2084"/>
    <s v="MG"/>
    <n v="273"/>
    <n v="0.71499999999999997"/>
    <n v="0.67300000000000004"/>
    <x v="331"/>
    <n v="18865.71"/>
    <x v="11"/>
    <x v="3"/>
    <x v="2"/>
  </r>
  <r>
    <x v="2085"/>
    <s v="MG"/>
    <n v="214"/>
    <n v="0.68"/>
    <n v="0.66400000000000003"/>
    <x v="326"/>
    <n v="13228.84"/>
    <x v="28"/>
    <x v="3"/>
    <x v="0"/>
  </r>
  <r>
    <x v="2086"/>
    <s v="MG"/>
    <n v="110"/>
    <n v="0.63600000000000001"/>
    <n v="0.59399999999999997"/>
    <x v="160"/>
    <n v="9360.4699999999993"/>
    <x v="8"/>
    <x v="3"/>
    <x v="0"/>
  </r>
  <r>
    <x v="2087"/>
    <s v="MG"/>
    <n v="1636"/>
    <n v="0.73"/>
    <n v="0.70599999999999996"/>
    <x v="195"/>
    <n v="25413.31"/>
    <x v="21"/>
    <x v="3"/>
    <x v="2"/>
  </r>
  <r>
    <x v="2088"/>
    <s v="MG"/>
    <n v="68"/>
    <n v="0.65400000000000003"/>
    <n v="0.623"/>
    <x v="267"/>
    <n v="10467.89"/>
    <x v="1"/>
    <x v="3"/>
    <x v="0"/>
  </r>
  <r>
    <x v="2089"/>
    <s v="MG"/>
    <n v="187"/>
    <n v="0.66"/>
    <n v="0.623"/>
    <x v="224"/>
    <n v="10843.09"/>
    <x v="1"/>
    <x v="3"/>
    <x v="0"/>
  </r>
  <r>
    <x v="2090"/>
    <s v="MG"/>
    <n v="101"/>
    <n v="0.67400000000000004"/>
    <n v="0.68899999999999995"/>
    <x v="111"/>
    <n v="11587.01"/>
    <x v="20"/>
    <x v="3"/>
    <x v="0"/>
  </r>
  <r>
    <x v="2091"/>
    <s v="MG"/>
    <n v="203"/>
    <n v="0.64400000000000002"/>
    <n v="0.63900000000000001"/>
    <x v="127"/>
    <n v="9251.77"/>
    <x v="0"/>
    <x v="3"/>
    <x v="0"/>
  </r>
  <r>
    <x v="2092"/>
    <s v="MG"/>
    <n v="17"/>
    <n v="0.68400000000000005"/>
    <n v="0.66300000000000003"/>
    <x v="91"/>
    <n v="15993.87"/>
    <x v="1"/>
    <x v="3"/>
    <x v="0"/>
  </r>
  <r>
    <x v="2093"/>
    <s v="MG"/>
    <n v="93"/>
    <n v="0.62"/>
    <n v="0.56599999999999995"/>
    <x v="206"/>
    <n v="8585.3799999999992"/>
    <x v="1"/>
    <x v="3"/>
    <x v="0"/>
  </r>
  <r>
    <x v="2094"/>
    <s v="MG"/>
    <n v="165"/>
    <n v="0.63100000000000001"/>
    <n v="0.60299999999999998"/>
    <x v="253"/>
    <n v="11870.23"/>
    <x v="3"/>
    <x v="3"/>
    <x v="0"/>
  </r>
  <r>
    <x v="2095"/>
    <s v="MG"/>
    <n v="113"/>
    <n v="0.56499999999999995"/>
    <n v="0.59499999999999997"/>
    <x v="130"/>
    <n v="9677.77"/>
    <x v="7"/>
    <x v="3"/>
    <x v="0"/>
  </r>
  <r>
    <x v="2096"/>
    <s v="MG"/>
    <n v="160"/>
    <n v="0.626"/>
    <n v="0.57799999999999996"/>
    <x v="174"/>
    <n v="8343.82"/>
    <x v="0"/>
    <x v="3"/>
    <x v="0"/>
  </r>
  <r>
    <x v="2097"/>
    <s v="MG"/>
    <n v="226"/>
    <n v="0.56000000000000005"/>
    <n v="0.60199999999999998"/>
    <x v="66"/>
    <n v="11404.38"/>
    <x v="7"/>
    <x v="3"/>
    <x v="0"/>
  </r>
  <r>
    <x v="2098"/>
    <s v="MG"/>
    <n v="65"/>
    <n v="0.66"/>
    <n v="0.65700000000000003"/>
    <x v="239"/>
    <n v="17788.900000000001"/>
    <x v="7"/>
    <x v="3"/>
    <x v="0"/>
  </r>
  <r>
    <x v="2099"/>
    <s v="MG"/>
    <n v="115"/>
    <n v="0.55700000000000005"/>
    <n v="0.53700000000000003"/>
    <x v="4"/>
    <n v="7237.23"/>
    <x v="11"/>
    <x v="3"/>
    <x v="0"/>
  </r>
  <r>
    <x v="2100"/>
    <s v="MG"/>
    <n v="21"/>
    <n v="0.67700000000000005"/>
    <n v="0.66300000000000003"/>
    <x v="135"/>
    <n v="21965.89"/>
    <x v="1"/>
    <x v="3"/>
    <x v="0"/>
  </r>
  <r>
    <x v="2101"/>
    <s v="MG"/>
    <n v="449"/>
    <n v="0.69599999999999995"/>
    <n v="0.72199999999999998"/>
    <x v="23"/>
    <n v="35630.68"/>
    <x v="29"/>
    <x v="3"/>
    <x v="0"/>
  </r>
  <r>
    <x v="2102"/>
    <s v="MG"/>
    <n v="429"/>
    <n v="0.65"/>
    <n v="0.65300000000000002"/>
    <x v="206"/>
    <n v="10987.21"/>
    <x v="18"/>
    <x v="3"/>
    <x v="0"/>
  </r>
  <r>
    <x v="2103"/>
    <s v="MG"/>
    <n v="370"/>
    <n v="0.67700000000000005"/>
    <n v="0.65500000000000003"/>
    <x v="273"/>
    <n v="15407.7"/>
    <x v="11"/>
    <x v="3"/>
    <x v="0"/>
  </r>
  <r>
    <x v="2104"/>
    <s v="MG"/>
    <n v="107"/>
    <n v="0.63300000000000001"/>
    <n v="0.60799999999999998"/>
    <x v="206"/>
    <n v="6706.58"/>
    <x v="28"/>
    <x v="3"/>
    <x v="0"/>
  </r>
  <r>
    <x v="2105"/>
    <s v="MG"/>
    <n v="70"/>
    <n v="0.64300000000000002"/>
    <n v="0.63800000000000001"/>
    <x v="193"/>
    <n v="13577.18"/>
    <x v="1"/>
    <x v="3"/>
    <x v="0"/>
  </r>
  <r>
    <x v="2106"/>
    <s v="MG"/>
    <n v="733"/>
    <n v="0.66"/>
    <n v="0.65"/>
    <x v="62"/>
    <n v="10244.459999999999"/>
    <x v="10"/>
    <x v="3"/>
    <x v="0"/>
  </r>
  <r>
    <x v="2107"/>
    <s v="MG"/>
    <n v="10492"/>
    <n v="0.76"/>
    <n v="0.74199999999999999"/>
    <x v="366"/>
    <n v="31042.95"/>
    <x v="152"/>
    <x v="3"/>
    <x v="2"/>
  </r>
  <r>
    <x v="2108"/>
    <s v="MG"/>
    <n v="218"/>
    <n v="0.54200000000000004"/>
    <n v="0.53600000000000003"/>
    <x v="48"/>
    <n v="6038.86"/>
    <x v="29"/>
    <x v="3"/>
    <x v="1"/>
  </r>
  <r>
    <x v="2109"/>
    <s v="MG"/>
    <n v="60"/>
    <n v="0.65200000000000002"/>
    <n v="0.64500000000000002"/>
    <x v="129"/>
    <n v="10843.11"/>
    <x v="7"/>
    <x v="3"/>
    <x v="0"/>
  </r>
  <r>
    <x v="2110"/>
    <s v="MG"/>
    <n v="163"/>
    <n v="0.7"/>
    <n v="0.70599999999999996"/>
    <x v="220"/>
    <n v="19043.77"/>
    <x v="7"/>
    <x v="3"/>
    <x v="2"/>
  </r>
  <r>
    <x v="2111"/>
    <s v="MG"/>
    <n v="57"/>
    <n v="0.63800000000000001"/>
    <n v="0.64500000000000002"/>
    <x v="92"/>
    <n v="21819.89"/>
    <x v="20"/>
    <x v="3"/>
    <x v="0"/>
  </r>
  <r>
    <x v="2112"/>
    <s v="MG"/>
    <n v="381"/>
    <n v="0.63200000000000001"/>
    <n v="0.622"/>
    <x v="123"/>
    <n v="8922.7999999999993"/>
    <x v="9"/>
    <x v="3"/>
    <x v="0"/>
  </r>
  <r>
    <x v="2113"/>
    <s v="MG"/>
    <n v="258"/>
    <n v="0.63100000000000001"/>
    <n v="0.61099999999999999"/>
    <x v="115"/>
    <n v="8507.7800000000007"/>
    <x v="3"/>
    <x v="3"/>
    <x v="0"/>
  </r>
  <r>
    <x v="2114"/>
    <s v="MG"/>
    <n v="219"/>
    <n v="0.7"/>
    <n v="0.67300000000000004"/>
    <x v="318"/>
    <n v="8853.9500000000007"/>
    <x v="1"/>
    <x v="3"/>
    <x v="2"/>
  </r>
  <r>
    <x v="2115"/>
    <s v="MG"/>
    <n v="110"/>
    <n v="0.68"/>
    <n v="0.66600000000000004"/>
    <x v="173"/>
    <n v="12562.98"/>
    <x v="1"/>
    <x v="3"/>
    <x v="0"/>
  </r>
  <r>
    <x v="2116"/>
    <s v="MG"/>
    <n v="1466"/>
    <n v="0.67"/>
    <n v="0.63900000000000001"/>
    <x v="173"/>
    <n v="11799.22"/>
    <x v="35"/>
    <x v="3"/>
    <x v="0"/>
  </r>
  <r>
    <x v="2117"/>
    <s v="MG"/>
    <n v="73"/>
    <n v="0.64500000000000002"/>
    <n v="0.60399999999999998"/>
    <x v="264"/>
    <n v="10533.41"/>
    <x v="20"/>
    <x v="3"/>
    <x v="0"/>
  </r>
  <r>
    <x v="2118"/>
    <s v="MG"/>
    <n v="127"/>
    <n v="0.71"/>
    <n v="0.75900000000000001"/>
    <x v="225"/>
    <n v="119080.12"/>
    <x v="3"/>
    <x v="3"/>
    <x v="2"/>
  </r>
  <r>
    <x v="2119"/>
    <s v="MG"/>
    <n v="51"/>
    <n v="0.66700000000000004"/>
    <n v="0.67"/>
    <x v="101"/>
    <n v="24354.400000000001"/>
    <x v="7"/>
    <x v="3"/>
    <x v="0"/>
  </r>
  <r>
    <x v="2120"/>
    <s v="MG"/>
    <n v="96"/>
    <n v="0.65"/>
    <n v="0.64300000000000002"/>
    <x v="197"/>
    <n v="11885.31"/>
    <x v="7"/>
    <x v="3"/>
    <x v="0"/>
  </r>
  <r>
    <x v="2121"/>
    <s v="MG"/>
    <n v="450"/>
    <n v="0.63300000000000001"/>
    <n v="0.61399999999999999"/>
    <x v="193"/>
    <n v="9436.77"/>
    <x v="19"/>
    <x v="3"/>
    <x v="0"/>
  </r>
  <r>
    <x v="2122"/>
    <s v="MG"/>
    <n v="330"/>
    <n v="0.67500000000000004"/>
    <n v="0.68500000000000005"/>
    <x v="201"/>
    <n v="10524.72"/>
    <x v="19"/>
    <x v="3"/>
    <x v="0"/>
  </r>
  <r>
    <x v="2123"/>
    <s v="MG"/>
    <n v="6144"/>
    <n v="0.70099999999999996"/>
    <n v="0.69799999999999995"/>
    <x v="255"/>
    <n v="16582.169999999998"/>
    <x v="153"/>
    <x v="3"/>
    <x v="2"/>
  </r>
  <r>
    <x v="2124"/>
    <s v="MG"/>
    <n v="3989"/>
    <n v="0.77"/>
    <n v="0.73699999999999999"/>
    <x v="287"/>
    <n v="29862.73"/>
    <x v="51"/>
    <x v="3"/>
    <x v="2"/>
  </r>
  <r>
    <x v="2125"/>
    <s v="MG"/>
    <n v="258"/>
    <n v="0.74"/>
    <n v="0.74099999999999999"/>
    <x v="181"/>
    <n v="18178.82"/>
    <x v="28"/>
    <x v="3"/>
    <x v="2"/>
  </r>
  <r>
    <x v="2126"/>
    <s v="MG"/>
    <n v="232"/>
    <n v="0.68"/>
    <n v="0.70299999999999996"/>
    <x v="132"/>
    <n v="26875.34"/>
    <x v="11"/>
    <x v="3"/>
    <x v="0"/>
  </r>
  <r>
    <x v="2127"/>
    <s v="MG"/>
    <n v="651"/>
    <n v="0.68799999999999994"/>
    <n v="0.68200000000000005"/>
    <x v="339"/>
    <n v="16426.560000000001"/>
    <x v="24"/>
    <x v="3"/>
    <x v="0"/>
  </r>
  <r>
    <x v="2128"/>
    <s v="MG"/>
    <n v="36"/>
    <n v="0.69599999999999995"/>
    <n v="0.66100000000000003"/>
    <x v="303"/>
    <n v="13448.44"/>
    <x v="11"/>
    <x v="3"/>
    <x v="0"/>
  </r>
  <r>
    <x v="2129"/>
    <s v="MG"/>
    <n v="132"/>
    <n v="0.66"/>
    <n v="0.66"/>
    <x v="9"/>
    <n v="10463.530000000001"/>
    <x v="7"/>
    <x v="3"/>
    <x v="0"/>
  </r>
  <r>
    <x v="2130"/>
    <s v="MG"/>
    <n v="356"/>
    <n v="0.71799999999999997"/>
    <n v="0.69899999999999995"/>
    <x v="309"/>
    <n v="11158.37"/>
    <x v="29"/>
    <x v="3"/>
    <x v="2"/>
  </r>
  <r>
    <x v="2131"/>
    <s v="MG"/>
    <n v="3559"/>
    <n v="0.74"/>
    <n v="0.73"/>
    <x v="304"/>
    <n v="28221.35"/>
    <x v="154"/>
    <x v="3"/>
    <x v="2"/>
  </r>
  <r>
    <x v="2132"/>
    <s v="MG"/>
    <n v="1481"/>
    <n v="0.752"/>
    <n v="0.70599999999999996"/>
    <x v="261"/>
    <n v="46355.79"/>
    <x v="23"/>
    <x v="3"/>
    <x v="2"/>
  </r>
  <r>
    <x v="2133"/>
    <s v="MG"/>
    <n v="2256"/>
    <n v="0.73099999999999998"/>
    <n v="0.71399999999999997"/>
    <x v="195"/>
    <n v="22362.38"/>
    <x v="13"/>
    <x v="3"/>
    <x v="2"/>
  </r>
  <r>
    <x v="2134"/>
    <s v="MG"/>
    <n v="267"/>
    <n v="0.626"/>
    <n v="0.61499999999999999"/>
    <x v="170"/>
    <n v="7542.04"/>
    <x v="3"/>
    <x v="3"/>
    <x v="0"/>
  </r>
  <r>
    <x v="2135"/>
    <s v="MG"/>
    <n v="1035"/>
    <n v="0.72"/>
    <n v="0.71099999999999997"/>
    <x v="120"/>
    <n v="25511.61"/>
    <x v="32"/>
    <x v="3"/>
    <x v="2"/>
  </r>
  <r>
    <x v="2136"/>
    <s v="MG"/>
    <n v="775"/>
    <n v="0.68200000000000005"/>
    <n v="0.64600000000000002"/>
    <x v="260"/>
    <n v="12146.37"/>
    <x v="2"/>
    <x v="3"/>
    <x v="0"/>
  </r>
  <r>
    <x v="2137"/>
    <s v="MG"/>
    <n v="122"/>
    <n v="0.69599999999999995"/>
    <n v="0.70699999999999996"/>
    <x v="284"/>
    <n v="19518.34"/>
    <x v="7"/>
    <x v="3"/>
    <x v="0"/>
  </r>
  <r>
    <x v="2138"/>
    <s v="MG"/>
    <n v="5059"/>
    <n v="0.72"/>
    <n v="0.72699999999999998"/>
    <x v="298"/>
    <n v="22023.63"/>
    <x v="55"/>
    <x v="3"/>
    <x v="2"/>
  </r>
  <r>
    <x v="2139"/>
    <s v="MG"/>
    <n v="376"/>
    <n v="0.60899999999999999"/>
    <n v="0.55200000000000005"/>
    <x v="210"/>
    <n v="6898.92"/>
    <x v="8"/>
    <x v="3"/>
    <x v="0"/>
  </r>
  <r>
    <x v="2140"/>
    <s v="MG"/>
    <n v="360"/>
    <n v="0.61399999999999999"/>
    <n v="0.60399999999999998"/>
    <x v="26"/>
    <n v="9061.7199999999993"/>
    <x v="29"/>
    <x v="3"/>
    <x v="0"/>
  </r>
  <r>
    <x v="2141"/>
    <s v="MG"/>
    <n v="13981"/>
    <n v="0.77200000000000002"/>
    <n v="0.77200000000000002"/>
    <x v="366"/>
    <n v="41360.17"/>
    <x v="155"/>
    <x v="3"/>
    <x v="2"/>
  </r>
  <r>
    <x v="2142"/>
    <s v="MG"/>
    <n v="29862"/>
    <n v="0.78900000000000003"/>
    <n v="0.77600000000000002"/>
    <x v="352"/>
    <n v="48585.36"/>
    <x v="156"/>
    <x v="3"/>
    <x v="2"/>
  </r>
  <r>
    <x v="2143"/>
    <s v="MG"/>
    <n v="82"/>
    <n v="0.63800000000000001"/>
    <n v="0.59899999999999998"/>
    <x v="178"/>
    <n v="10958.59"/>
    <x v="20"/>
    <x v="3"/>
    <x v="0"/>
  </r>
  <r>
    <x v="2144"/>
    <s v="MG"/>
    <n v="3346"/>
    <n v="0.73599999999999999"/>
    <n v="0.72299999999999998"/>
    <x v="373"/>
    <n v="37603.56"/>
    <x v="83"/>
    <x v="3"/>
    <x v="2"/>
  </r>
  <r>
    <x v="2145"/>
    <s v="MG"/>
    <n v="170"/>
    <n v="0.67200000000000004"/>
    <n v="0.68400000000000005"/>
    <x v="111"/>
    <n v="29636.38"/>
    <x v="1"/>
    <x v="3"/>
    <x v="0"/>
  </r>
  <r>
    <x v="2146"/>
    <s v="MG"/>
    <n v="100"/>
    <n v="0.66400000000000003"/>
    <n v="0.61199999999999999"/>
    <x v="260"/>
    <n v="16866.740000000002"/>
    <x v="1"/>
    <x v="3"/>
    <x v="0"/>
  </r>
  <r>
    <x v="2147"/>
    <s v="MG"/>
    <n v="471"/>
    <n v="0.63300000000000001"/>
    <n v="0.628"/>
    <x v="82"/>
    <n v="15684.06"/>
    <x v="7"/>
    <x v="3"/>
    <x v="0"/>
  </r>
  <r>
    <x v="2148"/>
    <s v="MG"/>
    <n v="435"/>
    <n v="0.61899999999999999"/>
    <n v="0.55900000000000005"/>
    <x v="267"/>
    <n v="7890.27"/>
    <x v="7"/>
    <x v="3"/>
    <x v="0"/>
  </r>
  <r>
    <x v="2149"/>
    <s v="MG"/>
    <n v="263"/>
    <n v="0.63100000000000001"/>
    <n v="0.63100000000000001"/>
    <x v="75"/>
    <n v="8366.39"/>
    <x v="1"/>
    <x v="3"/>
    <x v="0"/>
  </r>
  <r>
    <x v="2150"/>
    <s v="MG"/>
    <n v="58"/>
    <n v="0.69599999999999995"/>
    <n v="0.66700000000000004"/>
    <x v="339"/>
    <n v="20282.38"/>
    <x v="11"/>
    <x v="3"/>
    <x v="0"/>
  </r>
  <r>
    <x v="2151"/>
    <s v="MG"/>
    <n v="137"/>
    <n v="0.63400000000000001"/>
    <n v="0.56299999999999994"/>
    <x v="220"/>
    <n v="8174.12"/>
    <x v="29"/>
    <x v="3"/>
    <x v="0"/>
  </r>
  <r>
    <x v="2152"/>
    <s v="MG"/>
    <n v="5875"/>
    <n v="0.77800000000000002"/>
    <n v="0.76"/>
    <x v="292"/>
    <n v="33603.82"/>
    <x v="157"/>
    <x v="3"/>
    <x v="2"/>
  </r>
  <r>
    <x v="2153"/>
    <s v="MG"/>
    <n v="321"/>
    <n v="0.71099999999999997"/>
    <n v="0.67300000000000004"/>
    <x v="303"/>
    <n v="28896.03"/>
    <x v="29"/>
    <x v="3"/>
    <x v="2"/>
  </r>
  <r>
    <x v="2154"/>
    <s v="MG"/>
    <n v="1896"/>
    <n v="0.67"/>
    <n v="0.63400000000000001"/>
    <x v="136"/>
    <n v="15274.21"/>
    <x v="104"/>
    <x v="3"/>
    <x v="0"/>
  </r>
  <r>
    <x v="2155"/>
    <s v="MG"/>
    <n v="597"/>
    <n v="0.59399999999999997"/>
    <n v="0.54600000000000004"/>
    <x v="16"/>
    <n v="7397.55"/>
    <x v="14"/>
    <x v="3"/>
    <x v="0"/>
  </r>
  <r>
    <x v="2156"/>
    <s v="MG"/>
    <n v="813"/>
    <n v="0.74199999999999999"/>
    <n v="0.70699999999999996"/>
    <x v="322"/>
    <n v="27494.32"/>
    <x v="82"/>
    <x v="3"/>
    <x v="2"/>
  </r>
  <r>
    <x v="2157"/>
    <s v="MG"/>
    <n v="414"/>
    <n v="0.58399999999999996"/>
    <n v="0.54200000000000004"/>
    <x v="47"/>
    <n v="9592.74"/>
    <x v="1"/>
    <x v="3"/>
    <x v="0"/>
  </r>
  <r>
    <x v="2158"/>
    <s v="MG"/>
    <n v="240"/>
    <n v="0.63200000000000001"/>
    <n v="0.57899999999999996"/>
    <x v="232"/>
    <n v="10532.07"/>
    <x v="7"/>
    <x v="3"/>
    <x v="0"/>
  </r>
  <r>
    <x v="2159"/>
    <s v="MG"/>
    <n v="112"/>
    <n v="0.66700000000000004"/>
    <n v="0.68300000000000005"/>
    <x v="194"/>
    <n v="33807.050000000003"/>
    <x v="29"/>
    <x v="3"/>
    <x v="0"/>
  </r>
  <r>
    <x v="2160"/>
    <s v="MG"/>
    <n v="107"/>
    <n v="0.61199999999999999"/>
    <n v="0.61"/>
    <x v="26"/>
    <n v="11113.65"/>
    <x v="29"/>
    <x v="3"/>
    <x v="0"/>
  </r>
  <r>
    <x v="2161"/>
    <s v="MG"/>
    <n v="4932"/>
    <n v="0.68799999999999994"/>
    <n v="0.67700000000000005"/>
    <x v="145"/>
    <n v="23398.53"/>
    <x v="158"/>
    <x v="3"/>
    <x v="0"/>
  </r>
  <r>
    <x v="123"/>
    <s v="MG"/>
    <n v="3119"/>
    <n v="0.77500000000000002"/>
    <n v="0.75800000000000001"/>
    <x v="319"/>
    <n v="19391.080000000002"/>
    <x v="145"/>
    <x v="3"/>
    <x v="2"/>
  </r>
  <r>
    <x v="2162"/>
    <s v="MG"/>
    <n v="88"/>
    <n v="0.67"/>
    <n v="0.623"/>
    <x v="145"/>
    <n v="11310.81"/>
    <x v="11"/>
    <x v="3"/>
    <x v="0"/>
  </r>
  <r>
    <x v="2163"/>
    <s v="MG"/>
    <n v="354"/>
    <n v="0.61"/>
    <n v="0.58499999999999996"/>
    <x v="243"/>
    <n v="7332.85"/>
    <x v="18"/>
    <x v="3"/>
    <x v="0"/>
  </r>
  <r>
    <x v="2164"/>
    <s v="MG"/>
    <n v="200"/>
    <n v="0.65"/>
    <n v="0.63500000000000001"/>
    <x v="72"/>
    <n v="13679.81"/>
    <x v="28"/>
    <x v="3"/>
    <x v="0"/>
  </r>
  <r>
    <x v="2165"/>
    <s v="MG"/>
    <n v="325"/>
    <n v="0.67500000000000004"/>
    <n v="0.63800000000000001"/>
    <x v="277"/>
    <n v="12643.03"/>
    <x v="0"/>
    <x v="3"/>
    <x v="0"/>
  </r>
  <r>
    <x v="2166"/>
    <s v="MG"/>
    <n v="161"/>
    <n v="0.62"/>
    <n v="0.60199999999999998"/>
    <x v="162"/>
    <n v="8482.31"/>
    <x v="3"/>
    <x v="3"/>
    <x v="0"/>
  </r>
  <r>
    <x v="2167"/>
    <s v="MG"/>
    <n v="1698"/>
    <n v="0.71"/>
    <n v="0.70899999999999996"/>
    <x v="240"/>
    <n v="25330.01"/>
    <x v="52"/>
    <x v="3"/>
    <x v="2"/>
  </r>
  <r>
    <x v="2168"/>
    <s v="MG"/>
    <n v="193"/>
    <n v="0.66900000000000004"/>
    <n v="0.66900000000000004"/>
    <x v="178"/>
    <n v="15027.25"/>
    <x v="20"/>
    <x v="3"/>
    <x v="0"/>
  </r>
  <r>
    <x v="2169"/>
    <s v="MG"/>
    <n v="78"/>
    <n v="0.68"/>
    <n v="0.64400000000000002"/>
    <x v="284"/>
    <n v="9525.57"/>
    <x v="1"/>
    <x v="3"/>
    <x v="0"/>
  </r>
  <r>
    <x v="2170"/>
    <s v="MS"/>
    <n v="660"/>
    <n v="0.67"/>
    <n v="0.70499999999999996"/>
    <x v="30"/>
    <n v="75878.350000000006"/>
    <x v="21"/>
    <x v="2"/>
    <x v="0"/>
  </r>
  <r>
    <x v="2171"/>
    <s v="MS"/>
    <n v="183"/>
    <n v="0.71099999999999997"/>
    <n v="0.73299999999999998"/>
    <x v="179"/>
    <n v="30702.58"/>
    <x v="1"/>
    <x v="2"/>
    <x v="2"/>
  </r>
  <r>
    <x v="2172"/>
    <s v="MS"/>
    <n v="1278"/>
    <n v="0.67"/>
    <n v="0.68300000000000005"/>
    <x v="9"/>
    <n v="23076.05"/>
    <x v="80"/>
    <x v="2"/>
    <x v="0"/>
  </r>
  <r>
    <x v="2173"/>
    <s v="MS"/>
    <n v="1241"/>
    <n v="0.66"/>
    <n v="0.66300000000000003"/>
    <x v="264"/>
    <n v="16593.34"/>
    <x v="0"/>
    <x v="2"/>
    <x v="0"/>
  </r>
  <r>
    <x v="2174"/>
    <s v="MS"/>
    <n v="229"/>
    <n v="0.67"/>
    <n v="0.67600000000000005"/>
    <x v="122"/>
    <n v="24011.279999999999"/>
    <x v="7"/>
    <x v="2"/>
    <x v="0"/>
  </r>
  <r>
    <x v="2175"/>
    <s v="MS"/>
    <n v="451"/>
    <n v="0.7"/>
    <n v="0.69199999999999995"/>
    <x v="5"/>
    <n v="60899.26"/>
    <x v="11"/>
    <x v="2"/>
    <x v="2"/>
  </r>
  <r>
    <x v="2176"/>
    <s v="MS"/>
    <n v="404"/>
    <n v="0.64300000000000002"/>
    <n v="0.63300000000000001"/>
    <x v="95"/>
    <n v="22889.34"/>
    <x v="11"/>
    <x v="2"/>
    <x v="0"/>
  </r>
  <r>
    <x v="2177"/>
    <s v="MS"/>
    <n v="969"/>
    <n v="0.7"/>
    <n v="0.71699999999999997"/>
    <x v="244"/>
    <n v="36108.339999999997"/>
    <x v="18"/>
    <x v="2"/>
    <x v="2"/>
  </r>
  <r>
    <x v="2178"/>
    <s v="MS"/>
    <n v="2208"/>
    <n v="0.68799999999999994"/>
    <n v="0.69"/>
    <x v="186"/>
    <n v="18568.37"/>
    <x v="59"/>
    <x v="2"/>
    <x v="0"/>
  </r>
  <r>
    <x v="2179"/>
    <s v="MS"/>
    <n v="439"/>
    <n v="0.63300000000000001"/>
    <n v="0.628"/>
    <x v="77"/>
    <n v="50236.19"/>
    <x v="3"/>
    <x v="2"/>
    <x v="0"/>
  </r>
  <r>
    <x v="2180"/>
    <s v="MS"/>
    <n v="227"/>
    <n v="0.68"/>
    <n v="0.69399999999999995"/>
    <x v="234"/>
    <n v="47706.61"/>
    <x v="3"/>
    <x v="2"/>
    <x v="0"/>
  </r>
  <r>
    <x v="2181"/>
    <s v="MS"/>
    <n v="1032"/>
    <n v="0.71"/>
    <n v="0.69799999999999995"/>
    <x v="318"/>
    <n v="33791.65"/>
    <x v="18"/>
    <x v="2"/>
    <x v="2"/>
  </r>
  <r>
    <x v="2182"/>
    <s v="MS"/>
    <n v="498"/>
    <n v="0.68400000000000005"/>
    <n v="0.70199999999999996"/>
    <x v="220"/>
    <n v="30696.44"/>
    <x v="29"/>
    <x v="2"/>
    <x v="0"/>
  </r>
  <r>
    <x v="2183"/>
    <s v="MS"/>
    <n v="868"/>
    <n v="0.69799999999999995"/>
    <n v="0.69899999999999995"/>
    <x v="91"/>
    <n v="19855.900000000001"/>
    <x v="18"/>
    <x v="2"/>
    <x v="0"/>
  </r>
  <r>
    <x v="2184"/>
    <s v="MS"/>
    <n v="309"/>
    <n v="0.67"/>
    <n v="0.66500000000000004"/>
    <x v="136"/>
    <n v="25000.799999999999"/>
    <x v="28"/>
    <x v="2"/>
    <x v="0"/>
  </r>
  <r>
    <x v="251"/>
    <s v="MS"/>
    <n v="992"/>
    <n v="0.67"/>
    <n v="0.71399999999999997"/>
    <x v="157"/>
    <n v="29857.75"/>
    <x v="0"/>
    <x v="2"/>
    <x v="0"/>
  </r>
  <r>
    <x v="2185"/>
    <s v="MS"/>
    <n v="488"/>
    <n v="0.70099999999999996"/>
    <n v="0.72099999999999997"/>
    <x v="312"/>
    <n v="40947.839999999997"/>
    <x v="18"/>
    <x v="2"/>
    <x v="2"/>
  </r>
  <r>
    <x v="2186"/>
    <s v="MS"/>
    <n v="1094"/>
    <n v="0.69"/>
    <n v="0.67600000000000005"/>
    <x v="145"/>
    <n v="43288.69"/>
    <x v="36"/>
    <x v="2"/>
    <x v="0"/>
  </r>
  <r>
    <x v="2187"/>
    <s v="MS"/>
    <n v="469"/>
    <n v="0.70299999999999996"/>
    <n v="0.71499999999999997"/>
    <x v="275"/>
    <n v="28810.57"/>
    <x v="14"/>
    <x v="2"/>
    <x v="2"/>
  </r>
  <r>
    <x v="37"/>
    <s v="MS"/>
    <n v="44074"/>
    <n v="0.78400000000000003"/>
    <n v="0.79"/>
    <x v="376"/>
    <n v="29442.66"/>
    <x v="159"/>
    <x v="2"/>
    <x v="2"/>
  </r>
  <r>
    <x v="2188"/>
    <s v="MS"/>
    <n v="220"/>
    <n v="0.64700000000000002"/>
    <n v="0.628"/>
    <x v="101"/>
    <n v="19812.34"/>
    <x v="7"/>
    <x v="2"/>
    <x v="0"/>
  </r>
  <r>
    <x v="2189"/>
    <s v="MS"/>
    <n v="898"/>
    <n v="0.72699999999999998"/>
    <n v="0.75600000000000001"/>
    <x v="306"/>
    <n v="24042.01"/>
    <x v="10"/>
    <x v="2"/>
    <x v="2"/>
  </r>
  <r>
    <x v="2190"/>
    <s v="MS"/>
    <n v="1061"/>
    <n v="0.754"/>
    <n v="0.75800000000000001"/>
    <x v="271"/>
    <n v="64356.21"/>
    <x v="36"/>
    <x v="2"/>
    <x v="2"/>
  </r>
  <r>
    <x v="2191"/>
    <s v="MS"/>
    <n v="114"/>
    <n v="0.67"/>
    <n v="0.68400000000000005"/>
    <x v="178"/>
    <n v="19160.669999999998"/>
    <x v="3"/>
    <x v="2"/>
    <x v="0"/>
  </r>
  <r>
    <x v="2192"/>
    <s v="MS"/>
    <n v="556"/>
    <n v="0.58899999999999997"/>
    <n v="0.60699999999999998"/>
    <x v="235"/>
    <n v="12256.71"/>
    <x v="21"/>
    <x v="2"/>
    <x v="0"/>
  </r>
  <r>
    <x v="2193"/>
    <s v="MS"/>
    <n v="6151"/>
    <n v="0.7"/>
    <n v="0.70099999999999996"/>
    <x v="258"/>
    <n v="24061.55"/>
    <x v="83"/>
    <x v="2"/>
    <x v="2"/>
  </r>
  <r>
    <x v="2194"/>
    <s v="MS"/>
    <n v="989"/>
    <n v="0.70599999999999996"/>
    <n v="0.71699999999999997"/>
    <x v="318"/>
    <n v="75311.86"/>
    <x v="0"/>
    <x v="2"/>
    <x v="2"/>
  </r>
  <r>
    <x v="2195"/>
    <s v="MS"/>
    <n v="1537"/>
    <n v="0.70299999999999996"/>
    <n v="0.71899999999999997"/>
    <x v="175"/>
    <n v="24575.119999999999"/>
    <x v="24"/>
    <x v="2"/>
    <x v="2"/>
  </r>
  <r>
    <x v="2196"/>
    <s v="MS"/>
    <n v="611"/>
    <n v="0.69"/>
    <n v="0.69299999999999995"/>
    <x v="288"/>
    <n v="19328.240000000002"/>
    <x v="9"/>
    <x v="2"/>
    <x v="0"/>
  </r>
  <r>
    <x v="2197"/>
    <s v="MS"/>
    <n v="277"/>
    <n v="0.63900000000000001"/>
    <n v="0.64"/>
    <x v="262"/>
    <n v="17519.599999999999"/>
    <x v="29"/>
    <x v="2"/>
    <x v="0"/>
  </r>
  <r>
    <x v="2198"/>
    <s v="MS"/>
    <n v="184"/>
    <n v="0.7"/>
    <n v="0.70599999999999996"/>
    <x v="339"/>
    <n v="19893.060000000001"/>
    <x v="29"/>
    <x v="2"/>
    <x v="2"/>
  </r>
  <r>
    <x v="2199"/>
    <s v="MS"/>
    <n v="10638"/>
    <n v="0.747"/>
    <n v="0.753"/>
    <x v="305"/>
    <n v="36320.620000000003"/>
    <x v="160"/>
    <x v="2"/>
    <x v="2"/>
  </r>
  <r>
    <x v="2200"/>
    <s v="MS"/>
    <n v="553"/>
    <n v="0.68400000000000005"/>
    <n v="0.67400000000000004"/>
    <x v="167"/>
    <n v="26666.26"/>
    <x v="1"/>
    <x v="2"/>
    <x v="0"/>
  </r>
  <r>
    <x v="2201"/>
    <s v="MS"/>
    <n v="838"/>
    <n v="0.71"/>
    <n v="0.71899999999999997"/>
    <x v="259"/>
    <n v="21019.15"/>
    <x v="21"/>
    <x v="2"/>
    <x v="2"/>
  </r>
  <r>
    <x v="2202"/>
    <s v="MS"/>
    <n v="91"/>
    <n v="0.66"/>
    <n v="0.67700000000000005"/>
    <x v="129"/>
    <n v="31722.63"/>
    <x v="7"/>
    <x v="2"/>
    <x v="0"/>
  </r>
  <r>
    <x v="2203"/>
    <s v="MS"/>
    <n v="406"/>
    <n v="0.72099999999999997"/>
    <n v="0.70499999999999996"/>
    <x v="320"/>
    <n v="17352.400000000001"/>
    <x v="21"/>
    <x v="2"/>
    <x v="2"/>
  </r>
  <r>
    <x v="2204"/>
    <s v="MS"/>
    <n v="545"/>
    <n v="0.67500000000000004"/>
    <n v="0.67700000000000005"/>
    <x v="23"/>
    <n v="21922.81"/>
    <x v="28"/>
    <x v="2"/>
    <x v="0"/>
  </r>
  <r>
    <x v="2205"/>
    <s v="MS"/>
    <n v="696"/>
    <n v="0.66200000000000003"/>
    <n v="0.67100000000000004"/>
    <x v="241"/>
    <n v="25344.6"/>
    <x v="2"/>
    <x v="2"/>
    <x v="0"/>
  </r>
  <r>
    <x v="2206"/>
    <s v="MS"/>
    <n v="252"/>
    <n v="0.68"/>
    <n v="0.70199999999999996"/>
    <x v="178"/>
    <n v="32096.52"/>
    <x v="9"/>
    <x v="2"/>
    <x v="0"/>
  </r>
  <r>
    <x v="2207"/>
    <s v="MS"/>
    <n v="718"/>
    <n v="0.65400000000000003"/>
    <n v="0.66"/>
    <x v="72"/>
    <n v="28051.37"/>
    <x v="15"/>
    <x v="2"/>
    <x v="0"/>
  </r>
  <r>
    <x v="2208"/>
    <s v="MS"/>
    <n v="431"/>
    <n v="0.62"/>
    <n v="0.64500000000000002"/>
    <x v="79"/>
    <n v="30221"/>
    <x v="19"/>
    <x v="2"/>
    <x v="0"/>
  </r>
  <r>
    <x v="2209"/>
    <s v="MS"/>
    <n v="937"/>
    <n v="0.72"/>
    <n v="0.71499999999999997"/>
    <x v="310"/>
    <n v="45022.01"/>
    <x v="21"/>
    <x v="2"/>
    <x v="2"/>
  </r>
  <r>
    <x v="2210"/>
    <s v="MS"/>
    <n v="102"/>
    <n v="0.52600000000000002"/>
    <n v="0.54700000000000004"/>
    <x v="377"/>
    <n v="11836.64"/>
    <x v="1"/>
    <x v="2"/>
    <x v="1"/>
  </r>
  <r>
    <x v="2211"/>
    <s v="MS"/>
    <n v="115"/>
    <n v="0.66400000000000003"/>
    <n v="0.66800000000000004"/>
    <x v="241"/>
    <n v="38322.730000000003"/>
    <x v="1"/>
    <x v="2"/>
    <x v="0"/>
  </r>
  <r>
    <x v="712"/>
    <s v="MS"/>
    <n v="1489"/>
    <n v="0.71"/>
    <n v="0.71799999999999997"/>
    <x v="288"/>
    <n v="20781.89"/>
    <x v="2"/>
    <x v="2"/>
    <x v="2"/>
  </r>
  <r>
    <x v="2212"/>
    <s v="MS"/>
    <n v="112"/>
    <n v="0.70799999999999996"/>
    <n v="0.71599999999999997"/>
    <x v="175"/>
    <n v="63280.38"/>
    <x v="28"/>
    <x v="2"/>
    <x v="2"/>
  </r>
  <r>
    <x v="2213"/>
    <s v="MS"/>
    <n v="209"/>
    <n v="0.623"/>
    <n v="0.64600000000000002"/>
    <x v="2"/>
    <n v="42057.73"/>
    <x v="3"/>
    <x v="2"/>
    <x v="0"/>
  </r>
  <r>
    <x v="2214"/>
    <s v="MS"/>
    <n v="1322"/>
    <n v="0.7"/>
    <n v="0.68700000000000006"/>
    <x v="272"/>
    <n v="12464.41"/>
    <x v="9"/>
    <x v="2"/>
    <x v="2"/>
  </r>
  <r>
    <x v="2215"/>
    <s v="MS"/>
    <n v="141"/>
    <n v="0.67200000000000004"/>
    <n v="0.67600000000000005"/>
    <x v="184"/>
    <n v="57689.46"/>
    <x v="7"/>
    <x v="2"/>
    <x v="0"/>
  </r>
  <r>
    <x v="2216"/>
    <s v="MS"/>
    <n v="1968"/>
    <n v="0.73599999999999999"/>
    <n v="0.74399999999999999"/>
    <x v="266"/>
    <n v="52514.89"/>
    <x v="31"/>
    <x v="2"/>
    <x v="2"/>
  </r>
  <r>
    <x v="2217"/>
    <s v="MS"/>
    <n v="1006"/>
    <n v="0.63200000000000001"/>
    <n v="0.63800000000000001"/>
    <x v="77"/>
    <n v="16946.03"/>
    <x v="32"/>
    <x v="2"/>
    <x v="0"/>
  </r>
  <r>
    <x v="468"/>
    <s v="MS"/>
    <n v="828"/>
    <n v="0.69"/>
    <n v="0.70699999999999996"/>
    <x v="236"/>
    <n v="23906"/>
    <x v="9"/>
    <x v="2"/>
    <x v="0"/>
  </r>
  <r>
    <x v="2218"/>
    <s v="MS"/>
    <n v="2631"/>
    <n v="0.7"/>
    <n v="0.71499999999999997"/>
    <x v="339"/>
    <n v="28749.51"/>
    <x v="82"/>
    <x v="2"/>
    <x v="2"/>
  </r>
  <r>
    <x v="2219"/>
    <s v="MS"/>
    <n v="504"/>
    <n v="0.63900000000000001"/>
    <n v="0.65800000000000003"/>
    <x v="203"/>
    <n v="17682.009999999998"/>
    <x v="18"/>
    <x v="2"/>
    <x v="0"/>
  </r>
  <r>
    <x v="2220"/>
    <s v="MS"/>
    <n v="954"/>
    <n v="0.69"/>
    <n v="0.746"/>
    <x v="141"/>
    <n v="70601.27"/>
    <x v="19"/>
    <x v="2"/>
    <x v="0"/>
  </r>
  <r>
    <x v="2221"/>
    <s v="MS"/>
    <n v="2464"/>
    <n v="0.72099999999999997"/>
    <n v="0.71599999999999997"/>
    <x v="168"/>
    <n v="35268.78"/>
    <x v="27"/>
    <x v="2"/>
    <x v="2"/>
  </r>
  <r>
    <x v="2222"/>
    <s v="MS"/>
    <n v="169"/>
    <n v="0.64900000000000002"/>
    <n v="0.65600000000000003"/>
    <x v="72"/>
    <n v="38315.480000000003"/>
    <x v="1"/>
    <x v="2"/>
    <x v="0"/>
  </r>
  <r>
    <x v="2223"/>
    <s v="MS"/>
    <n v="1792"/>
    <n v="0.72099999999999997"/>
    <n v="0.72699999999999998"/>
    <x v="306"/>
    <n v="28129"/>
    <x v="37"/>
    <x v="2"/>
    <x v="2"/>
  </r>
  <r>
    <x v="2224"/>
    <s v="MS"/>
    <n v="406"/>
    <n v="0.58799999999999997"/>
    <n v="0.56599999999999995"/>
    <x v="22"/>
    <n v="12064.68"/>
    <x v="3"/>
    <x v="2"/>
    <x v="0"/>
  </r>
  <r>
    <x v="2225"/>
    <s v="MS"/>
    <n v="301"/>
    <n v="0.67"/>
    <n v="0.67200000000000004"/>
    <x v="186"/>
    <n v="26382.55"/>
    <x v="0"/>
    <x v="2"/>
    <x v="0"/>
  </r>
  <r>
    <x v="2226"/>
    <s v="MS"/>
    <n v="4051"/>
    <n v="0.70099999999999996"/>
    <n v="0.70799999999999996"/>
    <x v="255"/>
    <n v="29334.28"/>
    <x v="56"/>
    <x v="2"/>
    <x v="2"/>
  </r>
  <r>
    <x v="2227"/>
    <s v="MS"/>
    <n v="745"/>
    <n v="0.67"/>
    <n v="0.67700000000000005"/>
    <x v="95"/>
    <n v="18668.919999999998"/>
    <x v="1"/>
    <x v="2"/>
    <x v="0"/>
  </r>
  <r>
    <x v="2228"/>
    <s v="MS"/>
    <n v="836"/>
    <n v="0.66400000000000003"/>
    <n v="0.68100000000000005"/>
    <x v="210"/>
    <n v="38908.720000000001"/>
    <x v="29"/>
    <x v="2"/>
    <x v="0"/>
  </r>
  <r>
    <x v="2229"/>
    <s v="MS"/>
    <n v="1504"/>
    <n v="0.71499999999999997"/>
    <n v="0.72"/>
    <x v="189"/>
    <n v="62114.47"/>
    <x v="104"/>
    <x v="2"/>
    <x v="2"/>
  </r>
  <r>
    <x v="2230"/>
    <s v="MS"/>
    <n v="206"/>
    <n v="0.71"/>
    <n v="0.70199999999999996"/>
    <x v="91"/>
    <n v="19257.75"/>
    <x v="3"/>
    <x v="2"/>
    <x v="2"/>
  </r>
  <r>
    <x v="2231"/>
    <s v="MS"/>
    <n v="915"/>
    <n v="0.67"/>
    <n v="0.68600000000000005"/>
    <x v="253"/>
    <n v="21838.39"/>
    <x v="8"/>
    <x v="2"/>
    <x v="0"/>
  </r>
  <r>
    <x v="2232"/>
    <s v="MS"/>
    <n v="102"/>
    <n v="0.65"/>
    <n v="0.67600000000000005"/>
    <x v="73"/>
    <n v="33139.35"/>
    <x v="28"/>
    <x v="2"/>
    <x v="0"/>
  </r>
  <r>
    <x v="2233"/>
    <s v="MS"/>
    <n v="207"/>
    <n v="0.64200000000000002"/>
    <n v="0.65500000000000003"/>
    <x v="127"/>
    <n v="52156.75"/>
    <x v="7"/>
    <x v="2"/>
    <x v="0"/>
  </r>
  <r>
    <x v="2234"/>
    <s v="MS"/>
    <n v="1217"/>
    <n v="0.73"/>
    <n v="0.751"/>
    <x v="286"/>
    <n v="60764.83"/>
    <x v="35"/>
    <x v="2"/>
    <x v="2"/>
  </r>
  <r>
    <x v="2235"/>
    <s v="MS"/>
    <n v="262"/>
    <n v="0.68200000000000005"/>
    <n v="0.66800000000000004"/>
    <x v="284"/>
    <n v="306138.63"/>
    <x v="7"/>
    <x v="2"/>
    <x v="0"/>
  </r>
  <r>
    <x v="2236"/>
    <s v="MS"/>
    <n v="566"/>
    <n v="0.61399999999999999"/>
    <n v="0.66"/>
    <x v="107"/>
    <n v="19635.580000000002"/>
    <x v="21"/>
    <x v="2"/>
    <x v="0"/>
  </r>
  <r>
    <x v="2237"/>
    <s v="MS"/>
    <n v="1652"/>
    <n v="0.69"/>
    <n v="0.69399999999999995"/>
    <x v="225"/>
    <n v="28426.58"/>
    <x v="24"/>
    <x v="2"/>
    <x v="0"/>
  </r>
  <r>
    <x v="2238"/>
    <s v="MS"/>
    <n v="947"/>
    <n v="0.68"/>
    <n v="0.70599999999999996"/>
    <x v="264"/>
    <n v="34566.46"/>
    <x v="29"/>
    <x v="2"/>
    <x v="0"/>
  </r>
  <r>
    <x v="2239"/>
    <s v="MS"/>
    <n v="233"/>
    <n v="0.59299999999999997"/>
    <n v="0.61499999999999999"/>
    <x v="56"/>
    <n v="17173.72"/>
    <x v="1"/>
    <x v="2"/>
    <x v="0"/>
  </r>
  <r>
    <x v="2240"/>
    <s v="MS"/>
    <n v="165"/>
    <n v="0.65"/>
    <n v="0.65700000000000003"/>
    <x v="184"/>
    <n v="30366.32"/>
    <x v="1"/>
    <x v="2"/>
    <x v="0"/>
  </r>
  <r>
    <x v="2241"/>
    <s v="MS"/>
    <n v="463"/>
    <n v="0.66"/>
    <n v="0.65100000000000002"/>
    <x v="253"/>
    <n v="22658.51"/>
    <x v="5"/>
    <x v="2"/>
    <x v="0"/>
  </r>
  <r>
    <x v="2242"/>
    <s v="MS"/>
    <n v="5734"/>
    <n v="0.74"/>
    <n v="0.752"/>
    <x v="378"/>
    <n v="79911.850000000006"/>
    <x v="96"/>
    <x v="2"/>
    <x v="2"/>
  </r>
  <r>
    <x v="2243"/>
    <s v="MS"/>
    <n v="217"/>
    <n v="0.71099999999999997"/>
    <n v="0.68899999999999995"/>
    <x v="279"/>
    <n v="34662.25"/>
    <x v="11"/>
    <x v="2"/>
    <x v="2"/>
  </r>
  <r>
    <x v="2244"/>
    <s v="MT"/>
    <n v="160"/>
    <n v="0.628"/>
    <n v="0.59399999999999997"/>
    <x v="115"/>
    <n v="13362.95"/>
    <x v="20"/>
    <x v="2"/>
    <x v="0"/>
  </r>
  <r>
    <x v="1335"/>
    <s v="MT"/>
    <n v="1047"/>
    <n v="0.73"/>
    <n v="0.72299999999999998"/>
    <x v="283"/>
    <n v="37449.629999999997"/>
    <x v="18"/>
    <x v="2"/>
    <x v="2"/>
  </r>
  <r>
    <x v="2245"/>
    <s v="MT"/>
    <n v="2448"/>
    <n v="0.71"/>
    <n v="0.70899999999999996"/>
    <x v="335"/>
    <n v="31623.8"/>
    <x v="33"/>
    <x v="2"/>
    <x v="2"/>
  </r>
  <r>
    <x v="2246"/>
    <s v="MT"/>
    <n v="842"/>
    <n v="0.7"/>
    <n v="0.71199999999999997"/>
    <x v="249"/>
    <n v="50298.54"/>
    <x v="32"/>
    <x v="2"/>
    <x v="2"/>
  </r>
  <r>
    <x v="2247"/>
    <s v="MT"/>
    <n v="202"/>
    <n v="0.65"/>
    <n v="0.61299999999999999"/>
    <x v="225"/>
    <n v="16877.29"/>
    <x v="1"/>
    <x v="2"/>
    <x v="0"/>
  </r>
  <r>
    <x v="2248"/>
    <s v="MT"/>
    <n v="537"/>
    <n v="0.70099999999999996"/>
    <n v="0.70699999999999996"/>
    <x v="231"/>
    <n v="51515.18"/>
    <x v="8"/>
    <x v="2"/>
    <x v="2"/>
  </r>
  <r>
    <x v="2249"/>
    <s v="MT"/>
    <n v="437"/>
    <n v="0.63800000000000001"/>
    <n v="0.61199999999999999"/>
    <x v="41"/>
    <n v="10060.57"/>
    <x v="29"/>
    <x v="2"/>
    <x v="0"/>
  </r>
  <r>
    <x v="2250"/>
    <s v="MT"/>
    <n v="502"/>
    <n v="0.70499999999999996"/>
    <n v="0.73599999999999999"/>
    <x v="227"/>
    <n v="104237.7"/>
    <x v="29"/>
    <x v="2"/>
    <x v="2"/>
  </r>
  <r>
    <x v="2251"/>
    <s v="MT"/>
    <n v="317"/>
    <n v="0.67500000000000004"/>
    <n v="0.66600000000000004"/>
    <x v="312"/>
    <n v="13872.22"/>
    <x v="1"/>
    <x v="2"/>
    <x v="0"/>
  </r>
  <r>
    <x v="2252"/>
    <s v="MT"/>
    <n v="56"/>
    <n v="0.68700000000000006"/>
    <n v="0.67100000000000004"/>
    <x v="240"/>
    <n v="23880.400000000001"/>
    <x v="20"/>
    <x v="2"/>
    <x v="0"/>
  </r>
  <r>
    <x v="2253"/>
    <s v="MT"/>
    <n v="55"/>
    <n v="0.70099999999999996"/>
    <n v="0.65"/>
    <x v="306"/>
    <n v="19395.16"/>
    <x v="1"/>
    <x v="2"/>
    <x v="2"/>
  </r>
  <r>
    <x v="2254"/>
    <s v="MT"/>
    <n v="720"/>
    <n v="0.72499999999999998"/>
    <n v="0.70399999999999996"/>
    <x v="299"/>
    <n v="25725.3"/>
    <x v="10"/>
    <x v="2"/>
    <x v="2"/>
  </r>
  <r>
    <x v="2255"/>
    <s v="MT"/>
    <n v="600"/>
    <n v="0.7"/>
    <n v="0.67700000000000005"/>
    <x v="315"/>
    <n v="17256.009999999998"/>
    <x v="19"/>
    <x v="2"/>
    <x v="2"/>
  </r>
  <r>
    <x v="2256"/>
    <s v="MT"/>
    <n v="847"/>
    <n v="0.67500000000000004"/>
    <n v="0.68200000000000005"/>
    <x v="6"/>
    <n v="32753.74"/>
    <x v="24"/>
    <x v="2"/>
    <x v="0"/>
  </r>
  <r>
    <x v="2257"/>
    <s v="MT"/>
    <n v="212"/>
    <n v="0.6"/>
    <n v="0.59799999999999998"/>
    <x v="242"/>
    <n v="11066.77"/>
    <x v="11"/>
    <x v="2"/>
    <x v="0"/>
  </r>
  <r>
    <x v="2258"/>
    <s v="MT"/>
    <n v="1789"/>
    <n v="0.69299999999999995"/>
    <n v="0.68400000000000005"/>
    <x v="288"/>
    <n v="35540"/>
    <x v="53"/>
    <x v="2"/>
    <x v="0"/>
  </r>
  <r>
    <x v="2259"/>
    <s v="MT"/>
    <n v="2443"/>
    <n v="0.748"/>
    <n v="0.73799999999999999"/>
    <x v="369"/>
    <n v="29773.13"/>
    <x v="77"/>
    <x v="2"/>
    <x v="2"/>
  </r>
  <r>
    <x v="2260"/>
    <s v="MT"/>
    <n v="205"/>
    <n v="0.66"/>
    <n v="0.66500000000000004"/>
    <x v="232"/>
    <n v="42323.8"/>
    <x v="7"/>
    <x v="2"/>
    <x v="0"/>
  </r>
  <r>
    <x v="2261"/>
    <s v="MT"/>
    <n v="462"/>
    <n v="0.69599999999999995"/>
    <n v="0.69499999999999995"/>
    <x v="227"/>
    <n v="44624.75"/>
    <x v="18"/>
    <x v="2"/>
    <x v="0"/>
  </r>
  <r>
    <x v="2262"/>
    <s v="MT"/>
    <n v="4966"/>
    <n v="0.70799999999999996"/>
    <n v="0.69099999999999995"/>
    <x v="363"/>
    <n v="18911.2"/>
    <x v="77"/>
    <x v="2"/>
    <x v="2"/>
  </r>
  <r>
    <x v="2263"/>
    <s v="MT"/>
    <n v="221"/>
    <n v="0.54"/>
    <n v="0.59699999999999998"/>
    <x v="379"/>
    <n v="16932.060000000001"/>
    <x v="18"/>
    <x v="2"/>
    <x v="1"/>
  </r>
  <r>
    <x v="2264"/>
    <s v="MT"/>
    <n v="1829"/>
    <n v="0.73"/>
    <n v="0.745"/>
    <x v="315"/>
    <n v="86709.75"/>
    <x v="14"/>
    <x v="2"/>
    <x v="2"/>
  </r>
  <r>
    <x v="2265"/>
    <s v="MT"/>
    <n v="1386"/>
    <n v="0.75"/>
    <n v="0.755"/>
    <x v="338"/>
    <n v="60604.23"/>
    <x v="27"/>
    <x v="2"/>
    <x v="2"/>
  </r>
  <r>
    <x v="2266"/>
    <s v="MT"/>
    <n v="298"/>
    <n v="0.74"/>
    <n v="0.8"/>
    <x v="269"/>
    <n v="202309.42"/>
    <x v="7"/>
    <x v="2"/>
    <x v="2"/>
  </r>
  <r>
    <x v="2267"/>
    <s v="MT"/>
    <n v="217"/>
    <n v="0.66700000000000004"/>
    <n v="0.61599999999999999"/>
    <x v="297"/>
    <n v="31345.42"/>
    <x v="1"/>
    <x v="2"/>
    <x v="0"/>
  </r>
  <r>
    <x v="276"/>
    <s v="MT"/>
    <n v="909"/>
    <n v="0.69299999999999995"/>
    <n v="0.73499999999999999"/>
    <x v="23"/>
    <n v="50430.17"/>
    <x v="15"/>
    <x v="2"/>
    <x v="0"/>
  </r>
  <r>
    <x v="2268"/>
    <s v="MT"/>
    <n v="277"/>
    <n v="0.66500000000000004"/>
    <n v="0.65600000000000003"/>
    <x v="6"/>
    <n v="15509.98"/>
    <x v="3"/>
    <x v="2"/>
    <x v="0"/>
  </r>
  <r>
    <x v="2269"/>
    <s v="MT"/>
    <n v="220"/>
    <n v="0.66500000000000004"/>
    <n v="0.67100000000000004"/>
    <x v="84"/>
    <n v="16226.13"/>
    <x v="7"/>
    <x v="2"/>
    <x v="0"/>
  </r>
  <r>
    <x v="2270"/>
    <s v="MT"/>
    <n v="719"/>
    <n v="0.68799999999999994"/>
    <n v="0.67700000000000005"/>
    <x v="173"/>
    <n v="32950.22"/>
    <x v="86"/>
    <x v="2"/>
    <x v="0"/>
  </r>
  <r>
    <x v="2271"/>
    <s v="MT"/>
    <n v="520"/>
    <n v="0.7"/>
    <n v="0.71899999999999997"/>
    <x v="258"/>
    <n v="32264.33"/>
    <x v="21"/>
    <x v="2"/>
    <x v="2"/>
  </r>
  <r>
    <x v="2272"/>
    <s v="MT"/>
    <n v="138"/>
    <n v="0.66"/>
    <n v="0.67400000000000004"/>
    <x v="262"/>
    <n v="25801.78"/>
    <x v="1"/>
    <x v="2"/>
    <x v="0"/>
  </r>
  <r>
    <x v="2273"/>
    <s v="MT"/>
    <n v="1372"/>
    <n v="0.71299999999999997"/>
    <n v="0.73199999999999998"/>
    <x v="280"/>
    <n v="27128.23"/>
    <x v="71"/>
    <x v="2"/>
    <x v="2"/>
  </r>
  <r>
    <x v="2274"/>
    <s v="MT"/>
    <n v="867"/>
    <n v="0.61099999999999999"/>
    <n v="0.63300000000000001"/>
    <x v="58"/>
    <n v="13256.05"/>
    <x v="2"/>
    <x v="2"/>
    <x v="0"/>
  </r>
  <r>
    <x v="2275"/>
    <s v="MT"/>
    <n v="920"/>
    <n v="0.69"/>
    <n v="0.68700000000000006"/>
    <x v="282"/>
    <n v="28116.37"/>
    <x v="28"/>
    <x v="2"/>
    <x v="0"/>
  </r>
  <r>
    <x v="2276"/>
    <s v="MT"/>
    <n v="1163"/>
    <n v="0.67"/>
    <n v="0.66"/>
    <x v="151"/>
    <n v="24268.84"/>
    <x v="14"/>
    <x v="2"/>
    <x v="0"/>
  </r>
  <r>
    <x v="2277"/>
    <s v="MT"/>
    <n v="130"/>
    <n v="0.71799999999999997"/>
    <n v="0.70699999999999996"/>
    <x v="177"/>
    <n v="22125.95"/>
    <x v="1"/>
    <x v="2"/>
    <x v="2"/>
  </r>
  <r>
    <x v="2278"/>
    <s v="MT"/>
    <n v="379"/>
    <n v="0.60099999999999998"/>
    <n v="0.623"/>
    <x v="355"/>
    <n v="10501.6"/>
    <x v="3"/>
    <x v="2"/>
    <x v="0"/>
  </r>
  <r>
    <x v="2279"/>
    <s v="MT"/>
    <n v="31210"/>
    <n v="0.78500000000000003"/>
    <n v="0.8"/>
    <x v="380"/>
    <n v="37930.339999999997"/>
    <x v="161"/>
    <x v="2"/>
    <x v="2"/>
  </r>
  <r>
    <x v="2280"/>
    <s v="MT"/>
    <n v="194"/>
    <n v="0.69"/>
    <n v="0.65800000000000003"/>
    <x v="310"/>
    <n v="22055.97"/>
    <x v="3"/>
    <x v="2"/>
    <x v="0"/>
  </r>
  <r>
    <x v="2281"/>
    <s v="MT"/>
    <n v="553"/>
    <n v="0.68"/>
    <n v="0.67200000000000004"/>
    <x v="189"/>
    <n v="46645.93"/>
    <x v="3"/>
    <x v="2"/>
    <x v="0"/>
  </r>
  <r>
    <x v="2282"/>
    <s v="MT"/>
    <n v="1049"/>
    <n v="0.71799999999999997"/>
    <n v="0.71399999999999997"/>
    <x v="269"/>
    <n v="104092.58"/>
    <x v="24"/>
    <x v="2"/>
    <x v="2"/>
  </r>
  <r>
    <x v="2283"/>
    <s v="MT"/>
    <n v="388"/>
    <n v="0.69"/>
    <n v="0.68700000000000006"/>
    <x v="251"/>
    <n v="42370.03"/>
    <x v="3"/>
    <x v="2"/>
    <x v="0"/>
  </r>
  <r>
    <x v="2284"/>
    <s v="MT"/>
    <n v="652"/>
    <n v="0.69"/>
    <n v="0.73699999999999999"/>
    <x v="174"/>
    <n v="28302.55"/>
    <x v="21"/>
    <x v="2"/>
    <x v="0"/>
  </r>
  <r>
    <x v="2285"/>
    <s v="MT"/>
    <n v="111"/>
    <n v="0.67900000000000005"/>
    <n v="0.66500000000000004"/>
    <x v="238"/>
    <n v="17211.740000000002"/>
    <x v="7"/>
    <x v="2"/>
    <x v="0"/>
  </r>
  <r>
    <x v="2286"/>
    <s v="MT"/>
    <n v="122"/>
    <n v="0.61499999999999999"/>
    <n v="0.65800000000000003"/>
    <x v="13"/>
    <n v="49852.67"/>
    <x v="11"/>
    <x v="2"/>
    <x v="0"/>
  </r>
  <r>
    <x v="2287"/>
    <s v="MT"/>
    <n v="118"/>
    <n v="0.67"/>
    <n v="0.64500000000000002"/>
    <x v="273"/>
    <n v="46225.42"/>
    <x v="3"/>
    <x v="2"/>
    <x v="0"/>
  </r>
  <r>
    <x v="2288"/>
    <s v="MT"/>
    <n v="105"/>
    <n v="0.71"/>
    <n v="0.68400000000000005"/>
    <x v="324"/>
    <n v="23742.42"/>
    <x v="3"/>
    <x v="2"/>
    <x v="2"/>
  </r>
  <r>
    <x v="2289"/>
    <s v="MT"/>
    <n v="1492"/>
    <n v="0.70299999999999996"/>
    <n v="0.69199999999999995"/>
    <x v="337"/>
    <n v="19771.72"/>
    <x v="36"/>
    <x v="2"/>
    <x v="2"/>
  </r>
  <r>
    <x v="2290"/>
    <s v="MT"/>
    <n v="573"/>
    <n v="0.70499999999999996"/>
    <n v="0.67700000000000005"/>
    <x v="254"/>
    <n v="25825.95"/>
    <x v="32"/>
    <x v="2"/>
    <x v="2"/>
  </r>
  <r>
    <x v="2291"/>
    <s v="MT"/>
    <n v="123"/>
    <n v="0.66"/>
    <n v="0.64500000000000002"/>
    <x v="160"/>
    <n v="23080.27"/>
    <x v="7"/>
    <x v="2"/>
    <x v="0"/>
  </r>
  <r>
    <x v="2292"/>
    <s v="MT"/>
    <n v="236"/>
    <n v="0.72699999999999998"/>
    <n v="0.74199999999999999"/>
    <x v="265"/>
    <n v="89906.55"/>
    <x v="29"/>
    <x v="2"/>
    <x v="2"/>
  </r>
  <r>
    <x v="2293"/>
    <s v="MT"/>
    <n v="216"/>
    <n v="0.71"/>
    <n v="0.69899999999999995"/>
    <x v="339"/>
    <n v="33881.910000000003"/>
    <x v="21"/>
    <x v="2"/>
    <x v="2"/>
  </r>
  <r>
    <x v="2294"/>
    <s v="MT"/>
    <n v="246"/>
    <n v="0.69"/>
    <n v="0.71399999999999997"/>
    <x v="273"/>
    <n v="43628.99"/>
    <x v="20"/>
    <x v="2"/>
    <x v="0"/>
  </r>
  <r>
    <x v="2295"/>
    <s v="MT"/>
    <n v="278"/>
    <n v="0.69299999999999995"/>
    <n v="0.69399999999999995"/>
    <x v="240"/>
    <n v="91162.75"/>
    <x v="28"/>
    <x v="2"/>
    <x v="0"/>
  </r>
  <r>
    <x v="2296"/>
    <s v="MT"/>
    <n v="1368"/>
    <n v="0.73499999999999999"/>
    <n v="0.72799999999999998"/>
    <x v="299"/>
    <n v="33695.83"/>
    <x v="35"/>
    <x v="2"/>
    <x v="2"/>
  </r>
  <r>
    <x v="2297"/>
    <s v="MT"/>
    <n v="211"/>
    <n v="0.63"/>
    <n v="0.56699999999999995"/>
    <x v="23"/>
    <n v="28100.03"/>
    <x v="0"/>
    <x v="2"/>
    <x v="0"/>
  </r>
  <r>
    <x v="2298"/>
    <s v="MT"/>
    <n v="460"/>
    <n v="0.67"/>
    <n v="0.66800000000000004"/>
    <x v="326"/>
    <n v="29144.31"/>
    <x v="7"/>
    <x v="2"/>
    <x v="0"/>
  </r>
  <r>
    <x v="2299"/>
    <s v="MT"/>
    <n v="1385"/>
    <n v="0.68200000000000005"/>
    <n v="0.69899999999999995"/>
    <x v="267"/>
    <n v="23148.19"/>
    <x v="36"/>
    <x v="2"/>
    <x v="0"/>
  </r>
  <r>
    <x v="2300"/>
    <s v="MT"/>
    <n v="1897"/>
    <n v="0.71599999999999997"/>
    <n v="0.73299999999999998"/>
    <x v="251"/>
    <n v="24006.82"/>
    <x v="36"/>
    <x v="2"/>
    <x v="2"/>
  </r>
  <r>
    <x v="2301"/>
    <s v="MT"/>
    <n v="342"/>
    <n v="0.66200000000000003"/>
    <n v="0.64700000000000002"/>
    <x v="326"/>
    <n v="11933.08"/>
    <x v="7"/>
    <x v="2"/>
    <x v="0"/>
  </r>
  <r>
    <x v="2302"/>
    <s v="MT"/>
    <n v="515"/>
    <n v="0.71"/>
    <n v="0.67800000000000005"/>
    <x v="254"/>
    <n v="27593.86"/>
    <x v="28"/>
    <x v="2"/>
    <x v="2"/>
  </r>
  <r>
    <x v="2303"/>
    <s v="MT"/>
    <n v="210"/>
    <n v="0.627"/>
    <n v="0.67"/>
    <x v="71"/>
    <n v="30246.61"/>
    <x v="20"/>
    <x v="2"/>
    <x v="0"/>
  </r>
  <r>
    <x v="2304"/>
    <s v="MT"/>
    <n v="2772"/>
    <n v="0.76800000000000002"/>
    <n v="0.76600000000000001"/>
    <x v="381"/>
    <n v="62202.25"/>
    <x v="72"/>
    <x v="2"/>
    <x v="2"/>
  </r>
  <r>
    <x v="2305"/>
    <s v="MT"/>
    <n v="88"/>
    <n v="0.68"/>
    <n v="0.61699999999999999"/>
    <x v="268"/>
    <n v="13808.95"/>
    <x v="11"/>
    <x v="2"/>
    <x v="0"/>
  </r>
  <r>
    <x v="2306"/>
    <s v="MT"/>
    <n v="472"/>
    <n v="0.70099999999999996"/>
    <n v="0.7"/>
    <x v="280"/>
    <n v="25172.86"/>
    <x v="28"/>
    <x v="2"/>
    <x v="2"/>
  </r>
  <r>
    <x v="2307"/>
    <s v="MT"/>
    <n v="477"/>
    <n v="0.71599999999999997"/>
    <n v="0.70599999999999996"/>
    <x v="303"/>
    <n v="39015.199999999997"/>
    <x v="19"/>
    <x v="2"/>
    <x v="2"/>
  </r>
  <r>
    <x v="2308"/>
    <s v="MT"/>
    <n v="1186"/>
    <n v="0.7"/>
    <n v="0.72299999999999998"/>
    <x v="145"/>
    <n v="23061.55"/>
    <x v="15"/>
    <x v="2"/>
    <x v="2"/>
  </r>
  <r>
    <x v="2309"/>
    <s v="MT"/>
    <n v="819"/>
    <n v="0.7"/>
    <n v="0.67500000000000004"/>
    <x v="290"/>
    <n v="35667.870000000003"/>
    <x v="21"/>
    <x v="2"/>
    <x v="2"/>
  </r>
  <r>
    <x v="2310"/>
    <s v="MT"/>
    <n v="325"/>
    <n v="0.7"/>
    <n v="0.65300000000000002"/>
    <x v="156"/>
    <n v="19405.78"/>
    <x v="11"/>
    <x v="2"/>
    <x v="2"/>
  </r>
  <r>
    <x v="2311"/>
    <s v="MT"/>
    <n v="254"/>
    <n v="0.63800000000000001"/>
    <n v="0.6"/>
    <x v="329"/>
    <n v="17131.560000000001"/>
    <x v="30"/>
    <x v="2"/>
    <x v="0"/>
  </r>
  <r>
    <x v="2312"/>
    <s v="MT"/>
    <n v="249"/>
    <n v="0.65"/>
    <n v="0.69599999999999995"/>
    <x v="155"/>
    <n v="13515.26"/>
    <x v="29"/>
    <x v="2"/>
    <x v="0"/>
  </r>
  <r>
    <x v="2313"/>
    <s v="MT"/>
    <n v="144"/>
    <n v="0.65"/>
    <n v="0.67300000000000004"/>
    <x v="2"/>
    <n v="19047.64"/>
    <x v="3"/>
    <x v="2"/>
    <x v="0"/>
  </r>
  <r>
    <x v="2314"/>
    <s v="MT"/>
    <n v="357"/>
    <n v="0.69"/>
    <n v="0.69199999999999995"/>
    <x v="179"/>
    <n v="29564.82"/>
    <x v="28"/>
    <x v="2"/>
    <x v="0"/>
  </r>
  <r>
    <x v="2315"/>
    <s v="MT"/>
    <n v="98"/>
    <n v="0.68799999999999994"/>
    <n v="0.67100000000000004"/>
    <x v="339"/>
    <n v="19328.36"/>
    <x v="7"/>
    <x v="2"/>
    <x v="0"/>
  </r>
  <r>
    <x v="2316"/>
    <s v="MT"/>
    <n v="203"/>
    <n v="0.63600000000000001"/>
    <n v="0.64300000000000002"/>
    <x v="2"/>
    <n v="26820.22"/>
    <x v="11"/>
    <x v="2"/>
    <x v="0"/>
  </r>
  <r>
    <x v="2317"/>
    <s v="MT"/>
    <n v="142"/>
    <n v="0.7"/>
    <n v="0.68"/>
    <x v="270"/>
    <n v="52652.9"/>
    <x v="11"/>
    <x v="2"/>
    <x v="2"/>
  </r>
  <r>
    <x v="2318"/>
    <s v="MT"/>
    <n v="185"/>
    <n v="0.66"/>
    <n v="0.70199999999999996"/>
    <x v="80"/>
    <n v="50954.47"/>
    <x v="11"/>
    <x v="2"/>
    <x v="0"/>
  </r>
  <r>
    <x v="2319"/>
    <s v="MT"/>
    <n v="257"/>
    <n v="0.69099999999999995"/>
    <n v="0.69"/>
    <x v="5"/>
    <n v="19561.72"/>
    <x v="28"/>
    <x v="2"/>
    <x v="0"/>
  </r>
  <r>
    <x v="2320"/>
    <s v="MT"/>
    <n v="1762"/>
    <n v="0.75800000000000001"/>
    <n v="0.77300000000000002"/>
    <x v="257"/>
    <n v="71101.06"/>
    <x v="64"/>
    <x v="2"/>
    <x v="2"/>
  </r>
  <r>
    <x v="2321"/>
    <s v="MT"/>
    <n v="74"/>
    <n v="0.59499999999999997"/>
    <n v="0.621"/>
    <x v="216"/>
    <n v="17045.86"/>
    <x v="7"/>
    <x v="2"/>
    <x v="0"/>
  </r>
  <r>
    <x v="2322"/>
    <s v="MT"/>
    <n v="1147"/>
    <n v="0.68200000000000005"/>
    <n v="0.70399999999999996"/>
    <x v="225"/>
    <n v="32212.240000000002"/>
    <x v="28"/>
    <x v="2"/>
    <x v="0"/>
  </r>
  <r>
    <x v="2323"/>
    <s v="MT"/>
    <n v="118"/>
    <n v="0.71"/>
    <n v="0.745"/>
    <x v="295"/>
    <n v="36942.35"/>
    <x v="20"/>
    <x v="2"/>
    <x v="2"/>
  </r>
  <r>
    <x v="2324"/>
    <s v="MT"/>
    <n v="416"/>
    <n v="0.66900000000000004"/>
    <n v="0.69399999999999995"/>
    <x v="329"/>
    <n v="115474.99"/>
    <x v="11"/>
    <x v="2"/>
    <x v="0"/>
  </r>
  <r>
    <x v="2325"/>
    <s v="MT"/>
    <n v="845"/>
    <n v="0.7"/>
    <n v="0.71299999999999997"/>
    <x v="266"/>
    <n v="25790.65"/>
    <x v="82"/>
    <x v="2"/>
    <x v="2"/>
  </r>
  <r>
    <x v="2326"/>
    <s v="MT"/>
    <n v="59"/>
    <n v="0.66400000000000003"/>
    <n v="0.65200000000000002"/>
    <x v="174"/>
    <n v="15576.79"/>
    <x v="1"/>
    <x v="2"/>
    <x v="0"/>
  </r>
  <r>
    <x v="2327"/>
    <s v="MT"/>
    <n v="194"/>
    <n v="0.67400000000000004"/>
    <n v="0.65200000000000002"/>
    <x v="167"/>
    <n v="20062.349999999999"/>
    <x v="7"/>
    <x v="2"/>
    <x v="0"/>
  </r>
  <r>
    <x v="2328"/>
    <s v="MT"/>
    <n v="90"/>
    <n v="0.65300000000000002"/>
    <n v="0.64"/>
    <x v="95"/>
    <n v="14481.12"/>
    <x v="1"/>
    <x v="2"/>
    <x v="0"/>
  </r>
  <r>
    <x v="2329"/>
    <s v="MT"/>
    <n v="232"/>
    <n v="0.64900000000000002"/>
    <n v="0.65800000000000003"/>
    <x v="77"/>
    <n v="69298.960000000006"/>
    <x v="3"/>
    <x v="2"/>
    <x v="0"/>
  </r>
  <r>
    <x v="2330"/>
    <s v="MT"/>
    <n v="333"/>
    <n v="0.67200000000000004"/>
    <n v="0.67700000000000005"/>
    <x v="232"/>
    <n v="37331.31"/>
    <x v="28"/>
    <x v="2"/>
    <x v="0"/>
  </r>
  <r>
    <x v="2331"/>
    <s v="MT"/>
    <n v="964"/>
    <n v="0.66700000000000004"/>
    <n v="0.67900000000000005"/>
    <x v="132"/>
    <n v="35389.47"/>
    <x v="28"/>
    <x v="2"/>
    <x v="0"/>
  </r>
  <r>
    <x v="2332"/>
    <s v="MT"/>
    <n v="550"/>
    <n v="0.67900000000000005"/>
    <n v="0.67200000000000004"/>
    <x v="136"/>
    <n v="43698.96"/>
    <x v="21"/>
    <x v="2"/>
    <x v="0"/>
  </r>
  <r>
    <x v="2333"/>
    <s v="MT"/>
    <n v="1258"/>
    <n v="0.64900000000000002"/>
    <n v="0.69099999999999995"/>
    <x v="253"/>
    <n v="14059.8"/>
    <x v="5"/>
    <x v="2"/>
    <x v="0"/>
  </r>
  <r>
    <x v="2334"/>
    <s v="MT"/>
    <n v="158"/>
    <n v="0.66"/>
    <n v="0.61499999999999999"/>
    <x v="236"/>
    <n v="27092.1"/>
    <x v="11"/>
    <x v="2"/>
    <x v="0"/>
  </r>
  <r>
    <x v="2335"/>
    <s v="MT"/>
    <n v="1550"/>
    <n v="0.65200000000000002"/>
    <n v="0.64300000000000002"/>
    <x v="111"/>
    <n v="15841.91"/>
    <x v="2"/>
    <x v="2"/>
    <x v="0"/>
  </r>
  <r>
    <x v="2336"/>
    <s v="MT"/>
    <n v="169"/>
    <n v="0.73"/>
    <n v="0.69099999999999995"/>
    <x v="362"/>
    <n v="14621.5"/>
    <x v="11"/>
    <x v="2"/>
    <x v="2"/>
  </r>
  <r>
    <x v="2337"/>
    <s v="MT"/>
    <n v="73"/>
    <n v="0.69"/>
    <n v="0.68400000000000005"/>
    <x v="91"/>
    <n v="15936.02"/>
    <x v="1"/>
    <x v="2"/>
    <x v="0"/>
  </r>
  <r>
    <x v="2338"/>
    <s v="MT"/>
    <n v="2290"/>
    <n v="0.70299999999999996"/>
    <n v="0.71099999999999997"/>
    <x v="120"/>
    <n v="27402.720000000001"/>
    <x v="17"/>
    <x v="2"/>
    <x v="2"/>
  </r>
  <r>
    <x v="2339"/>
    <s v="MT"/>
    <n v="496"/>
    <n v="0.67"/>
    <n v="0.64700000000000002"/>
    <x v="233"/>
    <n v="17891.330000000002"/>
    <x v="0"/>
    <x v="2"/>
    <x v="0"/>
  </r>
  <r>
    <x v="2340"/>
    <s v="MT"/>
    <n v="119"/>
    <n v="0.68500000000000005"/>
    <n v="0.70299999999999996"/>
    <x v="225"/>
    <n v="66527.17"/>
    <x v="28"/>
    <x v="2"/>
    <x v="0"/>
  </r>
  <r>
    <x v="2341"/>
    <s v="MT"/>
    <n v="227"/>
    <n v="0.65200000000000002"/>
    <n v="0.66600000000000004"/>
    <x v="72"/>
    <n v="17191.189999999999"/>
    <x v="11"/>
    <x v="2"/>
    <x v="0"/>
  </r>
  <r>
    <x v="2342"/>
    <s v="MT"/>
    <n v="49"/>
    <n v="0.59899999999999998"/>
    <n v="0.57099999999999995"/>
    <x v="71"/>
    <n v="18182.349999999999"/>
    <x v="7"/>
    <x v="2"/>
    <x v="0"/>
  </r>
  <r>
    <x v="2343"/>
    <s v="MT"/>
    <n v="677"/>
    <n v="0.68"/>
    <n v="0.65300000000000002"/>
    <x v="136"/>
    <n v="32843.980000000003"/>
    <x v="0"/>
    <x v="2"/>
    <x v="0"/>
  </r>
  <r>
    <x v="2344"/>
    <s v="MT"/>
    <n v="2833"/>
    <n v="0.752"/>
    <n v="0.77400000000000002"/>
    <x v="327"/>
    <n v="61274.33"/>
    <x v="40"/>
    <x v="2"/>
    <x v="2"/>
  </r>
  <r>
    <x v="2345"/>
    <s v="MT"/>
    <n v="377"/>
    <n v="0.69"/>
    <n v="0.70099999999999996"/>
    <x v="236"/>
    <n v="75163.710000000006"/>
    <x v="15"/>
    <x v="2"/>
    <x v="0"/>
  </r>
  <r>
    <x v="2346"/>
    <s v="MT"/>
    <n v="106"/>
    <n v="0.68"/>
    <n v="0.64200000000000002"/>
    <x v="295"/>
    <n v="14493"/>
    <x v="7"/>
    <x v="2"/>
    <x v="0"/>
  </r>
  <r>
    <x v="2347"/>
    <s v="MT"/>
    <n v="348"/>
    <n v="0.67"/>
    <n v="0.66800000000000004"/>
    <x v="135"/>
    <n v="26125.61"/>
    <x v="2"/>
    <x v="2"/>
    <x v="0"/>
  </r>
  <r>
    <x v="2348"/>
    <s v="MT"/>
    <n v="90"/>
    <n v="0.69"/>
    <n v="0.69399999999999995"/>
    <x v="288"/>
    <n v="31510.34"/>
    <x v="1"/>
    <x v="2"/>
    <x v="0"/>
  </r>
  <r>
    <x v="15"/>
    <s v="MT"/>
    <n v="220"/>
    <n v="0.71"/>
    <n v="0.70099999999999996"/>
    <x v="340"/>
    <n v="15825.35"/>
    <x v="3"/>
    <x v="2"/>
    <x v="2"/>
  </r>
  <r>
    <x v="2349"/>
    <s v="MT"/>
    <n v="69"/>
    <n v="0.64"/>
    <n v="0.61899999999999999"/>
    <x v="241"/>
    <n v="18163.23"/>
    <x v="1"/>
    <x v="2"/>
    <x v="0"/>
  </r>
  <r>
    <x v="2350"/>
    <s v="MT"/>
    <n v="11584"/>
    <n v="0.755"/>
    <n v="0.749"/>
    <x v="343"/>
    <n v="43024.92"/>
    <x v="162"/>
    <x v="2"/>
    <x v="2"/>
  </r>
  <r>
    <x v="2351"/>
    <s v="MT"/>
    <n v="476"/>
    <n v="0.65"/>
    <n v="0.65300000000000002"/>
    <x v="62"/>
    <n v="17994.16"/>
    <x v="0"/>
    <x v="2"/>
    <x v="0"/>
  </r>
  <r>
    <x v="2352"/>
    <s v="MT"/>
    <n v="127"/>
    <n v="0.67"/>
    <n v="0.66100000000000003"/>
    <x v="217"/>
    <n v="18332.07"/>
    <x v="20"/>
    <x v="2"/>
    <x v="0"/>
  </r>
  <r>
    <x v="2353"/>
    <s v="MT"/>
    <n v="229"/>
    <n v="0.71499999999999997"/>
    <n v="0.70299999999999996"/>
    <x v="278"/>
    <n v="78374.259999999995"/>
    <x v="20"/>
    <x v="2"/>
    <x v="2"/>
  </r>
  <r>
    <x v="2354"/>
    <s v="MT"/>
    <n v="106"/>
    <n v="0.68400000000000005"/>
    <n v="0.70399999999999996"/>
    <x v="133"/>
    <n v="40459.57"/>
    <x v="7"/>
    <x v="2"/>
    <x v="0"/>
  </r>
  <r>
    <x v="2355"/>
    <s v="MT"/>
    <n v="105"/>
    <n v="0.73499999999999999"/>
    <n v="0.73799999999999999"/>
    <x v="256"/>
    <n v="167966.16"/>
    <x v="11"/>
    <x v="2"/>
    <x v="2"/>
  </r>
  <r>
    <x v="2356"/>
    <s v="MT"/>
    <n v="177"/>
    <n v="0.60899999999999999"/>
    <n v="0.59599999999999997"/>
    <x v="82"/>
    <n v="16875.71"/>
    <x v="8"/>
    <x v="2"/>
    <x v="0"/>
  </r>
  <r>
    <x v="2357"/>
    <s v="MT"/>
    <n v="89"/>
    <n v="0.69"/>
    <n v="0.65500000000000003"/>
    <x v="238"/>
    <n v="23443.37"/>
    <x v="7"/>
    <x v="2"/>
    <x v="0"/>
  </r>
  <r>
    <x v="2358"/>
    <s v="MT"/>
    <n v="65"/>
    <n v="0.65500000000000003"/>
    <n v="0.65800000000000003"/>
    <x v="194"/>
    <n v="78575.22"/>
    <x v="7"/>
    <x v="2"/>
    <x v="0"/>
  </r>
  <r>
    <x v="2359"/>
    <s v="MT"/>
    <n v="436"/>
    <n v="0.66"/>
    <n v="0.65100000000000002"/>
    <x v="206"/>
    <n v="28253.52"/>
    <x v="21"/>
    <x v="2"/>
    <x v="0"/>
  </r>
  <r>
    <x v="2360"/>
    <s v="MT"/>
    <n v="397"/>
    <n v="0.67"/>
    <n v="0.65200000000000002"/>
    <x v="122"/>
    <n v="54972.41"/>
    <x v="11"/>
    <x v="2"/>
    <x v="0"/>
  </r>
  <r>
    <x v="2361"/>
    <s v="MT"/>
    <n v="83"/>
    <n v="0.66"/>
    <n v="0.63"/>
    <x v="167"/>
    <n v="11273.34"/>
    <x v="7"/>
    <x v="2"/>
    <x v="0"/>
  </r>
  <r>
    <x v="2362"/>
    <s v="MT"/>
    <n v="864"/>
    <n v="0.68200000000000005"/>
    <n v="0.68899999999999995"/>
    <x v="174"/>
    <n v="33865.26"/>
    <x v="21"/>
    <x v="2"/>
    <x v="0"/>
  </r>
  <r>
    <x v="2363"/>
    <s v="MT"/>
    <n v="298"/>
    <n v="0.65700000000000003"/>
    <n v="0.70299999999999996"/>
    <x v="63"/>
    <n v="55460.43"/>
    <x v="3"/>
    <x v="2"/>
    <x v="0"/>
  </r>
  <r>
    <x v="2364"/>
    <s v="MT"/>
    <n v="825"/>
    <n v="0.72"/>
    <n v="0.70699999999999996"/>
    <x v="195"/>
    <n v="19006.62"/>
    <x v="19"/>
    <x v="2"/>
    <x v="2"/>
  </r>
  <r>
    <x v="2365"/>
    <s v="MT"/>
    <n v="208"/>
    <n v="0.66"/>
    <n v="0.65400000000000003"/>
    <x v="151"/>
    <n v="11047.19"/>
    <x v="7"/>
    <x v="2"/>
    <x v="0"/>
  </r>
  <r>
    <x v="2366"/>
    <s v="MT"/>
    <n v="950"/>
    <n v="0.73199999999999998"/>
    <n v="0.75800000000000001"/>
    <x v="298"/>
    <n v="113763.91"/>
    <x v="15"/>
    <x v="2"/>
    <x v="2"/>
  </r>
  <r>
    <x v="2367"/>
    <s v="MT"/>
    <n v="49"/>
    <n v="0.66400000000000003"/>
    <n v="0.63800000000000001"/>
    <x v="217"/>
    <n v="23576.94"/>
    <x v="1"/>
    <x v="2"/>
    <x v="0"/>
  </r>
  <r>
    <x v="2368"/>
    <s v="MT"/>
    <n v="6849"/>
    <n v="0.754"/>
    <n v="0.755"/>
    <x v="308"/>
    <n v="38499.31"/>
    <x v="163"/>
    <x v="2"/>
    <x v="2"/>
  </r>
  <r>
    <x v="2369"/>
    <s v="MT"/>
    <n v="4139"/>
    <n v="0.74"/>
    <n v="0.77400000000000002"/>
    <x v="59"/>
    <n v="68132.44"/>
    <x v="73"/>
    <x v="2"/>
    <x v="2"/>
  </r>
  <r>
    <x v="2370"/>
    <s v="MT"/>
    <n v="340"/>
    <n v="0.69499999999999995"/>
    <n v="0.67900000000000005"/>
    <x v="255"/>
    <n v="39380.31"/>
    <x v="0"/>
    <x v="2"/>
    <x v="0"/>
  </r>
  <r>
    <x v="2371"/>
    <s v="MT"/>
    <n v="4639"/>
    <n v="0.73"/>
    <n v="0.749"/>
    <x v="279"/>
    <n v="30632.81"/>
    <x v="143"/>
    <x v="2"/>
    <x v="2"/>
  </r>
  <r>
    <x v="2372"/>
    <s v="MT"/>
    <n v="429"/>
    <n v="0.71"/>
    <n v="0.73799999999999999"/>
    <x v="113"/>
    <n v="62136.02"/>
    <x v="21"/>
    <x v="2"/>
    <x v="2"/>
  </r>
  <r>
    <x v="2373"/>
    <s v="MT"/>
    <n v="274"/>
    <n v="0.69799999999999995"/>
    <n v="0.69199999999999995"/>
    <x v="260"/>
    <n v="24329.52"/>
    <x v="28"/>
    <x v="2"/>
    <x v="0"/>
  </r>
  <r>
    <x v="2374"/>
    <s v="MT"/>
    <n v="142"/>
    <n v="0.65500000000000003"/>
    <n v="0.63500000000000001"/>
    <x v="217"/>
    <n v="37646.85"/>
    <x v="3"/>
    <x v="2"/>
    <x v="0"/>
  </r>
  <r>
    <x v="2375"/>
    <s v="MT"/>
    <n v="118"/>
    <n v="0.71599999999999997"/>
    <n v="0.68400000000000005"/>
    <x v="322"/>
    <n v="27453.58"/>
    <x v="11"/>
    <x v="2"/>
    <x v="2"/>
  </r>
  <r>
    <x v="2376"/>
    <s v="MT"/>
    <n v="146"/>
    <n v="0.66500000000000004"/>
    <n v="0.66500000000000004"/>
    <x v="151"/>
    <n v="35112.269999999997"/>
    <x v="7"/>
    <x v="2"/>
    <x v="0"/>
  </r>
  <r>
    <x v="2377"/>
    <s v="MT"/>
    <n v="44"/>
    <n v="0.66"/>
    <n v="0.65800000000000003"/>
    <x v="217"/>
    <n v="19832.61"/>
    <x v="3"/>
    <x v="2"/>
    <x v="0"/>
  </r>
  <r>
    <x v="2378"/>
    <s v="MT"/>
    <n v="16639"/>
    <n v="0.73"/>
    <n v="0.71099999999999997"/>
    <x v="15"/>
    <n v="26937.68"/>
    <x v="164"/>
    <x v="2"/>
    <x v="2"/>
  </r>
  <r>
    <x v="2379"/>
    <s v="MT"/>
    <n v="389"/>
    <n v="0.68"/>
    <n v="0.66300000000000003"/>
    <x v="202"/>
    <n v="48646.74"/>
    <x v="3"/>
    <x v="2"/>
    <x v="0"/>
  </r>
  <r>
    <x v="2380"/>
    <s v="MT"/>
    <n v="435"/>
    <n v="0.64500000000000002"/>
    <n v="0.64400000000000002"/>
    <x v="165"/>
    <n v="27536.04"/>
    <x v="3"/>
    <x v="2"/>
    <x v="0"/>
  </r>
  <r>
    <x v="2381"/>
    <s v="MT"/>
    <n v="926"/>
    <n v="0.68799999999999994"/>
    <n v="0.70899999999999996"/>
    <x v="6"/>
    <n v="18523.62"/>
    <x v="8"/>
    <x v="2"/>
    <x v="0"/>
  </r>
  <r>
    <x v="2382"/>
    <s v="PA"/>
    <n v="5567"/>
    <n v="0.628"/>
    <n v="0.57899999999999996"/>
    <x v="234"/>
    <n v="8222.36"/>
    <x v="110"/>
    <x v="0"/>
    <x v="0"/>
  </r>
  <r>
    <x v="2383"/>
    <s v="PA"/>
    <n v="471"/>
    <n v="0.622"/>
    <n v="0.625"/>
    <x v="38"/>
    <n v="11095.92"/>
    <x v="28"/>
    <x v="0"/>
    <x v="0"/>
  </r>
  <r>
    <x v="2384"/>
    <s v="PA"/>
    <n v="1082"/>
    <n v="0.50600000000000001"/>
    <n v="0.51700000000000002"/>
    <x v="382"/>
    <n v="14578.7"/>
    <x v="5"/>
    <x v="0"/>
    <x v="1"/>
  </r>
  <r>
    <x v="2385"/>
    <s v="PA"/>
    <n v="818"/>
    <n v="0.48899999999999999"/>
    <n v="0.48499999999999999"/>
    <x v="383"/>
    <n v="8364.42"/>
    <x v="20"/>
    <x v="0"/>
    <x v="1"/>
  </r>
  <r>
    <x v="2386"/>
    <s v="PA"/>
    <n v="614"/>
    <n v="0.56399999999999995"/>
    <n v="0.56299999999999994"/>
    <x v="69"/>
    <n v="16308.05"/>
    <x v="11"/>
    <x v="0"/>
    <x v="0"/>
  </r>
  <r>
    <x v="2387"/>
    <s v="PA"/>
    <n v="2342"/>
    <n v="0.56399999999999995"/>
    <n v="0.52900000000000003"/>
    <x v="106"/>
    <n v="11999.45"/>
    <x v="3"/>
    <x v="0"/>
    <x v="0"/>
  </r>
  <r>
    <x v="2388"/>
    <s v="PA"/>
    <n v="1669"/>
    <n v="0.64200000000000002"/>
    <n v="0.65900000000000003"/>
    <x v="162"/>
    <n v="17706.580000000002"/>
    <x v="86"/>
    <x v="0"/>
    <x v="0"/>
  </r>
  <r>
    <x v="2389"/>
    <s v="PA"/>
    <n v="5847"/>
    <n v="0.66500000000000004"/>
    <n v="0.66200000000000003"/>
    <x v="174"/>
    <n v="22492.43"/>
    <x v="69"/>
    <x v="0"/>
    <x v="0"/>
  </r>
  <r>
    <x v="2390"/>
    <s v="PA"/>
    <n v="1023"/>
    <n v="0.48399999999999999"/>
    <n v="0.50600000000000001"/>
    <x v="384"/>
    <n v="6755.12"/>
    <x v="20"/>
    <x v="0"/>
    <x v="1"/>
  </r>
  <r>
    <x v="2391"/>
    <s v="PA"/>
    <n v="29206"/>
    <n v="0.71799999999999997"/>
    <n v="0.68400000000000005"/>
    <x v="116"/>
    <n v="13137.13"/>
    <x v="162"/>
    <x v="0"/>
    <x v="2"/>
  </r>
  <r>
    <x v="2392"/>
    <s v="PA"/>
    <n v="911"/>
    <n v="0.55000000000000004"/>
    <n v="0.56299999999999994"/>
    <x v="148"/>
    <n v="11784.93"/>
    <x v="53"/>
    <x v="0"/>
    <x v="0"/>
  </r>
  <r>
    <x v="2393"/>
    <s v="PA"/>
    <n v="1675"/>
    <n v="0.52"/>
    <n v="0.48"/>
    <x v="385"/>
    <n v="6993.3"/>
    <x v="20"/>
    <x v="0"/>
    <x v="1"/>
  </r>
  <r>
    <x v="2394"/>
    <s v="PA"/>
    <n v="695"/>
    <n v="0.51900000000000002"/>
    <n v="0.504"/>
    <x v="205"/>
    <n v="9945.1299999999992"/>
    <x v="20"/>
    <x v="0"/>
    <x v="1"/>
  </r>
  <r>
    <x v="2395"/>
    <s v="PA"/>
    <n v="369"/>
    <n v="0.54100000000000004"/>
    <n v="0.47"/>
    <x v="107"/>
    <n v="7685.44"/>
    <x v="104"/>
    <x v="0"/>
    <x v="1"/>
  </r>
  <r>
    <x v="2396"/>
    <s v="PA"/>
    <n v="1132"/>
    <n v="0.47099999999999997"/>
    <n v="0.48099999999999998"/>
    <x v="386"/>
    <n v="5774.67"/>
    <x v="20"/>
    <x v="0"/>
    <x v="1"/>
  </r>
  <r>
    <x v="2397"/>
    <s v="PA"/>
    <n v="1434"/>
    <n v="0.57799999999999996"/>
    <n v="0.53800000000000003"/>
    <x v="71"/>
    <n v="7514.88"/>
    <x v="86"/>
    <x v="0"/>
    <x v="0"/>
  </r>
  <r>
    <x v="2398"/>
    <s v="PA"/>
    <n v="94"/>
    <n v="0.59399999999999997"/>
    <n v="0.63500000000000001"/>
    <x v="364"/>
    <n v="24621.05"/>
    <x v="1"/>
    <x v="0"/>
    <x v="0"/>
  </r>
  <r>
    <x v="2399"/>
    <s v="PA"/>
    <n v="3040"/>
    <n v="0.66200000000000003"/>
    <n v="0.64300000000000002"/>
    <x v="224"/>
    <n v="42290.57"/>
    <x v="165"/>
    <x v="0"/>
    <x v="0"/>
  </r>
  <r>
    <x v="29"/>
    <s v="PA"/>
    <n v="77895"/>
    <n v="0.746"/>
    <n v="0.751"/>
    <x v="257"/>
    <n v="20350"/>
    <x v="166"/>
    <x v="0"/>
    <x v="2"/>
  </r>
  <r>
    <x v="2400"/>
    <s v="PA"/>
    <n v="500"/>
    <n v="0.58799999999999997"/>
    <n v="0.54800000000000004"/>
    <x v="92"/>
    <n v="8832.67"/>
    <x v="11"/>
    <x v="0"/>
    <x v="0"/>
  </r>
  <r>
    <x v="2401"/>
    <s v="PA"/>
    <n v="2003"/>
    <n v="0.66500000000000004"/>
    <n v="0.623"/>
    <x v="145"/>
    <n v="21553.05"/>
    <x v="80"/>
    <x v="0"/>
    <x v="0"/>
  </r>
  <r>
    <x v="2402"/>
    <s v="PA"/>
    <n v="600"/>
    <n v="0.58899999999999997"/>
    <n v="0.60099999999999998"/>
    <x v="172"/>
    <n v="9373.09"/>
    <x v="2"/>
    <x v="0"/>
    <x v="0"/>
  </r>
  <r>
    <x v="251"/>
    <s v="PA"/>
    <n v="344"/>
    <n v="0.54600000000000004"/>
    <n v="0.53100000000000003"/>
    <x v="4"/>
    <n v="6958.89"/>
    <x v="20"/>
    <x v="0"/>
    <x v="1"/>
  </r>
  <r>
    <x v="2403"/>
    <s v="PA"/>
    <n v="5640"/>
    <n v="0.6"/>
    <n v="0.58899999999999997"/>
    <x v="75"/>
    <n v="8607.7000000000007"/>
    <x v="71"/>
    <x v="0"/>
    <x v="0"/>
  </r>
  <r>
    <x v="2404"/>
    <s v="PA"/>
    <n v="526"/>
    <n v="0.61299999999999999"/>
    <n v="0.63200000000000001"/>
    <x v="53"/>
    <n v="15414.13"/>
    <x v="2"/>
    <x v="0"/>
    <x v="0"/>
  </r>
  <r>
    <x v="2405"/>
    <s v="PA"/>
    <n v="375"/>
    <n v="0.59099999999999997"/>
    <n v="0.58799999999999997"/>
    <x v="33"/>
    <n v="10589.35"/>
    <x v="20"/>
    <x v="0"/>
    <x v="0"/>
  </r>
  <r>
    <x v="2406"/>
    <s v="PA"/>
    <n v="2739"/>
    <n v="0.56799999999999995"/>
    <n v="0.55500000000000005"/>
    <x v="67"/>
    <n v="8551.2800000000007"/>
    <x v="56"/>
    <x v="0"/>
    <x v="0"/>
  </r>
  <r>
    <x v="2407"/>
    <s v="PA"/>
    <n v="3988"/>
    <n v="0.503"/>
    <n v="0.52400000000000002"/>
    <x v="387"/>
    <n v="6921.05"/>
    <x v="52"/>
    <x v="0"/>
    <x v="1"/>
  </r>
  <r>
    <x v="2408"/>
    <s v="PA"/>
    <n v="624"/>
    <n v="0.55200000000000005"/>
    <n v="0.495"/>
    <x v="172"/>
    <n v="17488.37"/>
    <x v="1"/>
    <x v="0"/>
    <x v="0"/>
  </r>
  <r>
    <x v="2409"/>
    <s v="PA"/>
    <n v="584"/>
    <n v="0.54600000000000004"/>
    <n v="0.52500000000000002"/>
    <x v="4"/>
    <n v="7390.14"/>
    <x v="20"/>
    <x v="0"/>
    <x v="1"/>
  </r>
  <r>
    <x v="2410"/>
    <s v="PA"/>
    <n v="531"/>
    <n v="0.47299999999999998"/>
    <n v="0.44900000000000001"/>
    <x v="388"/>
    <n v="5338.15"/>
    <x v="20"/>
    <x v="0"/>
    <x v="1"/>
  </r>
  <r>
    <x v="2411"/>
    <s v="PA"/>
    <n v="4146"/>
    <n v="0.57999999999999996"/>
    <n v="0.53800000000000003"/>
    <x v="150"/>
    <n v="8576.6200000000008"/>
    <x v="167"/>
    <x v="0"/>
    <x v="0"/>
  </r>
  <r>
    <x v="2412"/>
    <s v="PA"/>
    <n v="1793"/>
    <n v="0.67"/>
    <n v="0.67"/>
    <x v="273"/>
    <n v="67238.81"/>
    <x v="39"/>
    <x v="0"/>
    <x v="0"/>
  </r>
  <r>
    <x v="2413"/>
    <s v="PA"/>
    <n v="3295"/>
    <n v="0.65500000000000003"/>
    <n v="0.61"/>
    <x v="277"/>
    <n v="14740.17"/>
    <x v="17"/>
    <x v="0"/>
    <x v="0"/>
  </r>
  <r>
    <x v="2414"/>
    <s v="PA"/>
    <n v="1442"/>
    <n v="0.55000000000000004"/>
    <n v="0.57299999999999995"/>
    <x v="44"/>
    <n v="9088.27"/>
    <x v="122"/>
    <x v="0"/>
    <x v="0"/>
  </r>
  <r>
    <x v="2415"/>
    <s v="PA"/>
    <n v="10806"/>
    <n v="0.67"/>
    <n v="0.65400000000000003"/>
    <x v="5"/>
    <n v="18709.66"/>
    <x v="168"/>
    <x v="0"/>
    <x v="0"/>
  </r>
  <r>
    <x v="2416"/>
    <s v="PA"/>
    <n v="222"/>
    <n v="0.45300000000000001"/>
    <n v="0.51600000000000001"/>
    <x v="389"/>
    <n v="7797.18"/>
    <x v="20"/>
    <x v="0"/>
    <x v="1"/>
  </r>
  <r>
    <x v="2417"/>
    <s v="PA"/>
    <n v="305"/>
    <n v="0.60199999999999998"/>
    <n v="0.54100000000000004"/>
    <x v="262"/>
    <n v="6179.79"/>
    <x v="7"/>
    <x v="0"/>
    <x v="0"/>
  </r>
  <r>
    <x v="2418"/>
    <s v="PA"/>
    <n v="2330"/>
    <n v="0.64"/>
    <n v="0.63100000000000001"/>
    <x v="97"/>
    <n v="11674.44"/>
    <x v="5"/>
    <x v="0"/>
    <x v="0"/>
  </r>
  <r>
    <x v="2419"/>
    <s v="PA"/>
    <n v="1294"/>
    <n v="0.56999999999999995"/>
    <n v="0.56000000000000005"/>
    <x v="171"/>
    <n v="8220.44"/>
    <x v="22"/>
    <x v="0"/>
    <x v="0"/>
  </r>
  <r>
    <x v="2420"/>
    <s v="PA"/>
    <n v="260"/>
    <n v="0.55000000000000004"/>
    <n v="0.63500000000000001"/>
    <x v="390"/>
    <n v="20928.36"/>
    <x v="0"/>
    <x v="0"/>
    <x v="0"/>
  </r>
  <r>
    <x v="2421"/>
    <s v="PA"/>
    <n v="1051"/>
    <n v="0.63600000000000001"/>
    <n v="0.59199999999999997"/>
    <x v="78"/>
    <n v="33717.21"/>
    <x v="10"/>
    <x v="0"/>
    <x v="0"/>
  </r>
  <r>
    <x v="2422"/>
    <s v="PA"/>
    <n v="1042"/>
    <n v="0.502"/>
    <n v="0.50800000000000001"/>
    <x v="124"/>
    <n v="20018.72"/>
    <x v="20"/>
    <x v="0"/>
    <x v="1"/>
  </r>
  <r>
    <x v="2423"/>
    <s v="PA"/>
    <n v="586"/>
    <n v="0.57799999999999996"/>
    <n v="0.501"/>
    <x v="165"/>
    <n v="7880.49"/>
    <x v="20"/>
    <x v="0"/>
    <x v="0"/>
  </r>
  <r>
    <x v="2424"/>
    <s v="PA"/>
    <n v="882"/>
    <n v="0.57999999999999996"/>
    <n v="0.54200000000000004"/>
    <x v="87"/>
    <n v="6927.55"/>
    <x v="7"/>
    <x v="0"/>
    <x v="0"/>
  </r>
  <r>
    <x v="2425"/>
    <s v="PA"/>
    <n v="2552"/>
    <n v="0.61499999999999999"/>
    <n v="0.60599999999999998"/>
    <x v="140"/>
    <n v="11459.84"/>
    <x v="29"/>
    <x v="0"/>
    <x v="0"/>
  </r>
  <r>
    <x v="2426"/>
    <s v="PA"/>
    <n v="1476"/>
    <n v="0.56000000000000005"/>
    <n v="0.57199999999999995"/>
    <x v="49"/>
    <n v="9844.4599999999991"/>
    <x v="32"/>
    <x v="0"/>
    <x v="0"/>
  </r>
  <r>
    <x v="2427"/>
    <s v="PA"/>
    <n v="577"/>
    <n v="0.56299999999999994"/>
    <n v="0.501"/>
    <x v="35"/>
    <n v="7564.23"/>
    <x v="0"/>
    <x v="0"/>
    <x v="0"/>
  </r>
  <r>
    <x v="2428"/>
    <s v="PA"/>
    <n v="728"/>
    <n v="0.58299999999999996"/>
    <n v="0.57299999999999995"/>
    <x v="172"/>
    <n v="16151.54"/>
    <x v="35"/>
    <x v="0"/>
    <x v="0"/>
  </r>
  <r>
    <x v="2429"/>
    <s v="PA"/>
    <n v="652"/>
    <n v="0.52600000000000002"/>
    <n v="0.54"/>
    <x v="125"/>
    <n v="8703.91"/>
    <x v="20"/>
    <x v="0"/>
    <x v="1"/>
  </r>
  <r>
    <x v="2430"/>
    <s v="PA"/>
    <n v="1871"/>
    <n v="0.56000000000000005"/>
    <n v="0.58499999999999996"/>
    <x v="211"/>
    <n v="9664.48"/>
    <x v="29"/>
    <x v="0"/>
    <x v="0"/>
  </r>
  <r>
    <x v="2431"/>
    <s v="PA"/>
    <n v="872"/>
    <n v="0.50900000000000001"/>
    <n v="0.51"/>
    <x v="391"/>
    <n v="6445.26"/>
    <x v="20"/>
    <x v="0"/>
    <x v="1"/>
  </r>
  <r>
    <x v="2432"/>
    <s v="PA"/>
    <n v="1457"/>
    <n v="0.59499999999999997"/>
    <n v="0.57899999999999996"/>
    <x v="163"/>
    <n v="8890.9599999999991"/>
    <x v="82"/>
    <x v="0"/>
    <x v="0"/>
  </r>
  <r>
    <x v="2433"/>
    <s v="PA"/>
    <n v="2099"/>
    <n v="0.54700000000000004"/>
    <n v="0.51400000000000001"/>
    <x v="152"/>
    <n v="6054.45"/>
    <x v="7"/>
    <x v="0"/>
    <x v="1"/>
  </r>
  <r>
    <x v="2434"/>
    <s v="PA"/>
    <n v="196"/>
    <n v="0.56999999999999995"/>
    <n v="0.55000000000000004"/>
    <x v="1"/>
    <n v="9919.1200000000008"/>
    <x v="7"/>
    <x v="0"/>
    <x v="0"/>
  </r>
  <r>
    <x v="2435"/>
    <s v="PA"/>
    <n v="1194"/>
    <n v="0.48899999999999999"/>
    <n v="0.50800000000000001"/>
    <x v="392"/>
    <n v="7922.43"/>
    <x v="11"/>
    <x v="0"/>
    <x v="1"/>
  </r>
  <r>
    <x v="2436"/>
    <s v="PA"/>
    <n v="512"/>
    <n v="0.56000000000000005"/>
    <n v="0.53600000000000003"/>
    <x v="216"/>
    <n v="6921.29"/>
    <x v="41"/>
    <x v="0"/>
    <x v="0"/>
  </r>
  <r>
    <x v="2437"/>
    <s v="PA"/>
    <n v="5302"/>
    <n v="0.64"/>
    <n v="0.64400000000000002"/>
    <x v="115"/>
    <n v="16261.21"/>
    <x v="33"/>
    <x v="0"/>
    <x v="0"/>
  </r>
  <r>
    <x v="2438"/>
    <s v="PA"/>
    <n v="1857"/>
    <n v="0.52800000000000002"/>
    <n v="0.54300000000000004"/>
    <x v="393"/>
    <n v="9860.2099999999991"/>
    <x v="104"/>
    <x v="0"/>
    <x v="1"/>
  </r>
  <r>
    <x v="2439"/>
    <s v="PA"/>
    <n v="513"/>
    <n v="0.505"/>
    <n v="0.57699999999999996"/>
    <x v="394"/>
    <n v="26873.15"/>
    <x v="1"/>
    <x v="0"/>
    <x v="1"/>
  </r>
  <r>
    <x v="2440"/>
    <s v="PA"/>
    <n v="3552"/>
    <n v="0.622"/>
    <n v="0.628"/>
    <x v="80"/>
    <n v="8612.32"/>
    <x v="21"/>
    <x v="0"/>
    <x v="0"/>
  </r>
  <r>
    <x v="2441"/>
    <s v="PA"/>
    <n v="1743"/>
    <n v="0.59"/>
    <n v="0.54700000000000004"/>
    <x v="194"/>
    <n v="17038.21"/>
    <x v="18"/>
    <x v="0"/>
    <x v="0"/>
  </r>
  <r>
    <x v="2442"/>
    <s v="PA"/>
    <n v="520"/>
    <n v="0.54100000000000004"/>
    <n v="0.49299999999999999"/>
    <x v="105"/>
    <n v="13819.82"/>
    <x v="20"/>
    <x v="0"/>
    <x v="1"/>
  </r>
  <r>
    <x v="2443"/>
    <s v="PA"/>
    <n v="1808"/>
    <n v="0.59899999999999998"/>
    <n v="0.61499999999999999"/>
    <x v="198"/>
    <n v="9737.44"/>
    <x v="64"/>
    <x v="0"/>
    <x v="0"/>
  </r>
  <r>
    <x v="2444"/>
    <s v="PA"/>
    <n v="297"/>
    <n v="0.59699999999999998"/>
    <n v="0.52400000000000002"/>
    <x v="77"/>
    <n v="7844.31"/>
    <x v="8"/>
    <x v="0"/>
    <x v="0"/>
  </r>
  <r>
    <x v="2445"/>
    <s v="PA"/>
    <n v="15327"/>
    <n v="0.67"/>
    <n v="0.67300000000000004"/>
    <x v="224"/>
    <n v="28020.9"/>
    <x v="169"/>
    <x v="0"/>
    <x v="0"/>
  </r>
  <r>
    <x v="2446"/>
    <s v="PA"/>
    <n v="836"/>
    <n v="0.56999999999999995"/>
    <n v="0.53400000000000003"/>
    <x v="57"/>
    <n v="7315.95"/>
    <x v="30"/>
    <x v="0"/>
    <x v="0"/>
  </r>
  <r>
    <x v="2447"/>
    <s v="PA"/>
    <n v="821"/>
    <n v="0.60899999999999999"/>
    <n v="0.56999999999999995"/>
    <x v="253"/>
    <n v="7949.56"/>
    <x v="39"/>
    <x v="0"/>
    <x v="0"/>
  </r>
  <r>
    <x v="2448"/>
    <s v="PA"/>
    <n v="7478"/>
    <n v="0.68"/>
    <n v="0.621"/>
    <x v="278"/>
    <n v="13781.36"/>
    <x v="30"/>
    <x v="0"/>
    <x v="0"/>
  </r>
  <r>
    <x v="2449"/>
    <s v="PA"/>
    <n v="767"/>
    <n v="0.57999999999999996"/>
    <n v="0.60499999999999998"/>
    <x v="42"/>
    <n v="18664.02"/>
    <x v="20"/>
    <x v="0"/>
    <x v="0"/>
  </r>
  <r>
    <x v="2450"/>
    <s v="PA"/>
    <n v="633"/>
    <n v="0.41799999999999998"/>
    <n v="0.45400000000000001"/>
    <x v="395"/>
    <n v="6557.97"/>
    <x v="20"/>
    <x v="0"/>
    <x v="1"/>
  </r>
  <r>
    <x v="2451"/>
    <s v="PA"/>
    <n v="1573"/>
    <n v="0.57499999999999996"/>
    <n v="0.53900000000000003"/>
    <x v="71"/>
    <n v="9376.98"/>
    <x v="20"/>
    <x v="0"/>
    <x v="0"/>
  </r>
  <r>
    <x v="2452"/>
    <s v="PA"/>
    <n v="2231"/>
    <n v="0.54700000000000004"/>
    <n v="0.57799999999999996"/>
    <x v="66"/>
    <n v="11041.92"/>
    <x v="89"/>
    <x v="0"/>
    <x v="1"/>
  </r>
  <r>
    <x v="2453"/>
    <s v="PA"/>
    <n v="1652"/>
    <n v="0.58899999999999997"/>
    <n v="0.54100000000000004"/>
    <x v="165"/>
    <n v="11910.55"/>
    <x v="15"/>
    <x v="0"/>
    <x v="0"/>
  </r>
  <r>
    <x v="2454"/>
    <s v="PA"/>
    <n v="1150"/>
    <n v="0.54700000000000004"/>
    <n v="0.54"/>
    <x v="350"/>
    <n v="6100.47"/>
    <x v="20"/>
    <x v="0"/>
    <x v="1"/>
  </r>
  <r>
    <x v="2455"/>
    <s v="PA"/>
    <n v="774"/>
    <n v="0.502"/>
    <n v="0.48199999999999998"/>
    <x v="103"/>
    <n v="8741.3799999999992"/>
    <x v="20"/>
    <x v="0"/>
    <x v="1"/>
  </r>
  <r>
    <x v="2456"/>
    <s v="PA"/>
    <n v="645"/>
    <n v="0.58099999999999996"/>
    <n v="0.59"/>
    <x v="34"/>
    <n v="8391.61"/>
    <x v="1"/>
    <x v="0"/>
    <x v="0"/>
  </r>
  <r>
    <x v="2457"/>
    <s v="PA"/>
    <n v="406"/>
    <n v="0.60899999999999999"/>
    <n v="0.56399999999999995"/>
    <x v="77"/>
    <n v="7839.04"/>
    <x v="20"/>
    <x v="0"/>
    <x v="0"/>
  </r>
  <r>
    <x v="2458"/>
    <s v="PA"/>
    <n v="1363"/>
    <n v="0.67"/>
    <n v="0.70899999999999996"/>
    <x v="210"/>
    <n v="22325.89"/>
    <x v="5"/>
    <x v="0"/>
    <x v="0"/>
  </r>
  <r>
    <x v="2459"/>
    <s v="PA"/>
    <n v="2808"/>
    <n v="0.53700000000000003"/>
    <n v="0.55700000000000005"/>
    <x v="29"/>
    <n v="11368.05"/>
    <x v="29"/>
    <x v="0"/>
    <x v="1"/>
  </r>
  <r>
    <x v="2460"/>
    <s v="PA"/>
    <n v="2074"/>
    <n v="0.59399999999999997"/>
    <n v="0.55600000000000005"/>
    <x v="193"/>
    <n v="12100.42"/>
    <x v="47"/>
    <x v="0"/>
    <x v="0"/>
  </r>
  <r>
    <x v="2461"/>
    <s v="PA"/>
    <n v="1069"/>
    <n v="0.50700000000000001"/>
    <n v="0.502"/>
    <x v="396"/>
    <n v="15623.36"/>
    <x v="20"/>
    <x v="0"/>
    <x v="1"/>
  </r>
  <r>
    <x v="2462"/>
    <s v="PA"/>
    <n v="3513"/>
    <n v="0.623"/>
    <n v="0.59899999999999998"/>
    <x v="62"/>
    <n v="25866.74"/>
    <x v="37"/>
    <x v="0"/>
    <x v="0"/>
  </r>
  <r>
    <x v="2463"/>
    <s v="PA"/>
    <n v="491"/>
    <n v="0.56799999999999995"/>
    <n v="0.57499999999999996"/>
    <x v="171"/>
    <n v="10251.93"/>
    <x v="11"/>
    <x v="0"/>
    <x v="0"/>
  </r>
  <r>
    <x v="2464"/>
    <s v="PA"/>
    <n v="1514"/>
    <n v="0.624"/>
    <n v="0.65300000000000002"/>
    <x v="71"/>
    <n v="17267.580000000002"/>
    <x v="29"/>
    <x v="0"/>
    <x v="0"/>
  </r>
  <r>
    <x v="2465"/>
    <s v="PA"/>
    <n v="1188"/>
    <n v="0.51500000000000001"/>
    <n v="0.54100000000000004"/>
    <x v="397"/>
    <n v="11447.76"/>
    <x v="7"/>
    <x v="0"/>
    <x v="1"/>
  </r>
  <r>
    <x v="2466"/>
    <s v="PA"/>
    <n v="401"/>
    <n v="0.58899999999999997"/>
    <n v="0.57399999999999995"/>
    <x v="71"/>
    <n v="8762.1299999999992"/>
    <x v="20"/>
    <x v="0"/>
    <x v="0"/>
  </r>
  <r>
    <x v="2467"/>
    <s v="PA"/>
    <n v="6295"/>
    <n v="0.64500000000000002"/>
    <n v="0.66700000000000004"/>
    <x v="89"/>
    <n v="24560.29"/>
    <x v="70"/>
    <x v="0"/>
    <x v="0"/>
  </r>
  <r>
    <x v="2468"/>
    <s v="PA"/>
    <n v="11815"/>
    <n v="0.71499999999999997"/>
    <n v="0.70099999999999996"/>
    <x v="331"/>
    <n v="64395.75"/>
    <x v="165"/>
    <x v="0"/>
    <x v="2"/>
  </r>
  <r>
    <x v="2469"/>
    <s v="PA"/>
    <n v="267"/>
    <n v="0.57399999999999995"/>
    <n v="0.57099999999999995"/>
    <x v="58"/>
    <n v="15950.19"/>
    <x v="20"/>
    <x v="0"/>
    <x v="0"/>
  </r>
  <r>
    <x v="2470"/>
    <s v="PA"/>
    <n v="257"/>
    <n v="0.58099999999999996"/>
    <n v="0.54300000000000004"/>
    <x v="92"/>
    <n v="7669.43"/>
    <x v="20"/>
    <x v="0"/>
    <x v="0"/>
  </r>
  <r>
    <x v="2471"/>
    <s v="PA"/>
    <n v="304"/>
    <n v="0.56299999999999994"/>
    <n v="0.56100000000000005"/>
    <x v="46"/>
    <n v="15843.05"/>
    <x v="1"/>
    <x v="0"/>
    <x v="0"/>
  </r>
  <r>
    <x v="2472"/>
    <s v="PA"/>
    <n v="391"/>
    <n v="0.55200000000000005"/>
    <n v="0.54100000000000004"/>
    <x v="211"/>
    <n v="8882.5499999999993"/>
    <x v="27"/>
    <x v="0"/>
    <x v="0"/>
  </r>
  <r>
    <x v="2473"/>
    <s v="PA"/>
    <n v="987"/>
    <n v="0.56200000000000006"/>
    <n v="0.55800000000000005"/>
    <x v="119"/>
    <n v="6948.87"/>
    <x v="20"/>
    <x v="0"/>
    <x v="0"/>
  </r>
  <r>
    <x v="2474"/>
    <s v="PA"/>
    <n v="2531"/>
    <n v="0.48299999999999998"/>
    <n v="0.51300000000000001"/>
    <x v="342"/>
    <n v="11716.45"/>
    <x v="99"/>
    <x v="0"/>
    <x v="1"/>
  </r>
  <r>
    <x v="2475"/>
    <s v="PA"/>
    <n v="1526"/>
    <n v="0.503"/>
    <n v="0.51200000000000001"/>
    <x v="398"/>
    <n v="5799.6"/>
    <x v="7"/>
    <x v="0"/>
    <x v="1"/>
  </r>
  <r>
    <x v="2476"/>
    <s v="PA"/>
    <n v="711"/>
    <n v="0.52300000000000002"/>
    <n v="0.51200000000000001"/>
    <x v="212"/>
    <n v="9606.44"/>
    <x v="29"/>
    <x v="0"/>
    <x v="1"/>
  </r>
  <r>
    <x v="2477"/>
    <s v="PA"/>
    <n v="404"/>
    <n v="0.57999999999999996"/>
    <n v="0.57099999999999995"/>
    <x v="34"/>
    <n v="11429.2"/>
    <x v="21"/>
    <x v="0"/>
    <x v="0"/>
  </r>
  <r>
    <x v="2478"/>
    <s v="PA"/>
    <n v="318"/>
    <n v="0.54"/>
    <n v="0.55000000000000004"/>
    <x v="14"/>
    <n v="6333.02"/>
    <x v="20"/>
    <x v="0"/>
    <x v="1"/>
  </r>
  <r>
    <x v="768"/>
    <s v="PA"/>
    <n v="4942"/>
    <n v="0.67200000000000004"/>
    <n v="0.67400000000000004"/>
    <x v="225"/>
    <n v="20143.55"/>
    <x v="58"/>
    <x v="0"/>
    <x v="0"/>
  </r>
  <r>
    <x v="2479"/>
    <s v="PA"/>
    <n v="911"/>
    <n v="0.63800000000000001"/>
    <n v="0.65100000000000002"/>
    <x v="165"/>
    <n v="22968.76"/>
    <x v="5"/>
    <x v="0"/>
    <x v="0"/>
  </r>
  <r>
    <x v="2480"/>
    <s v="PA"/>
    <n v="2607"/>
    <n v="0.60199999999999998"/>
    <n v="0.60599999999999998"/>
    <x v="40"/>
    <n v="10257.31"/>
    <x v="21"/>
    <x v="0"/>
    <x v="0"/>
  </r>
  <r>
    <x v="2481"/>
    <s v="PA"/>
    <n v="1211"/>
    <n v="0.55000000000000004"/>
    <n v="0.54800000000000004"/>
    <x v="19"/>
    <n v="7119.47"/>
    <x v="2"/>
    <x v="0"/>
    <x v="0"/>
  </r>
  <r>
    <x v="2482"/>
    <s v="PA"/>
    <n v="2489"/>
    <n v="0.64700000000000002"/>
    <n v="0.628"/>
    <x v="41"/>
    <n v="10514.59"/>
    <x v="70"/>
    <x v="0"/>
    <x v="0"/>
  </r>
  <r>
    <x v="2483"/>
    <s v="PA"/>
    <n v="868"/>
    <n v="0.60799999999999998"/>
    <n v="0.57999999999999996"/>
    <x v="243"/>
    <n v="6832.32"/>
    <x v="32"/>
    <x v="0"/>
    <x v="0"/>
  </r>
  <r>
    <x v="2484"/>
    <s v="PA"/>
    <n v="385"/>
    <n v="0.627"/>
    <n v="0.57499999999999996"/>
    <x v="9"/>
    <n v="7291.75"/>
    <x v="15"/>
    <x v="0"/>
    <x v="0"/>
  </r>
  <r>
    <x v="2485"/>
    <s v="PA"/>
    <n v="317"/>
    <n v="0.55700000000000005"/>
    <n v="0.48299999999999998"/>
    <x v="182"/>
    <n v="6552.64"/>
    <x v="20"/>
    <x v="0"/>
    <x v="0"/>
  </r>
  <r>
    <x v="2486"/>
    <s v="PA"/>
    <n v="2941"/>
    <n v="0.65900000000000003"/>
    <n v="0.622"/>
    <x v="284"/>
    <n v="9301.73"/>
    <x v="6"/>
    <x v="0"/>
    <x v="0"/>
  </r>
  <r>
    <x v="2487"/>
    <s v="PA"/>
    <n v="690"/>
    <n v="0.54600000000000004"/>
    <n v="0.53"/>
    <x v="51"/>
    <n v="7574.75"/>
    <x v="1"/>
    <x v="0"/>
    <x v="1"/>
  </r>
  <r>
    <x v="2488"/>
    <s v="PA"/>
    <n v="542"/>
    <n v="0.54400000000000004"/>
    <n v="0.55500000000000005"/>
    <x v="213"/>
    <n v="14579.98"/>
    <x v="7"/>
    <x v="0"/>
    <x v="1"/>
  </r>
  <r>
    <x v="2489"/>
    <s v="PA"/>
    <n v="871"/>
    <n v="0.59799999999999998"/>
    <n v="0.59499999999999997"/>
    <x v="102"/>
    <n v="11139.12"/>
    <x v="1"/>
    <x v="0"/>
    <x v="0"/>
  </r>
  <r>
    <x v="2490"/>
    <s v="PA"/>
    <n v="2421"/>
    <n v="0.60199999999999998"/>
    <n v="0.59099999999999997"/>
    <x v="92"/>
    <n v="11044.68"/>
    <x v="11"/>
    <x v="0"/>
    <x v="0"/>
  </r>
  <r>
    <x v="2491"/>
    <s v="PA"/>
    <n v="15704"/>
    <n v="0.69099999999999995"/>
    <n v="0.63200000000000001"/>
    <x v="320"/>
    <n v="15531.42"/>
    <x v="170"/>
    <x v="0"/>
    <x v="0"/>
  </r>
  <r>
    <x v="2492"/>
    <s v="PA"/>
    <n v="148"/>
    <n v="0.59"/>
    <n v="0.52"/>
    <x v="140"/>
    <n v="7469.72"/>
    <x v="20"/>
    <x v="0"/>
    <x v="0"/>
  </r>
  <r>
    <x v="2493"/>
    <s v="PA"/>
    <n v="1145"/>
    <n v="0.63200000000000001"/>
    <n v="0.59799999999999998"/>
    <x v="225"/>
    <n v="10348.11"/>
    <x v="10"/>
    <x v="0"/>
    <x v="0"/>
  </r>
  <r>
    <x v="2494"/>
    <s v="PA"/>
    <n v="471"/>
    <n v="0.58499999999999996"/>
    <n v="0.55200000000000005"/>
    <x v="33"/>
    <n v="6925.69"/>
    <x v="5"/>
    <x v="0"/>
    <x v="0"/>
  </r>
  <r>
    <x v="2495"/>
    <s v="PA"/>
    <n v="1266"/>
    <n v="0.59399999999999997"/>
    <n v="0.629"/>
    <x v="53"/>
    <n v="10167.629999999999"/>
    <x v="56"/>
    <x v="0"/>
    <x v="0"/>
  </r>
  <r>
    <x v="2496"/>
    <s v="PA"/>
    <n v="1045"/>
    <n v="0.53200000000000003"/>
    <n v="0.50900000000000001"/>
    <x v="188"/>
    <n v="10289.86"/>
    <x v="32"/>
    <x v="0"/>
    <x v="1"/>
  </r>
  <r>
    <x v="2497"/>
    <s v="PA"/>
    <n v="3229"/>
    <n v="0.59399999999999997"/>
    <n v="0.63800000000000001"/>
    <x v="200"/>
    <n v="11724.67"/>
    <x v="6"/>
    <x v="0"/>
    <x v="0"/>
  </r>
  <r>
    <x v="2498"/>
    <s v="PA"/>
    <n v="301"/>
    <n v="0.60799999999999998"/>
    <n v="0.57099999999999995"/>
    <x v="140"/>
    <n v="12651.52"/>
    <x v="5"/>
    <x v="0"/>
    <x v="0"/>
  </r>
  <r>
    <x v="2499"/>
    <s v="PA"/>
    <n v="1017"/>
    <n v="0.59499999999999997"/>
    <n v="0.59399999999999997"/>
    <x v="159"/>
    <n v="15517.48"/>
    <x v="11"/>
    <x v="0"/>
    <x v="0"/>
  </r>
  <r>
    <x v="2500"/>
    <s v="PA"/>
    <n v="78"/>
    <n v="0.58299999999999996"/>
    <n v="0.52200000000000002"/>
    <x v="165"/>
    <n v="6856.64"/>
    <x v="20"/>
    <x v="0"/>
    <x v="0"/>
  </r>
  <r>
    <x v="2501"/>
    <s v="PA"/>
    <n v="918"/>
    <n v="0.53900000000000003"/>
    <n v="0.52900000000000003"/>
    <x v="50"/>
    <n v="6736.9"/>
    <x v="20"/>
    <x v="0"/>
    <x v="1"/>
  </r>
  <r>
    <x v="2502"/>
    <s v="PA"/>
    <n v="231"/>
    <n v="0.55000000000000004"/>
    <n v="0.53"/>
    <x v="51"/>
    <n v="8571.81"/>
    <x v="18"/>
    <x v="0"/>
    <x v="0"/>
  </r>
  <r>
    <x v="2503"/>
    <s v="PA"/>
    <n v="2702"/>
    <n v="0.59099999999999997"/>
    <n v="0.58199999999999996"/>
    <x v="102"/>
    <n v="11652.53"/>
    <x v="28"/>
    <x v="0"/>
    <x v="0"/>
  </r>
  <r>
    <x v="2504"/>
    <s v="PA"/>
    <n v="838"/>
    <n v="0.56000000000000005"/>
    <n v="0.52"/>
    <x v="3"/>
    <n v="7000.23"/>
    <x v="20"/>
    <x v="0"/>
    <x v="0"/>
  </r>
  <r>
    <x v="2505"/>
    <s v="PA"/>
    <n v="244"/>
    <n v="0.59"/>
    <n v="0.63900000000000001"/>
    <x v="49"/>
    <n v="17021.810000000001"/>
    <x v="20"/>
    <x v="0"/>
    <x v="0"/>
  </r>
  <r>
    <x v="2506"/>
    <s v="PA"/>
    <n v="655"/>
    <n v="0.51400000000000001"/>
    <n v="0.53300000000000003"/>
    <x v="397"/>
    <n v="10272.06"/>
    <x v="9"/>
    <x v="0"/>
    <x v="1"/>
  </r>
  <r>
    <x v="2507"/>
    <s v="PA"/>
    <n v="1602"/>
    <n v="0.61499999999999999"/>
    <n v="0.58299999999999996"/>
    <x v="197"/>
    <n v="7329.77"/>
    <x v="10"/>
    <x v="0"/>
    <x v="0"/>
  </r>
  <r>
    <x v="2508"/>
    <s v="PA"/>
    <n v="5279"/>
    <n v="0.58799999999999997"/>
    <n v="0.58299999999999996"/>
    <x v="107"/>
    <n v="8711.6200000000008"/>
    <x v="28"/>
    <x v="0"/>
    <x v="0"/>
  </r>
  <r>
    <x v="2509"/>
    <s v="PA"/>
    <n v="310"/>
    <n v="0.60499999999999998"/>
    <n v="0.55500000000000005"/>
    <x v="78"/>
    <n v="6181.26"/>
    <x v="15"/>
    <x v="0"/>
    <x v="0"/>
  </r>
  <r>
    <x v="2510"/>
    <s v="PA"/>
    <n v="1048"/>
    <n v="0.63500000000000001"/>
    <n v="0.60199999999999998"/>
    <x v="201"/>
    <n v="25312.1"/>
    <x v="5"/>
    <x v="0"/>
    <x v="0"/>
  </r>
  <r>
    <x v="2511"/>
    <s v="PA"/>
    <n v="2715"/>
    <n v="0.58599999999999997"/>
    <n v="0.59599999999999997"/>
    <x v="51"/>
    <n v="10518.26"/>
    <x v="11"/>
    <x v="0"/>
    <x v="0"/>
  </r>
  <r>
    <x v="2512"/>
    <s v="PA"/>
    <n v="555"/>
    <n v="0.53100000000000003"/>
    <n v="0.51400000000000001"/>
    <x v="29"/>
    <n v="7769.35"/>
    <x v="18"/>
    <x v="0"/>
    <x v="1"/>
  </r>
  <r>
    <x v="2513"/>
    <s v="PA"/>
    <n v="558"/>
    <n v="0.56200000000000006"/>
    <n v="0.59399999999999997"/>
    <x v="19"/>
    <n v="16955.939999999999"/>
    <x v="20"/>
    <x v="0"/>
    <x v="0"/>
  </r>
  <r>
    <x v="2514"/>
    <s v="PA"/>
    <n v="2112"/>
    <n v="0.65900000000000003"/>
    <n v="0.67"/>
    <x v="197"/>
    <n v="18892.8"/>
    <x v="9"/>
    <x v="0"/>
    <x v="0"/>
  </r>
  <r>
    <x v="2515"/>
    <s v="PA"/>
    <n v="7484"/>
    <n v="0.67"/>
    <n v="0.67500000000000004"/>
    <x v="174"/>
    <n v="39984.1"/>
    <x v="125"/>
    <x v="0"/>
    <x v="0"/>
  </r>
  <r>
    <x v="2516"/>
    <s v="PA"/>
    <n v="2504"/>
    <n v="0.60399999999999998"/>
    <n v="0.68200000000000005"/>
    <x v="105"/>
    <n v="23408.58"/>
    <x v="1"/>
    <x v="0"/>
    <x v="0"/>
  </r>
  <r>
    <x v="2517"/>
    <s v="PA"/>
    <n v="2112"/>
    <n v="0.58899999999999997"/>
    <n v="0.60899999999999999"/>
    <x v="364"/>
    <n v="11347.19"/>
    <x v="5"/>
    <x v="0"/>
    <x v="0"/>
  </r>
  <r>
    <x v="2518"/>
    <s v="PA"/>
    <n v="2287"/>
    <n v="0.61699999999999999"/>
    <n v="0.59399999999999997"/>
    <x v="187"/>
    <n v="7066.07"/>
    <x v="89"/>
    <x v="0"/>
    <x v="0"/>
  </r>
  <r>
    <x v="2519"/>
    <s v="PA"/>
    <n v="1726"/>
    <n v="0.51500000000000001"/>
    <n v="0.48199999999999998"/>
    <x v="223"/>
    <n v="11170.38"/>
    <x v="70"/>
    <x v="0"/>
    <x v="1"/>
  </r>
  <r>
    <x v="2520"/>
    <s v="PA"/>
    <n v="453"/>
    <n v="0.59599999999999997"/>
    <n v="0.59399999999999997"/>
    <x v="53"/>
    <n v="69540.08"/>
    <x v="5"/>
    <x v="0"/>
    <x v="0"/>
  </r>
  <r>
    <x v="2521"/>
    <s v="PA"/>
    <n v="2288"/>
    <n v="0.65"/>
    <n v="0.67100000000000004"/>
    <x v="118"/>
    <n v="26768.53"/>
    <x v="14"/>
    <x v="0"/>
    <x v="0"/>
  </r>
  <r>
    <x v="22"/>
    <s v="PB"/>
    <n v="266"/>
    <n v="0.56999999999999995"/>
    <n v="0.54200000000000004"/>
    <x v="104"/>
    <n v="7385.05"/>
    <x v="7"/>
    <x v="1"/>
    <x v="0"/>
  </r>
  <r>
    <x v="2522"/>
    <s v="PB"/>
    <n v="177"/>
    <n v="0.59699999999999998"/>
    <n v="0.63200000000000001"/>
    <x v="159"/>
    <n v="7966.25"/>
    <x v="7"/>
    <x v="1"/>
    <x v="0"/>
  </r>
  <r>
    <x v="2523"/>
    <s v="PB"/>
    <n v="1027"/>
    <n v="0.57999999999999996"/>
    <n v="0.57599999999999996"/>
    <x v="54"/>
    <n v="8378.43"/>
    <x v="46"/>
    <x v="1"/>
    <x v="0"/>
  </r>
  <r>
    <x v="2524"/>
    <s v="PB"/>
    <n v="627"/>
    <n v="0.57999999999999996"/>
    <n v="0.56699999999999995"/>
    <x v="53"/>
    <n v="12179.9"/>
    <x v="3"/>
    <x v="1"/>
    <x v="0"/>
  </r>
  <r>
    <x v="2525"/>
    <s v="PB"/>
    <n v="639"/>
    <n v="0.59499999999999997"/>
    <n v="0.57399999999999995"/>
    <x v="47"/>
    <n v="6925.74"/>
    <x v="19"/>
    <x v="1"/>
    <x v="0"/>
  </r>
  <r>
    <x v="2526"/>
    <s v="PB"/>
    <n v="132"/>
    <n v="0.57799999999999996"/>
    <n v="0.55000000000000004"/>
    <x v="198"/>
    <n v="7115.44"/>
    <x v="28"/>
    <x v="1"/>
    <x v="0"/>
  </r>
  <r>
    <x v="2527"/>
    <s v="PB"/>
    <n v="113"/>
    <n v="0.55000000000000004"/>
    <n v="0.53200000000000003"/>
    <x v="152"/>
    <n v="9306.27"/>
    <x v="1"/>
    <x v="1"/>
    <x v="0"/>
  </r>
  <r>
    <x v="2528"/>
    <s v="PB"/>
    <n v="827"/>
    <n v="0.57999999999999996"/>
    <n v="0.54400000000000004"/>
    <x v="60"/>
    <n v="44508.6"/>
    <x v="3"/>
    <x v="1"/>
    <x v="0"/>
  </r>
  <r>
    <x v="2529"/>
    <s v="PB"/>
    <n v="99"/>
    <n v="0.60599999999999998"/>
    <n v="0.53700000000000003"/>
    <x v="191"/>
    <n v="9860.3799999999992"/>
    <x v="7"/>
    <x v="1"/>
    <x v="0"/>
  </r>
  <r>
    <x v="2530"/>
    <s v="PB"/>
    <n v="223"/>
    <n v="0.57799999999999996"/>
    <n v="0.56699999999999995"/>
    <x v="1"/>
    <n v="8687.49"/>
    <x v="19"/>
    <x v="1"/>
    <x v="0"/>
  </r>
  <r>
    <x v="2531"/>
    <s v="PB"/>
    <n v="424"/>
    <n v="0.55000000000000004"/>
    <n v="0.54"/>
    <x v="119"/>
    <n v="8307.35"/>
    <x v="11"/>
    <x v="1"/>
    <x v="0"/>
  </r>
  <r>
    <x v="2532"/>
    <s v="PB"/>
    <n v="515"/>
    <n v="0.55000000000000004"/>
    <n v="0.56899999999999995"/>
    <x v="161"/>
    <n v="6708.35"/>
    <x v="5"/>
    <x v="1"/>
    <x v="0"/>
  </r>
  <r>
    <x v="2533"/>
    <s v="PB"/>
    <n v="600"/>
    <n v="0.56999999999999995"/>
    <n v="0.54900000000000004"/>
    <x v="3"/>
    <n v="7653.89"/>
    <x v="29"/>
    <x v="1"/>
    <x v="0"/>
  </r>
  <r>
    <x v="2534"/>
    <s v="PB"/>
    <n v="978"/>
    <n v="0.59399999999999997"/>
    <n v="0.59299999999999997"/>
    <x v="71"/>
    <n v="9056.24"/>
    <x v="35"/>
    <x v="1"/>
    <x v="0"/>
  </r>
  <r>
    <x v="2535"/>
    <s v="PB"/>
    <n v="75"/>
    <n v="0.56200000000000006"/>
    <n v="0.56599999999999995"/>
    <x v="47"/>
    <n v="8008.34"/>
    <x v="1"/>
    <x v="1"/>
    <x v="0"/>
  </r>
  <r>
    <x v="2536"/>
    <s v="PB"/>
    <n v="265"/>
    <n v="0.60799999999999998"/>
    <n v="0.57299999999999995"/>
    <x v="118"/>
    <n v="7364.21"/>
    <x v="21"/>
    <x v="1"/>
    <x v="0"/>
  </r>
  <r>
    <x v="2537"/>
    <s v="PB"/>
    <n v="636"/>
    <n v="0.55000000000000004"/>
    <n v="0.53700000000000003"/>
    <x v="200"/>
    <n v="7150.1"/>
    <x v="29"/>
    <x v="1"/>
    <x v="0"/>
  </r>
  <r>
    <x v="2538"/>
    <s v="PB"/>
    <n v="191"/>
    <n v="0.60899999999999999"/>
    <n v="0.60099999999999998"/>
    <x v="115"/>
    <n v="9023.06"/>
    <x v="3"/>
    <x v="1"/>
    <x v="0"/>
  </r>
  <r>
    <x v="2539"/>
    <s v="PB"/>
    <n v="187"/>
    <n v="0.58099999999999996"/>
    <n v="0.54100000000000004"/>
    <x v="165"/>
    <n v="8647.69"/>
    <x v="21"/>
    <x v="1"/>
    <x v="0"/>
  </r>
  <r>
    <x v="2540"/>
    <s v="PB"/>
    <n v="570"/>
    <n v="0.56799999999999995"/>
    <n v="0.55500000000000005"/>
    <x v="54"/>
    <n v="10784.91"/>
    <x v="0"/>
    <x v="1"/>
    <x v="0"/>
  </r>
  <r>
    <x v="2541"/>
    <s v="PB"/>
    <n v="212"/>
    <n v="0.56000000000000005"/>
    <n v="0.52600000000000002"/>
    <x v="180"/>
    <n v="7666.51"/>
    <x v="7"/>
    <x v="1"/>
    <x v="0"/>
  </r>
  <r>
    <x v="2542"/>
    <s v="PB"/>
    <n v="519"/>
    <n v="0.56200000000000006"/>
    <n v="0.54200000000000004"/>
    <x v="56"/>
    <n v="7462.16"/>
    <x v="3"/>
    <x v="1"/>
    <x v="0"/>
  </r>
  <r>
    <x v="2543"/>
    <s v="PB"/>
    <n v="50"/>
    <n v="0.56999999999999995"/>
    <n v="0.52600000000000002"/>
    <x v="60"/>
    <n v="7271.61"/>
    <x v="1"/>
    <x v="1"/>
    <x v="0"/>
  </r>
  <r>
    <x v="27"/>
    <s v="PB"/>
    <n v="139"/>
    <n v="0.56999999999999995"/>
    <n v="0.58399999999999996"/>
    <x v="242"/>
    <n v="7526.2"/>
    <x v="29"/>
    <x v="1"/>
    <x v="0"/>
  </r>
  <r>
    <x v="2544"/>
    <s v="PB"/>
    <n v="5742"/>
    <n v="0.64900000000000002"/>
    <n v="0.61899999999999999"/>
    <x v="134"/>
    <n v="12697.98"/>
    <x v="171"/>
    <x v="1"/>
    <x v="0"/>
  </r>
  <r>
    <x v="29"/>
    <s v="PB"/>
    <n v="782"/>
    <n v="0.59"/>
    <n v="0.55700000000000005"/>
    <x v="146"/>
    <n v="8744.48"/>
    <x v="30"/>
    <x v="1"/>
    <x v="0"/>
  </r>
  <r>
    <x v="2545"/>
    <s v="PB"/>
    <n v="303"/>
    <n v="0.57799999999999996"/>
    <n v="0.55000000000000004"/>
    <x v="53"/>
    <n v="8078.31"/>
    <x v="8"/>
    <x v="1"/>
    <x v="0"/>
  </r>
  <r>
    <x v="2546"/>
    <s v="PB"/>
    <n v="70"/>
    <n v="0.56000000000000005"/>
    <n v="0.52600000000000002"/>
    <x v="47"/>
    <n v="8580.4699999999993"/>
    <x v="20"/>
    <x v="1"/>
    <x v="0"/>
  </r>
  <r>
    <x v="2547"/>
    <s v="PB"/>
    <n v="224"/>
    <n v="0.59899999999999998"/>
    <n v="0.56599999999999995"/>
    <x v="87"/>
    <n v="7187.37"/>
    <x v="7"/>
    <x v="1"/>
    <x v="0"/>
  </r>
  <r>
    <x v="2548"/>
    <s v="PB"/>
    <n v="209"/>
    <n v="0.64900000000000002"/>
    <n v="0.59"/>
    <x v="5"/>
    <n v="18047.240000000002"/>
    <x v="3"/>
    <x v="1"/>
    <x v="0"/>
  </r>
  <r>
    <x v="2549"/>
    <s v="PB"/>
    <n v="60"/>
    <n v="0.59699999999999998"/>
    <n v="0.58399999999999996"/>
    <x v="16"/>
    <n v="9937.1200000000008"/>
    <x v="1"/>
    <x v="1"/>
    <x v="0"/>
  </r>
  <r>
    <x v="1413"/>
    <s v="PB"/>
    <n v="118"/>
    <n v="0.59"/>
    <n v="0.55800000000000005"/>
    <x v="43"/>
    <n v="7588.64"/>
    <x v="11"/>
    <x v="1"/>
    <x v="0"/>
  </r>
  <r>
    <x v="2550"/>
    <s v="PB"/>
    <n v="580"/>
    <n v="0.57399999999999995"/>
    <n v="0.56399999999999995"/>
    <x v="216"/>
    <n v="7155.41"/>
    <x v="2"/>
    <x v="1"/>
    <x v="0"/>
  </r>
  <r>
    <x v="2551"/>
    <s v="PB"/>
    <n v="825"/>
    <n v="0.60699999999999998"/>
    <n v="0.59199999999999997"/>
    <x v="27"/>
    <n v="9641.82"/>
    <x v="35"/>
    <x v="1"/>
    <x v="0"/>
  </r>
  <r>
    <x v="2552"/>
    <s v="PB"/>
    <n v="215"/>
    <n v="0.56000000000000005"/>
    <n v="0.54400000000000004"/>
    <x v="196"/>
    <n v="11184.42"/>
    <x v="11"/>
    <x v="1"/>
    <x v="0"/>
  </r>
  <r>
    <x v="2553"/>
    <s v="PB"/>
    <n v="655"/>
    <n v="0.59699999999999998"/>
    <n v="0.57499999999999996"/>
    <x v="86"/>
    <n v="8056.52"/>
    <x v="21"/>
    <x v="1"/>
    <x v="0"/>
  </r>
  <r>
    <x v="2554"/>
    <s v="PB"/>
    <n v="280"/>
    <n v="0.61899999999999999"/>
    <n v="0.56399999999999995"/>
    <x v="41"/>
    <n v="7439.41"/>
    <x v="11"/>
    <x v="1"/>
    <x v="0"/>
  </r>
  <r>
    <x v="2555"/>
    <s v="PB"/>
    <n v="1273"/>
    <n v="0.60199999999999998"/>
    <n v="0.56499999999999995"/>
    <x v="80"/>
    <n v="14109.49"/>
    <x v="11"/>
    <x v="1"/>
    <x v="0"/>
  </r>
  <r>
    <x v="2556"/>
    <s v="PB"/>
    <n v="157"/>
    <n v="0.61099999999999999"/>
    <n v="0.57399999999999995"/>
    <x v="72"/>
    <n v="8466.3799999999992"/>
    <x v="7"/>
    <x v="1"/>
    <x v="0"/>
  </r>
  <r>
    <x v="2557"/>
    <s v="PB"/>
    <n v="3428"/>
    <n v="0.748"/>
    <n v="0.78200000000000003"/>
    <x v="373"/>
    <n v="37217.379999999997"/>
    <x v="104"/>
    <x v="1"/>
    <x v="2"/>
  </r>
  <r>
    <x v="2558"/>
    <s v="PB"/>
    <n v="192"/>
    <n v="0.59"/>
    <n v="0.58299999999999996"/>
    <x v="158"/>
    <n v="9918.9"/>
    <x v="7"/>
    <x v="1"/>
    <x v="0"/>
  </r>
  <r>
    <x v="2559"/>
    <s v="PB"/>
    <n v="115"/>
    <n v="0.59599999999999997"/>
    <n v="0.55300000000000005"/>
    <x v="162"/>
    <n v="7834.22"/>
    <x v="7"/>
    <x v="1"/>
    <x v="0"/>
  </r>
  <r>
    <x v="2560"/>
    <s v="PB"/>
    <n v="582"/>
    <n v="0.56399999999999995"/>
    <n v="0.55100000000000005"/>
    <x v="81"/>
    <n v="6739.42"/>
    <x v="35"/>
    <x v="1"/>
    <x v="0"/>
  </r>
  <r>
    <x v="2561"/>
    <s v="PB"/>
    <n v="120"/>
    <n v="0.52300000000000002"/>
    <n v="0.501"/>
    <x v="105"/>
    <n v="6908.1"/>
    <x v="1"/>
    <x v="1"/>
    <x v="1"/>
  </r>
  <r>
    <x v="2562"/>
    <s v="PB"/>
    <n v="316"/>
    <n v="0.59"/>
    <n v="0.57999999999999996"/>
    <x v="243"/>
    <n v="7881.01"/>
    <x v="7"/>
    <x v="1"/>
    <x v="0"/>
  </r>
  <r>
    <x v="2563"/>
    <s v="PB"/>
    <n v="2804"/>
    <n v="0.67900000000000005"/>
    <n v="0.66800000000000004"/>
    <x v="221"/>
    <n v="16936.259999999998"/>
    <x v="71"/>
    <x v="1"/>
    <x v="0"/>
  </r>
  <r>
    <x v="2564"/>
    <s v="PB"/>
    <n v="66"/>
    <n v="0.55000000000000004"/>
    <n v="0.52100000000000002"/>
    <x v="152"/>
    <n v="8645.73"/>
    <x v="3"/>
    <x v="1"/>
    <x v="0"/>
  </r>
  <r>
    <x v="2565"/>
    <s v="PB"/>
    <n v="209"/>
    <n v="0.56799999999999995"/>
    <n v="0.56200000000000006"/>
    <x v="53"/>
    <n v="10618.53"/>
    <x v="1"/>
    <x v="1"/>
    <x v="0"/>
  </r>
  <r>
    <x v="2566"/>
    <s v="PB"/>
    <n v="166"/>
    <n v="0.56999999999999995"/>
    <n v="0.54900000000000004"/>
    <x v="24"/>
    <n v="9553.15"/>
    <x v="1"/>
    <x v="1"/>
    <x v="0"/>
  </r>
  <r>
    <x v="2567"/>
    <s v="PB"/>
    <n v="21057"/>
    <n v="0.72"/>
    <n v="0.70199999999999996"/>
    <x v="291"/>
    <n v="20534.71"/>
    <x v="172"/>
    <x v="1"/>
    <x v="2"/>
  </r>
  <r>
    <x v="2568"/>
    <s v="PB"/>
    <n v="377"/>
    <n v="0.53"/>
    <n v="0.52"/>
    <x v="48"/>
    <n v="8560.7199999999993"/>
    <x v="7"/>
    <x v="1"/>
    <x v="1"/>
  </r>
  <r>
    <x v="2569"/>
    <s v="PB"/>
    <n v="88"/>
    <n v="0.58499999999999996"/>
    <n v="0.57999999999999996"/>
    <x v="2"/>
    <n v="7485.25"/>
    <x v="1"/>
    <x v="1"/>
    <x v="0"/>
  </r>
  <r>
    <x v="2570"/>
    <s v="PB"/>
    <n v="107"/>
    <n v="0.60299999999999998"/>
    <n v="0.52900000000000003"/>
    <x v="267"/>
    <n v="8895.2199999999993"/>
    <x v="1"/>
    <x v="1"/>
    <x v="0"/>
  </r>
  <r>
    <x v="2571"/>
    <s v="PB"/>
    <n v="235"/>
    <n v="0.51400000000000001"/>
    <n v="0.49199999999999999"/>
    <x v="83"/>
    <n v="7364.7"/>
    <x v="0"/>
    <x v="1"/>
    <x v="1"/>
  </r>
  <r>
    <x v="2572"/>
    <s v="PB"/>
    <n v="203"/>
    <n v="0.57399999999999995"/>
    <n v="0.55300000000000005"/>
    <x v="94"/>
    <n v="8027.18"/>
    <x v="7"/>
    <x v="1"/>
    <x v="0"/>
  </r>
  <r>
    <x v="2573"/>
    <s v="PB"/>
    <n v="1257"/>
    <n v="0.64"/>
    <n v="0.61699999999999999"/>
    <x v="206"/>
    <n v="11961.95"/>
    <x v="23"/>
    <x v="1"/>
    <x v="0"/>
  </r>
  <r>
    <x v="2574"/>
    <s v="PB"/>
    <n v="68"/>
    <n v="0.623"/>
    <n v="0.61699999999999999"/>
    <x v="140"/>
    <n v="10670.49"/>
    <x v="1"/>
    <x v="1"/>
    <x v="0"/>
  </r>
  <r>
    <x v="2575"/>
    <s v="PB"/>
    <n v="704"/>
    <n v="0.59"/>
    <n v="0.57699999999999996"/>
    <x v="110"/>
    <n v="8144.83"/>
    <x v="9"/>
    <x v="1"/>
    <x v="0"/>
  </r>
  <r>
    <x v="2576"/>
    <s v="PB"/>
    <n v="298"/>
    <n v="0.59399999999999997"/>
    <n v="0.57299999999999995"/>
    <x v="110"/>
    <n v="8205.16"/>
    <x v="7"/>
    <x v="1"/>
    <x v="0"/>
  </r>
  <r>
    <x v="305"/>
    <s v="PB"/>
    <n v="1221"/>
    <n v="0.61799999999999999"/>
    <n v="0.59099999999999997"/>
    <x v="229"/>
    <n v="24305.29"/>
    <x v="32"/>
    <x v="1"/>
    <x v="0"/>
  </r>
  <r>
    <x v="2577"/>
    <s v="PB"/>
    <n v="173"/>
    <n v="0.58099999999999996"/>
    <n v="0.56200000000000006"/>
    <x v="16"/>
    <n v="10129.89"/>
    <x v="3"/>
    <x v="1"/>
    <x v="0"/>
  </r>
  <r>
    <x v="2578"/>
    <s v="PB"/>
    <n v="704"/>
    <n v="0.59"/>
    <n v="0.57799999999999996"/>
    <x v="169"/>
    <n v="9227.4599999999991"/>
    <x v="8"/>
    <x v="1"/>
    <x v="0"/>
  </r>
  <r>
    <x v="2579"/>
    <s v="PB"/>
    <n v="41"/>
    <n v="0.64"/>
    <n v="0.58599999999999997"/>
    <x v="282"/>
    <n v="9598.32"/>
    <x v="20"/>
    <x v="1"/>
    <x v="0"/>
  </r>
  <r>
    <x v="2580"/>
    <s v="PB"/>
    <n v="528"/>
    <n v="0.55200000000000005"/>
    <n v="0.53100000000000003"/>
    <x v="42"/>
    <n v="7839.03"/>
    <x v="21"/>
    <x v="1"/>
    <x v="0"/>
  </r>
  <r>
    <x v="2581"/>
    <s v="PB"/>
    <n v="363"/>
    <n v="0.56999999999999995"/>
    <n v="0.54500000000000004"/>
    <x v="20"/>
    <n v="7847.54"/>
    <x v="1"/>
    <x v="1"/>
    <x v="0"/>
  </r>
  <r>
    <x v="2582"/>
    <s v="PB"/>
    <n v="801"/>
    <n v="0.59099999999999997"/>
    <n v="0.57399999999999995"/>
    <x v="35"/>
    <n v="8785.18"/>
    <x v="8"/>
    <x v="1"/>
    <x v="0"/>
  </r>
  <r>
    <x v="2583"/>
    <s v="PB"/>
    <n v="114"/>
    <n v="0.52400000000000002"/>
    <n v="0.52900000000000003"/>
    <x v="4"/>
    <n v="8276.2800000000007"/>
    <x v="1"/>
    <x v="1"/>
    <x v="1"/>
  </r>
  <r>
    <x v="2584"/>
    <s v="PB"/>
    <n v="362"/>
    <n v="0.56999999999999995"/>
    <n v="0.56299999999999994"/>
    <x v="107"/>
    <n v="7665.88"/>
    <x v="7"/>
    <x v="1"/>
    <x v="0"/>
  </r>
  <r>
    <x v="2585"/>
    <s v="PB"/>
    <n v="29"/>
    <n v="0.52900000000000003"/>
    <n v="0.52800000000000002"/>
    <x v="19"/>
    <n v="7775.05"/>
    <x v="7"/>
    <x v="1"/>
    <x v="1"/>
  </r>
  <r>
    <x v="2586"/>
    <s v="PB"/>
    <n v="95"/>
    <n v="0.60599999999999998"/>
    <n v="0.61299999999999999"/>
    <x v="73"/>
    <n v="8545.52"/>
    <x v="1"/>
    <x v="1"/>
    <x v="0"/>
  </r>
  <r>
    <x v="2587"/>
    <s v="PB"/>
    <n v="159"/>
    <n v="0.52100000000000002"/>
    <n v="0.503"/>
    <x v="350"/>
    <n v="7363.97"/>
    <x v="7"/>
    <x v="1"/>
    <x v="1"/>
  </r>
  <r>
    <x v="2588"/>
    <s v="PB"/>
    <n v="345"/>
    <n v="0.57999999999999996"/>
    <n v="0.55100000000000005"/>
    <x v="163"/>
    <n v="7266.16"/>
    <x v="7"/>
    <x v="1"/>
    <x v="0"/>
  </r>
  <r>
    <x v="2589"/>
    <s v="PB"/>
    <n v="230"/>
    <n v="0.59299999999999997"/>
    <n v="0.56200000000000006"/>
    <x v="27"/>
    <n v="7520.57"/>
    <x v="18"/>
    <x v="1"/>
    <x v="0"/>
  </r>
  <r>
    <x v="2590"/>
    <s v="PB"/>
    <n v="314"/>
    <n v="0.54500000000000004"/>
    <n v="0.52400000000000002"/>
    <x v="159"/>
    <n v="7440.16"/>
    <x v="3"/>
    <x v="1"/>
    <x v="1"/>
  </r>
  <r>
    <x v="2591"/>
    <s v="PB"/>
    <n v="159"/>
    <n v="0.60299999999999998"/>
    <n v="0.56499999999999995"/>
    <x v="243"/>
    <n v="10069.73"/>
    <x v="3"/>
    <x v="1"/>
    <x v="0"/>
  </r>
  <r>
    <x v="2592"/>
    <s v="PB"/>
    <n v="148"/>
    <n v="0.59499999999999997"/>
    <n v="0.55400000000000005"/>
    <x v="146"/>
    <n v="8310.08"/>
    <x v="8"/>
    <x v="1"/>
    <x v="0"/>
  </r>
  <r>
    <x v="2593"/>
    <s v="PB"/>
    <n v="1360"/>
    <n v="0.623"/>
    <n v="0.59799999999999998"/>
    <x v="95"/>
    <n v="12208.76"/>
    <x v="5"/>
    <x v="1"/>
    <x v="0"/>
  </r>
  <r>
    <x v="2594"/>
    <s v="PB"/>
    <n v="364"/>
    <n v="0.56000000000000005"/>
    <n v="0.54300000000000004"/>
    <x v="21"/>
    <n v="7746.3"/>
    <x v="7"/>
    <x v="1"/>
    <x v="0"/>
  </r>
  <r>
    <x v="2595"/>
    <s v="PB"/>
    <n v="105"/>
    <n v="0.64"/>
    <n v="0.63100000000000001"/>
    <x v="135"/>
    <n v="8555.2999999999993"/>
    <x v="1"/>
    <x v="1"/>
    <x v="0"/>
  </r>
  <r>
    <x v="2596"/>
    <s v="PB"/>
    <n v="56"/>
    <n v="0.51300000000000001"/>
    <n v="0.49099999999999999"/>
    <x v="10"/>
    <n v="6845.75"/>
    <x v="1"/>
    <x v="1"/>
    <x v="1"/>
  </r>
  <r>
    <x v="2597"/>
    <s v="PB"/>
    <n v="2959"/>
    <n v="0.67"/>
    <n v="0.64100000000000001"/>
    <x v="258"/>
    <n v="16034.81"/>
    <x v="79"/>
    <x v="1"/>
    <x v="0"/>
  </r>
  <r>
    <x v="2598"/>
    <s v="PB"/>
    <n v="396"/>
    <n v="0.55600000000000005"/>
    <n v="0.54400000000000004"/>
    <x v="34"/>
    <n v="9326.7099999999991"/>
    <x v="3"/>
    <x v="1"/>
    <x v="0"/>
  </r>
  <r>
    <x v="2599"/>
    <s v="PB"/>
    <n v="119"/>
    <n v="0.625"/>
    <n v="0.57599999999999996"/>
    <x v="247"/>
    <n v="8809.44"/>
    <x v="7"/>
    <x v="1"/>
    <x v="0"/>
  </r>
  <r>
    <x v="2600"/>
    <s v="PB"/>
    <n v="215"/>
    <n v="0.58599999999999997"/>
    <n v="0.54800000000000004"/>
    <x v="79"/>
    <n v="7742.19"/>
    <x v="11"/>
    <x v="1"/>
    <x v="0"/>
  </r>
  <r>
    <x v="2601"/>
    <s v="PB"/>
    <n v="263"/>
    <n v="0.61"/>
    <n v="0.57499999999999996"/>
    <x v="27"/>
    <n v="8163.64"/>
    <x v="1"/>
    <x v="1"/>
    <x v="0"/>
  </r>
  <r>
    <x v="2602"/>
    <s v="PB"/>
    <n v="382"/>
    <n v="0.55700000000000005"/>
    <n v="0.52400000000000002"/>
    <x v="182"/>
    <n v="6172.94"/>
    <x v="5"/>
    <x v="1"/>
    <x v="0"/>
  </r>
  <r>
    <x v="2603"/>
    <s v="PB"/>
    <n v="732"/>
    <n v="0.59"/>
    <n v="0.57299999999999995"/>
    <x v="102"/>
    <n v="8405.32"/>
    <x v="86"/>
    <x v="1"/>
    <x v="0"/>
  </r>
  <r>
    <x v="2604"/>
    <s v="PB"/>
    <n v="1074"/>
    <n v="0.61299999999999999"/>
    <n v="0.59199999999999997"/>
    <x v="78"/>
    <n v="10548.82"/>
    <x v="18"/>
    <x v="1"/>
    <x v="0"/>
  </r>
  <r>
    <x v="2605"/>
    <s v="PB"/>
    <n v="1153"/>
    <n v="0.61499999999999999"/>
    <n v="0.60699999999999998"/>
    <x v="12"/>
    <n v="10174.89"/>
    <x v="36"/>
    <x v="1"/>
    <x v="0"/>
  </r>
  <r>
    <x v="2606"/>
    <s v="PB"/>
    <n v="743"/>
    <n v="0.56399999999999995"/>
    <n v="0.54300000000000004"/>
    <x v="172"/>
    <n v="8897.34"/>
    <x v="5"/>
    <x v="1"/>
    <x v="0"/>
  </r>
  <r>
    <x v="2607"/>
    <s v="PB"/>
    <n v="315"/>
    <n v="0.56200000000000006"/>
    <n v="0.54900000000000004"/>
    <x v="106"/>
    <n v="8872.69"/>
    <x v="3"/>
    <x v="1"/>
    <x v="0"/>
  </r>
  <r>
    <x v="2608"/>
    <s v="PB"/>
    <n v="537"/>
    <n v="0.56000000000000005"/>
    <n v="0.55400000000000005"/>
    <x v="34"/>
    <n v="8637.6200000000008"/>
    <x v="17"/>
    <x v="1"/>
    <x v="0"/>
  </r>
  <r>
    <x v="2609"/>
    <s v="PB"/>
    <n v="257"/>
    <n v="0.60299999999999998"/>
    <n v="0.57699999999999996"/>
    <x v="110"/>
    <n v="7609.32"/>
    <x v="3"/>
    <x v="1"/>
    <x v="0"/>
  </r>
  <r>
    <x v="2610"/>
    <s v="PB"/>
    <n v="37313"/>
    <n v="0.76300000000000001"/>
    <n v="0.77"/>
    <x v="369"/>
    <n v="23345.93"/>
    <x v="173"/>
    <x v="1"/>
    <x v="2"/>
  </r>
  <r>
    <x v="2611"/>
    <s v="PB"/>
    <n v="56"/>
    <n v="0.622"/>
    <n v="0.55300000000000005"/>
    <x v="202"/>
    <n v="9043.42"/>
    <x v="0"/>
    <x v="1"/>
    <x v="0"/>
  </r>
  <r>
    <x v="2612"/>
    <s v="PB"/>
    <n v="379"/>
    <n v="0.57899999999999996"/>
    <n v="0.54400000000000004"/>
    <x v="60"/>
    <n v="7237.98"/>
    <x v="1"/>
    <x v="1"/>
    <x v="0"/>
  </r>
  <r>
    <x v="2613"/>
    <s v="PB"/>
    <n v="725"/>
    <n v="0.56999999999999995"/>
    <n v="0.55700000000000005"/>
    <x v="34"/>
    <n v="8017.63"/>
    <x v="11"/>
    <x v="1"/>
    <x v="0"/>
  </r>
  <r>
    <x v="2614"/>
    <s v="PB"/>
    <n v="271"/>
    <n v="0.61699999999999999"/>
    <n v="0.57099999999999995"/>
    <x v="284"/>
    <n v="9885.94"/>
    <x v="1"/>
    <x v="1"/>
    <x v="0"/>
  </r>
  <r>
    <x v="2615"/>
    <s v="PB"/>
    <n v="656"/>
    <n v="0.55000000000000004"/>
    <n v="0.54400000000000004"/>
    <x v="20"/>
    <n v="9262.75"/>
    <x v="29"/>
    <x v="1"/>
    <x v="0"/>
  </r>
  <r>
    <x v="2616"/>
    <s v="PB"/>
    <n v="271"/>
    <n v="0.56999999999999995"/>
    <n v="0.55200000000000005"/>
    <x v="58"/>
    <n v="7187.13"/>
    <x v="0"/>
    <x v="1"/>
    <x v="0"/>
  </r>
  <r>
    <x v="2617"/>
    <s v="PB"/>
    <n v="142"/>
    <n v="0.56299999999999994"/>
    <n v="0.53300000000000003"/>
    <x v="20"/>
    <n v="7171.37"/>
    <x v="28"/>
    <x v="1"/>
    <x v="0"/>
  </r>
  <r>
    <x v="2618"/>
    <s v="PB"/>
    <n v="271"/>
    <n v="0.56999999999999995"/>
    <n v="0.53900000000000003"/>
    <x v="22"/>
    <n v="8712.77"/>
    <x v="19"/>
    <x v="1"/>
    <x v="0"/>
  </r>
  <r>
    <x v="2619"/>
    <s v="PB"/>
    <n v="977"/>
    <n v="0.627"/>
    <n v="0.621"/>
    <x v="187"/>
    <n v="9236.18"/>
    <x v="11"/>
    <x v="1"/>
    <x v="0"/>
  </r>
  <r>
    <x v="2620"/>
    <s v="PB"/>
    <n v="83"/>
    <n v="0.53"/>
    <n v="0.53200000000000003"/>
    <x v="385"/>
    <n v="8623.09"/>
    <x v="1"/>
    <x v="1"/>
    <x v="1"/>
  </r>
  <r>
    <x v="2621"/>
    <s v="PB"/>
    <n v="272"/>
    <n v="0.56999999999999995"/>
    <n v="0.52300000000000002"/>
    <x v="33"/>
    <n v="7238.78"/>
    <x v="7"/>
    <x v="1"/>
    <x v="0"/>
  </r>
  <r>
    <x v="2622"/>
    <s v="PB"/>
    <n v="119"/>
    <n v="0.58299999999999996"/>
    <n v="0.54400000000000004"/>
    <x v="35"/>
    <n v="7876.8"/>
    <x v="1"/>
    <x v="1"/>
    <x v="0"/>
  </r>
  <r>
    <x v="2623"/>
    <s v="PB"/>
    <n v="737"/>
    <n v="0.58299999999999996"/>
    <n v="0.57699999999999996"/>
    <x v="155"/>
    <n v="14473.22"/>
    <x v="11"/>
    <x v="1"/>
    <x v="0"/>
  </r>
  <r>
    <x v="2624"/>
    <s v="PB"/>
    <n v="101"/>
    <n v="0.54200000000000004"/>
    <n v="0.52"/>
    <x v="190"/>
    <n v="7437.65"/>
    <x v="1"/>
    <x v="1"/>
    <x v="1"/>
  </r>
  <r>
    <x v="2625"/>
    <s v="PB"/>
    <n v="293"/>
    <n v="0.64200000000000002"/>
    <n v="0.62"/>
    <x v="160"/>
    <n v="8381"/>
    <x v="1"/>
    <x v="1"/>
    <x v="0"/>
  </r>
  <r>
    <x v="2626"/>
    <s v="PB"/>
    <n v="2454"/>
    <n v="0.58499999999999996"/>
    <n v="0.58499999999999996"/>
    <x v="158"/>
    <n v="13697.32"/>
    <x v="44"/>
    <x v="1"/>
    <x v="0"/>
  </r>
  <r>
    <x v="2627"/>
    <s v="PB"/>
    <n v="462"/>
    <n v="0.54"/>
    <n v="0.53700000000000003"/>
    <x v="196"/>
    <n v="6431.6"/>
    <x v="3"/>
    <x v="1"/>
    <x v="1"/>
  </r>
  <r>
    <x v="2628"/>
    <s v="PB"/>
    <n v="211"/>
    <n v="0.52900000000000003"/>
    <n v="0.52500000000000002"/>
    <x v="42"/>
    <n v="8925.51"/>
    <x v="29"/>
    <x v="1"/>
    <x v="1"/>
  </r>
  <r>
    <x v="2629"/>
    <s v="PB"/>
    <n v="1072"/>
    <n v="0.55000000000000004"/>
    <n v="0.55300000000000005"/>
    <x v="190"/>
    <n v="8894.2199999999993"/>
    <x v="35"/>
    <x v="1"/>
    <x v="0"/>
  </r>
  <r>
    <x v="2630"/>
    <s v="PB"/>
    <n v="361"/>
    <n v="0.60799999999999998"/>
    <n v="0.58199999999999996"/>
    <x v="239"/>
    <n v="8006.14"/>
    <x v="3"/>
    <x v="1"/>
    <x v="0"/>
  </r>
  <r>
    <x v="2631"/>
    <s v="PB"/>
    <n v="385"/>
    <n v="0.56999999999999995"/>
    <n v="0.55200000000000005"/>
    <x v="281"/>
    <n v="7016.72"/>
    <x v="11"/>
    <x v="1"/>
    <x v="0"/>
  </r>
  <r>
    <x v="2632"/>
    <s v="PB"/>
    <n v="548"/>
    <n v="0.53600000000000003"/>
    <n v="0.53300000000000003"/>
    <x v="216"/>
    <n v="28446.28"/>
    <x v="1"/>
    <x v="1"/>
    <x v="1"/>
  </r>
  <r>
    <x v="2633"/>
    <s v="PB"/>
    <n v="50"/>
    <n v="0.54100000000000004"/>
    <n v="0.53100000000000003"/>
    <x v="48"/>
    <n v="9649.36"/>
    <x v="3"/>
    <x v="1"/>
    <x v="1"/>
  </r>
  <r>
    <x v="2634"/>
    <s v="PB"/>
    <n v="79"/>
    <n v="0.56499999999999995"/>
    <n v="0.56599999999999995"/>
    <x v="81"/>
    <n v="7692.46"/>
    <x v="7"/>
    <x v="1"/>
    <x v="0"/>
  </r>
  <r>
    <x v="2635"/>
    <s v="PB"/>
    <n v="277"/>
    <n v="0.56999999999999995"/>
    <n v="0.54"/>
    <x v="150"/>
    <n v="7246.48"/>
    <x v="7"/>
    <x v="1"/>
    <x v="0"/>
  </r>
  <r>
    <x v="2636"/>
    <s v="PB"/>
    <n v="336"/>
    <n v="0.57399999999999995"/>
    <n v="0.53800000000000003"/>
    <x v="38"/>
    <n v="8660.1200000000008"/>
    <x v="29"/>
    <x v="1"/>
    <x v="0"/>
  </r>
  <r>
    <x v="2637"/>
    <s v="PB"/>
    <n v="203"/>
    <n v="0.59"/>
    <n v="0.54500000000000004"/>
    <x v="127"/>
    <n v="10959.83"/>
    <x v="1"/>
    <x v="1"/>
    <x v="0"/>
  </r>
  <r>
    <x v="2638"/>
    <s v="PB"/>
    <n v="152"/>
    <n v="0.59"/>
    <n v="0.57899999999999996"/>
    <x v="86"/>
    <n v="6988.6"/>
    <x v="1"/>
    <x v="1"/>
    <x v="0"/>
  </r>
  <r>
    <x v="2639"/>
    <s v="PB"/>
    <n v="1258"/>
    <n v="0.628"/>
    <n v="0.625"/>
    <x v="201"/>
    <n v="13599.64"/>
    <x v="56"/>
    <x v="1"/>
    <x v="0"/>
  </r>
  <r>
    <x v="736"/>
    <s v="PB"/>
    <n v="301"/>
    <n v="0.56499999999999995"/>
    <n v="0.54800000000000004"/>
    <x v="355"/>
    <n v="6942.11"/>
    <x v="29"/>
    <x v="1"/>
    <x v="0"/>
  </r>
  <r>
    <x v="2640"/>
    <s v="PB"/>
    <n v="215"/>
    <n v="0.54100000000000004"/>
    <n v="0.51600000000000001"/>
    <x v="21"/>
    <n v="7353.7"/>
    <x v="11"/>
    <x v="1"/>
    <x v="1"/>
  </r>
  <r>
    <x v="2641"/>
    <s v="PB"/>
    <n v="170"/>
    <n v="0.56200000000000006"/>
    <n v="0.52800000000000002"/>
    <x v="138"/>
    <n v="7413.3"/>
    <x v="1"/>
    <x v="1"/>
    <x v="0"/>
  </r>
  <r>
    <x v="2642"/>
    <s v="PB"/>
    <n v="593"/>
    <n v="0.60099999999999998"/>
    <n v="0.57599999999999996"/>
    <x v="82"/>
    <n v="7508.59"/>
    <x v="3"/>
    <x v="1"/>
    <x v="0"/>
  </r>
  <r>
    <x v="737"/>
    <s v="PB"/>
    <n v="178"/>
    <n v="0.57299999999999995"/>
    <n v="0.55700000000000005"/>
    <x v="158"/>
    <n v="7191.55"/>
    <x v="9"/>
    <x v="1"/>
    <x v="0"/>
  </r>
  <r>
    <x v="2643"/>
    <s v="PB"/>
    <n v="147"/>
    <n v="0.59499999999999997"/>
    <n v="0.56699999999999995"/>
    <x v="243"/>
    <n v="8002.1"/>
    <x v="7"/>
    <x v="1"/>
    <x v="0"/>
  </r>
  <r>
    <x v="2644"/>
    <s v="PB"/>
    <n v="237"/>
    <n v="0.56999999999999995"/>
    <n v="0.53300000000000003"/>
    <x v="169"/>
    <n v="6879.28"/>
    <x v="7"/>
    <x v="1"/>
    <x v="0"/>
  </r>
  <r>
    <x v="2645"/>
    <s v="PB"/>
    <n v="122"/>
    <n v="0.60299999999999998"/>
    <n v="0.53100000000000003"/>
    <x v="97"/>
    <n v="8213.7099999999991"/>
    <x v="7"/>
    <x v="1"/>
    <x v="0"/>
  </r>
  <r>
    <x v="2646"/>
    <s v="PB"/>
    <n v="109"/>
    <n v="0.61399999999999999"/>
    <n v="0.58499999999999996"/>
    <x v="30"/>
    <n v="9790.42"/>
    <x v="7"/>
    <x v="1"/>
    <x v="0"/>
  </r>
  <r>
    <x v="2647"/>
    <s v="PB"/>
    <n v="56"/>
    <n v="0.58399999999999996"/>
    <n v="0.58299999999999996"/>
    <x v="71"/>
    <n v="9794.6"/>
    <x v="1"/>
    <x v="1"/>
    <x v="0"/>
  </r>
  <r>
    <x v="2648"/>
    <s v="PB"/>
    <n v="75"/>
    <n v="0.62"/>
    <n v="0.56599999999999995"/>
    <x v="111"/>
    <n v="10448.120000000001"/>
    <x v="1"/>
    <x v="1"/>
    <x v="0"/>
  </r>
  <r>
    <x v="2649"/>
    <s v="PB"/>
    <n v="6005"/>
    <n v="0.70099999999999996"/>
    <n v="0.66700000000000004"/>
    <x v="278"/>
    <n v="14482.69"/>
    <x v="174"/>
    <x v="1"/>
    <x v="2"/>
  </r>
  <r>
    <x v="2650"/>
    <s v="PB"/>
    <n v="319"/>
    <n v="0.59"/>
    <n v="0.58699999999999997"/>
    <x v="182"/>
    <n v="8688.64"/>
    <x v="9"/>
    <x v="1"/>
    <x v="0"/>
  </r>
  <r>
    <x v="752"/>
    <s v="PB"/>
    <n v="122"/>
    <n v="0.59899999999999998"/>
    <n v="0.53200000000000003"/>
    <x v="132"/>
    <n v="7998.32"/>
    <x v="3"/>
    <x v="1"/>
    <x v="0"/>
  </r>
  <r>
    <x v="2651"/>
    <s v="PB"/>
    <n v="189"/>
    <n v="0.57399999999999995"/>
    <n v="0.56399999999999995"/>
    <x v="198"/>
    <n v="9381.39"/>
    <x v="7"/>
    <x v="1"/>
    <x v="0"/>
  </r>
  <r>
    <x v="2652"/>
    <s v="PB"/>
    <n v="1069"/>
    <n v="0.59"/>
    <n v="0.56799999999999995"/>
    <x v="154"/>
    <n v="15720.61"/>
    <x v="25"/>
    <x v="1"/>
    <x v="0"/>
  </r>
  <r>
    <x v="2653"/>
    <s v="PB"/>
    <n v="156"/>
    <n v="0.54200000000000004"/>
    <n v="0.52900000000000003"/>
    <x v="69"/>
    <n v="7653.39"/>
    <x v="1"/>
    <x v="1"/>
    <x v="1"/>
  </r>
  <r>
    <x v="2654"/>
    <s v="PB"/>
    <n v="651"/>
    <n v="0.621"/>
    <n v="0.59299999999999997"/>
    <x v="133"/>
    <n v="10484.200000000001"/>
    <x v="0"/>
    <x v="1"/>
    <x v="0"/>
  </r>
  <r>
    <x v="2655"/>
    <s v="PB"/>
    <n v="735"/>
    <n v="0.60799999999999998"/>
    <n v="0.59599999999999997"/>
    <x v="250"/>
    <n v="8756.85"/>
    <x v="29"/>
    <x v="1"/>
    <x v="0"/>
  </r>
  <r>
    <x v="96"/>
    <s v="PB"/>
    <n v="515"/>
    <n v="0.57899999999999996"/>
    <n v="0.54400000000000004"/>
    <x v="182"/>
    <n v="7243.53"/>
    <x v="24"/>
    <x v="1"/>
    <x v="0"/>
  </r>
  <r>
    <x v="2656"/>
    <s v="PB"/>
    <n v="265"/>
    <n v="0.56000000000000005"/>
    <n v="0.55900000000000005"/>
    <x v="88"/>
    <n v="9036.8799999999992"/>
    <x v="11"/>
    <x v="1"/>
    <x v="0"/>
  </r>
  <r>
    <x v="2657"/>
    <s v="PB"/>
    <n v="192"/>
    <n v="0.56399999999999995"/>
    <n v="0.53200000000000003"/>
    <x v="76"/>
    <n v="8466.2800000000007"/>
    <x v="1"/>
    <x v="1"/>
    <x v="0"/>
  </r>
  <r>
    <x v="2658"/>
    <s v="PB"/>
    <n v="517"/>
    <n v="0.59499999999999997"/>
    <n v="0.56599999999999995"/>
    <x v="193"/>
    <n v="7570.07"/>
    <x v="7"/>
    <x v="1"/>
    <x v="0"/>
  </r>
  <r>
    <x v="2659"/>
    <s v="PB"/>
    <n v="815"/>
    <n v="0.56999999999999995"/>
    <n v="0.53800000000000003"/>
    <x v="1"/>
    <n v="14530.78"/>
    <x v="1"/>
    <x v="1"/>
    <x v="0"/>
  </r>
  <r>
    <x v="2660"/>
    <s v="PB"/>
    <n v="785"/>
    <n v="0.59099999999999997"/>
    <n v="0.55600000000000005"/>
    <x v="16"/>
    <n v="12068.24"/>
    <x v="70"/>
    <x v="1"/>
    <x v="0"/>
  </r>
  <r>
    <x v="2661"/>
    <s v="PB"/>
    <n v="92"/>
    <n v="0.52500000000000002"/>
    <n v="0.50600000000000001"/>
    <x v="42"/>
    <n v="7834.07"/>
    <x v="10"/>
    <x v="1"/>
    <x v="1"/>
  </r>
  <r>
    <x v="2662"/>
    <s v="PB"/>
    <n v="83"/>
    <n v="0.61199999999999999"/>
    <n v="0.57799999999999996"/>
    <x v="162"/>
    <n v="8806.11"/>
    <x v="11"/>
    <x v="1"/>
    <x v="0"/>
  </r>
  <r>
    <x v="2663"/>
    <s v="PB"/>
    <n v="1456"/>
    <n v="0.63400000000000001"/>
    <n v="0.629"/>
    <x v="222"/>
    <n v="11217.86"/>
    <x v="52"/>
    <x v="1"/>
    <x v="0"/>
  </r>
  <r>
    <x v="1939"/>
    <s v="PB"/>
    <n v="164"/>
    <n v="0.60799999999999998"/>
    <n v="0.56599999999999995"/>
    <x v="89"/>
    <n v="10553.68"/>
    <x v="1"/>
    <x v="1"/>
    <x v="0"/>
  </r>
  <r>
    <x v="2664"/>
    <s v="PB"/>
    <n v="1003"/>
    <n v="0.60599999999999998"/>
    <n v="0.6"/>
    <x v="89"/>
    <n v="9028"/>
    <x v="9"/>
    <x v="1"/>
    <x v="0"/>
  </r>
  <r>
    <x v="2665"/>
    <s v="PB"/>
    <n v="467"/>
    <n v="0.61699999999999999"/>
    <n v="0.57399999999999995"/>
    <x v="135"/>
    <n v="6597.8"/>
    <x v="11"/>
    <x v="1"/>
    <x v="0"/>
  </r>
  <r>
    <x v="518"/>
    <s v="PB"/>
    <n v="1590"/>
    <n v="0.60799999999999998"/>
    <n v="0.57799999999999996"/>
    <x v="176"/>
    <n v="9997.76"/>
    <x v="27"/>
    <x v="1"/>
    <x v="0"/>
  </r>
  <r>
    <x v="2666"/>
    <s v="PB"/>
    <n v="40"/>
    <n v="0.622"/>
    <n v="0.56399999999999995"/>
    <x v="175"/>
    <n v="10080.120000000001"/>
    <x v="1"/>
    <x v="1"/>
    <x v="0"/>
  </r>
  <r>
    <x v="2667"/>
    <s v="PB"/>
    <n v="878"/>
    <n v="0.60699999999999998"/>
    <n v="0.59199999999999997"/>
    <x v="150"/>
    <n v="7775.67"/>
    <x v="29"/>
    <x v="1"/>
    <x v="0"/>
  </r>
  <r>
    <x v="1272"/>
    <s v="PB"/>
    <n v="121"/>
    <n v="0.57399999999999995"/>
    <n v="0.51500000000000001"/>
    <x v="38"/>
    <n v="8066.71"/>
    <x v="1"/>
    <x v="1"/>
    <x v="0"/>
  </r>
  <r>
    <x v="2668"/>
    <s v="PB"/>
    <n v="162"/>
    <n v="0.55000000000000004"/>
    <n v="0.56100000000000005"/>
    <x v="235"/>
    <n v="8667.61"/>
    <x v="20"/>
    <x v="1"/>
    <x v="0"/>
  </r>
  <r>
    <x v="2669"/>
    <s v="PB"/>
    <n v="75"/>
    <n v="0.55500000000000005"/>
    <n v="0.53700000000000003"/>
    <x v="196"/>
    <n v="9103.11"/>
    <x v="8"/>
    <x v="1"/>
    <x v="0"/>
  </r>
  <r>
    <x v="2670"/>
    <s v="PB"/>
    <n v="95"/>
    <n v="0.59399999999999997"/>
    <n v="0.56899999999999995"/>
    <x v="140"/>
    <n v="10305.89"/>
    <x v="7"/>
    <x v="1"/>
    <x v="0"/>
  </r>
  <r>
    <x v="2671"/>
    <s v="PB"/>
    <n v="263"/>
    <n v="0.56799999999999995"/>
    <n v="0.54600000000000004"/>
    <x v="159"/>
    <n v="7834.02"/>
    <x v="1"/>
    <x v="1"/>
    <x v="0"/>
  </r>
  <r>
    <x v="2672"/>
    <s v="PB"/>
    <n v="651"/>
    <n v="0.58499999999999996"/>
    <n v="0.56200000000000006"/>
    <x v="87"/>
    <n v="10778.9"/>
    <x v="9"/>
    <x v="1"/>
    <x v="0"/>
  </r>
  <r>
    <x v="2673"/>
    <s v="PB"/>
    <n v="100"/>
    <n v="0.56299999999999994"/>
    <n v="0.53100000000000003"/>
    <x v="57"/>
    <n v="6408.49"/>
    <x v="1"/>
    <x v="1"/>
    <x v="0"/>
  </r>
  <r>
    <x v="2674"/>
    <s v="PB"/>
    <n v="309"/>
    <n v="0.56799999999999995"/>
    <n v="0.53100000000000003"/>
    <x v="20"/>
    <n v="9733.02"/>
    <x v="29"/>
    <x v="1"/>
    <x v="0"/>
  </r>
  <r>
    <x v="2675"/>
    <s v="PB"/>
    <n v="114"/>
    <n v="0.52500000000000002"/>
    <n v="0.51500000000000001"/>
    <x v="46"/>
    <n v="7453.98"/>
    <x v="7"/>
    <x v="1"/>
    <x v="1"/>
  </r>
  <r>
    <x v="2676"/>
    <s v="PB"/>
    <n v="164"/>
    <n v="0.61799999999999999"/>
    <n v="0.57799999999999996"/>
    <x v="72"/>
    <n v="7632.75"/>
    <x v="3"/>
    <x v="1"/>
    <x v="0"/>
  </r>
  <r>
    <x v="1277"/>
    <s v="PB"/>
    <n v="145"/>
    <n v="0.60899999999999999"/>
    <n v="0.56999999999999995"/>
    <x v="90"/>
    <n v="8003.28"/>
    <x v="14"/>
    <x v="1"/>
    <x v="0"/>
  </r>
  <r>
    <x v="542"/>
    <s v="PB"/>
    <n v="99"/>
    <n v="0.56999999999999995"/>
    <n v="0.54"/>
    <x v="146"/>
    <n v="7498.77"/>
    <x v="3"/>
    <x v="1"/>
    <x v="0"/>
  </r>
  <r>
    <x v="543"/>
    <s v="PB"/>
    <n v="781"/>
    <n v="0.68200000000000005"/>
    <n v="0.62"/>
    <x v="59"/>
    <n v="11212.47"/>
    <x v="21"/>
    <x v="1"/>
    <x v="0"/>
  </r>
  <r>
    <x v="1280"/>
    <s v="PB"/>
    <n v="6417"/>
    <n v="0.627"/>
    <n v="0.59699999999999998"/>
    <x v="111"/>
    <n v="16047.33"/>
    <x v="175"/>
    <x v="1"/>
    <x v="0"/>
  </r>
  <r>
    <x v="2677"/>
    <s v="PB"/>
    <n v="109"/>
    <n v="0.627"/>
    <n v="0.58599999999999997"/>
    <x v="18"/>
    <n v="10025.709999999999"/>
    <x v="7"/>
    <x v="1"/>
    <x v="0"/>
  </r>
  <r>
    <x v="2678"/>
    <s v="PB"/>
    <n v="136"/>
    <n v="0.53500000000000003"/>
    <n v="0.48799999999999999"/>
    <x v="346"/>
    <n v="7176.06"/>
    <x v="7"/>
    <x v="1"/>
    <x v="1"/>
  </r>
  <r>
    <x v="2679"/>
    <s v="PB"/>
    <n v="196"/>
    <n v="0.59399999999999997"/>
    <n v="0.56799999999999995"/>
    <x v="79"/>
    <n v="7145.36"/>
    <x v="7"/>
    <x v="1"/>
    <x v="0"/>
  </r>
  <r>
    <x v="2680"/>
    <s v="PB"/>
    <n v="57"/>
    <n v="0.6"/>
    <n v="0.56799999999999995"/>
    <x v="110"/>
    <n v="8841.9699999999993"/>
    <x v="1"/>
    <x v="1"/>
    <x v="0"/>
  </r>
  <r>
    <x v="2681"/>
    <s v="PB"/>
    <n v="199"/>
    <n v="0.60599999999999998"/>
    <n v="0.57499999999999996"/>
    <x v="73"/>
    <n v="9208.32"/>
    <x v="1"/>
    <x v="1"/>
    <x v="0"/>
  </r>
  <r>
    <x v="1285"/>
    <s v="PB"/>
    <n v="1593"/>
    <n v="0.57999999999999996"/>
    <n v="0.59699999999999998"/>
    <x v="51"/>
    <n v="11487.88"/>
    <x v="5"/>
    <x v="1"/>
    <x v="0"/>
  </r>
  <r>
    <x v="552"/>
    <s v="PB"/>
    <n v="54"/>
    <n v="0.55000000000000004"/>
    <n v="0.55500000000000005"/>
    <x v="347"/>
    <n v="8268.9699999999993"/>
    <x v="8"/>
    <x v="1"/>
    <x v="0"/>
  </r>
  <r>
    <x v="2682"/>
    <s v="PB"/>
    <n v="66"/>
    <n v="0.58899999999999997"/>
    <n v="0.60299999999999998"/>
    <x v="171"/>
    <n v="8619.26"/>
    <x v="1"/>
    <x v="1"/>
    <x v="0"/>
  </r>
  <r>
    <x v="2031"/>
    <s v="PB"/>
    <n v="84"/>
    <n v="0.57999999999999996"/>
    <n v="0.56000000000000005"/>
    <x v="38"/>
    <n v="8970.41"/>
    <x v="7"/>
    <x v="1"/>
    <x v="0"/>
  </r>
  <r>
    <x v="2683"/>
    <s v="PB"/>
    <n v="124"/>
    <n v="0.622"/>
    <n v="0.61799999999999999"/>
    <x v="243"/>
    <n v="9599.51"/>
    <x v="11"/>
    <x v="1"/>
    <x v="0"/>
  </r>
  <r>
    <x v="2684"/>
    <s v="PB"/>
    <n v="338"/>
    <n v="0.60799999999999998"/>
    <n v="0.58599999999999997"/>
    <x v="163"/>
    <n v="9378.44"/>
    <x v="86"/>
    <x v="1"/>
    <x v="0"/>
  </r>
  <r>
    <x v="2685"/>
    <s v="PB"/>
    <n v="100"/>
    <n v="0.55200000000000005"/>
    <n v="0.52300000000000002"/>
    <x v="51"/>
    <n v="6977.09"/>
    <x v="1"/>
    <x v="1"/>
    <x v="0"/>
  </r>
  <r>
    <x v="2686"/>
    <s v="PB"/>
    <n v="201"/>
    <n v="0.53"/>
    <n v="0.53"/>
    <x v="214"/>
    <n v="7160.57"/>
    <x v="3"/>
    <x v="1"/>
    <x v="1"/>
  </r>
  <r>
    <x v="2687"/>
    <s v="PB"/>
    <n v="188"/>
    <n v="0.56499999999999995"/>
    <n v="0.54500000000000004"/>
    <x v="56"/>
    <n v="6413.24"/>
    <x v="3"/>
    <x v="1"/>
    <x v="0"/>
  </r>
  <r>
    <x v="2688"/>
    <s v="PB"/>
    <n v="102"/>
    <n v="0.57999999999999996"/>
    <n v="0.54300000000000004"/>
    <x v="20"/>
    <n v="13130.96"/>
    <x v="29"/>
    <x v="1"/>
    <x v="0"/>
  </r>
  <r>
    <x v="2689"/>
    <s v="PB"/>
    <n v="630"/>
    <n v="0.59099999999999997"/>
    <n v="0.59399999999999997"/>
    <x v="182"/>
    <n v="8711.36"/>
    <x v="5"/>
    <x v="1"/>
    <x v="0"/>
  </r>
  <r>
    <x v="2690"/>
    <s v="PB"/>
    <n v="42"/>
    <n v="0.56499999999999995"/>
    <n v="0.53300000000000003"/>
    <x v="58"/>
    <n v="7007.03"/>
    <x v="1"/>
    <x v="1"/>
    <x v="0"/>
  </r>
  <r>
    <x v="2691"/>
    <s v="PB"/>
    <n v="92"/>
    <n v="0.57799999999999996"/>
    <n v="0.54900000000000004"/>
    <x v="123"/>
    <n v="6886.82"/>
    <x v="1"/>
    <x v="1"/>
    <x v="0"/>
  </r>
  <r>
    <x v="2692"/>
    <s v="PB"/>
    <n v="65"/>
    <n v="0.58099999999999996"/>
    <n v="0.53500000000000003"/>
    <x v="33"/>
    <n v="10865.97"/>
    <x v="3"/>
    <x v="1"/>
    <x v="0"/>
  </r>
  <r>
    <x v="2693"/>
    <s v="PB"/>
    <n v="142"/>
    <n v="0.61699999999999999"/>
    <n v="0.58399999999999996"/>
    <x v="89"/>
    <n v="10139.19"/>
    <x v="1"/>
    <x v="1"/>
    <x v="0"/>
  </r>
  <r>
    <x v="2694"/>
    <s v="PB"/>
    <n v="126"/>
    <n v="0.55600000000000005"/>
    <n v="0.54200000000000004"/>
    <x v="161"/>
    <n v="7132.8"/>
    <x v="11"/>
    <x v="1"/>
    <x v="0"/>
  </r>
  <r>
    <x v="2695"/>
    <s v="PB"/>
    <n v="204"/>
    <n v="0.54100000000000004"/>
    <n v="0.52700000000000002"/>
    <x v="166"/>
    <n v="7498.97"/>
    <x v="1"/>
    <x v="1"/>
    <x v="1"/>
  </r>
  <r>
    <x v="2696"/>
    <s v="PB"/>
    <n v="348"/>
    <n v="0.64"/>
    <n v="0.61699999999999999"/>
    <x v="201"/>
    <n v="8683.59"/>
    <x v="5"/>
    <x v="1"/>
    <x v="0"/>
  </r>
  <r>
    <x v="2697"/>
    <s v="PB"/>
    <n v="209"/>
    <n v="0.55000000000000004"/>
    <n v="0.51600000000000001"/>
    <x v="58"/>
    <n v="8123.78"/>
    <x v="2"/>
    <x v="1"/>
    <x v="0"/>
  </r>
  <r>
    <x v="2698"/>
    <s v="PB"/>
    <n v="296"/>
    <n v="0.59399999999999997"/>
    <n v="0.56100000000000005"/>
    <x v="102"/>
    <n v="6805.05"/>
    <x v="3"/>
    <x v="1"/>
    <x v="0"/>
  </r>
  <r>
    <x v="2699"/>
    <s v="PB"/>
    <n v="147"/>
    <n v="0.58099999999999996"/>
    <n v="0.56100000000000005"/>
    <x v="180"/>
    <n v="8201.01"/>
    <x v="1"/>
    <x v="1"/>
    <x v="0"/>
  </r>
  <r>
    <x v="2700"/>
    <s v="PB"/>
    <n v="351"/>
    <n v="0.55500000000000005"/>
    <n v="0.52800000000000002"/>
    <x v="158"/>
    <n v="5739.01"/>
    <x v="7"/>
    <x v="1"/>
    <x v="0"/>
  </r>
  <r>
    <x v="2701"/>
    <s v="PB"/>
    <n v="2322"/>
    <n v="0.56899999999999995"/>
    <n v="0.56299999999999994"/>
    <x v="182"/>
    <n v="10561.14"/>
    <x v="104"/>
    <x v="1"/>
    <x v="0"/>
  </r>
  <r>
    <x v="2702"/>
    <s v="PB"/>
    <n v="533"/>
    <n v="0.628"/>
    <n v="0.59799999999999998"/>
    <x v="234"/>
    <n v="8335.82"/>
    <x v="8"/>
    <x v="1"/>
    <x v="0"/>
  </r>
  <r>
    <x v="2703"/>
    <s v="PB"/>
    <n v="143"/>
    <n v="0.626"/>
    <n v="0.56999999999999995"/>
    <x v="142"/>
    <n v="9474.27"/>
    <x v="1"/>
    <x v="1"/>
    <x v="0"/>
  </r>
  <r>
    <x v="2704"/>
    <s v="PB"/>
    <n v="113"/>
    <n v="0.58599999999999997"/>
    <n v="0.54900000000000004"/>
    <x v="73"/>
    <n v="14040.32"/>
    <x v="20"/>
    <x v="1"/>
    <x v="0"/>
  </r>
  <r>
    <x v="2705"/>
    <s v="PB"/>
    <n v="240"/>
    <n v="0.56999999999999995"/>
    <n v="0.56499999999999995"/>
    <x v="51"/>
    <n v="7553.81"/>
    <x v="3"/>
    <x v="1"/>
    <x v="0"/>
  </r>
  <r>
    <x v="2706"/>
    <s v="PB"/>
    <n v="209"/>
    <n v="0.54700000000000004"/>
    <n v="0.53600000000000003"/>
    <x v="19"/>
    <n v="8932.99"/>
    <x v="1"/>
    <x v="1"/>
    <x v="1"/>
  </r>
  <r>
    <x v="2707"/>
    <s v="PB"/>
    <n v="184"/>
    <n v="0.621"/>
    <n v="0.55400000000000005"/>
    <x v="225"/>
    <n v="8525.83"/>
    <x v="1"/>
    <x v="1"/>
    <x v="0"/>
  </r>
  <r>
    <x v="2708"/>
    <s v="PB"/>
    <n v="49"/>
    <n v="0.57299999999999995"/>
    <n v="0.52500000000000002"/>
    <x v="16"/>
    <n v="10074.76"/>
    <x v="10"/>
    <x v="1"/>
    <x v="0"/>
  </r>
  <r>
    <x v="2709"/>
    <s v="PB"/>
    <n v="1224"/>
    <n v="0.59499999999999997"/>
    <n v="0.59199999999999997"/>
    <x v="154"/>
    <n v="9637.23"/>
    <x v="100"/>
    <x v="1"/>
    <x v="0"/>
  </r>
  <r>
    <x v="2710"/>
    <s v="PB"/>
    <n v="718"/>
    <n v="0.61599999999999999"/>
    <n v="0.59799999999999998"/>
    <x v="250"/>
    <n v="11294.52"/>
    <x v="11"/>
    <x v="1"/>
    <x v="0"/>
  </r>
  <r>
    <x v="2711"/>
    <s v="PB"/>
    <n v="136"/>
    <n v="0.57299999999999995"/>
    <n v="0.53100000000000003"/>
    <x v="61"/>
    <n v="8347.8799999999992"/>
    <x v="7"/>
    <x v="1"/>
    <x v="0"/>
  </r>
  <r>
    <x v="2712"/>
    <s v="PB"/>
    <n v="3178"/>
    <n v="0.67"/>
    <n v="0.64500000000000002"/>
    <x v="282"/>
    <n v="15151.67"/>
    <x v="31"/>
    <x v="1"/>
    <x v="0"/>
  </r>
  <r>
    <x v="2713"/>
    <s v="PB"/>
    <n v="642"/>
    <n v="0.627"/>
    <n v="0.60199999999999998"/>
    <x v="111"/>
    <n v="9496.57"/>
    <x v="19"/>
    <x v="1"/>
    <x v="0"/>
  </r>
  <r>
    <x v="2714"/>
    <s v="PB"/>
    <n v="288"/>
    <n v="0.55100000000000005"/>
    <n v="0.51300000000000001"/>
    <x v="107"/>
    <n v="6653.42"/>
    <x v="1"/>
    <x v="1"/>
    <x v="0"/>
  </r>
  <r>
    <x v="585"/>
    <s v="PB"/>
    <n v="565"/>
    <n v="0.57799999999999996"/>
    <n v="0.56399999999999995"/>
    <x v="1"/>
    <n v="7521.32"/>
    <x v="8"/>
    <x v="1"/>
    <x v="0"/>
  </r>
  <r>
    <x v="2715"/>
    <s v="PB"/>
    <n v="457"/>
    <n v="0.58599999999999997"/>
    <n v="0.56000000000000005"/>
    <x v="47"/>
    <n v="7419.91"/>
    <x v="5"/>
    <x v="1"/>
    <x v="0"/>
  </r>
  <r>
    <x v="2716"/>
    <s v="PB"/>
    <n v="695"/>
    <n v="0.60499999999999998"/>
    <n v="0.56599999999999995"/>
    <x v="139"/>
    <n v="8482.34"/>
    <x v="18"/>
    <x v="1"/>
    <x v="0"/>
  </r>
  <r>
    <x v="2717"/>
    <s v="PB"/>
    <n v="119"/>
    <n v="0.58099999999999996"/>
    <n v="0.56499999999999995"/>
    <x v="163"/>
    <n v="9061.9500000000007"/>
    <x v="1"/>
    <x v="1"/>
    <x v="0"/>
  </r>
  <r>
    <x v="2718"/>
    <s v="PB"/>
    <n v="267"/>
    <n v="0.60899999999999999"/>
    <n v="0.57799999999999996"/>
    <x v="194"/>
    <n v="7721.82"/>
    <x v="28"/>
    <x v="1"/>
    <x v="0"/>
  </r>
  <r>
    <x v="2719"/>
    <s v="PB"/>
    <n v="617"/>
    <n v="0.63600000000000001"/>
    <n v="0.61199999999999999"/>
    <x v="262"/>
    <n v="10232.82"/>
    <x v="8"/>
    <x v="1"/>
    <x v="0"/>
  </r>
  <r>
    <x v="2720"/>
    <s v="PB"/>
    <n v="269"/>
    <n v="0.58399999999999996"/>
    <n v="0.54500000000000004"/>
    <x v="89"/>
    <n v="7024.77"/>
    <x v="7"/>
    <x v="1"/>
    <x v="0"/>
  </r>
  <r>
    <x v="2721"/>
    <s v="PB"/>
    <n v="84"/>
    <n v="0.71"/>
    <n v="0.61899999999999999"/>
    <x v="399"/>
    <n v="9765.02"/>
    <x v="1"/>
    <x v="1"/>
    <x v="2"/>
  </r>
  <r>
    <x v="2722"/>
    <s v="PB"/>
    <n v="65"/>
    <n v="0.56999999999999995"/>
    <n v="0.53700000000000003"/>
    <x v="94"/>
    <n v="7191.08"/>
    <x v="3"/>
    <x v="1"/>
    <x v="0"/>
  </r>
  <r>
    <x v="2723"/>
    <s v="PB"/>
    <n v="101"/>
    <n v="0.56999999999999995"/>
    <n v="0.55400000000000005"/>
    <x v="51"/>
    <n v="7880.84"/>
    <x v="7"/>
    <x v="1"/>
    <x v="0"/>
  </r>
  <r>
    <x v="2724"/>
    <s v="PB"/>
    <n v="110"/>
    <n v="0.623"/>
    <n v="0.56699999999999995"/>
    <x v="233"/>
    <n v="8793.02"/>
    <x v="1"/>
    <x v="1"/>
    <x v="0"/>
  </r>
  <r>
    <x v="2725"/>
    <s v="PE"/>
    <n v="4405"/>
    <n v="0.67900000000000005"/>
    <n v="0.625"/>
    <x v="256"/>
    <n v="14390.4"/>
    <x v="41"/>
    <x v="1"/>
    <x v="0"/>
  </r>
  <r>
    <x v="2726"/>
    <s v="PE"/>
    <n v="1766"/>
    <n v="0.65700000000000003"/>
    <n v="0.623"/>
    <x v="236"/>
    <n v="10460.83"/>
    <x v="10"/>
    <x v="1"/>
    <x v="0"/>
  </r>
  <r>
    <x v="2727"/>
    <s v="PE"/>
    <n v="477"/>
    <n v="0.58799999999999997"/>
    <n v="0.54200000000000004"/>
    <x v="123"/>
    <n v="7820"/>
    <x v="46"/>
    <x v="1"/>
    <x v="0"/>
  </r>
  <r>
    <x v="2728"/>
    <s v="PE"/>
    <n v="1046"/>
    <n v="0.59"/>
    <n v="0.58099999999999996"/>
    <x v="35"/>
    <n v="9024.69"/>
    <x v="15"/>
    <x v="1"/>
    <x v="0"/>
  </r>
  <r>
    <x v="2729"/>
    <s v="PE"/>
    <n v="1123"/>
    <n v="0.55000000000000004"/>
    <n v="0.51400000000000001"/>
    <x v="21"/>
    <n v="7107.34"/>
    <x v="11"/>
    <x v="1"/>
    <x v="0"/>
  </r>
  <r>
    <x v="2730"/>
    <s v="PE"/>
    <n v="1854"/>
    <n v="0.52600000000000002"/>
    <n v="0.54600000000000004"/>
    <x v="44"/>
    <n v="7317.75"/>
    <x v="9"/>
    <x v="1"/>
    <x v="1"/>
  </r>
  <r>
    <x v="2525"/>
    <s v="PE"/>
    <n v="502"/>
    <n v="0.59899999999999998"/>
    <n v="0.56899999999999995"/>
    <x v="209"/>
    <n v="8244.1200000000008"/>
    <x v="7"/>
    <x v="1"/>
    <x v="0"/>
  </r>
  <r>
    <x v="2731"/>
    <s v="PE"/>
    <n v="1388"/>
    <n v="0.60399999999999998"/>
    <n v="0.56499999999999995"/>
    <x v="243"/>
    <n v="8367.2000000000007"/>
    <x v="29"/>
    <x v="1"/>
    <x v="0"/>
  </r>
  <r>
    <x v="2732"/>
    <s v="PE"/>
    <n v="690"/>
    <n v="0.59799999999999998"/>
    <n v="0.55900000000000005"/>
    <x v="170"/>
    <n v="6110.14"/>
    <x v="82"/>
    <x v="1"/>
    <x v="0"/>
  </r>
  <r>
    <x v="2733"/>
    <s v="PE"/>
    <n v="1032"/>
    <n v="0.57999999999999996"/>
    <n v="0.57499999999999996"/>
    <x v="57"/>
    <n v="8249.41"/>
    <x v="7"/>
    <x v="1"/>
    <x v="0"/>
  </r>
  <r>
    <x v="2734"/>
    <s v="PE"/>
    <n v="383"/>
    <n v="0.56999999999999995"/>
    <n v="0.55500000000000005"/>
    <x v="20"/>
    <n v="10065.61"/>
    <x v="1"/>
    <x v="1"/>
    <x v="0"/>
  </r>
  <r>
    <x v="2735"/>
    <s v="PE"/>
    <n v="1158"/>
    <n v="0.59"/>
    <n v="0.54400000000000004"/>
    <x v="82"/>
    <n v="6414.12"/>
    <x v="3"/>
    <x v="1"/>
    <x v="0"/>
  </r>
  <r>
    <x v="2736"/>
    <s v="PE"/>
    <n v="3306"/>
    <n v="0.60199999999999998"/>
    <n v="0.59499999999999997"/>
    <x v="71"/>
    <n v="9445.33"/>
    <x v="23"/>
    <x v="1"/>
    <x v="0"/>
  </r>
  <r>
    <x v="2737"/>
    <s v="PE"/>
    <n v="4117"/>
    <n v="0.66700000000000004"/>
    <n v="0.65400000000000003"/>
    <x v="282"/>
    <n v="12994.83"/>
    <x v="44"/>
    <x v="1"/>
    <x v="0"/>
  </r>
  <r>
    <x v="2738"/>
    <s v="PE"/>
    <n v="750"/>
    <n v="0.57999999999999996"/>
    <n v="0.55800000000000005"/>
    <x v="150"/>
    <n v="6611.81"/>
    <x v="7"/>
    <x v="1"/>
    <x v="0"/>
  </r>
  <r>
    <x v="2739"/>
    <s v="PE"/>
    <n v="2168"/>
    <n v="0.58599999999999997"/>
    <n v="0.56100000000000005"/>
    <x v="73"/>
    <n v="9706.18"/>
    <x v="21"/>
    <x v="1"/>
    <x v="0"/>
  </r>
  <r>
    <x v="2740"/>
    <s v="PE"/>
    <n v="500"/>
    <n v="0.57799999999999996"/>
    <n v="0.53700000000000003"/>
    <x v="79"/>
    <n v="6030.04"/>
    <x v="1"/>
    <x v="1"/>
    <x v="0"/>
  </r>
  <r>
    <x v="2741"/>
    <s v="PE"/>
    <n v="907"/>
    <n v="0.64200000000000002"/>
    <n v="0.61099999999999999"/>
    <x v="6"/>
    <n v="9107.7999999999993"/>
    <x v="21"/>
    <x v="1"/>
    <x v="0"/>
  </r>
  <r>
    <x v="2742"/>
    <s v="PE"/>
    <n v="3618"/>
    <n v="0.629"/>
    <n v="0.61699999999999999"/>
    <x v="89"/>
    <n v="20703.79"/>
    <x v="125"/>
    <x v="1"/>
    <x v="0"/>
  </r>
  <r>
    <x v="2743"/>
    <s v="PE"/>
    <n v="295"/>
    <n v="0.56000000000000005"/>
    <n v="0.53300000000000003"/>
    <x v="281"/>
    <n v="5700.24"/>
    <x v="1"/>
    <x v="1"/>
    <x v="0"/>
  </r>
  <r>
    <x v="2744"/>
    <s v="PE"/>
    <n v="2465"/>
    <n v="0.60599999999999998"/>
    <n v="0.60799999999999998"/>
    <x v="63"/>
    <n v="10629.51"/>
    <x v="37"/>
    <x v="1"/>
    <x v="0"/>
  </r>
  <r>
    <x v="2745"/>
    <s v="PE"/>
    <n v="930"/>
    <n v="0.56499999999999995"/>
    <n v="0.54300000000000004"/>
    <x v="164"/>
    <n v="6302.48"/>
    <x v="8"/>
    <x v="1"/>
    <x v="0"/>
  </r>
  <r>
    <x v="2746"/>
    <s v="PE"/>
    <n v="1998"/>
    <n v="0.56299999999999994"/>
    <n v="0.58499999999999996"/>
    <x v="96"/>
    <n v="9926.26"/>
    <x v="21"/>
    <x v="1"/>
    <x v="0"/>
  </r>
  <r>
    <x v="1151"/>
    <s v="PE"/>
    <n v="811"/>
    <n v="0.60199999999999998"/>
    <n v="0.55200000000000005"/>
    <x v="222"/>
    <n v="8112.71"/>
    <x v="32"/>
    <x v="1"/>
    <x v="0"/>
  </r>
  <r>
    <x v="251"/>
    <s v="PE"/>
    <n v="1668"/>
    <n v="0.56100000000000005"/>
    <n v="0.55900000000000005"/>
    <x v="364"/>
    <n v="9565.07"/>
    <x v="18"/>
    <x v="1"/>
    <x v="0"/>
  </r>
  <r>
    <x v="2747"/>
    <s v="PE"/>
    <n v="262"/>
    <n v="0.54700000000000004"/>
    <n v="0.54"/>
    <x v="235"/>
    <n v="14875.64"/>
    <x v="8"/>
    <x v="1"/>
    <x v="1"/>
  </r>
  <r>
    <x v="2748"/>
    <s v="PE"/>
    <n v="219"/>
    <n v="0.57399999999999995"/>
    <n v="0.56299999999999994"/>
    <x v="123"/>
    <n v="7115.49"/>
    <x v="20"/>
    <x v="1"/>
    <x v="0"/>
  </r>
  <r>
    <x v="2749"/>
    <s v="PE"/>
    <n v="2518"/>
    <n v="0.56200000000000006"/>
    <n v="0.58099999999999996"/>
    <x v="235"/>
    <n v="6561.15"/>
    <x v="8"/>
    <x v="1"/>
    <x v="0"/>
  </r>
  <r>
    <x v="2750"/>
    <s v="PE"/>
    <n v="530"/>
    <n v="0.59299999999999997"/>
    <n v="0.55600000000000005"/>
    <x v="38"/>
    <n v="7274.23"/>
    <x v="7"/>
    <x v="1"/>
    <x v="0"/>
  </r>
  <r>
    <x v="2751"/>
    <s v="PE"/>
    <n v="1550"/>
    <n v="0.52700000000000002"/>
    <n v="0.497"/>
    <x v="65"/>
    <n v="6528.24"/>
    <x v="29"/>
    <x v="1"/>
    <x v="1"/>
  </r>
  <r>
    <x v="2752"/>
    <s v="PE"/>
    <n v="5857"/>
    <n v="0.69"/>
    <n v="0.65400000000000003"/>
    <x v="337"/>
    <n v="43485.31"/>
    <x v="65"/>
    <x v="1"/>
    <x v="0"/>
  </r>
  <r>
    <x v="2753"/>
    <s v="PE"/>
    <n v="1551"/>
    <n v="0.623"/>
    <n v="0.58099999999999996"/>
    <x v="206"/>
    <n v="11041.04"/>
    <x v="24"/>
    <x v="1"/>
    <x v="0"/>
  </r>
  <r>
    <x v="2754"/>
    <s v="PE"/>
    <n v="908"/>
    <n v="0.57899999999999996"/>
    <n v="0.58699999999999997"/>
    <x v="3"/>
    <n v="8560.39"/>
    <x v="8"/>
    <x v="1"/>
    <x v="0"/>
  </r>
  <r>
    <x v="2755"/>
    <s v="PE"/>
    <n v="458"/>
    <n v="0.52200000000000002"/>
    <n v="0.497"/>
    <x v="19"/>
    <n v="8644.6200000000008"/>
    <x v="7"/>
    <x v="1"/>
    <x v="1"/>
  </r>
  <r>
    <x v="2756"/>
    <s v="PE"/>
    <n v="270"/>
    <n v="0.56999999999999995"/>
    <n v="0.52900000000000003"/>
    <x v="154"/>
    <n v="6755.94"/>
    <x v="7"/>
    <x v="1"/>
    <x v="0"/>
  </r>
  <r>
    <x v="2757"/>
    <s v="PE"/>
    <n v="140"/>
    <n v="0.56999999999999995"/>
    <n v="0.56699999999999995"/>
    <x v="61"/>
    <n v="7383.91"/>
    <x v="1"/>
    <x v="1"/>
    <x v="0"/>
  </r>
  <r>
    <x v="2758"/>
    <s v="PE"/>
    <n v="7083"/>
    <n v="0.69"/>
    <n v="0.65600000000000003"/>
    <x v="278"/>
    <n v="9506.73"/>
    <x v="112"/>
    <x v="1"/>
    <x v="0"/>
  </r>
  <r>
    <x v="2759"/>
    <s v="PE"/>
    <n v="847"/>
    <n v="0.58799999999999997"/>
    <n v="0.58499999999999996"/>
    <x v="209"/>
    <n v="8176.94"/>
    <x v="8"/>
    <x v="1"/>
    <x v="0"/>
  </r>
  <r>
    <x v="2760"/>
    <s v="PE"/>
    <n v="377"/>
    <n v="0.60599999999999998"/>
    <n v="0.56999999999999995"/>
    <x v="89"/>
    <n v="22866.63"/>
    <x v="1"/>
    <x v="1"/>
    <x v="0"/>
  </r>
  <r>
    <x v="2761"/>
    <s v="PE"/>
    <n v="849"/>
    <n v="0.54100000000000004"/>
    <n v="0.54300000000000004"/>
    <x v="215"/>
    <n v="8029.51"/>
    <x v="0"/>
    <x v="1"/>
    <x v="1"/>
  </r>
  <r>
    <x v="2762"/>
    <s v="PE"/>
    <n v="358"/>
    <n v="0.55000000000000004"/>
    <n v="0.52900000000000003"/>
    <x v="81"/>
    <n v="8019.46"/>
    <x v="7"/>
    <x v="1"/>
    <x v="0"/>
  </r>
  <r>
    <x v="2763"/>
    <s v="PE"/>
    <n v="441"/>
    <n v="0.58299999999999996"/>
    <n v="0.54"/>
    <x v="127"/>
    <n v="7277.43"/>
    <x v="29"/>
    <x v="1"/>
    <x v="0"/>
  </r>
  <r>
    <x v="2764"/>
    <s v="PE"/>
    <n v="141"/>
    <n v="0.57299999999999995"/>
    <n v="0.49099999999999999"/>
    <x v="157"/>
    <n v="5824.91"/>
    <x v="39"/>
    <x v="1"/>
    <x v="0"/>
  </r>
  <r>
    <x v="2765"/>
    <s v="PE"/>
    <n v="4069"/>
    <n v="0.68"/>
    <n v="0.63"/>
    <x v="181"/>
    <n v="15520.94"/>
    <x v="176"/>
    <x v="1"/>
    <x v="0"/>
  </r>
  <r>
    <x v="2766"/>
    <s v="PE"/>
    <n v="16867"/>
    <n v="0.67700000000000005"/>
    <n v="0.68100000000000005"/>
    <x v="273"/>
    <n v="17880.189999999999"/>
    <x v="177"/>
    <x v="1"/>
    <x v="0"/>
  </r>
  <r>
    <x v="2767"/>
    <s v="PE"/>
    <n v="115"/>
    <n v="0.56999999999999995"/>
    <n v="0.51800000000000002"/>
    <x v="176"/>
    <n v="5697.49"/>
    <x v="20"/>
    <x v="1"/>
    <x v="0"/>
  </r>
  <r>
    <x v="2768"/>
    <s v="PE"/>
    <n v="1916"/>
    <n v="0.60899999999999999"/>
    <n v="0.57799999999999996"/>
    <x v="222"/>
    <n v="6345.61"/>
    <x v="28"/>
    <x v="1"/>
    <x v="0"/>
  </r>
  <r>
    <x v="661"/>
    <s v="PE"/>
    <n v="392"/>
    <n v="0.61499999999999999"/>
    <n v="0.56499999999999995"/>
    <x v="136"/>
    <n v="6860.45"/>
    <x v="0"/>
    <x v="1"/>
    <x v="0"/>
  </r>
  <r>
    <x v="2769"/>
    <s v="PE"/>
    <n v="606"/>
    <n v="0.60399999999999998"/>
    <n v="0.54600000000000004"/>
    <x v="329"/>
    <n v="10546.2"/>
    <x v="1"/>
    <x v="1"/>
    <x v="0"/>
  </r>
  <r>
    <x v="2770"/>
    <s v="PE"/>
    <n v="740"/>
    <n v="0.59899999999999998"/>
    <n v="0.60299999999999998"/>
    <x v="58"/>
    <n v="8300.7900000000009"/>
    <x v="17"/>
    <x v="1"/>
    <x v="0"/>
  </r>
  <r>
    <x v="2576"/>
    <s v="PE"/>
    <n v="1464"/>
    <n v="0.60199999999999998"/>
    <n v="0.58099999999999996"/>
    <x v="139"/>
    <n v="7887.46"/>
    <x v="29"/>
    <x v="1"/>
    <x v="0"/>
  </r>
  <r>
    <x v="2771"/>
    <s v="PE"/>
    <n v="644"/>
    <n v="0.53600000000000003"/>
    <n v="0.55100000000000005"/>
    <x v="44"/>
    <n v="7395.73"/>
    <x v="24"/>
    <x v="1"/>
    <x v="1"/>
  </r>
  <r>
    <x v="2772"/>
    <s v="PE"/>
    <n v="508"/>
    <n v="0.56799999999999995"/>
    <n v="0.54100000000000004"/>
    <x v="92"/>
    <n v="10052.959999999999"/>
    <x v="14"/>
    <x v="1"/>
    <x v="0"/>
  </r>
  <r>
    <x v="2773"/>
    <s v="PE"/>
    <n v="264"/>
    <n v="0.56999999999999995"/>
    <n v="0.55300000000000005"/>
    <x v="35"/>
    <n v="8051.62"/>
    <x v="20"/>
    <x v="1"/>
    <x v="0"/>
  </r>
  <r>
    <x v="2774"/>
    <s v="PE"/>
    <n v="1239"/>
    <n v="0.59"/>
    <n v="0.60099999999999998"/>
    <x v="158"/>
    <n v="9507.57"/>
    <x v="86"/>
    <x v="1"/>
    <x v="0"/>
  </r>
  <r>
    <x v="2775"/>
    <s v="PE"/>
    <n v="1425"/>
    <n v="0.59399999999999997"/>
    <n v="0.60699999999999998"/>
    <x v="176"/>
    <n v="9983.73"/>
    <x v="30"/>
    <x v="1"/>
    <x v="0"/>
  </r>
  <r>
    <x v="2776"/>
    <s v="PE"/>
    <n v="464"/>
    <n v="0.58899999999999997"/>
    <n v="0.55800000000000005"/>
    <x v="165"/>
    <n v="10659.92"/>
    <x v="2"/>
    <x v="1"/>
    <x v="0"/>
  </r>
  <r>
    <x v="2777"/>
    <s v="PE"/>
    <n v="2305"/>
    <n v="0.63200000000000001"/>
    <n v="0.59399999999999997"/>
    <x v="267"/>
    <n v="10614.54"/>
    <x v="72"/>
    <x v="1"/>
    <x v="0"/>
  </r>
  <r>
    <x v="2778"/>
    <s v="PE"/>
    <n v="1184"/>
    <n v="0.57999999999999996"/>
    <n v="0.54300000000000004"/>
    <x v="57"/>
    <n v="7009.77"/>
    <x v="18"/>
    <x v="1"/>
    <x v="0"/>
  </r>
  <r>
    <x v="2779"/>
    <s v="PE"/>
    <n v="946"/>
    <n v="0.6"/>
    <n v="0.58099999999999996"/>
    <x v="61"/>
    <n v="7666.85"/>
    <x v="3"/>
    <x v="1"/>
    <x v="0"/>
  </r>
  <r>
    <x v="2780"/>
    <s v="PE"/>
    <n v="137"/>
    <n v="0.79"/>
    <n v="0.78100000000000003"/>
    <x v="400"/>
    <n v="41803.519999999997"/>
    <x v="11"/>
    <x v="1"/>
    <x v="2"/>
  </r>
  <r>
    <x v="2781"/>
    <s v="PE"/>
    <n v="539"/>
    <n v="0.622"/>
    <n v="0.58899999999999997"/>
    <x v="210"/>
    <n v="7955.27"/>
    <x v="1"/>
    <x v="1"/>
    <x v="0"/>
  </r>
  <r>
    <x v="2782"/>
    <s v="PE"/>
    <n v="592"/>
    <n v="0.55600000000000005"/>
    <n v="0.54400000000000004"/>
    <x v="355"/>
    <n v="6417.15"/>
    <x v="11"/>
    <x v="1"/>
    <x v="0"/>
  </r>
  <r>
    <x v="2783"/>
    <s v="PE"/>
    <n v="1511"/>
    <n v="0.626"/>
    <n v="0.58799999999999997"/>
    <x v="122"/>
    <n v="12356.67"/>
    <x v="36"/>
    <x v="1"/>
    <x v="0"/>
  </r>
  <r>
    <x v="2784"/>
    <s v="PE"/>
    <n v="191"/>
    <n v="0.57999999999999996"/>
    <n v="0.57499999999999996"/>
    <x v="171"/>
    <n v="6413.18"/>
    <x v="3"/>
    <x v="1"/>
    <x v="0"/>
  </r>
  <r>
    <x v="2785"/>
    <s v="PE"/>
    <n v="1155"/>
    <n v="0.60199999999999998"/>
    <n v="0.54100000000000004"/>
    <x v="132"/>
    <n v="7825.22"/>
    <x v="7"/>
    <x v="1"/>
    <x v="0"/>
  </r>
  <r>
    <x v="2786"/>
    <s v="PE"/>
    <n v="7277"/>
    <n v="0.66400000000000003"/>
    <n v="0.66200000000000003"/>
    <x v="151"/>
    <n v="15200.55"/>
    <x v="178"/>
    <x v="1"/>
    <x v="0"/>
  </r>
  <r>
    <x v="2787"/>
    <s v="PE"/>
    <n v="1141"/>
    <n v="0.60399999999999998"/>
    <n v="0.56999999999999995"/>
    <x v="250"/>
    <n v="13441.97"/>
    <x v="29"/>
    <x v="1"/>
    <x v="0"/>
  </r>
  <r>
    <x v="2788"/>
    <s v="PE"/>
    <n v="3670"/>
    <n v="0.65"/>
    <n v="0.61399999999999999"/>
    <x v="284"/>
    <n v="65271.07"/>
    <x v="23"/>
    <x v="1"/>
    <x v="0"/>
  </r>
  <r>
    <x v="2789"/>
    <s v="PE"/>
    <n v="254"/>
    <n v="0.59499999999999997"/>
    <n v="0.54300000000000004"/>
    <x v="140"/>
    <n v="7586.45"/>
    <x v="8"/>
    <x v="1"/>
    <x v="0"/>
  </r>
  <r>
    <x v="2790"/>
    <s v="PE"/>
    <n v="3646"/>
    <n v="0.63400000000000001"/>
    <n v="0.63"/>
    <x v="115"/>
    <n v="12325.14"/>
    <x v="6"/>
    <x v="1"/>
    <x v="0"/>
  </r>
  <r>
    <x v="2791"/>
    <s v="PE"/>
    <n v="619"/>
    <n v="0.52800000000000002"/>
    <n v="0.51800000000000002"/>
    <x v="64"/>
    <n v="7586.03"/>
    <x v="8"/>
    <x v="1"/>
    <x v="1"/>
  </r>
  <r>
    <x v="2792"/>
    <s v="PE"/>
    <n v="1105"/>
    <n v="0.55200000000000005"/>
    <n v="0.53300000000000003"/>
    <x v="99"/>
    <n v="8871.58"/>
    <x v="3"/>
    <x v="1"/>
    <x v="0"/>
  </r>
  <r>
    <x v="2793"/>
    <s v="PE"/>
    <n v="199"/>
    <n v="0.57999999999999996"/>
    <n v="0.54500000000000004"/>
    <x v="110"/>
    <n v="7297.85"/>
    <x v="1"/>
    <x v="1"/>
    <x v="0"/>
  </r>
  <r>
    <x v="2794"/>
    <s v="PE"/>
    <n v="5687"/>
    <n v="0.66500000000000004"/>
    <n v="0.622"/>
    <x v="318"/>
    <n v="20687.18"/>
    <x v="74"/>
    <x v="1"/>
    <x v="0"/>
  </r>
  <r>
    <x v="2795"/>
    <s v="PE"/>
    <n v="402"/>
    <n v="0.59799999999999998"/>
    <n v="0.57999999999999996"/>
    <x v="87"/>
    <n v="6528.68"/>
    <x v="11"/>
    <x v="1"/>
    <x v="0"/>
  </r>
  <r>
    <x v="2796"/>
    <s v="PE"/>
    <n v="936"/>
    <n v="0.65300000000000002"/>
    <n v="0.627"/>
    <x v="174"/>
    <n v="8805.83"/>
    <x v="28"/>
    <x v="1"/>
    <x v="0"/>
  </r>
  <r>
    <x v="2797"/>
    <s v="PE"/>
    <n v="682"/>
    <n v="0.52300000000000002"/>
    <n v="0.503"/>
    <x v="48"/>
    <n v="6955.15"/>
    <x v="20"/>
    <x v="1"/>
    <x v="1"/>
  </r>
  <r>
    <x v="2798"/>
    <s v="PE"/>
    <n v="44"/>
    <n v="0.60799999999999998"/>
    <n v="0.57499999999999996"/>
    <x v="115"/>
    <n v="7319.14"/>
    <x v="3"/>
    <x v="1"/>
    <x v="0"/>
  </r>
  <r>
    <x v="2799"/>
    <s v="PE"/>
    <n v="3017"/>
    <n v="0.61899999999999999"/>
    <n v="0.61299999999999999"/>
    <x v="193"/>
    <n v="115458.91"/>
    <x v="80"/>
    <x v="1"/>
    <x v="0"/>
  </r>
  <r>
    <x v="2800"/>
    <s v="PE"/>
    <n v="1415"/>
    <n v="0.55000000000000004"/>
    <n v="0.54100000000000004"/>
    <x v="96"/>
    <n v="8489.51"/>
    <x v="17"/>
    <x v="1"/>
    <x v="0"/>
  </r>
  <r>
    <x v="2801"/>
    <s v="PE"/>
    <n v="287"/>
    <n v="0.59499999999999997"/>
    <n v="0.56699999999999995"/>
    <x v="72"/>
    <n v="11059.74"/>
    <x v="1"/>
    <x v="1"/>
    <x v="0"/>
  </r>
  <r>
    <x v="2802"/>
    <s v="PE"/>
    <n v="708"/>
    <n v="0.51"/>
    <n v="0.53100000000000003"/>
    <x v="393"/>
    <n v="7310.35"/>
    <x v="7"/>
    <x v="1"/>
    <x v="1"/>
  </r>
  <r>
    <x v="389"/>
    <s v="PE"/>
    <n v="1959"/>
    <n v="0.57499999999999996"/>
    <n v="0.56599999999999995"/>
    <x v="86"/>
    <n v="12892.46"/>
    <x v="28"/>
    <x v="1"/>
    <x v="0"/>
  </r>
  <r>
    <x v="2803"/>
    <s v="PE"/>
    <n v="455"/>
    <n v="0.59"/>
    <n v="0.59799999999999998"/>
    <x v="43"/>
    <n v="6871.23"/>
    <x v="7"/>
    <x v="1"/>
    <x v="0"/>
  </r>
  <r>
    <x v="2804"/>
    <s v="PE"/>
    <n v="1078"/>
    <n v="0.63300000000000001"/>
    <n v="0.58899999999999997"/>
    <x v="224"/>
    <n v="48390.13"/>
    <x v="35"/>
    <x v="1"/>
    <x v="0"/>
  </r>
  <r>
    <x v="2805"/>
    <s v="PE"/>
    <n v="834"/>
    <n v="0.58599999999999997"/>
    <n v="0.55400000000000005"/>
    <x v="80"/>
    <n v="7774.4"/>
    <x v="2"/>
    <x v="1"/>
    <x v="0"/>
  </r>
  <r>
    <x v="2806"/>
    <s v="PE"/>
    <n v="22956"/>
    <n v="0.72"/>
    <n v="0.69199999999999995"/>
    <x v="265"/>
    <n v="19491.3"/>
    <x v="179"/>
    <x v="1"/>
    <x v="2"/>
  </r>
  <r>
    <x v="2807"/>
    <s v="PE"/>
    <n v="500"/>
    <n v="0.57499999999999996"/>
    <n v="0.55700000000000005"/>
    <x v="57"/>
    <n v="7704.66"/>
    <x v="7"/>
    <x v="1"/>
    <x v="0"/>
  </r>
  <r>
    <x v="2808"/>
    <s v="PE"/>
    <n v="645"/>
    <n v="0.53"/>
    <n v="0.54900000000000004"/>
    <x v="153"/>
    <n v="6798.66"/>
    <x v="28"/>
    <x v="1"/>
    <x v="1"/>
  </r>
  <r>
    <x v="1210"/>
    <s v="PE"/>
    <n v="582"/>
    <n v="0.64500000000000002"/>
    <n v="0.60399999999999998"/>
    <x v="136"/>
    <n v="7352.84"/>
    <x v="18"/>
    <x v="1"/>
    <x v="0"/>
  </r>
  <r>
    <x v="2809"/>
    <s v="PE"/>
    <n v="885"/>
    <n v="0.57999999999999996"/>
    <n v="0.56899999999999995"/>
    <x v="0"/>
    <n v="7053.71"/>
    <x v="39"/>
    <x v="1"/>
    <x v="0"/>
  </r>
  <r>
    <x v="2810"/>
    <s v="PE"/>
    <n v="875"/>
    <n v="0.55000000000000004"/>
    <n v="0.56100000000000005"/>
    <x v="138"/>
    <n v="7645.17"/>
    <x v="1"/>
    <x v="1"/>
    <x v="0"/>
  </r>
  <r>
    <x v="2811"/>
    <s v="PE"/>
    <n v="213"/>
    <n v="0.55000000000000004"/>
    <n v="0.54100000000000004"/>
    <x v="53"/>
    <n v="8366.65"/>
    <x v="1"/>
    <x v="1"/>
    <x v="0"/>
  </r>
  <r>
    <x v="2812"/>
    <s v="PE"/>
    <n v="528"/>
    <n v="0.57499999999999996"/>
    <n v="0.56000000000000005"/>
    <x v="63"/>
    <n v="9473.61"/>
    <x v="3"/>
    <x v="1"/>
    <x v="0"/>
  </r>
  <r>
    <x v="2813"/>
    <s v="PE"/>
    <n v="583"/>
    <n v="0.50900000000000001"/>
    <n v="0.52200000000000002"/>
    <x v="204"/>
    <n v="6657.51"/>
    <x v="35"/>
    <x v="1"/>
    <x v="1"/>
  </r>
  <r>
    <x v="2814"/>
    <s v="PE"/>
    <n v="1108"/>
    <n v="0.60199999999999998"/>
    <n v="0.55500000000000005"/>
    <x v="80"/>
    <n v="13576"/>
    <x v="8"/>
    <x v="1"/>
    <x v="0"/>
  </r>
  <r>
    <x v="2815"/>
    <s v="PE"/>
    <n v="756"/>
    <n v="0.60899999999999999"/>
    <n v="0.56599999999999995"/>
    <x v="127"/>
    <n v="11422.46"/>
    <x v="46"/>
    <x v="1"/>
    <x v="0"/>
  </r>
  <r>
    <x v="2816"/>
    <s v="PE"/>
    <n v="401"/>
    <n v="0.52500000000000002"/>
    <n v="0.53600000000000003"/>
    <x v="64"/>
    <n v="8078.41"/>
    <x v="11"/>
    <x v="1"/>
    <x v="1"/>
  </r>
  <r>
    <x v="2817"/>
    <s v="PE"/>
    <n v="429"/>
    <n v="0.55100000000000005"/>
    <n v="0.55500000000000005"/>
    <x v="74"/>
    <n v="5839.53"/>
    <x v="24"/>
    <x v="1"/>
    <x v="0"/>
  </r>
  <r>
    <x v="1752"/>
    <s v="PE"/>
    <n v="786"/>
    <n v="0.59699999999999998"/>
    <n v="0.58099999999999996"/>
    <x v="62"/>
    <n v="11034.92"/>
    <x v="9"/>
    <x v="1"/>
    <x v="0"/>
  </r>
  <r>
    <x v="2818"/>
    <s v="PE"/>
    <n v="1470"/>
    <n v="0.61099999999999999"/>
    <n v="0.59899999999999998"/>
    <x v="118"/>
    <n v="10377.950000000001"/>
    <x v="52"/>
    <x v="1"/>
    <x v="0"/>
  </r>
  <r>
    <x v="2819"/>
    <s v="PE"/>
    <n v="1971"/>
    <n v="0.66"/>
    <n v="0.628"/>
    <x v="231"/>
    <n v="12278.17"/>
    <x v="56"/>
    <x v="1"/>
    <x v="0"/>
  </r>
  <r>
    <x v="2820"/>
    <s v="PE"/>
    <n v="882"/>
    <n v="0.60899999999999999"/>
    <n v="0.57099999999999995"/>
    <x v="157"/>
    <n v="9826.77"/>
    <x v="0"/>
    <x v="1"/>
    <x v="0"/>
  </r>
  <r>
    <x v="2821"/>
    <s v="PE"/>
    <n v="560"/>
    <n v="0.57799999999999996"/>
    <n v="0.54100000000000004"/>
    <x v="0"/>
    <n v="11725.55"/>
    <x v="1"/>
    <x v="1"/>
    <x v="0"/>
  </r>
  <r>
    <x v="2822"/>
    <s v="PE"/>
    <n v="373"/>
    <n v="0.48699999999999999"/>
    <n v="0.47699999999999998"/>
    <x v="218"/>
    <n v="5420.4"/>
    <x v="20"/>
    <x v="1"/>
    <x v="1"/>
  </r>
  <r>
    <x v="2823"/>
    <s v="PE"/>
    <n v="589"/>
    <n v="0.53400000000000003"/>
    <n v="0.54100000000000004"/>
    <x v="215"/>
    <n v="6796.87"/>
    <x v="29"/>
    <x v="1"/>
    <x v="1"/>
  </r>
  <r>
    <x v="2824"/>
    <s v="PE"/>
    <n v="521"/>
    <n v="0.59099999999999997"/>
    <n v="0.51200000000000001"/>
    <x v="197"/>
    <n v="9303.91"/>
    <x v="7"/>
    <x v="1"/>
    <x v="0"/>
  </r>
  <r>
    <x v="2825"/>
    <s v="PE"/>
    <n v="482"/>
    <n v="0.6"/>
    <n v="0.52200000000000002"/>
    <x v="97"/>
    <n v="7116.94"/>
    <x v="1"/>
    <x v="1"/>
    <x v="0"/>
  </r>
  <r>
    <x v="2826"/>
    <s v="PE"/>
    <n v="2252"/>
    <n v="0.65200000000000002"/>
    <n v="0.61"/>
    <x v="224"/>
    <n v="10269.36"/>
    <x v="57"/>
    <x v="1"/>
    <x v="0"/>
  </r>
  <r>
    <x v="2827"/>
    <s v="PE"/>
    <n v="1543"/>
    <n v="0.66200000000000003"/>
    <n v="0.60799999999999998"/>
    <x v="280"/>
    <n v="14297.44"/>
    <x v="19"/>
    <x v="1"/>
    <x v="0"/>
  </r>
  <r>
    <x v="2828"/>
    <s v="PE"/>
    <n v="14740"/>
    <n v="0.73499999999999999"/>
    <n v="0.70399999999999996"/>
    <x v="285"/>
    <n v="13515.27"/>
    <x v="180"/>
    <x v="1"/>
    <x v="2"/>
  </r>
  <r>
    <x v="2829"/>
    <s v="PE"/>
    <n v="467"/>
    <n v="0.61"/>
    <n v="0.54500000000000004"/>
    <x v="262"/>
    <n v="13150.45"/>
    <x v="28"/>
    <x v="1"/>
    <x v="0"/>
  </r>
  <r>
    <x v="2830"/>
    <s v="PE"/>
    <n v="369"/>
    <n v="0.61"/>
    <n v="0.53600000000000003"/>
    <x v="6"/>
    <n v="14721.17"/>
    <x v="36"/>
    <x v="1"/>
    <x v="0"/>
  </r>
  <r>
    <x v="2831"/>
    <s v="PE"/>
    <n v="2427"/>
    <n v="0.56999999999999995"/>
    <n v="0.57799999999999996"/>
    <x v="81"/>
    <n v="8103.52"/>
    <x v="19"/>
    <x v="1"/>
    <x v="0"/>
  </r>
  <r>
    <x v="2832"/>
    <s v="PE"/>
    <n v="2805"/>
    <n v="0.622"/>
    <n v="0.58799999999999997"/>
    <x v="133"/>
    <n v="13099.27"/>
    <x v="25"/>
    <x v="1"/>
    <x v="0"/>
  </r>
  <r>
    <x v="2833"/>
    <s v="PE"/>
    <n v="346"/>
    <n v="0.55000000000000004"/>
    <n v="0.55400000000000005"/>
    <x v="171"/>
    <n v="9242.18"/>
    <x v="0"/>
    <x v="1"/>
    <x v="0"/>
  </r>
  <r>
    <x v="2834"/>
    <s v="PE"/>
    <n v="921"/>
    <n v="0.56899999999999995"/>
    <n v="0.54600000000000004"/>
    <x v="96"/>
    <n v="6196.51"/>
    <x v="27"/>
    <x v="1"/>
    <x v="0"/>
  </r>
  <r>
    <x v="2835"/>
    <s v="PE"/>
    <n v="146"/>
    <n v="0.53700000000000003"/>
    <n v="0.52800000000000002"/>
    <x v="13"/>
    <n v="17215.05"/>
    <x v="7"/>
    <x v="1"/>
    <x v="1"/>
  </r>
  <r>
    <x v="2836"/>
    <s v="PE"/>
    <n v="587"/>
    <n v="0.59899999999999998"/>
    <n v="0.55600000000000005"/>
    <x v="193"/>
    <n v="7781.86"/>
    <x v="24"/>
    <x v="1"/>
    <x v="0"/>
  </r>
  <r>
    <x v="2837"/>
    <s v="PE"/>
    <n v="601"/>
    <n v="0.59"/>
    <n v="0.55900000000000005"/>
    <x v="63"/>
    <n v="7166.38"/>
    <x v="7"/>
    <x v="1"/>
    <x v="0"/>
  </r>
  <r>
    <x v="2838"/>
    <s v="PE"/>
    <n v="2040"/>
    <n v="0.63900000000000001"/>
    <n v="0.61199999999999999"/>
    <x v="184"/>
    <n v="11590.93"/>
    <x v="9"/>
    <x v="1"/>
    <x v="0"/>
  </r>
  <r>
    <x v="2650"/>
    <s v="PE"/>
    <n v="12964"/>
    <n v="0.73199999999999998"/>
    <n v="0.67300000000000004"/>
    <x v="401"/>
    <n v="11720.31"/>
    <x v="76"/>
    <x v="1"/>
    <x v="2"/>
  </r>
  <r>
    <x v="2839"/>
    <s v="PE"/>
    <n v="844"/>
    <n v="0.56999999999999995"/>
    <n v="0.55000000000000004"/>
    <x v="164"/>
    <n v="10044.26"/>
    <x v="1"/>
    <x v="1"/>
    <x v="0"/>
  </r>
  <r>
    <x v="2840"/>
    <s v="PE"/>
    <n v="2603"/>
    <n v="0.61"/>
    <n v="0.59699999999999998"/>
    <x v="250"/>
    <n v="9665.93"/>
    <x v="147"/>
    <x v="1"/>
    <x v="0"/>
  </r>
  <r>
    <x v="2841"/>
    <s v="PE"/>
    <n v="1811"/>
    <n v="0.623"/>
    <n v="0.60399999999999998"/>
    <x v="178"/>
    <n v="25132.13"/>
    <x v="59"/>
    <x v="1"/>
    <x v="0"/>
  </r>
  <r>
    <x v="2842"/>
    <s v="PE"/>
    <n v="14866"/>
    <n v="0.7"/>
    <n v="0.69499999999999995"/>
    <x v="290"/>
    <n v="17160.36"/>
    <x v="181"/>
    <x v="1"/>
    <x v="2"/>
  </r>
  <r>
    <x v="2843"/>
    <s v="PE"/>
    <n v="495"/>
    <n v="0.52800000000000002"/>
    <n v="0.54200000000000004"/>
    <x v="46"/>
    <n v="7005.05"/>
    <x v="1"/>
    <x v="1"/>
    <x v="1"/>
  </r>
  <r>
    <x v="2844"/>
    <s v="PE"/>
    <n v="891"/>
    <n v="0.59799999999999998"/>
    <n v="0.58399999999999996"/>
    <x v="86"/>
    <n v="12532.37"/>
    <x v="56"/>
    <x v="1"/>
    <x v="0"/>
  </r>
  <r>
    <x v="2477"/>
    <s v="PE"/>
    <n v="497"/>
    <n v="0.57999999999999996"/>
    <n v="0.57199999999999995"/>
    <x v="22"/>
    <n v="11906.16"/>
    <x v="3"/>
    <x v="1"/>
    <x v="0"/>
  </r>
  <r>
    <x v="2845"/>
    <s v="PE"/>
    <n v="780"/>
    <n v="0.55200000000000005"/>
    <n v="0.53"/>
    <x v="216"/>
    <n v="7502.09"/>
    <x v="3"/>
    <x v="1"/>
    <x v="0"/>
  </r>
  <r>
    <x v="2666"/>
    <s v="PE"/>
    <n v="117"/>
    <n v="0.57999999999999996"/>
    <n v="0.53"/>
    <x v="170"/>
    <n v="7177.92"/>
    <x v="28"/>
    <x v="1"/>
    <x v="0"/>
  </r>
  <r>
    <x v="2846"/>
    <s v="PE"/>
    <n v="54720"/>
    <n v="0.77200000000000002"/>
    <n v="0.79800000000000004"/>
    <x v="343"/>
    <n v="30477.73"/>
    <x v="182"/>
    <x v="1"/>
    <x v="2"/>
  </r>
  <r>
    <x v="2847"/>
    <s v="PE"/>
    <n v="487"/>
    <n v="0.56999999999999995"/>
    <n v="0.58599999999999997"/>
    <x v="13"/>
    <n v="7549.24"/>
    <x v="80"/>
    <x v="1"/>
    <x v="0"/>
  </r>
  <r>
    <x v="2848"/>
    <s v="PE"/>
    <n v="2160"/>
    <n v="0.60199999999999998"/>
    <n v="0.59499999999999997"/>
    <x v="187"/>
    <n v="8792.94"/>
    <x v="2"/>
    <x v="1"/>
    <x v="0"/>
  </r>
  <r>
    <x v="2849"/>
    <s v="PE"/>
    <n v="823"/>
    <n v="0.61299999999999999"/>
    <n v="0.56200000000000006"/>
    <x v="250"/>
    <n v="11804.5"/>
    <x v="53"/>
    <x v="1"/>
    <x v="0"/>
  </r>
  <r>
    <x v="2850"/>
    <s v="PE"/>
    <n v="340"/>
    <n v="0.58499999999999996"/>
    <n v="0.58099999999999996"/>
    <x v="242"/>
    <n v="14815.21"/>
    <x v="7"/>
    <x v="1"/>
    <x v="0"/>
  </r>
  <r>
    <x v="2673"/>
    <s v="PE"/>
    <n v="81"/>
    <n v="0.53400000000000003"/>
    <n v="0.51600000000000001"/>
    <x v="49"/>
    <n v="5507"/>
    <x v="1"/>
    <x v="1"/>
    <x v="1"/>
  </r>
  <r>
    <x v="2851"/>
    <s v="PE"/>
    <n v="3159"/>
    <n v="0.66900000000000004"/>
    <n v="0.64500000000000002"/>
    <x v="277"/>
    <n v="13070.53"/>
    <x v="71"/>
    <x v="1"/>
    <x v="0"/>
  </r>
  <r>
    <x v="2852"/>
    <s v="PE"/>
    <n v="556"/>
    <n v="0.56000000000000005"/>
    <n v="0.55900000000000005"/>
    <x v="76"/>
    <n v="7624.53"/>
    <x v="7"/>
    <x v="1"/>
    <x v="0"/>
  </r>
  <r>
    <x v="2853"/>
    <s v="PE"/>
    <n v="820"/>
    <n v="0.60299999999999998"/>
    <n v="0.56399999999999995"/>
    <x v="89"/>
    <n v="6978.9"/>
    <x v="2"/>
    <x v="1"/>
    <x v="0"/>
  </r>
  <r>
    <x v="2676"/>
    <s v="PE"/>
    <n v="356"/>
    <n v="0.55000000000000004"/>
    <n v="0.52200000000000002"/>
    <x v="171"/>
    <n v="6521.29"/>
    <x v="19"/>
    <x v="1"/>
    <x v="0"/>
  </r>
  <r>
    <x v="2854"/>
    <s v="PE"/>
    <n v="348"/>
    <n v="0.61199999999999999"/>
    <n v="0.55700000000000005"/>
    <x v="72"/>
    <n v="6355.37"/>
    <x v="21"/>
    <x v="1"/>
    <x v="0"/>
  </r>
  <r>
    <x v="2855"/>
    <s v="PE"/>
    <n v="5982"/>
    <n v="0.64800000000000002"/>
    <n v="0.66700000000000004"/>
    <x v="250"/>
    <n v="12601"/>
    <x v="64"/>
    <x v="1"/>
    <x v="0"/>
  </r>
  <r>
    <x v="2856"/>
    <s v="PE"/>
    <n v="148"/>
    <n v="0.53"/>
    <n v="0.496"/>
    <x v="166"/>
    <n v="5794.75"/>
    <x v="19"/>
    <x v="1"/>
    <x v="1"/>
  </r>
  <r>
    <x v="2857"/>
    <s v="PE"/>
    <n v="1155"/>
    <n v="0.59"/>
    <n v="0.56399999999999995"/>
    <x v="209"/>
    <n v="10484.27"/>
    <x v="21"/>
    <x v="1"/>
    <x v="0"/>
  </r>
  <r>
    <x v="2858"/>
    <s v="PE"/>
    <n v="201"/>
    <n v="0.55000000000000004"/>
    <n v="0.57099999999999995"/>
    <x v="50"/>
    <n v="6823.74"/>
    <x v="19"/>
    <x v="1"/>
    <x v="0"/>
  </r>
  <r>
    <x v="2356"/>
    <s v="PE"/>
    <n v="512"/>
    <n v="0.59299999999999997"/>
    <n v="0.54"/>
    <x v="183"/>
    <n v="6520.94"/>
    <x v="7"/>
    <x v="1"/>
    <x v="0"/>
  </r>
  <r>
    <x v="2859"/>
    <s v="PE"/>
    <n v="396"/>
    <n v="0.53"/>
    <n v="0.499"/>
    <x v="166"/>
    <n v="6316.83"/>
    <x v="3"/>
    <x v="1"/>
    <x v="1"/>
  </r>
  <r>
    <x v="2860"/>
    <s v="PE"/>
    <n v="1768"/>
    <n v="0.59299999999999997"/>
    <n v="0.59299999999999997"/>
    <x v="99"/>
    <n v="16487.400000000001"/>
    <x v="8"/>
    <x v="1"/>
    <x v="0"/>
  </r>
  <r>
    <x v="2861"/>
    <s v="PE"/>
    <n v="1791"/>
    <n v="0.59099999999999997"/>
    <n v="0.58299999999999996"/>
    <x v="155"/>
    <n v="8735.8700000000008"/>
    <x v="5"/>
    <x v="1"/>
    <x v="0"/>
  </r>
  <r>
    <x v="2862"/>
    <s v="PE"/>
    <n v="545"/>
    <n v="0.56999999999999995"/>
    <n v="0.56499999999999995"/>
    <x v="196"/>
    <n v="8937.2900000000009"/>
    <x v="1"/>
    <x v="1"/>
    <x v="0"/>
  </r>
  <r>
    <x v="2863"/>
    <s v="PE"/>
    <n v="853"/>
    <n v="0.53700000000000003"/>
    <n v="0.54900000000000004"/>
    <x v="153"/>
    <n v="7221.32"/>
    <x v="11"/>
    <x v="1"/>
    <x v="1"/>
  </r>
  <r>
    <x v="2864"/>
    <s v="PE"/>
    <n v="643"/>
    <n v="0.60799999999999998"/>
    <n v="0.58499999999999996"/>
    <x v="101"/>
    <n v="9359.3700000000008"/>
    <x v="29"/>
    <x v="1"/>
    <x v="0"/>
  </r>
  <r>
    <x v="2865"/>
    <s v="PE"/>
    <n v="1077"/>
    <n v="0.61"/>
    <n v="0.56899999999999995"/>
    <x v="62"/>
    <n v="7299.38"/>
    <x v="56"/>
    <x v="1"/>
    <x v="0"/>
  </r>
  <r>
    <x v="2866"/>
    <s v="PE"/>
    <n v="1273"/>
    <n v="0.63500000000000001"/>
    <n v="0.60199999999999998"/>
    <x v="141"/>
    <n v="8902.44"/>
    <x v="9"/>
    <x v="1"/>
    <x v="0"/>
  </r>
  <r>
    <x v="2867"/>
    <s v="PE"/>
    <n v="5451"/>
    <n v="0.65300000000000002"/>
    <n v="0.61399999999999999"/>
    <x v="227"/>
    <n v="9533.57"/>
    <x v="44"/>
    <x v="1"/>
    <x v="0"/>
  </r>
  <r>
    <x v="2868"/>
    <s v="PE"/>
    <n v="655"/>
    <n v="0.55000000000000004"/>
    <n v="0.55800000000000005"/>
    <x v="346"/>
    <n v="12950.89"/>
    <x v="18"/>
    <x v="1"/>
    <x v="0"/>
  </r>
  <r>
    <x v="2869"/>
    <s v="PE"/>
    <n v="3984"/>
    <n v="0.66"/>
    <n v="0.63200000000000001"/>
    <x v="227"/>
    <n v="15161.18"/>
    <x v="79"/>
    <x v="1"/>
    <x v="0"/>
  </r>
  <r>
    <x v="2870"/>
    <s v="PE"/>
    <n v="505"/>
    <n v="0.59499999999999997"/>
    <n v="0.54200000000000004"/>
    <x v="239"/>
    <n v="7074.86"/>
    <x v="3"/>
    <x v="1"/>
    <x v="0"/>
  </r>
  <r>
    <x v="2871"/>
    <s v="PE"/>
    <n v="1276"/>
    <n v="0.61299999999999999"/>
    <n v="0.60099999999999998"/>
    <x v="115"/>
    <n v="8002.14"/>
    <x v="0"/>
    <x v="1"/>
    <x v="0"/>
  </r>
  <r>
    <x v="2872"/>
    <s v="PE"/>
    <n v="1556"/>
    <n v="0.59699999999999998"/>
    <n v="0.56799999999999995"/>
    <x v="146"/>
    <n v="12580.1"/>
    <x v="80"/>
    <x v="1"/>
    <x v="0"/>
  </r>
  <r>
    <x v="2873"/>
    <s v="PE"/>
    <n v="136"/>
    <n v="0.58499999999999996"/>
    <n v="0.54700000000000004"/>
    <x v="2"/>
    <n v="6518.51"/>
    <x v="1"/>
    <x v="1"/>
    <x v="0"/>
  </r>
  <r>
    <x v="2874"/>
    <s v="PE"/>
    <n v="2687"/>
    <n v="0.63500000000000001"/>
    <n v="0.61699999999999999"/>
    <x v="174"/>
    <n v="10915.41"/>
    <x v="82"/>
    <x v="1"/>
    <x v="0"/>
  </r>
  <r>
    <x v="2875"/>
    <s v="PE"/>
    <n v="1250"/>
    <n v="0.60499999999999998"/>
    <n v="0.56999999999999995"/>
    <x v="90"/>
    <n v="8049.85"/>
    <x v="11"/>
    <x v="1"/>
    <x v="0"/>
  </r>
  <r>
    <x v="2876"/>
    <s v="PE"/>
    <n v="482"/>
    <n v="0.55000000000000004"/>
    <n v="0.53600000000000003"/>
    <x v="355"/>
    <n v="8924.57"/>
    <x v="8"/>
    <x v="1"/>
    <x v="0"/>
  </r>
  <r>
    <x v="2877"/>
    <s v="PE"/>
    <n v="687"/>
    <n v="0.57299999999999995"/>
    <n v="0.52100000000000002"/>
    <x v="77"/>
    <n v="6009.56"/>
    <x v="19"/>
    <x v="1"/>
    <x v="0"/>
  </r>
  <r>
    <x v="2878"/>
    <s v="PE"/>
    <n v="1134"/>
    <n v="0.59299999999999997"/>
    <n v="0.58299999999999996"/>
    <x v="79"/>
    <n v="12134.82"/>
    <x v="15"/>
    <x v="1"/>
    <x v="0"/>
  </r>
  <r>
    <x v="2879"/>
    <s v="PE"/>
    <n v="1097"/>
    <n v="0.64"/>
    <n v="0.63600000000000001"/>
    <x v="62"/>
    <n v="8039.36"/>
    <x v="19"/>
    <x v="1"/>
    <x v="0"/>
  </r>
  <r>
    <x v="2880"/>
    <s v="PE"/>
    <n v="224"/>
    <n v="0.54500000000000004"/>
    <n v="0.53600000000000003"/>
    <x v="105"/>
    <n v="7313.97"/>
    <x v="29"/>
    <x v="1"/>
    <x v="1"/>
  </r>
  <r>
    <x v="591"/>
    <s v="PE"/>
    <n v="372"/>
    <n v="0.59899999999999998"/>
    <n v="0.54500000000000004"/>
    <x v="160"/>
    <n v="6067.69"/>
    <x v="11"/>
    <x v="1"/>
    <x v="0"/>
  </r>
  <r>
    <x v="2881"/>
    <s v="PE"/>
    <n v="2342"/>
    <n v="0.61799999999999999"/>
    <n v="0.59199999999999997"/>
    <x v="210"/>
    <n v="11662.92"/>
    <x v="89"/>
    <x v="1"/>
    <x v="0"/>
  </r>
  <r>
    <x v="2882"/>
    <s v="PE"/>
    <n v="2476"/>
    <n v="0.61799999999999999"/>
    <n v="0.65500000000000003"/>
    <x v="169"/>
    <n v="13442"/>
    <x v="27"/>
    <x v="1"/>
    <x v="0"/>
  </r>
  <r>
    <x v="2883"/>
    <s v="PE"/>
    <n v="727"/>
    <n v="0.60499999999999998"/>
    <n v="0.56699999999999995"/>
    <x v="90"/>
    <n v="7586.61"/>
    <x v="3"/>
    <x v="1"/>
    <x v="0"/>
  </r>
  <r>
    <x v="1104"/>
    <s v="PE"/>
    <n v="1587"/>
    <n v="0.59499999999999997"/>
    <n v="0.60199999999999998"/>
    <x v="94"/>
    <n v="9760.11"/>
    <x v="29"/>
    <x v="1"/>
    <x v="0"/>
  </r>
  <r>
    <x v="2718"/>
    <s v="PE"/>
    <n v="431"/>
    <n v="0.67"/>
    <n v="0.624"/>
    <x v="240"/>
    <n v="8175.66"/>
    <x v="15"/>
    <x v="1"/>
    <x v="0"/>
  </r>
  <r>
    <x v="2884"/>
    <s v="PE"/>
    <n v="650"/>
    <n v="0.51900000000000002"/>
    <n v="0.49399999999999999"/>
    <x v="83"/>
    <n v="6445.4"/>
    <x v="20"/>
    <x v="1"/>
    <x v="1"/>
  </r>
  <r>
    <x v="2885"/>
    <s v="PE"/>
    <n v="356"/>
    <n v="0.63400000000000001"/>
    <n v="0.61199999999999999"/>
    <x v="264"/>
    <n v="8460.7000000000007"/>
    <x v="21"/>
    <x v="1"/>
    <x v="0"/>
  </r>
  <r>
    <x v="2886"/>
    <s v="PE"/>
    <n v="668"/>
    <n v="0.59"/>
    <n v="0.56999999999999995"/>
    <x v="104"/>
    <n v="9407.32"/>
    <x v="3"/>
    <x v="1"/>
    <x v="0"/>
  </r>
  <r>
    <x v="2887"/>
    <s v="PE"/>
    <n v="191"/>
    <n v="0.60499999999999998"/>
    <n v="0.56000000000000005"/>
    <x v="62"/>
    <n v="6559.71"/>
    <x v="5"/>
    <x v="1"/>
    <x v="0"/>
  </r>
  <r>
    <x v="2888"/>
    <s v="PE"/>
    <n v="118"/>
    <n v="0.56299999999999994"/>
    <n v="0.53200000000000003"/>
    <x v="182"/>
    <n v="7662.84"/>
    <x v="28"/>
    <x v="1"/>
    <x v="0"/>
  </r>
  <r>
    <x v="2889"/>
    <s v="PE"/>
    <n v="842"/>
    <n v="0.57999999999999996"/>
    <n v="0.60199999999999998"/>
    <x v="107"/>
    <n v="7282.85"/>
    <x v="11"/>
    <x v="1"/>
    <x v="0"/>
  </r>
  <r>
    <x v="2890"/>
    <s v="PE"/>
    <n v="953"/>
    <n v="0.60499999999999998"/>
    <n v="0.55100000000000005"/>
    <x v="111"/>
    <n v="12194.26"/>
    <x v="35"/>
    <x v="1"/>
    <x v="0"/>
  </r>
  <r>
    <x v="2891"/>
    <s v="PE"/>
    <n v="6247"/>
    <n v="0.64"/>
    <n v="0.629"/>
    <x v="267"/>
    <n v="23647.17"/>
    <x v="154"/>
    <x v="1"/>
    <x v="0"/>
  </r>
  <r>
    <x v="2892"/>
    <s v="PE"/>
    <n v="574"/>
    <n v="0.55200000000000005"/>
    <n v="0.54900000000000004"/>
    <x v="106"/>
    <n v="7849.89"/>
    <x v="7"/>
    <x v="1"/>
    <x v="0"/>
  </r>
  <r>
    <x v="2893"/>
    <s v="PI"/>
    <n v="74"/>
    <n v="0.52800000000000002"/>
    <n v="0.51700000000000002"/>
    <x v="200"/>
    <n v="6128.98"/>
    <x v="1"/>
    <x v="1"/>
    <x v="1"/>
  </r>
  <r>
    <x v="2894"/>
    <s v="PI"/>
    <n v="198"/>
    <n v="0.59899999999999998"/>
    <n v="0.55000000000000004"/>
    <x v="95"/>
    <n v="5823.53"/>
    <x v="1"/>
    <x v="1"/>
    <x v="0"/>
  </r>
  <r>
    <x v="22"/>
    <s v="PI"/>
    <n v="933"/>
    <n v="0.63900000000000001"/>
    <n v="0.6"/>
    <x v="273"/>
    <n v="10237.35"/>
    <x v="5"/>
    <x v="1"/>
    <x v="0"/>
  </r>
  <r>
    <x v="2895"/>
    <s v="PI"/>
    <n v="148"/>
    <n v="0.53100000000000003"/>
    <n v="0.53500000000000003"/>
    <x v="350"/>
    <n v="6099.05"/>
    <x v="29"/>
    <x v="1"/>
    <x v="1"/>
  </r>
  <r>
    <x v="2896"/>
    <s v="PI"/>
    <n v="181"/>
    <n v="0.58499999999999996"/>
    <n v="0.56399999999999995"/>
    <x v="26"/>
    <n v="7035.96"/>
    <x v="20"/>
    <x v="1"/>
    <x v="0"/>
  </r>
  <r>
    <x v="2897"/>
    <s v="PI"/>
    <n v="393"/>
    <n v="0.58499999999999996"/>
    <n v="0.56699999999999995"/>
    <x v="35"/>
    <n v="6176.52"/>
    <x v="32"/>
    <x v="1"/>
    <x v="0"/>
  </r>
  <r>
    <x v="2898"/>
    <s v="PI"/>
    <n v="1811"/>
    <n v="0.61399999999999999"/>
    <n v="0.59"/>
    <x v="239"/>
    <n v="8706.16"/>
    <x v="18"/>
    <x v="1"/>
    <x v="0"/>
  </r>
  <r>
    <x v="2899"/>
    <s v="PI"/>
    <n v="132"/>
    <n v="0.57799999999999996"/>
    <n v="0.52"/>
    <x v="27"/>
    <n v="9858.67"/>
    <x v="20"/>
    <x v="1"/>
    <x v="0"/>
  </r>
  <r>
    <x v="2900"/>
    <s v="PI"/>
    <n v="539"/>
    <n v="0.59799999999999998"/>
    <n v="0.57399999999999995"/>
    <x v="162"/>
    <n v="7198.74"/>
    <x v="29"/>
    <x v="1"/>
    <x v="0"/>
  </r>
  <r>
    <x v="2901"/>
    <s v="PI"/>
    <n v="254"/>
    <n v="0.63"/>
    <n v="0.61"/>
    <x v="232"/>
    <n v="7387.32"/>
    <x v="3"/>
    <x v="1"/>
    <x v="0"/>
  </r>
  <r>
    <x v="2902"/>
    <s v="PI"/>
    <n v="325"/>
    <n v="0.59399999999999997"/>
    <n v="0.53400000000000003"/>
    <x v="239"/>
    <n v="7077.4"/>
    <x v="3"/>
    <x v="1"/>
    <x v="0"/>
  </r>
  <r>
    <x v="2903"/>
    <s v="PI"/>
    <n v="138"/>
    <n v="0.62"/>
    <n v="0.57899999999999996"/>
    <x v="139"/>
    <n v="14759.57"/>
    <x v="1"/>
    <x v="1"/>
    <x v="0"/>
  </r>
  <r>
    <x v="2904"/>
    <s v="PI"/>
    <n v="230"/>
    <n v="0.58299999999999996"/>
    <n v="0.56299999999999994"/>
    <x v="154"/>
    <n v="7522.99"/>
    <x v="28"/>
    <x v="1"/>
    <x v="0"/>
  </r>
  <r>
    <x v="2905"/>
    <s v="PI"/>
    <n v="18"/>
    <n v="0.51900000000000002"/>
    <n v="0.502"/>
    <x v="130"/>
    <n v="6728.67"/>
    <x v="20"/>
    <x v="1"/>
    <x v="1"/>
  </r>
  <r>
    <x v="2906"/>
    <s v="PI"/>
    <n v="129"/>
    <n v="0.56000000000000005"/>
    <n v="0.51400000000000001"/>
    <x v="138"/>
    <n v="6929.25"/>
    <x v="20"/>
    <x v="1"/>
    <x v="0"/>
  </r>
  <r>
    <x v="2907"/>
    <s v="PI"/>
    <n v="282"/>
    <n v="0.499"/>
    <n v="0.46200000000000002"/>
    <x v="188"/>
    <n v="5688.18"/>
    <x v="18"/>
    <x v="1"/>
    <x v="1"/>
  </r>
  <r>
    <x v="2908"/>
    <s v="PI"/>
    <n v="447"/>
    <n v="0.55000000000000004"/>
    <n v="0.53200000000000003"/>
    <x v="237"/>
    <n v="6192.54"/>
    <x v="7"/>
    <x v="1"/>
    <x v="0"/>
  </r>
  <r>
    <x v="2909"/>
    <s v="PI"/>
    <n v="539"/>
    <n v="0.56399999999999995"/>
    <n v="0.53700000000000003"/>
    <x v="99"/>
    <n v="21051.99"/>
    <x v="5"/>
    <x v="1"/>
    <x v="0"/>
  </r>
  <r>
    <x v="2910"/>
    <s v="PI"/>
    <n v="146"/>
    <n v="0.57999999999999996"/>
    <n v="0.52600000000000002"/>
    <x v="102"/>
    <n v="7311.76"/>
    <x v="8"/>
    <x v="1"/>
    <x v="0"/>
  </r>
  <r>
    <x v="2911"/>
    <s v="PI"/>
    <n v="1503"/>
    <n v="0.59499999999999997"/>
    <n v="0.55800000000000005"/>
    <x v="2"/>
    <n v="7518.49"/>
    <x v="24"/>
    <x v="1"/>
    <x v="0"/>
  </r>
  <r>
    <x v="2912"/>
    <s v="PI"/>
    <n v="114"/>
    <n v="0.55700000000000005"/>
    <n v="0.56000000000000005"/>
    <x v="355"/>
    <n v="7197.21"/>
    <x v="20"/>
    <x v="1"/>
    <x v="0"/>
  </r>
  <r>
    <x v="2913"/>
    <s v="PI"/>
    <n v="309"/>
    <n v="0.61199999999999999"/>
    <n v="0.61099999999999999"/>
    <x v="89"/>
    <n v="8154.17"/>
    <x v="7"/>
    <x v="1"/>
    <x v="0"/>
  </r>
  <r>
    <x v="28"/>
    <s v="PI"/>
    <n v="646"/>
    <n v="0.54500000000000004"/>
    <n v="0.54"/>
    <x v="4"/>
    <n v="6243.46"/>
    <x v="29"/>
    <x v="1"/>
    <x v="1"/>
  </r>
  <r>
    <x v="2914"/>
    <s v="PI"/>
    <n v="84"/>
    <n v="0.57999999999999996"/>
    <n v="0.52"/>
    <x v="210"/>
    <n v="7337.3"/>
    <x v="0"/>
    <x v="1"/>
    <x v="0"/>
  </r>
  <r>
    <x v="2915"/>
    <s v="PI"/>
    <n v="120"/>
    <n v="0.55100000000000005"/>
    <n v="0.53700000000000003"/>
    <x v="20"/>
    <n v="7127.58"/>
    <x v="1"/>
    <x v="1"/>
    <x v="0"/>
  </r>
  <r>
    <x v="2916"/>
    <s v="PI"/>
    <n v="368"/>
    <n v="0.55700000000000005"/>
    <n v="0.56100000000000005"/>
    <x v="347"/>
    <n v="6378.84"/>
    <x v="7"/>
    <x v="1"/>
    <x v="0"/>
  </r>
  <r>
    <x v="2917"/>
    <s v="PI"/>
    <n v="252"/>
    <n v="0.61199999999999999"/>
    <n v="0.59599999999999997"/>
    <x v="77"/>
    <n v="8710.2000000000007"/>
    <x v="1"/>
    <x v="1"/>
    <x v="0"/>
  </r>
  <r>
    <x v="2918"/>
    <s v="PI"/>
    <n v="148"/>
    <n v="0.48899999999999999"/>
    <n v="0.48599999999999999"/>
    <x v="402"/>
    <n v="7036.11"/>
    <x v="20"/>
    <x v="1"/>
    <x v="1"/>
  </r>
  <r>
    <x v="2919"/>
    <s v="PI"/>
    <n v="122"/>
    <n v="0.57499999999999996"/>
    <n v="0.53400000000000003"/>
    <x v="61"/>
    <n v="6566.96"/>
    <x v="8"/>
    <x v="1"/>
    <x v="0"/>
  </r>
  <r>
    <x v="2920"/>
    <s v="PI"/>
    <n v="82"/>
    <n v="0.63200000000000001"/>
    <n v="0.61399999999999999"/>
    <x v="132"/>
    <n v="7811.73"/>
    <x v="28"/>
    <x v="1"/>
    <x v="0"/>
  </r>
  <r>
    <x v="2549"/>
    <s v="PI"/>
    <n v="1270"/>
    <n v="0.67"/>
    <n v="0.66500000000000004"/>
    <x v="186"/>
    <n v="20938.400000000001"/>
    <x v="14"/>
    <x v="1"/>
    <x v="0"/>
  </r>
  <r>
    <x v="2921"/>
    <s v="PI"/>
    <n v="96"/>
    <n v="0.53200000000000003"/>
    <n v="0.52600000000000002"/>
    <x v="204"/>
    <n v="7451.64"/>
    <x v="36"/>
    <x v="1"/>
    <x v="1"/>
  </r>
  <r>
    <x v="2922"/>
    <s v="PI"/>
    <n v="112"/>
    <n v="0.54200000000000004"/>
    <n v="0.54200000000000004"/>
    <x v="149"/>
    <n v="6430.72"/>
    <x v="1"/>
    <x v="1"/>
    <x v="1"/>
  </r>
  <r>
    <x v="2923"/>
    <s v="PI"/>
    <n v="200"/>
    <n v="0.56000000000000005"/>
    <n v="0.55500000000000005"/>
    <x v="56"/>
    <n v="6031.47"/>
    <x v="8"/>
    <x v="1"/>
    <x v="0"/>
  </r>
  <r>
    <x v="2924"/>
    <s v="PI"/>
    <n v="183"/>
    <n v="0.57999999999999996"/>
    <n v="0.57199999999999995"/>
    <x v="99"/>
    <n v="5885.39"/>
    <x v="21"/>
    <x v="1"/>
    <x v="0"/>
  </r>
  <r>
    <x v="2925"/>
    <s v="PI"/>
    <n v="95"/>
    <n v="0.51500000000000001"/>
    <n v="0.53100000000000003"/>
    <x v="218"/>
    <n v="7680.83"/>
    <x v="20"/>
    <x v="1"/>
    <x v="1"/>
  </r>
  <r>
    <x v="2926"/>
    <s v="PI"/>
    <n v="651"/>
    <n v="0.56499999999999995"/>
    <n v="0.54400000000000004"/>
    <x v="169"/>
    <n v="7845.94"/>
    <x v="30"/>
    <x v="1"/>
    <x v="0"/>
  </r>
  <r>
    <x v="2927"/>
    <s v="PI"/>
    <n v="141"/>
    <n v="0.57399999999999995"/>
    <n v="0.52700000000000002"/>
    <x v="61"/>
    <n v="5761.68"/>
    <x v="15"/>
    <x v="1"/>
    <x v="0"/>
  </r>
  <r>
    <x v="2928"/>
    <s v="PI"/>
    <n v="102"/>
    <n v="0.58299999999999996"/>
    <n v="0.54"/>
    <x v="110"/>
    <n v="5579.96"/>
    <x v="28"/>
    <x v="1"/>
    <x v="0"/>
  </r>
  <r>
    <x v="2929"/>
    <s v="PI"/>
    <n v="70"/>
    <n v="0.56200000000000006"/>
    <n v="0.52500000000000002"/>
    <x v="138"/>
    <n v="6670.74"/>
    <x v="1"/>
    <x v="1"/>
    <x v="0"/>
  </r>
  <r>
    <x v="2930"/>
    <s v="PI"/>
    <n v="166"/>
    <n v="0.54600000000000004"/>
    <n v="0.55100000000000005"/>
    <x v="48"/>
    <n v="10051.89"/>
    <x v="20"/>
    <x v="1"/>
    <x v="1"/>
  </r>
  <r>
    <x v="2931"/>
    <s v="PI"/>
    <n v="88"/>
    <n v="0.58799999999999997"/>
    <n v="0.56100000000000005"/>
    <x v="75"/>
    <n v="8389.89"/>
    <x v="21"/>
    <x v="1"/>
    <x v="0"/>
  </r>
  <r>
    <x v="2932"/>
    <s v="PI"/>
    <n v="109"/>
    <n v="0.54400000000000004"/>
    <n v="0.52400000000000002"/>
    <x v="14"/>
    <n v="7157.8"/>
    <x v="1"/>
    <x v="1"/>
    <x v="1"/>
  </r>
  <r>
    <x v="2933"/>
    <s v="PI"/>
    <n v="89"/>
    <n v="0.53700000000000003"/>
    <n v="0.52800000000000002"/>
    <x v="44"/>
    <n v="6411.2"/>
    <x v="1"/>
    <x v="1"/>
    <x v="1"/>
  </r>
  <r>
    <x v="2934"/>
    <s v="PI"/>
    <n v="97"/>
    <n v="0.56000000000000005"/>
    <n v="0.54500000000000004"/>
    <x v="99"/>
    <n v="8654.0499999999993"/>
    <x v="3"/>
    <x v="1"/>
    <x v="0"/>
  </r>
  <r>
    <x v="2935"/>
    <s v="PI"/>
    <n v="112"/>
    <n v="0.52800000000000002"/>
    <n v="0.47899999999999998"/>
    <x v="345"/>
    <n v="5529.52"/>
    <x v="1"/>
    <x v="1"/>
    <x v="1"/>
  </r>
  <r>
    <x v="2936"/>
    <s v="PI"/>
    <n v="1327"/>
    <n v="0.66"/>
    <n v="0.629"/>
    <x v="134"/>
    <n v="11433.99"/>
    <x v="2"/>
    <x v="1"/>
    <x v="0"/>
  </r>
  <r>
    <x v="2937"/>
    <s v="PI"/>
    <n v="128"/>
    <n v="0.58299999999999996"/>
    <n v="0.52500000000000002"/>
    <x v="2"/>
    <n v="6939.45"/>
    <x v="1"/>
    <x v="1"/>
    <x v="0"/>
  </r>
  <r>
    <x v="2938"/>
    <s v="PI"/>
    <n v="613"/>
    <n v="0.57999999999999996"/>
    <n v="0.57099999999999995"/>
    <x v="47"/>
    <n v="9760.48"/>
    <x v="27"/>
    <x v="1"/>
    <x v="0"/>
  </r>
  <r>
    <x v="2939"/>
    <s v="PI"/>
    <n v="403"/>
    <n v="0.58299999999999996"/>
    <n v="0.55200000000000005"/>
    <x v="60"/>
    <n v="6661.14"/>
    <x v="15"/>
    <x v="1"/>
    <x v="0"/>
  </r>
  <r>
    <x v="2940"/>
    <s v="PI"/>
    <n v="87"/>
    <n v="0.55000000000000004"/>
    <n v="0.503"/>
    <x v="28"/>
    <n v="7001.68"/>
    <x v="20"/>
    <x v="1"/>
    <x v="0"/>
  </r>
  <r>
    <x v="2188"/>
    <s v="PI"/>
    <n v="316"/>
    <n v="0.55200000000000005"/>
    <n v="0.53300000000000003"/>
    <x v="88"/>
    <n v="6742.17"/>
    <x v="7"/>
    <x v="1"/>
    <x v="0"/>
  </r>
  <r>
    <x v="2941"/>
    <s v="PI"/>
    <n v="55"/>
    <n v="0.505"/>
    <n v="0.48"/>
    <x v="403"/>
    <n v="7040.49"/>
    <x v="24"/>
    <x v="1"/>
    <x v="1"/>
  </r>
  <r>
    <x v="2942"/>
    <s v="PI"/>
    <n v="122"/>
    <n v="0.54100000000000004"/>
    <n v="0.52"/>
    <x v="196"/>
    <n v="7078.97"/>
    <x v="20"/>
    <x v="1"/>
    <x v="1"/>
  </r>
  <r>
    <x v="2943"/>
    <s v="PI"/>
    <n v="660"/>
    <n v="0.59"/>
    <n v="0.56599999999999995"/>
    <x v="33"/>
    <n v="7869.62"/>
    <x v="0"/>
    <x v="1"/>
    <x v="0"/>
  </r>
  <r>
    <x v="2944"/>
    <s v="PI"/>
    <n v="57"/>
    <n v="0.48799999999999999"/>
    <n v="0.498"/>
    <x v="404"/>
    <n v="7896.14"/>
    <x v="1"/>
    <x v="1"/>
    <x v="1"/>
  </r>
  <r>
    <x v="2945"/>
    <s v="PI"/>
    <n v="871"/>
    <n v="0.5"/>
    <n v="0.51600000000000001"/>
    <x v="405"/>
    <n v="7062.74"/>
    <x v="57"/>
    <x v="1"/>
    <x v="1"/>
  </r>
  <r>
    <x v="2946"/>
    <s v="PI"/>
    <n v="144"/>
    <n v="0.55500000000000005"/>
    <n v="0.55000000000000004"/>
    <x v="69"/>
    <n v="7176.23"/>
    <x v="20"/>
    <x v="1"/>
    <x v="0"/>
  </r>
  <r>
    <x v="2947"/>
    <s v="PI"/>
    <n v="160"/>
    <n v="0.498"/>
    <n v="0.504"/>
    <x v="100"/>
    <n v="6641.65"/>
    <x v="20"/>
    <x v="1"/>
    <x v="1"/>
  </r>
  <r>
    <x v="2948"/>
    <s v="PI"/>
    <n v="89"/>
    <n v="0.56499999999999995"/>
    <n v="0.54300000000000004"/>
    <x v="158"/>
    <n v="6801.98"/>
    <x v="20"/>
    <x v="1"/>
    <x v="0"/>
  </r>
  <r>
    <x v="2949"/>
    <s v="PI"/>
    <n v="377"/>
    <n v="0.628"/>
    <n v="0.57799999999999996"/>
    <x v="133"/>
    <n v="8099.49"/>
    <x v="1"/>
    <x v="1"/>
    <x v="0"/>
  </r>
  <r>
    <x v="2950"/>
    <s v="PI"/>
    <n v="180"/>
    <n v="0.58799999999999997"/>
    <n v="0.56999999999999995"/>
    <x v="47"/>
    <n v="6645.75"/>
    <x v="9"/>
    <x v="1"/>
    <x v="0"/>
  </r>
  <r>
    <x v="2951"/>
    <s v="PI"/>
    <n v="128"/>
    <n v="0.58899999999999997"/>
    <n v="0.55900000000000005"/>
    <x v="170"/>
    <n v="9012.3700000000008"/>
    <x v="7"/>
    <x v="1"/>
    <x v="0"/>
  </r>
  <r>
    <x v="2952"/>
    <s v="PI"/>
    <n v="88"/>
    <n v="0.54600000000000004"/>
    <n v="0.51800000000000002"/>
    <x v="96"/>
    <n v="6577.97"/>
    <x v="20"/>
    <x v="1"/>
    <x v="1"/>
  </r>
  <r>
    <x v="2953"/>
    <s v="PI"/>
    <n v="1084"/>
    <n v="0.64200000000000002"/>
    <n v="0.62"/>
    <x v="97"/>
    <n v="10718.9"/>
    <x v="0"/>
    <x v="1"/>
    <x v="0"/>
  </r>
  <r>
    <x v="2954"/>
    <s v="PI"/>
    <n v="275"/>
    <n v="0.57299999999999995"/>
    <n v="0.52100000000000002"/>
    <x v="155"/>
    <n v="6010.79"/>
    <x v="20"/>
    <x v="1"/>
    <x v="0"/>
  </r>
  <r>
    <x v="2955"/>
    <s v="PI"/>
    <n v="546"/>
    <n v="0.56999999999999995"/>
    <n v="0.58599999999999997"/>
    <x v="56"/>
    <n v="8490.7900000000009"/>
    <x v="7"/>
    <x v="1"/>
    <x v="0"/>
  </r>
  <r>
    <x v="2956"/>
    <s v="PI"/>
    <n v="510"/>
    <n v="0.60699999999999998"/>
    <n v="0.57399999999999995"/>
    <x v="139"/>
    <n v="7553.71"/>
    <x v="28"/>
    <x v="1"/>
    <x v="0"/>
  </r>
  <r>
    <x v="2957"/>
    <s v="PI"/>
    <n v="79"/>
    <n v="0.54200000000000004"/>
    <n v="0.49"/>
    <x v="171"/>
    <n v="12247.86"/>
    <x v="1"/>
    <x v="1"/>
    <x v="1"/>
  </r>
  <r>
    <x v="2958"/>
    <s v="PI"/>
    <n v="104"/>
    <n v="0.52700000000000002"/>
    <n v="0.50600000000000001"/>
    <x v="67"/>
    <n v="6398.43"/>
    <x v="1"/>
    <x v="1"/>
    <x v="1"/>
  </r>
  <r>
    <x v="2959"/>
    <s v="PI"/>
    <n v="104"/>
    <n v="0.55500000000000005"/>
    <n v="0.51200000000000001"/>
    <x v="171"/>
    <n v="5521.28"/>
    <x v="20"/>
    <x v="1"/>
    <x v="0"/>
  </r>
  <r>
    <x v="2960"/>
    <s v="PI"/>
    <n v="748"/>
    <n v="0.61799999999999999"/>
    <n v="0.58799999999999997"/>
    <x v="222"/>
    <n v="10235.620000000001"/>
    <x v="19"/>
    <x v="1"/>
    <x v="0"/>
  </r>
  <r>
    <x v="2961"/>
    <s v="PI"/>
    <n v="175"/>
    <n v="0.56100000000000005"/>
    <n v="0.56299999999999994"/>
    <x v="106"/>
    <n v="5364.12"/>
    <x v="20"/>
    <x v="1"/>
    <x v="0"/>
  </r>
  <r>
    <x v="2962"/>
    <s v="PI"/>
    <n v="195"/>
    <n v="0.60099999999999998"/>
    <n v="0.58299999999999996"/>
    <x v="243"/>
    <n v="10158.23"/>
    <x v="7"/>
    <x v="1"/>
    <x v="0"/>
  </r>
  <r>
    <x v="2963"/>
    <s v="PI"/>
    <n v="139"/>
    <n v="0.55000000000000004"/>
    <n v="0.498"/>
    <x v="3"/>
    <n v="5650.76"/>
    <x v="20"/>
    <x v="1"/>
    <x v="0"/>
  </r>
  <r>
    <x v="2964"/>
    <s v="PI"/>
    <n v="54"/>
    <n v="0.55000000000000004"/>
    <n v="0.54700000000000004"/>
    <x v="215"/>
    <n v="7090.1"/>
    <x v="20"/>
    <x v="1"/>
    <x v="0"/>
  </r>
  <r>
    <x v="2965"/>
    <s v="PI"/>
    <n v="586"/>
    <n v="0.57999999999999996"/>
    <n v="0.57299999999999995"/>
    <x v="107"/>
    <n v="8120.47"/>
    <x v="11"/>
    <x v="1"/>
    <x v="0"/>
  </r>
  <r>
    <x v="2966"/>
    <s v="PI"/>
    <n v="209"/>
    <n v="0.59499999999999997"/>
    <n v="0.61599999999999999"/>
    <x v="47"/>
    <n v="8460.23"/>
    <x v="7"/>
    <x v="1"/>
    <x v="0"/>
  </r>
  <r>
    <x v="2967"/>
    <s v="PI"/>
    <n v="1366"/>
    <n v="0.60499999999999998"/>
    <n v="0.57899999999999996"/>
    <x v="162"/>
    <n v="8328.67"/>
    <x v="147"/>
    <x v="1"/>
    <x v="0"/>
  </r>
  <r>
    <x v="2968"/>
    <s v="PI"/>
    <n v="99"/>
    <n v="0.55000000000000004"/>
    <n v="0.50600000000000001"/>
    <x v="281"/>
    <n v="5104.4399999999996"/>
    <x v="20"/>
    <x v="1"/>
    <x v="0"/>
  </r>
  <r>
    <x v="2969"/>
    <s v="PI"/>
    <n v="136"/>
    <n v="0.54700000000000004"/>
    <n v="0.52500000000000002"/>
    <x v="58"/>
    <n v="6808.96"/>
    <x v="8"/>
    <x v="1"/>
    <x v="1"/>
  </r>
  <r>
    <x v="2970"/>
    <s v="PI"/>
    <n v="48"/>
    <n v="0.54"/>
    <n v="0.53"/>
    <x v="350"/>
    <n v="7638.73"/>
    <x v="1"/>
    <x v="1"/>
    <x v="1"/>
  </r>
  <r>
    <x v="2971"/>
    <s v="PI"/>
    <n v="2787"/>
    <n v="0.7"/>
    <n v="0.67600000000000005"/>
    <x v="363"/>
    <n v="17327.080000000002"/>
    <x v="120"/>
    <x v="1"/>
    <x v="2"/>
  </r>
  <r>
    <x v="2972"/>
    <s v="PI"/>
    <n v="202"/>
    <n v="0.56399999999999995"/>
    <n v="0.52300000000000002"/>
    <x v="26"/>
    <n v="6356.5"/>
    <x v="7"/>
    <x v="1"/>
    <x v="0"/>
  </r>
  <r>
    <x v="2973"/>
    <s v="PI"/>
    <n v="128"/>
    <n v="0.57999999999999996"/>
    <n v="0.56499999999999995"/>
    <x v="107"/>
    <n v="6974.97"/>
    <x v="7"/>
    <x v="1"/>
    <x v="0"/>
  </r>
  <r>
    <x v="2974"/>
    <s v="PI"/>
    <n v="81"/>
    <n v="0.55000000000000004"/>
    <n v="0.56699999999999995"/>
    <x v="105"/>
    <n v="7748.65"/>
    <x v="1"/>
    <x v="1"/>
    <x v="0"/>
  </r>
  <r>
    <x v="2975"/>
    <s v="PI"/>
    <n v="229"/>
    <n v="0.60799999999999998"/>
    <n v="0.59799999999999998"/>
    <x v="82"/>
    <n v="6953.27"/>
    <x v="2"/>
    <x v="1"/>
    <x v="0"/>
  </r>
  <r>
    <x v="2976"/>
    <s v="PI"/>
    <n v="438"/>
    <n v="0.61899999999999999"/>
    <n v="0.621"/>
    <x v="129"/>
    <n v="16174.08"/>
    <x v="9"/>
    <x v="1"/>
    <x v="0"/>
  </r>
  <r>
    <x v="2977"/>
    <s v="PI"/>
    <n v="79"/>
    <n v="0.56100000000000005"/>
    <n v="0.52400000000000002"/>
    <x v="99"/>
    <n v="8883.06"/>
    <x v="1"/>
    <x v="1"/>
    <x v="0"/>
  </r>
  <r>
    <x v="2978"/>
    <s v="PI"/>
    <n v="460"/>
    <n v="0.55000000000000004"/>
    <n v="0.57399999999999995"/>
    <x v="385"/>
    <n v="10804.67"/>
    <x v="7"/>
    <x v="1"/>
    <x v="0"/>
  </r>
  <r>
    <x v="2979"/>
    <s v="PI"/>
    <n v="650"/>
    <n v="0.65"/>
    <n v="0.63900000000000001"/>
    <x v="135"/>
    <n v="41553.97"/>
    <x v="11"/>
    <x v="1"/>
    <x v="0"/>
  </r>
  <r>
    <x v="2980"/>
    <s v="PI"/>
    <n v="91"/>
    <n v="0.50800000000000001"/>
    <n v="0.48299999999999998"/>
    <x v="153"/>
    <n v="6783.9"/>
    <x v="20"/>
    <x v="1"/>
    <x v="1"/>
  </r>
  <r>
    <x v="2981"/>
    <s v="PI"/>
    <n v="173"/>
    <n v="0.59899999999999998"/>
    <n v="0.52800000000000002"/>
    <x v="183"/>
    <n v="6812.35"/>
    <x v="3"/>
    <x v="1"/>
    <x v="0"/>
  </r>
  <r>
    <x v="2982"/>
    <s v="PI"/>
    <n v="535"/>
    <n v="0.56299999999999994"/>
    <n v="0.53400000000000003"/>
    <x v="209"/>
    <n v="7258.16"/>
    <x v="9"/>
    <x v="1"/>
    <x v="0"/>
  </r>
  <r>
    <x v="2983"/>
    <s v="PI"/>
    <n v="453"/>
    <n v="0.624"/>
    <n v="0.56200000000000006"/>
    <x v="217"/>
    <n v="7643.24"/>
    <x v="70"/>
    <x v="1"/>
    <x v="0"/>
  </r>
  <r>
    <x v="2984"/>
    <s v="PI"/>
    <n v="373"/>
    <n v="0.63"/>
    <n v="0.56000000000000005"/>
    <x v="231"/>
    <n v="7101.25"/>
    <x v="20"/>
    <x v="1"/>
    <x v="0"/>
  </r>
  <r>
    <x v="2985"/>
    <s v="PI"/>
    <n v="118"/>
    <n v="0.57999999999999996"/>
    <n v="0.628"/>
    <x v="45"/>
    <n v="5881.54"/>
    <x v="14"/>
    <x v="1"/>
    <x v="0"/>
  </r>
  <r>
    <x v="2986"/>
    <s v="PI"/>
    <n v="144"/>
    <n v="0.54100000000000004"/>
    <n v="0.54500000000000004"/>
    <x v="345"/>
    <n v="6839.87"/>
    <x v="7"/>
    <x v="1"/>
    <x v="1"/>
  </r>
  <r>
    <x v="2987"/>
    <s v="PI"/>
    <n v="376"/>
    <n v="0.58299999999999996"/>
    <n v="0.59399999999999997"/>
    <x v="61"/>
    <n v="8818.7199999999993"/>
    <x v="7"/>
    <x v="1"/>
    <x v="0"/>
  </r>
  <r>
    <x v="2988"/>
    <s v="PI"/>
    <n v="52"/>
    <n v="0.53500000000000003"/>
    <n v="0.50900000000000001"/>
    <x v="74"/>
    <n v="6745.37"/>
    <x v="8"/>
    <x v="1"/>
    <x v="1"/>
  </r>
  <r>
    <x v="2989"/>
    <s v="PI"/>
    <n v="556"/>
    <n v="0.52400000000000002"/>
    <n v="0.55600000000000005"/>
    <x v="223"/>
    <n v="7797.99"/>
    <x v="30"/>
    <x v="1"/>
    <x v="1"/>
  </r>
  <r>
    <x v="2990"/>
    <s v="PI"/>
    <n v="71"/>
    <n v="0.59299999999999997"/>
    <n v="0.53200000000000003"/>
    <x v="133"/>
    <n v="5961.39"/>
    <x v="8"/>
    <x v="1"/>
    <x v="0"/>
  </r>
  <r>
    <x v="2991"/>
    <s v="PI"/>
    <n v="53"/>
    <n v="0.56999999999999995"/>
    <n v="0.52500000000000002"/>
    <x v="237"/>
    <n v="7319.91"/>
    <x v="2"/>
    <x v="1"/>
    <x v="0"/>
  </r>
  <r>
    <x v="2992"/>
    <s v="PI"/>
    <n v="139"/>
    <n v="0.59099999999999997"/>
    <n v="0.56899999999999995"/>
    <x v="182"/>
    <n v="9347.34"/>
    <x v="1"/>
    <x v="1"/>
    <x v="0"/>
  </r>
  <r>
    <x v="2993"/>
    <s v="PI"/>
    <n v="49"/>
    <n v="0.56100000000000005"/>
    <n v="0.51"/>
    <x v="61"/>
    <n v="7721.64"/>
    <x v="1"/>
    <x v="1"/>
    <x v="0"/>
  </r>
  <r>
    <x v="2994"/>
    <s v="PI"/>
    <n v="253"/>
    <n v="0.52200000000000002"/>
    <n v="0.48499999999999999"/>
    <x v="32"/>
    <n v="6189.62"/>
    <x v="7"/>
    <x v="1"/>
    <x v="1"/>
  </r>
  <r>
    <x v="2995"/>
    <s v="PI"/>
    <n v="135"/>
    <n v="0.504"/>
    <n v="0.501"/>
    <x v="125"/>
    <n v="6006.93"/>
    <x v="1"/>
    <x v="1"/>
    <x v="1"/>
  </r>
  <r>
    <x v="2996"/>
    <s v="PI"/>
    <n v="1494"/>
    <n v="0.61799999999999999"/>
    <n v="0.59099999999999997"/>
    <x v="239"/>
    <n v="7711.6"/>
    <x v="8"/>
    <x v="1"/>
    <x v="0"/>
  </r>
  <r>
    <x v="2997"/>
    <s v="PI"/>
    <n v="114"/>
    <n v="0.56999999999999995"/>
    <n v="0.52200000000000002"/>
    <x v="35"/>
    <n v="7314.04"/>
    <x v="0"/>
    <x v="1"/>
    <x v="0"/>
  </r>
  <r>
    <x v="2998"/>
    <s v="PI"/>
    <n v="138"/>
    <n v="0.57999999999999996"/>
    <n v="0.5"/>
    <x v="157"/>
    <n v="6885.73"/>
    <x v="7"/>
    <x v="1"/>
    <x v="0"/>
  </r>
  <r>
    <x v="2813"/>
    <s v="PI"/>
    <n v="69"/>
    <n v="0.55500000000000005"/>
    <n v="0.51100000000000001"/>
    <x v="34"/>
    <n v="7091.77"/>
    <x v="20"/>
    <x v="1"/>
    <x v="0"/>
  </r>
  <r>
    <x v="2999"/>
    <s v="PI"/>
    <n v="221"/>
    <n v="0.55000000000000004"/>
    <n v="0.53800000000000003"/>
    <x v="105"/>
    <n v="6483.31"/>
    <x v="8"/>
    <x v="1"/>
    <x v="0"/>
  </r>
  <r>
    <x v="3000"/>
    <s v="PI"/>
    <n v="174"/>
    <n v="0.52900000000000003"/>
    <n v="0.499"/>
    <x v="48"/>
    <n v="5737.05"/>
    <x v="1"/>
    <x v="1"/>
    <x v="1"/>
  </r>
  <r>
    <x v="3001"/>
    <s v="PI"/>
    <n v="47"/>
    <n v="0.502"/>
    <n v="0.47399999999999998"/>
    <x v="205"/>
    <n v="6615.71"/>
    <x v="7"/>
    <x v="1"/>
    <x v="1"/>
  </r>
  <r>
    <x v="3002"/>
    <s v="PI"/>
    <n v="128"/>
    <n v="0.58299999999999996"/>
    <n v="0.54800000000000004"/>
    <x v="28"/>
    <n v="9807.77"/>
    <x v="20"/>
    <x v="1"/>
    <x v="0"/>
  </r>
  <r>
    <x v="3003"/>
    <s v="PI"/>
    <n v="124"/>
    <n v="0.54100000000000004"/>
    <n v="0.504"/>
    <x v="76"/>
    <n v="7166.09"/>
    <x v="20"/>
    <x v="1"/>
    <x v="1"/>
  </r>
  <r>
    <x v="3004"/>
    <s v="PI"/>
    <n v="100"/>
    <n v="0.59699999999999998"/>
    <n v="0.56100000000000005"/>
    <x v="243"/>
    <n v="6508.49"/>
    <x v="20"/>
    <x v="1"/>
    <x v="0"/>
  </r>
  <r>
    <x v="3005"/>
    <s v="PI"/>
    <n v="270"/>
    <n v="0.58399999999999996"/>
    <n v="0.56299999999999994"/>
    <x v="87"/>
    <n v="10629.03"/>
    <x v="7"/>
    <x v="1"/>
    <x v="0"/>
  </r>
  <r>
    <x v="3006"/>
    <s v="PI"/>
    <n v="940"/>
    <n v="0.54100000000000004"/>
    <n v="0.54400000000000004"/>
    <x v="4"/>
    <n v="8699.3700000000008"/>
    <x v="11"/>
    <x v="1"/>
    <x v="1"/>
  </r>
  <r>
    <x v="3007"/>
    <s v="PI"/>
    <n v="948"/>
    <n v="0.54500000000000004"/>
    <n v="0.55000000000000004"/>
    <x v="364"/>
    <n v="7428.62"/>
    <x v="122"/>
    <x v="1"/>
    <x v="1"/>
  </r>
  <r>
    <x v="3008"/>
    <s v="PI"/>
    <n v="279"/>
    <n v="0.56299999999999994"/>
    <n v="0.47199999999999998"/>
    <x v="176"/>
    <n v="5713.24"/>
    <x v="7"/>
    <x v="1"/>
    <x v="0"/>
  </r>
  <r>
    <x v="3009"/>
    <s v="PI"/>
    <n v="161"/>
    <n v="0.57299999999999995"/>
    <n v="0.53400000000000003"/>
    <x v="0"/>
    <n v="7261.18"/>
    <x v="20"/>
    <x v="1"/>
    <x v="0"/>
  </r>
  <r>
    <x v="3010"/>
    <s v="PI"/>
    <n v="564"/>
    <n v="0.56200000000000006"/>
    <n v="0.57799999999999996"/>
    <x v="171"/>
    <n v="7524.51"/>
    <x v="15"/>
    <x v="1"/>
    <x v="0"/>
  </r>
  <r>
    <x v="3011"/>
    <s v="PI"/>
    <n v="244"/>
    <n v="0.59"/>
    <n v="0.57999999999999996"/>
    <x v="43"/>
    <n v="7504.19"/>
    <x v="3"/>
    <x v="1"/>
    <x v="0"/>
  </r>
  <r>
    <x v="3012"/>
    <s v="PI"/>
    <n v="69"/>
    <n v="0.52500000000000002"/>
    <n v="0.51400000000000001"/>
    <x v="55"/>
    <n v="5647.92"/>
    <x v="1"/>
    <x v="1"/>
    <x v="1"/>
  </r>
  <r>
    <x v="3013"/>
    <s v="PI"/>
    <n v="365"/>
    <n v="0.56200000000000006"/>
    <n v="0.52100000000000002"/>
    <x v="171"/>
    <n v="6957.63"/>
    <x v="3"/>
    <x v="1"/>
    <x v="0"/>
  </r>
  <r>
    <x v="3014"/>
    <s v="PI"/>
    <n v="776"/>
    <n v="0.53900000000000003"/>
    <n v="0.53300000000000003"/>
    <x v="228"/>
    <n v="6102.62"/>
    <x v="7"/>
    <x v="1"/>
    <x v="1"/>
  </r>
  <r>
    <x v="3015"/>
    <s v="PI"/>
    <n v="70"/>
    <n v="0.623"/>
    <n v="0.57899999999999996"/>
    <x v="160"/>
    <n v="9484.02"/>
    <x v="1"/>
    <x v="1"/>
    <x v="0"/>
  </r>
  <r>
    <x v="3016"/>
    <s v="PI"/>
    <n v="101"/>
    <n v="0.50800000000000001"/>
    <n v="0.47599999999999998"/>
    <x v="37"/>
    <n v="6066.21"/>
    <x v="28"/>
    <x v="1"/>
    <x v="1"/>
  </r>
  <r>
    <x v="3017"/>
    <s v="PI"/>
    <n v="311"/>
    <n v="0.61499999999999999"/>
    <n v="0.56799999999999995"/>
    <x v="183"/>
    <n v="8899.7800000000007"/>
    <x v="7"/>
    <x v="1"/>
    <x v="0"/>
  </r>
  <r>
    <x v="3018"/>
    <s v="PI"/>
    <n v="201"/>
    <n v="0.56100000000000005"/>
    <n v="0.59099999999999997"/>
    <x v="211"/>
    <n v="6516.45"/>
    <x v="20"/>
    <x v="1"/>
    <x v="0"/>
  </r>
  <r>
    <x v="3019"/>
    <s v="PI"/>
    <n v="220"/>
    <n v="0.57799999999999996"/>
    <n v="0.53100000000000003"/>
    <x v="150"/>
    <n v="10310.01"/>
    <x v="21"/>
    <x v="1"/>
    <x v="0"/>
  </r>
  <r>
    <x v="3020"/>
    <s v="PI"/>
    <n v="108"/>
    <n v="0.54200000000000004"/>
    <n v="0.47199999999999998"/>
    <x v="34"/>
    <n v="6403.96"/>
    <x v="1"/>
    <x v="1"/>
    <x v="1"/>
  </r>
  <r>
    <x v="3021"/>
    <s v="PI"/>
    <n v="137"/>
    <n v="0.55000000000000004"/>
    <n v="0.53600000000000003"/>
    <x v="13"/>
    <n v="6350.61"/>
    <x v="1"/>
    <x v="1"/>
    <x v="0"/>
  </r>
  <r>
    <x v="3022"/>
    <s v="PI"/>
    <n v="160"/>
    <n v="0.53"/>
    <n v="0.48899999999999999"/>
    <x v="350"/>
    <n v="6680.11"/>
    <x v="21"/>
    <x v="1"/>
    <x v="1"/>
  </r>
  <r>
    <x v="3023"/>
    <s v="PI"/>
    <n v="233"/>
    <n v="0.57999999999999996"/>
    <n v="0.53100000000000003"/>
    <x v="115"/>
    <n v="6337.68"/>
    <x v="21"/>
    <x v="1"/>
    <x v="0"/>
  </r>
  <r>
    <x v="3024"/>
    <s v="PI"/>
    <n v="129"/>
    <n v="0.60199999999999998"/>
    <n v="0.54600000000000004"/>
    <x v="239"/>
    <n v="8763.73"/>
    <x v="1"/>
    <x v="1"/>
    <x v="0"/>
  </r>
  <r>
    <x v="3025"/>
    <s v="PI"/>
    <n v="84"/>
    <n v="0.58599999999999997"/>
    <n v="0.55700000000000005"/>
    <x v="47"/>
    <n v="6461.64"/>
    <x v="20"/>
    <x v="1"/>
    <x v="0"/>
  </r>
  <r>
    <x v="3026"/>
    <s v="PI"/>
    <n v="257"/>
    <n v="0.53"/>
    <n v="0.503"/>
    <x v="200"/>
    <n v="6601.98"/>
    <x v="3"/>
    <x v="1"/>
    <x v="1"/>
  </r>
  <r>
    <x v="3027"/>
    <s v="PI"/>
    <n v="52"/>
    <n v="0.55000000000000004"/>
    <n v="0.52"/>
    <x v="105"/>
    <n v="7008.31"/>
    <x v="5"/>
    <x v="1"/>
    <x v="0"/>
  </r>
  <r>
    <x v="3028"/>
    <s v="PI"/>
    <n v="139"/>
    <n v="0.56200000000000006"/>
    <n v="0.54700000000000004"/>
    <x v="13"/>
    <n v="6328.11"/>
    <x v="20"/>
    <x v="1"/>
    <x v="0"/>
  </r>
  <r>
    <x v="2328"/>
    <s v="PI"/>
    <n v="43"/>
    <n v="0.52800000000000002"/>
    <n v="0.53600000000000003"/>
    <x v="19"/>
    <n v="7222.72"/>
    <x v="20"/>
    <x v="1"/>
    <x v="1"/>
  </r>
  <r>
    <x v="3029"/>
    <s v="PI"/>
    <n v="1393"/>
    <n v="0.63400000000000001"/>
    <n v="0.61899999999999999"/>
    <x v="84"/>
    <n v="10380.69"/>
    <x v="53"/>
    <x v="1"/>
    <x v="0"/>
  </r>
  <r>
    <x v="3030"/>
    <s v="PI"/>
    <n v="81"/>
    <n v="0.57999999999999996"/>
    <n v="0.53700000000000003"/>
    <x v="16"/>
    <n v="6967.75"/>
    <x v="1"/>
    <x v="1"/>
    <x v="0"/>
  </r>
  <r>
    <x v="3031"/>
    <s v="PI"/>
    <n v="116"/>
    <n v="0.54100000000000004"/>
    <n v="0.53100000000000003"/>
    <x v="216"/>
    <n v="7731.92"/>
    <x v="20"/>
    <x v="1"/>
    <x v="1"/>
  </r>
  <r>
    <x v="3032"/>
    <s v="PI"/>
    <n v="128"/>
    <n v="0.57499999999999996"/>
    <n v="0.53700000000000003"/>
    <x v="146"/>
    <n v="8422.48"/>
    <x v="3"/>
    <x v="1"/>
    <x v="0"/>
  </r>
  <r>
    <x v="3033"/>
    <s v="PI"/>
    <n v="96"/>
    <n v="0.56000000000000005"/>
    <n v="0.56000000000000005"/>
    <x v="216"/>
    <n v="7388.52"/>
    <x v="1"/>
    <x v="1"/>
    <x v="0"/>
  </r>
  <r>
    <x v="3034"/>
    <s v="PI"/>
    <n v="146"/>
    <n v="0.55700000000000005"/>
    <n v="0.56999999999999995"/>
    <x v="24"/>
    <n v="10084.59"/>
    <x v="1"/>
    <x v="1"/>
    <x v="0"/>
  </r>
  <r>
    <x v="3035"/>
    <s v="PI"/>
    <n v="390"/>
    <n v="0.56200000000000006"/>
    <n v="0.51500000000000001"/>
    <x v="58"/>
    <n v="6180.44"/>
    <x v="9"/>
    <x v="1"/>
    <x v="0"/>
  </r>
  <r>
    <x v="3036"/>
    <s v="PI"/>
    <n v="46"/>
    <n v="0.50900000000000001"/>
    <n v="0.51900000000000002"/>
    <x v="117"/>
    <n v="6752.25"/>
    <x v="8"/>
    <x v="1"/>
    <x v="1"/>
  </r>
  <r>
    <x v="3037"/>
    <s v="PI"/>
    <n v="414"/>
    <n v="0.57499999999999996"/>
    <n v="0.52600000000000002"/>
    <x v="28"/>
    <n v="7162.15"/>
    <x v="20"/>
    <x v="1"/>
    <x v="0"/>
  </r>
  <r>
    <x v="3038"/>
    <s v="PI"/>
    <n v="8293"/>
    <n v="0.68700000000000006"/>
    <n v="0.65800000000000003"/>
    <x v="280"/>
    <n v="12787.32"/>
    <x v="183"/>
    <x v="1"/>
    <x v="0"/>
  </r>
  <r>
    <x v="3039"/>
    <s v="PI"/>
    <n v="187"/>
    <n v="0.56100000000000005"/>
    <n v="0.59399999999999997"/>
    <x v="50"/>
    <n v="7498.01"/>
    <x v="20"/>
    <x v="1"/>
    <x v="0"/>
  </r>
  <r>
    <x v="3040"/>
    <s v="PI"/>
    <n v="108"/>
    <n v="0.56299999999999994"/>
    <n v="0.52900000000000003"/>
    <x v="20"/>
    <n v="6640.12"/>
    <x v="3"/>
    <x v="1"/>
    <x v="0"/>
  </r>
  <r>
    <x v="3041"/>
    <s v="PI"/>
    <n v="46"/>
    <n v="0.51400000000000001"/>
    <n v="0.48799999999999999"/>
    <x v="29"/>
    <n v="5642.1"/>
    <x v="1"/>
    <x v="1"/>
    <x v="1"/>
  </r>
  <r>
    <x v="3042"/>
    <s v="PI"/>
    <n v="715"/>
    <n v="0.6"/>
    <n v="0.59599999999999997"/>
    <x v="209"/>
    <n v="10052.530000000001"/>
    <x v="56"/>
    <x v="1"/>
    <x v="0"/>
  </r>
  <r>
    <x v="3043"/>
    <s v="PI"/>
    <n v="93"/>
    <n v="0.52600000000000002"/>
    <n v="0.51200000000000001"/>
    <x v="83"/>
    <n v="6461.91"/>
    <x v="20"/>
    <x v="1"/>
    <x v="1"/>
  </r>
  <r>
    <x v="3044"/>
    <s v="PI"/>
    <n v="1397"/>
    <n v="0.56999999999999995"/>
    <n v="0.56599999999999995"/>
    <x v="25"/>
    <n v="7289.03"/>
    <x v="9"/>
    <x v="1"/>
    <x v="0"/>
  </r>
  <r>
    <x v="3045"/>
    <s v="PI"/>
    <n v="84"/>
    <n v="0.56200000000000006"/>
    <n v="0.47899999999999998"/>
    <x v="27"/>
    <n v="7967.95"/>
    <x v="20"/>
    <x v="1"/>
    <x v="0"/>
  </r>
  <r>
    <x v="3046"/>
    <s v="PI"/>
    <n v="3342"/>
    <n v="0.69799999999999995"/>
    <n v="0.68400000000000005"/>
    <x v="259"/>
    <n v="18212.61"/>
    <x v="150"/>
    <x v="1"/>
    <x v="0"/>
  </r>
  <r>
    <x v="3047"/>
    <s v="PI"/>
    <n v="299"/>
    <n v="0.56999999999999995"/>
    <n v="0.55300000000000005"/>
    <x v="355"/>
    <n v="6123.69"/>
    <x v="28"/>
    <x v="1"/>
    <x v="0"/>
  </r>
  <r>
    <x v="3048"/>
    <s v="PI"/>
    <n v="296"/>
    <n v="0.56399999999999995"/>
    <n v="0.53800000000000003"/>
    <x v="242"/>
    <n v="7154.53"/>
    <x v="20"/>
    <x v="1"/>
    <x v="0"/>
  </r>
  <r>
    <x v="3049"/>
    <s v="PI"/>
    <n v="1111"/>
    <n v="0.59599999999999997"/>
    <n v="0.57499999999999996"/>
    <x v="92"/>
    <n v="8418.81"/>
    <x v="5"/>
    <x v="1"/>
    <x v="0"/>
  </r>
  <r>
    <x v="3050"/>
    <s v="PI"/>
    <n v="2532"/>
    <n v="0.63500000000000001"/>
    <n v="0.621"/>
    <x v="160"/>
    <n v="10246.67"/>
    <x v="97"/>
    <x v="1"/>
    <x v="0"/>
  </r>
  <r>
    <x v="3051"/>
    <s v="PI"/>
    <n v="590"/>
    <n v="0.55000000000000004"/>
    <n v="0.53700000000000003"/>
    <x v="166"/>
    <n v="6125.79"/>
    <x v="3"/>
    <x v="1"/>
    <x v="0"/>
  </r>
  <r>
    <x v="3052"/>
    <s v="PI"/>
    <n v="144"/>
    <n v="0.56299999999999994"/>
    <n v="0.53900000000000003"/>
    <x v="169"/>
    <n v="8131.9"/>
    <x v="20"/>
    <x v="1"/>
    <x v="0"/>
  </r>
  <r>
    <x v="3053"/>
    <s v="PI"/>
    <n v="164"/>
    <n v="0.56499999999999995"/>
    <n v="0.52700000000000002"/>
    <x v="20"/>
    <n v="6542.35"/>
    <x v="1"/>
    <x v="1"/>
    <x v="0"/>
  </r>
  <r>
    <x v="3054"/>
    <s v="PI"/>
    <n v="69"/>
    <n v="0.51500000000000001"/>
    <n v="0.49"/>
    <x v="208"/>
    <n v="7131.28"/>
    <x v="18"/>
    <x v="1"/>
    <x v="1"/>
  </r>
  <r>
    <x v="3055"/>
    <s v="PI"/>
    <n v="414"/>
    <n v="0.58899999999999997"/>
    <n v="0.55700000000000005"/>
    <x v="92"/>
    <n v="6835.84"/>
    <x v="1"/>
    <x v="1"/>
    <x v="0"/>
  </r>
  <r>
    <x v="3056"/>
    <s v="PI"/>
    <n v="985"/>
    <n v="0.59099999999999997"/>
    <n v="0.58199999999999996"/>
    <x v="82"/>
    <n v="7897.35"/>
    <x v="46"/>
    <x v="1"/>
    <x v="0"/>
  </r>
  <r>
    <x v="3057"/>
    <s v="PI"/>
    <n v="192"/>
    <n v="0.54100000000000004"/>
    <n v="0.48299999999999998"/>
    <x v="24"/>
    <n v="7759.71"/>
    <x v="20"/>
    <x v="1"/>
    <x v="1"/>
  </r>
  <r>
    <x v="3058"/>
    <s v="PI"/>
    <n v="78"/>
    <n v="0.52"/>
    <n v="0.505"/>
    <x v="208"/>
    <n v="9701.43"/>
    <x v="1"/>
    <x v="1"/>
    <x v="1"/>
  </r>
  <r>
    <x v="3059"/>
    <s v="PI"/>
    <n v="349"/>
    <n v="0.60099999999999998"/>
    <n v="0.56799999999999995"/>
    <x v="2"/>
    <n v="17232.04"/>
    <x v="1"/>
    <x v="1"/>
    <x v="0"/>
  </r>
  <r>
    <x v="3060"/>
    <s v="PI"/>
    <n v="271"/>
    <n v="0.56999999999999995"/>
    <n v="0.55200000000000005"/>
    <x v="237"/>
    <n v="6525.51"/>
    <x v="20"/>
    <x v="1"/>
    <x v="0"/>
  </r>
  <r>
    <x v="3061"/>
    <s v="PI"/>
    <n v="225"/>
    <n v="0.60099999999999998"/>
    <n v="0.56999999999999995"/>
    <x v="241"/>
    <n v="7544.7"/>
    <x v="7"/>
    <x v="1"/>
    <x v="0"/>
  </r>
  <r>
    <x v="3062"/>
    <s v="PI"/>
    <n v="141"/>
    <n v="0.57999999999999996"/>
    <n v="0.52400000000000002"/>
    <x v="80"/>
    <n v="7919.5"/>
    <x v="1"/>
    <x v="1"/>
    <x v="0"/>
  </r>
  <r>
    <x v="2856"/>
    <s v="PI"/>
    <n v="219"/>
    <n v="0.54400000000000004"/>
    <n v="0.53"/>
    <x v="44"/>
    <n v="14638.15"/>
    <x v="1"/>
    <x v="1"/>
    <x v="1"/>
  </r>
  <r>
    <x v="3063"/>
    <s v="PI"/>
    <n v="254"/>
    <n v="0.58799999999999997"/>
    <n v="0.53900000000000003"/>
    <x v="163"/>
    <n v="7225.97"/>
    <x v="20"/>
    <x v="1"/>
    <x v="0"/>
  </r>
  <r>
    <x v="3064"/>
    <s v="PI"/>
    <n v="230"/>
    <n v="0.56999999999999995"/>
    <n v="0.53900000000000003"/>
    <x v="203"/>
    <n v="6765.86"/>
    <x v="20"/>
    <x v="1"/>
    <x v="0"/>
  </r>
  <r>
    <x v="3065"/>
    <s v="PI"/>
    <n v="96"/>
    <n v="0.57399999999999995"/>
    <n v="0.53900000000000003"/>
    <x v="110"/>
    <n v="6542.36"/>
    <x v="7"/>
    <x v="1"/>
    <x v="0"/>
  </r>
  <r>
    <x v="3066"/>
    <s v="PI"/>
    <n v="217"/>
    <n v="0.58399999999999996"/>
    <n v="0.59699999999999998"/>
    <x v="33"/>
    <n v="7329.6"/>
    <x v="1"/>
    <x v="1"/>
    <x v="0"/>
  </r>
  <r>
    <x v="3067"/>
    <s v="PI"/>
    <n v="72"/>
    <n v="0.61899999999999999"/>
    <n v="0.52400000000000002"/>
    <x v="5"/>
    <n v="6295.53"/>
    <x v="7"/>
    <x v="1"/>
    <x v="0"/>
  </r>
  <r>
    <x v="3068"/>
    <s v="PI"/>
    <n v="118"/>
    <n v="0.61299999999999999"/>
    <n v="0.54300000000000004"/>
    <x v="9"/>
    <n v="7138"/>
    <x v="11"/>
    <x v="1"/>
    <x v="0"/>
  </r>
  <r>
    <x v="3069"/>
    <s v="PI"/>
    <n v="62"/>
    <n v="0.59599999999999997"/>
    <n v="0.53300000000000003"/>
    <x v="89"/>
    <n v="6236.07"/>
    <x v="20"/>
    <x v="1"/>
    <x v="0"/>
  </r>
  <r>
    <x v="3070"/>
    <s v="PI"/>
    <n v="86"/>
    <n v="0.61"/>
    <n v="0.58699999999999997"/>
    <x v="62"/>
    <n v="7864.86"/>
    <x v="20"/>
    <x v="1"/>
    <x v="0"/>
  </r>
  <r>
    <x v="3071"/>
    <s v="PI"/>
    <n v="104"/>
    <n v="0.48499999999999999"/>
    <n v="0.46200000000000002"/>
    <x v="406"/>
    <n v="6597.93"/>
    <x v="3"/>
    <x v="1"/>
    <x v="1"/>
  </r>
  <r>
    <x v="3072"/>
    <s v="PI"/>
    <n v="116"/>
    <n v="0.56999999999999995"/>
    <n v="0.55700000000000005"/>
    <x v="20"/>
    <n v="7121.68"/>
    <x v="1"/>
    <x v="1"/>
    <x v="0"/>
  </r>
  <r>
    <x v="3073"/>
    <s v="PI"/>
    <n v="76"/>
    <n v="0.56000000000000005"/>
    <n v="0.57199999999999995"/>
    <x v="171"/>
    <n v="7503.63"/>
    <x v="1"/>
    <x v="1"/>
    <x v="0"/>
  </r>
  <r>
    <x v="3074"/>
    <s v="PI"/>
    <n v="223"/>
    <n v="0.61599999999999999"/>
    <n v="0.53800000000000003"/>
    <x v="244"/>
    <n v="6297.33"/>
    <x v="7"/>
    <x v="1"/>
    <x v="0"/>
  </r>
  <r>
    <x v="3075"/>
    <s v="PI"/>
    <n v="68"/>
    <n v="0.56000000000000005"/>
    <n v="0.53900000000000003"/>
    <x v="99"/>
    <n v="6577.16"/>
    <x v="1"/>
    <x v="1"/>
    <x v="0"/>
  </r>
  <r>
    <x v="3076"/>
    <s v="PI"/>
    <n v="155"/>
    <n v="0.51500000000000001"/>
    <n v="0.51600000000000001"/>
    <x v="407"/>
    <n v="6507.29"/>
    <x v="1"/>
    <x v="1"/>
    <x v="1"/>
  </r>
  <r>
    <x v="3077"/>
    <s v="PI"/>
    <n v="215"/>
    <n v="0.57999999999999996"/>
    <n v="0.54500000000000004"/>
    <x v="92"/>
    <n v="7078.8"/>
    <x v="8"/>
    <x v="1"/>
    <x v="0"/>
  </r>
  <r>
    <x v="3078"/>
    <s v="PI"/>
    <n v="84"/>
    <n v="0.56000000000000005"/>
    <n v="0.53600000000000003"/>
    <x v="61"/>
    <n v="5747.84"/>
    <x v="18"/>
    <x v="1"/>
    <x v="0"/>
  </r>
  <r>
    <x v="3079"/>
    <s v="PI"/>
    <n v="298"/>
    <n v="0.52300000000000002"/>
    <n v="0.496"/>
    <x v="345"/>
    <n v="5678.15"/>
    <x v="20"/>
    <x v="1"/>
    <x v="1"/>
  </r>
  <r>
    <x v="3080"/>
    <s v="PI"/>
    <n v="901"/>
    <n v="0.64500000000000002"/>
    <n v="0.61499999999999999"/>
    <x v="282"/>
    <n v="9678.0400000000009"/>
    <x v="8"/>
    <x v="1"/>
    <x v="0"/>
  </r>
  <r>
    <x v="2062"/>
    <s v="PI"/>
    <n v="187"/>
    <n v="0.56499999999999995"/>
    <n v="0.52900000000000003"/>
    <x v="242"/>
    <n v="8072.36"/>
    <x v="9"/>
    <x v="1"/>
    <x v="0"/>
  </r>
  <r>
    <x v="3081"/>
    <s v="PI"/>
    <n v="156"/>
    <n v="0.57299999999999995"/>
    <n v="0.54800000000000004"/>
    <x v="138"/>
    <n v="8409.94"/>
    <x v="11"/>
    <x v="1"/>
    <x v="0"/>
  </r>
  <r>
    <x v="3082"/>
    <s v="PI"/>
    <n v="119"/>
    <n v="0.55200000000000005"/>
    <n v="0.56899999999999995"/>
    <x v="355"/>
    <n v="6879.05"/>
    <x v="20"/>
    <x v="1"/>
    <x v="0"/>
  </r>
  <r>
    <x v="3083"/>
    <s v="PI"/>
    <n v="158"/>
    <n v="0.59399999999999997"/>
    <n v="0.59299999999999997"/>
    <x v="94"/>
    <n v="6725.37"/>
    <x v="20"/>
    <x v="1"/>
    <x v="0"/>
  </r>
  <r>
    <x v="3084"/>
    <s v="PI"/>
    <n v="76"/>
    <n v="0.59499999999999997"/>
    <n v="0.56000000000000005"/>
    <x v="193"/>
    <n v="6556.5"/>
    <x v="1"/>
    <x v="1"/>
    <x v="0"/>
  </r>
  <r>
    <x v="3085"/>
    <s v="PI"/>
    <n v="62"/>
    <n v="0.55000000000000004"/>
    <n v="0.52"/>
    <x v="96"/>
    <n v="6382.4"/>
    <x v="28"/>
    <x v="1"/>
    <x v="0"/>
  </r>
  <r>
    <x v="3086"/>
    <s v="PI"/>
    <n v="72"/>
    <n v="0.56299999999999994"/>
    <n v="0.55700000000000005"/>
    <x v="152"/>
    <n v="8065.12"/>
    <x v="1"/>
    <x v="1"/>
    <x v="0"/>
  </r>
  <r>
    <x v="3087"/>
    <s v="PI"/>
    <n v="74"/>
    <n v="0.53500000000000003"/>
    <n v="0.505"/>
    <x v="161"/>
    <n v="7271.25"/>
    <x v="7"/>
    <x v="1"/>
    <x v="1"/>
  </r>
  <r>
    <x v="3088"/>
    <s v="PI"/>
    <n v="421"/>
    <n v="0.55600000000000005"/>
    <n v="0.50800000000000001"/>
    <x v="56"/>
    <n v="6609.5"/>
    <x v="8"/>
    <x v="1"/>
    <x v="0"/>
  </r>
  <r>
    <x v="3089"/>
    <s v="PI"/>
    <n v="559"/>
    <n v="0.59499999999999997"/>
    <n v="0.55300000000000005"/>
    <x v="146"/>
    <n v="7060.61"/>
    <x v="18"/>
    <x v="1"/>
    <x v="0"/>
  </r>
  <r>
    <x v="3090"/>
    <s v="PI"/>
    <n v="1431"/>
    <n v="0.66"/>
    <n v="0.63100000000000001"/>
    <x v="233"/>
    <n v="11453.54"/>
    <x v="70"/>
    <x v="1"/>
    <x v="0"/>
  </r>
  <r>
    <x v="3091"/>
    <s v="PI"/>
    <n v="114"/>
    <n v="0.53600000000000003"/>
    <n v="0.50800000000000001"/>
    <x v="347"/>
    <n v="9138.39"/>
    <x v="20"/>
    <x v="1"/>
    <x v="1"/>
  </r>
  <r>
    <x v="3092"/>
    <s v="PI"/>
    <n v="171"/>
    <n v="0.56200000000000006"/>
    <n v="0.51600000000000001"/>
    <x v="71"/>
    <n v="10405.02"/>
    <x v="28"/>
    <x v="1"/>
    <x v="0"/>
  </r>
  <r>
    <x v="3093"/>
    <s v="PI"/>
    <n v="216"/>
    <n v="0.58099999999999996"/>
    <n v="0.51800000000000002"/>
    <x v="27"/>
    <n v="5650.24"/>
    <x v="1"/>
    <x v="1"/>
    <x v="0"/>
  </r>
  <r>
    <x v="3094"/>
    <s v="PI"/>
    <n v="384"/>
    <n v="0.57499999999999996"/>
    <n v="0.56000000000000005"/>
    <x v="242"/>
    <n v="7950.83"/>
    <x v="3"/>
    <x v="1"/>
    <x v="0"/>
  </r>
  <r>
    <x v="3095"/>
    <s v="PI"/>
    <n v="442"/>
    <n v="0.627"/>
    <n v="0.61299999999999999"/>
    <x v="197"/>
    <n v="10327.06"/>
    <x v="19"/>
    <x v="1"/>
    <x v="0"/>
  </r>
  <r>
    <x v="3096"/>
    <s v="PI"/>
    <n v="104"/>
    <n v="0.56100000000000005"/>
    <n v="0.51300000000000001"/>
    <x v="60"/>
    <n v="6552.21"/>
    <x v="7"/>
    <x v="1"/>
    <x v="0"/>
  </r>
  <r>
    <x v="3097"/>
    <s v="PI"/>
    <n v="105"/>
    <n v="0.58599999999999997"/>
    <n v="0.56299999999999994"/>
    <x v="110"/>
    <n v="8115.21"/>
    <x v="1"/>
    <x v="1"/>
    <x v="0"/>
  </r>
  <r>
    <x v="3098"/>
    <s v="PI"/>
    <n v="109"/>
    <n v="0.501"/>
    <n v="0.50900000000000001"/>
    <x v="245"/>
    <n v="7143.31"/>
    <x v="1"/>
    <x v="1"/>
    <x v="1"/>
  </r>
  <r>
    <x v="3099"/>
    <s v="PI"/>
    <n v="71"/>
    <n v="0.57899999999999996"/>
    <n v="0.55300000000000005"/>
    <x v="193"/>
    <n v="8181.93"/>
    <x v="1"/>
    <x v="1"/>
    <x v="0"/>
  </r>
  <r>
    <x v="3100"/>
    <s v="PI"/>
    <n v="43726"/>
    <n v="0.75"/>
    <n v="0.73099999999999998"/>
    <x v="292"/>
    <n v="22597.68"/>
    <x v="184"/>
    <x v="1"/>
    <x v="2"/>
  </r>
  <r>
    <x v="3101"/>
    <s v="PI"/>
    <n v="1302"/>
    <n v="0.57999999999999996"/>
    <n v="0.54200000000000004"/>
    <x v="158"/>
    <n v="7428.39"/>
    <x v="15"/>
    <x v="1"/>
    <x v="0"/>
  </r>
  <r>
    <x v="3102"/>
    <s v="PI"/>
    <n v="1125"/>
    <n v="0.63100000000000001"/>
    <n v="0.61399999999999999"/>
    <x v="187"/>
    <n v="36777.46"/>
    <x v="28"/>
    <x v="1"/>
    <x v="0"/>
  </r>
  <r>
    <x v="3103"/>
    <s v="PI"/>
    <n v="904"/>
    <n v="0.64700000000000002"/>
    <n v="0.62"/>
    <x v="134"/>
    <n v="10051.35"/>
    <x v="10"/>
    <x v="1"/>
    <x v="0"/>
  </r>
  <r>
    <x v="3104"/>
    <s v="PI"/>
    <n v="67"/>
    <n v="0.55000000000000004"/>
    <n v="0.51800000000000002"/>
    <x v="242"/>
    <n v="6146.35"/>
    <x v="20"/>
    <x v="1"/>
    <x v="0"/>
  </r>
  <r>
    <x v="2378"/>
    <s v="PI"/>
    <n v="152"/>
    <n v="0.56999999999999995"/>
    <n v="0.55400000000000005"/>
    <x v="150"/>
    <n v="6854.08"/>
    <x v="1"/>
    <x v="1"/>
    <x v="0"/>
  </r>
  <r>
    <x v="3105"/>
    <s v="PI"/>
    <n v="68"/>
    <n v="0.503"/>
    <n v="0.49399999999999999"/>
    <x v="66"/>
    <n v="7177.76"/>
    <x v="20"/>
    <x v="1"/>
    <x v="1"/>
  </r>
  <r>
    <x v="3106"/>
    <s v="PI"/>
    <n v="48"/>
    <n v="0.56499999999999995"/>
    <n v="0.55900000000000005"/>
    <x v="102"/>
    <n v="9926.59"/>
    <x v="20"/>
    <x v="1"/>
    <x v="0"/>
  </r>
  <r>
    <x v="3107"/>
    <s v="PI"/>
    <n v="84"/>
    <n v="0.54400000000000004"/>
    <n v="0.51300000000000001"/>
    <x v="58"/>
    <n v="6739.07"/>
    <x v="20"/>
    <x v="1"/>
    <x v="1"/>
  </r>
  <r>
    <x v="3108"/>
    <s v="PR"/>
    <n v="302"/>
    <n v="0.68700000000000006"/>
    <n v="0.67600000000000005"/>
    <x v="275"/>
    <n v="21173.599999999999"/>
    <x v="0"/>
    <x v="4"/>
    <x v="0"/>
  </r>
  <r>
    <x v="3109"/>
    <s v="PR"/>
    <n v="124"/>
    <n v="0.66700000000000004"/>
    <n v="0.64400000000000002"/>
    <x v="326"/>
    <n v="37991.47"/>
    <x v="7"/>
    <x v="4"/>
    <x v="0"/>
  </r>
  <r>
    <x v="3110"/>
    <s v="PR"/>
    <n v="103"/>
    <n v="0.66"/>
    <n v="0.67100000000000004"/>
    <x v="267"/>
    <n v="18512.84"/>
    <x v="1"/>
    <x v="4"/>
    <x v="0"/>
  </r>
  <r>
    <x v="3111"/>
    <s v="PR"/>
    <n v="5929"/>
    <n v="0.7"/>
    <n v="0.70599999999999996"/>
    <x v="131"/>
    <n v="12234.31"/>
    <x v="78"/>
    <x v="4"/>
    <x v="2"/>
  </r>
  <r>
    <x v="3112"/>
    <s v="PR"/>
    <n v="94"/>
    <n v="0.66700000000000004"/>
    <n v="0.66700000000000004"/>
    <x v="227"/>
    <n v="22829.16"/>
    <x v="1"/>
    <x v="4"/>
    <x v="0"/>
  </r>
  <r>
    <x v="3113"/>
    <s v="PR"/>
    <n v="106"/>
    <n v="0.68"/>
    <n v="0.67700000000000005"/>
    <x v="151"/>
    <n v="27446.02"/>
    <x v="7"/>
    <x v="4"/>
    <x v="0"/>
  </r>
  <r>
    <x v="3114"/>
    <s v="PR"/>
    <n v="616"/>
    <n v="0.69599999999999995"/>
    <n v="0.67900000000000005"/>
    <x v="233"/>
    <n v="18476.66"/>
    <x v="18"/>
    <x v="4"/>
    <x v="0"/>
  </r>
  <r>
    <x v="3115"/>
    <s v="PR"/>
    <n v="429"/>
    <n v="0.68"/>
    <n v="0.66900000000000004"/>
    <x v="173"/>
    <n v="24675.48"/>
    <x v="28"/>
    <x v="4"/>
    <x v="0"/>
  </r>
  <r>
    <x v="3116"/>
    <s v="PR"/>
    <n v="821"/>
    <n v="0.72099999999999997"/>
    <n v="0.69"/>
    <x v="296"/>
    <n v="15299.82"/>
    <x v="35"/>
    <x v="4"/>
    <x v="2"/>
  </r>
  <r>
    <x v="3117"/>
    <s v="PR"/>
    <n v="318"/>
    <n v="0.70799999999999996"/>
    <n v="0.69499999999999995"/>
    <x v="340"/>
    <n v="21927.919999999998"/>
    <x v="29"/>
    <x v="4"/>
    <x v="2"/>
  </r>
  <r>
    <x v="3118"/>
    <s v="PR"/>
    <n v="284"/>
    <n v="0.66900000000000004"/>
    <n v="0.64400000000000002"/>
    <x v="240"/>
    <n v="17072.54"/>
    <x v="29"/>
    <x v="4"/>
    <x v="0"/>
  </r>
  <r>
    <x v="3119"/>
    <s v="PR"/>
    <n v="703"/>
    <n v="0.71"/>
    <n v="0.69899999999999995"/>
    <x v="298"/>
    <n v="28076.86"/>
    <x v="82"/>
    <x v="4"/>
    <x v="2"/>
  </r>
  <r>
    <x v="3120"/>
    <s v="PR"/>
    <n v="116"/>
    <n v="0.69499999999999995"/>
    <n v="0.67100000000000004"/>
    <x v="251"/>
    <n v="30163.78"/>
    <x v="7"/>
    <x v="4"/>
    <x v="0"/>
  </r>
  <r>
    <x v="3121"/>
    <s v="PR"/>
    <n v="979"/>
    <n v="0.72499999999999998"/>
    <n v="0.69"/>
    <x v="304"/>
    <n v="32926.94"/>
    <x v="18"/>
    <x v="4"/>
    <x v="2"/>
  </r>
  <r>
    <x v="3122"/>
    <s v="PR"/>
    <n v="115"/>
    <n v="0.72099999999999997"/>
    <n v="0.70499999999999996"/>
    <x v="331"/>
    <n v="30376.639999999999"/>
    <x v="3"/>
    <x v="4"/>
    <x v="2"/>
  </r>
  <r>
    <x v="3123"/>
    <s v="PR"/>
    <n v="883"/>
    <n v="0.68700000000000006"/>
    <n v="0.68600000000000005"/>
    <x v="224"/>
    <n v="27049.43"/>
    <x v="8"/>
    <x v="4"/>
    <x v="0"/>
  </r>
  <r>
    <x v="3124"/>
    <s v="PR"/>
    <n v="33"/>
    <n v="0.66"/>
    <n v="0.626"/>
    <x v="84"/>
    <n v="21840.93"/>
    <x v="29"/>
    <x v="4"/>
    <x v="0"/>
  </r>
  <r>
    <x v="3125"/>
    <s v="PR"/>
    <n v="5693"/>
    <n v="0.748"/>
    <n v="0.74099999999999999"/>
    <x v="156"/>
    <n v="22541.31"/>
    <x v="185"/>
    <x v="4"/>
    <x v="2"/>
  </r>
  <r>
    <x v="3126"/>
    <s v="PR"/>
    <n v="5023"/>
    <n v="0.748"/>
    <n v="0.751"/>
    <x v="408"/>
    <n v="34462.699999999997"/>
    <x v="186"/>
    <x v="4"/>
    <x v="2"/>
  </r>
  <r>
    <x v="3127"/>
    <s v="PR"/>
    <n v="1380"/>
    <n v="0.72299999999999998"/>
    <n v="0.71499999999999997"/>
    <x v="195"/>
    <n v="37589.39"/>
    <x v="27"/>
    <x v="4"/>
    <x v="2"/>
  </r>
  <r>
    <x v="3128"/>
    <s v="PR"/>
    <n v="61"/>
    <n v="0.68"/>
    <n v="0.63800000000000001"/>
    <x v="126"/>
    <n v="28678.58"/>
    <x v="11"/>
    <x v="4"/>
    <x v="0"/>
  </r>
  <r>
    <x v="2533"/>
    <s v="PR"/>
    <n v="541"/>
    <n v="0.7"/>
    <n v="0.68500000000000005"/>
    <x v="320"/>
    <n v="31904.76"/>
    <x v="18"/>
    <x v="4"/>
    <x v="2"/>
  </r>
  <r>
    <x v="3129"/>
    <s v="PR"/>
    <n v="6568"/>
    <n v="0.74"/>
    <n v="0.74299999999999999"/>
    <x v="294"/>
    <n v="125342.73"/>
    <x v="187"/>
    <x v="4"/>
    <x v="2"/>
  </r>
  <r>
    <x v="3130"/>
    <s v="PR"/>
    <n v="47"/>
    <n v="0.67"/>
    <n v="0.63700000000000001"/>
    <x v="113"/>
    <n v="33952.58"/>
    <x v="1"/>
    <x v="4"/>
    <x v="0"/>
  </r>
  <r>
    <x v="3131"/>
    <s v="PR"/>
    <n v="731"/>
    <n v="0.72799999999999998"/>
    <n v="0.72399999999999998"/>
    <x v="296"/>
    <n v="24523.78"/>
    <x v="15"/>
    <x v="4"/>
    <x v="2"/>
  </r>
  <r>
    <x v="3132"/>
    <s v="PR"/>
    <n v="1157"/>
    <n v="0.73"/>
    <n v="0.71299999999999997"/>
    <x v="363"/>
    <n v="33984.71"/>
    <x v="44"/>
    <x v="4"/>
    <x v="2"/>
  </r>
  <r>
    <x v="3133"/>
    <s v="PR"/>
    <n v="1104"/>
    <n v="0.747"/>
    <n v="0.754"/>
    <x v="285"/>
    <n v="23835.88"/>
    <x v="30"/>
    <x v="4"/>
    <x v="2"/>
  </r>
  <r>
    <x v="25"/>
    <s v="PR"/>
    <n v="116"/>
    <n v="0.73599999999999999"/>
    <n v="0.70699999999999996"/>
    <x v="304"/>
    <n v="27717.61"/>
    <x v="3"/>
    <x v="4"/>
    <x v="2"/>
  </r>
  <r>
    <x v="3134"/>
    <s v="PR"/>
    <n v="391"/>
    <n v="0.69599999999999995"/>
    <n v="0.70699999999999996"/>
    <x v="175"/>
    <n v="48615.08"/>
    <x v="9"/>
    <x v="4"/>
    <x v="0"/>
  </r>
  <r>
    <x v="2180"/>
    <s v="PR"/>
    <n v="1482"/>
    <n v="0.72699999999999998"/>
    <n v="0.71399999999999997"/>
    <x v="116"/>
    <n v="21227.93"/>
    <x v="71"/>
    <x v="4"/>
    <x v="2"/>
  </r>
  <r>
    <x v="3135"/>
    <s v="PR"/>
    <n v="501"/>
    <n v="0.69599999999999995"/>
    <n v="0.66700000000000004"/>
    <x v="269"/>
    <n v="16225.81"/>
    <x v="8"/>
    <x v="4"/>
    <x v="0"/>
  </r>
  <r>
    <x v="3136"/>
    <s v="PR"/>
    <n v="66"/>
    <n v="0.74"/>
    <n v="0.67800000000000005"/>
    <x v="409"/>
    <n v="30164.400000000001"/>
    <x v="1"/>
    <x v="4"/>
    <x v="2"/>
  </r>
  <r>
    <x v="3137"/>
    <s v="PR"/>
    <n v="356"/>
    <n v="0.70599999999999996"/>
    <n v="0.71599999999999997"/>
    <x v="189"/>
    <n v="24529.14"/>
    <x v="9"/>
    <x v="4"/>
    <x v="2"/>
  </r>
  <r>
    <x v="3138"/>
    <s v="PR"/>
    <n v="45"/>
    <n v="0.68"/>
    <n v="0.66700000000000004"/>
    <x v="179"/>
    <n v="25259.01"/>
    <x v="1"/>
    <x v="4"/>
    <x v="0"/>
  </r>
  <r>
    <x v="3139"/>
    <s v="PR"/>
    <n v="664"/>
    <n v="0.71599999999999997"/>
    <n v="0.72099999999999997"/>
    <x v="280"/>
    <n v="28752.240000000002"/>
    <x v="32"/>
    <x v="4"/>
    <x v="2"/>
  </r>
  <r>
    <x v="3140"/>
    <s v="PR"/>
    <n v="693"/>
    <n v="0.66700000000000004"/>
    <n v="0.64500000000000002"/>
    <x v="151"/>
    <n v="17642.5"/>
    <x v="15"/>
    <x v="4"/>
    <x v="0"/>
  </r>
  <r>
    <x v="813"/>
    <s v="PR"/>
    <n v="112"/>
    <n v="0.72"/>
    <n v="0.68700000000000006"/>
    <x v="257"/>
    <n v="47793.42"/>
    <x v="3"/>
    <x v="4"/>
    <x v="2"/>
  </r>
  <r>
    <x v="3141"/>
    <s v="PR"/>
    <n v="58"/>
    <n v="0.7"/>
    <n v="0.67300000000000004"/>
    <x v="260"/>
    <n v="31252.66"/>
    <x v="7"/>
    <x v="4"/>
    <x v="2"/>
  </r>
  <r>
    <x v="3142"/>
    <s v="PR"/>
    <n v="112"/>
    <n v="0.65500000000000003"/>
    <n v="0.63500000000000001"/>
    <x v="6"/>
    <n v="30408.94"/>
    <x v="21"/>
    <x v="4"/>
    <x v="0"/>
  </r>
  <r>
    <x v="3143"/>
    <s v="PR"/>
    <n v="280"/>
    <n v="0.67"/>
    <n v="0.66800000000000004"/>
    <x v="326"/>
    <n v="16871.099999999999"/>
    <x v="11"/>
    <x v="4"/>
    <x v="0"/>
  </r>
  <r>
    <x v="3144"/>
    <s v="PR"/>
    <n v="371"/>
    <n v="0.64"/>
    <n v="0.67900000000000005"/>
    <x v="33"/>
    <n v="15866.17"/>
    <x v="21"/>
    <x v="4"/>
    <x v="0"/>
  </r>
  <r>
    <x v="3145"/>
    <s v="PR"/>
    <n v="57"/>
    <n v="0.7"/>
    <n v="0.64"/>
    <x v="328"/>
    <n v="19339.16"/>
    <x v="0"/>
    <x v="4"/>
    <x v="2"/>
  </r>
  <r>
    <x v="1413"/>
    <s v="PR"/>
    <n v="257"/>
    <n v="0.69"/>
    <n v="0.69199999999999995"/>
    <x v="312"/>
    <n v="16107.76"/>
    <x v="11"/>
    <x v="4"/>
    <x v="0"/>
  </r>
  <r>
    <x v="3146"/>
    <s v="PR"/>
    <n v="85"/>
    <n v="0.74199999999999999"/>
    <n v="0.70399999999999996"/>
    <x v="261"/>
    <n v="67348.5"/>
    <x v="11"/>
    <x v="4"/>
    <x v="2"/>
  </r>
  <r>
    <x v="3147"/>
    <s v="PR"/>
    <n v="238"/>
    <n v="0.72"/>
    <n v="0.69499999999999995"/>
    <x v="363"/>
    <n v="23531.95"/>
    <x v="28"/>
    <x v="4"/>
    <x v="2"/>
  </r>
  <r>
    <x v="3148"/>
    <s v="PR"/>
    <n v="172"/>
    <n v="0.70099999999999996"/>
    <n v="0.68899999999999995"/>
    <x v="306"/>
    <n v="31587.83"/>
    <x v="3"/>
    <x v="4"/>
    <x v="2"/>
  </r>
  <r>
    <x v="3149"/>
    <s v="PR"/>
    <n v="108"/>
    <n v="0.68"/>
    <n v="0.68"/>
    <x v="179"/>
    <n v="60288.94"/>
    <x v="7"/>
    <x v="4"/>
    <x v="0"/>
  </r>
  <r>
    <x v="3150"/>
    <s v="PR"/>
    <n v="103"/>
    <n v="0.69299999999999995"/>
    <n v="0.68300000000000005"/>
    <x v="260"/>
    <n v="21779.97"/>
    <x v="1"/>
    <x v="4"/>
    <x v="0"/>
  </r>
  <r>
    <x v="3151"/>
    <s v="PR"/>
    <n v="719"/>
    <n v="0.748"/>
    <n v="0.72299999999999998"/>
    <x v="144"/>
    <n v="89241.06"/>
    <x v="19"/>
    <x v="4"/>
    <x v="2"/>
  </r>
  <r>
    <x v="3152"/>
    <s v="PR"/>
    <n v="152"/>
    <n v="0.69"/>
    <n v="0.68600000000000005"/>
    <x v="290"/>
    <n v="18793.740000000002"/>
    <x v="29"/>
    <x v="4"/>
    <x v="0"/>
  </r>
  <r>
    <x v="3153"/>
    <s v="PR"/>
    <n v="338"/>
    <n v="0.72199999999999998"/>
    <n v="0.71799999999999997"/>
    <x v="143"/>
    <n v="16249.61"/>
    <x v="8"/>
    <x v="4"/>
    <x v="2"/>
  </r>
  <r>
    <x v="3154"/>
    <s v="PR"/>
    <n v="1169"/>
    <n v="0.72099999999999997"/>
    <n v="0.71099999999999997"/>
    <x v="378"/>
    <n v="25990.45"/>
    <x v="53"/>
    <x v="4"/>
    <x v="2"/>
  </r>
  <r>
    <x v="3155"/>
    <s v="PR"/>
    <n v="4748"/>
    <n v="0.73"/>
    <n v="0.72399999999999998"/>
    <x v="373"/>
    <n v="34469.94"/>
    <x v="58"/>
    <x v="4"/>
    <x v="2"/>
  </r>
  <r>
    <x v="3156"/>
    <s v="PR"/>
    <n v="199"/>
    <n v="0.72499999999999998"/>
    <n v="0.70199999999999996"/>
    <x v="373"/>
    <n v="23014.14"/>
    <x v="8"/>
    <x v="4"/>
    <x v="2"/>
  </r>
  <r>
    <x v="3157"/>
    <s v="PR"/>
    <n v="675"/>
    <n v="0.7"/>
    <n v="0.67700000000000005"/>
    <x v="270"/>
    <n v="29148.63"/>
    <x v="35"/>
    <x v="4"/>
    <x v="2"/>
  </r>
  <r>
    <x v="3158"/>
    <s v="PR"/>
    <n v="96"/>
    <n v="0.63"/>
    <n v="0.59799999999999998"/>
    <x v="139"/>
    <n v="20321.32"/>
    <x v="1"/>
    <x v="4"/>
    <x v="0"/>
  </r>
  <r>
    <x v="3159"/>
    <s v="PR"/>
    <n v="1995"/>
    <n v="0.71799999999999997"/>
    <n v="0.71199999999999997"/>
    <x v="120"/>
    <n v="27283.22"/>
    <x v="57"/>
    <x v="4"/>
    <x v="2"/>
  </r>
  <r>
    <x v="3160"/>
    <s v="PR"/>
    <n v="147"/>
    <n v="0.68"/>
    <n v="0.69"/>
    <x v="186"/>
    <n v="38487.93"/>
    <x v="3"/>
    <x v="4"/>
    <x v="0"/>
  </r>
  <r>
    <x v="3161"/>
    <s v="PR"/>
    <n v="234"/>
    <n v="0.69"/>
    <n v="0.66100000000000003"/>
    <x v="318"/>
    <n v="20538.61"/>
    <x v="20"/>
    <x v="4"/>
    <x v="0"/>
  </r>
  <r>
    <x v="3162"/>
    <s v="PR"/>
    <n v="4403"/>
    <n v="0.745"/>
    <n v="0.73"/>
    <x v="300"/>
    <n v="30318.28"/>
    <x v="188"/>
    <x v="4"/>
    <x v="2"/>
  </r>
  <r>
    <x v="3163"/>
    <s v="PR"/>
    <n v="1218"/>
    <n v="0.70099999999999996"/>
    <n v="0.68500000000000005"/>
    <x v="309"/>
    <n v="12781.85"/>
    <x v="11"/>
    <x v="4"/>
    <x v="2"/>
  </r>
  <r>
    <x v="3164"/>
    <s v="PR"/>
    <n v="4230"/>
    <n v="0.75700000000000001"/>
    <n v="0.749"/>
    <x v="410"/>
    <n v="36001.599999999999"/>
    <x v="189"/>
    <x v="4"/>
    <x v="2"/>
  </r>
  <r>
    <x v="3165"/>
    <s v="PR"/>
    <n v="298"/>
    <n v="0.629"/>
    <n v="0.64300000000000002"/>
    <x v="43"/>
    <n v="18562.740000000002"/>
    <x v="24"/>
    <x v="4"/>
    <x v="0"/>
  </r>
  <r>
    <x v="3166"/>
    <s v="PR"/>
    <n v="463"/>
    <n v="0.63500000000000001"/>
    <n v="0.65500000000000003"/>
    <x v="118"/>
    <n v="30660.05"/>
    <x v="14"/>
    <x v="4"/>
    <x v="0"/>
  </r>
  <r>
    <x v="1456"/>
    <s v="PR"/>
    <n v="587"/>
    <n v="0.63500000000000001"/>
    <n v="0.63800000000000001"/>
    <x v="101"/>
    <n v="17136.939999999999"/>
    <x v="7"/>
    <x v="4"/>
    <x v="0"/>
  </r>
  <r>
    <x v="2413"/>
    <s v="PR"/>
    <n v="570"/>
    <n v="0.70599999999999996"/>
    <n v="0.71899999999999997"/>
    <x v="290"/>
    <n v="34197.129999999997"/>
    <x v="24"/>
    <x v="4"/>
    <x v="2"/>
  </r>
  <r>
    <x v="3167"/>
    <s v="PR"/>
    <n v="658"/>
    <n v="0.71599999999999997"/>
    <n v="0.71199999999999997"/>
    <x v="270"/>
    <n v="94484.79"/>
    <x v="14"/>
    <x v="4"/>
    <x v="2"/>
  </r>
  <r>
    <x v="3168"/>
    <s v="PR"/>
    <n v="1027"/>
    <n v="0.72799999999999998"/>
    <n v="0.72099999999999997"/>
    <x v="314"/>
    <n v="59507.51"/>
    <x v="35"/>
    <x v="4"/>
    <x v="2"/>
  </r>
  <r>
    <x v="3169"/>
    <s v="PR"/>
    <n v="474"/>
    <n v="0.71299999999999997"/>
    <n v="0.69599999999999995"/>
    <x v="269"/>
    <n v="19314.560000000001"/>
    <x v="8"/>
    <x v="4"/>
    <x v="2"/>
  </r>
  <r>
    <x v="657"/>
    <s v="PR"/>
    <n v="13850"/>
    <n v="0.78200000000000003"/>
    <n v="0.77600000000000002"/>
    <x v="411"/>
    <n v="34106.93"/>
    <x v="190"/>
    <x v="4"/>
    <x v="2"/>
  </r>
  <r>
    <x v="3170"/>
    <s v="PR"/>
    <n v="3297"/>
    <n v="0.70299999999999996"/>
    <n v="0.70399999999999996"/>
    <x v="147"/>
    <n v="35232.68"/>
    <x v="154"/>
    <x v="4"/>
    <x v="2"/>
  </r>
  <r>
    <x v="3171"/>
    <s v="PR"/>
    <n v="352"/>
    <n v="0.68"/>
    <n v="0.67700000000000005"/>
    <x v="136"/>
    <n v="26144.6"/>
    <x v="11"/>
    <x v="4"/>
    <x v="0"/>
  </r>
  <r>
    <x v="3172"/>
    <s v="PR"/>
    <n v="357"/>
    <n v="0.67"/>
    <n v="0.68600000000000005"/>
    <x v="23"/>
    <n v="18467.41"/>
    <x v="0"/>
    <x v="4"/>
    <x v="0"/>
  </r>
  <r>
    <x v="3173"/>
    <s v="PR"/>
    <n v="337"/>
    <n v="0.57299999999999995"/>
    <n v="0.60399999999999998"/>
    <x v="350"/>
    <n v="14650.89"/>
    <x v="11"/>
    <x v="4"/>
    <x v="0"/>
  </r>
  <r>
    <x v="3174"/>
    <s v="PR"/>
    <n v="426"/>
    <n v="0.73199999999999998"/>
    <n v="0.73199999999999998"/>
    <x v="334"/>
    <n v="49181.3"/>
    <x v="9"/>
    <x v="4"/>
    <x v="2"/>
  </r>
  <r>
    <x v="3175"/>
    <s v="PR"/>
    <n v="651"/>
    <n v="0.74"/>
    <n v="0.74"/>
    <x v="332"/>
    <n v="30462.97"/>
    <x v="5"/>
    <x v="4"/>
    <x v="2"/>
  </r>
  <r>
    <x v="3176"/>
    <s v="PR"/>
    <n v="2965"/>
    <n v="0.755"/>
    <n v="0.747"/>
    <x v="360"/>
    <n v="31698.92"/>
    <x v="83"/>
    <x v="4"/>
    <x v="2"/>
  </r>
  <r>
    <x v="3177"/>
    <s v="PR"/>
    <n v="543"/>
    <n v="0.71799999999999997"/>
    <n v="0.71199999999999997"/>
    <x v="378"/>
    <n v="26673.21"/>
    <x v="9"/>
    <x v="4"/>
    <x v="2"/>
  </r>
  <r>
    <x v="3178"/>
    <s v="PR"/>
    <n v="830"/>
    <n v="0.69"/>
    <n v="0.71799999999999997"/>
    <x v="136"/>
    <n v="26891.55"/>
    <x v="53"/>
    <x v="4"/>
    <x v="0"/>
  </r>
  <r>
    <x v="3179"/>
    <s v="PR"/>
    <n v="12050"/>
    <n v="0.73299999999999998"/>
    <n v="0.71499999999999997"/>
    <x v="256"/>
    <n v="19883.099999999999"/>
    <x v="191"/>
    <x v="4"/>
    <x v="2"/>
  </r>
  <r>
    <x v="3180"/>
    <s v="PR"/>
    <n v="927"/>
    <n v="0.73"/>
    <n v="0.747"/>
    <x v="315"/>
    <n v="24505.15"/>
    <x v="30"/>
    <x v="4"/>
    <x v="2"/>
  </r>
  <r>
    <x v="3181"/>
    <s v="PR"/>
    <n v="255"/>
    <n v="0.67"/>
    <n v="0.65500000000000003"/>
    <x v="186"/>
    <n v="20007.759999999998"/>
    <x v="20"/>
    <x v="4"/>
    <x v="0"/>
  </r>
  <r>
    <x v="3182"/>
    <s v="PR"/>
    <n v="127"/>
    <n v="0.71"/>
    <n v="0.67500000000000004"/>
    <x v="177"/>
    <n v="26518.05"/>
    <x v="20"/>
    <x v="4"/>
    <x v="2"/>
  </r>
  <r>
    <x v="3183"/>
    <s v="PR"/>
    <n v="423"/>
    <n v="0.68"/>
    <n v="0.69699999999999995"/>
    <x v="232"/>
    <n v="19401.11"/>
    <x v="21"/>
    <x v="4"/>
    <x v="0"/>
  </r>
  <r>
    <x v="3184"/>
    <s v="PR"/>
    <n v="752"/>
    <n v="0.73799999999999999"/>
    <n v="0.72799999999999998"/>
    <x v="412"/>
    <n v="35649.25"/>
    <x v="14"/>
    <x v="4"/>
    <x v="2"/>
  </r>
  <r>
    <x v="3185"/>
    <s v="PR"/>
    <n v="2095"/>
    <n v="0.75900000000000001"/>
    <n v="0.746"/>
    <x v="144"/>
    <n v="28964.09"/>
    <x v="96"/>
    <x v="4"/>
    <x v="2"/>
  </r>
  <r>
    <x v="3186"/>
    <s v="PR"/>
    <n v="125"/>
    <n v="0.6"/>
    <n v="0.60899999999999999"/>
    <x v="159"/>
    <n v="22518.77"/>
    <x v="7"/>
    <x v="4"/>
    <x v="0"/>
  </r>
  <r>
    <x v="3187"/>
    <s v="PR"/>
    <n v="749"/>
    <n v="0.72299999999999998"/>
    <n v="0.71399999999999997"/>
    <x v="327"/>
    <n v="28680.06"/>
    <x v="44"/>
    <x v="4"/>
    <x v="2"/>
  </r>
  <r>
    <x v="3188"/>
    <s v="PR"/>
    <n v="97"/>
    <n v="0.63800000000000001"/>
    <n v="0.63200000000000001"/>
    <x v="62"/>
    <n v="16829.22"/>
    <x v="7"/>
    <x v="4"/>
    <x v="0"/>
  </r>
  <r>
    <x v="3189"/>
    <s v="PR"/>
    <n v="364"/>
    <n v="0.66400000000000003"/>
    <n v="0.63500000000000001"/>
    <x v="184"/>
    <n v="16256.07"/>
    <x v="8"/>
    <x v="4"/>
    <x v="0"/>
  </r>
  <r>
    <x v="3190"/>
    <s v="PR"/>
    <n v="139"/>
    <n v="0.71"/>
    <n v="0.70299999999999996"/>
    <x v="296"/>
    <n v="25281.56"/>
    <x v="3"/>
    <x v="4"/>
    <x v="2"/>
  </r>
  <r>
    <x v="3191"/>
    <s v="PR"/>
    <n v="876"/>
    <n v="0.72"/>
    <n v="0.69799999999999995"/>
    <x v="314"/>
    <n v="31422.720000000001"/>
    <x v="70"/>
    <x v="4"/>
    <x v="2"/>
  </r>
  <r>
    <x v="5"/>
    <s v="PR"/>
    <n v="174"/>
    <n v="0.71299999999999997"/>
    <n v="0.68200000000000005"/>
    <x v="296"/>
    <n v="39061.29"/>
    <x v="28"/>
    <x v="4"/>
    <x v="2"/>
  </r>
  <r>
    <x v="3192"/>
    <s v="PR"/>
    <n v="68"/>
    <n v="0.67"/>
    <n v="0.65"/>
    <x v="251"/>
    <n v="30552.09"/>
    <x v="11"/>
    <x v="4"/>
    <x v="0"/>
  </r>
  <r>
    <x v="3193"/>
    <s v="PR"/>
    <n v="81910"/>
    <n v="0.82299999999999995"/>
    <n v="0.85"/>
    <x v="413"/>
    <n v="44239.199999999997"/>
    <x v="192"/>
    <x v="4"/>
    <x v="3"/>
  </r>
  <r>
    <x v="3194"/>
    <s v="PR"/>
    <n v="621"/>
    <n v="0.66"/>
    <n v="0.64900000000000002"/>
    <x v="9"/>
    <n v="15224.05"/>
    <x v="5"/>
    <x v="4"/>
    <x v="0"/>
  </r>
  <r>
    <x v="3195"/>
    <s v="PR"/>
    <n v="209"/>
    <n v="0.72299999999999998"/>
    <n v="0.69899999999999995"/>
    <x v="305"/>
    <n v="58039.48"/>
    <x v="3"/>
    <x v="4"/>
    <x v="2"/>
  </r>
  <r>
    <x v="3196"/>
    <s v="PR"/>
    <n v="96"/>
    <n v="0.60799999999999998"/>
    <n v="0.60499999999999998"/>
    <x v="79"/>
    <n v="14605.85"/>
    <x v="1"/>
    <x v="4"/>
    <x v="0"/>
  </r>
  <r>
    <x v="3197"/>
    <s v="PR"/>
    <n v="139"/>
    <n v="0.64400000000000002"/>
    <n v="0.64700000000000002"/>
    <x v="132"/>
    <n v="19427.509999999998"/>
    <x v="29"/>
    <x v="4"/>
    <x v="0"/>
  </r>
  <r>
    <x v="3198"/>
    <s v="PR"/>
    <n v="1550"/>
    <n v="0.76700000000000002"/>
    <n v="0.747"/>
    <x v="361"/>
    <n v="37445.14"/>
    <x v="33"/>
    <x v="4"/>
    <x v="2"/>
  </r>
  <r>
    <x v="2198"/>
    <s v="PR"/>
    <n v="292"/>
    <n v="0.72"/>
    <n v="0.72099999999999997"/>
    <x v="331"/>
    <n v="58912.77"/>
    <x v="0"/>
    <x v="4"/>
    <x v="2"/>
  </r>
  <r>
    <x v="3199"/>
    <s v="PR"/>
    <n v="202"/>
    <n v="0.746"/>
    <n v="0.70399999999999996"/>
    <x v="362"/>
    <n v="25031.98"/>
    <x v="3"/>
    <x v="4"/>
    <x v="2"/>
  </r>
  <r>
    <x v="3200"/>
    <s v="PR"/>
    <n v="59"/>
    <n v="0.54600000000000004"/>
    <n v="0.56999999999999995"/>
    <x v="31"/>
    <n v="11518.45"/>
    <x v="3"/>
    <x v="4"/>
    <x v="1"/>
  </r>
  <r>
    <x v="3201"/>
    <s v="PR"/>
    <n v="92"/>
    <n v="0.752"/>
    <n v="0.76700000000000002"/>
    <x v="300"/>
    <n v="35376.39"/>
    <x v="28"/>
    <x v="4"/>
    <x v="2"/>
  </r>
  <r>
    <x v="3202"/>
    <s v="PR"/>
    <n v="623"/>
    <n v="0.73"/>
    <n v="0.70099999999999996"/>
    <x v="293"/>
    <n v="27753.68"/>
    <x v="9"/>
    <x v="4"/>
    <x v="2"/>
  </r>
  <r>
    <x v="3203"/>
    <s v="PR"/>
    <n v="130"/>
    <n v="0.76"/>
    <n v="0.77800000000000002"/>
    <x v="414"/>
    <n v="50824.57"/>
    <x v="3"/>
    <x v="4"/>
    <x v="2"/>
  </r>
  <r>
    <x v="3204"/>
    <s v="PR"/>
    <n v="32"/>
    <n v="0.69"/>
    <n v="0.69"/>
    <x v="113"/>
    <n v="23780.46"/>
    <x v="20"/>
    <x v="4"/>
    <x v="0"/>
  </r>
  <r>
    <x v="3205"/>
    <s v="PR"/>
    <n v="110"/>
    <n v="0.63600000000000001"/>
    <n v="0.63200000000000001"/>
    <x v="253"/>
    <n v="26163.119999999999"/>
    <x v="5"/>
    <x v="4"/>
    <x v="0"/>
  </r>
  <r>
    <x v="3206"/>
    <s v="PR"/>
    <n v="117"/>
    <n v="0.71499999999999997"/>
    <n v="0.67100000000000004"/>
    <x v="271"/>
    <n v="43913.7"/>
    <x v="1"/>
    <x v="4"/>
    <x v="2"/>
  </r>
  <r>
    <x v="3207"/>
    <s v="PR"/>
    <n v="670"/>
    <n v="0.68700000000000006"/>
    <n v="0.69699999999999995"/>
    <x v="126"/>
    <n v="23925.360000000001"/>
    <x v="70"/>
    <x v="4"/>
    <x v="0"/>
  </r>
  <r>
    <x v="3208"/>
    <s v="PR"/>
    <n v="5406"/>
    <n v="0.72"/>
    <n v="0.71299999999999997"/>
    <x v="340"/>
    <n v="21982.959999999999"/>
    <x v="174"/>
    <x v="4"/>
    <x v="2"/>
  </r>
  <r>
    <x v="3209"/>
    <s v="PR"/>
    <n v="168"/>
    <n v="0.71599999999999997"/>
    <n v="0.66900000000000004"/>
    <x v="271"/>
    <n v="28270.34"/>
    <x v="3"/>
    <x v="4"/>
    <x v="2"/>
  </r>
  <r>
    <x v="3210"/>
    <s v="PR"/>
    <n v="138"/>
    <n v="0.64500000000000002"/>
    <n v="0.64700000000000002"/>
    <x v="197"/>
    <n v="25392.51"/>
    <x v="9"/>
    <x v="4"/>
    <x v="0"/>
  </r>
  <r>
    <x v="3211"/>
    <s v="PR"/>
    <n v="377"/>
    <n v="0.67700000000000005"/>
    <n v="0.68"/>
    <x v="273"/>
    <n v="17618.62"/>
    <x v="1"/>
    <x v="4"/>
    <x v="0"/>
  </r>
  <r>
    <x v="3212"/>
    <s v="PR"/>
    <n v="98"/>
    <n v="0.68200000000000005"/>
    <n v="0.68"/>
    <x v="217"/>
    <n v="25222.19"/>
    <x v="28"/>
    <x v="4"/>
    <x v="0"/>
  </r>
  <r>
    <x v="3213"/>
    <s v="PR"/>
    <n v="170"/>
    <n v="0.745"/>
    <n v="0.73899999999999999"/>
    <x v="328"/>
    <n v="30942.98"/>
    <x v="3"/>
    <x v="4"/>
    <x v="2"/>
  </r>
  <r>
    <x v="2783"/>
    <s v="PR"/>
    <n v="266"/>
    <n v="0.73599999999999999"/>
    <n v="0.70699999999999996"/>
    <x v="415"/>
    <n v="27684.95"/>
    <x v="7"/>
    <x v="4"/>
    <x v="2"/>
  </r>
  <r>
    <x v="3214"/>
    <s v="PR"/>
    <n v="559"/>
    <n v="0.70099999999999996"/>
    <n v="0.68200000000000005"/>
    <x v="269"/>
    <n v="20375.509999999998"/>
    <x v="9"/>
    <x v="4"/>
    <x v="2"/>
  </r>
  <r>
    <x v="3215"/>
    <s v="PR"/>
    <n v="131"/>
    <n v="0.73199999999999998"/>
    <n v="0.70699999999999996"/>
    <x v="226"/>
    <n v="21075.14"/>
    <x v="7"/>
    <x v="4"/>
    <x v="2"/>
  </r>
  <r>
    <x v="3216"/>
    <s v="PR"/>
    <n v="186"/>
    <n v="0.72299999999999998"/>
    <n v="0.69199999999999995"/>
    <x v="276"/>
    <n v="38335.129999999997"/>
    <x v="1"/>
    <x v="4"/>
    <x v="2"/>
  </r>
  <r>
    <x v="3217"/>
    <s v="PR"/>
    <n v="14070"/>
    <n v="0.75"/>
    <n v="0.748"/>
    <x v="15"/>
    <n v="50727.72"/>
    <x v="193"/>
    <x v="4"/>
    <x v="2"/>
  </r>
  <r>
    <x v="3218"/>
    <s v="PR"/>
    <n v="253"/>
    <n v="0.64500000000000002"/>
    <n v="0.65400000000000003"/>
    <x v="27"/>
    <n v="20412.34"/>
    <x v="1"/>
    <x v="4"/>
    <x v="0"/>
  </r>
  <r>
    <x v="3219"/>
    <s v="PR"/>
    <n v="246"/>
    <n v="0.66900000000000004"/>
    <n v="0.66900000000000004"/>
    <x v="312"/>
    <n v="28626.89"/>
    <x v="9"/>
    <x v="4"/>
    <x v="0"/>
  </r>
  <r>
    <x v="3220"/>
    <s v="PR"/>
    <n v="3692"/>
    <n v="0.77400000000000002"/>
    <n v="0.75800000000000001"/>
    <x v="380"/>
    <n v="32465.67"/>
    <x v="119"/>
    <x v="4"/>
    <x v="2"/>
  </r>
  <r>
    <x v="2287"/>
    <s v="PR"/>
    <n v="622"/>
    <n v="0.65200000000000002"/>
    <n v="0.63800000000000001"/>
    <x v="132"/>
    <n v="21201.95"/>
    <x v="18"/>
    <x v="4"/>
    <x v="0"/>
  </r>
  <r>
    <x v="3221"/>
    <s v="PR"/>
    <n v="69"/>
    <n v="0.67500000000000004"/>
    <n v="0.64200000000000002"/>
    <x v="173"/>
    <n v="13611.73"/>
    <x v="11"/>
    <x v="4"/>
    <x v="0"/>
  </r>
  <r>
    <x v="3222"/>
    <s v="PR"/>
    <n v="1242"/>
    <n v="0.73099999999999998"/>
    <n v="0.72"/>
    <x v="294"/>
    <n v="26115.53"/>
    <x v="64"/>
    <x v="4"/>
    <x v="2"/>
  </r>
  <r>
    <x v="3223"/>
    <s v="PR"/>
    <n v="119"/>
    <n v="0.64"/>
    <n v="0.59299999999999997"/>
    <x v="84"/>
    <n v="22052.81"/>
    <x v="20"/>
    <x v="4"/>
    <x v="0"/>
  </r>
  <r>
    <x v="3224"/>
    <s v="PR"/>
    <n v="155"/>
    <n v="0.66"/>
    <n v="0.64900000000000002"/>
    <x v="133"/>
    <n v="18953.48"/>
    <x v="29"/>
    <x v="4"/>
    <x v="0"/>
  </r>
  <r>
    <x v="3225"/>
    <s v="PR"/>
    <n v="1753"/>
    <n v="0.72"/>
    <n v="0.73899999999999999"/>
    <x v="310"/>
    <n v="27249.19"/>
    <x v="38"/>
    <x v="4"/>
    <x v="2"/>
  </r>
  <r>
    <x v="3226"/>
    <s v="PR"/>
    <n v="279"/>
    <n v="0.69299999999999995"/>
    <n v="0.69799999999999995"/>
    <x v="221"/>
    <n v="28578.25"/>
    <x v="7"/>
    <x v="4"/>
    <x v="0"/>
  </r>
  <r>
    <x v="3227"/>
    <s v="PR"/>
    <n v="130"/>
    <n v="0.66900000000000004"/>
    <n v="0.65700000000000003"/>
    <x v="202"/>
    <n v="22437.02"/>
    <x v="0"/>
    <x v="4"/>
    <x v="0"/>
  </r>
  <r>
    <x v="3228"/>
    <s v="PR"/>
    <n v="175"/>
    <n v="0.7"/>
    <n v="0.66600000000000004"/>
    <x v="378"/>
    <n v="28385.08"/>
    <x v="20"/>
    <x v="4"/>
    <x v="2"/>
  </r>
  <r>
    <x v="3229"/>
    <s v="PR"/>
    <n v="65"/>
    <n v="0.72"/>
    <n v="0.68600000000000005"/>
    <x v="332"/>
    <n v="23651.3"/>
    <x v="3"/>
    <x v="4"/>
    <x v="2"/>
  </r>
  <r>
    <x v="3230"/>
    <s v="PR"/>
    <n v="208"/>
    <n v="0.69799999999999995"/>
    <n v="0.69299999999999995"/>
    <x v="255"/>
    <n v="19286.8"/>
    <x v="28"/>
    <x v="4"/>
    <x v="0"/>
  </r>
  <r>
    <x v="3231"/>
    <s v="PR"/>
    <n v="394"/>
    <n v="0.67700000000000005"/>
    <n v="0.69799999999999995"/>
    <x v="262"/>
    <n v="25189.53"/>
    <x v="29"/>
    <x v="4"/>
    <x v="0"/>
  </r>
  <r>
    <x v="3232"/>
    <s v="PR"/>
    <n v="8989"/>
    <n v="0.73099999999999998"/>
    <n v="0.73"/>
    <x v="278"/>
    <n v="29319.05"/>
    <x v="157"/>
    <x v="4"/>
    <x v="2"/>
  </r>
  <r>
    <x v="3233"/>
    <s v="PR"/>
    <n v="145"/>
    <n v="0.59"/>
    <n v="0.58699999999999997"/>
    <x v="56"/>
    <n v="13145.57"/>
    <x v="1"/>
    <x v="4"/>
    <x v="0"/>
  </r>
  <r>
    <x v="3234"/>
    <s v="PR"/>
    <n v="1679"/>
    <n v="0.72"/>
    <n v="0.73699999999999999"/>
    <x v="280"/>
    <n v="21129.77"/>
    <x v="32"/>
    <x v="4"/>
    <x v="2"/>
  </r>
  <r>
    <x v="3235"/>
    <s v="PR"/>
    <n v="94"/>
    <n v="0.68"/>
    <n v="0.64500000000000002"/>
    <x v="249"/>
    <n v="31274.57"/>
    <x v="3"/>
    <x v="4"/>
    <x v="0"/>
  </r>
  <r>
    <x v="3236"/>
    <s v="PR"/>
    <n v="1393"/>
    <n v="0.71"/>
    <n v="0.73799999999999999"/>
    <x v="275"/>
    <n v="18982.34"/>
    <x v="64"/>
    <x v="4"/>
    <x v="2"/>
  </r>
  <r>
    <x v="3237"/>
    <s v="PR"/>
    <n v="277"/>
    <n v="0.68500000000000005"/>
    <n v="0.66400000000000003"/>
    <x v="310"/>
    <n v="21670.880000000001"/>
    <x v="1"/>
    <x v="4"/>
    <x v="0"/>
  </r>
  <r>
    <x v="3238"/>
    <s v="PR"/>
    <n v="2402"/>
    <n v="0.72599999999999998"/>
    <n v="0.72"/>
    <x v="356"/>
    <n v="43888.38"/>
    <x v="34"/>
    <x v="4"/>
    <x v="2"/>
  </r>
  <r>
    <x v="3239"/>
    <s v="PR"/>
    <n v="306"/>
    <n v="0.67"/>
    <n v="0.67300000000000004"/>
    <x v="141"/>
    <n v="23323.919999999998"/>
    <x v="9"/>
    <x v="4"/>
    <x v="0"/>
  </r>
  <r>
    <x v="3240"/>
    <s v="PR"/>
    <n v="160"/>
    <n v="0.75800000000000001"/>
    <n v="0.71399999999999997"/>
    <x v="416"/>
    <n v="31259.59"/>
    <x v="1"/>
    <x v="4"/>
    <x v="2"/>
  </r>
  <r>
    <x v="693"/>
    <s v="PR"/>
    <n v="89"/>
    <n v="0.70299999999999996"/>
    <n v="0.67200000000000004"/>
    <x v="254"/>
    <n v="27077.25"/>
    <x v="7"/>
    <x v="4"/>
    <x v="2"/>
  </r>
  <r>
    <x v="3241"/>
    <s v="PR"/>
    <n v="496"/>
    <n v="0.622"/>
    <n v="0.63600000000000001"/>
    <x v="38"/>
    <n v="16241"/>
    <x v="11"/>
    <x v="4"/>
    <x v="0"/>
  </r>
  <r>
    <x v="3242"/>
    <s v="PR"/>
    <n v="932"/>
    <n v="0.66"/>
    <n v="0.68100000000000005"/>
    <x v="80"/>
    <n v="23094.71"/>
    <x v="56"/>
    <x v="4"/>
    <x v="0"/>
  </r>
  <r>
    <x v="3243"/>
    <s v="PR"/>
    <n v="447"/>
    <n v="0.6"/>
    <n v="0.623"/>
    <x v="57"/>
    <n v="13891.23"/>
    <x v="5"/>
    <x v="4"/>
    <x v="0"/>
  </r>
  <r>
    <x v="2797"/>
    <s v="PR"/>
    <n v="137"/>
    <n v="0.70499999999999996"/>
    <n v="0.67600000000000005"/>
    <x v="296"/>
    <n v="17296.82"/>
    <x v="7"/>
    <x v="4"/>
    <x v="2"/>
  </r>
  <r>
    <x v="1673"/>
    <s v="PR"/>
    <n v="141"/>
    <n v="0.72"/>
    <n v="0.70699999999999996"/>
    <x v="265"/>
    <n v="111938.99"/>
    <x v="3"/>
    <x v="4"/>
    <x v="2"/>
  </r>
  <r>
    <x v="3244"/>
    <s v="PR"/>
    <n v="290"/>
    <n v="0.65200000000000002"/>
    <n v="0.68400000000000005"/>
    <x v="176"/>
    <n v="26300.79"/>
    <x v="11"/>
    <x v="4"/>
    <x v="0"/>
  </r>
  <r>
    <x v="3245"/>
    <s v="PR"/>
    <n v="591"/>
    <n v="0.70599999999999996"/>
    <n v="0.69599999999999995"/>
    <x v="290"/>
    <n v="24207.87"/>
    <x v="18"/>
    <x v="4"/>
    <x v="2"/>
  </r>
  <r>
    <x v="3246"/>
    <s v="PR"/>
    <n v="98"/>
    <n v="0.71"/>
    <n v="0.67200000000000004"/>
    <x v="289"/>
    <n v="30412.080000000002"/>
    <x v="1"/>
    <x v="4"/>
    <x v="2"/>
  </r>
  <r>
    <x v="3247"/>
    <s v="PR"/>
    <n v="2348"/>
    <n v="0.72599999999999998"/>
    <n v="0.71499999999999997"/>
    <x v="314"/>
    <n v="26207.22"/>
    <x v="112"/>
    <x v="4"/>
    <x v="2"/>
  </r>
  <r>
    <x v="3248"/>
    <s v="PR"/>
    <n v="322"/>
    <n v="0.66500000000000004"/>
    <n v="0.69599999999999995"/>
    <x v="253"/>
    <n v="21255.55"/>
    <x v="21"/>
    <x v="4"/>
    <x v="0"/>
  </r>
  <r>
    <x v="3249"/>
    <s v="PR"/>
    <n v="199"/>
    <n v="0.71"/>
    <n v="0.67200000000000004"/>
    <x v="300"/>
    <n v="20066.03"/>
    <x v="11"/>
    <x v="4"/>
    <x v="2"/>
  </r>
  <r>
    <x v="3250"/>
    <s v="PR"/>
    <n v="239"/>
    <n v="0.73799999999999999"/>
    <n v="0.77900000000000003"/>
    <x v="286"/>
    <n v="34702.57"/>
    <x v="3"/>
    <x v="4"/>
    <x v="2"/>
  </r>
  <r>
    <x v="3251"/>
    <s v="PR"/>
    <n v="266"/>
    <n v="0.69"/>
    <n v="0.66400000000000003"/>
    <x v="294"/>
    <n v="18249.919999999998"/>
    <x v="11"/>
    <x v="4"/>
    <x v="0"/>
  </r>
  <r>
    <x v="389"/>
    <s v="PR"/>
    <n v="262"/>
    <n v="0.746"/>
    <n v="0.69099999999999995"/>
    <x v="401"/>
    <n v="27653.91"/>
    <x v="21"/>
    <x v="4"/>
    <x v="2"/>
  </r>
  <r>
    <x v="3252"/>
    <s v="PR"/>
    <n v="310"/>
    <n v="0.73099999999999998"/>
    <n v="0.71299999999999997"/>
    <x v="15"/>
    <n v="41342.93"/>
    <x v="11"/>
    <x v="4"/>
    <x v="2"/>
  </r>
  <r>
    <x v="3253"/>
    <s v="PR"/>
    <n v="1348"/>
    <n v="0.63700000000000001"/>
    <n v="0.65400000000000003"/>
    <x v="77"/>
    <n v="16676.75"/>
    <x v="9"/>
    <x v="4"/>
    <x v="0"/>
  </r>
  <r>
    <x v="3254"/>
    <s v="PR"/>
    <n v="147"/>
    <n v="0.66"/>
    <n v="0.65100000000000002"/>
    <x v="267"/>
    <n v="21640.89"/>
    <x v="7"/>
    <x v="4"/>
    <x v="0"/>
  </r>
  <r>
    <x v="3255"/>
    <s v="PR"/>
    <n v="317"/>
    <n v="0.65"/>
    <n v="0.65400000000000003"/>
    <x v="111"/>
    <n v="20708.79"/>
    <x v="18"/>
    <x v="4"/>
    <x v="0"/>
  </r>
  <r>
    <x v="3256"/>
    <s v="PR"/>
    <n v="1337"/>
    <n v="0.73"/>
    <n v="0.71099999999999997"/>
    <x v="15"/>
    <n v="21647.55"/>
    <x v="36"/>
    <x v="4"/>
    <x v="2"/>
  </r>
  <r>
    <x v="3257"/>
    <s v="PR"/>
    <n v="309"/>
    <n v="0.70599999999999996"/>
    <n v="0.68400000000000005"/>
    <x v="296"/>
    <n v="24040.05"/>
    <x v="8"/>
    <x v="4"/>
    <x v="2"/>
  </r>
  <r>
    <x v="3258"/>
    <s v="PR"/>
    <n v="111"/>
    <n v="0.77"/>
    <n v="0.71799999999999997"/>
    <x v="400"/>
    <n v="33659.199999999997"/>
    <x v="1"/>
    <x v="4"/>
    <x v="2"/>
  </r>
  <r>
    <x v="3259"/>
    <s v="PR"/>
    <n v="135"/>
    <n v="0.71799999999999997"/>
    <n v="0.69899999999999995"/>
    <x v="314"/>
    <n v="16460.61"/>
    <x v="7"/>
    <x v="4"/>
    <x v="2"/>
  </r>
  <r>
    <x v="3260"/>
    <s v="PR"/>
    <n v="1893"/>
    <n v="0.74299999999999999"/>
    <n v="0.73399999999999999"/>
    <x v="137"/>
    <n v="28376.66"/>
    <x v="23"/>
    <x v="4"/>
    <x v="2"/>
  </r>
  <r>
    <x v="3261"/>
    <s v="PR"/>
    <n v="513"/>
    <n v="0.71499999999999997"/>
    <n v="0.71399999999999997"/>
    <x v="310"/>
    <n v="54956.68"/>
    <x v="9"/>
    <x v="4"/>
    <x v="2"/>
  </r>
  <r>
    <x v="3262"/>
    <s v="PR"/>
    <n v="1745"/>
    <n v="0.74299999999999999"/>
    <n v="0.69799999999999995"/>
    <x v="417"/>
    <n v="39966.17"/>
    <x v="57"/>
    <x v="4"/>
    <x v="2"/>
  </r>
  <r>
    <x v="3263"/>
    <s v="PR"/>
    <n v="719"/>
    <n v="0.747"/>
    <n v="0.74099999999999999"/>
    <x v="401"/>
    <n v="27970.2"/>
    <x v="32"/>
    <x v="4"/>
    <x v="2"/>
  </r>
  <r>
    <x v="3264"/>
    <s v="PR"/>
    <n v="179"/>
    <n v="0.69599999999999995"/>
    <n v="0.68799999999999994"/>
    <x v="251"/>
    <n v="27858.29"/>
    <x v="21"/>
    <x v="4"/>
    <x v="0"/>
  </r>
  <r>
    <x v="3265"/>
    <s v="PR"/>
    <n v="145"/>
    <n v="0.69599999999999995"/>
    <n v="0.67500000000000004"/>
    <x v="295"/>
    <n v="19323.28"/>
    <x v="3"/>
    <x v="4"/>
    <x v="0"/>
  </r>
  <r>
    <x v="155"/>
    <s v="PR"/>
    <n v="346"/>
    <n v="0.71"/>
    <n v="0.69799999999999995"/>
    <x v="270"/>
    <n v="22224.25"/>
    <x v="7"/>
    <x v="4"/>
    <x v="2"/>
  </r>
  <r>
    <x v="3266"/>
    <s v="PR"/>
    <n v="327"/>
    <n v="0.69"/>
    <n v="0.69599999999999995"/>
    <x v="273"/>
    <n v="19017.93"/>
    <x v="28"/>
    <x v="4"/>
    <x v="0"/>
  </r>
  <r>
    <x v="3267"/>
    <s v="PR"/>
    <n v="57"/>
    <n v="0.68200000000000005"/>
    <n v="0.66900000000000004"/>
    <x v="147"/>
    <n v="25825.96"/>
    <x v="7"/>
    <x v="4"/>
    <x v="0"/>
  </r>
  <r>
    <x v="3268"/>
    <s v="PR"/>
    <n v="662"/>
    <n v="0.68700000000000006"/>
    <n v="0.66900000000000004"/>
    <x v="221"/>
    <n v="15409.63"/>
    <x v="8"/>
    <x v="4"/>
    <x v="0"/>
  </r>
  <r>
    <x v="3269"/>
    <s v="PR"/>
    <n v="332"/>
    <n v="0.70499999999999996"/>
    <n v="0.68"/>
    <x v="310"/>
    <n v="35794.230000000003"/>
    <x v="28"/>
    <x v="4"/>
    <x v="2"/>
  </r>
  <r>
    <x v="3270"/>
    <s v="PR"/>
    <n v="423"/>
    <n v="0.7"/>
    <n v="0.69899999999999995"/>
    <x v="266"/>
    <n v="45033.39"/>
    <x v="2"/>
    <x v="4"/>
    <x v="2"/>
  </r>
  <r>
    <x v="3271"/>
    <s v="PR"/>
    <n v="90"/>
    <n v="0.68799999999999994"/>
    <n v="0.66"/>
    <x v="120"/>
    <n v="28511.89"/>
    <x v="1"/>
    <x v="4"/>
    <x v="0"/>
  </r>
  <r>
    <x v="3272"/>
    <s v="PR"/>
    <n v="257"/>
    <n v="0.70799999999999996"/>
    <n v="0.67800000000000005"/>
    <x v="294"/>
    <n v="43477.59"/>
    <x v="0"/>
    <x v="4"/>
    <x v="2"/>
  </r>
  <r>
    <x v="421"/>
    <s v="PR"/>
    <n v="312"/>
    <n v="0.71799999999999997"/>
    <n v="0.71599999999999997"/>
    <x v="181"/>
    <n v="30532.36"/>
    <x v="28"/>
    <x v="4"/>
    <x v="2"/>
  </r>
  <r>
    <x v="3273"/>
    <s v="PR"/>
    <n v="137"/>
    <n v="0.72099999999999997"/>
    <n v="0.67300000000000004"/>
    <x v="305"/>
    <n v="21395.49"/>
    <x v="11"/>
    <x v="4"/>
    <x v="2"/>
  </r>
  <r>
    <x v="3274"/>
    <s v="PR"/>
    <n v="1447"/>
    <n v="0.70599999999999996"/>
    <n v="0.69599999999999995"/>
    <x v="288"/>
    <n v="36516.6"/>
    <x v="83"/>
    <x v="4"/>
    <x v="2"/>
  </r>
  <r>
    <x v="1756"/>
    <s v="PR"/>
    <n v="157"/>
    <n v="0.58499999999999996"/>
    <n v="0.58099999999999996"/>
    <x v="106"/>
    <n v="13044.23"/>
    <x v="11"/>
    <x v="4"/>
    <x v="0"/>
  </r>
  <r>
    <x v="3275"/>
    <s v="PR"/>
    <n v="1318"/>
    <n v="0.70599999999999996"/>
    <n v="0.70899999999999996"/>
    <x v="113"/>
    <n v="21565.119999999999"/>
    <x v="57"/>
    <x v="4"/>
    <x v="2"/>
  </r>
  <r>
    <x v="3276"/>
    <s v="PR"/>
    <n v="93"/>
    <n v="0.71"/>
    <n v="0.65700000000000003"/>
    <x v="137"/>
    <n v="28888.26"/>
    <x v="28"/>
    <x v="4"/>
    <x v="2"/>
  </r>
  <r>
    <x v="3277"/>
    <s v="PR"/>
    <n v="101"/>
    <n v="0.68"/>
    <n v="0.65700000000000003"/>
    <x v="255"/>
    <n v="21260.01"/>
    <x v="28"/>
    <x v="4"/>
    <x v="0"/>
  </r>
  <r>
    <x v="3278"/>
    <s v="PR"/>
    <n v="116"/>
    <n v="0.67"/>
    <n v="0.65200000000000002"/>
    <x v="244"/>
    <n v="33297.46"/>
    <x v="9"/>
    <x v="4"/>
    <x v="0"/>
  </r>
  <r>
    <x v="3279"/>
    <s v="PR"/>
    <n v="998"/>
    <n v="0.72499999999999998"/>
    <n v="0.72399999999999998"/>
    <x v="378"/>
    <n v="21691.81"/>
    <x v="82"/>
    <x v="4"/>
    <x v="2"/>
  </r>
  <r>
    <x v="3280"/>
    <s v="PR"/>
    <n v="204"/>
    <n v="0.74"/>
    <n v="0.70799999999999996"/>
    <x v="144"/>
    <n v="37499.9"/>
    <x v="7"/>
    <x v="4"/>
    <x v="2"/>
  </r>
  <r>
    <x v="3281"/>
    <s v="PR"/>
    <n v="24491"/>
    <n v="0.77800000000000002"/>
    <n v="0.78900000000000003"/>
    <x v="351"/>
    <n v="33374.97"/>
    <x v="194"/>
    <x v="4"/>
    <x v="2"/>
  </r>
  <r>
    <x v="3282"/>
    <s v="PR"/>
    <n v="253"/>
    <n v="0.67"/>
    <n v="0.65900000000000003"/>
    <x v="277"/>
    <n v="32354.84"/>
    <x v="29"/>
    <x v="4"/>
    <x v="0"/>
  </r>
  <r>
    <x v="3283"/>
    <s v="PR"/>
    <n v="173"/>
    <n v="0.69"/>
    <n v="0.65500000000000003"/>
    <x v="309"/>
    <n v="14537.91"/>
    <x v="7"/>
    <x v="4"/>
    <x v="0"/>
  </r>
  <r>
    <x v="3284"/>
    <s v="PR"/>
    <n v="173"/>
    <n v="0.71"/>
    <n v="0.70299999999999996"/>
    <x v="288"/>
    <n v="18910.61"/>
    <x v="28"/>
    <x v="4"/>
    <x v="2"/>
  </r>
  <r>
    <x v="3285"/>
    <s v="PR"/>
    <n v="417"/>
    <n v="0.70799999999999996"/>
    <n v="0.68100000000000005"/>
    <x v="378"/>
    <n v="44357.89"/>
    <x v="2"/>
    <x v="4"/>
    <x v="2"/>
  </r>
  <r>
    <x v="3286"/>
    <s v="PR"/>
    <n v="467"/>
    <n v="0.72"/>
    <n v="0.69799999999999995"/>
    <x v="315"/>
    <n v="38103.199999999997"/>
    <x v="10"/>
    <x v="4"/>
    <x v="2"/>
  </r>
  <r>
    <x v="3287"/>
    <s v="PR"/>
    <n v="880"/>
    <n v="0.71799999999999997"/>
    <n v="0.71699999999999997"/>
    <x v="269"/>
    <n v="23082.560000000001"/>
    <x v="32"/>
    <x v="4"/>
    <x v="2"/>
  </r>
  <r>
    <x v="3288"/>
    <s v="PR"/>
    <n v="1434"/>
    <n v="0.75"/>
    <n v="0.73199999999999998"/>
    <x v="410"/>
    <n v="38756.410000000003"/>
    <x v="70"/>
    <x v="4"/>
    <x v="2"/>
  </r>
  <r>
    <x v="3289"/>
    <s v="PR"/>
    <n v="481"/>
    <n v="0.65500000000000003"/>
    <n v="0.67700000000000005"/>
    <x v="222"/>
    <n v="21729.5"/>
    <x v="17"/>
    <x v="4"/>
    <x v="0"/>
  </r>
  <r>
    <x v="3290"/>
    <s v="PR"/>
    <n v="27"/>
    <n v="0.64500000000000002"/>
    <n v="0.64200000000000002"/>
    <x v="62"/>
    <n v="18818.189999999999"/>
    <x v="20"/>
    <x v="4"/>
    <x v="0"/>
  </r>
  <r>
    <x v="3291"/>
    <s v="PR"/>
    <n v="551"/>
    <n v="0.68799999999999994"/>
    <n v="0.69499999999999995"/>
    <x v="175"/>
    <n v="98109.15"/>
    <x v="9"/>
    <x v="4"/>
    <x v="0"/>
  </r>
  <r>
    <x v="3292"/>
    <s v="PR"/>
    <n v="366"/>
    <n v="0.71599999999999997"/>
    <n v="0.72499999999999998"/>
    <x v="278"/>
    <n v="25990.55"/>
    <x v="29"/>
    <x v="4"/>
    <x v="2"/>
  </r>
  <r>
    <x v="3293"/>
    <s v="PR"/>
    <n v="1873"/>
    <n v="0.77400000000000002"/>
    <n v="0.78200000000000003"/>
    <x v="372"/>
    <n v="40515.589999999997"/>
    <x v="34"/>
    <x v="4"/>
    <x v="2"/>
  </r>
  <r>
    <x v="3294"/>
    <s v="PR"/>
    <n v="193"/>
    <n v="0.70299999999999996"/>
    <n v="0.68"/>
    <x v="309"/>
    <n v="17156.830000000002"/>
    <x v="3"/>
    <x v="4"/>
    <x v="2"/>
  </r>
  <r>
    <x v="3295"/>
    <s v="PR"/>
    <n v="1252"/>
    <n v="0.73499999999999999"/>
    <n v="0.73299999999999998"/>
    <x v="322"/>
    <n v="39643.949999999997"/>
    <x v="23"/>
    <x v="4"/>
    <x v="2"/>
  </r>
  <r>
    <x v="3296"/>
    <s v="PR"/>
    <n v="323"/>
    <n v="0.69099999999999995"/>
    <n v="0.66400000000000003"/>
    <x v="238"/>
    <n v="29497.55"/>
    <x v="5"/>
    <x v="4"/>
    <x v="0"/>
  </r>
  <r>
    <x v="3297"/>
    <s v="PR"/>
    <n v="249"/>
    <n v="0.68"/>
    <n v="0.65100000000000002"/>
    <x v="91"/>
    <n v="15734.74"/>
    <x v="11"/>
    <x v="4"/>
    <x v="0"/>
  </r>
  <r>
    <x v="3298"/>
    <s v="PR"/>
    <n v="454"/>
    <n v="0.63900000000000001"/>
    <n v="0.65300000000000002"/>
    <x v="90"/>
    <n v="20095.740000000002"/>
    <x v="21"/>
    <x v="4"/>
    <x v="0"/>
  </r>
  <r>
    <x v="3299"/>
    <s v="PR"/>
    <n v="16007"/>
    <n v="0.81"/>
    <n v="0.80600000000000005"/>
    <x v="413"/>
    <n v="39996.43"/>
    <x v="195"/>
    <x v="4"/>
    <x v="3"/>
  </r>
  <r>
    <x v="3300"/>
    <s v="PR"/>
    <n v="265"/>
    <n v="0.69799999999999995"/>
    <n v="0.71699999999999997"/>
    <x v="240"/>
    <n v="35812"/>
    <x v="1"/>
    <x v="4"/>
    <x v="0"/>
  </r>
  <r>
    <x v="3301"/>
    <s v="PR"/>
    <n v="133"/>
    <n v="0.75800000000000001"/>
    <n v="0.73599999999999999"/>
    <x v="417"/>
    <n v="62758.16"/>
    <x v="8"/>
    <x v="4"/>
    <x v="2"/>
  </r>
  <r>
    <x v="3302"/>
    <s v="PR"/>
    <n v="474"/>
    <n v="0.72199999999999998"/>
    <n v="0.73"/>
    <x v="266"/>
    <n v="27679.52"/>
    <x v="21"/>
    <x v="4"/>
    <x v="2"/>
  </r>
  <r>
    <x v="3303"/>
    <s v="PR"/>
    <n v="31"/>
    <n v="0.61399999999999999"/>
    <n v="0.61499999999999999"/>
    <x v="86"/>
    <n v="16512.27"/>
    <x v="1"/>
    <x v="4"/>
    <x v="0"/>
  </r>
  <r>
    <x v="3304"/>
    <s v="PR"/>
    <n v="134"/>
    <n v="0.72099999999999997"/>
    <n v="0.70499999999999996"/>
    <x v="195"/>
    <n v="14258.75"/>
    <x v="1"/>
    <x v="4"/>
    <x v="2"/>
  </r>
  <r>
    <x v="3305"/>
    <s v="PR"/>
    <n v="670"/>
    <n v="0.72499999999999998"/>
    <n v="0.71499999999999997"/>
    <x v="265"/>
    <n v="43049.9"/>
    <x v="14"/>
    <x v="4"/>
    <x v="2"/>
  </r>
  <r>
    <x v="3306"/>
    <s v="PR"/>
    <n v="1692"/>
    <n v="0.74299999999999999"/>
    <n v="0.74299999999999999"/>
    <x v="336"/>
    <n v="28604.66"/>
    <x v="80"/>
    <x v="4"/>
    <x v="2"/>
  </r>
  <r>
    <x v="3307"/>
    <s v="PR"/>
    <n v="66"/>
    <n v="0.63200000000000001"/>
    <n v="0.57999999999999996"/>
    <x v="78"/>
    <n v="20967.86"/>
    <x v="11"/>
    <x v="4"/>
    <x v="0"/>
  </r>
  <r>
    <x v="3308"/>
    <s v="PR"/>
    <n v="485"/>
    <n v="0.65200000000000002"/>
    <n v="0.66100000000000003"/>
    <x v="329"/>
    <n v="27359.35"/>
    <x v="3"/>
    <x v="4"/>
    <x v="0"/>
  </r>
  <r>
    <x v="3309"/>
    <s v="PR"/>
    <n v="2029"/>
    <n v="0.76300000000000001"/>
    <n v="0.76200000000000001"/>
    <x v="414"/>
    <n v="37026.480000000003"/>
    <x v="83"/>
    <x v="4"/>
    <x v="2"/>
  </r>
  <r>
    <x v="3310"/>
    <s v="PR"/>
    <n v="129"/>
    <n v="0.74"/>
    <n v="0.70799999999999996"/>
    <x v="307"/>
    <n v="36746.26"/>
    <x v="8"/>
    <x v="4"/>
    <x v="2"/>
  </r>
  <r>
    <x v="1234"/>
    <s v="PR"/>
    <n v="98"/>
    <n v="0.68"/>
    <n v="0.65600000000000003"/>
    <x v="238"/>
    <n v="37401.050000000003"/>
    <x v="1"/>
    <x v="4"/>
    <x v="0"/>
  </r>
  <r>
    <x v="3311"/>
    <s v="PR"/>
    <n v="61"/>
    <n v="0.748"/>
    <n v="0.69399999999999995"/>
    <x v="292"/>
    <n v="21446.17"/>
    <x v="7"/>
    <x v="4"/>
    <x v="2"/>
  </r>
  <r>
    <x v="3312"/>
    <s v="PR"/>
    <n v="280"/>
    <n v="0.71099999999999997"/>
    <n v="0.71399999999999997"/>
    <x v="286"/>
    <n v="30479.97"/>
    <x v="82"/>
    <x v="4"/>
    <x v="2"/>
  </r>
  <r>
    <x v="3313"/>
    <s v="PR"/>
    <n v="533"/>
    <n v="0.67500000000000004"/>
    <n v="0.67300000000000004"/>
    <x v="312"/>
    <n v="19092.63"/>
    <x v="5"/>
    <x v="4"/>
    <x v="0"/>
  </r>
  <r>
    <x v="3314"/>
    <s v="PR"/>
    <n v="367"/>
    <n v="0.69"/>
    <n v="0.71"/>
    <x v="142"/>
    <n v="18312.439999999999"/>
    <x v="21"/>
    <x v="4"/>
    <x v="0"/>
  </r>
  <r>
    <x v="3315"/>
    <s v="PR"/>
    <n v="134"/>
    <n v="0.72599999999999998"/>
    <n v="0.70399999999999996"/>
    <x v="268"/>
    <n v="21592.97"/>
    <x v="1"/>
    <x v="4"/>
    <x v="2"/>
  </r>
  <r>
    <x v="3316"/>
    <s v="PR"/>
    <n v="134"/>
    <n v="0.71"/>
    <n v="0.67900000000000005"/>
    <x v="303"/>
    <n v="17712.27"/>
    <x v="7"/>
    <x v="4"/>
    <x v="2"/>
  </r>
  <r>
    <x v="3317"/>
    <s v="PR"/>
    <n v="57"/>
    <n v="0.72"/>
    <n v="0.67300000000000004"/>
    <x v="415"/>
    <n v="25650.15"/>
    <x v="1"/>
    <x v="4"/>
    <x v="2"/>
  </r>
  <r>
    <x v="3318"/>
    <s v="PR"/>
    <n v="156"/>
    <n v="0.69799999999999995"/>
    <n v="0.65500000000000003"/>
    <x v="195"/>
    <n v="24108.33"/>
    <x v="7"/>
    <x v="4"/>
    <x v="0"/>
  </r>
  <r>
    <x v="1033"/>
    <s v="PR"/>
    <n v="438"/>
    <n v="0.73299999999999998"/>
    <n v="0.72599999999999998"/>
    <x v="265"/>
    <n v="45658.04"/>
    <x v="14"/>
    <x v="4"/>
    <x v="2"/>
  </r>
  <r>
    <x v="3319"/>
    <s v="PR"/>
    <n v="218"/>
    <n v="0.66"/>
    <n v="0.64600000000000002"/>
    <x v="201"/>
    <n v="30397.32"/>
    <x v="20"/>
    <x v="4"/>
    <x v="0"/>
  </r>
  <r>
    <x v="3320"/>
    <s v="PR"/>
    <n v="1204"/>
    <n v="0.72199999999999998"/>
    <n v="0.72299999999999998"/>
    <x v="278"/>
    <n v="23564.11"/>
    <x v="32"/>
    <x v="4"/>
    <x v="2"/>
  </r>
  <r>
    <x v="3321"/>
    <s v="PR"/>
    <n v="87"/>
    <n v="0.71"/>
    <n v="0.71399999999999997"/>
    <x v="363"/>
    <n v="20473.95"/>
    <x v="20"/>
    <x v="4"/>
    <x v="2"/>
  </r>
  <r>
    <x v="477"/>
    <s v="PR"/>
    <n v="373"/>
    <n v="0.68799999999999994"/>
    <n v="0.68100000000000005"/>
    <x v="126"/>
    <n v="24857.57"/>
    <x v="29"/>
    <x v="4"/>
    <x v="0"/>
  </r>
  <r>
    <x v="477"/>
    <s v="PR"/>
    <n v="373"/>
    <n v="0.68799999999999994"/>
    <n v="0.68100000000000005"/>
    <x v="126"/>
    <n v="24857.57"/>
    <x v="29"/>
    <x v="4"/>
    <x v="0"/>
  </r>
  <r>
    <x v="3322"/>
    <s v="PR"/>
    <n v="152"/>
    <n v="0.64200000000000002"/>
    <n v="0.61399999999999999"/>
    <x v="12"/>
    <n v="16492.38"/>
    <x v="10"/>
    <x v="4"/>
    <x v="0"/>
  </r>
  <r>
    <x v="3323"/>
    <s v="PR"/>
    <n v="556"/>
    <n v="0.75800000000000001"/>
    <n v="0.73499999999999999"/>
    <x v="415"/>
    <n v="22544.45"/>
    <x v="0"/>
    <x v="4"/>
    <x v="2"/>
  </r>
  <r>
    <x v="2322"/>
    <s v="PR"/>
    <n v="218"/>
    <n v="0.71"/>
    <n v="0.69899999999999995"/>
    <x v="303"/>
    <n v="12963.73"/>
    <x v="11"/>
    <x v="4"/>
    <x v="2"/>
  </r>
  <r>
    <x v="3324"/>
    <s v="PR"/>
    <n v="257"/>
    <n v="0.71599999999999997"/>
    <n v="0.71099999999999997"/>
    <x v="283"/>
    <n v="28179.360000000001"/>
    <x v="28"/>
    <x v="4"/>
    <x v="2"/>
  </r>
  <r>
    <x v="3325"/>
    <s v="PR"/>
    <n v="178"/>
    <n v="0.68"/>
    <n v="0.66800000000000004"/>
    <x v="244"/>
    <n v="17483.72"/>
    <x v="20"/>
    <x v="4"/>
    <x v="0"/>
  </r>
  <r>
    <x v="3326"/>
    <s v="PR"/>
    <n v="264"/>
    <n v="0.73099999999999998"/>
    <n v="0.73199999999999998"/>
    <x v="304"/>
    <n v="38220.82"/>
    <x v="2"/>
    <x v="4"/>
    <x v="2"/>
  </r>
  <r>
    <x v="3327"/>
    <s v="PR"/>
    <n v="155"/>
    <n v="0.65"/>
    <n v="0.63200000000000001"/>
    <x v="6"/>
    <n v="18827.439999999999"/>
    <x v="10"/>
    <x v="4"/>
    <x v="0"/>
  </r>
  <r>
    <x v="3328"/>
    <s v="PR"/>
    <n v="47"/>
    <n v="0.71"/>
    <n v="0.68100000000000005"/>
    <x v="363"/>
    <n v="20890.72"/>
    <x v="1"/>
    <x v="4"/>
    <x v="2"/>
  </r>
  <r>
    <x v="3329"/>
    <s v="PR"/>
    <n v="650"/>
    <n v="0.60899999999999999"/>
    <n v="0.63200000000000001"/>
    <x v="281"/>
    <n v="52276.46"/>
    <x v="24"/>
    <x v="4"/>
    <x v="0"/>
  </r>
  <r>
    <x v="3330"/>
    <s v="PR"/>
    <n v="128"/>
    <n v="0.72"/>
    <n v="0.72099999999999997"/>
    <x v="331"/>
    <n v="28114.74"/>
    <x v="3"/>
    <x v="4"/>
    <x v="2"/>
  </r>
  <r>
    <x v="3331"/>
    <s v="PR"/>
    <n v="218"/>
    <n v="0.71"/>
    <n v="0.68799999999999994"/>
    <x v="268"/>
    <n v="28160.13"/>
    <x v="20"/>
    <x v="4"/>
    <x v="2"/>
  </r>
  <r>
    <x v="3332"/>
    <s v="PR"/>
    <n v="1851"/>
    <n v="0.71599999999999997"/>
    <n v="0.69699999999999995"/>
    <x v="256"/>
    <n v="19421.23"/>
    <x v="10"/>
    <x v="4"/>
    <x v="2"/>
  </r>
  <r>
    <x v="3333"/>
    <s v="PR"/>
    <n v="2950"/>
    <n v="0.66"/>
    <n v="0.68700000000000006"/>
    <x v="127"/>
    <n v="22042.21"/>
    <x v="53"/>
    <x v="4"/>
    <x v="0"/>
  </r>
  <r>
    <x v="3334"/>
    <s v="PR"/>
    <n v="1139"/>
    <n v="0.71799999999999997"/>
    <n v="0.72499999999999998"/>
    <x v="272"/>
    <n v="38183.1"/>
    <x v="59"/>
    <x v="4"/>
    <x v="2"/>
  </r>
  <r>
    <x v="3335"/>
    <s v="PR"/>
    <n v="470"/>
    <n v="0.63900000000000001"/>
    <n v="0.64700000000000002"/>
    <x v="129"/>
    <n v="17060.28"/>
    <x v="46"/>
    <x v="4"/>
    <x v="0"/>
  </r>
  <r>
    <x v="3336"/>
    <s v="PR"/>
    <n v="1251"/>
    <n v="0.76800000000000002"/>
    <n v="0.76"/>
    <x v="410"/>
    <n v="62619.57"/>
    <x v="47"/>
    <x v="4"/>
    <x v="2"/>
  </r>
  <r>
    <x v="3337"/>
    <s v="PR"/>
    <n v="498"/>
    <n v="0.746"/>
    <n v="0.752"/>
    <x v="156"/>
    <n v="24572.7"/>
    <x v="18"/>
    <x v="4"/>
    <x v="2"/>
  </r>
  <r>
    <x v="3338"/>
    <s v="PR"/>
    <n v="523"/>
    <n v="0.72"/>
    <n v="0.68899999999999995"/>
    <x v="143"/>
    <n v="27491.68"/>
    <x v="0"/>
    <x v="4"/>
    <x v="2"/>
  </r>
  <r>
    <x v="3339"/>
    <s v="PR"/>
    <n v="8150"/>
    <n v="0.75"/>
    <n v="0.73299999999999998"/>
    <x v="365"/>
    <n v="54723.35"/>
    <x v="136"/>
    <x v="4"/>
    <x v="2"/>
  </r>
  <r>
    <x v="3340"/>
    <s v="PR"/>
    <n v="144"/>
    <n v="0.71"/>
    <n v="0.68"/>
    <x v="335"/>
    <n v="19122.189999999999"/>
    <x v="7"/>
    <x v="4"/>
    <x v="2"/>
  </r>
  <r>
    <x v="3341"/>
    <s v="PR"/>
    <n v="3966"/>
    <n v="0.76300000000000001"/>
    <n v="0.75"/>
    <x v="401"/>
    <n v="25539.56"/>
    <x v="74"/>
    <x v="4"/>
    <x v="2"/>
  </r>
  <r>
    <x v="3342"/>
    <s v="PR"/>
    <n v="158"/>
    <n v="0.747"/>
    <n v="0.745"/>
    <x v="418"/>
    <n v="28117.54"/>
    <x v="29"/>
    <x v="4"/>
    <x v="2"/>
  </r>
  <r>
    <x v="3343"/>
    <s v="PR"/>
    <n v="3671"/>
    <n v="0.78200000000000003"/>
    <n v="0.77800000000000002"/>
    <x v="411"/>
    <n v="41713.58"/>
    <x v="171"/>
    <x v="4"/>
    <x v="2"/>
  </r>
  <r>
    <x v="3344"/>
    <s v="PR"/>
    <n v="177"/>
    <n v="0.72"/>
    <n v="0.69899999999999995"/>
    <x v="230"/>
    <n v="41634.65"/>
    <x v="8"/>
    <x v="4"/>
    <x v="2"/>
  </r>
  <r>
    <x v="3345"/>
    <s v="PR"/>
    <n v="113"/>
    <n v="0.70799999999999996"/>
    <n v="0.68799999999999994"/>
    <x v="294"/>
    <n v="36780.400000000001"/>
    <x v="0"/>
    <x v="4"/>
    <x v="2"/>
  </r>
  <r>
    <x v="3346"/>
    <s v="PR"/>
    <n v="536"/>
    <n v="0.72299999999999998"/>
    <n v="0.72699999999999998"/>
    <x v="335"/>
    <n v="21718.28"/>
    <x v="36"/>
    <x v="4"/>
    <x v="2"/>
  </r>
  <r>
    <x v="3347"/>
    <s v="PR"/>
    <n v="141"/>
    <n v="0.71299999999999997"/>
    <n v="0.68400000000000005"/>
    <x v="143"/>
    <n v="26121.83"/>
    <x v="7"/>
    <x v="4"/>
    <x v="2"/>
  </r>
  <r>
    <x v="3348"/>
    <s v="PR"/>
    <n v="364"/>
    <n v="0.7"/>
    <n v="0.70399999999999996"/>
    <x v="309"/>
    <n v="32119.07"/>
    <x v="0"/>
    <x v="4"/>
    <x v="2"/>
  </r>
  <r>
    <x v="3349"/>
    <s v="PR"/>
    <n v="135"/>
    <n v="0.72599999999999998"/>
    <n v="0.69699999999999995"/>
    <x v="226"/>
    <n v="23719.02"/>
    <x v="18"/>
    <x v="4"/>
    <x v="2"/>
  </r>
  <r>
    <x v="3350"/>
    <s v="PR"/>
    <n v="340"/>
    <n v="0.69"/>
    <n v="0.67700000000000005"/>
    <x v="168"/>
    <n v="56085.51"/>
    <x v="9"/>
    <x v="4"/>
    <x v="0"/>
  </r>
  <r>
    <x v="3351"/>
    <s v="PR"/>
    <n v="6613"/>
    <n v="0.75"/>
    <n v="0.76100000000000001"/>
    <x v="322"/>
    <n v="41998.58"/>
    <x v="196"/>
    <x v="4"/>
    <x v="2"/>
  </r>
  <r>
    <x v="3352"/>
    <s v="PR"/>
    <n v="76"/>
    <n v="0.69499999999999995"/>
    <n v="0.66900000000000004"/>
    <x v="279"/>
    <n v="17409.84"/>
    <x v="3"/>
    <x v="4"/>
    <x v="0"/>
  </r>
  <r>
    <x v="3353"/>
    <s v="PR"/>
    <n v="191"/>
    <n v="0.7"/>
    <n v="0.67900000000000005"/>
    <x v="330"/>
    <n v="24623.87"/>
    <x v="1"/>
    <x v="4"/>
    <x v="2"/>
  </r>
  <r>
    <x v="3354"/>
    <s v="PR"/>
    <n v="969"/>
    <n v="0.65400000000000003"/>
    <n v="0.64900000000000002"/>
    <x v="111"/>
    <n v="58776.09"/>
    <x v="44"/>
    <x v="4"/>
    <x v="0"/>
  </r>
  <r>
    <x v="3355"/>
    <s v="PR"/>
    <n v="1019"/>
    <n v="0.70799999999999996"/>
    <n v="0.70199999999999996"/>
    <x v="181"/>
    <n v="27257.63"/>
    <x v="53"/>
    <x v="4"/>
    <x v="2"/>
  </r>
  <r>
    <x v="3356"/>
    <s v="PR"/>
    <n v="6034"/>
    <n v="0.7"/>
    <n v="0.68899999999999995"/>
    <x v="221"/>
    <n v="10678.89"/>
    <x v="47"/>
    <x v="4"/>
    <x v="2"/>
  </r>
  <r>
    <x v="3357"/>
    <s v="PR"/>
    <n v="1168"/>
    <n v="0.7"/>
    <n v="0.69599999999999995"/>
    <x v="259"/>
    <n v="25328.959999999999"/>
    <x v="113"/>
    <x v="4"/>
    <x v="2"/>
  </r>
  <r>
    <x v="3358"/>
    <s v="PR"/>
    <n v="113"/>
    <n v="0.71"/>
    <n v="0.67"/>
    <x v="268"/>
    <n v="21874.69"/>
    <x v="20"/>
    <x v="4"/>
    <x v="2"/>
  </r>
  <r>
    <x v="3359"/>
    <s v="PR"/>
    <n v="138"/>
    <n v="0.70499999999999996"/>
    <n v="0.68200000000000005"/>
    <x v="283"/>
    <n v="22724.66"/>
    <x v="11"/>
    <x v="4"/>
    <x v="2"/>
  </r>
  <r>
    <x v="508"/>
    <s v="PR"/>
    <n v="294"/>
    <n v="0.70599999999999996"/>
    <n v="0.70399999999999996"/>
    <x v="324"/>
    <n v="21421.759999999998"/>
    <x v="15"/>
    <x v="4"/>
    <x v="2"/>
  </r>
  <r>
    <x v="3360"/>
    <s v="PR"/>
    <n v="15508"/>
    <n v="0.76300000000000001"/>
    <n v="0.755"/>
    <x v="401"/>
    <n v="38035.14"/>
    <x v="197"/>
    <x v="4"/>
    <x v="2"/>
  </r>
  <r>
    <x v="3361"/>
    <s v="PR"/>
    <n v="1148"/>
    <n v="0.73799999999999999"/>
    <n v="0.73699999999999999"/>
    <x v="299"/>
    <n v="19067.060000000001"/>
    <x v="46"/>
    <x v="4"/>
    <x v="2"/>
  </r>
  <r>
    <x v="3362"/>
    <s v="PR"/>
    <n v="468"/>
    <n v="0.73799999999999999"/>
    <n v="0.72799999999999998"/>
    <x v="15"/>
    <n v="45556.58"/>
    <x v="10"/>
    <x v="4"/>
    <x v="2"/>
  </r>
  <r>
    <x v="3363"/>
    <s v="PR"/>
    <n v="218"/>
    <n v="0.7"/>
    <n v="0.70799999999999996"/>
    <x v="288"/>
    <n v="21135.56"/>
    <x v="3"/>
    <x v="4"/>
    <x v="2"/>
  </r>
  <r>
    <x v="3364"/>
    <s v="PR"/>
    <n v="37"/>
    <n v="0.68799999999999994"/>
    <n v="0.67600000000000005"/>
    <x v="244"/>
    <n v="24807.69"/>
    <x v="29"/>
    <x v="4"/>
    <x v="0"/>
  </r>
  <r>
    <x v="3365"/>
    <s v="PR"/>
    <n v="84"/>
    <n v="0.73499999999999999"/>
    <n v="0.69099999999999995"/>
    <x v="307"/>
    <n v="23586.69"/>
    <x v="1"/>
    <x v="4"/>
    <x v="2"/>
  </r>
  <r>
    <x v="3366"/>
    <s v="PR"/>
    <n v="137"/>
    <n v="0.68500000000000005"/>
    <n v="0.67400000000000004"/>
    <x v="147"/>
    <n v="14025.29"/>
    <x v="28"/>
    <x v="4"/>
    <x v="0"/>
  </r>
  <r>
    <x v="3367"/>
    <s v="PR"/>
    <n v="166"/>
    <n v="0.71"/>
    <n v="0.70699999999999996"/>
    <x v="251"/>
    <n v="27104.01"/>
    <x v="11"/>
    <x v="4"/>
    <x v="2"/>
  </r>
  <r>
    <x v="3368"/>
    <s v="PR"/>
    <n v="151"/>
    <n v="0.752"/>
    <n v="0.74299999999999999"/>
    <x v="319"/>
    <n v="34444.589999999997"/>
    <x v="7"/>
    <x v="4"/>
    <x v="2"/>
  </r>
  <r>
    <x v="3369"/>
    <s v="PR"/>
    <n v="221"/>
    <n v="0.71299999999999997"/>
    <n v="0.69499999999999995"/>
    <x v="286"/>
    <n v="21108.68"/>
    <x v="29"/>
    <x v="4"/>
    <x v="2"/>
  </r>
  <r>
    <x v="3370"/>
    <s v="PR"/>
    <n v="427"/>
    <n v="0.70099999999999996"/>
    <n v="0.69499999999999995"/>
    <x v="238"/>
    <n v="24103.4"/>
    <x v="21"/>
    <x v="4"/>
    <x v="2"/>
  </r>
  <r>
    <x v="3371"/>
    <s v="PR"/>
    <n v="1336"/>
    <n v="0.68"/>
    <n v="0.66400000000000003"/>
    <x v="167"/>
    <n v="20371.89"/>
    <x v="74"/>
    <x v="4"/>
    <x v="0"/>
  </r>
  <r>
    <x v="3372"/>
    <s v="PR"/>
    <n v="147"/>
    <n v="0.71"/>
    <n v="0.72399999999999998"/>
    <x v="295"/>
    <n v="46240.7"/>
    <x v="1"/>
    <x v="4"/>
    <x v="2"/>
  </r>
  <r>
    <x v="3373"/>
    <s v="PR"/>
    <n v="301"/>
    <n v="0.71"/>
    <n v="0.69099999999999995"/>
    <x v="299"/>
    <n v="23746.19"/>
    <x v="3"/>
    <x v="4"/>
    <x v="2"/>
  </r>
  <r>
    <x v="3374"/>
    <s v="PR"/>
    <n v="957"/>
    <n v="0.74199999999999999"/>
    <n v="0.74"/>
    <x v="271"/>
    <n v="55692.28"/>
    <x v="82"/>
    <x v="4"/>
    <x v="2"/>
  </r>
  <r>
    <x v="3375"/>
    <s v="PR"/>
    <n v="104"/>
    <n v="0.79"/>
    <n v="0.79"/>
    <x v="400"/>
    <n v="39847.699999999997"/>
    <x v="11"/>
    <x v="4"/>
    <x v="2"/>
  </r>
  <r>
    <x v="3376"/>
    <s v="PR"/>
    <n v="1262"/>
    <n v="0.68"/>
    <n v="0.69"/>
    <x v="284"/>
    <n v="38178.85"/>
    <x v="34"/>
    <x v="4"/>
    <x v="0"/>
  </r>
  <r>
    <x v="3377"/>
    <s v="PR"/>
    <n v="446"/>
    <n v="0.68799999999999994"/>
    <n v="0.66700000000000004"/>
    <x v="280"/>
    <n v="16295.05"/>
    <x v="18"/>
    <x v="4"/>
    <x v="0"/>
  </r>
  <r>
    <x v="3378"/>
    <s v="PR"/>
    <n v="192"/>
    <n v="0.71499999999999997"/>
    <n v="0.68899999999999995"/>
    <x v="303"/>
    <n v="34073.49"/>
    <x v="11"/>
    <x v="4"/>
    <x v="2"/>
  </r>
  <r>
    <x v="3379"/>
    <s v="PR"/>
    <n v="225"/>
    <n v="0.68"/>
    <n v="0.64800000000000002"/>
    <x v="295"/>
    <n v="16390.599999999999"/>
    <x v="15"/>
    <x v="4"/>
    <x v="0"/>
  </r>
  <r>
    <x v="3380"/>
    <s v="PR"/>
    <n v="118"/>
    <n v="0.63"/>
    <n v="0.63900000000000001"/>
    <x v="176"/>
    <n v="19151.900000000001"/>
    <x v="1"/>
    <x v="4"/>
    <x v="0"/>
  </r>
  <r>
    <x v="3381"/>
    <s v="PR"/>
    <n v="144"/>
    <n v="0.71"/>
    <n v="0.69099999999999995"/>
    <x v="363"/>
    <n v="25005.64"/>
    <x v="11"/>
    <x v="4"/>
    <x v="2"/>
  </r>
  <r>
    <x v="3382"/>
    <s v="PR"/>
    <n v="124"/>
    <n v="0.7"/>
    <n v="0.67300000000000004"/>
    <x v="269"/>
    <n v="49434.14"/>
    <x v="1"/>
    <x v="4"/>
    <x v="2"/>
  </r>
  <r>
    <x v="3383"/>
    <s v="PR"/>
    <n v="586"/>
    <n v="0.72199999999999998"/>
    <n v="0.72"/>
    <x v="289"/>
    <n v="33882.730000000003"/>
    <x v="70"/>
    <x v="4"/>
    <x v="2"/>
  </r>
  <r>
    <x v="3384"/>
    <s v="PR"/>
    <n v="454"/>
    <n v="0.67200000000000004"/>
    <n v="0.64700000000000002"/>
    <x v="284"/>
    <n v="21768.39"/>
    <x v="7"/>
    <x v="4"/>
    <x v="0"/>
  </r>
  <r>
    <x v="3385"/>
    <s v="PR"/>
    <n v="213"/>
    <n v="0.73299999999999998"/>
    <n v="0.746"/>
    <x v="289"/>
    <n v="36089.39"/>
    <x v="0"/>
    <x v="4"/>
    <x v="2"/>
  </r>
  <r>
    <x v="3386"/>
    <s v="PR"/>
    <n v="825"/>
    <n v="0.61799999999999999"/>
    <n v="0.65"/>
    <x v="182"/>
    <n v="21269.62"/>
    <x v="17"/>
    <x v="4"/>
    <x v="0"/>
  </r>
  <r>
    <x v="3387"/>
    <s v="PR"/>
    <n v="273"/>
    <n v="0.64800000000000002"/>
    <n v="0.63600000000000001"/>
    <x v="253"/>
    <n v="18755.37"/>
    <x v="7"/>
    <x v="4"/>
    <x v="0"/>
  </r>
  <r>
    <x v="3388"/>
    <s v="PR"/>
    <n v="317"/>
    <n v="0.71599999999999997"/>
    <n v="0.70399999999999996"/>
    <x v="306"/>
    <n v="43752.23"/>
    <x v="19"/>
    <x v="4"/>
    <x v="2"/>
  </r>
  <r>
    <x v="3389"/>
    <s v="PR"/>
    <n v="609"/>
    <n v="0.70099999999999996"/>
    <n v="0.68400000000000005"/>
    <x v="290"/>
    <n v="15788.95"/>
    <x v="0"/>
    <x v="4"/>
    <x v="2"/>
  </r>
  <r>
    <x v="3390"/>
    <s v="PR"/>
    <n v="290"/>
    <n v="0.68700000000000006"/>
    <n v="0.72799999999999998"/>
    <x v="142"/>
    <n v="31664.240000000002"/>
    <x v="18"/>
    <x v="4"/>
    <x v="0"/>
  </r>
  <r>
    <x v="3391"/>
    <s v="PR"/>
    <n v="70"/>
    <n v="0.73"/>
    <n v="0.67200000000000004"/>
    <x v="419"/>
    <n v="17628.66"/>
    <x v="20"/>
    <x v="4"/>
    <x v="2"/>
  </r>
  <r>
    <x v="3392"/>
    <s v="PR"/>
    <n v="232"/>
    <n v="0.629"/>
    <n v="0.63100000000000001"/>
    <x v="82"/>
    <n v="20415.349999999999"/>
    <x v="15"/>
    <x v="4"/>
    <x v="0"/>
  </r>
  <r>
    <x v="3393"/>
    <s v="PR"/>
    <n v="55"/>
    <n v="0.64"/>
    <n v="0.624"/>
    <x v="234"/>
    <n v="20551.759999999998"/>
    <x v="7"/>
    <x v="4"/>
    <x v="0"/>
  </r>
  <r>
    <x v="3394"/>
    <s v="PR"/>
    <n v="1479"/>
    <n v="0.67900000000000005"/>
    <n v="0.67900000000000005"/>
    <x v="184"/>
    <n v="33204.480000000003"/>
    <x v="25"/>
    <x v="4"/>
    <x v="0"/>
  </r>
  <r>
    <x v="2230"/>
    <s v="PR"/>
    <n v="1412"/>
    <n v="0.76"/>
    <n v="0.72099999999999997"/>
    <x v="366"/>
    <n v="30103.68"/>
    <x v="86"/>
    <x v="4"/>
    <x v="2"/>
  </r>
  <r>
    <x v="3395"/>
    <s v="PR"/>
    <n v="2789"/>
    <n v="0.74"/>
    <n v="0.74399999999999999"/>
    <x v="15"/>
    <n v="38395.06"/>
    <x v="22"/>
    <x v="4"/>
    <x v="2"/>
  </r>
  <r>
    <x v="3396"/>
    <s v="PR"/>
    <n v="391"/>
    <n v="0.68"/>
    <n v="0.66500000000000004"/>
    <x v="288"/>
    <n v="33900.68"/>
    <x v="11"/>
    <x v="4"/>
    <x v="0"/>
  </r>
  <r>
    <x v="3397"/>
    <s v="PR"/>
    <n v="370"/>
    <n v="0.71299999999999997"/>
    <n v="0.72399999999999998"/>
    <x v="263"/>
    <n v="28183.56"/>
    <x v="9"/>
    <x v="4"/>
    <x v="2"/>
  </r>
  <r>
    <x v="3398"/>
    <s v="PR"/>
    <n v="139"/>
    <n v="0.66200000000000003"/>
    <n v="0.63800000000000001"/>
    <x v="167"/>
    <n v="15812.25"/>
    <x v="5"/>
    <x v="4"/>
    <x v="0"/>
  </r>
  <r>
    <x v="3399"/>
    <s v="PR"/>
    <n v="257"/>
    <n v="0.74"/>
    <n v="0.71"/>
    <x v="365"/>
    <n v="52950.19"/>
    <x v="8"/>
    <x v="4"/>
    <x v="2"/>
  </r>
  <r>
    <x v="3400"/>
    <s v="PR"/>
    <n v="109"/>
    <n v="0.7"/>
    <n v="0.68200000000000005"/>
    <x v="280"/>
    <n v="25063.62"/>
    <x v="20"/>
    <x v="4"/>
    <x v="2"/>
  </r>
  <r>
    <x v="3401"/>
    <s v="PR"/>
    <n v="175"/>
    <n v="0.7"/>
    <n v="0.66100000000000003"/>
    <x v="303"/>
    <n v="18031.810000000001"/>
    <x v="29"/>
    <x v="4"/>
    <x v="2"/>
  </r>
  <r>
    <x v="3402"/>
    <s v="PR"/>
    <n v="406"/>
    <n v="0.71799999999999997"/>
    <n v="0.70699999999999996"/>
    <x v="269"/>
    <n v="23322.99"/>
    <x v="46"/>
    <x v="4"/>
    <x v="2"/>
  </r>
  <r>
    <x v="3403"/>
    <s v="PR"/>
    <n v="156"/>
    <n v="0.65300000000000002"/>
    <n v="0.65500000000000003"/>
    <x v="95"/>
    <n v="19198.419999999998"/>
    <x v="11"/>
    <x v="4"/>
    <x v="0"/>
  </r>
  <r>
    <x v="3404"/>
    <s v="PR"/>
    <n v="171"/>
    <n v="0.72299999999999998"/>
    <n v="0.68100000000000005"/>
    <x v="15"/>
    <n v="30299.19"/>
    <x v="1"/>
    <x v="4"/>
    <x v="2"/>
  </r>
  <r>
    <x v="3405"/>
    <s v="PR"/>
    <n v="289"/>
    <n v="0.71"/>
    <n v="0.68100000000000005"/>
    <x v="363"/>
    <n v="32354.87"/>
    <x v="5"/>
    <x v="4"/>
    <x v="2"/>
  </r>
  <r>
    <x v="3406"/>
    <s v="PR"/>
    <n v="451"/>
    <n v="0.70499999999999996"/>
    <n v="0.72099999999999997"/>
    <x v="330"/>
    <n v="20214.060000000001"/>
    <x v="5"/>
    <x v="4"/>
    <x v="2"/>
  </r>
  <r>
    <x v="1277"/>
    <s v="PR"/>
    <n v="629"/>
    <n v="0.74"/>
    <n v="0.73799999999999999"/>
    <x v="358"/>
    <n v="33334.01"/>
    <x v="23"/>
    <x v="4"/>
    <x v="2"/>
  </r>
  <r>
    <x v="542"/>
    <s v="PR"/>
    <n v="55"/>
    <n v="0.72"/>
    <n v="0.67500000000000004"/>
    <x v="334"/>
    <n v="24405.3"/>
    <x v="7"/>
    <x v="4"/>
    <x v="2"/>
  </r>
  <r>
    <x v="3407"/>
    <s v="PR"/>
    <n v="320"/>
    <n v="0.72"/>
    <n v="0.69699999999999995"/>
    <x v="328"/>
    <n v="19377.3"/>
    <x v="11"/>
    <x v="4"/>
    <x v="2"/>
  </r>
  <r>
    <x v="3408"/>
    <s v="PR"/>
    <n v="415"/>
    <n v="0.69599999999999995"/>
    <n v="0.67700000000000005"/>
    <x v="295"/>
    <n v="19986.59"/>
    <x v="3"/>
    <x v="4"/>
    <x v="0"/>
  </r>
  <r>
    <x v="3409"/>
    <s v="PR"/>
    <n v="143"/>
    <n v="0.68700000000000006"/>
    <n v="0.68799999999999994"/>
    <x v="145"/>
    <n v="27734.97"/>
    <x v="7"/>
    <x v="4"/>
    <x v="0"/>
  </r>
  <r>
    <x v="3410"/>
    <s v="PR"/>
    <n v="168"/>
    <n v="0.60899999999999999"/>
    <n v="0.6"/>
    <x v="16"/>
    <n v="16489.88"/>
    <x v="21"/>
    <x v="4"/>
    <x v="0"/>
  </r>
  <r>
    <x v="3411"/>
    <s v="PR"/>
    <n v="348"/>
    <n v="0.7"/>
    <n v="0.68400000000000005"/>
    <x v="252"/>
    <n v="25946.87"/>
    <x v="0"/>
    <x v="4"/>
    <x v="2"/>
  </r>
  <r>
    <x v="3412"/>
    <s v="PR"/>
    <n v="86"/>
    <n v="0.7"/>
    <n v="0.69799999999999995"/>
    <x v="289"/>
    <n v="19146.16"/>
    <x v="11"/>
    <x v="4"/>
    <x v="2"/>
  </r>
  <r>
    <x v="3413"/>
    <s v="PR"/>
    <n v="476"/>
    <n v="0.70499999999999996"/>
    <n v="0.68600000000000005"/>
    <x v="256"/>
    <n v="34350.769999999997"/>
    <x v="9"/>
    <x v="4"/>
    <x v="2"/>
  </r>
  <r>
    <x v="3414"/>
    <s v="PR"/>
    <n v="1075"/>
    <n v="0.73799999999999999"/>
    <n v="0.71599999999999997"/>
    <x v="410"/>
    <n v="23038.87"/>
    <x v="35"/>
    <x v="4"/>
    <x v="2"/>
  </r>
  <r>
    <x v="3415"/>
    <s v="PR"/>
    <n v="185"/>
    <n v="0.68700000000000006"/>
    <n v="0.65400000000000003"/>
    <x v="91"/>
    <n v="18721.810000000001"/>
    <x v="1"/>
    <x v="4"/>
    <x v="0"/>
  </r>
  <r>
    <x v="3416"/>
    <s v="PR"/>
    <n v="2142"/>
    <n v="0.71799999999999997"/>
    <n v="0.73299999999999998"/>
    <x v="340"/>
    <n v="22114.69"/>
    <x v="41"/>
    <x v="4"/>
    <x v="2"/>
  </r>
  <r>
    <x v="3417"/>
    <s v="PR"/>
    <n v="97"/>
    <n v="0.69599999999999995"/>
    <n v="0.65"/>
    <x v="256"/>
    <n v="16502.439999999999"/>
    <x v="1"/>
    <x v="4"/>
    <x v="0"/>
  </r>
  <r>
    <x v="3418"/>
    <s v="PR"/>
    <n v="91"/>
    <n v="0.71599999999999997"/>
    <n v="0.68300000000000005"/>
    <x v="336"/>
    <n v="28373.94"/>
    <x v="20"/>
    <x v="4"/>
    <x v="2"/>
  </r>
  <r>
    <x v="3419"/>
    <s v="PR"/>
    <n v="861"/>
    <n v="0.67"/>
    <n v="0.69"/>
    <x v="267"/>
    <n v="24252.639999999999"/>
    <x v="36"/>
    <x v="4"/>
    <x v="0"/>
  </r>
  <r>
    <x v="3420"/>
    <s v="PR"/>
    <n v="197"/>
    <n v="0.74"/>
    <n v="0.746"/>
    <x v="296"/>
    <n v="68161.59"/>
    <x v="3"/>
    <x v="4"/>
    <x v="2"/>
  </r>
  <r>
    <x v="3421"/>
    <s v="PR"/>
    <n v="315"/>
    <n v="0.68200000000000005"/>
    <n v="0.70299999999999996"/>
    <x v="84"/>
    <n v="39246.01"/>
    <x v="28"/>
    <x v="4"/>
    <x v="0"/>
  </r>
  <r>
    <x v="3422"/>
    <s v="PR"/>
    <n v="327"/>
    <n v="0.63700000000000001"/>
    <n v="0.626"/>
    <x v="118"/>
    <n v="17682.38"/>
    <x v="35"/>
    <x v="4"/>
    <x v="0"/>
  </r>
  <r>
    <x v="2862"/>
    <s v="PR"/>
    <n v="304"/>
    <n v="0.72699999999999998"/>
    <n v="0.69499999999999995"/>
    <x v="304"/>
    <n v="61310"/>
    <x v="14"/>
    <x v="4"/>
    <x v="2"/>
  </r>
  <r>
    <x v="3423"/>
    <s v="PR"/>
    <n v="261"/>
    <n v="0.66400000000000003"/>
    <n v="0.67800000000000005"/>
    <x v="191"/>
    <n v="17734.02"/>
    <x v="11"/>
    <x v="4"/>
    <x v="0"/>
  </r>
  <r>
    <x v="3424"/>
    <s v="PR"/>
    <n v="416"/>
    <n v="0.69299999999999995"/>
    <n v="0.67700000000000005"/>
    <x v="290"/>
    <n v="21861.93"/>
    <x v="5"/>
    <x v="4"/>
    <x v="0"/>
  </r>
  <r>
    <x v="3425"/>
    <s v="PR"/>
    <n v="292"/>
    <n v="0.629"/>
    <n v="0.65500000000000003"/>
    <x v="26"/>
    <n v="30780.46"/>
    <x v="10"/>
    <x v="4"/>
    <x v="0"/>
  </r>
  <r>
    <x v="3426"/>
    <s v="PR"/>
    <n v="224"/>
    <n v="0.74299999999999999"/>
    <n v="0.72699999999999998"/>
    <x v="319"/>
    <n v="46185.93"/>
    <x v="3"/>
    <x v="4"/>
    <x v="2"/>
  </r>
  <r>
    <x v="3427"/>
    <s v="PR"/>
    <n v="183"/>
    <n v="0.68"/>
    <n v="0.70199999999999996"/>
    <x v="267"/>
    <n v="18344.53"/>
    <x v="11"/>
    <x v="4"/>
    <x v="0"/>
  </r>
  <r>
    <x v="3428"/>
    <s v="PR"/>
    <n v="250"/>
    <n v="0.72199999999999998"/>
    <n v="0.70499999999999996"/>
    <x v="328"/>
    <n v="27420.61"/>
    <x v="15"/>
    <x v="4"/>
    <x v="2"/>
  </r>
  <r>
    <x v="3429"/>
    <s v="PR"/>
    <n v="208"/>
    <n v="0.67"/>
    <n v="0.65100000000000002"/>
    <x v="113"/>
    <n v="23390.59"/>
    <x v="21"/>
    <x v="4"/>
    <x v="0"/>
  </r>
  <r>
    <x v="3430"/>
    <s v="PR"/>
    <n v="122"/>
    <n v="0.71299999999999997"/>
    <n v="0.68600000000000005"/>
    <x v="306"/>
    <n v="21429.81"/>
    <x v="3"/>
    <x v="4"/>
    <x v="2"/>
  </r>
  <r>
    <x v="3431"/>
    <s v="PR"/>
    <n v="14361"/>
    <n v="0.75800000000000001"/>
    <n v="0.749"/>
    <x v="358"/>
    <n v="66531.31"/>
    <x v="198"/>
    <x v="4"/>
    <x v="2"/>
  </r>
  <r>
    <x v="3432"/>
    <s v="PR"/>
    <n v="55"/>
    <n v="0.72499999999999998"/>
    <n v="0.72099999999999997"/>
    <x v="314"/>
    <n v="22979.56"/>
    <x v="1"/>
    <x v="4"/>
    <x v="2"/>
  </r>
  <r>
    <x v="3433"/>
    <s v="PR"/>
    <n v="1574"/>
    <n v="0.72"/>
    <n v="0.71099999999999997"/>
    <x v="270"/>
    <n v="26537.52"/>
    <x v="113"/>
    <x v="4"/>
    <x v="2"/>
  </r>
  <r>
    <x v="3434"/>
    <s v="PR"/>
    <n v="887"/>
    <n v="0.7"/>
    <n v="0.72599999999999998"/>
    <x v="244"/>
    <n v="37343.230000000003"/>
    <x v="10"/>
    <x v="4"/>
    <x v="2"/>
  </r>
  <r>
    <x v="3435"/>
    <s v="PR"/>
    <n v="211"/>
    <n v="0.68"/>
    <n v="0.68700000000000006"/>
    <x v="247"/>
    <n v="28184.41"/>
    <x v="7"/>
    <x v="4"/>
    <x v="0"/>
  </r>
  <r>
    <x v="3436"/>
    <s v="PR"/>
    <n v="456"/>
    <n v="0.72"/>
    <n v="0.70199999999999996"/>
    <x v="306"/>
    <n v="24062.21"/>
    <x v="24"/>
    <x v="4"/>
    <x v="2"/>
  </r>
  <r>
    <x v="3437"/>
    <s v="PR"/>
    <n v="78"/>
    <n v="0.7"/>
    <n v="0.67800000000000005"/>
    <x v="168"/>
    <n v="26809.759999999998"/>
    <x v="20"/>
    <x v="4"/>
    <x v="2"/>
  </r>
  <r>
    <x v="3438"/>
    <s v="PR"/>
    <n v="379"/>
    <n v="0.71499999999999997"/>
    <n v="0.68899999999999995"/>
    <x v="373"/>
    <n v="21107.67"/>
    <x v="5"/>
    <x v="4"/>
    <x v="2"/>
  </r>
  <r>
    <x v="3439"/>
    <s v="PR"/>
    <n v="222"/>
    <n v="0.72499999999999998"/>
    <n v="0.70699999999999996"/>
    <x v="304"/>
    <n v="28890.22"/>
    <x v="1"/>
    <x v="4"/>
    <x v="2"/>
  </r>
  <r>
    <x v="3440"/>
    <s v="PR"/>
    <n v="191"/>
    <n v="0.65500000000000003"/>
    <n v="0.69499999999999995"/>
    <x v="80"/>
    <n v="14212.29"/>
    <x v="21"/>
    <x v="4"/>
    <x v="0"/>
  </r>
  <r>
    <x v="3441"/>
    <s v="PR"/>
    <n v="4792"/>
    <n v="0.69499999999999995"/>
    <n v="0.68100000000000005"/>
    <x v="175"/>
    <n v="15514.11"/>
    <x v="81"/>
    <x v="4"/>
    <x v="0"/>
  </r>
  <r>
    <x v="3442"/>
    <s v="PR"/>
    <n v="154"/>
    <n v="0.7"/>
    <n v="0.69499999999999995"/>
    <x v="290"/>
    <n v="148439.70000000001"/>
    <x v="3"/>
    <x v="4"/>
    <x v="2"/>
  </r>
  <r>
    <x v="3443"/>
    <s v="PR"/>
    <n v="1038"/>
    <n v="0.66"/>
    <n v="0.65800000000000003"/>
    <x v="9"/>
    <n v="23178.86"/>
    <x v="11"/>
    <x v="4"/>
    <x v="0"/>
  </r>
  <r>
    <x v="3444"/>
    <s v="PR"/>
    <n v="118"/>
    <n v="0.76200000000000001"/>
    <n v="0.77800000000000002"/>
    <x v="336"/>
    <n v="41063.410000000003"/>
    <x v="11"/>
    <x v="4"/>
    <x v="2"/>
  </r>
  <r>
    <x v="3445"/>
    <s v="PR"/>
    <n v="224"/>
    <n v="0.72499999999999998"/>
    <n v="0.72399999999999998"/>
    <x v="373"/>
    <n v="46202.41"/>
    <x v="18"/>
    <x v="4"/>
    <x v="2"/>
  </r>
  <r>
    <x v="3446"/>
    <s v="PR"/>
    <n v="668"/>
    <n v="0.72299999999999998"/>
    <n v="0.71899999999999997"/>
    <x v="299"/>
    <n v="34587.730000000003"/>
    <x v="8"/>
    <x v="4"/>
    <x v="2"/>
  </r>
  <r>
    <x v="3447"/>
    <s v="PR"/>
    <n v="718"/>
    <n v="0.7"/>
    <n v="0.70799999999999996"/>
    <x v="244"/>
    <n v="23247.54"/>
    <x v="32"/>
    <x v="4"/>
    <x v="2"/>
  </r>
  <r>
    <x v="3448"/>
    <s v="PR"/>
    <n v="75"/>
    <n v="0.69299999999999995"/>
    <n v="0.68400000000000005"/>
    <x v="312"/>
    <n v="28493.46"/>
    <x v="1"/>
    <x v="4"/>
    <x v="0"/>
  </r>
  <r>
    <x v="3449"/>
    <s v="PR"/>
    <n v="321"/>
    <n v="0.621"/>
    <n v="0.628"/>
    <x v="61"/>
    <n v="19025.14"/>
    <x v="9"/>
    <x v="4"/>
    <x v="0"/>
  </r>
  <r>
    <x v="3450"/>
    <s v="PR"/>
    <n v="198"/>
    <n v="0.73099999999999998"/>
    <n v="0.67900000000000005"/>
    <x v="313"/>
    <n v="20905.580000000002"/>
    <x v="7"/>
    <x v="4"/>
    <x v="2"/>
  </r>
  <r>
    <x v="3451"/>
    <s v="PR"/>
    <n v="738"/>
    <n v="0.70299999999999996"/>
    <n v="0.69399999999999995"/>
    <x v="249"/>
    <n v="28357.67"/>
    <x v="29"/>
    <x v="4"/>
    <x v="2"/>
  </r>
  <r>
    <x v="2118"/>
    <s v="PR"/>
    <n v="184"/>
    <n v="0.7"/>
    <n v="0.68899999999999995"/>
    <x v="181"/>
    <n v="20776.009999999998"/>
    <x v="11"/>
    <x v="4"/>
    <x v="2"/>
  </r>
  <r>
    <x v="3452"/>
    <s v="PR"/>
    <n v="252"/>
    <n v="0.67"/>
    <n v="0.67600000000000005"/>
    <x v="142"/>
    <n v="28166.74"/>
    <x v="28"/>
    <x v="4"/>
    <x v="0"/>
  </r>
  <r>
    <x v="3453"/>
    <s v="PR"/>
    <n v="4442"/>
    <n v="0.73"/>
    <n v="0.72599999999999998"/>
    <x v="305"/>
    <n v="44278"/>
    <x v="67"/>
    <x v="4"/>
    <x v="2"/>
  </r>
  <r>
    <x v="3454"/>
    <s v="PR"/>
    <n v="674"/>
    <n v="0.72799999999999998"/>
    <n v="0.70799999999999996"/>
    <x v="307"/>
    <n v="23616.2"/>
    <x v="14"/>
    <x v="4"/>
    <x v="2"/>
  </r>
  <r>
    <x v="3455"/>
    <s v="PR"/>
    <n v="703"/>
    <n v="0.71"/>
    <n v="0.69799999999999995"/>
    <x v="266"/>
    <n v="19978.34"/>
    <x v="0"/>
    <x v="4"/>
    <x v="2"/>
  </r>
  <r>
    <x v="3456"/>
    <s v="PR"/>
    <n v="641"/>
    <n v="0.71"/>
    <n v="0.69699999999999995"/>
    <x v="294"/>
    <n v="36596.92"/>
    <x v="8"/>
    <x v="4"/>
    <x v="2"/>
  </r>
  <r>
    <x v="3457"/>
    <s v="PR"/>
    <n v="805"/>
    <n v="0.66400000000000003"/>
    <n v="0.67800000000000005"/>
    <x v="210"/>
    <n v="43400.72"/>
    <x v="2"/>
    <x v="4"/>
    <x v="0"/>
  </r>
  <r>
    <x v="3458"/>
    <s v="PR"/>
    <n v="143"/>
    <n v="0.63600000000000001"/>
    <n v="0.67900000000000005"/>
    <x v="79"/>
    <n v="21838.91"/>
    <x v="7"/>
    <x v="4"/>
    <x v="0"/>
  </r>
  <r>
    <x v="2129"/>
    <s v="PR"/>
    <n v="5096"/>
    <n v="0.76800000000000002"/>
    <n v="0.755"/>
    <x v="362"/>
    <n v="40433.370000000003"/>
    <x v="199"/>
    <x v="4"/>
    <x v="2"/>
  </r>
  <r>
    <x v="3459"/>
    <s v="PR"/>
    <n v="207"/>
    <n v="0.7"/>
    <n v="0.66100000000000003"/>
    <x v="230"/>
    <n v="19995.669999999998"/>
    <x v="9"/>
    <x v="4"/>
    <x v="2"/>
  </r>
  <r>
    <x v="3460"/>
    <s v="PR"/>
    <n v="397"/>
    <n v="0.68"/>
    <n v="0.68300000000000005"/>
    <x v="264"/>
    <n v="24942.69"/>
    <x v="11"/>
    <x v="4"/>
    <x v="0"/>
  </r>
  <r>
    <x v="3461"/>
    <s v="PR"/>
    <n v="200"/>
    <n v="0.61099999999999999"/>
    <n v="0.64100000000000001"/>
    <x v="22"/>
    <n v="13594.37"/>
    <x v="1"/>
    <x v="4"/>
    <x v="0"/>
  </r>
  <r>
    <x v="3462"/>
    <s v="PR"/>
    <n v="339"/>
    <n v="0.69499999999999995"/>
    <n v="0.66200000000000003"/>
    <x v="335"/>
    <n v="20701.61"/>
    <x v="18"/>
    <x v="4"/>
    <x v="0"/>
  </r>
  <r>
    <x v="3463"/>
    <s v="PR"/>
    <n v="341"/>
    <n v="0.73"/>
    <n v="0.72099999999999997"/>
    <x v="315"/>
    <n v="39132.78"/>
    <x v="28"/>
    <x v="4"/>
    <x v="2"/>
  </r>
  <r>
    <x v="3464"/>
    <s v="PR"/>
    <n v="312"/>
    <n v="0.67200000000000004"/>
    <n v="0.66800000000000004"/>
    <x v="23"/>
    <n v="27483.75"/>
    <x v="19"/>
    <x v="4"/>
    <x v="0"/>
  </r>
  <r>
    <x v="3465"/>
    <s v="PR"/>
    <n v="894"/>
    <n v="0.74"/>
    <n v="0.70599999999999996"/>
    <x v="408"/>
    <n v="41299.300000000003"/>
    <x v="104"/>
    <x v="4"/>
    <x v="2"/>
  </r>
  <r>
    <x v="3466"/>
    <s v="PR"/>
    <n v="4577"/>
    <n v="0.76"/>
    <n v="0.755"/>
    <x v="343"/>
    <n v="28924.83"/>
    <x v="90"/>
    <x v="4"/>
    <x v="2"/>
  </r>
  <r>
    <x v="3467"/>
    <s v="PR"/>
    <n v="2884"/>
    <n v="0.74"/>
    <n v="0.71299999999999997"/>
    <x v="307"/>
    <n v="24911.77"/>
    <x v="125"/>
    <x v="4"/>
    <x v="2"/>
  </r>
  <r>
    <x v="3468"/>
    <s v="PR"/>
    <n v="108"/>
    <n v="0.72"/>
    <n v="0.69"/>
    <x v="299"/>
    <n v="22594.639999999999"/>
    <x v="7"/>
    <x v="4"/>
    <x v="2"/>
  </r>
  <r>
    <x v="3469"/>
    <s v="PR"/>
    <n v="430"/>
    <n v="0.72099999999999997"/>
    <n v="0.69799999999999995"/>
    <x v="299"/>
    <n v="20740.38"/>
    <x v="24"/>
    <x v="4"/>
    <x v="2"/>
  </r>
  <r>
    <x v="3470"/>
    <s v="PR"/>
    <n v="443"/>
    <n v="0.65"/>
    <n v="0.63300000000000001"/>
    <x v="267"/>
    <n v="20722.91"/>
    <x v="11"/>
    <x v="4"/>
    <x v="0"/>
  </r>
  <r>
    <x v="3471"/>
    <s v="PR"/>
    <n v="273"/>
    <n v="0.7"/>
    <n v="0.70199999999999996"/>
    <x v="330"/>
    <n v="26852.36"/>
    <x v="28"/>
    <x v="4"/>
    <x v="2"/>
  </r>
  <r>
    <x v="3472"/>
    <s v="PR"/>
    <n v="151"/>
    <n v="0.72"/>
    <n v="0.70899999999999996"/>
    <x v="279"/>
    <n v="35820.339999999997"/>
    <x v="5"/>
    <x v="4"/>
    <x v="2"/>
  </r>
  <r>
    <x v="3473"/>
    <s v="PR"/>
    <n v="117"/>
    <n v="0.72199999999999998"/>
    <n v="0.70799999999999996"/>
    <x v="278"/>
    <n v="23445.19"/>
    <x v="1"/>
    <x v="4"/>
    <x v="2"/>
  </r>
  <r>
    <x v="3474"/>
    <s v="PR"/>
    <n v="220"/>
    <n v="0.7"/>
    <n v="0.72799999999999998"/>
    <x v="5"/>
    <n v="51042.23"/>
    <x v="7"/>
    <x v="4"/>
    <x v="2"/>
  </r>
  <r>
    <x v="2169"/>
    <s v="PR"/>
    <n v="870"/>
    <n v="0.68700000000000006"/>
    <n v="0.69199999999999995"/>
    <x v="113"/>
    <n v="24319.16"/>
    <x v="70"/>
    <x v="4"/>
    <x v="0"/>
  </r>
  <r>
    <x v="3475"/>
    <s v="PR"/>
    <n v="93"/>
    <n v="0.70599999999999996"/>
    <n v="0.70299999999999996"/>
    <x v="318"/>
    <n v="14200.33"/>
    <x v="1"/>
    <x v="4"/>
    <x v="2"/>
  </r>
  <r>
    <x v="3476"/>
    <s v="RJ"/>
    <n v="8287"/>
    <n v="0.72"/>
    <n v="0.74"/>
    <x v="120"/>
    <n v="47636.4"/>
    <x v="119"/>
    <x v="3"/>
    <x v="2"/>
  </r>
  <r>
    <x v="3477"/>
    <s v="RJ"/>
    <n v="414"/>
    <n v="0.69"/>
    <n v="0.67"/>
    <x v="303"/>
    <n v="15055.48"/>
    <x v="9"/>
    <x v="3"/>
    <x v="0"/>
  </r>
  <r>
    <x v="3478"/>
    <s v="RJ"/>
    <n v="5420"/>
    <n v="0.71799999999999997"/>
    <n v="0.71399999999999997"/>
    <x v="340"/>
    <n v="19748.080000000002"/>
    <x v="188"/>
    <x v="3"/>
    <x v="2"/>
  </r>
  <r>
    <x v="3479"/>
    <s v="RJ"/>
    <n v="512"/>
    <n v="0.68400000000000005"/>
    <n v="0.68600000000000005"/>
    <x v="134"/>
    <n v="26229.599999999999"/>
    <x v="24"/>
    <x v="3"/>
    <x v="0"/>
  </r>
  <r>
    <x v="3480"/>
    <s v="RJ"/>
    <n v="1507"/>
    <n v="0.72799999999999998"/>
    <n v="0.75"/>
    <x v="252"/>
    <n v="46566.38"/>
    <x v="82"/>
    <x v="3"/>
    <x v="2"/>
  </r>
  <r>
    <x v="3481"/>
    <s v="RJ"/>
    <n v="1241"/>
    <n v="0.73299999999999998"/>
    <n v="0.72199999999999998"/>
    <x v="293"/>
    <n v="22531.94"/>
    <x v="46"/>
    <x v="3"/>
    <x v="2"/>
  </r>
  <r>
    <x v="3482"/>
    <s v="RJ"/>
    <n v="4591"/>
    <n v="0.73299999999999998"/>
    <n v="0.72299999999999998"/>
    <x v="271"/>
    <n v="20436.21"/>
    <x v="135"/>
    <x v="3"/>
    <x v="2"/>
  </r>
  <r>
    <x v="3483"/>
    <s v="RJ"/>
    <n v="8544"/>
    <n v="0.73"/>
    <n v="0.72"/>
    <x v="305"/>
    <n v="26346.46"/>
    <x v="146"/>
    <x v="3"/>
    <x v="2"/>
  </r>
  <r>
    <x v="3484"/>
    <s v="RJ"/>
    <n v="26573"/>
    <n v="0.68400000000000005"/>
    <n v="0.66200000000000003"/>
    <x v="255"/>
    <n v="16764.54"/>
    <x v="200"/>
    <x v="3"/>
    <x v="0"/>
  </r>
  <r>
    <x v="1151"/>
    <s v="RJ"/>
    <n v="936"/>
    <n v="0.66"/>
    <n v="0.70699999999999996"/>
    <x v="118"/>
    <n v="25701.24"/>
    <x v="80"/>
    <x v="3"/>
    <x v="0"/>
  </r>
  <r>
    <x v="3485"/>
    <s v="RJ"/>
    <n v="1394"/>
    <n v="0.73199999999999998"/>
    <n v="0.72299999999999998"/>
    <x v="336"/>
    <n v="19756.2"/>
    <x v="104"/>
    <x v="3"/>
    <x v="2"/>
  </r>
  <r>
    <x v="3486"/>
    <s v="RJ"/>
    <n v="8842"/>
    <n v="0.73499999999999999"/>
    <n v="0.74299999999999999"/>
    <x v="314"/>
    <n v="33969.57"/>
    <x v="201"/>
    <x v="3"/>
    <x v="2"/>
  </r>
  <r>
    <x v="3487"/>
    <s v="RJ"/>
    <n v="1988"/>
    <n v="0.7"/>
    <n v="0.69499999999999995"/>
    <x v="295"/>
    <n v="18427.810000000001"/>
    <x v="47"/>
    <x v="3"/>
    <x v="2"/>
  </r>
  <r>
    <x v="3488"/>
    <s v="RJ"/>
    <n v="481"/>
    <n v="0.69099999999999995"/>
    <n v="0.67200000000000004"/>
    <x v="286"/>
    <n v="22554.23"/>
    <x v="8"/>
    <x v="3"/>
    <x v="0"/>
  </r>
  <r>
    <x v="3489"/>
    <s v="RJ"/>
    <n v="22710"/>
    <n v="0.71599999999999997"/>
    <n v="0.71499999999999997"/>
    <x v="181"/>
    <n v="35475.94"/>
    <x v="202"/>
    <x v="3"/>
    <x v="2"/>
  </r>
  <r>
    <x v="1456"/>
    <s v="RJ"/>
    <n v="781"/>
    <n v="0.71"/>
    <n v="0.70499999999999996"/>
    <x v="311"/>
    <n v="43895.79"/>
    <x v="14"/>
    <x v="3"/>
    <x v="2"/>
  </r>
  <r>
    <x v="3490"/>
    <s v="RJ"/>
    <n v="596"/>
    <n v="0.71299999999999997"/>
    <n v="0.69899999999999995"/>
    <x v="331"/>
    <n v="19832.89"/>
    <x v="3"/>
    <x v="3"/>
    <x v="2"/>
  </r>
  <r>
    <x v="3491"/>
    <s v="RJ"/>
    <n v="454"/>
    <n v="0.64800000000000002"/>
    <n v="0.65300000000000002"/>
    <x v="111"/>
    <n v="26400.75"/>
    <x v="7"/>
    <x v="3"/>
    <x v="0"/>
  </r>
  <r>
    <x v="3492"/>
    <s v="RJ"/>
    <n v="808"/>
    <n v="0.69599999999999995"/>
    <n v="0.68300000000000005"/>
    <x v="286"/>
    <n v="25480.86"/>
    <x v="8"/>
    <x v="3"/>
    <x v="0"/>
  </r>
  <r>
    <x v="3493"/>
    <s v="RJ"/>
    <n v="1551"/>
    <n v="0.72599999999999998"/>
    <n v="0.73399999999999999"/>
    <x v="265"/>
    <n v="27712.27"/>
    <x v="70"/>
    <x v="3"/>
    <x v="2"/>
  </r>
  <r>
    <x v="3494"/>
    <s v="RJ"/>
    <n v="423"/>
    <n v="0.68500000000000005"/>
    <n v="0.67600000000000005"/>
    <x v="120"/>
    <n v="42356.06"/>
    <x v="21"/>
    <x v="3"/>
    <x v="0"/>
  </r>
  <r>
    <x v="3495"/>
    <s v="RJ"/>
    <n v="967"/>
    <n v="0.71"/>
    <n v="0.69799999999999995"/>
    <x v="265"/>
    <n v="14909.49"/>
    <x v="35"/>
    <x v="3"/>
    <x v="2"/>
  </r>
  <r>
    <x v="3496"/>
    <s v="RJ"/>
    <n v="964"/>
    <n v="0.73"/>
    <n v="0.72399999999999998"/>
    <x v="315"/>
    <n v="16365.4"/>
    <x v="70"/>
    <x v="3"/>
    <x v="2"/>
  </r>
  <r>
    <x v="3497"/>
    <s v="RJ"/>
    <n v="409"/>
    <n v="0.65900000000000003"/>
    <n v="0.67700000000000005"/>
    <x v="111"/>
    <n v="20979.33"/>
    <x v="19"/>
    <x v="3"/>
    <x v="0"/>
  </r>
  <r>
    <x v="3498"/>
    <s v="RJ"/>
    <n v="45017"/>
    <n v="0.71099999999999997"/>
    <n v="0.69199999999999995"/>
    <x v="252"/>
    <n v="44939.65"/>
    <x v="203"/>
    <x v="3"/>
    <x v="2"/>
  </r>
  <r>
    <x v="3499"/>
    <s v="RJ"/>
    <n v="376"/>
    <n v="0.72199999999999998"/>
    <n v="0.67400000000000004"/>
    <x v="418"/>
    <n v="19198.29"/>
    <x v="21"/>
    <x v="3"/>
    <x v="2"/>
  </r>
  <r>
    <x v="3500"/>
    <s v="RJ"/>
    <n v="2786"/>
    <n v="0.69799999999999995"/>
    <n v="0.69199999999999995"/>
    <x v="280"/>
    <n v="15912.49"/>
    <x v="32"/>
    <x v="3"/>
    <x v="0"/>
  </r>
  <r>
    <x v="3501"/>
    <s v="RJ"/>
    <n v="1067"/>
    <n v="0.76"/>
    <n v="0.74399999999999999"/>
    <x v="372"/>
    <n v="16153.08"/>
    <x v="53"/>
    <x v="3"/>
    <x v="2"/>
  </r>
  <r>
    <x v="3502"/>
    <s v="RJ"/>
    <n v="11134"/>
    <n v="0.69299999999999995"/>
    <n v="0.69"/>
    <x v="251"/>
    <n v="18864.13"/>
    <x v="178"/>
    <x v="3"/>
    <x v="0"/>
  </r>
  <r>
    <x v="3503"/>
    <s v="RJ"/>
    <n v="5801"/>
    <n v="0.71499999999999997"/>
    <n v="0.70299999999999996"/>
    <x v="143"/>
    <n v="65107.78"/>
    <x v="204"/>
    <x v="3"/>
    <x v="2"/>
  </r>
  <r>
    <x v="3504"/>
    <s v="RJ"/>
    <n v="468"/>
    <n v="0.68799999999999994"/>
    <n v="0.69199999999999995"/>
    <x v="288"/>
    <n v="22591.24"/>
    <x v="8"/>
    <x v="3"/>
    <x v="0"/>
  </r>
  <r>
    <x v="3505"/>
    <s v="RJ"/>
    <n v="814"/>
    <n v="0.71299999999999997"/>
    <n v="0.69599999999999995"/>
    <x v="59"/>
    <n v="22115.599999999999"/>
    <x v="35"/>
    <x v="3"/>
    <x v="2"/>
  </r>
  <r>
    <x v="3506"/>
    <s v="RJ"/>
    <n v="4115"/>
    <n v="0.73"/>
    <n v="0.71599999999999997"/>
    <x v="315"/>
    <n v="25987.98"/>
    <x v="145"/>
    <x v="3"/>
    <x v="2"/>
  </r>
  <r>
    <x v="3507"/>
    <s v="RJ"/>
    <n v="1419"/>
    <n v="0.73699999999999999"/>
    <n v="0.73499999999999999"/>
    <x v="276"/>
    <n v="118552.79"/>
    <x v="53"/>
    <x v="3"/>
    <x v="2"/>
  </r>
  <r>
    <x v="3508"/>
    <s v="RJ"/>
    <n v="5580"/>
    <n v="0.65900000000000003"/>
    <n v="0.63700000000000001"/>
    <x v="232"/>
    <n v="12874.11"/>
    <x v="27"/>
    <x v="3"/>
    <x v="0"/>
  </r>
  <r>
    <x v="3509"/>
    <s v="RJ"/>
    <n v="288"/>
    <n v="0.67"/>
    <n v="0.64900000000000002"/>
    <x v="131"/>
    <n v="18261.169999999998"/>
    <x v="18"/>
    <x v="3"/>
    <x v="0"/>
  </r>
  <r>
    <x v="3510"/>
    <s v="RJ"/>
    <n v="11913"/>
    <n v="0.76400000000000001"/>
    <n v="0.79200000000000004"/>
    <x v="419"/>
    <n v="73412.55"/>
    <x v="109"/>
    <x v="3"/>
    <x v="2"/>
  </r>
  <r>
    <x v="3511"/>
    <s v="RJ"/>
    <n v="280"/>
    <n v="0.70299999999999996"/>
    <n v="0.68700000000000006"/>
    <x v="303"/>
    <n v="28428.33"/>
    <x v="11"/>
    <x v="3"/>
    <x v="2"/>
  </r>
  <r>
    <x v="3512"/>
    <s v="RJ"/>
    <n v="12138"/>
    <n v="0.71"/>
    <n v="0.68500000000000005"/>
    <x v="279"/>
    <n v="15607.47"/>
    <x v="205"/>
    <x v="3"/>
    <x v="2"/>
  </r>
  <r>
    <x v="3513"/>
    <s v="RJ"/>
    <n v="1338"/>
    <n v="0.753"/>
    <n v="0.746"/>
    <x v="365"/>
    <n v="92773.55"/>
    <x v="19"/>
    <x v="3"/>
    <x v="2"/>
  </r>
  <r>
    <x v="3514"/>
    <s v="RJ"/>
    <n v="5535"/>
    <n v="0.76500000000000001"/>
    <n v="0.76100000000000001"/>
    <x v="144"/>
    <n v="39078.14"/>
    <x v="206"/>
    <x v="3"/>
    <x v="2"/>
  </r>
  <r>
    <x v="3515"/>
    <s v="RJ"/>
    <n v="723"/>
    <n v="0.73599999999999999"/>
    <n v="0.70699999999999996"/>
    <x v="348"/>
    <n v="16158.35"/>
    <x v="14"/>
    <x v="3"/>
    <x v="2"/>
  </r>
  <r>
    <x v="1804"/>
    <s v="RJ"/>
    <n v="8849"/>
    <n v="0.73699999999999999"/>
    <n v="0.70399999999999996"/>
    <x v="358"/>
    <n v="13396.88"/>
    <x v="77"/>
    <x v="3"/>
    <x v="2"/>
  </r>
  <r>
    <x v="3516"/>
    <s v="RJ"/>
    <n v="899"/>
    <n v="0.745"/>
    <n v="0.74"/>
    <x v="285"/>
    <n v="27470.61"/>
    <x v="104"/>
    <x v="3"/>
    <x v="2"/>
  </r>
  <r>
    <x v="3517"/>
    <s v="RJ"/>
    <n v="1321"/>
    <n v="0.71299999999999997"/>
    <n v="0.69599999999999995"/>
    <x v="283"/>
    <n v="17839.009999999998"/>
    <x v="15"/>
    <x v="3"/>
    <x v="2"/>
  </r>
  <r>
    <x v="3518"/>
    <s v="RJ"/>
    <n v="555"/>
    <n v="0.73"/>
    <n v="0.70699999999999996"/>
    <x v="412"/>
    <n v="16767.72"/>
    <x v="21"/>
    <x v="3"/>
    <x v="2"/>
  </r>
  <r>
    <x v="3519"/>
    <s v="RJ"/>
    <n v="7410"/>
    <n v="0.753"/>
    <n v="0.73099999999999998"/>
    <x v="352"/>
    <n v="16045.55"/>
    <x v="204"/>
    <x v="3"/>
    <x v="2"/>
  </r>
  <r>
    <x v="3520"/>
    <s v="RJ"/>
    <n v="14642"/>
    <n v="0.84"/>
    <n v="0.88700000000000001"/>
    <x v="420"/>
    <n v="46202.31"/>
    <x v="207"/>
    <x v="3"/>
    <x v="3"/>
  </r>
  <r>
    <x v="3521"/>
    <s v="RJ"/>
    <n v="7204"/>
    <n v="0.745"/>
    <n v="0.75800000000000001"/>
    <x v="378"/>
    <n v="25979.3"/>
    <x v="208"/>
    <x v="3"/>
    <x v="2"/>
  </r>
  <r>
    <x v="3522"/>
    <s v="RJ"/>
    <n v="42403"/>
    <n v="0.71299999999999997"/>
    <n v="0.69099999999999995"/>
    <x v="296"/>
    <n v="20625.93"/>
    <x v="131"/>
    <x v="3"/>
    <x v="2"/>
  </r>
  <r>
    <x v="3523"/>
    <s v="RJ"/>
    <n v="1603"/>
    <n v="0.72"/>
    <n v="0.68899999999999995"/>
    <x v="322"/>
    <n v="19189.62"/>
    <x v="27"/>
    <x v="3"/>
    <x v="2"/>
  </r>
  <r>
    <x v="3524"/>
    <s v="RJ"/>
    <n v="2039"/>
    <n v="0.7"/>
    <n v="0.69699999999999995"/>
    <x v="263"/>
    <n v="21056.32"/>
    <x v="38"/>
    <x v="3"/>
    <x v="2"/>
  </r>
  <r>
    <x v="3525"/>
    <s v="RJ"/>
    <n v="1690"/>
    <n v="0.69299999999999995"/>
    <n v="0.72599999999999998"/>
    <x v="142"/>
    <n v="30584.41"/>
    <x v="66"/>
    <x v="3"/>
    <x v="0"/>
  </r>
  <r>
    <x v="3525"/>
    <s v="RJ"/>
    <n v="1690"/>
    <n v="0.69299999999999995"/>
    <n v="0.72599999999999998"/>
    <x v="142"/>
    <n v="30584.41"/>
    <x v="66"/>
    <x v="3"/>
    <x v="0"/>
  </r>
  <r>
    <x v="3526"/>
    <s v="RJ"/>
    <n v="949"/>
    <n v="0.67"/>
    <n v="0.68300000000000005"/>
    <x v="23"/>
    <n v="18309.810000000001"/>
    <x v="17"/>
    <x v="3"/>
    <x v="0"/>
  </r>
  <r>
    <x v="3527"/>
    <s v="RJ"/>
    <n v="12167"/>
    <n v="0.745"/>
    <n v="0.76300000000000001"/>
    <x v="294"/>
    <n v="42564.57"/>
    <x v="209"/>
    <x v="3"/>
    <x v="2"/>
  </r>
  <r>
    <x v="3528"/>
    <s v="RJ"/>
    <n v="1032"/>
    <n v="0.71499999999999997"/>
    <n v="0.70899999999999996"/>
    <x v="195"/>
    <n v="15248.92"/>
    <x v="53"/>
    <x v="3"/>
    <x v="2"/>
  </r>
  <r>
    <x v="3529"/>
    <s v="RJ"/>
    <n v="1009"/>
    <n v="0.70799999999999996"/>
    <n v="0.71399999999999997"/>
    <x v="298"/>
    <n v="70587.38"/>
    <x v="70"/>
    <x v="3"/>
    <x v="2"/>
  </r>
  <r>
    <x v="3530"/>
    <s v="RJ"/>
    <n v="728"/>
    <n v="0.7"/>
    <n v="0.69799999999999995"/>
    <x v="318"/>
    <n v="17507.39"/>
    <x v="46"/>
    <x v="3"/>
    <x v="2"/>
  </r>
  <r>
    <x v="3531"/>
    <s v="RJ"/>
    <n v="921"/>
    <n v="0.71299999999999997"/>
    <n v="0.68799999999999994"/>
    <x v="378"/>
    <n v="137592.5"/>
    <x v="36"/>
    <x v="3"/>
    <x v="2"/>
  </r>
  <r>
    <x v="3532"/>
    <s v="RJ"/>
    <n v="660"/>
    <n v="0.69"/>
    <n v="0.67600000000000005"/>
    <x v="295"/>
    <n v="18183.439999999999"/>
    <x v="5"/>
    <x v="3"/>
    <x v="0"/>
  </r>
  <r>
    <x v="3533"/>
    <s v="RJ"/>
    <n v="7824"/>
    <n v="0.68"/>
    <n v="0.65900000000000003"/>
    <x v="297"/>
    <n v="32314.25"/>
    <x v="89"/>
    <x v="3"/>
    <x v="0"/>
  </r>
  <r>
    <x v="3534"/>
    <s v="RJ"/>
    <n v="717"/>
    <n v="0.7"/>
    <n v="0.69799999999999995"/>
    <x v="263"/>
    <n v="43048.94"/>
    <x v="19"/>
    <x v="3"/>
    <x v="2"/>
  </r>
  <r>
    <x v="3535"/>
    <s v="RJ"/>
    <n v="6029"/>
    <n v="0.76800000000000002"/>
    <n v="0.76200000000000001"/>
    <x v="354"/>
    <n v="50234.49"/>
    <x v="210"/>
    <x v="3"/>
    <x v="2"/>
  </r>
  <r>
    <x v="3536"/>
    <s v="RJ"/>
    <n v="1918"/>
    <n v="0.71"/>
    <n v="0.70499999999999996"/>
    <x v="298"/>
    <n v="26627.87"/>
    <x v="77"/>
    <x v="3"/>
    <x v="2"/>
  </r>
  <r>
    <x v="3537"/>
    <s v="RJ"/>
    <n v="671"/>
    <n v="0.68"/>
    <n v="0.7"/>
    <x v="282"/>
    <n v="18746.419999999998"/>
    <x v="19"/>
    <x v="3"/>
    <x v="0"/>
  </r>
  <r>
    <x v="3538"/>
    <s v="RJ"/>
    <n v="294"/>
    <n v="0.68"/>
    <n v="0.66400000000000003"/>
    <x v="131"/>
    <n v="21096.86"/>
    <x v="3"/>
    <x v="3"/>
    <x v="0"/>
  </r>
  <r>
    <x v="3539"/>
    <s v="RJ"/>
    <n v="5815"/>
    <n v="0.77300000000000002"/>
    <n v="0.78400000000000003"/>
    <x v="410"/>
    <n v="35788.18"/>
    <x v="211"/>
    <x v="3"/>
    <x v="2"/>
  </r>
  <r>
    <x v="3540"/>
    <s v="RJ"/>
    <n v="235380"/>
    <n v="0.79900000000000004"/>
    <n v="0.84"/>
    <x v="370"/>
    <n v="50690.82"/>
    <x v="212"/>
    <x v="3"/>
    <x v="3"/>
  </r>
  <r>
    <x v="3541"/>
    <s v="RJ"/>
    <n v="299"/>
    <n v="0.67"/>
    <n v="0.67200000000000004"/>
    <x v="151"/>
    <n v="16574.71"/>
    <x v="8"/>
    <x v="3"/>
    <x v="0"/>
  </r>
  <r>
    <x v="3542"/>
    <s v="RJ"/>
    <n v="1467"/>
    <n v="0.71799999999999997"/>
    <n v="0.70899999999999996"/>
    <x v="320"/>
    <n v="26154.880000000001"/>
    <x v="71"/>
    <x v="3"/>
    <x v="2"/>
  </r>
  <r>
    <x v="3543"/>
    <s v="RJ"/>
    <n v="1479"/>
    <n v="0.69099999999999995"/>
    <n v="0.68500000000000005"/>
    <x v="290"/>
    <n v="19392.349999999999"/>
    <x v="17"/>
    <x v="3"/>
    <x v="0"/>
  </r>
  <r>
    <x v="3544"/>
    <s v="RJ"/>
    <n v="1174"/>
    <n v="0.63900000000000001"/>
    <n v="0.61799999999999999"/>
    <x v="160"/>
    <n v="23220.35"/>
    <x v="29"/>
    <x v="3"/>
    <x v="0"/>
  </r>
  <r>
    <x v="3545"/>
    <s v="RJ"/>
    <n v="46890"/>
    <n v="0.74"/>
    <n v="0.71099999999999997"/>
    <x v="419"/>
    <n v="16216.45"/>
    <x v="213"/>
    <x v="3"/>
    <x v="2"/>
  </r>
  <r>
    <x v="3546"/>
    <s v="RJ"/>
    <n v="1281"/>
    <n v="0.67"/>
    <n v="0.68600000000000005"/>
    <x v="191"/>
    <n v="111529.4"/>
    <x v="31"/>
    <x v="3"/>
    <x v="0"/>
  </r>
  <r>
    <x v="3547"/>
    <s v="RJ"/>
    <n v="23189"/>
    <n v="0.72"/>
    <n v="0.69299999999999995"/>
    <x v="283"/>
    <n v="20434.259999999998"/>
    <x v="214"/>
    <x v="3"/>
    <x v="2"/>
  </r>
  <r>
    <x v="3548"/>
    <s v="RJ"/>
    <n v="158"/>
    <n v="0.65200000000000002"/>
    <n v="0.63300000000000001"/>
    <x v="174"/>
    <n v="25346.29"/>
    <x v="7"/>
    <x v="3"/>
    <x v="0"/>
  </r>
  <r>
    <x v="3549"/>
    <s v="RJ"/>
    <n v="742"/>
    <n v="0.66"/>
    <n v="0.67"/>
    <x v="160"/>
    <n v="21615.52"/>
    <x v="11"/>
    <x v="3"/>
    <x v="0"/>
  </r>
  <r>
    <x v="3550"/>
    <s v="RJ"/>
    <n v="4603"/>
    <n v="0.71"/>
    <n v="0.72099999999999997"/>
    <x v="279"/>
    <n v="20714.330000000002"/>
    <x v="55"/>
    <x v="3"/>
    <x v="2"/>
  </r>
  <r>
    <x v="3551"/>
    <s v="RJ"/>
    <n v="237"/>
    <n v="0.65"/>
    <n v="0.63800000000000001"/>
    <x v="78"/>
    <n v="20795.509999999998"/>
    <x v="28"/>
    <x v="3"/>
    <x v="0"/>
  </r>
  <r>
    <x v="2505"/>
    <s v="RJ"/>
    <n v="660"/>
    <n v="0.67500000000000004"/>
    <n v="0.68200000000000005"/>
    <x v="225"/>
    <n v="47111.47"/>
    <x v="0"/>
    <x v="3"/>
    <x v="0"/>
  </r>
  <r>
    <x v="3552"/>
    <s v="RJ"/>
    <n v="3668"/>
    <n v="0.71"/>
    <n v="0.71399999999999997"/>
    <x v="259"/>
    <n v="26152.13"/>
    <x v="130"/>
    <x v="3"/>
    <x v="2"/>
  </r>
  <r>
    <x v="3553"/>
    <s v="RJ"/>
    <n v="3991"/>
    <n v="0.71299999999999997"/>
    <n v="0.69499999999999995"/>
    <x v="320"/>
    <n v="24602.97"/>
    <x v="23"/>
    <x v="3"/>
    <x v="2"/>
  </r>
  <r>
    <x v="3554"/>
    <s v="RJ"/>
    <n v="945"/>
    <n v="0.65400000000000003"/>
    <n v="0.65700000000000003"/>
    <x v="78"/>
    <n v="18959.5"/>
    <x v="28"/>
    <x v="3"/>
    <x v="0"/>
  </r>
  <r>
    <x v="3555"/>
    <s v="RJ"/>
    <n v="237"/>
    <n v="0.61099999999999999"/>
    <n v="0.65800000000000003"/>
    <x v="106"/>
    <n v="24476.1"/>
    <x v="70"/>
    <x v="3"/>
    <x v="0"/>
  </r>
  <r>
    <x v="3556"/>
    <s v="RJ"/>
    <n v="1511"/>
    <n v="0.65400000000000003"/>
    <n v="0.64400000000000002"/>
    <x v="174"/>
    <n v="17195.21"/>
    <x v="70"/>
    <x v="3"/>
    <x v="0"/>
  </r>
  <r>
    <x v="3557"/>
    <s v="RJ"/>
    <n v="4626"/>
    <n v="0.73"/>
    <n v="0.752"/>
    <x v="120"/>
    <n v="29997.09"/>
    <x v="215"/>
    <x v="3"/>
    <x v="2"/>
  </r>
  <r>
    <x v="3558"/>
    <s v="RJ"/>
    <n v="283"/>
    <n v="0.66700000000000004"/>
    <n v="0.66800000000000004"/>
    <x v="84"/>
    <n v="18295.189999999999"/>
    <x v="1"/>
    <x v="3"/>
    <x v="0"/>
  </r>
  <r>
    <x v="3559"/>
    <s v="RJ"/>
    <n v="3864"/>
    <n v="0.72499999999999998"/>
    <n v="0.72499999999999998"/>
    <x v="328"/>
    <n v="45958.79"/>
    <x v="55"/>
    <x v="3"/>
    <x v="2"/>
  </r>
  <r>
    <x v="604"/>
    <s v="RJ"/>
    <n v="2996"/>
    <n v="0.73799999999999999"/>
    <n v="0.71299999999999997"/>
    <x v="322"/>
    <n v="27254.799999999999"/>
    <x v="125"/>
    <x v="3"/>
    <x v="2"/>
  </r>
  <r>
    <x v="3560"/>
    <s v="RJ"/>
    <n v="395"/>
    <n v="0.65900000000000003"/>
    <n v="0.63600000000000001"/>
    <x v="232"/>
    <n v="14922.88"/>
    <x v="11"/>
    <x v="3"/>
    <x v="0"/>
  </r>
  <r>
    <x v="3561"/>
    <s v="RJ"/>
    <n v="1110"/>
    <n v="0.71"/>
    <n v="0.71899999999999997"/>
    <x v="252"/>
    <n v="27053.02"/>
    <x v="15"/>
    <x v="3"/>
    <x v="2"/>
  </r>
  <r>
    <x v="3562"/>
    <s v="RJ"/>
    <n v="11542"/>
    <n v="0.77"/>
    <n v="0.76300000000000001"/>
    <x v="421"/>
    <n v="39679.43"/>
    <x v="214"/>
    <x v="3"/>
    <x v="2"/>
  </r>
  <r>
    <x v="3563"/>
    <s v="RN"/>
    <n v="404"/>
    <n v="0.67900000000000005"/>
    <n v="0.63300000000000001"/>
    <x v="268"/>
    <n v="9576.94"/>
    <x v="5"/>
    <x v="1"/>
    <x v="0"/>
  </r>
  <r>
    <x v="3564"/>
    <s v="RN"/>
    <n v="2546"/>
    <n v="0.66"/>
    <n v="0.64100000000000001"/>
    <x v="202"/>
    <n v="13571.24"/>
    <x v="100"/>
    <x v="1"/>
    <x v="0"/>
  </r>
  <r>
    <x v="3565"/>
    <s v="RN"/>
    <n v="371"/>
    <n v="0.58499999999999996"/>
    <n v="0.56000000000000005"/>
    <x v="140"/>
    <n v="7565.36"/>
    <x v="11"/>
    <x v="1"/>
    <x v="0"/>
  </r>
  <r>
    <x v="3566"/>
    <s v="RN"/>
    <n v="99"/>
    <n v="0.61599999999999999"/>
    <n v="0.52700000000000002"/>
    <x v="179"/>
    <n v="7594.36"/>
    <x v="29"/>
    <x v="1"/>
    <x v="0"/>
  </r>
  <r>
    <x v="3567"/>
    <s v="RN"/>
    <n v="567"/>
    <n v="0.60599999999999998"/>
    <n v="0.58099999999999996"/>
    <x v="73"/>
    <n v="8581.8700000000008"/>
    <x v="0"/>
    <x v="1"/>
    <x v="0"/>
  </r>
  <r>
    <x v="3568"/>
    <s v="RN"/>
    <n v="213"/>
    <n v="0.624"/>
    <n v="0.57799999999999996"/>
    <x v="202"/>
    <n v="6974.73"/>
    <x v="3"/>
    <x v="1"/>
    <x v="0"/>
  </r>
  <r>
    <x v="3569"/>
    <s v="RN"/>
    <n v="558"/>
    <n v="0.67200000000000004"/>
    <n v="0.64700000000000002"/>
    <x v="91"/>
    <n v="30135.98"/>
    <x v="8"/>
    <x v="1"/>
    <x v="0"/>
  </r>
  <r>
    <x v="3570"/>
    <s v="RN"/>
    <n v="564"/>
    <n v="0.624"/>
    <n v="0.60599999999999998"/>
    <x v="241"/>
    <n v="10020.82"/>
    <x v="8"/>
    <x v="1"/>
    <x v="0"/>
  </r>
  <r>
    <x v="3571"/>
    <s v="RN"/>
    <n v="216"/>
    <n v="0.57799999999999996"/>
    <n v="0.55400000000000005"/>
    <x v="198"/>
    <n v="6889.74"/>
    <x v="1"/>
    <x v="1"/>
    <x v="0"/>
  </r>
  <r>
    <x v="3572"/>
    <s v="RN"/>
    <n v="845"/>
    <n v="0.63900000000000001"/>
    <n v="0.61099999999999999"/>
    <x v="227"/>
    <n v="11573.86"/>
    <x v="27"/>
    <x v="1"/>
    <x v="0"/>
  </r>
  <r>
    <x v="3573"/>
    <s v="RN"/>
    <n v="1193"/>
    <n v="0.68200000000000005"/>
    <n v="0.64700000000000002"/>
    <x v="259"/>
    <n v="18173.830000000002"/>
    <x v="8"/>
    <x v="1"/>
    <x v="0"/>
  </r>
  <r>
    <x v="3574"/>
    <s v="RN"/>
    <n v="667"/>
    <n v="0.60599999999999998"/>
    <n v="0.58699999999999997"/>
    <x v="72"/>
    <n v="18474.189999999999"/>
    <x v="1"/>
    <x v="1"/>
    <x v="0"/>
  </r>
  <r>
    <x v="3575"/>
    <s v="RN"/>
    <n v="288"/>
    <n v="0.621"/>
    <n v="0.624"/>
    <x v="165"/>
    <n v="7936.82"/>
    <x v="3"/>
    <x v="1"/>
    <x v="0"/>
  </r>
  <r>
    <x v="3576"/>
    <s v="RN"/>
    <n v="518"/>
    <n v="0.60899999999999999"/>
    <n v="0.59"/>
    <x v="111"/>
    <n v="14182.44"/>
    <x v="0"/>
    <x v="1"/>
    <x v="0"/>
  </r>
  <r>
    <x v="2541"/>
    <s v="RN"/>
    <n v="1170"/>
    <n v="0.57399999999999995"/>
    <n v="0.56200000000000006"/>
    <x v="99"/>
    <n v="18282.490000000002"/>
    <x v="28"/>
    <x v="1"/>
    <x v="0"/>
  </r>
  <r>
    <x v="3577"/>
    <s v="RN"/>
    <n v="88"/>
    <n v="0.56999999999999995"/>
    <n v="0.56399999999999995"/>
    <x v="237"/>
    <n v="8096.15"/>
    <x v="1"/>
    <x v="1"/>
    <x v="0"/>
  </r>
  <r>
    <x v="3578"/>
    <s v="RN"/>
    <n v="106"/>
    <n v="0.57999999999999996"/>
    <n v="0.54200000000000004"/>
    <x v="43"/>
    <n v="7386.76"/>
    <x v="20"/>
    <x v="1"/>
    <x v="0"/>
  </r>
  <r>
    <x v="3579"/>
    <s v="RN"/>
    <n v="88"/>
    <n v="0.629"/>
    <n v="0.56999999999999995"/>
    <x v="236"/>
    <n v="24758.240000000002"/>
    <x v="1"/>
    <x v="1"/>
    <x v="0"/>
  </r>
  <r>
    <x v="2549"/>
    <s v="RN"/>
    <n v="435"/>
    <n v="0.58399999999999996"/>
    <n v="0.58299999999999996"/>
    <x v="61"/>
    <n v="7248.7"/>
    <x v="0"/>
    <x v="1"/>
    <x v="0"/>
  </r>
  <r>
    <x v="2748"/>
    <s v="RN"/>
    <n v="614"/>
    <n v="0.59"/>
    <n v="0.58499999999999996"/>
    <x v="146"/>
    <n v="10631.05"/>
    <x v="11"/>
    <x v="1"/>
    <x v="0"/>
  </r>
  <r>
    <x v="3580"/>
    <s v="RN"/>
    <n v="409"/>
    <n v="0.57399999999999995"/>
    <n v="0.57199999999999995"/>
    <x v="57"/>
    <n v="9307.41"/>
    <x v="20"/>
    <x v="1"/>
    <x v="0"/>
  </r>
  <r>
    <x v="3581"/>
    <s v="RN"/>
    <n v="139"/>
    <n v="0.59"/>
    <n v="0.55300000000000005"/>
    <x v="193"/>
    <n v="9167.19"/>
    <x v="7"/>
    <x v="1"/>
    <x v="0"/>
  </r>
  <r>
    <x v="3582"/>
    <s v="RN"/>
    <n v="2948"/>
    <n v="0.71"/>
    <n v="0.70299999999999996"/>
    <x v="181"/>
    <n v="15672.5"/>
    <x v="40"/>
    <x v="1"/>
    <x v="2"/>
  </r>
  <r>
    <x v="3583"/>
    <s v="RN"/>
    <n v="323"/>
    <n v="0.626"/>
    <n v="0.55400000000000005"/>
    <x v="126"/>
    <n v="6358.78"/>
    <x v="46"/>
    <x v="1"/>
    <x v="0"/>
  </r>
  <r>
    <x v="3584"/>
    <s v="RN"/>
    <n v="1503"/>
    <n v="0.57899999999999996"/>
    <n v="0.55700000000000005"/>
    <x v="75"/>
    <n v="12107.01"/>
    <x v="80"/>
    <x v="1"/>
    <x v="0"/>
  </r>
  <r>
    <x v="2569"/>
    <s v="RN"/>
    <n v="795"/>
    <n v="0.63800000000000001"/>
    <n v="0.59399999999999997"/>
    <x v="151"/>
    <n v="11839.51"/>
    <x v="0"/>
    <x v="1"/>
    <x v="0"/>
  </r>
  <r>
    <x v="3585"/>
    <s v="RN"/>
    <n v="370"/>
    <n v="0.65900000000000003"/>
    <n v="0.624"/>
    <x v="167"/>
    <n v="9389.09"/>
    <x v="21"/>
    <x v="1"/>
    <x v="0"/>
  </r>
  <r>
    <x v="3586"/>
    <s v="RN"/>
    <n v="279"/>
    <n v="0.58899999999999997"/>
    <n v="0.58299999999999996"/>
    <x v="110"/>
    <n v="9606.25"/>
    <x v="3"/>
    <x v="1"/>
    <x v="0"/>
  </r>
  <r>
    <x v="3587"/>
    <s v="RN"/>
    <n v="2411"/>
    <n v="0.61599999999999999"/>
    <n v="0.59899999999999998"/>
    <x v="127"/>
    <n v="10718.21"/>
    <x v="67"/>
    <x v="1"/>
    <x v="0"/>
  </r>
  <r>
    <x v="3588"/>
    <s v="RN"/>
    <n v="280"/>
    <n v="0.60699999999999998"/>
    <n v="0.57299999999999995"/>
    <x v="30"/>
    <n v="10717.43"/>
    <x v="24"/>
    <x v="1"/>
    <x v="0"/>
  </r>
  <r>
    <x v="3589"/>
    <s v="RN"/>
    <n v="137"/>
    <n v="0.59"/>
    <n v="0.54500000000000004"/>
    <x v="110"/>
    <n v="7370.03"/>
    <x v="20"/>
    <x v="1"/>
    <x v="0"/>
  </r>
  <r>
    <x v="3590"/>
    <s v="RN"/>
    <n v="101"/>
    <n v="0.57799999999999996"/>
    <n v="0.54900000000000004"/>
    <x v="102"/>
    <n v="7485.2"/>
    <x v="1"/>
    <x v="1"/>
    <x v="0"/>
  </r>
  <r>
    <x v="3591"/>
    <s v="RN"/>
    <n v="357"/>
    <n v="0.65400000000000003"/>
    <n v="0.60199999999999998"/>
    <x v="259"/>
    <n v="10895.57"/>
    <x v="29"/>
    <x v="1"/>
    <x v="0"/>
  </r>
  <r>
    <x v="3592"/>
    <s v="RN"/>
    <n v="1966"/>
    <n v="0.69099999999999995"/>
    <n v="0.67300000000000004"/>
    <x v="340"/>
    <n v="14103.95"/>
    <x v="71"/>
    <x v="1"/>
    <x v="0"/>
  </r>
  <r>
    <x v="3593"/>
    <s v="RN"/>
    <n v="150"/>
    <n v="0.621"/>
    <n v="0.56699999999999995"/>
    <x v="134"/>
    <n v="7015.53"/>
    <x v="3"/>
    <x v="1"/>
    <x v="0"/>
  </r>
  <r>
    <x v="3594"/>
    <s v="RN"/>
    <n v="100"/>
    <n v="0.629"/>
    <n v="0.58899999999999997"/>
    <x v="78"/>
    <n v="7182.06"/>
    <x v="21"/>
    <x v="1"/>
    <x v="0"/>
  </r>
  <r>
    <x v="3595"/>
    <s v="RN"/>
    <n v="172"/>
    <n v="0.623"/>
    <n v="0.57799999999999996"/>
    <x v="9"/>
    <n v="10523.94"/>
    <x v="7"/>
    <x v="1"/>
    <x v="0"/>
  </r>
  <r>
    <x v="3596"/>
    <s v="RN"/>
    <n v="349"/>
    <n v="0.56000000000000005"/>
    <n v="0.54900000000000004"/>
    <x v="355"/>
    <n v="6204.5"/>
    <x v="3"/>
    <x v="1"/>
    <x v="0"/>
  </r>
  <r>
    <x v="3597"/>
    <s v="RN"/>
    <n v="1117"/>
    <n v="0.66"/>
    <n v="0.64"/>
    <x v="232"/>
    <n v="12607.78"/>
    <x v="2"/>
    <x v="1"/>
    <x v="0"/>
  </r>
  <r>
    <x v="3598"/>
    <s v="RN"/>
    <n v="207"/>
    <n v="0.63600000000000001"/>
    <n v="0.58199999999999996"/>
    <x v="131"/>
    <n v="11158.69"/>
    <x v="20"/>
    <x v="1"/>
    <x v="0"/>
  </r>
  <r>
    <x v="3599"/>
    <s v="RN"/>
    <n v="144"/>
    <n v="0.59699999999999998"/>
    <n v="0.56499999999999995"/>
    <x v="210"/>
    <n v="8512.08"/>
    <x v="1"/>
    <x v="1"/>
    <x v="0"/>
  </r>
  <r>
    <x v="3600"/>
    <s v="RN"/>
    <n v="406"/>
    <n v="0.64200000000000002"/>
    <n v="0.61099999999999999"/>
    <x v="217"/>
    <n v="8873.65"/>
    <x v="11"/>
    <x v="1"/>
    <x v="0"/>
  </r>
  <r>
    <x v="3601"/>
    <s v="RN"/>
    <n v="81"/>
    <n v="0.60599999999999998"/>
    <n v="0.58199999999999996"/>
    <x v="72"/>
    <n v="8030.27"/>
    <x v="7"/>
    <x v="1"/>
    <x v="0"/>
  </r>
  <r>
    <x v="3602"/>
    <s v="RN"/>
    <n v="182"/>
    <n v="0.59699999999999998"/>
    <n v="0.56499999999999995"/>
    <x v="239"/>
    <n v="7200.07"/>
    <x v="7"/>
    <x v="1"/>
    <x v="0"/>
  </r>
  <r>
    <x v="3603"/>
    <s v="RN"/>
    <n v="63"/>
    <n v="0.56399999999999995"/>
    <n v="0.57799999999999996"/>
    <x v="190"/>
    <n v="25677.93"/>
    <x v="7"/>
    <x v="1"/>
    <x v="0"/>
  </r>
  <r>
    <x v="3604"/>
    <s v="RN"/>
    <n v="1005"/>
    <n v="0.63800000000000001"/>
    <n v="0.61899999999999999"/>
    <x v="234"/>
    <n v="12434.28"/>
    <x v="8"/>
    <x v="1"/>
    <x v="0"/>
  </r>
  <r>
    <x v="3605"/>
    <s v="RN"/>
    <n v="411"/>
    <n v="0.59"/>
    <n v="0.56399999999999995"/>
    <x v="2"/>
    <n v="13669.02"/>
    <x v="21"/>
    <x v="1"/>
    <x v="0"/>
  </r>
  <r>
    <x v="3606"/>
    <s v="RN"/>
    <n v="389"/>
    <n v="0.66400000000000003"/>
    <n v="0.63300000000000001"/>
    <x v="91"/>
    <n v="11063.39"/>
    <x v="20"/>
    <x v="1"/>
    <x v="0"/>
  </r>
  <r>
    <x v="3607"/>
    <s v="RN"/>
    <n v="295"/>
    <n v="0.626"/>
    <n v="0.63200000000000001"/>
    <x v="127"/>
    <n v="125315.16"/>
    <x v="28"/>
    <x v="1"/>
    <x v="0"/>
  </r>
  <r>
    <x v="3608"/>
    <s v="RN"/>
    <n v="89"/>
    <n v="0.55000000000000004"/>
    <n v="0.52100000000000002"/>
    <x v="13"/>
    <n v="7110.13"/>
    <x v="3"/>
    <x v="1"/>
    <x v="0"/>
  </r>
  <r>
    <x v="3609"/>
    <s v="RN"/>
    <n v="375"/>
    <n v="0.60299999999999998"/>
    <n v="0.56799999999999995"/>
    <x v="30"/>
    <n v="8878.36"/>
    <x v="28"/>
    <x v="1"/>
    <x v="0"/>
  </r>
  <r>
    <x v="3610"/>
    <s v="RN"/>
    <n v="96"/>
    <n v="0.67900000000000005"/>
    <n v="0.627"/>
    <x v="363"/>
    <n v="10273.969999999999"/>
    <x v="3"/>
    <x v="1"/>
    <x v="0"/>
  </r>
  <r>
    <x v="994"/>
    <s v="RN"/>
    <n v="388"/>
    <n v="0.624"/>
    <n v="0.58599999999999997"/>
    <x v="206"/>
    <n v="8655.99"/>
    <x v="7"/>
    <x v="1"/>
    <x v="0"/>
  </r>
  <r>
    <x v="3611"/>
    <s v="RN"/>
    <n v="285"/>
    <n v="0.61399999999999999"/>
    <n v="0.58799999999999997"/>
    <x v="135"/>
    <n v="7917.33"/>
    <x v="29"/>
    <x v="1"/>
    <x v="0"/>
  </r>
  <r>
    <x v="3612"/>
    <s v="RN"/>
    <n v="285"/>
    <n v="0.60399999999999998"/>
    <n v="0.55900000000000005"/>
    <x v="80"/>
    <n v="6251.13"/>
    <x v="11"/>
    <x v="1"/>
    <x v="0"/>
  </r>
  <r>
    <x v="413"/>
    <s v="RN"/>
    <n v="252"/>
    <n v="0.56899999999999995"/>
    <n v="0.56100000000000005"/>
    <x v="47"/>
    <n v="9243.58"/>
    <x v="7"/>
    <x v="1"/>
    <x v="0"/>
  </r>
  <r>
    <x v="3613"/>
    <s v="RN"/>
    <n v="252"/>
    <n v="0.61499999999999999"/>
    <n v="0.56699999999999995"/>
    <x v="329"/>
    <n v="10186.209999999999"/>
    <x v="7"/>
    <x v="1"/>
    <x v="0"/>
  </r>
  <r>
    <x v="3614"/>
    <s v="RN"/>
    <n v="203"/>
    <n v="0.57399999999999995"/>
    <n v="0.51100000000000001"/>
    <x v="38"/>
    <n v="6215.66"/>
    <x v="1"/>
    <x v="1"/>
    <x v="0"/>
  </r>
  <r>
    <x v="3615"/>
    <s v="RN"/>
    <n v="272"/>
    <n v="0.56899999999999995"/>
    <n v="0.52800000000000002"/>
    <x v="87"/>
    <n v="6946.96"/>
    <x v="8"/>
    <x v="1"/>
    <x v="0"/>
  </r>
  <r>
    <x v="3616"/>
    <s v="RN"/>
    <n v="23"/>
    <n v="0.56499999999999995"/>
    <n v="0.55700000000000005"/>
    <x v="172"/>
    <n v="8562.58"/>
    <x v="20"/>
    <x v="1"/>
    <x v="0"/>
  </r>
  <r>
    <x v="3617"/>
    <s v="RN"/>
    <n v="602"/>
    <n v="0.60299999999999998"/>
    <n v="0.59"/>
    <x v="155"/>
    <n v="8105.85"/>
    <x v="19"/>
    <x v="1"/>
    <x v="0"/>
  </r>
  <r>
    <x v="3618"/>
    <s v="RN"/>
    <n v="401"/>
    <n v="0.66"/>
    <n v="0.64700000000000002"/>
    <x v="126"/>
    <n v="11433.58"/>
    <x v="5"/>
    <x v="1"/>
    <x v="0"/>
  </r>
  <r>
    <x v="3619"/>
    <s v="RN"/>
    <n v="1507"/>
    <n v="0.59499999999999997"/>
    <n v="0.6"/>
    <x v="104"/>
    <n v="27173.83"/>
    <x v="21"/>
    <x v="1"/>
    <x v="0"/>
  </r>
  <r>
    <x v="3620"/>
    <s v="RN"/>
    <n v="58"/>
    <n v="0.53"/>
    <n v="0.495"/>
    <x v="192"/>
    <n v="6994.26"/>
    <x v="1"/>
    <x v="1"/>
    <x v="1"/>
  </r>
  <r>
    <x v="3621"/>
    <s v="RN"/>
    <n v="178"/>
    <n v="0.60799999999999998"/>
    <n v="0.58299999999999996"/>
    <x v="176"/>
    <n v="7217.31"/>
    <x v="28"/>
    <x v="1"/>
    <x v="0"/>
  </r>
  <r>
    <x v="3622"/>
    <s v="RN"/>
    <n v="502"/>
    <n v="0.60099999999999998"/>
    <n v="0.58299999999999996"/>
    <x v="146"/>
    <n v="10195.64"/>
    <x v="15"/>
    <x v="1"/>
    <x v="0"/>
  </r>
  <r>
    <x v="64"/>
    <s v="RN"/>
    <n v="52"/>
    <n v="0.59499999999999997"/>
    <n v="0.55200000000000005"/>
    <x v="146"/>
    <n v="7333.12"/>
    <x v="1"/>
    <x v="1"/>
    <x v="0"/>
  </r>
  <r>
    <x v="3623"/>
    <s v="RN"/>
    <n v="254"/>
    <n v="0.60099999999999998"/>
    <n v="0.57999999999999996"/>
    <x v="77"/>
    <n v="7181.2"/>
    <x v="3"/>
    <x v="1"/>
    <x v="0"/>
  </r>
  <r>
    <x v="3624"/>
    <s v="RN"/>
    <n v="120"/>
    <n v="0.55000000000000004"/>
    <n v="0.52900000000000003"/>
    <x v="106"/>
    <n v="7186.14"/>
    <x v="7"/>
    <x v="1"/>
    <x v="0"/>
  </r>
  <r>
    <x v="3625"/>
    <s v="RN"/>
    <n v="117"/>
    <n v="0.58899999999999997"/>
    <n v="0.56599999999999995"/>
    <x v="198"/>
    <n v="10715.61"/>
    <x v="1"/>
    <x v="1"/>
    <x v="0"/>
  </r>
  <r>
    <x v="3626"/>
    <s v="RN"/>
    <n v="328"/>
    <n v="0.58499999999999996"/>
    <n v="0.54200000000000004"/>
    <x v="203"/>
    <n v="15242.76"/>
    <x v="28"/>
    <x v="1"/>
    <x v="0"/>
  </r>
  <r>
    <x v="3627"/>
    <s v="RN"/>
    <n v="348"/>
    <n v="0.57999999999999996"/>
    <n v="0.55100000000000005"/>
    <x v="28"/>
    <n v="7110.76"/>
    <x v="11"/>
    <x v="1"/>
    <x v="0"/>
  </r>
  <r>
    <x v="3628"/>
    <s v="RN"/>
    <n v="471"/>
    <n v="0.624"/>
    <n v="0.57799999999999996"/>
    <x v="264"/>
    <n v="9714.94"/>
    <x v="0"/>
    <x v="1"/>
    <x v="0"/>
  </r>
  <r>
    <x v="3629"/>
    <s v="RN"/>
    <n v="119"/>
    <n v="0.625"/>
    <n v="0.55900000000000005"/>
    <x v="202"/>
    <n v="8212.85"/>
    <x v="7"/>
    <x v="1"/>
    <x v="0"/>
  </r>
  <r>
    <x v="3630"/>
    <s v="RN"/>
    <n v="149"/>
    <n v="0.65"/>
    <n v="0.624"/>
    <x v="191"/>
    <n v="8867.77"/>
    <x v="28"/>
    <x v="1"/>
    <x v="0"/>
  </r>
  <r>
    <x v="3631"/>
    <s v="RN"/>
    <n v="485"/>
    <n v="0.60799999999999998"/>
    <n v="0.54500000000000004"/>
    <x v="178"/>
    <n v="6206.8"/>
    <x v="29"/>
    <x v="1"/>
    <x v="0"/>
  </r>
  <r>
    <x v="3632"/>
    <s v="RN"/>
    <n v="3020"/>
    <n v="0.64"/>
    <n v="0.61299999999999999"/>
    <x v="184"/>
    <n v="16898.439999999999"/>
    <x v="39"/>
    <x v="1"/>
    <x v="0"/>
  </r>
  <r>
    <x v="3633"/>
    <s v="RN"/>
    <n v="1063"/>
    <n v="0.66500000000000004"/>
    <n v="0.65"/>
    <x v="179"/>
    <n v="17222.310000000001"/>
    <x v="23"/>
    <x v="1"/>
    <x v="0"/>
  </r>
  <r>
    <x v="3634"/>
    <s v="RN"/>
    <n v="214"/>
    <n v="0.61699999999999999"/>
    <n v="0.57299999999999995"/>
    <x v="329"/>
    <n v="7933.63"/>
    <x v="7"/>
    <x v="1"/>
    <x v="0"/>
  </r>
  <r>
    <x v="3635"/>
    <s v="RN"/>
    <n v="318"/>
    <n v="0.60899999999999999"/>
    <n v="0.57099999999999995"/>
    <x v="115"/>
    <n v="6971.92"/>
    <x v="18"/>
    <x v="1"/>
    <x v="0"/>
  </r>
  <r>
    <x v="3636"/>
    <s v="RN"/>
    <n v="304"/>
    <n v="0.622"/>
    <n v="0.57999999999999996"/>
    <x v="122"/>
    <n v="8474.69"/>
    <x v="11"/>
    <x v="1"/>
    <x v="0"/>
  </r>
  <r>
    <x v="3637"/>
    <s v="RN"/>
    <n v="263"/>
    <n v="0.60799999999999998"/>
    <n v="0.58199999999999996"/>
    <x v="250"/>
    <n v="8592.5400000000009"/>
    <x v="11"/>
    <x v="1"/>
    <x v="0"/>
  </r>
  <r>
    <x v="3638"/>
    <s v="RN"/>
    <n v="235"/>
    <n v="0.64400000000000002"/>
    <n v="0.60799999999999998"/>
    <x v="236"/>
    <n v="13762.44"/>
    <x v="1"/>
    <x v="1"/>
    <x v="0"/>
  </r>
  <r>
    <x v="3639"/>
    <s v="RN"/>
    <n v="577"/>
    <n v="0.55700000000000005"/>
    <n v="0.55300000000000005"/>
    <x v="159"/>
    <n v="7207.58"/>
    <x v="7"/>
    <x v="1"/>
    <x v="0"/>
  </r>
  <r>
    <x v="2453"/>
    <s v="RN"/>
    <n v="687"/>
    <n v="0.60899999999999999"/>
    <n v="0.57799999999999996"/>
    <x v="77"/>
    <n v="8555.75"/>
    <x v="7"/>
    <x v="1"/>
    <x v="0"/>
  </r>
  <r>
    <x v="3640"/>
    <s v="RN"/>
    <n v="69"/>
    <n v="0.59799999999999998"/>
    <n v="0.56000000000000005"/>
    <x v="80"/>
    <n v="8542.9699999999993"/>
    <x v="1"/>
    <x v="1"/>
    <x v="0"/>
  </r>
  <r>
    <x v="3641"/>
    <s v="RN"/>
    <n v="13799"/>
    <n v="0.72"/>
    <n v="0.69399999999999995"/>
    <x v="137"/>
    <n v="19714.79"/>
    <x v="205"/>
    <x v="1"/>
    <x v="2"/>
  </r>
  <r>
    <x v="3642"/>
    <s v="RN"/>
    <n v="41558"/>
    <n v="0.76300000000000001"/>
    <n v="0.76800000000000002"/>
    <x v="418"/>
    <n v="24890.54"/>
    <x v="216"/>
    <x v="1"/>
    <x v="2"/>
  </r>
  <r>
    <x v="3643"/>
    <s v="RN"/>
    <n v="581"/>
    <n v="0.622"/>
    <n v="0.60099999999999998"/>
    <x v="30"/>
    <n v="12524.23"/>
    <x v="11"/>
    <x v="1"/>
    <x v="0"/>
  </r>
  <r>
    <x v="3644"/>
    <s v="RN"/>
    <n v="1551"/>
    <n v="0.629"/>
    <n v="0.58899999999999997"/>
    <x v="234"/>
    <n v="11902.92"/>
    <x v="31"/>
    <x v="1"/>
    <x v="0"/>
  </r>
  <r>
    <x v="3645"/>
    <s v="RN"/>
    <n v="158"/>
    <n v="0.58499999999999996"/>
    <n v="0.57699999999999996"/>
    <x v="170"/>
    <n v="7687.53"/>
    <x v="7"/>
    <x v="1"/>
    <x v="0"/>
  </r>
  <r>
    <x v="86"/>
    <s v="RN"/>
    <n v="157"/>
    <n v="0.64500000000000002"/>
    <n v="0.61"/>
    <x v="201"/>
    <n v="9002.32"/>
    <x v="20"/>
    <x v="1"/>
    <x v="0"/>
  </r>
  <r>
    <x v="3646"/>
    <s v="RN"/>
    <n v="53"/>
    <n v="0.58899999999999997"/>
    <n v="0.53200000000000003"/>
    <x v="27"/>
    <n v="6919.15"/>
    <x v="1"/>
    <x v="1"/>
    <x v="0"/>
  </r>
  <r>
    <x v="3647"/>
    <s v="RN"/>
    <n v="206"/>
    <n v="0.60299999999999998"/>
    <n v="0.58199999999999996"/>
    <x v="101"/>
    <n v="8789.99"/>
    <x v="3"/>
    <x v="1"/>
    <x v="0"/>
  </r>
  <r>
    <x v="3648"/>
    <s v="RN"/>
    <n v="221"/>
    <n v="0.55000000000000004"/>
    <n v="0.54300000000000004"/>
    <x v="51"/>
    <n v="70768.59"/>
    <x v="20"/>
    <x v="1"/>
    <x v="0"/>
  </r>
  <r>
    <x v="3649"/>
    <s v="RN"/>
    <n v="1057"/>
    <n v="0.68"/>
    <n v="0.625"/>
    <x v="340"/>
    <n v="13709.32"/>
    <x v="14"/>
    <x v="1"/>
    <x v="0"/>
  </r>
  <r>
    <x v="2836"/>
    <s v="RN"/>
    <n v="11801"/>
    <n v="0.77"/>
    <n v="0.75"/>
    <x v="380"/>
    <n v="20201.240000000002"/>
    <x v="199"/>
    <x v="1"/>
    <x v="2"/>
  </r>
  <r>
    <x v="3650"/>
    <s v="RN"/>
    <n v="411"/>
    <n v="0.60599999999999998"/>
    <n v="0.56499999999999995"/>
    <x v="187"/>
    <n v="7313.02"/>
    <x v="10"/>
    <x v="1"/>
    <x v="0"/>
  </r>
  <r>
    <x v="2648"/>
    <s v="RN"/>
    <n v="66"/>
    <n v="0.58899999999999997"/>
    <n v="0.54700000000000004"/>
    <x v="194"/>
    <n v="9553.51"/>
    <x v="7"/>
    <x v="1"/>
    <x v="0"/>
  </r>
  <r>
    <x v="3651"/>
    <s v="RN"/>
    <n v="641"/>
    <n v="0.61799999999999999"/>
    <n v="0.59899999999999998"/>
    <x v="18"/>
    <n v="8327.81"/>
    <x v="11"/>
    <x v="1"/>
    <x v="0"/>
  </r>
  <r>
    <x v="3652"/>
    <s v="RN"/>
    <n v="1406"/>
    <n v="0.68"/>
    <n v="0.66600000000000004"/>
    <x v="126"/>
    <n v="14287.29"/>
    <x v="57"/>
    <x v="1"/>
    <x v="0"/>
  </r>
  <r>
    <x v="3653"/>
    <s v="RN"/>
    <n v="80"/>
    <n v="0.56000000000000005"/>
    <n v="0.52600000000000002"/>
    <x v="54"/>
    <n v="62196.89"/>
    <x v="20"/>
    <x v="1"/>
    <x v="0"/>
  </r>
  <r>
    <x v="2332"/>
    <s v="RN"/>
    <n v="52"/>
    <n v="0.56000000000000005"/>
    <n v="0.53"/>
    <x v="34"/>
    <n v="9337.36"/>
    <x v="20"/>
    <x v="1"/>
    <x v="0"/>
  </r>
  <r>
    <x v="3654"/>
    <s v="RN"/>
    <n v="252"/>
    <n v="0.58299999999999996"/>
    <n v="0.57699999999999996"/>
    <x v="34"/>
    <n v="7351.64"/>
    <x v="18"/>
    <x v="1"/>
    <x v="0"/>
  </r>
  <r>
    <x v="3655"/>
    <s v="RN"/>
    <n v="472"/>
    <n v="0.56799999999999995"/>
    <n v="0.56200000000000006"/>
    <x v="237"/>
    <n v="7782.74"/>
    <x v="8"/>
    <x v="1"/>
    <x v="0"/>
  </r>
  <r>
    <x v="3656"/>
    <s v="RN"/>
    <n v="661"/>
    <n v="0.63100000000000001"/>
    <n v="0.63300000000000001"/>
    <x v="95"/>
    <n v="16158.28"/>
    <x v="10"/>
    <x v="1"/>
    <x v="0"/>
  </r>
  <r>
    <x v="2656"/>
    <s v="RN"/>
    <n v="144"/>
    <n v="0.61399999999999999"/>
    <n v="0.56599999999999995"/>
    <x v="139"/>
    <n v="8642.35"/>
    <x v="7"/>
    <x v="1"/>
    <x v="0"/>
  </r>
  <r>
    <x v="3657"/>
    <s v="RN"/>
    <n v="450"/>
    <n v="0.59"/>
    <n v="0.56200000000000006"/>
    <x v="102"/>
    <n v="6313.48"/>
    <x v="1"/>
    <x v="1"/>
    <x v="0"/>
  </r>
  <r>
    <x v="3658"/>
    <s v="RN"/>
    <n v="231"/>
    <n v="0.621"/>
    <n v="0.58099999999999996"/>
    <x v="84"/>
    <n v="6873.73"/>
    <x v="7"/>
    <x v="1"/>
    <x v="0"/>
  </r>
  <r>
    <x v="3659"/>
    <s v="RN"/>
    <n v="198"/>
    <n v="0.59"/>
    <n v="0.55800000000000005"/>
    <x v="90"/>
    <n v="12460.09"/>
    <x v="28"/>
    <x v="1"/>
    <x v="0"/>
  </r>
  <r>
    <x v="3660"/>
    <s v="RN"/>
    <n v="193"/>
    <n v="0.56999999999999995"/>
    <n v="0.51600000000000001"/>
    <x v="1"/>
    <n v="8423.0400000000009"/>
    <x v="7"/>
    <x v="1"/>
    <x v="0"/>
  </r>
  <r>
    <x v="3661"/>
    <s v="RN"/>
    <n v="160"/>
    <n v="0.60799999999999998"/>
    <n v="0.58799999999999997"/>
    <x v="30"/>
    <n v="7813.22"/>
    <x v="3"/>
    <x v="1"/>
    <x v="0"/>
  </r>
  <r>
    <x v="3662"/>
    <s v="RN"/>
    <n v="123"/>
    <n v="0.65400000000000003"/>
    <n v="0.58299999999999996"/>
    <x v="309"/>
    <n v="8268.1"/>
    <x v="21"/>
    <x v="1"/>
    <x v="0"/>
  </r>
  <r>
    <x v="3663"/>
    <s v="RN"/>
    <n v="166"/>
    <n v="0.58399999999999996"/>
    <n v="0.54500000000000004"/>
    <x v="63"/>
    <n v="7888.71"/>
    <x v="29"/>
    <x v="1"/>
    <x v="0"/>
  </r>
  <r>
    <x v="526"/>
    <s v="RN"/>
    <n v="85"/>
    <n v="0.59099999999999997"/>
    <n v="0.54500000000000004"/>
    <x v="176"/>
    <n v="7041.85"/>
    <x v="1"/>
    <x v="1"/>
    <x v="0"/>
  </r>
  <r>
    <x v="3664"/>
    <s v="RN"/>
    <n v="291"/>
    <n v="0.59"/>
    <n v="0.56100000000000005"/>
    <x v="38"/>
    <n v="7584.29"/>
    <x v="1"/>
    <x v="1"/>
    <x v="0"/>
  </r>
  <r>
    <x v="3665"/>
    <s v="RN"/>
    <n v="278"/>
    <n v="0.56899999999999995"/>
    <n v="0.54600000000000004"/>
    <x v="40"/>
    <n v="10042.469999999999"/>
    <x v="19"/>
    <x v="1"/>
    <x v="0"/>
  </r>
  <r>
    <x v="3666"/>
    <s v="RN"/>
    <n v="234"/>
    <n v="0.60399999999999998"/>
    <n v="0.56100000000000005"/>
    <x v="210"/>
    <n v="7809.01"/>
    <x v="20"/>
    <x v="1"/>
    <x v="0"/>
  </r>
  <r>
    <x v="535"/>
    <s v="RN"/>
    <n v="92"/>
    <n v="0.60499999999999998"/>
    <n v="0.54800000000000004"/>
    <x v="12"/>
    <n v="8278.2800000000007"/>
    <x v="1"/>
    <x v="1"/>
    <x v="0"/>
  </r>
  <r>
    <x v="2676"/>
    <s v="RN"/>
    <n v="1934"/>
    <n v="0.63500000000000001"/>
    <n v="0.59699999999999998"/>
    <x v="224"/>
    <n v="11735.96"/>
    <x v="82"/>
    <x v="1"/>
    <x v="0"/>
  </r>
  <r>
    <x v="3667"/>
    <s v="RN"/>
    <n v="218"/>
    <n v="0.59"/>
    <n v="0.55400000000000005"/>
    <x v="16"/>
    <n v="9414.2199999999993"/>
    <x v="1"/>
    <x v="1"/>
    <x v="0"/>
  </r>
  <r>
    <x v="3668"/>
    <s v="RN"/>
    <n v="386"/>
    <n v="0.59099999999999997"/>
    <n v="0.55900000000000005"/>
    <x v="170"/>
    <n v="8359.73"/>
    <x v="3"/>
    <x v="1"/>
    <x v="0"/>
  </r>
  <r>
    <x v="3669"/>
    <s v="RN"/>
    <n v="81"/>
    <n v="0.64200000000000002"/>
    <n v="0.59499999999999997"/>
    <x v="277"/>
    <n v="14426.86"/>
    <x v="7"/>
    <x v="1"/>
    <x v="0"/>
  </r>
  <r>
    <x v="3670"/>
    <s v="RN"/>
    <n v="917"/>
    <n v="0.62"/>
    <n v="0.59499999999999997"/>
    <x v="239"/>
    <n v="8659.2900000000009"/>
    <x v="36"/>
    <x v="1"/>
    <x v="0"/>
  </r>
  <r>
    <x v="3671"/>
    <s v="RN"/>
    <n v="76"/>
    <n v="0.55500000000000005"/>
    <n v="0.54100000000000004"/>
    <x v="149"/>
    <n v="57338.73"/>
    <x v="20"/>
    <x v="1"/>
    <x v="0"/>
  </r>
  <r>
    <x v="3672"/>
    <s v="RN"/>
    <n v="146"/>
    <n v="0.59499999999999997"/>
    <n v="0.52600000000000002"/>
    <x v="197"/>
    <n v="7625.84"/>
    <x v="1"/>
    <x v="1"/>
    <x v="0"/>
  </r>
  <r>
    <x v="3673"/>
    <s v="RN"/>
    <n v="125"/>
    <n v="0.60799999999999998"/>
    <n v="0.59099999999999997"/>
    <x v="157"/>
    <n v="13153.39"/>
    <x v="1"/>
    <x v="1"/>
    <x v="0"/>
  </r>
  <r>
    <x v="3674"/>
    <s v="RN"/>
    <n v="163"/>
    <n v="0.628"/>
    <n v="0.58099999999999996"/>
    <x v="84"/>
    <n v="8880.31"/>
    <x v="1"/>
    <x v="1"/>
    <x v="0"/>
  </r>
  <r>
    <x v="777"/>
    <s v="RN"/>
    <n v="4044"/>
    <n v="0.66"/>
    <n v="0.61899999999999999"/>
    <x v="224"/>
    <n v="13459.49"/>
    <x v="158"/>
    <x v="1"/>
    <x v="0"/>
  </r>
  <r>
    <x v="3675"/>
    <s v="RN"/>
    <n v="251"/>
    <n v="0.65500000000000003"/>
    <n v="0.62"/>
    <x v="247"/>
    <n v="8233.76"/>
    <x v="29"/>
    <x v="1"/>
    <x v="0"/>
  </r>
  <r>
    <x v="3676"/>
    <s v="RN"/>
    <n v="1219"/>
    <n v="0.61099999999999999"/>
    <n v="0.59899999999999998"/>
    <x v="157"/>
    <n v="15308.09"/>
    <x v="28"/>
    <x v="1"/>
    <x v="0"/>
  </r>
  <r>
    <x v="3677"/>
    <s v="RN"/>
    <n v="630"/>
    <n v="0.61499999999999999"/>
    <n v="0.56399999999999995"/>
    <x v="101"/>
    <n v="6912.52"/>
    <x v="29"/>
    <x v="1"/>
    <x v="0"/>
  </r>
  <r>
    <x v="3678"/>
    <s v="RN"/>
    <n v="179"/>
    <n v="0.69"/>
    <n v="0.63400000000000001"/>
    <x v="356"/>
    <n v="20198.95"/>
    <x v="29"/>
    <x v="1"/>
    <x v="0"/>
  </r>
  <r>
    <x v="3679"/>
    <s v="RN"/>
    <n v="995"/>
    <n v="0.60599999999999998"/>
    <n v="0.57399999999999995"/>
    <x v="30"/>
    <n v="8854.3700000000008"/>
    <x v="29"/>
    <x v="1"/>
    <x v="0"/>
  </r>
  <r>
    <x v="3680"/>
    <s v="RN"/>
    <n v="297"/>
    <n v="0.59099999999999997"/>
    <n v="0.55800000000000005"/>
    <x v="154"/>
    <n v="36203.29"/>
    <x v="11"/>
    <x v="1"/>
    <x v="0"/>
  </r>
  <r>
    <x v="3681"/>
    <s v="RN"/>
    <n v="705"/>
    <n v="0.622"/>
    <n v="0.58399999999999996"/>
    <x v="232"/>
    <n v="8465.9699999999993"/>
    <x v="24"/>
    <x v="1"/>
    <x v="0"/>
  </r>
  <r>
    <x v="3682"/>
    <s v="RN"/>
    <n v="218"/>
    <n v="0.58899999999999997"/>
    <n v="0.57399999999999995"/>
    <x v="138"/>
    <n v="8746.74"/>
    <x v="1"/>
    <x v="1"/>
    <x v="0"/>
  </r>
  <r>
    <x v="3683"/>
    <s v="RN"/>
    <n v="288"/>
    <n v="0.61099999999999999"/>
    <n v="0.58799999999999997"/>
    <x v="123"/>
    <n v="7960.68"/>
    <x v="3"/>
    <x v="1"/>
    <x v="0"/>
  </r>
  <r>
    <x v="3439"/>
    <s v="RN"/>
    <n v="310"/>
    <n v="0.58499999999999996"/>
    <n v="0.56499999999999995"/>
    <x v="182"/>
    <n v="7657.75"/>
    <x v="0"/>
    <x v="1"/>
    <x v="0"/>
  </r>
  <r>
    <x v="3684"/>
    <s v="RN"/>
    <n v="205"/>
    <n v="0.64200000000000002"/>
    <n v="0.60599999999999998"/>
    <x v="151"/>
    <n v="9101.98"/>
    <x v="7"/>
    <x v="1"/>
    <x v="0"/>
  </r>
  <r>
    <x v="3685"/>
    <s v="RN"/>
    <n v="136"/>
    <n v="0.58299999999999996"/>
    <n v="0.52300000000000002"/>
    <x v="90"/>
    <n v="6729.52"/>
    <x v="1"/>
    <x v="1"/>
    <x v="0"/>
  </r>
  <r>
    <x v="3686"/>
    <s v="RN"/>
    <n v="137"/>
    <n v="0.56999999999999995"/>
    <n v="0.54300000000000004"/>
    <x v="94"/>
    <n v="22632.91"/>
    <x v="20"/>
    <x v="1"/>
    <x v="0"/>
  </r>
  <r>
    <x v="3687"/>
    <s v="RN"/>
    <n v="431"/>
    <n v="0.56299999999999994"/>
    <n v="0.55200000000000005"/>
    <x v="158"/>
    <n v="7191.01"/>
    <x v="1"/>
    <x v="1"/>
    <x v="0"/>
  </r>
  <r>
    <x v="3688"/>
    <s v="RN"/>
    <n v="225"/>
    <n v="0.57999999999999996"/>
    <n v="0.55100000000000005"/>
    <x v="170"/>
    <n v="6782.51"/>
    <x v="3"/>
    <x v="1"/>
    <x v="0"/>
  </r>
  <r>
    <x v="3689"/>
    <s v="RN"/>
    <n v="229"/>
    <n v="0.61399999999999999"/>
    <n v="0.57399999999999995"/>
    <x v="253"/>
    <n v="25343.66"/>
    <x v="29"/>
    <x v="1"/>
    <x v="0"/>
  </r>
  <r>
    <x v="3690"/>
    <s v="RN"/>
    <n v="305"/>
    <n v="0.59699999999999998"/>
    <n v="0.57799999999999996"/>
    <x v="154"/>
    <n v="9264.07"/>
    <x v="21"/>
    <x v="1"/>
    <x v="0"/>
  </r>
  <r>
    <x v="574"/>
    <s v="RN"/>
    <n v="115"/>
    <n v="0.59"/>
    <n v="0.54700000000000004"/>
    <x v="140"/>
    <n v="7657.91"/>
    <x v="1"/>
    <x v="1"/>
    <x v="0"/>
  </r>
  <r>
    <x v="3691"/>
    <s v="RN"/>
    <n v="142"/>
    <n v="0.59799999999999998"/>
    <n v="0.55500000000000005"/>
    <x v="146"/>
    <n v="7220.24"/>
    <x v="7"/>
    <x v="1"/>
    <x v="0"/>
  </r>
  <r>
    <x v="3692"/>
    <s v="RN"/>
    <n v="108"/>
    <n v="0.60399999999999998"/>
    <n v="0.57899999999999996"/>
    <x v="101"/>
    <n v="10926.55"/>
    <x v="1"/>
    <x v="1"/>
    <x v="0"/>
  </r>
  <r>
    <x v="1312"/>
    <s v="RN"/>
    <n v="145"/>
    <n v="0.56999999999999995"/>
    <n v="0.52800000000000002"/>
    <x v="73"/>
    <n v="7167.77"/>
    <x v="7"/>
    <x v="1"/>
    <x v="0"/>
  </r>
  <r>
    <x v="3693"/>
    <s v="RN"/>
    <n v="121"/>
    <n v="0.61199999999999999"/>
    <n v="0.56999999999999995"/>
    <x v="77"/>
    <n v="9191.41"/>
    <x v="1"/>
    <x v="1"/>
    <x v="0"/>
  </r>
  <r>
    <x v="3694"/>
    <s v="RN"/>
    <n v="268"/>
    <n v="0.56899999999999995"/>
    <n v="0.54400000000000004"/>
    <x v="34"/>
    <n v="8599.16"/>
    <x v="3"/>
    <x v="1"/>
    <x v="0"/>
  </r>
  <r>
    <x v="3695"/>
    <s v="RN"/>
    <n v="680"/>
    <n v="0.60799999999999998"/>
    <n v="0.56599999999999995"/>
    <x v="187"/>
    <n v="8450.8799999999992"/>
    <x v="24"/>
    <x v="1"/>
    <x v="0"/>
  </r>
  <r>
    <x v="3696"/>
    <s v="RN"/>
    <n v="481"/>
    <n v="0.59"/>
    <n v="0.56999999999999995"/>
    <x v="154"/>
    <n v="7204.29"/>
    <x v="24"/>
    <x v="1"/>
    <x v="0"/>
  </r>
  <r>
    <x v="3697"/>
    <s v="RN"/>
    <n v="238"/>
    <n v="0.623"/>
    <n v="0.55900000000000005"/>
    <x v="258"/>
    <n v="15739.7"/>
    <x v="7"/>
    <x v="1"/>
    <x v="0"/>
  </r>
  <r>
    <x v="3698"/>
    <s v="RN"/>
    <n v="184"/>
    <n v="0.63500000000000001"/>
    <n v="0.627"/>
    <x v="241"/>
    <n v="18152.37"/>
    <x v="7"/>
    <x v="1"/>
    <x v="0"/>
  </r>
  <r>
    <x v="3699"/>
    <s v="RN"/>
    <n v="303"/>
    <n v="0.64500000000000002"/>
    <n v="0.67200000000000004"/>
    <x v="90"/>
    <n v="21070.38"/>
    <x v="29"/>
    <x v="1"/>
    <x v="0"/>
  </r>
  <r>
    <x v="3700"/>
    <s v="RN"/>
    <n v="77"/>
    <n v="0.64"/>
    <n v="0.61399999999999999"/>
    <x v="240"/>
    <n v="11744.5"/>
    <x v="3"/>
    <x v="1"/>
    <x v="0"/>
  </r>
  <r>
    <x v="3701"/>
    <s v="RN"/>
    <n v="764"/>
    <n v="0.56999999999999995"/>
    <n v="0.56200000000000006"/>
    <x v="0"/>
    <n v="16075.71"/>
    <x v="18"/>
    <x v="1"/>
    <x v="0"/>
  </r>
  <r>
    <x v="3702"/>
    <s v="RN"/>
    <n v="152"/>
    <n v="0.60199999999999998"/>
    <n v="0.57899999999999996"/>
    <x v="187"/>
    <n v="11714.15"/>
    <x v="1"/>
    <x v="1"/>
    <x v="0"/>
  </r>
  <r>
    <x v="3703"/>
    <s v="RN"/>
    <n v="464"/>
    <n v="0.61799999999999999"/>
    <n v="0.59"/>
    <x v="250"/>
    <n v="10612.37"/>
    <x v="28"/>
    <x v="1"/>
    <x v="0"/>
  </r>
  <r>
    <x v="3704"/>
    <s v="RN"/>
    <n v="388"/>
    <n v="0.59599999999999997"/>
    <n v="0.54200000000000004"/>
    <x v="187"/>
    <n v="8204.7900000000009"/>
    <x v="1"/>
    <x v="1"/>
    <x v="0"/>
  </r>
  <r>
    <x v="2721"/>
    <s v="RN"/>
    <n v="263"/>
    <n v="0.626"/>
    <n v="0.57699999999999996"/>
    <x v="274"/>
    <n v="6990.48"/>
    <x v="3"/>
    <x v="1"/>
    <x v="0"/>
  </r>
  <r>
    <x v="3705"/>
    <s v="RN"/>
    <n v="79"/>
    <n v="0.55500000000000005"/>
    <n v="0.501"/>
    <x v="33"/>
    <n v="7497.65"/>
    <x v="7"/>
    <x v="1"/>
    <x v="0"/>
  </r>
  <r>
    <x v="610"/>
    <s v="RN"/>
    <n v="277"/>
    <n v="0.59"/>
    <n v="0.55800000000000005"/>
    <x v="43"/>
    <n v="7750.78"/>
    <x v="7"/>
    <x v="1"/>
    <x v="0"/>
  </r>
  <r>
    <x v="123"/>
    <s v="RN"/>
    <n v="85"/>
    <n v="0.59"/>
    <n v="0.55200000000000005"/>
    <x v="140"/>
    <n v="8687.5499999999993"/>
    <x v="1"/>
    <x v="1"/>
    <x v="0"/>
  </r>
  <r>
    <x v="3706"/>
    <s v="RN"/>
    <n v="176"/>
    <n v="0.57999999999999996"/>
    <n v="0.56100000000000005"/>
    <x v="102"/>
    <n v="9677.15"/>
    <x v="20"/>
    <x v="1"/>
    <x v="0"/>
  </r>
  <r>
    <x v="3707"/>
    <s v="RO"/>
    <n v="869"/>
    <n v="0.64"/>
    <n v="0.65700000000000003"/>
    <x v="95"/>
    <n v="18732.169999999998"/>
    <x v="35"/>
    <x v="0"/>
    <x v="0"/>
  </r>
  <r>
    <x v="3708"/>
    <s v="RO"/>
    <n v="212"/>
    <n v="0.59"/>
    <n v="0.60299999999999998"/>
    <x v="58"/>
    <n v="16438.939999999999"/>
    <x v="3"/>
    <x v="0"/>
    <x v="0"/>
  </r>
  <r>
    <x v="3113"/>
    <s v="RO"/>
    <n v="177"/>
    <n v="0.625"/>
    <n v="0.66400000000000003"/>
    <x v="40"/>
    <n v="13957.19"/>
    <x v="0"/>
    <x v="0"/>
    <x v="0"/>
  </r>
  <r>
    <x v="3709"/>
    <s v="RO"/>
    <n v="591"/>
    <n v="0.64300000000000002"/>
    <n v="0.65400000000000003"/>
    <x v="111"/>
    <n v="14410.14"/>
    <x v="3"/>
    <x v="0"/>
    <x v="0"/>
  </r>
  <r>
    <x v="3710"/>
    <s v="RO"/>
    <n v="4383"/>
    <n v="0.7"/>
    <n v="0.71599999999999997"/>
    <x v="147"/>
    <n v="20618.18"/>
    <x v="103"/>
    <x v="0"/>
    <x v="2"/>
  </r>
  <r>
    <x v="1429"/>
    <s v="RO"/>
    <n v="1593"/>
    <n v="0.61599999999999999"/>
    <n v="0.65"/>
    <x v="79"/>
    <n v="15123.8"/>
    <x v="19"/>
    <x v="0"/>
    <x v="0"/>
  </r>
  <r>
    <x v="3711"/>
    <s v="RO"/>
    <n v="191"/>
    <n v="0.65"/>
    <n v="0.65"/>
    <x v="220"/>
    <n v="21202.959999999999"/>
    <x v="7"/>
    <x v="0"/>
    <x v="0"/>
  </r>
  <r>
    <x v="3712"/>
    <s v="RO"/>
    <n v="144"/>
    <n v="0.65"/>
    <n v="0.66400000000000003"/>
    <x v="250"/>
    <n v="20886.57"/>
    <x v="7"/>
    <x v="0"/>
    <x v="0"/>
  </r>
  <r>
    <x v="3713"/>
    <s v="RO"/>
    <n v="3599"/>
    <n v="0.71799999999999997"/>
    <n v="0.72699999999999998"/>
    <x v="298"/>
    <n v="22130.78"/>
    <x v="122"/>
    <x v="0"/>
    <x v="2"/>
  </r>
  <r>
    <x v="3714"/>
    <s v="RO"/>
    <n v="256"/>
    <n v="0.59299999999999997"/>
    <n v="0.66700000000000004"/>
    <x v="211"/>
    <n v="15398.06"/>
    <x v="0"/>
    <x v="0"/>
    <x v="0"/>
  </r>
  <r>
    <x v="3715"/>
    <s v="RO"/>
    <n v="1209"/>
    <n v="0.64900000000000002"/>
    <n v="0.65200000000000002"/>
    <x v="239"/>
    <n v="16170.5"/>
    <x v="28"/>
    <x v="0"/>
    <x v="0"/>
  </r>
  <r>
    <x v="3716"/>
    <s v="RO"/>
    <n v="52"/>
    <n v="0.66"/>
    <n v="0.65"/>
    <x v="84"/>
    <n v="19165.439999999999"/>
    <x v="1"/>
    <x v="0"/>
    <x v="0"/>
  </r>
  <r>
    <x v="3717"/>
    <s v="RO"/>
    <n v="827"/>
    <n v="0.69"/>
    <n v="0.68799999999999994"/>
    <x v="260"/>
    <n v="22721.08"/>
    <x v="9"/>
    <x v="0"/>
    <x v="0"/>
  </r>
  <r>
    <x v="3718"/>
    <s v="RO"/>
    <n v="281"/>
    <n v="0.65200000000000002"/>
    <n v="0.65900000000000003"/>
    <x v="89"/>
    <n v="26538.27"/>
    <x v="11"/>
    <x v="0"/>
    <x v="0"/>
  </r>
  <r>
    <x v="3719"/>
    <s v="RO"/>
    <n v="822"/>
    <n v="0.68500000000000005"/>
    <n v="0.67600000000000005"/>
    <x v="126"/>
    <n v="16410.55"/>
    <x v="29"/>
    <x v="0"/>
    <x v="0"/>
  </r>
  <r>
    <x v="3720"/>
    <s v="RO"/>
    <n v="159"/>
    <n v="0.61299999999999999"/>
    <n v="0.63"/>
    <x v="33"/>
    <n v="27040.6"/>
    <x v="7"/>
    <x v="0"/>
    <x v="0"/>
  </r>
  <r>
    <x v="3721"/>
    <s v="RO"/>
    <n v="644"/>
    <n v="0.61099999999999999"/>
    <n v="0.61599999999999999"/>
    <x v="123"/>
    <n v="12102.82"/>
    <x v="9"/>
    <x v="0"/>
    <x v="0"/>
  </r>
  <r>
    <x v="3722"/>
    <s v="RO"/>
    <n v="937"/>
    <n v="0.61199999999999999"/>
    <n v="0.66300000000000003"/>
    <x v="3"/>
    <n v="14517.11"/>
    <x v="29"/>
    <x v="0"/>
    <x v="0"/>
  </r>
  <r>
    <x v="3723"/>
    <s v="RO"/>
    <n v="1335"/>
    <n v="0.67200000000000004"/>
    <n v="0.69099999999999995"/>
    <x v="78"/>
    <n v="16650.27"/>
    <x v="24"/>
    <x v="0"/>
    <x v="0"/>
  </r>
  <r>
    <x v="3724"/>
    <s v="RO"/>
    <n v="160"/>
    <n v="0.59599999999999997"/>
    <n v="0.627"/>
    <x v="22"/>
    <n v="16447.330000000002"/>
    <x v="3"/>
    <x v="0"/>
    <x v="0"/>
  </r>
  <r>
    <x v="3725"/>
    <s v="RO"/>
    <n v="2521"/>
    <n v="0.65700000000000003"/>
    <n v="0.66300000000000003"/>
    <x v="210"/>
    <n v="15732.01"/>
    <x v="5"/>
    <x v="0"/>
    <x v="0"/>
  </r>
  <r>
    <x v="3726"/>
    <s v="RO"/>
    <n v="444"/>
    <n v="0.61399999999999999"/>
    <n v="0.63300000000000001"/>
    <x v="243"/>
    <n v="15152.5"/>
    <x v="7"/>
    <x v="0"/>
    <x v="0"/>
  </r>
  <r>
    <x v="3727"/>
    <s v="RO"/>
    <n v="2432"/>
    <n v="0.69"/>
    <n v="0.68700000000000006"/>
    <x v="167"/>
    <n v="23507.78"/>
    <x v="59"/>
    <x v="0"/>
    <x v="0"/>
  </r>
  <r>
    <x v="3728"/>
    <s v="RO"/>
    <n v="6047"/>
    <n v="0.71"/>
    <n v="0.72799999999999998"/>
    <x v="340"/>
    <n v="22739.38"/>
    <x v="204"/>
    <x v="0"/>
    <x v="2"/>
  </r>
  <r>
    <x v="3729"/>
    <s v="RO"/>
    <n v="1172"/>
    <n v="0.59599999999999997"/>
    <n v="0.629"/>
    <x v="99"/>
    <n v="13523.83"/>
    <x v="36"/>
    <x v="0"/>
    <x v="0"/>
  </r>
  <r>
    <x v="3730"/>
    <s v="RO"/>
    <n v="200"/>
    <n v="0.63800000000000001"/>
    <n v="0.64700000000000002"/>
    <x v="30"/>
    <n v="17577.060000000001"/>
    <x v="7"/>
    <x v="0"/>
    <x v="0"/>
  </r>
  <r>
    <x v="3731"/>
    <s v="RO"/>
    <n v="415"/>
    <n v="0.64300000000000002"/>
    <n v="0.67300000000000004"/>
    <x v="43"/>
    <n v="15618.12"/>
    <x v="29"/>
    <x v="0"/>
    <x v="0"/>
  </r>
  <r>
    <x v="3732"/>
    <s v="RO"/>
    <n v="552"/>
    <n v="0.60699999999999998"/>
    <n v="0.64500000000000002"/>
    <x v="57"/>
    <n v="15120.74"/>
    <x v="8"/>
    <x v="0"/>
    <x v="0"/>
  </r>
  <r>
    <x v="3733"/>
    <s v="RO"/>
    <n v="491"/>
    <n v="0.64300000000000002"/>
    <n v="0.66400000000000003"/>
    <x v="183"/>
    <n v="14199.05"/>
    <x v="29"/>
    <x v="0"/>
    <x v="0"/>
  </r>
  <r>
    <x v="3734"/>
    <s v="RO"/>
    <n v="1095"/>
    <n v="0.59"/>
    <n v="0.61899999999999999"/>
    <x v="51"/>
    <n v="14846.72"/>
    <x v="0"/>
    <x v="0"/>
    <x v="0"/>
  </r>
  <r>
    <x v="1848"/>
    <s v="RO"/>
    <n v="89"/>
    <n v="0.59"/>
    <n v="0.60799999999999998"/>
    <x v="237"/>
    <n v="13694.36"/>
    <x v="11"/>
    <x v="0"/>
    <x v="0"/>
  </r>
  <r>
    <x v="3735"/>
    <s v="RO"/>
    <n v="131"/>
    <n v="0.63400000000000001"/>
    <n v="0.60599999999999998"/>
    <x v="139"/>
    <n v="14791.65"/>
    <x v="1"/>
    <x v="0"/>
    <x v="0"/>
  </r>
  <r>
    <x v="3736"/>
    <s v="RO"/>
    <n v="1722"/>
    <n v="0.68200000000000005"/>
    <n v="0.68700000000000006"/>
    <x v="273"/>
    <n v="17794.04"/>
    <x v="14"/>
    <x v="0"/>
    <x v="0"/>
  </r>
  <r>
    <x v="3737"/>
    <s v="RO"/>
    <n v="134"/>
    <n v="0.61699999999999999"/>
    <n v="0.60399999999999998"/>
    <x v="2"/>
    <n v="15750.2"/>
    <x v="1"/>
    <x v="0"/>
    <x v="0"/>
  </r>
  <r>
    <x v="3738"/>
    <s v="RO"/>
    <n v="1799"/>
    <n v="0.71"/>
    <n v="0.72599999999999998"/>
    <x v="266"/>
    <n v="26493.58"/>
    <x v="53"/>
    <x v="0"/>
    <x v="2"/>
  </r>
  <r>
    <x v="3739"/>
    <s v="RO"/>
    <n v="103"/>
    <n v="0.66500000000000004"/>
    <n v="0.66200000000000003"/>
    <x v="184"/>
    <n v="36938.42"/>
    <x v="1"/>
    <x v="0"/>
    <x v="0"/>
  </r>
  <r>
    <x v="3740"/>
    <s v="RO"/>
    <n v="25876"/>
    <n v="0.73599999999999999"/>
    <n v="0.76400000000000001"/>
    <x v="143"/>
    <n v="28836.46"/>
    <x v="217"/>
    <x v="0"/>
    <x v="2"/>
  </r>
  <r>
    <x v="1267"/>
    <s v="RO"/>
    <n v="752"/>
    <n v="0.66400000000000003"/>
    <n v="0.67100000000000004"/>
    <x v="133"/>
    <n v="17380.72"/>
    <x v="29"/>
    <x v="0"/>
    <x v="0"/>
  </r>
  <r>
    <x v="3741"/>
    <s v="RO"/>
    <n v="83"/>
    <n v="0.64"/>
    <n v="0.64500000000000002"/>
    <x v="239"/>
    <n v="16977.61"/>
    <x v="29"/>
    <x v="0"/>
    <x v="0"/>
  </r>
  <r>
    <x v="3742"/>
    <s v="RO"/>
    <n v="69"/>
    <n v="0.64300000000000002"/>
    <n v="0.63700000000000001"/>
    <x v="18"/>
    <n v="23890.32"/>
    <x v="20"/>
    <x v="0"/>
    <x v="0"/>
  </r>
  <r>
    <x v="3743"/>
    <s v="RO"/>
    <n v="2569"/>
    <n v="0.7"/>
    <n v="0.70899999999999996"/>
    <x v="255"/>
    <n v="21204.01"/>
    <x v="53"/>
    <x v="0"/>
    <x v="2"/>
  </r>
  <r>
    <x v="3744"/>
    <s v="RO"/>
    <n v="159"/>
    <n v="0.67"/>
    <n v="0.65700000000000003"/>
    <x v="224"/>
    <n v="17842.990000000002"/>
    <x v="1"/>
    <x v="0"/>
    <x v="0"/>
  </r>
  <r>
    <x v="3745"/>
    <s v="RO"/>
    <n v="80"/>
    <n v="0.64900000000000002"/>
    <n v="0.61499999999999999"/>
    <x v="227"/>
    <n v="14022.48"/>
    <x v="7"/>
    <x v="0"/>
    <x v="0"/>
  </r>
  <r>
    <x v="3746"/>
    <s v="RO"/>
    <n v="638"/>
    <n v="0.61099999999999999"/>
    <n v="0.65700000000000003"/>
    <x v="47"/>
    <n v="16479.25"/>
    <x v="28"/>
    <x v="0"/>
    <x v="0"/>
  </r>
  <r>
    <x v="3747"/>
    <s v="RO"/>
    <n v="568"/>
    <n v="0.65"/>
    <n v="0.64400000000000002"/>
    <x v="234"/>
    <n v="21385.41"/>
    <x v="29"/>
    <x v="0"/>
    <x v="0"/>
  </r>
  <r>
    <x v="3748"/>
    <s v="RO"/>
    <n v="292"/>
    <n v="0.59799999999999998"/>
    <n v="0.64400000000000002"/>
    <x v="216"/>
    <n v="15858.71"/>
    <x v="29"/>
    <x v="0"/>
    <x v="0"/>
  </r>
  <r>
    <x v="3749"/>
    <s v="RO"/>
    <n v="88"/>
    <n v="0.64300000000000002"/>
    <n v="0.65300000000000002"/>
    <x v="82"/>
    <n v="16651.03"/>
    <x v="1"/>
    <x v="0"/>
    <x v="0"/>
  </r>
  <r>
    <x v="3750"/>
    <s v="RO"/>
    <n v="138"/>
    <n v="0.58899999999999997"/>
    <n v="0.622"/>
    <x v="56"/>
    <n v="14958"/>
    <x v="7"/>
    <x v="0"/>
    <x v="0"/>
  </r>
  <r>
    <x v="3751"/>
    <s v="RO"/>
    <n v="351"/>
    <n v="0.60899999999999999"/>
    <n v="0.621"/>
    <x v="102"/>
    <n v="14893.19"/>
    <x v="7"/>
    <x v="0"/>
    <x v="0"/>
  </r>
  <r>
    <x v="3752"/>
    <s v="RO"/>
    <n v="247"/>
    <n v="0.58399999999999996"/>
    <n v="0.626"/>
    <x v="76"/>
    <n v="12101.06"/>
    <x v="7"/>
    <x v="0"/>
    <x v="0"/>
  </r>
  <r>
    <x v="3753"/>
    <s v="RO"/>
    <n v="146"/>
    <n v="0.627"/>
    <n v="0.64100000000000001"/>
    <x v="2"/>
    <n v="16030.46"/>
    <x v="29"/>
    <x v="0"/>
    <x v="0"/>
  </r>
  <r>
    <x v="3754"/>
    <s v="RO"/>
    <n v="4224"/>
    <n v="0.73099999999999998"/>
    <n v="0.73399999999999999"/>
    <x v="334"/>
    <n v="25822.66"/>
    <x v="31"/>
    <x v="0"/>
    <x v="2"/>
  </r>
  <r>
    <x v="3755"/>
    <s v="RR"/>
    <n v="380"/>
    <n v="0.54200000000000004"/>
    <n v="0.51800000000000002"/>
    <x v="83"/>
    <n v="15495.83"/>
    <x v="1"/>
    <x v="0"/>
    <x v="1"/>
  </r>
  <r>
    <x v="3756"/>
    <s v="RR"/>
    <n v="103"/>
    <n v="0.48399999999999999"/>
    <n v="0.437"/>
    <x v="199"/>
    <n v="12332.42"/>
    <x v="1"/>
    <x v="0"/>
    <x v="1"/>
  </r>
  <r>
    <x v="2548"/>
    <s v="RR"/>
    <n v="20851"/>
    <n v="0.752"/>
    <n v="0.73699999999999999"/>
    <x v="368"/>
    <n v="24852.52"/>
    <x v="218"/>
    <x v="0"/>
    <x v="2"/>
  </r>
  <r>
    <x v="1414"/>
    <s v="RR"/>
    <n v="392"/>
    <n v="0.626"/>
    <n v="0.59699999999999998"/>
    <x v="80"/>
    <n v="20898.61"/>
    <x v="20"/>
    <x v="0"/>
    <x v="0"/>
  </r>
  <r>
    <x v="3757"/>
    <s v="RR"/>
    <n v="209"/>
    <n v="0.61899999999999999"/>
    <n v="0.58099999999999996"/>
    <x v="80"/>
    <n v="13700.76"/>
    <x v="20"/>
    <x v="0"/>
    <x v="0"/>
  </r>
  <r>
    <x v="3758"/>
    <s v="RR"/>
    <n v="874"/>
    <n v="0.624"/>
    <n v="0.60099999999999998"/>
    <x v="30"/>
    <n v="15720.08"/>
    <x v="1"/>
    <x v="0"/>
    <x v="0"/>
  </r>
  <r>
    <x v="3759"/>
    <s v="RR"/>
    <n v="270"/>
    <n v="0.63900000000000001"/>
    <n v="0.6"/>
    <x v="23"/>
    <n v="16245.56"/>
    <x v="1"/>
    <x v="0"/>
    <x v="0"/>
  </r>
  <r>
    <x v="699"/>
    <s v="RR"/>
    <n v="323"/>
    <n v="0.57999999999999996"/>
    <n v="0.56000000000000005"/>
    <x v="56"/>
    <n v="12950.41"/>
    <x v="20"/>
    <x v="0"/>
    <x v="0"/>
  </r>
  <r>
    <x v="3760"/>
    <s v="RR"/>
    <n v="690"/>
    <n v="0.66500000000000004"/>
    <n v="0.66100000000000003"/>
    <x v="84"/>
    <n v="16304.33"/>
    <x v="7"/>
    <x v="0"/>
    <x v="0"/>
  </r>
  <r>
    <x v="3761"/>
    <s v="RR"/>
    <n v="259"/>
    <n v="0.59399999999999997"/>
    <n v="0.52"/>
    <x v="140"/>
    <n v="12541.45"/>
    <x v="20"/>
    <x v="0"/>
    <x v="0"/>
  </r>
  <r>
    <x v="3762"/>
    <s v="RR"/>
    <n v="400"/>
    <n v="0.65"/>
    <n v="0.624"/>
    <x v="201"/>
    <n v="13547.3"/>
    <x v="20"/>
    <x v="0"/>
    <x v="0"/>
  </r>
  <r>
    <x v="3763"/>
    <s v="RR"/>
    <n v="869"/>
    <n v="0.61899999999999999"/>
    <n v="0.57399999999999995"/>
    <x v="210"/>
    <n v="18235.04"/>
    <x v="8"/>
    <x v="0"/>
    <x v="0"/>
  </r>
  <r>
    <x v="3764"/>
    <s v="RR"/>
    <n v="410"/>
    <n v="0.65500000000000003"/>
    <n v="0.61399999999999999"/>
    <x v="233"/>
    <n v="18387.38"/>
    <x v="20"/>
    <x v="0"/>
    <x v="0"/>
  </r>
  <r>
    <x v="3765"/>
    <s v="RR"/>
    <n v="306"/>
    <n v="0.64900000000000002"/>
    <n v="0.60499999999999998"/>
    <x v="221"/>
    <n v="14739.39"/>
    <x v="20"/>
    <x v="0"/>
    <x v="0"/>
  </r>
  <r>
    <x v="3766"/>
    <s v="RR"/>
    <n v="83"/>
    <n v="0.45300000000000001"/>
    <n v="0.439"/>
    <x v="422"/>
    <n v="10728.51"/>
    <x v="20"/>
    <x v="0"/>
    <x v="1"/>
  </r>
  <r>
    <x v="3767"/>
    <s v="RS"/>
    <n v="46"/>
    <n v="0.68700000000000006"/>
    <n v="0.70299999999999996"/>
    <x v="41"/>
    <n v="52913.18"/>
    <x v="28"/>
    <x v="4"/>
    <x v="0"/>
  </r>
  <r>
    <x v="3768"/>
    <s v="RS"/>
    <n v="94"/>
    <n v="0.75"/>
    <n v="0.84"/>
    <x v="189"/>
    <n v="73762.48"/>
    <x v="8"/>
    <x v="4"/>
    <x v="2"/>
  </r>
  <r>
    <x v="3769"/>
    <s v="RS"/>
    <n v="282"/>
    <n v="0.69"/>
    <n v="0.752"/>
    <x v="183"/>
    <n v="24771.79"/>
    <x v="32"/>
    <x v="4"/>
    <x v="0"/>
  </r>
  <r>
    <x v="3770"/>
    <s v="RS"/>
    <n v="173"/>
    <n v="0.753"/>
    <n v="0.76300000000000001"/>
    <x v="116"/>
    <n v="35748.660000000003"/>
    <x v="21"/>
    <x v="4"/>
    <x v="2"/>
  </r>
  <r>
    <x v="3771"/>
    <s v="RS"/>
    <n v="68"/>
    <n v="0.67200000000000004"/>
    <n v="0.68300000000000005"/>
    <x v="101"/>
    <n v="14880.75"/>
    <x v="21"/>
    <x v="4"/>
    <x v="0"/>
  </r>
  <r>
    <x v="3772"/>
    <s v="RS"/>
    <n v="3249"/>
    <n v="0.74"/>
    <n v="0.72"/>
    <x v="300"/>
    <n v="23689.07"/>
    <x v="91"/>
    <x v="4"/>
    <x v="2"/>
  </r>
  <r>
    <x v="3773"/>
    <s v="RS"/>
    <n v="62"/>
    <n v="0.69499999999999995"/>
    <n v="0.71699999999999997"/>
    <x v="179"/>
    <n v="26144.19"/>
    <x v="1"/>
    <x v="4"/>
    <x v="0"/>
  </r>
  <r>
    <x v="3774"/>
    <s v="RS"/>
    <n v="38"/>
    <n v="0.74"/>
    <n v="0.73199999999999998"/>
    <x v="408"/>
    <n v="66107.460000000006"/>
    <x v="29"/>
    <x v="4"/>
    <x v="2"/>
  </r>
  <r>
    <x v="3775"/>
    <s v="RS"/>
    <n v="93"/>
    <n v="0.67"/>
    <n v="0.7"/>
    <x v="267"/>
    <n v="59940.160000000003"/>
    <x v="28"/>
    <x v="4"/>
    <x v="0"/>
  </r>
  <r>
    <x v="3755"/>
    <s v="RS"/>
    <n v="27"/>
    <n v="0.747"/>
    <n v="0.75600000000000001"/>
    <x v="265"/>
    <n v="36389.160000000003"/>
    <x v="29"/>
    <x v="4"/>
    <x v="2"/>
  </r>
  <r>
    <x v="3776"/>
    <s v="RS"/>
    <n v="38"/>
    <n v="0.73"/>
    <n v="0.74"/>
    <x v="295"/>
    <n v="27415.759999999998"/>
    <x v="11"/>
    <x v="4"/>
    <x v="2"/>
  </r>
  <r>
    <x v="3777"/>
    <s v="RS"/>
    <n v="11832"/>
    <n v="0.7"/>
    <n v="0.69399999999999995"/>
    <x v="224"/>
    <n v="12166.04"/>
    <x v="55"/>
    <x v="4"/>
    <x v="2"/>
  </r>
  <r>
    <x v="3778"/>
    <s v="RS"/>
    <n v="113"/>
    <n v="0.624"/>
    <n v="0.66400000000000003"/>
    <x v="40"/>
    <n v="16172.45"/>
    <x v="3"/>
    <x v="4"/>
    <x v="0"/>
  </r>
  <r>
    <x v="3779"/>
    <s v="RS"/>
    <n v="207"/>
    <n v="0.68200000000000005"/>
    <n v="0.69699999999999995"/>
    <x v="186"/>
    <n v="12203.19"/>
    <x v="7"/>
    <x v="4"/>
    <x v="0"/>
  </r>
  <r>
    <x v="3780"/>
    <s v="RS"/>
    <n v="20"/>
    <n v="0.72"/>
    <n v="0.73799999999999999"/>
    <x v="120"/>
    <n v="95030.75"/>
    <x v="1"/>
    <x v="4"/>
    <x v="2"/>
  </r>
  <r>
    <x v="3781"/>
    <s v="RS"/>
    <n v="87"/>
    <n v="0.74"/>
    <n v="0.74199999999999999"/>
    <x v="289"/>
    <n v="30141.67"/>
    <x v="9"/>
    <x v="4"/>
    <x v="2"/>
  </r>
  <r>
    <x v="3782"/>
    <s v="RS"/>
    <n v="242"/>
    <n v="0.75800000000000001"/>
    <n v="0.77700000000000002"/>
    <x v="332"/>
    <n v="38633.71"/>
    <x v="32"/>
    <x v="4"/>
    <x v="2"/>
  </r>
  <r>
    <x v="3783"/>
    <s v="RS"/>
    <n v="122"/>
    <n v="0.69099999999999995"/>
    <n v="0.69399999999999995"/>
    <x v="312"/>
    <n v="35069.800000000003"/>
    <x v="28"/>
    <x v="4"/>
    <x v="0"/>
  </r>
  <r>
    <x v="3784"/>
    <s v="RS"/>
    <n v="240"/>
    <n v="0.67900000000000005"/>
    <n v="0.69599999999999995"/>
    <x v="84"/>
    <n v="28426.240000000002"/>
    <x v="8"/>
    <x v="4"/>
    <x v="0"/>
  </r>
  <r>
    <x v="3785"/>
    <s v="RS"/>
    <n v="88"/>
    <n v="0.77200000000000002"/>
    <n v="0.80100000000000005"/>
    <x v="338"/>
    <n v="144218.51"/>
    <x v="8"/>
    <x v="4"/>
    <x v="2"/>
  </r>
  <r>
    <x v="3786"/>
    <s v="RS"/>
    <n v="590"/>
    <n v="0.76900000000000002"/>
    <n v="0.75"/>
    <x v="374"/>
    <n v="48603.18"/>
    <x v="35"/>
    <x v="4"/>
    <x v="2"/>
  </r>
  <r>
    <x v="3787"/>
    <s v="RS"/>
    <n v="20"/>
    <n v="0.66900000000000004"/>
    <n v="0.75600000000000001"/>
    <x v="182"/>
    <n v="17470.759999999998"/>
    <x v="20"/>
    <x v="4"/>
    <x v="0"/>
  </r>
  <r>
    <x v="3788"/>
    <s v="RS"/>
    <n v="375"/>
    <n v="0.74"/>
    <n v="0.74"/>
    <x v="315"/>
    <n v="21822.84"/>
    <x v="28"/>
    <x v="4"/>
    <x v="2"/>
  </r>
  <r>
    <x v="3789"/>
    <s v="RS"/>
    <n v="276"/>
    <n v="0.71"/>
    <n v="0.70799999999999996"/>
    <x v="297"/>
    <n v="23226.69"/>
    <x v="53"/>
    <x v="4"/>
    <x v="2"/>
  </r>
  <r>
    <x v="3790"/>
    <s v="RS"/>
    <n v="669"/>
    <n v="0.69799999999999995"/>
    <n v="0.7"/>
    <x v="231"/>
    <n v="15646.31"/>
    <x v="0"/>
    <x v="4"/>
    <x v="0"/>
  </r>
  <r>
    <x v="3791"/>
    <s v="RS"/>
    <n v="649"/>
    <n v="0.65700000000000003"/>
    <n v="0.67300000000000004"/>
    <x v="101"/>
    <n v="26232.39"/>
    <x v="29"/>
    <x v="4"/>
    <x v="0"/>
  </r>
  <r>
    <x v="3792"/>
    <s v="RS"/>
    <n v="289"/>
    <n v="0.69"/>
    <n v="0.71299999999999997"/>
    <x v="131"/>
    <n v="23066.12"/>
    <x v="2"/>
    <x v="4"/>
    <x v="0"/>
  </r>
  <r>
    <x v="3793"/>
    <s v="RS"/>
    <n v="151"/>
    <n v="0.74299999999999999"/>
    <n v="0.77900000000000003"/>
    <x v="259"/>
    <n v="41918.54"/>
    <x v="28"/>
    <x v="4"/>
    <x v="2"/>
  </r>
  <r>
    <x v="3794"/>
    <s v="RS"/>
    <n v="63"/>
    <n v="0.71"/>
    <n v="0.71499999999999997"/>
    <x v="244"/>
    <n v="28130.87"/>
    <x v="3"/>
    <x v="4"/>
    <x v="2"/>
  </r>
  <r>
    <x v="3795"/>
    <s v="RS"/>
    <n v="5380"/>
    <n v="0.74"/>
    <n v="0.73899999999999999"/>
    <x v="356"/>
    <n v="21930.77"/>
    <x v="145"/>
    <x v="4"/>
    <x v="2"/>
  </r>
  <r>
    <x v="3796"/>
    <s v="RS"/>
    <n v="555"/>
    <n v="0.69599999999999995"/>
    <n v="0.71"/>
    <x v="282"/>
    <n v="15606.11"/>
    <x v="7"/>
    <x v="4"/>
    <x v="0"/>
  </r>
  <r>
    <x v="3797"/>
    <s v="RS"/>
    <n v="121"/>
    <n v="0.748"/>
    <n v="0.76700000000000002"/>
    <x v="276"/>
    <n v="29997.01"/>
    <x v="24"/>
    <x v="4"/>
    <x v="2"/>
  </r>
  <r>
    <x v="3798"/>
    <s v="RS"/>
    <n v="160"/>
    <n v="0.72"/>
    <n v="0.745"/>
    <x v="251"/>
    <n v="28220.57"/>
    <x v="3"/>
    <x v="4"/>
    <x v="2"/>
  </r>
  <r>
    <x v="3799"/>
    <s v="RS"/>
    <n v="24"/>
    <n v="0.61"/>
    <n v="0.64500000000000002"/>
    <x v="25"/>
    <n v="15212.71"/>
    <x v="20"/>
    <x v="4"/>
    <x v="0"/>
  </r>
  <r>
    <x v="3800"/>
    <s v="RS"/>
    <n v="107"/>
    <n v="0.73"/>
    <n v="0.69599999999999995"/>
    <x v="341"/>
    <n v="12562.33"/>
    <x v="28"/>
    <x v="4"/>
    <x v="2"/>
  </r>
  <r>
    <x v="3801"/>
    <s v="RS"/>
    <n v="199"/>
    <n v="0.66200000000000003"/>
    <n v="0.65900000000000003"/>
    <x v="174"/>
    <n v="41392.480000000003"/>
    <x v="20"/>
    <x v="4"/>
    <x v="0"/>
  </r>
  <r>
    <x v="3802"/>
    <s v="RS"/>
    <n v="468"/>
    <n v="0.67"/>
    <n v="0.69099999999999995"/>
    <x v="329"/>
    <n v="23577.62"/>
    <x v="29"/>
    <x v="4"/>
    <x v="0"/>
  </r>
  <r>
    <x v="3803"/>
    <s v="RS"/>
    <n v="15"/>
    <n v="0.72299999999999998"/>
    <n v="0.70299999999999996"/>
    <x v="143"/>
    <n v="25997.4"/>
    <x v="11"/>
    <x v="4"/>
    <x v="2"/>
  </r>
  <r>
    <x v="3804"/>
    <s v="RS"/>
    <n v="69"/>
    <n v="0.76300000000000001"/>
    <n v="0.73099999999999998"/>
    <x v="381"/>
    <n v="45693.02"/>
    <x v="11"/>
    <x v="4"/>
    <x v="2"/>
  </r>
  <r>
    <x v="3137"/>
    <s v="RS"/>
    <n v="142"/>
    <n v="0.71"/>
    <n v="0.71099999999999997"/>
    <x v="202"/>
    <n v="38442.959999999999"/>
    <x v="21"/>
    <x v="4"/>
    <x v="2"/>
  </r>
  <r>
    <x v="3805"/>
    <s v="RS"/>
    <n v="186"/>
    <n v="0.65"/>
    <n v="0.69"/>
    <x v="229"/>
    <n v="16048.05"/>
    <x v="21"/>
    <x v="4"/>
    <x v="0"/>
  </r>
  <r>
    <x v="3806"/>
    <s v="RS"/>
    <n v="12"/>
    <n v="0.61899999999999999"/>
    <n v="0.60099999999999998"/>
    <x v="146"/>
    <n v="14024.81"/>
    <x v="28"/>
    <x v="4"/>
    <x v="0"/>
  </r>
  <r>
    <x v="3807"/>
    <s v="RS"/>
    <n v="4103"/>
    <n v="0.77800000000000002"/>
    <n v="0.80500000000000005"/>
    <x v="261"/>
    <n v="47657.58"/>
    <x v="219"/>
    <x v="4"/>
    <x v="2"/>
  </r>
  <r>
    <x v="3808"/>
    <s v="RS"/>
    <n v="49"/>
    <n v="0.68"/>
    <n v="0.66600000000000004"/>
    <x v="225"/>
    <n v="62147.83"/>
    <x v="20"/>
    <x v="4"/>
    <x v="0"/>
  </r>
  <r>
    <x v="3809"/>
    <s v="RS"/>
    <n v="160"/>
    <n v="0.76200000000000001"/>
    <n v="0.76100000000000001"/>
    <x v="333"/>
    <n v="27375.95"/>
    <x v="1"/>
    <x v="4"/>
    <x v="2"/>
  </r>
  <r>
    <x v="3810"/>
    <s v="RS"/>
    <n v="20"/>
    <n v="0.70299999999999996"/>
    <n v="0.69199999999999995"/>
    <x v="189"/>
    <n v="92160.18"/>
    <x v="20"/>
    <x v="4"/>
    <x v="2"/>
  </r>
  <r>
    <x v="3811"/>
    <s v="RS"/>
    <n v="33"/>
    <n v="0.73099999999999998"/>
    <n v="0.70299999999999996"/>
    <x v="296"/>
    <n v="68652.320000000007"/>
    <x v="29"/>
    <x v="4"/>
    <x v="2"/>
  </r>
  <r>
    <x v="3812"/>
    <s v="RS"/>
    <n v="10"/>
    <n v="0.72799999999999998"/>
    <n v="0.77"/>
    <x v="233"/>
    <n v="22774.22"/>
    <x v="7"/>
    <x v="4"/>
    <x v="2"/>
  </r>
  <r>
    <x v="2549"/>
    <s v="RS"/>
    <n v="497"/>
    <n v="0.67"/>
    <n v="0.69699999999999995"/>
    <x v="115"/>
    <n v="28060.1"/>
    <x v="21"/>
    <x v="4"/>
    <x v="0"/>
  </r>
  <r>
    <x v="3813"/>
    <s v="RS"/>
    <n v="434"/>
    <n v="0.746"/>
    <n v="0.751"/>
    <x v="15"/>
    <n v="40058.32"/>
    <x v="82"/>
    <x v="4"/>
    <x v="2"/>
  </r>
  <r>
    <x v="3814"/>
    <s v="RS"/>
    <n v="47"/>
    <n v="0.72299999999999998"/>
    <n v="0.7"/>
    <x v="195"/>
    <n v="24879.040000000001"/>
    <x v="8"/>
    <x v="4"/>
    <x v="2"/>
  </r>
  <r>
    <x v="3815"/>
    <s v="RS"/>
    <n v="426"/>
    <n v="0.74"/>
    <n v="0.72499999999999998"/>
    <x v="315"/>
    <n v="20372.11"/>
    <x v="21"/>
    <x v="4"/>
    <x v="2"/>
  </r>
  <r>
    <x v="3816"/>
    <s v="RS"/>
    <n v="71"/>
    <n v="0.7"/>
    <n v="0.72499999999999998"/>
    <x v="186"/>
    <n v="14498.31"/>
    <x v="32"/>
    <x v="4"/>
    <x v="2"/>
  </r>
  <r>
    <x v="3817"/>
    <s v="RS"/>
    <n v="183"/>
    <n v="0.69"/>
    <n v="0.66500000000000004"/>
    <x v="286"/>
    <n v="42327.58"/>
    <x v="9"/>
    <x v="4"/>
    <x v="0"/>
  </r>
  <r>
    <x v="3818"/>
    <s v="RS"/>
    <n v="29"/>
    <n v="0.745"/>
    <n v="0.77300000000000002"/>
    <x v="278"/>
    <n v="47728.66"/>
    <x v="20"/>
    <x v="4"/>
    <x v="2"/>
  </r>
  <r>
    <x v="3819"/>
    <s v="RS"/>
    <n v="130"/>
    <n v="0.67400000000000004"/>
    <n v="0.65600000000000003"/>
    <x v="326"/>
    <n v="21618.54"/>
    <x v="8"/>
    <x v="4"/>
    <x v="0"/>
  </r>
  <r>
    <x v="3820"/>
    <s v="RS"/>
    <n v="93"/>
    <n v="0.7"/>
    <n v="0.72299999999999998"/>
    <x v="141"/>
    <n v="16199.19"/>
    <x v="0"/>
    <x v="4"/>
    <x v="2"/>
  </r>
  <r>
    <x v="3821"/>
    <s v="RS"/>
    <n v="1089"/>
    <n v="0.69"/>
    <n v="0.69099999999999995"/>
    <x v="201"/>
    <n v="19791.29"/>
    <x v="8"/>
    <x v="4"/>
    <x v="0"/>
  </r>
  <r>
    <x v="3822"/>
    <s v="RS"/>
    <n v="1116"/>
    <n v="0.7"/>
    <n v="0.69899999999999995"/>
    <x v="91"/>
    <n v="21856.5"/>
    <x v="64"/>
    <x v="4"/>
    <x v="2"/>
  </r>
  <r>
    <x v="3823"/>
    <s v="RS"/>
    <n v="587"/>
    <n v="0.7"/>
    <n v="0.68"/>
    <x v="279"/>
    <n v="22585.03"/>
    <x v="0"/>
    <x v="4"/>
    <x v="2"/>
  </r>
  <r>
    <x v="3824"/>
    <s v="RS"/>
    <n v="3204"/>
    <n v="0.74199999999999999"/>
    <n v="0.73899999999999999"/>
    <x v="320"/>
    <n v="27143.23"/>
    <x v="69"/>
    <x v="4"/>
    <x v="2"/>
  </r>
  <r>
    <x v="2754"/>
    <s v="RS"/>
    <n v="5718"/>
    <n v="0.75700000000000001"/>
    <n v="0.749"/>
    <x v="285"/>
    <n v="41565.54"/>
    <x v="220"/>
    <x v="4"/>
    <x v="2"/>
  </r>
  <r>
    <x v="3825"/>
    <s v="RS"/>
    <n v="152"/>
    <n v="0.66200000000000003"/>
    <n v="0.67700000000000005"/>
    <x v="262"/>
    <n v="19941.21"/>
    <x v="8"/>
    <x v="4"/>
    <x v="0"/>
  </r>
  <r>
    <x v="3826"/>
    <s v="RS"/>
    <n v="112"/>
    <n v="0.72"/>
    <n v="0.70899999999999996"/>
    <x v="290"/>
    <n v="33168.050000000003"/>
    <x v="20"/>
    <x v="4"/>
    <x v="2"/>
  </r>
  <r>
    <x v="2562"/>
    <s v="RS"/>
    <n v="55"/>
    <n v="0.7"/>
    <n v="0.72099999999999997"/>
    <x v="277"/>
    <n v="19264.28"/>
    <x v="8"/>
    <x v="4"/>
    <x v="2"/>
  </r>
  <r>
    <x v="3827"/>
    <s v="RS"/>
    <n v="2219"/>
    <n v="0.7"/>
    <n v="0.71499999999999997"/>
    <x v="173"/>
    <n v="27736.29"/>
    <x v="123"/>
    <x v="4"/>
    <x v="2"/>
  </r>
  <r>
    <x v="3828"/>
    <s v="RS"/>
    <n v="48"/>
    <n v="0.73599999999999999"/>
    <n v="0.76200000000000001"/>
    <x v="249"/>
    <n v="63841.64"/>
    <x v="1"/>
    <x v="4"/>
    <x v="2"/>
  </r>
  <r>
    <x v="3829"/>
    <s v="RS"/>
    <n v="189"/>
    <n v="0.7"/>
    <n v="0.70499999999999996"/>
    <x v="221"/>
    <n v="21321.52"/>
    <x v="28"/>
    <x v="4"/>
    <x v="2"/>
  </r>
  <r>
    <x v="3830"/>
    <s v="RS"/>
    <n v="53"/>
    <n v="0.70599999999999996"/>
    <n v="0.71299999999999997"/>
    <x v="264"/>
    <n v="41237.08"/>
    <x v="3"/>
    <x v="4"/>
    <x v="2"/>
  </r>
  <r>
    <x v="3831"/>
    <s v="RS"/>
    <n v="94"/>
    <n v="0.73799999999999999"/>
    <n v="0.69799999999999995"/>
    <x v="293"/>
    <n v="24136.13"/>
    <x v="9"/>
    <x v="4"/>
    <x v="2"/>
  </r>
  <r>
    <x v="3832"/>
    <s v="RS"/>
    <n v="145"/>
    <n v="0.76"/>
    <n v="0.753"/>
    <x v="415"/>
    <n v="37138.53"/>
    <x v="21"/>
    <x v="4"/>
    <x v="2"/>
  </r>
  <r>
    <x v="3833"/>
    <s v="RS"/>
    <n v="2567"/>
    <n v="0.745"/>
    <n v="0.755"/>
    <x v="195"/>
    <n v="44103.68"/>
    <x v="220"/>
    <x v="4"/>
    <x v="2"/>
  </r>
  <r>
    <x v="3834"/>
    <s v="RS"/>
    <n v="165"/>
    <n v="0.70299999999999996"/>
    <n v="0.67700000000000005"/>
    <x v="251"/>
    <n v="36444.300000000003"/>
    <x v="18"/>
    <x v="4"/>
    <x v="2"/>
  </r>
  <r>
    <x v="3835"/>
    <s v="RS"/>
    <n v="85"/>
    <n v="0.70799999999999996"/>
    <n v="0.70399999999999996"/>
    <x v="168"/>
    <n v="25741.85"/>
    <x v="11"/>
    <x v="4"/>
    <x v="2"/>
  </r>
  <r>
    <x v="3836"/>
    <s v="RS"/>
    <n v="705"/>
    <n v="0.67400000000000004"/>
    <n v="0.69899999999999995"/>
    <x v="253"/>
    <n v="21711.46"/>
    <x v="32"/>
    <x v="4"/>
    <x v="0"/>
  </r>
  <r>
    <x v="3837"/>
    <s v="RS"/>
    <n v="81"/>
    <n v="0.72799999999999998"/>
    <n v="0.72"/>
    <x v="306"/>
    <n v="33333.800000000003"/>
    <x v="24"/>
    <x v="4"/>
    <x v="2"/>
  </r>
  <r>
    <x v="3838"/>
    <s v="RS"/>
    <n v="139"/>
    <n v="0.69799999999999995"/>
    <n v="0.70399999999999996"/>
    <x v="186"/>
    <n v="48954.2"/>
    <x v="0"/>
    <x v="4"/>
    <x v="0"/>
  </r>
  <r>
    <x v="3839"/>
    <s v="RS"/>
    <n v="2092"/>
    <n v="0.748"/>
    <n v="0.73799999999999999"/>
    <x v="207"/>
    <n v="22968.73"/>
    <x v="37"/>
    <x v="4"/>
    <x v="2"/>
  </r>
  <r>
    <x v="3840"/>
    <s v="RS"/>
    <n v="906"/>
    <n v="0.65"/>
    <n v="0.68300000000000005"/>
    <x v="73"/>
    <n v="19013.48"/>
    <x v="78"/>
    <x v="4"/>
    <x v="0"/>
  </r>
  <r>
    <x v="3841"/>
    <s v="RS"/>
    <n v="17051"/>
    <n v="0.75"/>
    <n v="0.76800000000000002"/>
    <x v="324"/>
    <n v="56995.33"/>
    <x v="221"/>
    <x v="4"/>
    <x v="2"/>
  </r>
  <r>
    <x v="3842"/>
    <s v="RS"/>
    <n v="11"/>
    <n v="0.71299999999999997"/>
    <n v="0.751"/>
    <x v="221"/>
    <n v="23718.9"/>
    <x v="28"/>
    <x v="4"/>
    <x v="2"/>
  </r>
  <r>
    <x v="3843"/>
    <s v="RS"/>
    <n v="12"/>
    <n v="0.63700000000000001"/>
    <n v="0.65400000000000003"/>
    <x v="77"/>
    <n v="76861.48"/>
    <x v="20"/>
    <x v="4"/>
    <x v="0"/>
  </r>
  <r>
    <x v="3844"/>
    <s v="RS"/>
    <n v="2172"/>
    <n v="0.74299999999999999"/>
    <n v="0.75600000000000001"/>
    <x v="254"/>
    <n v="27330.71"/>
    <x v="57"/>
    <x v="4"/>
    <x v="2"/>
  </r>
  <r>
    <x v="3845"/>
    <s v="RS"/>
    <n v="31"/>
    <n v="0.67200000000000004"/>
    <n v="0.63900000000000001"/>
    <x v="274"/>
    <n v="80672.37"/>
    <x v="20"/>
    <x v="4"/>
    <x v="0"/>
  </r>
  <r>
    <x v="3846"/>
    <s v="RS"/>
    <n v="1340"/>
    <n v="0.63700000000000001"/>
    <n v="0.66200000000000003"/>
    <x v="87"/>
    <n v="20054.419999999998"/>
    <x v="29"/>
    <x v="4"/>
    <x v="0"/>
  </r>
  <r>
    <x v="3847"/>
    <s v="RS"/>
    <n v="373"/>
    <n v="0.66"/>
    <n v="0.67500000000000004"/>
    <x v="197"/>
    <n v="16674.849999999999"/>
    <x v="5"/>
    <x v="4"/>
    <x v="0"/>
  </r>
  <r>
    <x v="3848"/>
    <s v="RS"/>
    <n v="75"/>
    <n v="0.746"/>
    <n v="0.747"/>
    <x v="15"/>
    <n v="22380.23"/>
    <x v="28"/>
    <x v="4"/>
    <x v="2"/>
  </r>
  <r>
    <x v="3849"/>
    <s v="RS"/>
    <n v="170"/>
    <n v="0.77"/>
    <n v="0.80500000000000005"/>
    <x v="156"/>
    <n v="49985.39"/>
    <x v="1"/>
    <x v="4"/>
    <x v="2"/>
  </r>
  <r>
    <x v="3850"/>
    <s v="RS"/>
    <n v="54"/>
    <n v="0.65200000000000002"/>
    <n v="0.66100000000000003"/>
    <x v="127"/>
    <n v="12158.07"/>
    <x v="1"/>
    <x v="4"/>
    <x v="0"/>
  </r>
  <r>
    <x v="3851"/>
    <s v="RS"/>
    <n v="2673"/>
    <n v="0.77"/>
    <n v="0.75600000000000001"/>
    <x v="292"/>
    <n v="42532.6"/>
    <x v="91"/>
    <x v="4"/>
    <x v="2"/>
  </r>
  <r>
    <x v="3852"/>
    <s v="RS"/>
    <n v="850"/>
    <n v="0.8"/>
    <n v="0.83499999999999996"/>
    <x v="376"/>
    <n v="72125.210000000006"/>
    <x v="100"/>
    <x v="4"/>
    <x v="3"/>
  </r>
  <r>
    <x v="3853"/>
    <s v="RS"/>
    <n v="10"/>
    <n v="0.74"/>
    <n v="0.73199999999999998"/>
    <x v="230"/>
    <n v="23543.23"/>
    <x v="3"/>
    <x v="4"/>
    <x v="2"/>
  </r>
  <r>
    <x v="3854"/>
    <s v="RS"/>
    <n v="201"/>
    <n v="0.78500000000000003"/>
    <n v="0.77800000000000002"/>
    <x v="317"/>
    <n v="43680.15"/>
    <x v="24"/>
    <x v="4"/>
    <x v="2"/>
  </r>
  <r>
    <x v="3855"/>
    <s v="RS"/>
    <n v="80"/>
    <n v="0.70299999999999996"/>
    <n v="0.69599999999999995"/>
    <x v="147"/>
    <n v="37753.69"/>
    <x v="1"/>
    <x v="4"/>
    <x v="2"/>
  </r>
  <r>
    <x v="3856"/>
    <s v="RS"/>
    <n v="249"/>
    <n v="0.74"/>
    <n v="0.76300000000000001"/>
    <x v="306"/>
    <n v="36997.550000000003"/>
    <x v="5"/>
    <x v="4"/>
    <x v="2"/>
  </r>
  <r>
    <x v="3857"/>
    <s v="RS"/>
    <n v="18929"/>
    <n v="0.78200000000000003"/>
    <n v="0.81200000000000006"/>
    <x v="414"/>
    <n v="44007.35"/>
    <x v="222"/>
    <x v="4"/>
    <x v="2"/>
  </r>
  <r>
    <x v="3858"/>
    <s v="RS"/>
    <n v="38"/>
    <n v="0.70099999999999996"/>
    <n v="0.70699999999999996"/>
    <x v="273"/>
    <n v="24113.98"/>
    <x v="3"/>
    <x v="4"/>
    <x v="2"/>
  </r>
  <r>
    <x v="3859"/>
    <s v="RS"/>
    <n v="162"/>
    <n v="0.64900000000000002"/>
    <n v="0.65700000000000003"/>
    <x v="90"/>
    <n v="13605.5"/>
    <x v="8"/>
    <x v="4"/>
    <x v="0"/>
  </r>
  <r>
    <x v="3860"/>
    <s v="RS"/>
    <n v="45"/>
    <n v="0.66"/>
    <n v="0.67100000000000004"/>
    <x v="139"/>
    <n v="14506.57"/>
    <x v="21"/>
    <x v="4"/>
    <x v="0"/>
  </r>
  <r>
    <x v="3861"/>
    <s v="RS"/>
    <n v="39"/>
    <n v="0.67400000000000004"/>
    <n v="0.67600000000000005"/>
    <x v="326"/>
    <n v="21229.74"/>
    <x v="29"/>
    <x v="4"/>
    <x v="0"/>
  </r>
  <r>
    <x v="3862"/>
    <s v="RS"/>
    <n v="134"/>
    <n v="0.66"/>
    <n v="0.67300000000000004"/>
    <x v="193"/>
    <n v="14794.44"/>
    <x v="5"/>
    <x v="4"/>
    <x v="0"/>
  </r>
  <r>
    <x v="3863"/>
    <s v="RS"/>
    <n v="514"/>
    <n v="0.76400000000000001"/>
    <n v="0.752"/>
    <x v="343"/>
    <n v="45330.48"/>
    <x v="37"/>
    <x v="4"/>
    <x v="2"/>
  </r>
  <r>
    <x v="3864"/>
    <s v="RS"/>
    <n v="220"/>
    <n v="0.75700000000000001"/>
    <n v="0.752"/>
    <x v="226"/>
    <n v="45827.63"/>
    <x v="5"/>
    <x v="4"/>
    <x v="2"/>
  </r>
  <r>
    <x v="3865"/>
    <s v="RS"/>
    <n v="1541"/>
    <n v="0.747"/>
    <n v="0.72599999999999998"/>
    <x v="334"/>
    <n v="29205.05"/>
    <x v="37"/>
    <x v="4"/>
    <x v="2"/>
  </r>
  <r>
    <x v="3866"/>
    <s v="RS"/>
    <n v="23"/>
    <n v="0.62"/>
    <n v="0.69899999999999995"/>
    <x v="44"/>
    <n v="22874.62"/>
    <x v="11"/>
    <x v="4"/>
    <x v="0"/>
  </r>
  <r>
    <x v="3867"/>
    <s v="RS"/>
    <n v="124"/>
    <n v="0.73199999999999998"/>
    <n v="0.70199999999999996"/>
    <x v="305"/>
    <n v="49217.66"/>
    <x v="8"/>
    <x v="4"/>
    <x v="2"/>
  </r>
  <r>
    <x v="3868"/>
    <s v="RS"/>
    <n v="353"/>
    <n v="0.70599999999999996"/>
    <n v="0.67600000000000005"/>
    <x v="116"/>
    <n v="29788.92"/>
    <x v="3"/>
    <x v="4"/>
    <x v="2"/>
  </r>
  <r>
    <x v="3869"/>
    <s v="RS"/>
    <n v="14"/>
    <n v="0.61599999999999999"/>
    <n v="0.65500000000000003"/>
    <x v="172"/>
    <n v="21993.01"/>
    <x v="11"/>
    <x v="4"/>
    <x v="0"/>
  </r>
  <r>
    <x v="3870"/>
    <s v="RS"/>
    <n v="576"/>
    <n v="0.73"/>
    <n v="0.73"/>
    <x v="269"/>
    <n v="17487.52"/>
    <x v="3"/>
    <x v="4"/>
    <x v="2"/>
  </r>
  <r>
    <x v="3871"/>
    <s v="RS"/>
    <n v="99"/>
    <n v="0.72"/>
    <n v="0.72399999999999998"/>
    <x v="147"/>
    <n v="26216.48"/>
    <x v="8"/>
    <x v="4"/>
    <x v="2"/>
  </r>
  <r>
    <x v="1178"/>
    <s v="RS"/>
    <n v="39"/>
    <n v="0.76500000000000001"/>
    <n v="0.78600000000000003"/>
    <x v="358"/>
    <n v="27180.240000000002"/>
    <x v="3"/>
    <x v="4"/>
    <x v="2"/>
  </r>
  <r>
    <x v="3180"/>
    <s v="RS"/>
    <n v="79"/>
    <n v="0.75800000000000001"/>
    <n v="0.77500000000000002"/>
    <x v="313"/>
    <n v="52893.71"/>
    <x v="28"/>
    <x v="4"/>
    <x v="2"/>
  </r>
  <r>
    <x v="3872"/>
    <s v="RS"/>
    <n v="211"/>
    <n v="0.747"/>
    <n v="0.73499999999999999"/>
    <x v="322"/>
    <n v="50069.74"/>
    <x v="29"/>
    <x v="4"/>
    <x v="2"/>
  </r>
  <r>
    <x v="3873"/>
    <s v="RS"/>
    <n v="316"/>
    <n v="0.754"/>
    <n v="0.72599999999999998"/>
    <x v="156"/>
    <n v="26350.06"/>
    <x v="24"/>
    <x v="4"/>
    <x v="2"/>
  </r>
  <r>
    <x v="3874"/>
    <s v="RS"/>
    <n v="6"/>
    <n v="0.69"/>
    <n v="0.70299999999999996"/>
    <x v="132"/>
    <n v="21240.49"/>
    <x v="1"/>
    <x v="4"/>
    <x v="0"/>
  </r>
  <r>
    <x v="3875"/>
    <s v="RS"/>
    <n v="43"/>
    <n v="0.746"/>
    <n v="0.80600000000000005"/>
    <x v="311"/>
    <n v="42256.02"/>
    <x v="7"/>
    <x v="4"/>
    <x v="2"/>
  </r>
  <r>
    <x v="3876"/>
    <s v="RS"/>
    <n v="40"/>
    <n v="0.74"/>
    <n v="0.79300000000000004"/>
    <x v="263"/>
    <n v="41098.17"/>
    <x v="1"/>
    <x v="4"/>
    <x v="2"/>
  </r>
  <r>
    <x v="3877"/>
    <s v="RS"/>
    <n v="260"/>
    <n v="0.66500000000000004"/>
    <n v="0.66700000000000004"/>
    <x v="133"/>
    <n v="39577.83"/>
    <x v="7"/>
    <x v="4"/>
    <x v="0"/>
  </r>
  <r>
    <x v="3878"/>
    <s v="RS"/>
    <n v="7"/>
    <n v="0.72699999999999998"/>
    <n v="0.76600000000000001"/>
    <x v="147"/>
    <n v="20203.53"/>
    <x v="7"/>
    <x v="4"/>
    <x v="2"/>
  </r>
  <r>
    <x v="3879"/>
    <s v="RS"/>
    <n v="55"/>
    <n v="0.74099999999999999"/>
    <n v="0.76700000000000002"/>
    <x v="324"/>
    <n v="30623.82"/>
    <x v="3"/>
    <x v="4"/>
    <x v="2"/>
  </r>
  <r>
    <x v="3880"/>
    <s v="RS"/>
    <n v="85"/>
    <n v="0.70599999999999996"/>
    <n v="0.69299999999999995"/>
    <x v="258"/>
    <n v="71840.72"/>
    <x v="7"/>
    <x v="4"/>
    <x v="2"/>
  </r>
  <r>
    <x v="3881"/>
    <s v="RS"/>
    <n v="302"/>
    <n v="0.71"/>
    <n v="0.70199999999999996"/>
    <x v="168"/>
    <n v="22248.46"/>
    <x v="19"/>
    <x v="4"/>
    <x v="2"/>
  </r>
  <r>
    <x v="3882"/>
    <s v="RS"/>
    <n v="217"/>
    <n v="0.64400000000000002"/>
    <n v="0.68700000000000006"/>
    <x v="102"/>
    <n v="21051.3"/>
    <x v="28"/>
    <x v="4"/>
    <x v="0"/>
  </r>
  <r>
    <x v="3883"/>
    <s v="RS"/>
    <n v="56"/>
    <n v="0.66"/>
    <n v="0.64100000000000001"/>
    <x v="135"/>
    <n v="19164.740000000002"/>
    <x v="29"/>
    <x v="4"/>
    <x v="0"/>
  </r>
  <r>
    <x v="3884"/>
    <s v="RS"/>
    <n v="2740"/>
    <n v="0.75"/>
    <n v="0.754"/>
    <x v="327"/>
    <n v="52062.77"/>
    <x v="120"/>
    <x v="4"/>
    <x v="2"/>
  </r>
  <r>
    <x v="3885"/>
    <s v="RS"/>
    <n v="17"/>
    <n v="0.72"/>
    <n v="0.72399999999999998"/>
    <x v="120"/>
    <n v="35555.31"/>
    <x v="7"/>
    <x v="4"/>
    <x v="2"/>
  </r>
  <r>
    <x v="5"/>
    <s v="RS"/>
    <n v="308"/>
    <n v="0.72299999999999998"/>
    <n v="0.746"/>
    <x v="309"/>
    <n v="25941.86"/>
    <x v="17"/>
    <x v="4"/>
    <x v="2"/>
  </r>
  <r>
    <x v="3886"/>
    <s v="RS"/>
    <n v="84"/>
    <n v="0.76200000000000001"/>
    <n v="0.74"/>
    <x v="321"/>
    <n v="25831.88"/>
    <x v="1"/>
    <x v="4"/>
    <x v="2"/>
  </r>
  <r>
    <x v="3887"/>
    <s v="RS"/>
    <n v="49"/>
    <n v="0.71"/>
    <n v="0.66400000000000003"/>
    <x v="278"/>
    <n v="24810.53"/>
    <x v="29"/>
    <x v="4"/>
    <x v="2"/>
  </r>
  <r>
    <x v="3888"/>
    <s v="RS"/>
    <n v="15"/>
    <n v="0.65400000000000003"/>
    <n v="0.625"/>
    <x v="6"/>
    <n v="14029.85"/>
    <x v="21"/>
    <x v="4"/>
    <x v="0"/>
  </r>
  <r>
    <x v="3889"/>
    <s v="RS"/>
    <n v="71"/>
    <n v="0.64800000000000002"/>
    <n v="0.68100000000000005"/>
    <x v="86"/>
    <n v="39343.83"/>
    <x v="3"/>
    <x v="4"/>
    <x v="0"/>
  </r>
  <r>
    <x v="3890"/>
    <s v="RS"/>
    <n v="1230"/>
    <n v="0.74299999999999999"/>
    <n v="0.76300000000000001"/>
    <x v="363"/>
    <n v="53672.39"/>
    <x v="25"/>
    <x v="4"/>
    <x v="2"/>
  </r>
  <r>
    <x v="3891"/>
    <s v="RS"/>
    <n v="67"/>
    <n v="0.67"/>
    <n v="0.64600000000000002"/>
    <x v="91"/>
    <n v="51287.28"/>
    <x v="20"/>
    <x v="4"/>
    <x v="0"/>
  </r>
  <r>
    <x v="3892"/>
    <s v="RS"/>
    <n v="61"/>
    <n v="0.75700000000000001"/>
    <n v="0.77500000000000002"/>
    <x v="338"/>
    <n v="26180.85"/>
    <x v="3"/>
    <x v="4"/>
    <x v="2"/>
  </r>
  <r>
    <x v="3893"/>
    <s v="RS"/>
    <n v="193"/>
    <n v="0.59"/>
    <n v="0.63300000000000001"/>
    <x v="192"/>
    <n v="14798.63"/>
    <x v="1"/>
    <x v="4"/>
    <x v="0"/>
  </r>
  <r>
    <x v="3894"/>
    <s v="RS"/>
    <n v="1675"/>
    <n v="0.70799999999999996"/>
    <n v="0.71499999999999997"/>
    <x v="91"/>
    <n v="29405.65"/>
    <x v="23"/>
    <x v="4"/>
    <x v="2"/>
  </r>
  <r>
    <x v="3895"/>
    <s v="RS"/>
    <n v="30"/>
    <n v="0.69099999999999995"/>
    <n v="0.69699999999999995"/>
    <x v="167"/>
    <n v="18869.89"/>
    <x v="3"/>
    <x v="4"/>
    <x v="0"/>
  </r>
  <r>
    <x v="3896"/>
    <s v="RS"/>
    <n v="98"/>
    <n v="0.7"/>
    <n v="0.71799999999999997"/>
    <x v="202"/>
    <n v="19846.11"/>
    <x v="11"/>
    <x v="4"/>
    <x v="2"/>
  </r>
  <r>
    <x v="3897"/>
    <s v="RS"/>
    <n v="80"/>
    <n v="0.70599999999999996"/>
    <n v="0.70699999999999996"/>
    <x v="251"/>
    <n v="36120.83"/>
    <x v="28"/>
    <x v="4"/>
    <x v="2"/>
  </r>
  <r>
    <x v="3898"/>
    <s v="RS"/>
    <n v="22"/>
    <n v="0.72"/>
    <n v="0.749"/>
    <x v="251"/>
    <n v="28414.2"/>
    <x v="3"/>
    <x v="4"/>
    <x v="2"/>
  </r>
  <r>
    <x v="3899"/>
    <s v="RS"/>
    <n v="1753"/>
    <n v="0.72"/>
    <n v="0.71699999999999997"/>
    <x v="337"/>
    <n v="36188.28"/>
    <x v="70"/>
    <x v="4"/>
    <x v="2"/>
  </r>
  <r>
    <x v="3900"/>
    <s v="RS"/>
    <n v="733"/>
    <n v="0.76700000000000002"/>
    <n v="0.76400000000000001"/>
    <x v="357"/>
    <n v="34921.24"/>
    <x v="30"/>
    <x v="4"/>
    <x v="2"/>
  </r>
  <r>
    <x v="3901"/>
    <s v="RS"/>
    <n v="910"/>
    <n v="0.65700000000000003"/>
    <n v="0.67700000000000005"/>
    <x v="92"/>
    <n v="21889.73"/>
    <x v="30"/>
    <x v="4"/>
    <x v="0"/>
  </r>
  <r>
    <x v="3902"/>
    <s v="RS"/>
    <n v="21"/>
    <n v="0.72"/>
    <n v="0.73499999999999999"/>
    <x v="290"/>
    <n v="38904.14"/>
    <x v="1"/>
    <x v="4"/>
    <x v="2"/>
  </r>
  <r>
    <x v="3903"/>
    <s v="RS"/>
    <n v="120"/>
    <n v="0.70299999999999996"/>
    <n v="0.70899999999999996"/>
    <x v="179"/>
    <n v="63805.22"/>
    <x v="8"/>
    <x v="4"/>
    <x v="2"/>
  </r>
  <r>
    <x v="3904"/>
    <s v="RS"/>
    <n v="268"/>
    <n v="0.68"/>
    <n v="0.69199999999999995"/>
    <x v="174"/>
    <n v="38038.620000000003"/>
    <x v="28"/>
    <x v="4"/>
    <x v="0"/>
  </r>
  <r>
    <x v="3905"/>
    <s v="RS"/>
    <n v="91"/>
    <n v="0.71"/>
    <n v="0.68899999999999995"/>
    <x v="279"/>
    <n v="31661.360000000001"/>
    <x v="11"/>
    <x v="4"/>
    <x v="2"/>
  </r>
  <r>
    <x v="3906"/>
    <s v="RS"/>
    <n v="4139"/>
    <n v="0.78"/>
    <n v="0.78200000000000003"/>
    <x v="352"/>
    <n v="43052.17"/>
    <x v="223"/>
    <x v="4"/>
    <x v="2"/>
  </r>
  <r>
    <x v="3907"/>
    <s v="RS"/>
    <n v="87"/>
    <n v="0.71599999999999997"/>
    <n v="0.70299999999999996"/>
    <x v="249"/>
    <n v="44745.53"/>
    <x v="7"/>
    <x v="4"/>
    <x v="2"/>
  </r>
  <r>
    <x v="3908"/>
    <s v="RS"/>
    <n v="100"/>
    <n v="0.68"/>
    <n v="0.71299999999999997"/>
    <x v="194"/>
    <n v="17494.580000000002"/>
    <x v="28"/>
    <x v="4"/>
    <x v="0"/>
  </r>
  <r>
    <x v="3909"/>
    <s v="RS"/>
    <n v="150"/>
    <n v="0.68500000000000005"/>
    <n v="0.66600000000000004"/>
    <x v="297"/>
    <n v="32005.7"/>
    <x v="19"/>
    <x v="4"/>
    <x v="0"/>
  </r>
  <r>
    <x v="3910"/>
    <s v="RS"/>
    <n v="98"/>
    <n v="0.68"/>
    <n v="0.66900000000000004"/>
    <x v="273"/>
    <n v="58588.44"/>
    <x v="20"/>
    <x v="4"/>
    <x v="0"/>
  </r>
  <r>
    <x v="3911"/>
    <s v="RS"/>
    <n v="32"/>
    <n v="0.66"/>
    <n v="0.66500000000000004"/>
    <x v="133"/>
    <n v="20843.04"/>
    <x v="29"/>
    <x v="4"/>
    <x v="0"/>
  </r>
  <r>
    <x v="3912"/>
    <s v="RS"/>
    <n v="490"/>
    <n v="0.76500000000000001"/>
    <n v="0.747"/>
    <x v="293"/>
    <n v="42421.91"/>
    <x v="32"/>
    <x v="4"/>
    <x v="2"/>
  </r>
  <r>
    <x v="3913"/>
    <s v="RS"/>
    <n v="212"/>
    <n v="0.753"/>
    <n v="0.752"/>
    <x v="313"/>
    <n v="36690.69"/>
    <x v="0"/>
    <x v="4"/>
    <x v="2"/>
  </r>
  <r>
    <x v="3914"/>
    <s v="RS"/>
    <n v="2049"/>
    <n v="0.75700000000000001"/>
    <n v="0.749"/>
    <x v="276"/>
    <n v="30009.41"/>
    <x v="47"/>
    <x v="4"/>
    <x v="2"/>
  </r>
  <r>
    <x v="3915"/>
    <s v="RS"/>
    <n v="4064"/>
    <n v="0.754"/>
    <n v="0.76900000000000002"/>
    <x v="336"/>
    <n v="40413.26"/>
    <x v="189"/>
    <x v="4"/>
    <x v="2"/>
  </r>
  <r>
    <x v="3916"/>
    <s v="RS"/>
    <n v="1196"/>
    <n v="0.76700000000000002"/>
    <n v="0.77600000000000002"/>
    <x v="417"/>
    <n v="37884.839999999997"/>
    <x v="25"/>
    <x v="4"/>
    <x v="2"/>
  </r>
  <r>
    <x v="3917"/>
    <s v="RS"/>
    <n v="58"/>
    <n v="0.67900000000000005"/>
    <n v="0.70699999999999996"/>
    <x v="217"/>
    <n v="30931.57"/>
    <x v="3"/>
    <x v="4"/>
    <x v="0"/>
  </r>
  <r>
    <x v="3918"/>
    <s v="RS"/>
    <n v="64"/>
    <n v="0.71"/>
    <n v="0.69699999999999995"/>
    <x v="126"/>
    <n v="70514.69"/>
    <x v="11"/>
    <x v="4"/>
    <x v="2"/>
  </r>
  <r>
    <x v="3919"/>
    <s v="RS"/>
    <n v="53"/>
    <n v="0.76300000000000001"/>
    <n v="0.77300000000000002"/>
    <x v="313"/>
    <n v="28752.95"/>
    <x v="7"/>
    <x v="4"/>
    <x v="2"/>
  </r>
  <r>
    <x v="3920"/>
    <s v="RS"/>
    <n v="2420"/>
    <n v="0.77700000000000002"/>
    <n v="0.78300000000000003"/>
    <x v="319"/>
    <n v="44752.07"/>
    <x v="40"/>
    <x v="4"/>
    <x v="2"/>
  </r>
  <r>
    <x v="3921"/>
    <s v="RS"/>
    <n v="157"/>
    <n v="0.72"/>
    <n v="0.73199999999999998"/>
    <x v="339"/>
    <n v="24766.38"/>
    <x v="29"/>
    <x v="4"/>
    <x v="2"/>
  </r>
  <r>
    <x v="3922"/>
    <s v="RS"/>
    <n v="56"/>
    <n v="0.67"/>
    <n v="0.64600000000000002"/>
    <x v="227"/>
    <n v="25383.119999999999"/>
    <x v="3"/>
    <x v="4"/>
    <x v="0"/>
  </r>
  <r>
    <x v="3923"/>
    <s v="RS"/>
    <n v="139"/>
    <n v="0.69799999999999995"/>
    <n v="0.72599999999999998"/>
    <x v="264"/>
    <n v="27297.55"/>
    <x v="11"/>
    <x v="4"/>
    <x v="0"/>
  </r>
  <r>
    <x v="3924"/>
    <s v="RS"/>
    <n v="361"/>
    <n v="0.75"/>
    <n v="0.75800000000000001"/>
    <x v="116"/>
    <n v="29020.639999999999"/>
    <x v="27"/>
    <x v="4"/>
    <x v="2"/>
  </r>
  <r>
    <x v="3925"/>
    <s v="RS"/>
    <n v="817"/>
    <n v="0.754"/>
    <n v="0.78600000000000003"/>
    <x v="265"/>
    <n v="46113.35"/>
    <x v="39"/>
    <x v="4"/>
    <x v="2"/>
  </r>
  <r>
    <x v="3926"/>
    <s v="RS"/>
    <n v="10"/>
    <n v="0.66"/>
    <n v="0.70099999999999996"/>
    <x v="75"/>
    <n v="27109.599999999999"/>
    <x v="7"/>
    <x v="4"/>
    <x v="0"/>
  </r>
  <r>
    <x v="3927"/>
    <s v="RS"/>
    <n v="176"/>
    <n v="0.66"/>
    <n v="0.66800000000000004"/>
    <x v="132"/>
    <n v="16626.41"/>
    <x v="3"/>
    <x v="4"/>
    <x v="0"/>
  </r>
  <r>
    <x v="3928"/>
    <s v="RS"/>
    <n v="99"/>
    <n v="0.68200000000000005"/>
    <n v="0.69"/>
    <x v="23"/>
    <n v="23523.94"/>
    <x v="18"/>
    <x v="4"/>
    <x v="0"/>
  </r>
  <r>
    <x v="3929"/>
    <s v="RS"/>
    <n v="13"/>
    <n v="0.68"/>
    <n v="0.74299999999999999"/>
    <x v="104"/>
    <n v="16855.27"/>
    <x v="7"/>
    <x v="4"/>
    <x v="0"/>
  </r>
  <r>
    <x v="3930"/>
    <s v="RS"/>
    <n v="122"/>
    <n v="0.76"/>
    <n v="0.77900000000000003"/>
    <x v="137"/>
    <n v="62245.36"/>
    <x v="1"/>
    <x v="4"/>
    <x v="2"/>
  </r>
  <r>
    <x v="3931"/>
    <s v="RS"/>
    <n v="1151"/>
    <n v="0.76"/>
    <n v="0.754"/>
    <x v="321"/>
    <n v="32230.6"/>
    <x v="104"/>
    <x v="4"/>
    <x v="2"/>
  </r>
  <r>
    <x v="3932"/>
    <s v="RS"/>
    <n v="986"/>
    <n v="0.79"/>
    <n v="0.82499999999999996"/>
    <x v="321"/>
    <n v="52612.99"/>
    <x v="33"/>
    <x v="4"/>
    <x v="2"/>
  </r>
  <r>
    <x v="3933"/>
    <s v="RS"/>
    <n v="51"/>
    <n v="0.67"/>
    <n v="0.65700000000000003"/>
    <x v="6"/>
    <n v="36529.519999999997"/>
    <x v="29"/>
    <x v="4"/>
    <x v="0"/>
  </r>
  <r>
    <x v="3934"/>
    <s v="RS"/>
    <n v="126"/>
    <n v="0.73799999999999999"/>
    <n v="0.73299999999999998"/>
    <x v="195"/>
    <n v="33403.019999999997"/>
    <x v="14"/>
    <x v="4"/>
    <x v="2"/>
  </r>
  <r>
    <x v="3935"/>
    <s v="RS"/>
    <n v="249"/>
    <n v="0.69"/>
    <n v="0.70399999999999996"/>
    <x v="274"/>
    <n v="16955.88"/>
    <x v="9"/>
    <x v="4"/>
    <x v="0"/>
  </r>
  <r>
    <x v="3936"/>
    <s v="RS"/>
    <n v="36"/>
    <n v="0.73299999999999998"/>
    <n v="0.71"/>
    <x v="195"/>
    <n v="66636.34"/>
    <x v="7"/>
    <x v="4"/>
    <x v="2"/>
  </r>
  <r>
    <x v="3937"/>
    <s v="RS"/>
    <n v="582"/>
    <n v="0.746"/>
    <n v="0.747"/>
    <x v="116"/>
    <n v="30200.99"/>
    <x v="80"/>
    <x v="4"/>
    <x v="2"/>
  </r>
  <r>
    <x v="3938"/>
    <s v="RS"/>
    <n v="542"/>
    <n v="0.72099999999999997"/>
    <n v="0.70699999999999996"/>
    <x v="335"/>
    <n v="42423.42"/>
    <x v="35"/>
    <x v="4"/>
    <x v="2"/>
  </r>
  <r>
    <x v="3939"/>
    <s v="RS"/>
    <n v="99"/>
    <n v="0.71"/>
    <n v="0.71599999999999997"/>
    <x v="251"/>
    <n v="47492.23"/>
    <x v="8"/>
    <x v="4"/>
    <x v="2"/>
  </r>
  <r>
    <x v="3940"/>
    <s v="RS"/>
    <n v="1399"/>
    <n v="0.76400000000000001"/>
    <n v="0.78300000000000003"/>
    <x v="336"/>
    <n v="51082.22"/>
    <x v="59"/>
    <x v="4"/>
    <x v="2"/>
  </r>
  <r>
    <x v="3941"/>
    <s v="RS"/>
    <n v="27"/>
    <n v="0.68500000000000005"/>
    <n v="0.66200000000000003"/>
    <x v="126"/>
    <n v="19704.150000000001"/>
    <x v="20"/>
    <x v="4"/>
    <x v="0"/>
  </r>
  <r>
    <x v="3942"/>
    <s v="RS"/>
    <n v="23"/>
    <n v="0.63400000000000001"/>
    <n v="0.68100000000000005"/>
    <x v="33"/>
    <n v="17727.490000000002"/>
    <x v="18"/>
    <x v="4"/>
    <x v="0"/>
  </r>
  <r>
    <x v="3943"/>
    <s v="RS"/>
    <n v="11972"/>
    <n v="0.73599999999999999"/>
    <n v="0.72699999999999998"/>
    <x v="324"/>
    <n v="36629.74"/>
    <x v="126"/>
    <x v="4"/>
    <x v="2"/>
  </r>
  <r>
    <x v="3944"/>
    <s v="RS"/>
    <n v="27"/>
    <n v="0.75800000000000001"/>
    <n v="0.83099999999999996"/>
    <x v="249"/>
    <n v="45508.2"/>
    <x v="3"/>
    <x v="4"/>
    <x v="2"/>
  </r>
  <r>
    <x v="3945"/>
    <s v="RS"/>
    <n v="4604"/>
    <n v="0.73"/>
    <n v="0.73199999999999998"/>
    <x v="294"/>
    <n v="56111.13"/>
    <x v="176"/>
    <x v="4"/>
    <x v="2"/>
  </r>
  <r>
    <x v="3946"/>
    <s v="RS"/>
    <n v="871"/>
    <n v="0.76500000000000001"/>
    <n v="0.78100000000000003"/>
    <x v="360"/>
    <n v="31402.55"/>
    <x v="59"/>
    <x v="4"/>
    <x v="2"/>
  </r>
  <r>
    <x v="3947"/>
    <s v="RS"/>
    <n v="211"/>
    <n v="0.73699999999999999"/>
    <n v="0.69799999999999995"/>
    <x v="271"/>
    <n v="35404.92"/>
    <x v="1"/>
    <x v="4"/>
    <x v="2"/>
  </r>
  <r>
    <x v="3948"/>
    <s v="RS"/>
    <n v="101"/>
    <n v="0.75"/>
    <n v="0.748"/>
    <x v="156"/>
    <n v="31454.63"/>
    <x v="10"/>
    <x v="4"/>
    <x v="2"/>
  </r>
  <r>
    <x v="3949"/>
    <s v="RS"/>
    <n v="256"/>
    <n v="0.68700000000000006"/>
    <n v="0.73"/>
    <x v="139"/>
    <n v="16656.400000000001"/>
    <x v="1"/>
    <x v="4"/>
    <x v="0"/>
  </r>
  <r>
    <x v="3950"/>
    <s v="RS"/>
    <n v="22"/>
    <n v="0.61599999999999999"/>
    <n v="0.67"/>
    <x v="281"/>
    <n v="17397.14"/>
    <x v="11"/>
    <x v="4"/>
    <x v="0"/>
  </r>
  <r>
    <x v="3951"/>
    <s v="RS"/>
    <n v="705"/>
    <n v="0.78"/>
    <n v="0.78200000000000003"/>
    <x v="352"/>
    <n v="63063.89"/>
    <x v="80"/>
    <x v="4"/>
    <x v="2"/>
  </r>
  <r>
    <x v="3952"/>
    <s v="RS"/>
    <n v="190"/>
    <n v="0.64300000000000002"/>
    <n v="0.65300000000000002"/>
    <x v="239"/>
    <n v="24073.53"/>
    <x v="21"/>
    <x v="4"/>
    <x v="0"/>
  </r>
  <r>
    <x v="149"/>
    <s v="RS"/>
    <n v="128"/>
    <n v="0.73799999999999999"/>
    <n v="0.73199999999999998"/>
    <x v="305"/>
    <n v="27064.84"/>
    <x v="29"/>
    <x v="4"/>
    <x v="2"/>
  </r>
  <r>
    <x v="3953"/>
    <s v="RS"/>
    <n v="44"/>
    <n v="0.65200000000000002"/>
    <n v="0.68600000000000005"/>
    <x v="129"/>
    <n v="17894.79"/>
    <x v="3"/>
    <x v="4"/>
    <x v="0"/>
  </r>
  <r>
    <x v="3954"/>
    <s v="RS"/>
    <n v="90"/>
    <n v="0.74"/>
    <n v="0.76600000000000001"/>
    <x v="251"/>
    <n v="41791.910000000003"/>
    <x v="28"/>
    <x v="4"/>
    <x v="2"/>
  </r>
  <r>
    <x v="3955"/>
    <s v="RS"/>
    <n v="161"/>
    <n v="0.72"/>
    <n v="0.73899999999999999"/>
    <x v="310"/>
    <n v="36228.82"/>
    <x v="29"/>
    <x v="4"/>
    <x v="2"/>
  </r>
  <r>
    <x v="3956"/>
    <s v="RS"/>
    <n v="121"/>
    <n v="0.63800000000000001"/>
    <n v="0.67800000000000005"/>
    <x v="86"/>
    <n v="26750.55"/>
    <x v="1"/>
    <x v="4"/>
    <x v="0"/>
  </r>
  <r>
    <x v="3957"/>
    <s v="RS"/>
    <n v="731"/>
    <n v="0.76500000000000001"/>
    <n v="0.78600000000000003"/>
    <x v="332"/>
    <n v="47580.93"/>
    <x v="82"/>
    <x v="4"/>
    <x v="2"/>
  </r>
  <r>
    <x v="3958"/>
    <s v="RS"/>
    <n v="1576"/>
    <n v="0.72099999999999997"/>
    <n v="0.749"/>
    <x v="227"/>
    <n v="44903.78"/>
    <x v="100"/>
    <x v="4"/>
    <x v="2"/>
  </r>
  <r>
    <x v="3959"/>
    <s v="RS"/>
    <n v="3276"/>
    <n v="0.78"/>
    <n v="0.78600000000000003"/>
    <x v="292"/>
    <n v="36686.17"/>
    <x v="224"/>
    <x v="4"/>
    <x v="2"/>
  </r>
  <r>
    <x v="3960"/>
    <s v="RS"/>
    <n v="51"/>
    <n v="0.73"/>
    <n v="0.75600000000000001"/>
    <x v="288"/>
    <n v="27850.19"/>
    <x v="11"/>
    <x v="4"/>
    <x v="2"/>
  </r>
  <r>
    <x v="3961"/>
    <s v="RS"/>
    <n v="858"/>
    <n v="0.76400000000000001"/>
    <n v="0.82499999999999996"/>
    <x v="143"/>
    <n v="21342.58"/>
    <x v="28"/>
    <x v="4"/>
    <x v="2"/>
  </r>
  <r>
    <x v="3962"/>
    <s v="RS"/>
    <n v="61"/>
    <n v="0.74299999999999999"/>
    <n v="0.76400000000000001"/>
    <x v="59"/>
    <n v="58699.05"/>
    <x v="11"/>
    <x v="4"/>
    <x v="2"/>
  </r>
  <r>
    <x v="694"/>
    <s v="RS"/>
    <n v="186"/>
    <n v="0.69299999999999995"/>
    <n v="0.71099999999999997"/>
    <x v="284"/>
    <n v="37854.44"/>
    <x v="28"/>
    <x v="4"/>
    <x v="0"/>
  </r>
  <r>
    <x v="3963"/>
    <s v="RS"/>
    <n v="81"/>
    <n v="0.67"/>
    <n v="0.64700000000000002"/>
    <x v="91"/>
    <n v="25411.14"/>
    <x v="20"/>
    <x v="4"/>
    <x v="0"/>
  </r>
  <r>
    <x v="3964"/>
    <s v="RS"/>
    <n v="70"/>
    <n v="0.72799999999999998"/>
    <n v="0.751"/>
    <x v="272"/>
    <n v="33982.44"/>
    <x v="0"/>
    <x v="4"/>
    <x v="2"/>
  </r>
  <r>
    <x v="3965"/>
    <s v="RS"/>
    <n v="24"/>
    <n v="0.79"/>
    <n v="0.81799999999999995"/>
    <x v="343"/>
    <n v="46011.74"/>
    <x v="11"/>
    <x v="4"/>
    <x v="2"/>
  </r>
  <r>
    <x v="3966"/>
    <s v="RS"/>
    <n v="177"/>
    <n v="0.69099999999999995"/>
    <n v="0.68400000000000005"/>
    <x v="189"/>
    <n v="19594.990000000002"/>
    <x v="29"/>
    <x v="4"/>
    <x v="0"/>
  </r>
  <r>
    <x v="3967"/>
    <s v="RS"/>
    <n v="208"/>
    <n v="0.76"/>
    <n v="0.76100000000000001"/>
    <x v="357"/>
    <n v="16287.26"/>
    <x v="7"/>
    <x v="4"/>
    <x v="2"/>
  </r>
  <r>
    <x v="3968"/>
    <s v="RS"/>
    <n v="55"/>
    <n v="0.65700000000000003"/>
    <n v="0.69199999999999995"/>
    <x v="80"/>
    <n v="26648.59"/>
    <x v="29"/>
    <x v="4"/>
    <x v="0"/>
  </r>
  <r>
    <x v="3969"/>
    <s v="RS"/>
    <n v="26"/>
    <n v="0.66400000000000003"/>
    <n v="0.70899999999999996"/>
    <x v="165"/>
    <n v="21704.43"/>
    <x v="29"/>
    <x v="4"/>
    <x v="0"/>
  </r>
  <r>
    <x v="3970"/>
    <s v="RS"/>
    <n v="1849"/>
    <n v="0.71299999999999997"/>
    <n v="0.68700000000000006"/>
    <x v="279"/>
    <n v="29382.73"/>
    <x v="32"/>
    <x v="4"/>
    <x v="2"/>
  </r>
  <r>
    <x v="3971"/>
    <s v="RS"/>
    <n v="10"/>
    <n v="0.66900000000000004"/>
    <n v="0.69199999999999995"/>
    <x v="183"/>
    <n v="30536.77"/>
    <x v="20"/>
    <x v="4"/>
    <x v="0"/>
  </r>
  <r>
    <x v="3972"/>
    <s v="RS"/>
    <n v="79"/>
    <n v="0.68"/>
    <n v="0.69599999999999995"/>
    <x v="282"/>
    <n v="15855.25"/>
    <x v="2"/>
    <x v="4"/>
    <x v="0"/>
  </r>
  <r>
    <x v="3973"/>
    <s v="RS"/>
    <n v="30"/>
    <n v="0.72"/>
    <n v="0.71199999999999997"/>
    <x v="260"/>
    <n v="23469.7"/>
    <x v="3"/>
    <x v="4"/>
    <x v="2"/>
  </r>
  <r>
    <x v="3974"/>
    <s v="RS"/>
    <n v="807"/>
    <n v="0.78400000000000003"/>
    <n v="0.78"/>
    <x v="423"/>
    <n v="42027.94"/>
    <x v="104"/>
    <x v="4"/>
    <x v="2"/>
  </r>
  <r>
    <x v="3975"/>
    <s v="RS"/>
    <n v="75"/>
    <n v="0.66"/>
    <n v="0.63600000000000001"/>
    <x v="84"/>
    <n v="23004.87"/>
    <x v="20"/>
    <x v="4"/>
    <x v="0"/>
  </r>
  <r>
    <x v="3976"/>
    <s v="RS"/>
    <n v="21"/>
    <n v="0.66200000000000003"/>
    <n v="0.73"/>
    <x v="63"/>
    <n v="39895.26"/>
    <x v="20"/>
    <x v="4"/>
    <x v="0"/>
  </r>
  <r>
    <x v="1717"/>
    <s v="RS"/>
    <n v="91"/>
    <n v="0.72599999999999998"/>
    <n v="0.70299999999999996"/>
    <x v="324"/>
    <n v="37839.360000000001"/>
    <x v="11"/>
    <x v="4"/>
    <x v="2"/>
  </r>
  <r>
    <x v="3977"/>
    <s v="RS"/>
    <n v="1199"/>
    <n v="0.71"/>
    <n v="0.69799999999999995"/>
    <x v="286"/>
    <n v="22271.08"/>
    <x v="70"/>
    <x v="4"/>
    <x v="2"/>
  </r>
  <r>
    <x v="3978"/>
    <s v="RS"/>
    <n v="214"/>
    <n v="0.71"/>
    <n v="0.73399999999999999"/>
    <x v="282"/>
    <n v="19827.75"/>
    <x v="28"/>
    <x v="4"/>
    <x v="2"/>
  </r>
  <r>
    <x v="3979"/>
    <s v="RS"/>
    <n v="162"/>
    <n v="0.61399999999999999"/>
    <n v="0.626"/>
    <x v="26"/>
    <n v="16587.330000000002"/>
    <x v="20"/>
    <x v="4"/>
    <x v="0"/>
  </r>
  <r>
    <x v="3980"/>
    <s v="RS"/>
    <n v="38"/>
    <n v="0.63100000000000001"/>
    <n v="0.63600000000000001"/>
    <x v="33"/>
    <n v="51723.72"/>
    <x v="20"/>
    <x v="4"/>
    <x v="0"/>
  </r>
  <r>
    <x v="3981"/>
    <s v="RS"/>
    <n v="94"/>
    <n v="0.69"/>
    <n v="0.67100000000000004"/>
    <x v="179"/>
    <n v="46616.31"/>
    <x v="14"/>
    <x v="4"/>
    <x v="0"/>
  </r>
  <r>
    <x v="3982"/>
    <s v="RS"/>
    <n v="879"/>
    <n v="0.71599999999999997"/>
    <n v="0.73299999999999998"/>
    <x v="260"/>
    <n v="53494.43"/>
    <x v="30"/>
    <x v="4"/>
    <x v="2"/>
  </r>
  <r>
    <x v="3983"/>
    <s v="RS"/>
    <n v="21"/>
    <n v="0.67"/>
    <n v="0.69599999999999995"/>
    <x v="206"/>
    <n v="18278.91"/>
    <x v="29"/>
    <x v="4"/>
    <x v="0"/>
  </r>
  <r>
    <x v="3984"/>
    <s v="RS"/>
    <n v="23"/>
    <n v="0.78900000000000003"/>
    <n v="0.76500000000000001"/>
    <x v="424"/>
    <n v="52140.27"/>
    <x v="3"/>
    <x v="4"/>
    <x v="2"/>
  </r>
  <r>
    <x v="3985"/>
    <s v="RS"/>
    <n v="1200"/>
    <n v="0.73799999999999999"/>
    <n v="0.73399999999999999"/>
    <x v="298"/>
    <n v="35311.65"/>
    <x v="39"/>
    <x v="4"/>
    <x v="2"/>
  </r>
  <r>
    <x v="3986"/>
    <s v="RS"/>
    <n v="81"/>
    <n v="0.64300000000000002"/>
    <n v="0.64100000000000001"/>
    <x v="127"/>
    <n v="14456.65"/>
    <x v="7"/>
    <x v="4"/>
    <x v="0"/>
  </r>
  <r>
    <x v="3987"/>
    <s v="RS"/>
    <n v="3427"/>
    <n v="0.77800000000000002"/>
    <n v="0.79600000000000004"/>
    <x v="372"/>
    <n v="44199.92"/>
    <x v="225"/>
    <x v="4"/>
    <x v="2"/>
  </r>
  <r>
    <x v="3988"/>
    <s v="RS"/>
    <n v="38"/>
    <n v="0.61299999999999999"/>
    <n v="0.60399999999999998"/>
    <x v="60"/>
    <n v="19072.509999999998"/>
    <x v="7"/>
    <x v="4"/>
    <x v="0"/>
  </r>
  <r>
    <x v="3989"/>
    <s v="RS"/>
    <n v="285"/>
    <n v="0.7"/>
    <n v="0.68300000000000005"/>
    <x v="167"/>
    <n v="31583.33"/>
    <x v="7"/>
    <x v="4"/>
    <x v="2"/>
  </r>
  <r>
    <x v="3990"/>
    <s v="RS"/>
    <n v="52"/>
    <n v="0.68500000000000005"/>
    <n v="0.68"/>
    <x v="231"/>
    <n v="21346.9"/>
    <x v="18"/>
    <x v="4"/>
    <x v="0"/>
  </r>
  <r>
    <x v="3991"/>
    <s v="RS"/>
    <n v="252"/>
    <n v="0.71"/>
    <n v="0.71199999999999997"/>
    <x v="330"/>
    <n v="55523.23"/>
    <x v="0"/>
    <x v="4"/>
    <x v="2"/>
  </r>
  <r>
    <x v="3992"/>
    <s v="RS"/>
    <n v="12"/>
    <n v="0.75"/>
    <n v="0.751"/>
    <x v="336"/>
    <n v="33408.660000000003"/>
    <x v="29"/>
    <x v="4"/>
    <x v="2"/>
  </r>
  <r>
    <x v="3993"/>
    <s v="RS"/>
    <n v="69"/>
    <n v="0.68400000000000005"/>
    <n v="0.66400000000000003"/>
    <x v="277"/>
    <n v="49335.44"/>
    <x v="20"/>
    <x v="4"/>
    <x v="0"/>
  </r>
  <r>
    <x v="3994"/>
    <s v="RS"/>
    <n v="186"/>
    <n v="0.69"/>
    <n v="0.71099999999999997"/>
    <x v="167"/>
    <n v="27770.6"/>
    <x v="7"/>
    <x v="4"/>
    <x v="0"/>
  </r>
  <r>
    <x v="3995"/>
    <s v="RS"/>
    <n v="15"/>
    <n v="0.64900000000000002"/>
    <n v="0.65"/>
    <x v="12"/>
    <n v="17139.04"/>
    <x v="8"/>
    <x v="4"/>
    <x v="0"/>
  </r>
  <r>
    <x v="3996"/>
    <s v="RS"/>
    <n v="249"/>
    <n v="0.65500000000000003"/>
    <n v="0.68600000000000005"/>
    <x v="111"/>
    <n v="30185.78"/>
    <x v="8"/>
    <x v="4"/>
    <x v="0"/>
  </r>
  <r>
    <x v="3997"/>
    <s v="RS"/>
    <n v="87"/>
    <n v="0.68200000000000005"/>
    <n v="0.69499999999999995"/>
    <x v="210"/>
    <n v="16948.759999999998"/>
    <x v="7"/>
    <x v="4"/>
    <x v="0"/>
  </r>
  <r>
    <x v="3998"/>
    <s v="RS"/>
    <n v="21"/>
    <n v="0.7"/>
    <n v="0.72899999999999998"/>
    <x v="97"/>
    <n v="36295.22"/>
    <x v="0"/>
    <x v="4"/>
    <x v="2"/>
  </r>
  <r>
    <x v="3999"/>
    <s v="RS"/>
    <n v="1568"/>
    <n v="0.77400000000000002"/>
    <n v="0.77300000000000002"/>
    <x v="425"/>
    <n v="43573.82"/>
    <x v="23"/>
    <x v="4"/>
    <x v="2"/>
  </r>
  <r>
    <x v="4000"/>
    <s v="RS"/>
    <n v="89"/>
    <n v="0.72"/>
    <n v="0.73499999999999999"/>
    <x v="272"/>
    <n v="22170.12"/>
    <x v="7"/>
    <x v="4"/>
    <x v="2"/>
  </r>
  <r>
    <x v="4001"/>
    <s v="RS"/>
    <n v="25"/>
    <n v="0.70099999999999996"/>
    <n v="0.70099999999999996"/>
    <x v="202"/>
    <n v="21054.07"/>
    <x v="29"/>
    <x v="4"/>
    <x v="2"/>
  </r>
  <r>
    <x v="4002"/>
    <s v="RS"/>
    <n v="51"/>
    <n v="0.73"/>
    <n v="0.76300000000000001"/>
    <x v="280"/>
    <n v="22091.03"/>
    <x v="1"/>
    <x v="4"/>
    <x v="2"/>
  </r>
  <r>
    <x v="4003"/>
    <s v="RS"/>
    <n v="44"/>
    <n v="0.68700000000000006"/>
    <n v="0.74299999999999999"/>
    <x v="222"/>
    <n v="19976.48"/>
    <x v="5"/>
    <x v="4"/>
    <x v="0"/>
  </r>
  <r>
    <x v="4004"/>
    <s v="RS"/>
    <n v="102"/>
    <n v="0.66"/>
    <n v="0.66"/>
    <x v="329"/>
    <n v="20897.810000000001"/>
    <x v="21"/>
    <x v="4"/>
    <x v="0"/>
  </r>
  <r>
    <x v="4005"/>
    <s v="RS"/>
    <n v="20"/>
    <n v="0.72699999999999998"/>
    <n v="0.752"/>
    <x v="286"/>
    <n v="40721.629999999997"/>
    <x v="7"/>
    <x v="4"/>
    <x v="2"/>
  </r>
  <r>
    <x v="4006"/>
    <s v="RS"/>
    <n v="75"/>
    <n v="0.746"/>
    <n v="0.72099999999999997"/>
    <x v="365"/>
    <n v="33241.800000000003"/>
    <x v="7"/>
    <x v="4"/>
    <x v="2"/>
  </r>
  <r>
    <x v="4007"/>
    <s v="RS"/>
    <n v="23"/>
    <n v="0.72"/>
    <n v="0.70199999999999996"/>
    <x v="295"/>
    <n v="30220.77"/>
    <x v="20"/>
    <x v="4"/>
    <x v="2"/>
  </r>
  <r>
    <x v="4008"/>
    <s v="RS"/>
    <n v="137"/>
    <n v="0.7"/>
    <n v="0.69899999999999995"/>
    <x v="240"/>
    <n v="21810.68"/>
    <x v="20"/>
    <x v="4"/>
    <x v="2"/>
  </r>
  <r>
    <x v="4009"/>
    <s v="RS"/>
    <n v="402"/>
    <n v="0.68"/>
    <n v="0.74299999999999999"/>
    <x v="89"/>
    <n v="21159.75"/>
    <x v="3"/>
    <x v="4"/>
    <x v="0"/>
  </r>
  <r>
    <x v="4010"/>
    <s v="RS"/>
    <n v="96"/>
    <n v="0.72499999999999998"/>
    <n v="0.74399999999999999"/>
    <x v="266"/>
    <n v="26637.08"/>
    <x v="18"/>
    <x v="4"/>
    <x v="2"/>
  </r>
  <r>
    <x v="4011"/>
    <s v="RS"/>
    <n v="22"/>
    <n v="0.76400000000000001"/>
    <n v="0.79"/>
    <x v="336"/>
    <n v="36427.15"/>
    <x v="20"/>
    <x v="4"/>
    <x v="2"/>
  </r>
  <r>
    <x v="4012"/>
    <s v="RS"/>
    <n v="31"/>
    <n v="0.65"/>
    <n v="0.66700000000000004"/>
    <x v="194"/>
    <n v="21913.91"/>
    <x v="20"/>
    <x v="4"/>
    <x v="0"/>
  </r>
  <r>
    <x v="4013"/>
    <s v="RS"/>
    <n v="24"/>
    <n v="0.752"/>
    <n v="0.752"/>
    <x v="137"/>
    <n v="46022.45"/>
    <x v="11"/>
    <x v="4"/>
    <x v="2"/>
  </r>
  <r>
    <x v="4014"/>
    <s v="RS"/>
    <n v="2638"/>
    <n v="0.755"/>
    <n v="0.76100000000000001"/>
    <x v="291"/>
    <n v="46409.32"/>
    <x v="154"/>
    <x v="4"/>
    <x v="2"/>
  </r>
  <r>
    <x v="4015"/>
    <s v="RS"/>
    <n v="24"/>
    <n v="0.71"/>
    <n v="0.73499999999999999"/>
    <x v="284"/>
    <n v="28857.51"/>
    <x v="28"/>
    <x v="4"/>
    <x v="2"/>
  </r>
  <r>
    <x v="4016"/>
    <s v="RS"/>
    <n v="22"/>
    <n v="0.71099999999999997"/>
    <n v="0.72"/>
    <x v="251"/>
    <n v="19494.98"/>
    <x v="29"/>
    <x v="4"/>
    <x v="2"/>
  </r>
  <r>
    <x v="4017"/>
    <s v="RS"/>
    <n v="105"/>
    <n v="0.7"/>
    <n v="0.71899999999999997"/>
    <x v="264"/>
    <n v="14661.03"/>
    <x v="3"/>
    <x v="4"/>
    <x v="2"/>
  </r>
  <r>
    <x v="4018"/>
    <s v="RS"/>
    <n v="99"/>
    <n v="0.74299999999999999"/>
    <n v="0.73299999999999998"/>
    <x v="327"/>
    <n v="26210.21"/>
    <x v="21"/>
    <x v="4"/>
    <x v="2"/>
  </r>
  <r>
    <x v="4019"/>
    <s v="RS"/>
    <n v="432"/>
    <n v="0.66400000000000003"/>
    <n v="0.70099999999999996"/>
    <x v="123"/>
    <n v="25843.96"/>
    <x v="1"/>
    <x v="4"/>
    <x v="0"/>
  </r>
  <r>
    <x v="4020"/>
    <s v="RS"/>
    <n v="184"/>
    <n v="0.746"/>
    <n v="0.75700000000000001"/>
    <x v="291"/>
    <n v="48616.83"/>
    <x v="7"/>
    <x v="4"/>
    <x v="2"/>
  </r>
  <r>
    <x v="4021"/>
    <s v="RS"/>
    <n v="43"/>
    <n v="0.7"/>
    <n v="0.71099999999999997"/>
    <x v="201"/>
    <n v="162877.51"/>
    <x v="20"/>
    <x v="4"/>
    <x v="2"/>
  </r>
  <r>
    <x v="4022"/>
    <s v="RS"/>
    <n v="23"/>
    <n v="0.69"/>
    <n v="0.74"/>
    <x v="84"/>
    <n v="25968.75"/>
    <x v="20"/>
    <x v="4"/>
    <x v="0"/>
  </r>
  <r>
    <x v="4023"/>
    <s v="RS"/>
    <n v="643"/>
    <n v="0.76500000000000001"/>
    <n v="0.78400000000000003"/>
    <x v="257"/>
    <n v="59656.17"/>
    <x v="46"/>
    <x v="4"/>
    <x v="2"/>
  </r>
  <r>
    <x v="4024"/>
    <s v="RS"/>
    <n v="38"/>
    <n v="0.753"/>
    <n v="0.77200000000000002"/>
    <x v="304"/>
    <n v="48645.27"/>
    <x v="7"/>
    <x v="4"/>
    <x v="2"/>
  </r>
  <r>
    <x v="4025"/>
    <s v="RS"/>
    <n v="444"/>
    <n v="0.7"/>
    <n v="0.70299999999999996"/>
    <x v="240"/>
    <n v="29239.75"/>
    <x v="0"/>
    <x v="4"/>
    <x v="2"/>
  </r>
  <r>
    <x v="4026"/>
    <s v="RS"/>
    <n v="17"/>
    <n v="0.74"/>
    <n v="0.76300000000000001"/>
    <x v="268"/>
    <n v="42936.12"/>
    <x v="7"/>
    <x v="4"/>
    <x v="2"/>
  </r>
  <r>
    <x v="4027"/>
    <s v="RS"/>
    <n v="114"/>
    <n v="0.78500000000000003"/>
    <n v="0.79600000000000004"/>
    <x v="426"/>
    <n v="66546.83"/>
    <x v="0"/>
    <x v="4"/>
    <x v="2"/>
  </r>
  <r>
    <x v="4028"/>
    <s v="RS"/>
    <n v="213"/>
    <n v="0.747"/>
    <n v="0.77800000000000002"/>
    <x v="256"/>
    <n v="70114.37"/>
    <x v="29"/>
    <x v="4"/>
    <x v="2"/>
  </r>
  <r>
    <x v="4029"/>
    <s v="RS"/>
    <n v="20"/>
    <n v="0.76800000000000002"/>
    <n v="0.76400000000000001"/>
    <x v="368"/>
    <n v="42096.639999999999"/>
    <x v="20"/>
    <x v="4"/>
    <x v="2"/>
  </r>
  <r>
    <x v="4030"/>
    <s v="RS"/>
    <n v="48"/>
    <n v="0.77800000000000002"/>
    <n v="0.83599999999999997"/>
    <x v="322"/>
    <n v="28450.19"/>
    <x v="3"/>
    <x v="4"/>
    <x v="2"/>
  </r>
  <r>
    <x v="4031"/>
    <s v="RS"/>
    <n v="34"/>
    <n v="0.75900000000000001"/>
    <n v="0.79400000000000004"/>
    <x v="195"/>
    <n v="46522.93"/>
    <x v="11"/>
    <x v="4"/>
    <x v="2"/>
  </r>
  <r>
    <x v="4032"/>
    <s v="RS"/>
    <n v="149"/>
    <n v="0.73499999999999999"/>
    <n v="0.72299999999999998"/>
    <x v="356"/>
    <n v="26218.03"/>
    <x v="11"/>
    <x v="4"/>
    <x v="2"/>
  </r>
  <r>
    <x v="4033"/>
    <s v="RS"/>
    <n v="1048"/>
    <n v="0.69"/>
    <n v="0.69399999999999995"/>
    <x v="326"/>
    <n v="33832.410000000003"/>
    <x v="32"/>
    <x v="4"/>
    <x v="0"/>
  </r>
  <r>
    <x v="4034"/>
    <s v="RS"/>
    <n v="36"/>
    <n v="0.76"/>
    <n v="0.76200000000000001"/>
    <x v="358"/>
    <n v="26630.39"/>
    <x v="20"/>
    <x v="4"/>
    <x v="2"/>
  </r>
  <r>
    <x v="4035"/>
    <s v="RS"/>
    <n v="112"/>
    <n v="0.74"/>
    <n v="0.76200000000000001"/>
    <x v="195"/>
    <n v="42189.97"/>
    <x v="0"/>
    <x v="4"/>
    <x v="2"/>
  </r>
  <r>
    <x v="4036"/>
    <s v="RS"/>
    <n v="612"/>
    <n v="0.78"/>
    <n v="0.77500000000000002"/>
    <x v="321"/>
    <n v="34342.980000000003"/>
    <x v="23"/>
    <x v="4"/>
    <x v="2"/>
  </r>
  <r>
    <x v="4037"/>
    <s v="RS"/>
    <n v="855"/>
    <n v="0.77"/>
    <n v="0.78200000000000003"/>
    <x v="414"/>
    <n v="42654.73"/>
    <x v="56"/>
    <x v="4"/>
    <x v="2"/>
  </r>
  <r>
    <x v="4038"/>
    <s v="RS"/>
    <n v="17"/>
    <n v="0.74199999999999999"/>
    <n v="0.752"/>
    <x v="265"/>
    <n v="50841.15"/>
    <x v="7"/>
    <x v="4"/>
    <x v="2"/>
  </r>
  <r>
    <x v="4039"/>
    <s v="RS"/>
    <n v="72"/>
    <n v="0.74099999999999999"/>
    <n v="0.79400000000000004"/>
    <x v="260"/>
    <n v="41033.47"/>
    <x v="1"/>
    <x v="4"/>
    <x v="2"/>
  </r>
  <r>
    <x v="3027"/>
    <s v="RS"/>
    <n v="1181"/>
    <n v="0.71799999999999997"/>
    <n v="0.71599999999999997"/>
    <x v="318"/>
    <n v="44796.14"/>
    <x v="10"/>
    <x v="4"/>
    <x v="2"/>
  </r>
  <r>
    <x v="4040"/>
    <s v="RS"/>
    <n v="78"/>
    <n v="0.70599999999999996"/>
    <n v="0.73399999999999999"/>
    <x v="113"/>
    <n v="19798.23"/>
    <x v="1"/>
    <x v="4"/>
    <x v="2"/>
  </r>
  <r>
    <x v="4041"/>
    <s v="RS"/>
    <n v="26"/>
    <n v="0.68799999999999994"/>
    <n v="0.69699999999999995"/>
    <x v="174"/>
    <n v="19885.330000000002"/>
    <x v="28"/>
    <x v="4"/>
    <x v="0"/>
  </r>
  <r>
    <x v="4042"/>
    <s v="RS"/>
    <n v="10681"/>
    <n v="0.747"/>
    <n v="0.77800000000000002"/>
    <x v="335"/>
    <n v="34620.19"/>
    <x v="226"/>
    <x v="4"/>
    <x v="2"/>
  </r>
  <r>
    <x v="4043"/>
    <s v="RS"/>
    <n v="67"/>
    <n v="0.66"/>
    <n v="0.67400000000000004"/>
    <x v="267"/>
    <n v="31315.46"/>
    <x v="1"/>
    <x v="4"/>
    <x v="0"/>
  </r>
  <r>
    <x v="4044"/>
    <s v="RS"/>
    <n v="33"/>
    <n v="0.68"/>
    <n v="0.67900000000000005"/>
    <x v="134"/>
    <n v="22781.02"/>
    <x v="3"/>
    <x v="4"/>
    <x v="0"/>
  </r>
  <r>
    <x v="4045"/>
    <s v="RS"/>
    <n v="24"/>
    <n v="0.76700000000000002"/>
    <n v="0.749"/>
    <x v="368"/>
    <n v="28815.7"/>
    <x v="1"/>
    <x v="4"/>
    <x v="2"/>
  </r>
  <r>
    <x v="4046"/>
    <s v="RS"/>
    <n v="1691"/>
    <n v="0.75"/>
    <n v="0.76900000000000002"/>
    <x v="283"/>
    <n v="29614.09"/>
    <x v="23"/>
    <x v="4"/>
    <x v="2"/>
  </r>
  <r>
    <x v="4047"/>
    <s v="RS"/>
    <n v="101"/>
    <n v="0.70599999999999996"/>
    <n v="0.72499999999999998"/>
    <x v="201"/>
    <n v="25386.01"/>
    <x v="1"/>
    <x v="4"/>
    <x v="2"/>
  </r>
  <r>
    <x v="4048"/>
    <s v="RS"/>
    <n v="440"/>
    <n v="0.71499999999999997"/>
    <n v="0.72499999999999998"/>
    <x v="145"/>
    <n v="36091.15"/>
    <x v="2"/>
    <x v="4"/>
    <x v="2"/>
  </r>
  <r>
    <x v="4049"/>
    <s v="RS"/>
    <n v="1595"/>
    <n v="0.73699999999999999"/>
    <n v="0.72199999999999998"/>
    <x v="207"/>
    <n v="38153.39"/>
    <x v="30"/>
    <x v="4"/>
    <x v="2"/>
  </r>
  <r>
    <x v="4050"/>
    <s v="RS"/>
    <n v="168"/>
    <n v="0.72"/>
    <n v="0.70699999999999996"/>
    <x v="256"/>
    <n v="24897.14"/>
    <x v="9"/>
    <x v="4"/>
    <x v="2"/>
  </r>
  <r>
    <x v="4051"/>
    <s v="RS"/>
    <n v="1751"/>
    <n v="0.76"/>
    <n v="0.752"/>
    <x v="415"/>
    <n v="41950.67"/>
    <x v="64"/>
    <x v="4"/>
    <x v="2"/>
  </r>
  <r>
    <x v="4052"/>
    <s v="RS"/>
    <n v="468"/>
    <n v="0.66"/>
    <n v="0.67600000000000005"/>
    <x v="183"/>
    <n v="27529.65"/>
    <x v="21"/>
    <x v="4"/>
    <x v="0"/>
  </r>
  <r>
    <x v="4053"/>
    <s v="RS"/>
    <n v="173"/>
    <n v="0.77300000000000002"/>
    <n v="0.78700000000000003"/>
    <x v="226"/>
    <n v="35632.800000000003"/>
    <x v="9"/>
    <x v="4"/>
    <x v="2"/>
  </r>
  <r>
    <x v="4054"/>
    <s v="RS"/>
    <n v="135"/>
    <n v="0.68"/>
    <n v="0.69199999999999995"/>
    <x v="234"/>
    <n v="18659.62"/>
    <x v="10"/>
    <x v="4"/>
    <x v="0"/>
  </r>
  <r>
    <x v="4055"/>
    <s v="RS"/>
    <n v="44"/>
    <n v="0.75"/>
    <n v="0.73799999999999999"/>
    <x v="156"/>
    <n v="22775.25"/>
    <x v="29"/>
    <x v="4"/>
    <x v="2"/>
  </r>
  <r>
    <x v="4056"/>
    <s v="RS"/>
    <n v="2834"/>
    <n v="0.7"/>
    <n v="0.7"/>
    <x v="186"/>
    <n v="20380.150000000001"/>
    <x v="23"/>
    <x v="4"/>
    <x v="2"/>
  </r>
  <r>
    <x v="4057"/>
    <s v="RS"/>
    <n v="9"/>
    <n v="0.622"/>
    <n v="0.63900000000000001"/>
    <x v="170"/>
    <n v="15207.34"/>
    <x v="29"/>
    <x v="4"/>
    <x v="0"/>
  </r>
  <r>
    <x v="4058"/>
    <s v="RS"/>
    <n v="53"/>
    <n v="0.69799999999999995"/>
    <n v="0.72599999999999998"/>
    <x v="191"/>
    <n v="25919.9"/>
    <x v="5"/>
    <x v="4"/>
    <x v="0"/>
  </r>
  <r>
    <x v="4059"/>
    <s v="RS"/>
    <n v="9256"/>
    <n v="0.78"/>
    <n v="0.78700000000000003"/>
    <x v="425"/>
    <n v="42459.59"/>
    <x v="227"/>
    <x v="4"/>
    <x v="2"/>
  </r>
  <r>
    <x v="4060"/>
    <s v="RS"/>
    <n v="23"/>
    <n v="0.71"/>
    <n v="0.73"/>
    <x v="227"/>
    <n v="39762.11"/>
    <x v="7"/>
    <x v="4"/>
    <x v="2"/>
  </r>
  <r>
    <x v="4061"/>
    <s v="RS"/>
    <n v="211"/>
    <n v="0.68"/>
    <n v="0.70099999999999996"/>
    <x v="41"/>
    <n v="19168.75"/>
    <x v="3"/>
    <x v="4"/>
    <x v="0"/>
  </r>
  <r>
    <x v="4062"/>
    <s v="RS"/>
    <n v="30"/>
    <n v="0.64"/>
    <n v="0.64700000000000002"/>
    <x v="123"/>
    <n v="44081.8"/>
    <x v="1"/>
    <x v="4"/>
    <x v="0"/>
  </r>
  <r>
    <x v="4063"/>
    <s v="RS"/>
    <n v="315"/>
    <n v="0.68"/>
    <n v="0.68300000000000005"/>
    <x v="191"/>
    <n v="15543.65"/>
    <x v="3"/>
    <x v="4"/>
    <x v="0"/>
  </r>
  <r>
    <x v="4064"/>
    <s v="RS"/>
    <n v="104"/>
    <n v="0.74099999999999999"/>
    <n v="0.72399999999999998"/>
    <x v="320"/>
    <n v="63426.23"/>
    <x v="3"/>
    <x v="4"/>
    <x v="2"/>
  </r>
  <r>
    <x v="4065"/>
    <s v="RS"/>
    <n v="12812"/>
    <n v="0.74"/>
    <n v="0.75800000000000001"/>
    <x v="256"/>
    <n v="22629.54"/>
    <x v="228"/>
    <x v="4"/>
    <x v="2"/>
  </r>
  <r>
    <x v="4066"/>
    <s v="RS"/>
    <n v="173"/>
    <n v="0.75800000000000001"/>
    <n v="0.73799999999999999"/>
    <x v="427"/>
    <n v="59355.77"/>
    <x v="11"/>
    <x v="4"/>
    <x v="2"/>
  </r>
  <r>
    <x v="4067"/>
    <s v="RS"/>
    <n v="68"/>
    <n v="0.72"/>
    <n v="0.70099999999999996"/>
    <x v="252"/>
    <n v="27214.42"/>
    <x v="20"/>
    <x v="4"/>
    <x v="2"/>
  </r>
  <r>
    <x v="4068"/>
    <s v="RS"/>
    <n v="22"/>
    <n v="0.65"/>
    <n v="0.64100000000000001"/>
    <x v="18"/>
    <n v="181845.18"/>
    <x v="1"/>
    <x v="4"/>
    <x v="0"/>
  </r>
  <r>
    <x v="4069"/>
    <s v="RS"/>
    <n v="82"/>
    <n v="0.68"/>
    <n v="0.67200000000000004"/>
    <x v="167"/>
    <n v="90435.74"/>
    <x v="11"/>
    <x v="4"/>
    <x v="0"/>
  </r>
  <r>
    <x v="4070"/>
    <s v="RS"/>
    <n v="45"/>
    <n v="0.71"/>
    <n v="0.71299999999999997"/>
    <x v="309"/>
    <n v="15282.37"/>
    <x v="8"/>
    <x v="4"/>
    <x v="2"/>
  </r>
  <r>
    <x v="4071"/>
    <s v="RS"/>
    <n v="473"/>
    <n v="0.66"/>
    <n v="0.68500000000000005"/>
    <x v="193"/>
    <n v="22099.4"/>
    <x v="5"/>
    <x v="4"/>
    <x v="0"/>
  </r>
  <r>
    <x v="4072"/>
    <s v="RS"/>
    <n v="33"/>
    <n v="0.66900000000000004"/>
    <n v="0.65600000000000003"/>
    <x v="6"/>
    <n v="21911.32"/>
    <x v="1"/>
    <x v="4"/>
    <x v="0"/>
  </r>
  <r>
    <x v="4073"/>
    <s v="RS"/>
    <n v="561"/>
    <n v="0.66"/>
    <n v="0.67200000000000004"/>
    <x v="12"/>
    <n v="16600.580000000002"/>
    <x v="27"/>
    <x v="4"/>
    <x v="0"/>
  </r>
  <r>
    <x v="508"/>
    <s v="RS"/>
    <n v="221"/>
    <n v="0.68700000000000006"/>
    <n v="0.67400000000000004"/>
    <x v="339"/>
    <n v="17189.3"/>
    <x v="29"/>
    <x v="4"/>
    <x v="0"/>
  </r>
  <r>
    <x v="4074"/>
    <s v="RS"/>
    <n v="36"/>
    <n v="0.74"/>
    <n v="0.74199999999999999"/>
    <x v="268"/>
    <n v="30461.439999999999"/>
    <x v="29"/>
    <x v="4"/>
    <x v="2"/>
  </r>
  <r>
    <x v="4075"/>
    <s v="RS"/>
    <n v="78"/>
    <n v="0.72499999999999998"/>
    <n v="0.70799999999999996"/>
    <x v="270"/>
    <n v="60342.82"/>
    <x v="7"/>
    <x v="4"/>
    <x v="2"/>
  </r>
  <r>
    <x v="4076"/>
    <s v="RS"/>
    <n v="12"/>
    <n v="0.72499999999999998"/>
    <n v="0.72699999999999998"/>
    <x v="147"/>
    <n v="30413.39"/>
    <x v="1"/>
    <x v="4"/>
    <x v="2"/>
  </r>
  <r>
    <x v="4077"/>
    <s v="RS"/>
    <n v="1409"/>
    <n v="0.71299999999999997"/>
    <n v="0.72499999999999998"/>
    <x v="126"/>
    <n v="34705.949999999997"/>
    <x v="86"/>
    <x v="4"/>
    <x v="2"/>
  </r>
  <r>
    <x v="4078"/>
    <s v="RS"/>
    <n v="58369"/>
    <n v="0.80500000000000005"/>
    <n v="0.86699999999999999"/>
    <x v="362"/>
    <n v="49577.53"/>
    <x v="229"/>
    <x v="4"/>
    <x v="3"/>
  </r>
  <r>
    <x v="4079"/>
    <s v="RS"/>
    <n v="83"/>
    <n v="0.69299999999999995"/>
    <n v="0.7"/>
    <x v="131"/>
    <n v="19229.259999999998"/>
    <x v="15"/>
    <x v="4"/>
    <x v="0"/>
  </r>
  <r>
    <x v="4080"/>
    <s v="RS"/>
    <n v="37"/>
    <n v="0.69799999999999995"/>
    <n v="0.67200000000000004"/>
    <x v="286"/>
    <n v="22641.95"/>
    <x v="3"/>
    <x v="4"/>
    <x v="0"/>
  </r>
  <r>
    <x v="4081"/>
    <s v="RS"/>
    <n v="18"/>
    <n v="0.69"/>
    <n v="0.66100000000000003"/>
    <x v="147"/>
    <n v="18150.689999999999"/>
    <x v="7"/>
    <x v="4"/>
    <x v="0"/>
  </r>
  <r>
    <x v="4082"/>
    <s v="RS"/>
    <n v="276"/>
    <n v="0.72299999999999998"/>
    <n v="0.68700000000000006"/>
    <x v="278"/>
    <n v="14349.55"/>
    <x v="15"/>
    <x v="4"/>
    <x v="2"/>
  </r>
  <r>
    <x v="4083"/>
    <s v="RS"/>
    <n v="29"/>
    <n v="0.71499999999999997"/>
    <n v="0.76500000000000001"/>
    <x v="134"/>
    <n v="22787.599999999999"/>
    <x v="20"/>
    <x v="4"/>
    <x v="2"/>
  </r>
  <r>
    <x v="4084"/>
    <s v="RS"/>
    <n v="62"/>
    <n v="0.75700000000000001"/>
    <n v="0.72699999999999998"/>
    <x v="313"/>
    <n v="38296.04"/>
    <x v="8"/>
    <x v="4"/>
    <x v="2"/>
  </r>
  <r>
    <x v="4085"/>
    <s v="RS"/>
    <n v="67"/>
    <n v="0.68"/>
    <n v="0.70499999999999996"/>
    <x v="197"/>
    <n v="18375.13"/>
    <x v="19"/>
    <x v="4"/>
    <x v="0"/>
  </r>
  <r>
    <x v="4086"/>
    <s v="RS"/>
    <n v="14"/>
    <n v="0.73299999999999998"/>
    <n v="0.77100000000000002"/>
    <x v="337"/>
    <n v="25409.64"/>
    <x v="20"/>
    <x v="4"/>
    <x v="2"/>
  </r>
  <r>
    <x v="4087"/>
    <s v="RS"/>
    <n v="52"/>
    <n v="0.71499999999999997"/>
    <n v="0.745"/>
    <x v="326"/>
    <n v="21841.599999999999"/>
    <x v="1"/>
    <x v="4"/>
    <x v="2"/>
  </r>
  <r>
    <x v="4088"/>
    <s v="RS"/>
    <n v="1158"/>
    <n v="0.7"/>
    <n v="0.67300000000000004"/>
    <x v="337"/>
    <n v="17819.009999999998"/>
    <x v="24"/>
    <x v="4"/>
    <x v="2"/>
  </r>
  <r>
    <x v="4089"/>
    <s v="RS"/>
    <n v="51"/>
    <n v="0.69"/>
    <n v="0.69499999999999995"/>
    <x v="236"/>
    <n v="62745.52"/>
    <x v="3"/>
    <x v="4"/>
    <x v="0"/>
  </r>
  <r>
    <x v="4090"/>
    <s v="RS"/>
    <n v="47"/>
    <n v="0.66500000000000004"/>
    <n v="0.66700000000000004"/>
    <x v="111"/>
    <n v="52136.19"/>
    <x v="7"/>
    <x v="4"/>
    <x v="0"/>
  </r>
  <r>
    <x v="4091"/>
    <s v="RS"/>
    <n v="99"/>
    <n v="0.76"/>
    <n v="0.78300000000000003"/>
    <x v="299"/>
    <n v="35748.589999999997"/>
    <x v="0"/>
    <x v="4"/>
    <x v="2"/>
  </r>
  <r>
    <x v="4092"/>
    <s v="RS"/>
    <n v="160"/>
    <n v="0.63100000000000001"/>
    <n v="0.60599999999999998"/>
    <x v="72"/>
    <n v="14591.76"/>
    <x v="53"/>
    <x v="4"/>
    <x v="0"/>
  </r>
  <r>
    <x v="4093"/>
    <s v="RS"/>
    <n v="5"/>
    <n v="0.73099999999999998"/>
    <n v="0.76500000000000001"/>
    <x v="244"/>
    <n v="22403.94"/>
    <x v="1"/>
    <x v="4"/>
    <x v="2"/>
  </r>
  <r>
    <x v="4094"/>
    <s v="RS"/>
    <n v="376"/>
    <n v="0.68"/>
    <n v="0.70899999999999996"/>
    <x v="135"/>
    <n v="24672.07"/>
    <x v="5"/>
    <x v="4"/>
    <x v="0"/>
  </r>
  <r>
    <x v="4095"/>
    <s v="RS"/>
    <n v="32"/>
    <n v="0.66"/>
    <n v="0.64500000000000002"/>
    <x v="184"/>
    <n v="23464.65"/>
    <x v="11"/>
    <x v="4"/>
    <x v="0"/>
  </r>
  <r>
    <x v="4096"/>
    <s v="RS"/>
    <n v="9416"/>
    <n v="0.74"/>
    <n v="0.752"/>
    <x v="254"/>
    <n v="36816.67"/>
    <x v="211"/>
    <x v="4"/>
    <x v="2"/>
  </r>
  <r>
    <x v="4097"/>
    <s v="RS"/>
    <n v="1121"/>
    <n v="0.69299999999999995"/>
    <n v="0.70199999999999996"/>
    <x v="217"/>
    <n v="22585.86"/>
    <x v="80"/>
    <x v="4"/>
    <x v="0"/>
  </r>
  <r>
    <x v="4098"/>
    <s v="RS"/>
    <n v="123"/>
    <n v="0.66"/>
    <n v="0.69"/>
    <x v="209"/>
    <n v="25480.83"/>
    <x v="8"/>
    <x v="4"/>
    <x v="0"/>
  </r>
  <r>
    <x v="4099"/>
    <s v="RS"/>
    <n v="327"/>
    <n v="0.73"/>
    <n v="0.753"/>
    <x v="260"/>
    <n v="40074.49"/>
    <x v="9"/>
    <x v="4"/>
    <x v="2"/>
  </r>
  <r>
    <x v="4100"/>
    <s v="RS"/>
    <n v="111"/>
    <n v="0.73199999999999998"/>
    <n v="0.73299999999999998"/>
    <x v="324"/>
    <n v="26465.22"/>
    <x v="7"/>
    <x v="4"/>
    <x v="2"/>
  </r>
  <r>
    <x v="4101"/>
    <s v="RS"/>
    <n v="31"/>
    <n v="0.69"/>
    <n v="0.67600000000000005"/>
    <x v="175"/>
    <n v="38561.19"/>
    <x v="29"/>
    <x v="4"/>
    <x v="0"/>
  </r>
  <r>
    <x v="4102"/>
    <s v="RS"/>
    <n v="762"/>
    <n v="0.68799999999999994"/>
    <n v="0.70799999999999996"/>
    <x v="6"/>
    <n v="26156.99"/>
    <x v="36"/>
    <x v="4"/>
    <x v="0"/>
  </r>
  <r>
    <x v="4103"/>
    <s v="RS"/>
    <n v="314"/>
    <n v="0.72"/>
    <n v="0.72899999999999998"/>
    <x v="147"/>
    <n v="29381.26"/>
    <x v="1"/>
    <x v="4"/>
    <x v="2"/>
  </r>
  <r>
    <x v="4104"/>
    <s v="RS"/>
    <n v="95"/>
    <n v="0.76400000000000001"/>
    <n v="0.78"/>
    <x v="358"/>
    <n v="33583.910000000003"/>
    <x v="8"/>
    <x v="4"/>
    <x v="2"/>
  </r>
  <r>
    <x v="4105"/>
    <s v="RS"/>
    <n v="148"/>
    <n v="0.68799999999999994"/>
    <n v="0.68700000000000006"/>
    <x v="326"/>
    <n v="84046.58"/>
    <x v="21"/>
    <x v="4"/>
    <x v="0"/>
  </r>
  <r>
    <x v="4106"/>
    <s v="RS"/>
    <n v="1756"/>
    <n v="0.7"/>
    <n v="0.70499999999999996"/>
    <x v="284"/>
    <n v="21192.99"/>
    <x v="80"/>
    <x v="4"/>
    <x v="2"/>
  </r>
  <r>
    <x v="4107"/>
    <s v="RS"/>
    <n v="34"/>
    <n v="0.68"/>
    <n v="0.66900000000000004"/>
    <x v="275"/>
    <n v="21773.5"/>
    <x v="7"/>
    <x v="4"/>
    <x v="0"/>
  </r>
  <r>
    <x v="4108"/>
    <s v="RS"/>
    <n v="77"/>
    <n v="0.76200000000000001"/>
    <n v="0.745"/>
    <x v="374"/>
    <n v="50359.87"/>
    <x v="11"/>
    <x v="4"/>
    <x v="2"/>
  </r>
  <r>
    <x v="4109"/>
    <s v="RS"/>
    <n v="526"/>
    <n v="0.68700000000000006"/>
    <n v="0.69299999999999995"/>
    <x v="201"/>
    <n v="45616.54"/>
    <x v="0"/>
    <x v="4"/>
    <x v="0"/>
  </r>
  <r>
    <x v="4110"/>
    <s v="RS"/>
    <n v="34"/>
    <n v="0.753"/>
    <n v="0.71"/>
    <x v="374"/>
    <n v="39691.910000000003"/>
    <x v="29"/>
    <x v="4"/>
    <x v="2"/>
  </r>
  <r>
    <x v="4111"/>
    <s v="RS"/>
    <n v="166"/>
    <n v="0.74"/>
    <n v="0.75"/>
    <x v="296"/>
    <n v="37226.949999999997"/>
    <x v="9"/>
    <x v="4"/>
    <x v="2"/>
  </r>
  <r>
    <x v="4112"/>
    <s v="RS"/>
    <n v="461"/>
    <n v="0.747"/>
    <n v="0.76400000000000001"/>
    <x v="356"/>
    <n v="30978.92"/>
    <x v="19"/>
    <x v="4"/>
    <x v="2"/>
  </r>
  <r>
    <x v="4113"/>
    <s v="RS"/>
    <n v="268"/>
    <n v="0.72499999999999998"/>
    <n v="0.71599999999999997"/>
    <x v="268"/>
    <n v="72531.98"/>
    <x v="24"/>
    <x v="4"/>
    <x v="2"/>
  </r>
  <r>
    <x v="4114"/>
    <s v="RS"/>
    <n v="19"/>
    <n v="0.72499999999999998"/>
    <n v="0.78100000000000003"/>
    <x v="247"/>
    <n v="43398.31"/>
    <x v="3"/>
    <x v="4"/>
    <x v="2"/>
  </r>
  <r>
    <x v="4115"/>
    <s v="RS"/>
    <n v="148"/>
    <n v="0.74"/>
    <n v="0.747"/>
    <x v="331"/>
    <n v="37195.29"/>
    <x v="11"/>
    <x v="4"/>
    <x v="2"/>
  </r>
  <r>
    <x v="4116"/>
    <s v="RS"/>
    <n v="4718"/>
    <n v="0.77300000000000002"/>
    <n v="0.78200000000000003"/>
    <x v="369"/>
    <n v="63536.14"/>
    <x v="215"/>
    <x v="4"/>
    <x v="2"/>
  </r>
  <r>
    <x v="4117"/>
    <s v="RS"/>
    <n v="29"/>
    <n v="0.66"/>
    <n v="0.69099999999999995"/>
    <x v="104"/>
    <n v="72488.38"/>
    <x v="20"/>
    <x v="4"/>
    <x v="0"/>
  </r>
  <r>
    <x v="3667"/>
    <s v="RS"/>
    <n v="11387"/>
    <n v="0.78400000000000003"/>
    <n v="0.79500000000000004"/>
    <x v="316"/>
    <n v="24596.22"/>
    <x v="230"/>
    <x v="4"/>
    <x v="2"/>
  </r>
  <r>
    <x v="4118"/>
    <s v="RS"/>
    <n v="163"/>
    <n v="0.68"/>
    <n v="0.71599999999999997"/>
    <x v="115"/>
    <n v="34034.92"/>
    <x v="32"/>
    <x v="4"/>
    <x v="0"/>
  </r>
  <r>
    <x v="4119"/>
    <s v="RS"/>
    <n v="2797"/>
    <n v="0.76900000000000002"/>
    <n v="0.752"/>
    <x v="369"/>
    <n v="35597.730000000003"/>
    <x v="40"/>
    <x v="4"/>
    <x v="2"/>
  </r>
  <r>
    <x v="4120"/>
    <s v="RS"/>
    <n v="15"/>
    <n v="0.746"/>
    <n v="0.76500000000000001"/>
    <x v="254"/>
    <n v="20545.11"/>
    <x v="7"/>
    <x v="4"/>
    <x v="2"/>
  </r>
  <r>
    <x v="4121"/>
    <s v="RS"/>
    <n v="1325"/>
    <n v="0.71"/>
    <n v="0.70899999999999996"/>
    <x v="240"/>
    <n v="27715.9"/>
    <x v="80"/>
    <x v="4"/>
    <x v="2"/>
  </r>
  <r>
    <x v="4122"/>
    <s v="RS"/>
    <n v="189"/>
    <n v="0.63300000000000001"/>
    <n v="0.63"/>
    <x v="118"/>
    <n v="22867.14"/>
    <x v="3"/>
    <x v="4"/>
    <x v="0"/>
  </r>
  <r>
    <x v="4123"/>
    <s v="RS"/>
    <n v="3787"/>
    <n v="0.72699999999999998"/>
    <n v="0.71499999999999997"/>
    <x v="324"/>
    <n v="27878.48"/>
    <x v="67"/>
    <x v="4"/>
    <x v="2"/>
  </r>
  <r>
    <x v="4124"/>
    <s v="RS"/>
    <n v="2024"/>
    <n v="0.77"/>
    <n v="0.746"/>
    <x v="308"/>
    <n v="23542.16"/>
    <x v="41"/>
    <x v="4"/>
    <x v="2"/>
  </r>
  <r>
    <x v="4125"/>
    <s v="RS"/>
    <n v="3573"/>
    <n v="0.77200000000000002"/>
    <n v="0.76500000000000001"/>
    <x v="319"/>
    <n v="28239.1"/>
    <x v="51"/>
    <x v="4"/>
    <x v="2"/>
  </r>
  <r>
    <x v="4126"/>
    <s v="RS"/>
    <n v="937"/>
    <n v="0.72"/>
    <n v="0.71799999999999997"/>
    <x v="113"/>
    <n v="26106.68"/>
    <x v="70"/>
    <x v="4"/>
    <x v="2"/>
  </r>
  <r>
    <x v="4127"/>
    <s v="RS"/>
    <n v="360"/>
    <n v="0.69"/>
    <n v="0.67200000000000004"/>
    <x v="284"/>
    <n v="27451.78"/>
    <x v="1"/>
    <x v="4"/>
    <x v="0"/>
  </r>
  <r>
    <x v="4128"/>
    <s v="RS"/>
    <n v="21"/>
    <n v="0.76400000000000001"/>
    <n v="0.78700000000000003"/>
    <x v="271"/>
    <n v="31598.84"/>
    <x v="20"/>
    <x v="4"/>
    <x v="2"/>
  </r>
  <r>
    <x v="4129"/>
    <s v="RS"/>
    <n v="56"/>
    <n v="0.75900000000000001"/>
    <n v="0.70099999999999996"/>
    <x v="366"/>
    <n v="50487.58"/>
    <x v="11"/>
    <x v="4"/>
    <x v="2"/>
  </r>
  <r>
    <x v="4130"/>
    <s v="RS"/>
    <n v="554"/>
    <n v="0.74"/>
    <n v="0.753"/>
    <x v="254"/>
    <n v="36167.31"/>
    <x v="5"/>
    <x v="4"/>
    <x v="2"/>
  </r>
  <r>
    <x v="4131"/>
    <s v="RS"/>
    <n v="342"/>
    <n v="0.73799999999999999"/>
    <n v="0.746"/>
    <x v="328"/>
    <n v="32419.23"/>
    <x v="8"/>
    <x v="4"/>
    <x v="2"/>
  </r>
  <r>
    <x v="4132"/>
    <s v="RS"/>
    <n v="48"/>
    <n v="0.73199999999999998"/>
    <n v="0.67900000000000005"/>
    <x v="293"/>
    <n v="29193.18"/>
    <x v="20"/>
    <x v="4"/>
    <x v="2"/>
  </r>
  <r>
    <x v="4133"/>
    <s v="RS"/>
    <n v="2675"/>
    <n v="0.73599999999999999"/>
    <n v="0.72"/>
    <x v="195"/>
    <n v="26740.400000000001"/>
    <x v="57"/>
    <x v="4"/>
    <x v="2"/>
  </r>
  <r>
    <x v="4134"/>
    <s v="RS"/>
    <n v="71"/>
    <n v="0.76300000000000001"/>
    <n v="0.78"/>
    <x v="307"/>
    <n v="19556.84"/>
    <x v="1"/>
    <x v="4"/>
    <x v="2"/>
  </r>
  <r>
    <x v="4135"/>
    <s v="RS"/>
    <n v="610"/>
    <n v="0.67500000000000004"/>
    <n v="0.68100000000000005"/>
    <x v="274"/>
    <n v="22558.99"/>
    <x v="9"/>
    <x v="4"/>
    <x v="0"/>
  </r>
  <r>
    <x v="2032"/>
    <s v="RS"/>
    <n v="780"/>
    <n v="0.68500000000000005"/>
    <n v="0.70099999999999996"/>
    <x v="111"/>
    <n v="28967.51"/>
    <x v="36"/>
    <x v="4"/>
    <x v="0"/>
  </r>
  <r>
    <x v="557"/>
    <s v="RS"/>
    <n v="2528"/>
    <n v="0.7"/>
    <n v="0.71099999999999997"/>
    <x v="91"/>
    <n v="24697.46"/>
    <x v="31"/>
    <x v="4"/>
    <x v="2"/>
  </r>
  <r>
    <x v="4136"/>
    <s v="RS"/>
    <n v="906"/>
    <n v="0.69599999999999995"/>
    <n v="0.73399999999999999"/>
    <x v="217"/>
    <n v="24006.46"/>
    <x v="36"/>
    <x v="4"/>
    <x v="0"/>
  </r>
  <r>
    <x v="4137"/>
    <s v="RS"/>
    <n v="91"/>
    <n v="0.69"/>
    <n v="0.70199999999999996"/>
    <x v="131"/>
    <n v="25240.06"/>
    <x v="29"/>
    <x v="4"/>
    <x v="0"/>
  </r>
  <r>
    <x v="4138"/>
    <s v="RS"/>
    <n v="48"/>
    <n v="0.748"/>
    <n v="0.748"/>
    <x v="15"/>
    <n v="27736.22"/>
    <x v="8"/>
    <x v="4"/>
    <x v="2"/>
  </r>
  <r>
    <x v="4139"/>
    <s v="RS"/>
    <n v="66"/>
    <n v="0.73199999999999998"/>
    <n v="0.75"/>
    <x v="340"/>
    <n v="28773.45"/>
    <x v="20"/>
    <x v="4"/>
    <x v="2"/>
  </r>
  <r>
    <x v="4140"/>
    <s v="RS"/>
    <n v="42"/>
    <n v="0.65"/>
    <n v="0.65200000000000002"/>
    <x v="135"/>
    <n v="20933.12"/>
    <x v="7"/>
    <x v="4"/>
    <x v="0"/>
  </r>
  <r>
    <x v="4141"/>
    <s v="RS"/>
    <n v="36"/>
    <n v="0.72"/>
    <n v="0.70099999999999996"/>
    <x v="230"/>
    <n v="22435.54"/>
    <x v="20"/>
    <x v="4"/>
    <x v="2"/>
  </r>
  <r>
    <x v="4142"/>
    <s v="RS"/>
    <n v="129"/>
    <n v="0.71"/>
    <n v="0.71699999999999997"/>
    <x v="339"/>
    <n v="28606.61"/>
    <x v="29"/>
    <x v="4"/>
    <x v="2"/>
  </r>
  <r>
    <x v="4143"/>
    <s v="RS"/>
    <n v="41"/>
    <n v="0.747"/>
    <n v="0.72299999999999998"/>
    <x v="362"/>
    <n v="36786.36"/>
    <x v="7"/>
    <x v="4"/>
    <x v="2"/>
  </r>
  <r>
    <x v="4144"/>
    <s v="RS"/>
    <n v="862"/>
    <n v="0.623"/>
    <n v="0.66300000000000003"/>
    <x v="182"/>
    <n v="14288.96"/>
    <x v="5"/>
    <x v="4"/>
    <x v="0"/>
  </r>
  <r>
    <x v="4145"/>
    <s v="RS"/>
    <n v="169"/>
    <n v="0.755"/>
    <n v="0.75900000000000001"/>
    <x v="408"/>
    <n v="37718.449999999997"/>
    <x v="19"/>
    <x v="4"/>
    <x v="2"/>
  </r>
  <r>
    <x v="4146"/>
    <s v="RS"/>
    <n v="29"/>
    <n v="0.72499999999999998"/>
    <n v="0.77400000000000002"/>
    <x v="189"/>
    <n v="25400.1"/>
    <x v="3"/>
    <x v="4"/>
    <x v="2"/>
  </r>
  <r>
    <x v="4147"/>
    <s v="RS"/>
    <n v="133"/>
    <n v="0.66"/>
    <n v="0.67400000000000004"/>
    <x v="41"/>
    <n v="31209.98"/>
    <x v="3"/>
    <x v="4"/>
    <x v="0"/>
  </r>
  <r>
    <x v="4148"/>
    <s v="RS"/>
    <n v="11426"/>
    <n v="0.74"/>
    <n v="0.76600000000000001"/>
    <x v="249"/>
    <n v="31853.01"/>
    <x v="215"/>
    <x v="4"/>
    <x v="2"/>
  </r>
  <r>
    <x v="4149"/>
    <s v="RS"/>
    <n v="1103"/>
    <n v="0.68700000000000006"/>
    <n v="0.72199999999999998"/>
    <x v="262"/>
    <n v="23237.81"/>
    <x v="23"/>
    <x v="4"/>
    <x v="0"/>
  </r>
  <r>
    <x v="4150"/>
    <s v="RS"/>
    <n v="1428"/>
    <n v="0.74099999999999999"/>
    <n v="0.71799999999999997"/>
    <x v="300"/>
    <n v="32129.27"/>
    <x v="154"/>
    <x v="4"/>
    <x v="2"/>
  </r>
  <r>
    <x v="4151"/>
    <s v="RS"/>
    <n v="490"/>
    <n v="0.76800000000000002"/>
    <n v="0.77500000000000002"/>
    <x v="412"/>
    <n v="30168.25"/>
    <x v="82"/>
    <x v="4"/>
    <x v="2"/>
  </r>
  <r>
    <x v="4152"/>
    <s v="RS"/>
    <n v="126"/>
    <n v="0.72599999999999998"/>
    <n v="0.73399999999999999"/>
    <x v="278"/>
    <n v="34722.449999999997"/>
    <x v="29"/>
    <x v="4"/>
    <x v="2"/>
  </r>
  <r>
    <x v="4153"/>
    <s v="RS"/>
    <n v="48"/>
    <n v="0.65200000000000002"/>
    <n v="0.65900000000000003"/>
    <x v="27"/>
    <n v="52535.08"/>
    <x v="20"/>
    <x v="4"/>
    <x v="0"/>
  </r>
  <r>
    <x v="4154"/>
    <s v="RS"/>
    <n v="198"/>
    <n v="0.66700000000000004"/>
    <n v="0.67400000000000004"/>
    <x v="234"/>
    <n v="61757.15"/>
    <x v="18"/>
    <x v="4"/>
    <x v="0"/>
  </r>
  <r>
    <x v="4155"/>
    <s v="RS"/>
    <n v="164"/>
    <n v="0.64500000000000002"/>
    <n v="0.65800000000000003"/>
    <x v="72"/>
    <n v="23697.74"/>
    <x v="20"/>
    <x v="4"/>
    <x v="0"/>
  </r>
  <r>
    <x v="4156"/>
    <s v="RS"/>
    <n v="85"/>
    <n v="0.69"/>
    <n v="0.68799999999999994"/>
    <x v="126"/>
    <n v="22963.13"/>
    <x v="29"/>
    <x v="4"/>
    <x v="0"/>
  </r>
  <r>
    <x v="4157"/>
    <s v="RS"/>
    <n v="58"/>
    <n v="0.74"/>
    <n v="0.748"/>
    <x v="268"/>
    <n v="18570.82"/>
    <x v="8"/>
    <x v="4"/>
    <x v="2"/>
  </r>
  <r>
    <x v="4158"/>
    <s v="RS"/>
    <n v="27"/>
    <n v="0.66400000000000003"/>
    <n v="0.64400000000000002"/>
    <x v="134"/>
    <n v="32121.96"/>
    <x v="3"/>
    <x v="4"/>
    <x v="0"/>
  </r>
  <r>
    <x v="4159"/>
    <s v="RS"/>
    <n v="52"/>
    <n v="0.76300000000000001"/>
    <n v="0.76"/>
    <x v="418"/>
    <n v="30700.76"/>
    <x v="20"/>
    <x v="4"/>
    <x v="2"/>
  </r>
  <r>
    <x v="4160"/>
    <s v="RS"/>
    <n v="522"/>
    <n v="0.71"/>
    <n v="0.69799999999999995"/>
    <x v="181"/>
    <n v="20113.240000000002"/>
    <x v="14"/>
    <x v="4"/>
    <x v="2"/>
  </r>
  <r>
    <x v="4161"/>
    <s v="RS"/>
    <n v="866"/>
    <n v="0.74"/>
    <n v="0.73399999999999999"/>
    <x v="283"/>
    <n v="24981.4"/>
    <x v="23"/>
    <x v="4"/>
    <x v="2"/>
  </r>
  <r>
    <x v="4162"/>
    <s v="RS"/>
    <n v="796"/>
    <n v="0.70799999999999996"/>
    <n v="0.70799999999999996"/>
    <x v="284"/>
    <n v="30301.78"/>
    <x v="17"/>
    <x v="4"/>
    <x v="2"/>
  </r>
  <r>
    <x v="4163"/>
    <s v="RS"/>
    <n v="43"/>
    <n v="0.72"/>
    <n v="0.745"/>
    <x v="249"/>
    <n v="26185.65"/>
    <x v="28"/>
    <x v="4"/>
    <x v="2"/>
  </r>
  <r>
    <x v="4164"/>
    <s v="RS"/>
    <n v="22"/>
    <n v="0.76400000000000001"/>
    <n v="0.77600000000000002"/>
    <x v="293"/>
    <n v="23010.26"/>
    <x v="29"/>
    <x v="4"/>
    <x v="2"/>
  </r>
  <r>
    <x v="4165"/>
    <s v="RS"/>
    <n v="21"/>
    <n v="0.64200000000000002"/>
    <n v="0.67400000000000004"/>
    <x v="87"/>
    <n v="21519.58"/>
    <x v="11"/>
    <x v="4"/>
    <x v="0"/>
  </r>
  <r>
    <x v="4166"/>
    <s v="RS"/>
    <n v="52"/>
    <n v="0.754"/>
    <n v="0.74299999999999999"/>
    <x v="293"/>
    <n v="30133.439999999999"/>
    <x v="20"/>
    <x v="4"/>
    <x v="2"/>
  </r>
  <r>
    <x v="4167"/>
    <s v="RS"/>
    <n v="253"/>
    <n v="0.68500000000000005"/>
    <n v="0.69799999999999995"/>
    <x v="6"/>
    <n v="27160.9"/>
    <x v="0"/>
    <x v="4"/>
    <x v="0"/>
  </r>
  <r>
    <x v="4168"/>
    <s v="RS"/>
    <n v="4011"/>
    <n v="0.71099999999999997"/>
    <n v="0.72199999999999998"/>
    <x v="255"/>
    <n v="37456.519999999997"/>
    <x v="154"/>
    <x v="4"/>
    <x v="2"/>
  </r>
  <r>
    <x v="4169"/>
    <s v="RS"/>
    <n v="6811"/>
    <n v="0.72599999999999998"/>
    <n v="0.72599999999999998"/>
    <x v="252"/>
    <n v="22514.85"/>
    <x v="225"/>
    <x v="4"/>
    <x v="2"/>
  </r>
  <r>
    <x v="3441"/>
    <s v="RS"/>
    <n v="883"/>
    <n v="0.77700000000000002"/>
    <n v="0.77600000000000002"/>
    <x v="366"/>
    <n v="34589.72"/>
    <x v="86"/>
    <x v="4"/>
    <x v="2"/>
  </r>
  <r>
    <x v="4170"/>
    <s v="RS"/>
    <n v="298"/>
    <n v="0.72299999999999998"/>
    <n v="0.70599999999999996"/>
    <x v="298"/>
    <n v="28600.34"/>
    <x v="9"/>
    <x v="4"/>
    <x v="2"/>
  </r>
  <r>
    <x v="4171"/>
    <s v="RS"/>
    <n v="89"/>
    <n v="0.71"/>
    <n v="0.751"/>
    <x v="267"/>
    <n v="29689.79"/>
    <x v="1"/>
    <x v="4"/>
    <x v="2"/>
  </r>
  <r>
    <x v="4172"/>
    <s v="RS"/>
    <n v="77"/>
    <n v="0.65900000000000003"/>
    <n v="0.67300000000000004"/>
    <x v="197"/>
    <n v="15893"/>
    <x v="18"/>
    <x v="4"/>
    <x v="0"/>
  </r>
  <r>
    <x v="4173"/>
    <s v="RS"/>
    <n v="151"/>
    <n v="0.77700000000000002"/>
    <n v="0.78500000000000003"/>
    <x v="381"/>
    <n v="41068.959999999999"/>
    <x v="5"/>
    <x v="4"/>
    <x v="2"/>
  </r>
  <r>
    <x v="4174"/>
    <s v="RS"/>
    <n v="42"/>
    <n v="0.69299999999999995"/>
    <n v="0.70099999999999996"/>
    <x v="247"/>
    <n v="32238.2"/>
    <x v="29"/>
    <x v="4"/>
    <x v="0"/>
  </r>
  <r>
    <x v="4175"/>
    <s v="RS"/>
    <n v="50"/>
    <n v="0.67"/>
    <n v="0.67100000000000004"/>
    <x v="184"/>
    <n v="16401.23"/>
    <x v="7"/>
    <x v="4"/>
    <x v="0"/>
  </r>
  <r>
    <x v="4176"/>
    <s v="RS"/>
    <n v="453"/>
    <n v="0.76"/>
    <n v="0.755"/>
    <x v="375"/>
    <n v="38302.879999999997"/>
    <x v="56"/>
    <x v="4"/>
    <x v="2"/>
  </r>
  <r>
    <x v="4177"/>
    <s v="RS"/>
    <n v="12"/>
    <n v="0.65200000000000002"/>
    <n v="0.69499999999999995"/>
    <x v="102"/>
    <n v="17689.29"/>
    <x v="8"/>
    <x v="4"/>
    <x v="0"/>
  </r>
  <r>
    <x v="4178"/>
    <s v="RS"/>
    <n v="120"/>
    <n v="0.75"/>
    <n v="0.746"/>
    <x v="358"/>
    <n v="42642.3"/>
    <x v="21"/>
    <x v="4"/>
    <x v="2"/>
  </r>
  <r>
    <x v="4179"/>
    <s v="RS"/>
    <n v="51"/>
    <n v="0.69"/>
    <n v="0.73699999999999999"/>
    <x v="111"/>
    <n v="25805.62"/>
    <x v="8"/>
    <x v="4"/>
    <x v="0"/>
  </r>
  <r>
    <x v="4180"/>
    <s v="RS"/>
    <n v="19"/>
    <n v="0.68"/>
    <n v="0.68200000000000005"/>
    <x v="167"/>
    <n v="32300.18"/>
    <x v="1"/>
    <x v="4"/>
    <x v="0"/>
  </r>
  <r>
    <x v="4181"/>
    <s v="RS"/>
    <n v="54"/>
    <n v="0.752"/>
    <n v="0.73799999999999999"/>
    <x v="338"/>
    <n v="25436.95"/>
    <x v="29"/>
    <x v="4"/>
    <x v="2"/>
  </r>
  <r>
    <x v="4182"/>
    <s v="RS"/>
    <n v="47"/>
    <n v="0.74199999999999999"/>
    <n v="0.74399999999999999"/>
    <x v="331"/>
    <n v="20686.169999999998"/>
    <x v="1"/>
    <x v="4"/>
    <x v="2"/>
  </r>
  <r>
    <x v="4183"/>
    <s v="RS"/>
    <n v="41"/>
    <n v="0.63100000000000001"/>
    <n v="0.69699999999999995"/>
    <x v="1"/>
    <n v="18911.580000000002"/>
    <x v="24"/>
    <x v="4"/>
    <x v="0"/>
  </r>
  <r>
    <x v="579"/>
    <s v="RS"/>
    <n v="525"/>
    <n v="0.74299999999999999"/>
    <n v="0.73499999999999999"/>
    <x v="356"/>
    <n v="22613.39"/>
    <x v="36"/>
    <x v="4"/>
    <x v="2"/>
  </r>
  <r>
    <x v="2710"/>
    <s v="RS"/>
    <n v="1207"/>
    <n v="0.73099999999999998"/>
    <n v="0.72699999999999998"/>
    <x v="269"/>
    <n v="23916.29"/>
    <x v="6"/>
    <x v="4"/>
    <x v="2"/>
  </r>
  <r>
    <x v="4184"/>
    <s v="RS"/>
    <n v="78"/>
    <n v="0.70099999999999996"/>
    <n v="0.69399999999999995"/>
    <x v="288"/>
    <n v="16936.439999999999"/>
    <x v="29"/>
    <x v="4"/>
    <x v="2"/>
  </r>
  <r>
    <x v="3451"/>
    <s v="RS"/>
    <n v="712"/>
    <n v="0.76"/>
    <n v="0.76300000000000001"/>
    <x v="321"/>
    <n v="36329.19"/>
    <x v="70"/>
    <x v="4"/>
    <x v="2"/>
  </r>
  <r>
    <x v="4185"/>
    <s v="RS"/>
    <n v="371"/>
    <n v="0.747"/>
    <n v="0.74299999999999999"/>
    <x v="341"/>
    <n v="36693.269999999997"/>
    <x v="9"/>
    <x v="4"/>
    <x v="2"/>
  </r>
  <r>
    <x v="4186"/>
    <s v="RS"/>
    <n v="727"/>
    <n v="0.69499999999999995"/>
    <n v="0.69899999999999995"/>
    <x v="151"/>
    <n v="19591.84"/>
    <x v="2"/>
    <x v="4"/>
    <x v="0"/>
  </r>
  <r>
    <x v="4187"/>
    <s v="RS"/>
    <n v="2427"/>
    <n v="0.72699999999999998"/>
    <n v="0.754"/>
    <x v="175"/>
    <n v="22251.35"/>
    <x v="112"/>
    <x v="4"/>
    <x v="2"/>
  </r>
  <r>
    <x v="4188"/>
    <s v="RS"/>
    <n v="1086"/>
    <n v="0.73299999999999998"/>
    <n v="0.73699999999999999"/>
    <x v="335"/>
    <n v="25431.11"/>
    <x v="31"/>
    <x v="4"/>
    <x v="2"/>
  </r>
  <r>
    <x v="4189"/>
    <s v="RS"/>
    <n v="55"/>
    <n v="0.74"/>
    <n v="0.76800000000000002"/>
    <x v="363"/>
    <n v="31644.47"/>
    <x v="29"/>
    <x v="4"/>
    <x v="2"/>
  </r>
  <r>
    <x v="2715"/>
    <s v="RS"/>
    <n v="152"/>
    <n v="0.66"/>
    <n v="0.69199999999999995"/>
    <x v="146"/>
    <n v="14992.68"/>
    <x v="29"/>
    <x v="4"/>
    <x v="0"/>
  </r>
  <r>
    <x v="4190"/>
    <s v="RS"/>
    <n v="402"/>
    <n v="0.70799999999999996"/>
    <n v="0.70899999999999996"/>
    <x v="295"/>
    <n v="25710.720000000001"/>
    <x v="80"/>
    <x v="4"/>
    <x v="2"/>
  </r>
  <r>
    <x v="4191"/>
    <s v="RS"/>
    <n v="248"/>
    <n v="0.69"/>
    <n v="0.69899999999999995"/>
    <x v="236"/>
    <n v="18330.61"/>
    <x v="29"/>
    <x v="4"/>
    <x v="0"/>
  </r>
  <r>
    <x v="4192"/>
    <s v="RS"/>
    <n v="1100"/>
    <n v="0.747"/>
    <n v="0.751"/>
    <x v="177"/>
    <n v="35871.81"/>
    <x v="44"/>
    <x v="4"/>
    <x v="2"/>
  </r>
  <r>
    <x v="4193"/>
    <s v="RS"/>
    <n v="60"/>
    <n v="0.74199999999999999"/>
    <n v="0.70899999999999996"/>
    <x v="308"/>
    <n v="38681.300000000003"/>
    <x v="8"/>
    <x v="4"/>
    <x v="2"/>
  </r>
  <r>
    <x v="4194"/>
    <s v="RS"/>
    <n v="97"/>
    <n v="0.69"/>
    <n v="0.70499999999999996"/>
    <x v="273"/>
    <n v="19318.23"/>
    <x v="21"/>
    <x v="4"/>
    <x v="0"/>
  </r>
  <r>
    <x v="4195"/>
    <s v="RS"/>
    <n v="21"/>
    <n v="0.68"/>
    <n v="0.68"/>
    <x v="273"/>
    <n v="22232.33"/>
    <x v="7"/>
    <x v="4"/>
    <x v="0"/>
  </r>
  <r>
    <x v="4196"/>
    <s v="RS"/>
    <n v="1155"/>
    <n v="0.76200000000000001"/>
    <n v="0.75"/>
    <x v="360"/>
    <n v="27993.21"/>
    <x v="64"/>
    <x v="4"/>
    <x v="2"/>
  </r>
  <r>
    <x v="4197"/>
    <s v="RS"/>
    <n v="2203"/>
    <n v="0.72"/>
    <n v="0.72699999999999998"/>
    <x v="318"/>
    <n v="19168.53"/>
    <x v="35"/>
    <x v="4"/>
    <x v="2"/>
  </r>
  <r>
    <x v="4198"/>
    <s v="RS"/>
    <n v="28"/>
    <n v="0.70099999999999996"/>
    <n v="0.73499999999999999"/>
    <x v="220"/>
    <n v="26335.040000000001"/>
    <x v="11"/>
    <x v="4"/>
    <x v="2"/>
  </r>
  <r>
    <x v="4199"/>
    <s v="RS"/>
    <n v="43"/>
    <n v="0.79"/>
    <n v="0.84299999999999997"/>
    <x v="410"/>
    <n v="26388.400000000001"/>
    <x v="3"/>
    <x v="4"/>
    <x v="2"/>
  </r>
  <r>
    <x v="4200"/>
    <s v="RS"/>
    <n v="340"/>
    <n v="0.71799999999999997"/>
    <n v="0.72199999999999998"/>
    <x v="318"/>
    <n v="20549.25"/>
    <x v="28"/>
    <x v="4"/>
    <x v="2"/>
  </r>
  <r>
    <x v="4201"/>
    <s v="RS"/>
    <n v="1165"/>
    <n v="0.71"/>
    <n v="0.74"/>
    <x v="126"/>
    <n v="36661.69"/>
    <x v="14"/>
    <x v="4"/>
    <x v="2"/>
  </r>
  <r>
    <x v="4202"/>
    <s v="RS"/>
    <n v="831"/>
    <n v="0.75900000000000001"/>
    <n v="0.75600000000000001"/>
    <x v="418"/>
    <n v="38114.5"/>
    <x v="59"/>
    <x v="4"/>
    <x v="2"/>
  </r>
  <r>
    <x v="4203"/>
    <s v="RS"/>
    <n v="13"/>
    <n v="0.66200000000000003"/>
    <n v="0.66100000000000003"/>
    <x v="206"/>
    <n v="19794.79"/>
    <x v="1"/>
    <x v="4"/>
    <x v="0"/>
  </r>
  <r>
    <x v="4204"/>
    <s v="RS"/>
    <n v="96"/>
    <n v="0.70299999999999996"/>
    <n v="0.747"/>
    <x v="217"/>
    <n v="30115.98"/>
    <x v="8"/>
    <x v="4"/>
    <x v="2"/>
  </r>
  <r>
    <x v="4205"/>
    <s v="RS"/>
    <n v="797"/>
    <n v="0.76800000000000002"/>
    <n v="0.745"/>
    <x v="381"/>
    <n v="28200.01"/>
    <x v="56"/>
    <x v="4"/>
    <x v="2"/>
  </r>
  <r>
    <x v="4206"/>
    <s v="RS"/>
    <n v="158"/>
    <n v="0.68700000000000006"/>
    <n v="0.67500000000000004"/>
    <x v="263"/>
    <n v="26122.39"/>
    <x v="11"/>
    <x v="4"/>
    <x v="0"/>
  </r>
  <r>
    <x v="2718"/>
    <s v="RS"/>
    <n v="918"/>
    <n v="0.73299999999999998"/>
    <n v="0.71699999999999997"/>
    <x v="335"/>
    <n v="289932.05"/>
    <x v="82"/>
    <x v="4"/>
    <x v="2"/>
  </r>
  <r>
    <x v="4207"/>
    <s v="RS"/>
    <n v="156"/>
    <n v="0.747"/>
    <n v="0.748"/>
    <x v="308"/>
    <n v="33423.089999999997"/>
    <x v="1"/>
    <x v="4"/>
    <x v="2"/>
  </r>
  <r>
    <x v="4208"/>
    <s v="RS"/>
    <n v="63"/>
    <n v="0.65700000000000003"/>
    <n v="0.65900000000000003"/>
    <x v="41"/>
    <n v="15013.2"/>
    <x v="29"/>
    <x v="4"/>
    <x v="0"/>
  </r>
  <r>
    <x v="4209"/>
    <s v="RS"/>
    <n v="18"/>
    <n v="0.69"/>
    <n v="0.68799999999999994"/>
    <x v="288"/>
    <n v="28841.55"/>
    <x v="20"/>
    <x v="4"/>
    <x v="0"/>
  </r>
  <r>
    <x v="4210"/>
    <s v="RS"/>
    <n v="923"/>
    <n v="0.71"/>
    <n v="0.72099999999999997"/>
    <x v="275"/>
    <n v="48195.3"/>
    <x v="37"/>
    <x v="4"/>
    <x v="2"/>
  </r>
  <r>
    <x v="4211"/>
    <s v="RS"/>
    <n v="132"/>
    <n v="0.71799999999999997"/>
    <n v="0.74199999999999999"/>
    <x v="339"/>
    <n v="100569.99"/>
    <x v="11"/>
    <x v="4"/>
    <x v="2"/>
  </r>
  <r>
    <x v="4212"/>
    <s v="RS"/>
    <n v="172"/>
    <n v="0.72799999999999998"/>
    <n v="0.73399999999999999"/>
    <x v="256"/>
    <n v="31561.72"/>
    <x v="21"/>
    <x v="4"/>
    <x v="2"/>
  </r>
  <r>
    <x v="4213"/>
    <s v="RS"/>
    <n v="68"/>
    <n v="0.629"/>
    <n v="0.68500000000000005"/>
    <x v="99"/>
    <n v="23918.6"/>
    <x v="7"/>
    <x v="4"/>
    <x v="0"/>
  </r>
  <r>
    <x v="4214"/>
    <s v="RS"/>
    <n v="12"/>
    <n v="0.7"/>
    <n v="0.69099999999999995"/>
    <x v="266"/>
    <n v="26630.85"/>
    <x v="7"/>
    <x v="4"/>
    <x v="2"/>
  </r>
  <r>
    <x v="4215"/>
    <s v="RS"/>
    <n v="14"/>
    <n v="0.73299999999999998"/>
    <n v="0.78600000000000003"/>
    <x v="233"/>
    <n v="39706.06"/>
    <x v="11"/>
    <x v="4"/>
    <x v="2"/>
  </r>
  <r>
    <x v="4216"/>
    <s v="RS"/>
    <n v="37"/>
    <n v="0.64900000000000002"/>
    <n v="0.626"/>
    <x v="135"/>
    <n v="24540.82"/>
    <x v="20"/>
    <x v="4"/>
    <x v="0"/>
  </r>
  <r>
    <x v="4217"/>
    <s v="RS"/>
    <n v="7197"/>
    <n v="0.74"/>
    <n v="0.72199999999999998"/>
    <x v="15"/>
    <n v="20522.98"/>
    <x v="135"/>
    <x v="4"/>
    <x v="2"/>
  </r>
  <r>
    <x v="4218"/>
    <s v="RS"/>
    <n v="3222"/>
    <n v="0.72099999999999997"/>
    <n v="0.74"/>
    <x v="120"/>
    <n v="32918.160000000003"/>
    <x v="27"/>
    <x v="4"/>
    <x v="2"/>
  </r>
  <r>
    <x v="4219"/>
    <s v="RS"/>
    <n v="45"/>
    <n v="0.624"/>
    <n v="0.68100000000000005"/>
    <x v="3"/>
    <n v="19464.150000000001"/>
    <x v="2"/>
    <x v="4"/>
    <x v="0"/>
  </r>
  <r>
    <x v="4220"/>
    <s v="RS"/>
    <n v="185"/>
    <n v="0.73699999999999999"/>
    <n v="0.73899999999999999"/>
    <x v="324"/>
    <n v="23202.35"/>
    <x v="8"/>
    <x v="4"/>
    <x v="2"/>
  </r>
  <r>
    <x v="4221"/>
    <s v="RS"/>
    <n v="49"/>
    <n v="0.65"/>
    <n v="0.66600000000000004"/>
    <x v="162"/>
    <n v="23293.65"/>
    <x v="1"/>
    <x v="4"/>
    <x v="0"/>
  </r>
  <r>
    <x v="4222"/>
    <s v="RS"/>
    <n v="32"/>
    <n v="0.75700000000000001"/>
    <n v="0.73599999999999999"/>
    <x v="372"/>
    <n v="26558.02"/>
    <x v="20"/>
    <x v="4"/>
    <x v="2"/>
  </r>
  <r>
    <x v="4223"/>
    <s v="RS"/>
    <n v="1773"/>
    <n v="0.71"/>
    <n v="0.73599999999999999"/>
    <x v="147"/>
    <n v="39533.599999999999"/>
    <x v="165"/>
    <x v="4"/>
    <x v="2"/>
  </r>
  <r>
    <x v="610"/>
    <s v="RS"/>
    <n v="645"/>
    <n v="0.73699999999999999"/>
    <n v="0.73799999999999999"/>
    <x v="195"/>
    <n v="23644.35"/>
    <x v="32"/>
    <x v="4"/>
    <x v="2"/>
  </r>
  <r>
    <x v="4224"/>
    <s v="RS"/>
    <n v="802"/>
    <n v="0.77300000000000002"/>
    <n v="0.79700000000000004"/>
    <x v="144"/>
    <n v="46498.89"/>
    <x v="82"/>
    <x v="4"/>
    <x v="2"/>
  </r>
  <r>
    <x v="4225"/>
    <s v="RS"/>
    <n v="21"/>
    <n v="0.72299999999999998"/>
    <n v="0.75800000000000001"/>
    <x v="126"/>
    <n v="32921.589999999997"/>
    <x v="7"/>
    <x v="4"/>
    <x v="2"/>
  </r>
  <r>
    <x v="4226"/>
    <s v="RS"/>
    <n v="95"/>
    <n v="0.7"/>
    <n v="0.71499999999999997"/>
    <x v="225"/>
    <n v="30116.66"/>
    <x v="11"/>
    <x v="4"/>
    <x v="2"/>
  </r>
  <r>
    <x v="4227"/>
    <s v="RS"/>
    <n v="11495"/>
    <n v="0.72"/>
    <n v="0.72"/>
    <x v="240"/>
    <n v="13126.06"/>
    <x v="231"/>
    <x v="4"/>
    <x v="2"/>
  </r>
  <r>
    <x v="4228"/>
    <s v="RS"/>
    <n v="134"/>
    <n v="0.63800000000000001"/>
    <n v="0.65600000000000003"/>
    <x v="176"/>
    <n v="19030.900000000001"/>
    <x v="3"/>
    <x v="4"/>
    <x v="0"/>
  </r>
  <r>
    <x v="4229"/>
    <s v="RS"/>
    <n v="60"/>
    <n v="0.77700000000000002"/>
    <n v="0.77400000000000002"/>
    <x v="426"/>
    <n v="51508.639999999999"/>
    <x v="28"/>
    <x v="4"/>
    <x v="2"/>
  </r>
  <r>
    <x v="4230"/>
    <s v="RS"/>
    <n v="53"/>
    <n v="0.74199999999999999"/>
    <n v="0.72499999999999998"/>
    <x v="177"/>
    <n v="44634.7"/>
    <x v="29"/>
    <x v="4"/>
    <x v="2"/>
  </r>
  <r>
    <x v="4231"/>
    <s v="RS"/>
    <n v="14"/>
    <n v="0.70499999999999996"/>
    <n v="0.75900000000000001"/>
    <x v="191"/>
    <n v="44869.59"/>
    <x v="1"/>
    <x v="4"/>
    <x v="2"/>
  </r>
  <r>
    <x v="4232"/>
    <s v="RS"/>
    <n v="87"/>
    <n v="0.76"/>
    <n v="0.79100000000000004"/>
    <x v="300"/>
    <n v="46318.73"/>
    <x v="3"/>
    <x v="4"/>
    <x v="2"/>
  </r>
  <r>
    <x v="4233"/>
    <s v="RS"/>
    <n v="105"/>
    <n v="0.66200000000000003"/>
    <n v="0.64500000000000002"/>
    <x v="142"/>
    <n v="26538.880000000001"/>
    <x v="7"/>
    <x v="4"/>
    <x v="0"/>
  </r>
  <r>
    <x v="4234"/>
    <s v="RS"/>
    <n v="48"/>
    <n v="0.74"/>
    <n v="0.76"/>
    <x v="303"/>
    <n v="24906.86"/>
    <x v="1"/>
    <x v="4"/>
    <x v="2"/>
  </r>
  <r>
    <x v="4235"/>
    <s v="RS"/>
    <n v="19"/>
    <n v="0.78"/>
    <n v="0.80900000000000005"/>
    <x v="144"/>
    <n v="33319.599999999999"/>
    <x v="20"/>
    <x v="4"/>
    <x v="2"/>
  </r>
  <r>
    <x v="4236"/>
    <s v="RS"/>
    <n v="38"/>
    <n v="0.75700000000000001"/>
    <n v="0.77400000000000002"/>
    <x v="408"/>
    <n v="22371.8"/>
    <x v="29"/>
    <x v="4"/>
    <x v="2"/>
  </r>
  <r>
    <x v="4237"/>
    <s v="RS"/>
    <n v="21"/>
    <n v="0.65500000000000003"/>
    <n v="0.65900000000000003"/>
    <x v="95"/>
    <n v="24748.9"/>
    <x v="28"/>
    <x v="4"/>
    <x v="0"/>
  </r>
  <r>
    <x v="4238"/>
    <s v="RS"/>
    <n v="48"/>
    <n v="0.752"/>
    <n v="0.79600000000000004"/>
    <x v="289"/>
    <n v="42682.85"/>
    <x v="8"/>
    <x v="4"/>
    <x v="2"/>
  </r>
  <r>
    <x v="4239"/>
    <s v="RS"/>
    <n v="752"/>
    <n v="0.73499999999999999"/>
    <n v="0.74"/>
    <x v="289"/>
    <n v="32906.5"/>
    <x v="29"/>
    <x v="4"/>
    <x v="2"/>
  </r>
  <r>
    <x v="4240"/>
    <s v="SC"/>
    <n v="32"/>
    <n v="0.69"/>
    <n v="0.66"/>
    <x v="269"/>
    <n v="24739.02"/>
    <x v="1"/>
    <x v="4"/>
    <x v="0"/>
  </r>
  <r>
    <x v="4241"/>
    <s v="SC"/>
    <n v="616"/>
    <n v="0.69599999999999995"/>
    <n v="0.68400000000000005"/>
    <x v="173"/>
    <n v="33982.699999999997"/>
    <x v="19"/>
    <x v="4"/>
    <x v="0"/>
  </r>
  <r>
    <x v="4242"/>
    <s v="SC"/>
    <n v="364"/>
    <n v="0.72499999999999998"/>
    <n v="0.72699999999999998"/>
    <x v="363"/>
    <n v="21655.48"/>
    <x v="19"/>
    <x v="4"/>
    <x v="2"/>
  </r>
  <r>
    <x v="4243"/>
    <s v="SC"/>
    <n v="95"/>
    <n v="0.74099999999999999"/>
    <n v="0.77400000000000002"/>
    <x v="288"/>
    <n v="25766.21"/>
    <x v="8"/>
    <x v="4"/>
    <x v="2"/>
  </r>
  <r>
    <x v="4244"/>
    <s v="SC"/>
    <n v="184"/>
    <n v="0.69799999999999995"/>
    <n v="0.72399999999999998"/>
    <x v="221"/>
    <n v="44510.37"/>
    <x v="0"/>
    <x v="4"/>
    <x v="0"/>
  </r>
  <r>
    <x v="4245"/>
    <s v="SC"/>
    <n v="164"/>
    <n v="0.71299999999999997"/>
    <n v="0.71199999999999997"/>
    <x v="335"/>
    <n v="15732.48"/>
    <x v="3"/>
    <x v="4"/>
    <x v="2"/>
  </r>
  <r>
    <x v="4246"/>
    <s v="SC"/>
    <n v="55"/>
    <n v="0.745"/>
    <n v="0.72799999999999998"/>
    <x v="15"/>
    <n v="36583.79"/>
    <x v="28"/>
    <x v="4"/>
    <x v="2"/>
  </r>
  <r>
    <x v="4247"/>
    <s v="SC"/>
    <n v="101"/>
    <n v="0.72299999999999998"/>
    <n v="0.73099999999999998"/>
    <x v="318"/>
    <n v="23615.37"/>
    <x v="7"/>
    <x v="4"/>
    <x v="2"/>
  </r>
  <r>
    <x v="4248"/>
    <s v="SC"/>
    <n v="126"/>
    <n v="0.67"/>
    <n v="0.70199999999999996"/>
    <x v="38"/>
    <n v="27437.14"/>
    <x v="35"/>
    <x v="4"/>
    <x v="0"/>
  </r>
  <r>
    <x v="4249"/>
    <s v="SC"/>
    <n v="28"/>
    <n v="0.755"/>
    <n v="0.73399999999999999"/>
    <x v="300"/>
    <n v="24711.01"/>
    <x v="20"/>
    <x v="4"/>
    <x v="2"/>
  </r>
  <r>
    <x v="807"/>
    <s v="SC"/>
    <n v="123"/>
    <n v="0.7"/>
    <n v="0.70299999999999996"/>
    <x v="286"/>
    <n v="23428.62"/>
    <x v="24"/>
    <x v="4"/>
    <x v="2"/>
  </r>
  <r>
    <x v="4250"/>
    <s v="SC"/>
    <n v="46"/>
    <n v="0.68700000000000006"/>
    <n v="0.69899999999999995"/>
    <x v="247"/>
    <n v="22731.72"/>
    <x v="28"/>
    <x v="4"/>
    <x v="0"/>
  </r>
  <r>
    <x v="4251"/>
    <s v="SC"/>
    <n v="245"/>
    <n v="0.68799999999999994"/>
    <n v="0.66700000000000004"/>
    <x v="145"/>
    <n v="18048.22"/>
    <x v="21"/>
    <x v="4"/>
    <x v="0"/>
  </r>
  <r>
    <x v="4252"/>
    <s v="SC"/>
    <n v="68"/>
    <n v="0.67400000000000004"/>
    <n v="0.69899999999999995"/>
    <x v="183"/>
    <n v="18412.11"/>
    <x v="11"/>
    <x v="4"/>
    <x v="0"/>
  </r>
  <r>
    <x v="1361"/>
    <s v="SC"/>
    <n v="101"/>
    <n v="0.75"/>
    <n v="0.76800000000000002"/>
    <x v="310"/>
    <n v="72874.820000000007"/>
    <x v="0"/>
    <x v="4"/>
    <x v="2"/>
  </r>
  <r>
    <x v="4253"/>
    <s v="SC"/>
    <n v="173"/>
    <n v="0.70799999999999996"/>
    <n v="0.73499999999999999"/>
    <x v="126"/>
    <n v="37073.339999999997"/>
    <x v="19"/>
    <x v="4"/>
    <x v="2"/>
  </r>
  <r>
    <x v="4254"/>
    <s v="SC"/>
    <n v="62"/>
    <n v="0.73299999999999998"/>
    <n v="0.74399999999999999"/>
    <x v="311"/>
    <n v="24947.759999999998"/>
    <x v="3"/>
    <x v="4"/>
    <x v="2"/>
  </r>
  <r>
    <x v="4255"/>
    <s v="SC"/>
    <n v="1154"/>
    <n v="0.70299999999999996"/>
    <n v="0.69599999999999995"/>
    <x v="260"/>
    <n v="94595.1"/>
    <x v="104"/>
    <x v="4"/>
    <x v="2"/>
  </r>
  <r>
    <x v="4256"/>
    <s v="SC"/>
    <n v="2022"/>
    <n v="0.76"/>
    <n v="0.745"/>
    <x v="415"/>
    <n v="23676.35"/>
    <x v="174"/>
    <x v="4"/>
    <x v="2"/>
  </r>
  <r>
    <x v="4257"/>
    <s v="SC"/>
    <n v="254"/>
    <n v="0.77"/>
    <n v="0.74299999999999999"/>
    <x v="343"/>
    <n v="19685.87"/>
    <x v="11"/>
    <x v="4"/>
    <x v="2"/>
  </r>
  <r>
    <x v="4258"/>
    <s v="SC"/>
    <n v="85"/>
    <n v="0.76400000000000001"/>
    <n v="0.78100000000000003"/>
    <x v="327"/>
    <n v="25248.49"/>
    <x v="11"/>
    <x v="4"/>
    <x v="2"/>
  </r>
  <r>
    <x v="4259"/>
    <s v="SC"/>
    <n v="29"/>
    <n v="0.71499999999999997"/>
    <n v="0.71299999999999997"/>
    <x v="263"/>
    <n v="40416.71"/>
    <x v="1"/>
    <x v="4"/>
    <x v="2"/>
  </r>
  <r>
    <x v="4260"/>
    <s v="SC"/>
    <n v="340"/>
    <n v="0.74199999999999999"/>
    <n v="0.73899999999999999"/>
    <x v="324"/>
    <n v="20143.89"/>
    <x v="21"/>
    <x v="4"/>
    <x v="2"/>
  </r>
  <r>
    <x v="4261"/>
    <s v="SC"/>
    <n v="67"/>
    <n v="0.73299999999999998"/>
    <n v="0.73599999999999999"/>
    <x v="156"/>
    <n v="29655.99"/>
    <x v="1"/>
    <x v="4"/>
    <x v="2"/>
  </r>
  <r>
    <x v="636"/>
    <s v="SC"/>
    <n v="79"/>
    <n v="0.73299999999999998"/>
    <n v="0.748"/>
    <x v="318"/>
    <n v="26025.33"/>
    <x v="19"/>
    <x v="4"/>
    <x v="2"/>
  </r>
  <r>
    <x v="4262"/>
    <s v="SC"/>
    <n v="429"/>
    <n v="0.746"/>
    <n v="0.753"/>
    <x v="265"/>
    <n v="11921.26"/>
    <x v="7"/>
    <x v="4"/>
    <x v="2"/>
  </r>
  <r>
    <x v="4263"/>
    <s v="SC"/>
    <n v="380"/>
    <n v="0.71599999999999997"/>
    <n v="0.71299999999999997"/>
    <x v="290"/>
    <n v="17487.39"/>
    <x v="0"/>
    <x v="4"/>
    <x v="2"/>
  </r>
  <r>
    <x v="4264"/>
    <s v="SC"/>
    <n v="3692"/>
    <n v="0.84499999999999997"/>
    <n v="0.85399999999999998"/>
    <x v="428"/>
    <n v="37429.03"/>
    <x v="232"/>
    <x v="4"/>
    <x v="3"/>
  </r>
  <r>
    <x v="4265"/>
    <s v="SC"/>
    <n v="232"/>
    <n v="0.72799999999999998"/>
    <n v="0.73399999999999999"/>
    <x v="230"/>
    <n v="12680.75"/>
    <x v="11"/>
    <x v="4"/>
    <x v="2"/>
  </r>
  <r>
    <x v="4266"/>
    <s v="SC"/>
    <n v="635"/>
    <n v="0.76"/>
    <n v="0.745"/>
    <x v="156"/>
    <n v="27970.84"/>
    <x v="19"/>
    <x v="4"/>
    <x v="2"/>
  </r>
  <r>
    <x v="4267"/>
    <s v="SC"/>
    <n v="51"/>
    <n v="0.67200000000000004"/>
    <n v="0.67500000000000004"/>
    <x v="236"/>
    <n v="22581"/>
    <x v="1"/>
    <x v="4"/>
    <x v="0"/>
  </r>
  <r>
    <x v="4268"/>
    <s v="SC"/>
    <n v="16"/>
    <n v="0.70099999999999996"/>
    <n v="0.69199999999999995"/>
    <x v="238"/>
    <n v="21793.13"/>
    <x v="3"/>
    <x v="4"/>
    <x v="2"/>
  </r>
  <r>
    <x v="4269"/>
    <s v="SC"/>
    <n v="684"/>
    <n v="0.73799999999999999"/>
    <n v="0.73499999999999999"/>
    <x v="294"/>
    <n v="47982.39"/>
    <x v="17"/>
    <x v="4"/>
    <x v="2"/>
  </r>
  <r>
    <x v="4270"/>
    <s v="SC"/>
    <n v="42"/>
    <n v="0.67500000000000004"/>
    <n v="0.624"/>
    <x v="255"/>
    <n v="24426.18"/>
    <x v="5"/>
    <x v="4"/>
    <x v="0"/>
  </r>
  <r>
    <x v="243"/>
    <s v="SC"/>
    <n v="84"/>
    <n v="0.70499999999999996"/>
    <n v="0.69899999999999995"/>
    <x v="290"/>
    <n v="18336.12"/>
    <x v="3"/>
    <x v="4"/>
    <x v="2"/>
  </r>
  <r>
    <x v="4271"/>
    <s v="SC"/>
    <n v="303"/>
    <n v="0.74"/>
    <n v="0.72299999999999998"/>
    <x v="378"/>
    <n v="22641.53"/>
    <x v="30"/>
    <x v="4"/>
    <x v="2"/>
  </r>
  <r>
    <x v="4272"/>
    <s v="SC"/>
    <n v="2831"/>
    <n v="0.74"/>
    <n v="0.73299999999999998"/>
    <x v="334"/>
    <n v="23224.36"/>
    <x v="100"/>
    <x v="4"/>
    <x v="2"/>
  </r>
  <r>
    <x v="4273"/>
    <s v="SC"/>
    <n v="12793"/>
    <n v="0.81"/>
    <n v="0.81200000000000006"/>
    <x v="426"/>
    <n v="44791.08"/>
    <x v="233"/>
    <x v="4"/>
    <x v="3"/>
  </r>
  <r>
    <x v="4274"/>
    <s v="SC"/>
    <n v="56"/>
    <n v="0.64700000000000002"/>
    <n v="0.64200000000000002"/>
    <x v="23"/>
    <n v="20560.29"/>
    <x v="29"/>
    <x v="4"/>
    <x v="0"/>
  </r>
  <r>
    <x v="4275"/>
    <s v="SC"/>
    <n v="135"/>
    <n v="0.69599999999999995"/>
    <n v="0.71"/>
    <x v="202"/>
    <n v="24917.01"/>
    <x v="11"/>
    <x v="4"/>
    <x v="0"/>
  </r>
  <r>
    <x v="2549"/>
    <s v="SC"/>
    <n v="82"/>
    <n v="0.71799999999999997"/>
    <n v="0.74"/>
    <x v="318"/>
    <n v="32928.1"/>
    <x v="1"/>
    <x v="4"/>
    <x v="2"/>
  </r>
  <r>
    <x v="4276"/>
    <s v="SC"/>
    <n v="34"/>
    <n v="0.71"/>
    <n v="0.72499999999999998"/>
    <x v="330"/>
    <n v="19886"/>
    <x v="1"/>
    <x v="4"/>
    <x v="2"/>
  </r>
  <r>
    <x v="4277"/>
    <s v="SC"/>
    <n v="409"/>
    <n v="0.7"/>
    <n v="0.70399999999999996"/>
    <x v="220"/>
    <n v="28696.79"/>
    <x v="0"/>
    <x v="4"/>
    <x v="2"/>
  </r>
  <r>
    <x v="4278"/>
    <s v="SC"/>
    <n v="279"/>
    <n v="0.78"/>
    <n v="0.753"/>
    <x v="416"/>
    <n v="32847.65"/>
    <x v="18"/>
    <x v="4"/>
    <x v="2"/>
  </r>
  <r>
    <x v="4279"/>
    <s v="SC"/>
    <n v="44"/>
    <n v="0.72"/>
    <n v="0.74099999999999999"/>
    <x v="280"/>
    <n v="49685.15"/>
    <x v="3"/>
    <x v="4"/>
    <x v="2"/>
  </r>
  <r>
    <x v="4280"/>
    <s v="SC"/>
    <n v="1214"/>
    <n v="0.77800000000000002"/>
    <n v="0.746"/>
    <x v="352"/>
    <n v="31503.29"/>
    <x v="53"/>
    <x v="4"/>
    <x v="2"/>
  </r>
  <r>
    <x v="4281"/>
    <s v="SC"/>
    <n v="127"/>
    <n v="0.78"/>
    <n v="0.76600000000000001"/>
    <x v="362"/>
    <n v="38112.97"/>
    <x v="1"/>
    <x v="4"/>
    <x v="2"/>
  </r>
  <r>
    <x v="4282"/>
    <s v="SC"/>
    <n v="34"/>
    <n v="0.66"/>
    <n v="0.64600000000000002"/>
    <x v="184"/>
    <n v="29446.39"/>
    <x v="7"/>
    <x v="4"/>
    <x v="0"/>
  </r>
  <r>
    <x v="4283"/>
    <s v="SC"/>
    <n v="5082"/>
    <n v="0.79500000000000004"/>
    <n v="0.79400000000000004"/>
    <x v="292"/>
    <n v="41682.639999999999"/>
    <x v="234"/>
    <x v="4"/>
    <x v="2"/>
  </r>
  <r>
    <x v="4284"/>
    <s v="SC"/>
    <n v="3800"/>
    <n v="0.73499999999999999"/>
    <n v="0.72799999999999998"/>
    <x v="298"/>
    <n v="35548.519999999997"/>
    <x v="59"/>
    <x v="4"/>
    <x v="2"/>
  </r>
  <r>
    <x v="4285"/>
    <s v="SC"/>
    <n v="168"/>
    <n v="0.72799999999999998"/>
    <n v="0.73699999999999999"/>
    <x v="303"/>
    <n v="29679.96"/>
    <x v="3"/>
    <x v="4"/>
    <x v="2"/>
  </r>
  <r>
    <x v="4286"/>
    <s v="SC"/>
    <n v="168"/>
    <n v="0.622"/>
    <n v="0.61799999999999999"/>
    <x v="229"/>
    <n v="22803.439999999999"/>
    <x v="7"/>
    <x v="4"/>
    <x v="0"/>
  </r>
  <r>
    <x v="4287"/>
    <s v="SC"/>
    <n v="3124"/>
    <n v="0.72599999999999998"/>
    <n v="0.73599999999999999"/>
    <x v="147"/>
    <n v="15807.64"/>
    <x v="123"/>
    <x v="4"/>
    <x v="2"/>
  </r>
  <r>
    <x v="36"/>
    <s v="SC"/>
    <n v="393"/>
    <n v="0.71"/>
    <n v="0.67700000000000005"/>
    <x v="324"/>
    <n v="32339.01"/>
    <x v="24"/>
    <x v="4"/>
    <x v="2"/>
  </r>
  <r>
    <x v="4288"/>
    <s v="SC"/>
    <n v="269"/>
    <n v="0.64"/>
    <n v="0.64800000000000002"/>
    <x v="262"/>
    <n v="28969.61"/>
    <x v="7"/>
    <x v="4"/>
    <x v="0"/>
  </r>
  <r>
    <x v="4289"/>
    <s v="SC"/>
    <n v="335"/>
    <n v="0.69"/>
    <n v="0.70199999999999996"/>
    <x v="288"/>
    <n v="30017.15"/>
    <x v="9"/>
    <x v="4"/>
    <x v="0"/>
  </r>
  <r>
    <x v="4290"/>
    <s v="SC"/>
    <n v="1398"/>
    <n v="0.74199999999999999"/>
    <n v="0.72099999999999997"/>
    <x v="116"/>
    <n v="55186.5"/>
    <x v="31"/>
    <x v="4"/>
    <x v="2"/>
  </r>
  <r>
    <x v="4291"/>
    <s v="SC"/>
    <n v="364"/>
    <n v="0.7"/>
    <n v="0.72299999999999998"/>
    <x v="135"/>
    <n v="14005.49"/>
    <x v="29"/>
    <x v="4"/>
    <x v="2"/>
  </r>
  <r>
    <x v="4292"/>
    <s v="SC"/>
    <n v="2156"/>
    <n v="0.75700000000000001"/>
    <n v="0.71699999999999997"/>
    <x v="144"/>
    <n v="26851.08"/>
    <x v="67"/>
    <x v="4"/>
    <x v="2"/>
  </r>
  <r>
    <x v="4293"/>
    <s v="SC"/>
    <n v="76"/>
    <n v="0.65400000000000003"/>
    <n v="0.68"/>
    <x v="187"/>
    <n v="38863.629999999997"/>
    <x v="1"/>
    <x v="4"/>
    <x v="0"/>
  </r>
  <r>
    <x v="4294"/>
    <s v="SC"/>
    <n v="648"/>
    <n v="0.752"/>
    <n v="0.74199999999999999"/>
    <x v="334"/>
    <n v="35210.550000000003"/>
    <x v="10"/>
    <x v="4"/>
    <x v="2"/>
  </r>
  <r>
    <x v="4295"/>
    <s v="SC"/>
    <n v="1069"/>
    <n v="0.76700000000000002"/>
    <n v="0.72399999999999998"/>
    <x v="352"/>
    <n v="26576.62"/>
    <x v="17"/>
    <x v="4"/>
    <x v="2"/>
  </r>
  <r>
    <x v="3171"/>
    <s v="SC"/>
    <n v="271"/>
    <n v="0.71"/>
    <n v="0.72299999999999998"/>
    <x v="269"/>
    <n v="38311.040000000001"/>
    <x v="28"/>
    <x v="4"/>
    <x v="2"/>
  </r>
  <r>
    <x v="4296"/>
    <s v="SC"/>
    <n v="36"/>
    <n v="0.69099999999999995"/>
    <n v="0.72499999999999998"/>
    <x v="72"/>
    <n v="27654.560000000001"/>
    <x v="3"/>
    <x v="4"/>
    <x v="0"/>
  </r>
  <r>
    <x v="4297"/>
    <s v="SC"/>
    <n v="52"/>
    <n v="0.72"/>
    <n v="0.65100000000000002"/>
    <x v="144"/>
    <n v="20913.04"/>
    <x v="1"/>
    <x v="4"/>
    <x v="2"/>
  </r>
  <r>
    <x v="4298"/>
    <s v="SC"/>
    <n v="40"/>
    <n v="0.621"/>
    <n v="0.63400000000000001"/>
    <x v="94"/>
    <n v="25694.57"/>
    <x v="1"/>
    <x v="4"/>
    <x v="0"/>
  </r>
  <r>
    <x v="4299"/>
    <s v="SC"/>
    <n v="26"/>
    <n v="0.7"/>
    <n v="0.68"/>
    <x v="168"/>
    <n v="24136.93"/>
    <x v="1"/>
    <x v="4"/>
    <x v="2"/>
  </r>
  <r>
    <x v="4300"/>
    <s v="SC"/>
    <n v="9100"/>
    <n v="0.79"/>
    <n v="0.77900000000000003"/>
    <x v="323"/>
    <n v="39693.550000000003"/>
    <x v="162"/>
    <x v="4"/>
    <x v="2"/>
  </r>
  <r>
    <x v="4301"/>
    <s v="SC"/>
    <n v="543"/>
    <n v="0.78"/>
    <n v="0.747"/>
    <x v="429"/>
    <n v="36835.93"/>
    <x v="14"/>
    <x v="4"/>
    <x v="2"/>
  </r>
  <r>
    <x v="4302"/>
    <s v="SC"/>
    <n v="2761"/>
    <n v="0.8"/>
    <n v="0.77700000000000002"/>
    <x v="430"/>
    <n v="39910.160000000003"/>
    <x v="174"/>
    <x v="4"/>
    <x v="3"/>
  </r>
  <r>
    <x v="4303"/>
    <s v="SC"/>
    <n v="72"/>
    <n v="0.747"/>
    <n v="0.73499999999999999"/>
    <x v="336"/>
    <n v="44261.760000000002"/>
    <x v="3"/>
    <x v="4"/>
    <x v="2"/>
  </r>
  <r>
    <x v="4304"/>
    <s v="SC"/>
    <n v="273"/>
    <n v="0.74"/>
    <n v="0.73199999999999998"/>
    <x v="327"/>
    <n v="25381.9"/>
    <x v="18"/>
    <x v="4"/>
    <x v="2"/>
  </r>
  <r>
    <x v="4305"/>
    <s v="SC"/>
    <n v="30"/>
    <n v="0.69599999999999995"/>
    <n v="0.67800000000000005"/>
    <x v="337"/>
    <n v="19261.62"/>
    <x v="1"/>
    <x v="4"/>
    <x v="0"/>
  </r>
  <r>
    <x v="4306"/>
    <s v="SC"/>
    <n v="703"/>
    <n v="0.7"/>
    <n v="0.70099999999999996"/>
    <x v="311"/>
    <n v="42362.66"/>
    <x v="8"/>
    <x v="4"/>
    <x v="2"/>
  </r>
  <r>
    <x v="4307"/>
    <s v="SC"/>
    <n v="369"/>
    <n v="0.78"/>
    <n v="0.76800000000000002"/>
    <x v="292"/>
    <n v="24768.34"/>
    <x v="28"/>
    <x v="4"/>
    <x v="2"/>
  </r>
  <r>
    <x v="4308"/>
    <s v="SC"/>
    <n v="8844"/>
    <n v="0.79"/>
    <n v="0.78600000000000003"/>
    <x v="359"/>
    <n v="32968.639999999999"/>
    <x v="231"/>
    <x v="4"/>
    <x v="2"/>
  </r>
  <r>
    <x v="4309"/>
    <s v="SC"/>
    <n v="298"/>
    <n v="0.74199999999999999"/>
    <n v="0.74399999999999999"/>
    <x v="308"/>
    <n v="46566.51"/>
    <x v="21"/>
    <x v="4"/>
    <x v="2"/>
  </r>
  <r>
    <x v="4310"/>
    <s v="SC"/>
    <n v="32"/>
    <n v="0.754"/>
    <n v="0.77700000000000002"/>
    <x v="270"/>
    <n v="20914.09"/>
    <x v="7"/>
    <x v="4"/>
    <x v="2"/>
  </r>
  <r>
    <x v="4311"/>
    <s v="SC"/>
    <n v="2030"/>
    <n v="0.72099999999999997"/>
    <n v="0.71599999999999997"/>
    <x v="298"/>
    <n v="31046.22"/>
    <x v="15"/>
    <x v="4"/>
    <x v="2"/>
  </r>
  <r>
    <x v="4312"/>
    <s v="SC"/>
    <n v="167"/>
    <n v="0.74299999999999999"/>
    <n v="0.74099999999999999"/>
    <x v="356"/>
    <n v="26112.59"/>
    <x v="18"/>
    <x v="4"/>
    <x v="2"/>
  </r>
  <r>
    <x v="4313"/>
    <s v="SC"/>
    <n v="448"/>
    <n v="0.70599999999999996"/>
    <n v="0.70299999999999996"/>
    <x v="263"/>
    <n v="26012.7"/>
    <x v="0"/>
    <x v="4"/>
    <x v="2"/>
  </r>
  <r>
    <x v="4314"/>
    <s v="SC"/>
    <n v="112"/>
    <n v="0.74199999999999999"/>
    <n v="0.76200000000000001"/>
    <x v="230"/>
    <n v="21806.13"/>
    <x v="7"/>
    <x v="4"/>
    <x v="2"/>
  </r>
  <r>
    <x v="4315"/>
    <s v="SC"/>
    <n v="123"/>
    <n v="0.71599999999999997"/>
    <n v="0.71399999999999997"/>
    <x v="337"/>
    <n v="24748.82"/>
    <x v="1"/>
    <x v="4"/>
    <x v="2"/>
  </r>
  <r>
    <x v="325"/>
    <s v="SC"/>
    <n v="55"/>
    <n v="0.65700000000000003"/>
    <n v="0.63800000000000001"/>
    <x v="133"/>
    <n v="16199.91"/>
    <x v="7"/>
    <x v="4"/>
    <x v="0"/>
  </r>
  <r>
    <x v="4316"/>
    <s v="SC"/>
    <n v="27"/>
    <n v="0.72599999999999998"/>
    <n v="0.70799999999999996"/>
    <x v="338"/>
    <n v="38071.919999999998"/>
    <x v="1"/>
    <x v="4"/>
    <x v="2"/>
  </r>
  <r>
    <x v="4317"/>
    <s v="SC"/>
    <n v="54"/>
    <n v="0.72299999999999998"/>
    <n v="0.73599999999999999"/>
    <x v="145"/>
    <n v="28430.22"/>
    <x v="0"/>
    <x v="4"/>
    <x v="2"/>
  </r>
  <r>
    <x v="4318"/>
    <s v="SC"/>
    <n v="414"/>
    <n v="0.75800000000000001"/>
    <n v="0.746"/>
    <x v="365"/>
    <n v="37467.35"/>
    <x v="19"/>
    <x v="4"/>
    <x v="2"/>
  </r>
  <r>
    <x v="4319"/>
    <s v="SC"/>
    <n v="13"/>
    <n v="0.70799999999999996"/>
    <n v="0.73599999999999999"/>
    <x v="286"/>
    <n v="25415.13"/>
    <x v="1"/>
    <x v="4"/>
    <x v="2"/>
  </r>
  <r>
    <x v="4320"/>
    <s v="SC"/>
    <n v="17158"/>
    <n v="0.84699999999999998"/>
    <n v="0.87"/>
    <x v="431"/>
    <n v="39048.21"/>
    <x v="235"/>
    <x v="4"/>
    <x v="3"/>
  </r>
  <r>
    <x v="4321"/>
    <s v="SC"/>
    <n v="45"/>
    <n v="0.71499999999999997"/>
    <n v="0.72799999999999998"/>
    <x v="251"/>
    <n v="20179.36"/>
    <x v="11"/>
    <x v="4"/>
    <x v="2"/>
  </r>
  <r>
    <x v="4322"/>
    <s v="SC"/>
    <n v="1082"/>
    <n v="0.753"/>
    <n v="0.754"/>
    <x v="305"/>
    <n v="27917.23"/>
    <x v="82"/>
    <x v="4"/>
    <x v="2"/>
  </r>
  <r>
    <x v="4323"/>
    <s v="SC"/>
    <n v="1738"/>
    <n v="0.73099999999999998"/>
    <n v="0.71199999999999997"/>
    <x v="254"/>
    <n v="26208.44"/>
    <x v="33"/>
    <x v="4"/>
    <x v="2"/>
  </r>
  <r>
    <x v="4324"/>
    <s v="SC"/>
    <n v="25"/>
    <n v="0.68200000000000005"/>
    <n v="0.66400000000000003"/>
    <x v="244"/>
    <n v="27505.54"/>
    <x v="1"/>
    <x v="4"/>
    <x v="0"/>
  </r>
  <r>
    <x v="4325"/>
    <s v="SC"/>
    <n v="136"/>
    <n v="0.70799999999999996"/>
    <n v="0.70399999999999996"/>
    <x v="272"/>
    <n v="25623.68"/>
    <x v="7"/>
    <x v="4"/>
    <x v="2"/>
  </r>
  <r>
    <x v="4326"/>
    <s v="SC"/>
    <n v="717"/>
    <n v="0.753"/>
    <n v="0.73699999999999999"/>
    <x v="156"/>
    <n v="22159.16"/>
    <x v="17"/>
    <x v="4"/>
    <x v="2"/>
  </r>
  <r>
    <x v="4327"/>
    <s v="SC"/>
    <n v="627"/>
    <n v="0.72499999999999998"/>
    <n v="0.71699999999999997"/>
    <x v="314"/>
    <n v="38676.33"/>
    <x v="14"/>
    <x v="4"/>
    <x v="2"/>
  </r>
  <r>
    <x v="4328"/>
    <s v="SC"/>
    <n v="2507"/>
    <n v="0.76500000000000001"/>
    <n v="0.77"/>
    <x v="299"/>
    <n v="36880.959999999999"/>
    <x v="13"/>
    <x v="4"/>
    <x v="2"/>
  </r>
  <r>
    <x v="4329"/>
    <s v="SC"/>
    <n v="515"/>
    <n v="0.747"/>
    <n v="0.73699999999999999"/>
    <x v="373"/>
    <n v="19003.349999999999"/>
    <x v="28"/>
    <x v="4"/>
    <x v="2"/>
  </r>
  <r>
    <x v="4330"/>
    <s v="SC"/>
    <n v="163"/>
    <n v="0.73599999999999999"/>
    <n v="0.749"/>
    <x v="289"/>
    <n v="30493.9"/>
    <x v="11"/>
    <x v="4"/>
    <x v="2"/>
  </r>
  <r>
    <x v="4331"/>
    <s v="SC"/>
    <n v="208"/>
    <n v="0.75700000000000001"/>
    <n v="0.72599999999999998"/>
    <x v="419"/>
    <n v="17933.79"/>
    <x v="18"/>
    <x v="4"/>
    <x v="2"/>
  </r>
  <r>
    <x v="4332"/>
    <s v="SC"/>
    <n v="810"/>
    <n v="0.754"/>
    <n v="0.75"/>
    <x v="327"/>
    <n v="36803.64"/>
    <x v="21"/>
    <x v="4"/>
    <x v="2"/>
  </r>
  <r>
    <x v="1643"/>
    <s v="SC"/>
    <n v="166"/>
    <n v="0.75"/>
    <n v="0.754"/>
    <x v="283"/>
    <n v="26853.24"/>
    <x v="5"/>
    <x v="4"/>
    <x v="2"/>
  </r>
  <r>
    <x v="4333"/>
    <s v="SC"/>
    <n v="876"/>
    <n v="0.75"/>
    <n v="0.748"/>
    <x v="296"/>
    <n v="34929.589999999997"/>
    <x v="70"/>
    <x v="4"/>
    <x v="2"/>
  </r>
  <r>
    <x v="4334"/>
    <s v="SC"/>
    <n v="105"/>
    <n v="0.73"/>
    <n v="0.73199999999999998"/>
    <x v="294"/>
    <n v="29030.32"/>
    <x v="3"/>
    <x v="4"/>
    <x v="2"/>
  </r>
  <r>
    <x v="4335"/>
    <s v="SC"/>
    <n v="94"/>
    <n v="0.72"/>
    <n v="0.71599999999999997"/>
    <x v="279"/>
    <n v="50990.53"/>
    <x v="3"/>
    <x v="4"/>
    <x v="2"/>
  </r>
  <r>
    <x v="4336"/>
    <s v="SC"/>
    <n v="705"/>
    <n v="0.75800000000000001"/>
    <n v="0.74"/>
    <x v="417"/>
    <n v="17641.78"/>
    <x v="24"/>
    <x v="4"/>
    <x v="2"/>
  </r>
  <r>
    <x v="4337"/>
    <s v="SC"/>
    <n v="25"/>
    <n v="0.72499999999999998"/>
    <n v="0.73699999999999999"/>
    <x v="303"/>
    <n v="24218.78"/>
    <x v="3"/>
    <x v="4"/>
    <x v="2"/>
  </r>
  <r>
    <x v="4338"/>
    <s v="SC"/>
    <n v="72"/>
    <n v="0.70799999999999996"/>
    <n v="0.73399999999999999"/>
    <x v="258"/>
    <n v="28680.75"/>
    <x v="1"/>
    <x v="4"/>
    <x v="2"/>
  </r>
  <r>
    <x v="4339"/>
    <s v="SC"/>
    <n v="753"/>
    <n v="0.73699999999999999"/>
    <n v="0.749"/>
    <x v="289"/>
    <n v="20913.82"/>
    <x v="15"/>
    <x v="4"/>
    <x v="2"/>
  </r>
  <r>
    <x v="4340"/>
    <s v="SC"/>
    <n v="2212"/>
    <n v="0.74099999999999999"/>
    <n v="0.73199999999999998"/>
    <x v="378"/>
    <n v="34931.300000000003"/>
    <x v="78"/>
    <x v="4"/>
    <x v="2"/>
  </r>
  <r>
    <x v="4341"/>
    <s v="SC"/>
    <n v="293"/>
    <n v="0.73799999999999999"/>
    <n v="0.75"/>
    <x v="309"/>
    <n v="46244.25"/>
    <x v="28"/>
    <x v="4"/>
    <x v="2"/>
  </r>
  <r>
    <x v="4342"/>
    <s v="SC"/>
    <n v="184"/>
    <n v="0.66700000000000004"/>
    <n v="0.67"/>
    <x v="241"/>
    <n v="16139.24"/>
    <x v="2"/>
    <x v="4"/>
    <x v="0"/>
  </r>
  <r>
    <x v="4343"/>
    <s v="SC"/>
    <n v="1853"/>
    <n v="0.76500000000000001"/>
    <n v="0.73399999999999999"/>
    <x v="401"/>
    <n v="31256.53"/>
    <x v="52"/>
    <x v="4"/>
    <x v="2"/>
  </r>
  <r>
    <x v="4344"/>
    <s v="SC"/>
    <n v="140"/>
    <n v="0.71299999999999997"/>
    <n v="0.71599999999999997"/>
    <x v="260"/>
    <n v="21494.9"/>
    <x v="3"/>
    <x v="4"/>
    <x v="2"/>
  </r>
  <r>
    <x v="4345"/>
    <s v="SC"/>
    <n v="2716"/>
    <n v="0.77700000000000002"/>
    <n v="0.76700000000000002"/>
    <x v="427"/>
    <n v="35543.26"/>
    <x v="79"/>
    <x v="4"/>
    <x v="2"/>
  </r>
  <r>
    <x v="4346"/>
    <s v="SC"/>
    <n v="38"/>
    <n v="0.79500000000000004"/>
    <n v="0.754"/>
    <x v="432"/>
    <n v="33445.1"/>
    <x v="7"/>
    <x v="4"/>
    <x v="2"/>
  </r>
  <r>
    <x v="4347"/>
    <s v="SC"/>
    <n v="116"/>
    <n v="0.73599999999999999"/>
    <n v="0.72399999999999998"/>
    <x v="305"/>
    <n v="17634.55"/>
    <x v="1"/>
    <x v="4"/>
    <x v="2"/>
  </r>
  <r>
    <x v="4348"/>
    <s v="SC"/>
    <n v="115"/>
    <n v="0.75900000000000001"/>
    <n v="0.74299999999999999"/>
    <x v="261"/>
    <n v="27449.07"/>
    <x v="29"/>
    <x v="4"/>
    <x v="2"/>
  </r>
  <r>
    <x v="4349"/>
    <s v="SC"/>
    <n v="68"/>
    <n v="0.66"/>
    <n v="0.67400000000000004"/>
    <x v="97"/>
    <n v="31776.01"/>
    <x v="11"/>
    <x v="4"/>
    <x v="0"/>
  </r>
  <r>
    <x v="4350"/>
    <s v="SC"/>
    <n v="116"/>
    <n v="0.73799999999999999"/>
    <n v="0.747"/>
    <x v="303"/>
    <n v="41148.54"/>
    <x v="2"/>
    <x v="4"/>
    <x v="2"/>
  </r>
  <r>
    <x v="4351"/>
    <s v="SC"/>
    <n v="75"/>
    <n v="0.72199999999999998"/>
    <n v="0.71"/>
    <x v="278"/>
    <n v="23651.73"/>
    <x v="28"/>
    <x v="4"/>
    <x v="2"/>
  </r>
  <r>
    <x v="4352"/>
    <s v="SC"/>
    <n v="394"/>
    <n v="0.74199999999999999"/>
    <n v="0.71499999999999997"/>
    <x v="285"/>
    <n v="19244.689999999999"/>
    <x v="29"/>
    <x v="4"/>
    <x v="2"/>
  </r>
  <r>
    <x v="3247"/>
    <s v="SC"/>
    <n v="26"/>
    <n v="0.71"/>
    <n v="0.69399999999999995"/>
    <x v="337"/>
    <n v="19621.14"/>
    <x v="7"/>
    <x v="4"/>
    <x v="2"/>
  </r>
  <r>
    <x v="4353"/>
    <s v="SC"/>
    <n v="221"/>
    <n v="0.7"/>
    <n v="0.72"/>
    <x v="282"/>
    <n v="29399.46"/>
    <x v="7"/>
    <x v="4"/>
    <x v="2"/>
  </r>
  <r>
    <x v="4354"/>
    <s v="SC"/>
    <n v="198"/>
    <n v="0.77"/>
    <n v="0.747"/>
    <x v="343"/>
    <n v="34909.53"/>
    <x v="28"/>
    <x v="4"/>
    <x v="2"/>
  </r>
  <r>
    <x v="4355"/>
    <s v="SC"/>
    <n v="673"/>
    <n v="0.70799999999999996"/>
    <n v="0.7"/>
    <x v="318"/>
    <n v="31930.85"/>
    <x v="27"/>
    <x v="4"/>
    <x v="2"/>
  </r>
  <r>
    <x v="4356"/>
    <s v="SC"/>
    <n v="8253"/>
    <n v="0.79500000000000004"/>
    <n v="0.77800000000000002"/>
    <x v="433"/>
    <n v="92266.86"/>
    <x v="236"/>
    <x v="4"/>
    <x v="2"/>
  </r>
  <r>
    <x v="4357"/>
    <s v="SC"/>
    <n v="2023"/>
    <n v="0.8"/>
    <n v="0.78800000000000003"/>
    <x v="323"/>
    <n v="26725.94"/>
    <x v="38"/>
    <x v="4"/>
    <x v="3"/>
  </r>
  <r>
    <x v="154"/>
    <s v="SC"/>
    <n v="373"/>
    <n v="0.77500000000000002"/>
    <n v="0.76600000000000001"/>
    <x v="434"/>
    <n v="43776.97"/>
    <x v="32"/>
    <x v="4"/>
    <x v="2"/>
  </r>
  <r>
    <x v="4358"/>
    <s v="SC"/>
    <n v="663"/>
    <n v="0.76"/>
    <n v="0.73899999999999999"/>
    <x v="308"/>
    <n v="32918.050000000003"/>
    <x v="0"/>
    <x v="4"/>
    <x v="2"/>
  </r>
  <r>
    <x v="4359"/>
    <s v="SC"/>
    <n v="771"/>
    <n v="0.748"/>
    <n v="0.749"/>
    <x v="143"/>
    <n v="31680.22"/>
    <x v="70"/>
    <x v="4"/>
    <x v="2"/>
  </r>
  <r>
    <x v="4360"/>
    <s v="SC"/>
    <n v="78"/>
    <n v="0.73199999999999998"/>
    <n v="0.746"/>
    <x v="305"/>
    <n v="30951.39"/>
    <x v="7"/>
    <x v="4"/>
    <x v="2"/>
  </r>
  <r>
    <x v="4361"/>
    <s v="SC"/>
    <n v="222"/>
    <n v="0.71599999999999997"/>
    <n v="0.70799999999999996"/>
    <x v="363"/>
    <n v="27414.94"/>
    <x v="28"/>
    <x v="4"/>
    <x v="2"/>
  </r>
  <r>
    <x v="4362"/>
    <s v="SC"/>
    <n v="655"/>
    <n v="0.72099999999999997"/>
    <n v="0.71899999999999997"/>
    <x v="278"/>
    <n v="23615.4"/>
    <x v="19"/>
    <x v="4"/>
    <x v="2"/>
  </r>
  <r>
    <x v="4363"/>
    <s v="SC"/>
    <n v="4296"/>
    <n v="0.8"/>
    <n v="0.79300000000000004"/>
    <x v="435"/>
    <n v="46429.86"/>
    <x v="237"/>
    <x v="4"/>
    <x v="3"/>
  </r>
  <r>
    <x v="4364"/>
    <s v="SC"/>
    <n v="37"/>
    <n v="0.71"/>
    <n v="0.70799999999999996"/>
    <x v="290"/>
    <n v="27650.79"/>
    <x v="1"/>
    <x v="4"/>
    <x v="2"/>
  </r>
  <r>
    <x v="4365"/>
    <s v="SC"/>
    <n v="672"/>
    <n v="0.83"/>
    <n v="0.82299999999999995"/>
    <x v="436"/>
    <n v="50765.38"/>
    <x v="59"/>
    <x v="4"/>
    <x v="3"/>
  </r>
  <r>
    <x v="4366"/>
    <s v="SC"/>
    <n v="24701"/>
    <n v="0.80900000000000005"/>
    <n v="0.79500000000000004"/>
    <x v="432"/>
    <n v="44268.54"/>
    <x v="238"/>
    <x v="4"/>
    <x v="3"/>
  </r>
  <r>
    <x v="4367"/>
    <s v="SC"/>
    <n v="85"/>
    <n v="0.69"/>
    <n v="0.68899999999999995"/>
    <x v="173"/>
    <n v="20165.919999999998"/>
    <x v="8"/>
    <x v="4"/>
    <x v="0"/>
  </r>
  <r>
    <x v="4368"/>
    <s v="SC"/>
    <n v="51"/>
    <n v="0.72"/>
    <n v="0.70799999999999996"/>
    <x v="263"/>
    <n v="24925.46"/>
    <x v="1"/>
    <x v="4"/>
    <x v="2"/>
  </r>
  <r>
    <x v="4369"/>
    <s v="SC"/>
    <n v="43"/>
    <n v="0.78"/>
    <n v="0.76300000000000001"/>
    <x v="368"/>
    <n v="39517.040000000001"/>
    <x v="1"/>
    <x v="4"/>
    <x v="2"/>
  </r>
  <r>
    <x v="4370"/>
    <s v="SC"/>
    <n v="8379"/>
    <n v="0.77"/>
    <n v="0.755"/>
    <x v="333"/>
    <n v="29930.95"/>
    <x v="206"/>
    <x v="4"/>
    <x v="2"/>
  </r>
  <r>
    <x v="4371"/>
    <s v="SC"/>
    <n v="1871"/>
    <n v="0.752"/>
    <n v="0.71499999999999997"/>
    <x v="308"/>
    <n v="17431.53"/>
    <x v="44"/>
    <x v="4"/>
    <x v="2"/>
  </r>
  <r>
    <x v="4372"/>
    <s v="SC"/>
    <n v="30"/>
    <n v="0.77"/>
    <n v="0.75"/>
    <x v="351"/>
    <n v="26110.11"/>
    <x v="1"/>
    <x v="4"/>
    <x v="2"/>
  </r>
  <r>
    <x v="4373"/>
    <s v="SC"/>
    <n v="211"/>
    <n v="0.75"/>
    <n v="0.74199999999999999"/>
    <x v="336"/>
    <n v="37552.83"/>
    <x v="7"/>
    <x v="4"/>
    <x v="2"/>
  </r>
  <r>
    <x v="4374"/>
    <s v="SC"/>
    <n v="592"/>
    <n v="0.73499999999999999"/>
    <n v="0.71399999999999997"/>
    <x v="293"/>
    <n v="21156.89"/>
    <x v="21"/>
    <x v="4"/>
    <x v="2"/>
  </r>
  <r>
    <x v="4375"/>
    <s v="SC"/>
    <n v="553"/>
    <n v="0.64900000000000002"/>
    <n v="0.63200000000000001"/>
    <x v="234"/>
    <n v="20179.349999999999"/>
    <x v="2"/>
    <x v="4"/>
    <x v="0"/>
  </r>
  <r>
    <x v="4376"/>
    <s v="SC"/>
    <n v="41"/>
    <n v="0.69"/>
    <n v="0.74"/>
    <x v="160"/>
    <n v="24247.23"/>
    <x v="1"/>
    <x v="4"/>
    <x v="0"/>
  </r>
  <r>
    <x v="4377"/>
    <s v="SC"/>
    <n v="61"/>
    <n v="0.74299999999999999"/>
    <n v="0.747"/>
    <x v="324"/>
    <n v="28149.16"/>
    <x v="20"/>
    <x v="4"/>
    <x v="2"/>
  </r>
  <r>
    <x v="4378"/>
    <s v="SC"/>
    <n v="422"/>
    <n v="0.7"/>
    <n v="0.73499999999999999"/>
    <x v="175"/>
    <n v="23160.2"/>
    <x v="18"/>
    <x v="4"/>
    <x v="2"/>
  </r>
  <r>
    <x v="4379"/>
    <s v="SC"/>
    <n v="143"/>
    <n v="0.73699999999999999"/>
    <n v="0.76600000000000001"/>
    <x v="147"/>
    <n v="44253.38"/>
    <x v="2"/>
    <x v="4"/>
    <x v="2"/>
  </r>
  <r>
    <x v="4380"/>
    <s v="SC"/>
    <n v="114"/>
    <n v="0.78900000000000003"/>
    <n v="0.78100000000000003"/>
    <x v="367"/>
    <n v="27298.23"/>
    <x v="1"/>
    <x v="4"/>
    <x v="2"/>
  </r>
  <r>
    <x v="4381"/>
    <s v="SC"/>
    <n v="25"/>
    <n v="0.66200000000000003"/>
    <n v="0.67500000000000004"/>
    <x v="160"/>
    <n v="30867.599999999999"/>
    <x v="1"/>
    <x v="4"/>
    <x v="0"/>
  </r>
  <r>
    <x v="4382"/>
    <s v="SC"/>
    <n v="2307"/>
    <n v="0.77700000000000002"/>
    <n v="0.73799999999999999"/>
    <x v="434"/>
    <n v="26121.34"/>
    <x v="40"/>
    <x v="4"/>
    <x v="2"/>
  </r>
  <r>
    <x v="4383"/>
    <s v="SC"/>
    <n v="70"/>
    <n v="0.69799999999999995"/>
    <n v="0.73799999999999999"/>
    <x v="326"/>
    <n v="13537.01"/>
    <x v="7"/>
    <x v="4"/>
    <x v="0"/>
  </r>
  <r>
    <x v="4384"/>
    <s v="SC"/>
    <n v="175"/>
    <n v="0.69"/>
    <n v="0.65300000000000002"/>
    <x v="340"/>
    <n v="23571.55"/>
    <x v="3"/>
    <x v="4"/>
    <x v="0"/>
  </r>
  <r>
    <x v="4385"/>
    <s v="SC"/>
    <n v="179"/>
    <n v="0.76800000000000002"/>
    <n v="0.752"/>
    <x v="425"/>
    <n v="24075.11"/>
    <x v="3"/>
    <x v="4"/>
    <x v="2"/>
  </r>
  <r>
    <x v="72"/>
    <s v="SC"/>
    <n v="913"/>
    <n v="0.78"/>
    <n v="0.75800000000000001"/>
    <x v="368"/>
    <n v="38832.949999999997"/>
    <x v="23"/>
    <x v="4"/>
    <x v="2"/>
  </r>
  <r>
    <x v="4386"/>
    <s v="SC"/>
    <n v="32"/>
    <n v="0.74299999999999999"/>
    <n v="0.748"/>
    <x v="324"/>
    <n v="30845.74"/>
    <x v="1"/>
    <x v="4"/>
    <x v="2"/>
  </r>
  <r>
    <x v="2631"/>
    <s v="SC"/>
    <n v="164"/>
    <n v="0.77400000000000002"/>
    <n v="0.749"/>
    <x v="399"/>
    <n v="31412.080000000002"/>
    <x v="15"/>
    <x v="4"/>
    <x v="2"/>
  </r>
  <r>
    <x v="4387"/>
    <s v="SC"/>
    <n v="113"/>
    <n v="0.65700000000000003"/>
    <n v="0.63"/>
    <x v="41"/>
    <n v="17150.36"/>
    <x v="1"/>
    <x v="4"/>
    <x v="0"/>
  </r>
  <r>
    <x v="4388"/>
    <s v="SC"/>
    <n v="168"/>
    <n v="0.73799999999999999"/>
    <n v="0.73399999999999999"/>
    <x v="226"/>
    <n v="32050.02"/>
    <x v="3"/>
    <x v="4"/>
    <x v="2"/>
  </r>
  <r>
    <x v="4389"/>
    <s v="SC"/>
    <n v="64"/>
    <n v="0.70799999999999996"/>
    <n v="0.68300000000000005"/>
    <x v="363"/>
    <n v="20709.75"/>
    <x v="28"/>
    <x v="4"/>
    <x v="2"/>
  </r>
  <r>
    <x v="4390"/>
    <s v="SC"/>
    <n v="107"/>
    <n v="0.76"/>
    <n v="0.751"/>
    <x v="334"/>
    <n v="26893.16"/>
    <x v="0"/>
    <x v="4"/>
    <x v="2"/>
  </r>
  <r>
    <x v="4391"/>
    <s v="SC"/>
    <n v="280"/>
    <n v="0.748"/>
    <n v="0.72799999999999998"/>
    <x v="305"/>
    <n v="45586.82"/>
    <x v="0"/>
    <x v="4"/>
    <x v="2"/>
  </r>
  <r>
    <x v="4392"/>
    <s v="SC"/>
    <n v="517"/>
    <n v="0.64300000000000002"/>
    <n v="0.64800000000000002"/>
    <x v="129"/>
    <n v="16408.47"/>
    <x v="29"/>
    <x v="4"/>
    <x v="0"/>
  </r>
  <r>
    <x v="4393"/>
    <s v="SC"/>
    <n v="273"/>
    <n v="0.67500000000000004"/>
    <n v="0.64100000000000001"/>
    <x v="247"/>
    <n v="19824.650000000001"/>
    <x v="9"/>
    <x v="4"/>
    <x v="0"/>
  </r>
  <r>
    <x v="4394"/>
    <s v="SC"/>
    <n v="662"/>
    <n v="0.73799999999999999"/>
    <n v="0.73199999999999998"/>
    <x v="271"/>
    <n v="34043.589999999997"/>
    <x v="70"/>
    <x v="4"/>
    <x v="2"/>
  </r>
  <r>
    <x v="4395"/>
    <s v="SC"/>
    <n v="34"/>
    <n v="0.70099999999999996"/>
    <n v="0.74199999999999999"/>
    <x v="174"/>
    <n v="60346.879999999997"/>
    <x v="7"/>
    <x v="4"/>
    <x v="2"/>
  </r>
  <r>
    <x v="4396"/>
    <s v="SC"/>
    <n v="2841"/>
    <n v="0.73599999999999999"/>
    <n v="0.73099999999999998"/>
    <x v="252"/>
    <n v="43841.66"/>
    <x v="66"/>
    <x v="4"/>
    <x v="2"/>
  </r>
  <r>
    <x v="4397"/>
    <s v="SC"/>
    <n v="125"/>
    <n v="0.76500000000000001"/>
    <n v="0.76700000000000002"/>
    <x v="414"/>
    <n v="33568.58"/>
    <x v="3"/>
    <x v="4"/>
    <x v="2"/>
  </r>
  <r>
    <x v="4398"/>
    <s v="SC"/>
    <n v="38"/>
    <n v="0.73599999999999999"/>
    <n v="0.753"/>
    <x v="120"/>
    <n v="24882.29"/>
    <x v="7"/>
    <x v="4"/>
    <x v="2"/>
  </r>
  <r>
    <x v="4399"/>
    <s v="SC"/>
    <n v="384"/>
    <n v="0.748"/>
    <n v="0.749"/>
    <x v="278"/>
    <n v="36644.68"/>
    <x v="10"/>
    <x v="4"/>
    <x v="2"/>
  </r>
  <r>
    <x v="1038"/>
    <s v="SC"/>
    <n v="413"/>
    <n v="0.76800000000000002"/>
    <n v="0.74099999999999999"/>
    <x v="401"/>
    <n v="49675.02"/>
    <x v="15"/>
    <x v="4"/>
    <x v="2"/>
  </r>
  <r>
    <x v="483"/>
    <s v="SC"/>
    <n v="53"/>
    <n v="0.70599999999999996"/>
    <n v="0.7"/>
    <x v="113"/>
    <n v="33716.35"/>
    <x v="7"/>
    <x v="4"/>
    <x v="2"/>
  </r>
  <r>
    <x v="4400"/>
    <s v="SC"/>
    <n v="753"/>
    <n v="0.755"/>
    <n v="0.749"/>
    <x v="305"/>
    <n v="37394.120000000003"/>
    <x v="37"/>
    <x v="4"/>
    <x v="2"/>
  </r>
  <r>
    <x v="4401"/>
    <s v="SC"/>
    <n v="904"/>
    <n v="0.74"/>
    <n v="0.71299999999999997"/>
    <x v="419"/>
    <n v="34900.89"/>
    <x v="9"/>
    <x v="4"/>
    <x v="2"/>
  </r>
  <r>
    <x v="4402"/>
    <s v="SC"/>
    <n v="255"/>
    <n v="0.77400000000000002"/>
    <n v="0.77400000000000002"/>
    <x v="293"/>
    <n v="20318.63"/>
    <x v="29"/>
    <x v="4"/>
    <x v="2"/>
  </r>
  <r>
    <x v="4403"/>
    <s v="SC"/>
    <n v="40"/>
    <n v="0.69499999999999995"/>
    <n v="0.69599999999999995"/>
    <x v="290"/>
    <n v="38758.839999999997"/>
    <x v="11"/>
    <x v="4"/>
    <x v="0"/>
  </r>
  <r>
    <x v="4404"/>
    <s v="SC"/>
    <n v="17"/>
    <n v="0.71799999999999997"/>
    <n v="0.70499999999999996"/>
    <x v="298"/>
    <n v="22516.65"/>
    <x v="1"/>
    <x v="4"/>
    <x v="2"/>
  </r>
  <r>
    <x v="4405"/>
    <s v="SC"/>
    <n v="61"/>
    <n v="0.66400000000000003"/>
    <n v="0.66800000000000004"/>
    <x v="267"/>
    <n v="24399.02"/>
    <x v="7"/>
    <x v="4"/>
    <x v="0"/>
  </r>
  <r>
    <x v="4406"/>
    <s v="SC"/>
    <n v="7486"/>
    <n v="0.75700000000000001"/>
    <n v="0.752"/>
    <x v="341"/>
    <n v="27123.360000000001"/>
    <x v="65"/>
    <x v="4"/>
    <x v="2"/>
  </r>
  <r>
    <x v="4407"/>
    <s v="SC"/>
    <n v="271"/>
    <n v="0.7"/>
    <n v="0.7"/>
    <x v="230"/>
    <n v="28897.39"/>
    <x v="29"/>
    <x v="4"/>
    <x v="2"/>
  </r>
  <r>
    <x v="3334"/>
    <s v="SC"/>
    <n v="60"/>
    <n v="0.67"/>
    <n v="0.65500000000000003"/>
    <x v="264"/>
    <n v="39525.15"/>
    <x v="1"/>
    <x v="4"/>
    <x v="0"/>
  </r>
  <r>
    <x v="4408"/>
    <s v="SC"/>
    <n v="458"/>
    <n v="0.73699999999999999"/>
    <n v="0.75700000000000001"/>
    <x v="256"/>
    <n v="33311.74"/>
    <x v="14"/>
    <x v="4"/>
    <x v="2"/>
  </r>
  <r>
    <x v="4409"/>
    <s v="SC"/>
    <n v="582"/>
    <n v="0.7"/>
    <n v="0.69099999999999995"/>
    <x v="295"/>
    <n v="25766.46"/>
    <x v="25"/>
    <x v="4"/>
    <x v="2"/>
  </r>
  <r>
    <x v="4410"/>
    <s v="SC"/>
    <n v="55"/>
    <n v="0.7"/>
    <n v="0.72799999999999998"/>
    <x v="236"/>
    <n v="24914.91"/>
    <x v="1"/>
    <x v="4"/>
    <x v="2"/>
  </r>
  <r>
    <x v="4411"/>
    <s v="SC"/>
    <n v="131"/>
    <n v="0.72"/>
    <n v="0.69499999999999995"/>
    <x v="272"/>
    <n v="15132.64"/>
    <x v="11"/>
    <x v="4"/>
    <x v="2"/>
  </r>
  <r>
    <x v="4412"/>
    <s v="SC"/>
    <n v="61"/>
    <n v="0.65900000000000003"/>
    <n v="0.64800000000000002"/>
    <x v="84"/>
    <n v="28972.25"/>
    <x v="8"/>
    <x v="4"/>
    <x v="0"/>
  </r>
  <r>
    <x v="4413"/>
    <s v="SC"/>
    <n v="240"/>
    <n v="0.71599999999999997"/>
    <n v="0.70699999999999996"/>
    <x v="147"/>
    <n v="23731.3"/>
    <x v="3"/>
    <x v="4"/>
    <x v="2"/>
  </r>
  <r>
    <x v="4414"/>
    <s v="SC"/>
    <n v="52"/>
    <n v="0.72799999999999998"/>
    <n v="0.71499999999999997"/>
    <x v="259"/>
    <n v="32940.31"/>
    <x v="7"/>
    <x v="4"/>
    <x v="2"/>
  </r>
  <r>
    <x v="4415"/>
    <s v="SC"/>
    <n v="814"/>
    <n v="0.74299999999999999"/>
    <n v="0.73899999999999999"/>
    <x v="314"/>
    <n v="20660.810000000001"/>
    <x v="23"/>
    <x v="4"/>
    <x v="2"/>
  </r>
  <r>
    <x v="4416"/>
    <s v="SC"/>
    <n v="70"/>
    <n v="0.77"/>
    <n v="0.76200000000000001"/>
    <x v="408"/>
    <n v="28131.01"/>
    <x v="7"/>
    <x v="4"/>
    <x v="2"/>
  </r>
  <r>
    <x v="2841"/>
    <s v="SC"/>
    <n v="116"/>
    <n v="0.71599999999999997"/>
    <n v="0.74"/>
    <x v="272"/>
    <n v="26825.43"/>
    <x v="11"/>
    <x v="4"/>
    <x v="2"/>
  </r>
  <r>
    <x v="4417"/>
    <s v="SC"/>
    <n v="606"/>
    <n v="0.78"/>
    <n v="0.75800000000000001"/>
    <x v="352"/>
    <n v="49338.21"/>
    <x v="37"/>
    <x v="4"/>
    <x v="2"/>
  </r>
  <r>
    <x v="4418"/>
    <s v="SC"/>
    <n v="66"/>
    <n v="0.77700000000000002"/>
    <n v="0.76200000000000001"/>
    <x v="351"/>
    <n v="43582.239999999998"/>
    <x v="1"/>
    <x v="4"/>
    <x v="2"/>
  </r>
  <r>
    <x v="4419"/>
    <s v="SC"/>
    <n v="123"/>
    <n v="0.75800000000000001"/>
    <n v="0.73599999999999999"/>
    <x v="399"/>
    <n v="180824.63"/>
    <x v="3"/>
    <x v="4"/>
    <x v="2"/>
  </r>
  <r>
    <x v="4420"/>
    <s v="SC"/>
    <n v="54"/>
    <n v="0.75"/>
    <n v="0.73099999999999998"/>
    <x v="334"/>
    <n v="19473.62"/>
    <x v="3"/>
    <x v="4"/>
    <x v="2"/>
  </r>
  <r>
    <x v="4421"/>
    <s v="SC"/>
    <n v="1078"/>
    <n v="0.78"/>
    <n v="0.78"/>
    <x v="357"/>
    <n v="53900.83"/>
    <x v="52"/>
    <x v="4"/>
    <x v="2"/>
  </r>
  <r>
    <x v="4422"/>
    <s v="SC"/>
    <n v="218"/>
    <n v="0.67"/>
    <n v="0.66600000000000004"/>
    <x v="202"/>
    <n v="21363.49"/>
    <x v="3"/>
    <x v="4"/>
    <x v="0"/>
  </r>
  <r>
    <x v="4423"/>
    <s v="SC"/>
    <n v="166"/>
    <n v="0.69"/>
    <n v="0.66100000000000003"/>
    <x v="120"/>
    <n v="22640.83"/>
    <x v="29"/>
    <x v="4"/>
    <x v="0"/>
  </r>
  <r>
    <x v="4424"/>
    <s v="SC"/>
    <n v="389"/>
    <n v="0.69299999999999995"/>
    <n v="0.69"/>
    <x v="263"/>
    <n v="19001.89"/>
    <x v="29"/>
    <x v="4"/>
    <x v="0"/>
  </r>
  <r>
    <x v="4425"/>
    <s v="SC"/>
    <n v="810"/>
    <n v="0.76"/>
    <n v="0.75"/>
    <x v="304"/>
    <n v="44755.67"/>
    <x v="24"/>
    <x v="4"/>
    <x v="2"/>
  </r>
  <r>
    <x v="4426"/>
    <s v="SC"/>
    <n v="1535"/>
    <n v="0.79"/>
    <n v="0.752"/>
    <x v="376"/>
    <n v="17507.810000000001"/>
    <x v="59"/>
    <x v="4"/>
    <x v="2"/>
  </r>
  <r>
    <x v="4427"/>
    <s v="SC"/>
    <n v="554"/>
    <n v="0.72"/>
    <n v="0.72799999999999998"/>
    <x v="255"/>
    <n v="29398.98"/>
    <x v="14"/>
    <x v="4"/>
    <x v="2"/>
  </r>
  <r>
    <x v="4428"/>
    <s v="SC"/>
    <n v="239"/>
    <n v="0.71799999999999997"/>
    <n v="0.69199999999999995"/>
    <x v="324"/>
    <n v="19011.57"/>
    <x v="3"/>
    <x v="4"/>
    <x v="2"/>
  </r>
  <r>
    <x v="4429"/>
    <s v="SC"/>
    <n v="25"/>
    <n v="0.77"/>
    <n v="0.81299999999999994"/>
    <x v="254"/>
    <n v="29544.91"/>
    <x v="1"/>
    <x v="4"/>
    <x v="2"/>
  </r>
  <r>
    <x v="4430"/>
    <s v="SC"/>
    <n v="541"/>
    <n v="0.75900000000000001"/>
    <n v="0.76400000000000001"/>
    <x v="291"/>
    <n v="30609.65"/>
    <x v="5"/>
    <x v="4"/>
    <x v="2"/>
  </r>
  <r>
    <x v="4431"/>
    <s v="SC"/>
    <n v="34"/>
    <n v="0.73699999999999999"/>
    <n v="0.76500000000000001"/>
    <x v="337"/>
    <n v="23077.22"/>
    <x v="1"/>
    <x v="4"/>
    <x v="2"/>
  </r>
  <r>
    <x v="4432"/>
    <s v="SC"/>
    <n v="72"/>
    <n v="0.70599999999999996"/>
    <n v="0.70099999999999996"/>
    <x v="290"/>
    <n v="22888.080000000002"/>
    <x v="29"/>
    <x v="4"/>
    <x v="2"/>
  </r>
  <r>
    <x v="4433"/>
    <s v="SC"/>
    <n v="291"/>
    <n v="0.73"/>
    <n v="0.71199999999999997"/>
    <x v="328"/>
    <n v="35329.65"/>
    <x v="18"/>
    <x v="4"/>
    <x v="2"/>
  </r>
  <r>
    <x v="4434"/>
    <s v="SC"/>
    <n v="50"/>
    <n v="0.753"/>
    <n v="0.74299999999999999"/>
    <x v="331"/>
    <n v="37456.18"/>
    <x v="11"/>
    <x v="4"/>
    <x v="2"/>
  </r>
  <r>
    <x v="4435"/>
    <s v="SC"/>
    <n v="150"/>
    <n v="0.7"/>
    <n v="0.72699999999999998"/>
    <x v="273"/>
    <n v="26765.66"/>
    <x v="7"/>
    <x v="4"/>
    <x v="2"/>
  </r>
  <r>
    <x v="4436"/>
    <s v="SC"/>
    <n v="154"/>
    <n v="0.73"/>
    <n v="0.74099999999999999"/>
    <x v="177"/>
    <n v="23976.02"/>
    <x v="3"/>
    <x v="4"/>
    <x v="2"/>
  </r>
  <r>
    <x v="4437"/>
    <s v="SC"/>
    <n v="159"/>
    <n v="0.754"/>
    <n v="0.76900000000000002"/>
    <x v="269"/>
    <n v="26416.48"/>
    <x v="11"/>
    <x v="4"/>
    <x v="2"/>
  </r>
  <r>
    <x v="4438"/>
    <s v="SC"/>
    <n v="2882"/>
    <n v="0.80200000000000005"/>
    <n v="0.79300000000000004"/>
    <x v="323"/>
    <n v="33250.839999999997"/>
    <x v="79"/>
    <x v="4"/>
    <x v="3"/>
  </r>
  <r>
    <x v="4439"/>
    <s v="SC"/>
    <n v="239"/>
    <n v="0.73"/>
    <n v="0.73899999999999999"/>
    <x v="268"/>
    <n v="24500.23"/>
    <x v="28"/>
    <x v="4"/>
    <x v="2"/>
  </r>
  <r>
    <x v="4440"/>
    <s v="SC"/>
    <n v="52"/>
    <n v="0.81"/>
    <n v="0.84799999999999998"/>
    <x v="323"/>
    <n v="50246.61"/>
    <x v="11"/>
    <x v="4"/>
    <x v="3"/>
  </r>
  <r>
    <x v="4441"/>
    <s v="SC"/>
    <n v="1985"/>
    <n v="0.73799999999999999"/>
    <n v="0.71"/>
    <x v="156"/>
    <n v="23848.09"/>
    <x v="47"/>
    <x v="4"/>
    <x v="2"/>
  </r>
  <r>
    <x v="4442"/>
    <s v="SC"/>
    <n v="47"/>
    <n v="0.65300000000000002"/>
    <n v="0.65200000000000002"/>
    <x v="241"/>
    <n v="20094.07"/>
    <x v="1"/>
    <x v="4"/>
    <x v="0"/>
  </r>
  <r>
    <x v="4443"/>
    <s v="SC"/>
    <n v="110"/>
    <n v="0.71"/>
    <n v="0.70199999999999996"/>
    <x v="252"/>
    <n v="19390.38"/>
    <x v="8"/>
    <x v="4"/>
    <x v="2"/>
  </r>
  <r>
    <x v="4444"/>
    <s v="SC"/>
    <n v="410"/>
    <n v="0.754"/>
    <n v="0.76900000000000002"/>
    <x v="279"/>
    <n v="22705.68"/>
    <x v="15"/>
    <x v="4"/>
    <x v="2"/>
  </r>
  <r>
    <x v="4445"/>
    <s v="SC"/>
    <n v="102"/>
    <n v="0.69"/>
    <n v="0.73799999999999999"/>
    <x v="225"/>
    <n v="15682.31"/>
    <x v="7"/>
    <x v="4"/>
    <x v="0"/>
  </r>
  <r>
    <x v="4446"/>
    <s v="SC"/>
    <n v="271"/>
    <n v="0.74"/>
    <n v="0.73699999999999999"/>
    <x v="261"/>
    <n v="21770.71"/>
    <x v="7"/>
    <x v="4"/>
    <x v="2"/>
  </r>
  <r>
    <x v="4447"/>
    <s v="SC"/>
    <n v="79"/>
    <n v="0.65400000000000003"/>
    <n v="0.63900000000000001"/>
    <x v="191"/>
    <n v="17329"/>
    <x v="1"/>
    <x v="4"/>
    <x v="0"/>
  </r>
  <r>
    <x v="4448"/>
    <s v="SC"/>
    <n v="169"/>
    <n v="0.78400000000000003"/>
    <n v="0.77800000000000002"/>
    <x v="366"/>
    <n v="38436.75"/>
    <x v="3"/>
    <x v="4"/>
    <x v="2"/>
  </r>
  <r>
    <x v="4449"/>
    <s v="SC"/>
    <n v="329"/>
    <n v="0.7"/>
    <n v="0.72499999999999998"/>
    <x v="141"/>
    <n v="20777.27"/>
    <x v="28"/>
    <x v="4"/>
    <x v="2"/>
  </r>
  <r>
    <x v="2675"/>
    <s v="SC"/>
    <n v="904"/>
    <n v="0.69799999999999995"/>
    <n v="0.69699999999999995"/>
    <x v="339"/>
    <n v="21635.89"/>
    <x v="8"/>
    <x v="4"/>
    <x v="0"/>
  </r>
  <r>
    <x v="1277"/>
    <s v="SC"/>
    <n v="36"/>
    <n v="0.72699999999999998"/>
    <n v="0.70499999999999996"/>
    <x v="327"/>
    <n v="28855.13"/>
    <x v="7"/>
    <x v="4"/>
    <x v="2"/>
  </r>
  <r>
    <x v="4450"/>
    <s v="SC"/>
    <n v="16"/>
    <n v="0.75700000000000001"/>
    <n v="0.72599999999999998"/>
    <x v="381"/>
    <n v="22136.1"/>
    <x v="1"/>
    <x v="4"/>
    <x v="2"/>
  </r>
  <r>
    <x v="4451"/>
    <s v="SC"/>
    <n v="215"/>
    <n v="0.70499999999999996"/>
    <n v="0.70199999999999996"/>
    <x v="272"/>
    <n v="15501.69"/>
    <x v="29"/>
    <x v="4"/>
    <x v="2"/>
  </r>
  <r>
    <x v="2356"/>
    <s v="SC"/>
    <n v="95"/>
    <n v="0.66900000000000004"/>
    <n v="0.63700000000000001"/>
    <x v="131"/>
    <n v="21237.59"/>
    <x v="3"/>
    <x v="4"/>
    <x v="0"/>
  </r>
  <r>
    <x v="4452"/>
    <s v="SC"/>
    <n v="28"/>
    <n v="0.68200000000000005"/>
    <n v="0.68600000000000005"/>
    <x v="91"/>
    <n v="17929.93"/>
    <x v="3"/>
    <x v="4"/>
    <x v="0"/>
  </r>
  <r>
    <x v="4453"/>
    <s v="SC"/>
    <n v="39"/>
    <n v="0.72799999999999998"/>
    <n v="0.73099999999999998"/>
    <x v="276"/>
    <n v="23944.05"/>
    <x v="1"/>
    <x v="4"/>
    <x v="2"/>
  </r>
  <r>
    <x v="4454"/>
    <s v="SC"/>
    <n v="767"/>
    <n v="0.78"/>
    <n v="0.753"/>
    <x v="381"/>
    <n v="33491.379999999997"/>
    <x v="80"/>
    <x v="4"/>
    <x v="2"/>
  </r>
  <r>
    <x v="4455"/>
    <s v="SC"/>
    <n v="2727"/>
    <n v="0.78200000000000003"/>
    <n v="0.76300000000000001"/>
    <x v="370"/>
    <n v="32369.89"/>
    <x v="129"/>
    <x v="4"/>
    <x v="2"/>
  </r>
  <r>
    <x v="4456"/>
    <s v="SC"/>
    <n v="33"/>
    <n v="0.67700000000000005"/>
    <n v="0.65300000000000002"/>
    <x v="167"/>
    <n v="23538.58"/>
    <x v="1"/>
    <x v="4"/>
    <x v="0"/>
  </r>
  <r>
    <x v="4457"/>
    <s v="SC"/>
    <n v="29"/>
    <n v="0.73099999999999998"/>
    <n v="0.72899999999999998"/>
    <x v="230"/>
    <n v="18976.25"/>
    <x v="29"/>
    <x v="4"/>
    <x v="2"/>
  </r>
  <r>
    <x v="4458"/>
    <s v="SC"/>
    <n v="299"/>
    <n v="0.76900000000000002"/>
    <n v="0.76300000000000001"/>
    <x v="321"/>
    <n v="26395.58"/>
    <x v="5"/>
    <x v="4"/>
    <x v="2"/>
  </r>
  <r>
    <x v="4459"/>
    <s v="SC"/>
    <n v="272"/>
    <n v="0.66500000000000004"/>
    <n v="0.66700000000000004"/>
    <x v="267"/>
    <n v="21761.89"/>
    <x v="11"/>
    <x v="4"/>
    <x v="0"/>
  </r>
  <r>
    <x v="552"/>
    <s v="SC"/>
    <n v="316"/>
    <n v="0.76500000000000001"/>
    <n v="0.76900000000000002"/>
    <x v="285"/>
    <n v="34322.769999999997"/>
    <x v="0"/>
    <x v="4"/>
    <x v="2"/>
  </r>
  <r>
    <x v="4460"/>
    <s v="SC"/>
    <n v="1029"/>
    <n v="0.76200000000000001"/>
    <n v="0.74"/>
    <x v="425"/>
    <n v="72367.97"/>
    <x v="64"/>
    <x v="4"/>
    <x v="2"/>
  </r>
  <r>
    <x v="1292"/>
    <s v="SC"/>
    <n v="1303"/>
    <n v="0.74"/>
    <n v="0.73899999999999999"/>
    <x v="268"/>
    <n v="22200.52"/>
    <x v="82"/>
    <x v="4"/>
    <x v="2"/>
  </r>
  <r>
    <x v="4461"/>
    <s v="SC"/>
    <n v="75"/>
    <n v="0.73799999999999999"/>
    <n v="0.71399999999999997"/>
    <x v="378"/>
    <n v="40621.86"/>
    <x v="29"/>
    <x v="4"/>
    <x v="2"/>
  </r>
  <r>
    <x v="4462"/>
    <s v="SC"/>
    <n v="69"/>
    <n v="0.76"/>
    <n v="0.75600000000000001"/>
    <x v="156"/>
    <n v="32353.49"/>
    <x v="29"/>
    <x v="4"/>
    <x v="2"/>
  </r>
  <r>
    <x v="4463"/>
    <s v="SC"/>
    <n v="79"/>
    <n v="0.69499999999999995"/>
    <n v="0.68200000000000005"/>
    <x v="233"/>
    <n v="21883.61"/>
    <x v="8"/>
    <x v="4"/>
    <x v="0"/>
  </r>
  <r>
    <x v="4464"/>
    <s v="SC"/>
    <n v="971"/>
    <n v="0.68700000000000006"/>
    <n v="0.70499999999999996"/>
    <x v="186"/>
    <n v="33314.980000000003"/>
    <x v="25"/>
    <x v="4"/>
    <x v="0"/>
  </r>
  <r>
    <x v="4465"/>
    <s v="SC"/>
    <n v="9249"/>
    <n v="0.80900000000000005"/>
    <n v="0.79900000000000004"/>
    <x v="349"/>
    <n v="41960.75"/>
    <x v="239"/>
    <x v="4"/>
    <x v="3"/>
  </r>
  <r>
    <x v="4466"/>
    <s v="SC"/>
    <n v="255"/>
    <n v="0.73099999999999998"/>
    <n v="0.753"/>
    <x v="269"/>
    <n v="27763.08"/>
    <x v="89"/>
    <x v="4"/>
    <x v="2"/>
  </r>
  <r>
    <x v="4467"/>
    <s v="SC"/>
    <n v="138"/>
    <n v="0.63600000000000001"/>
    <n v="0.61799999999999999"/>
    <x v="118"/>
    <n v="31512.080000000002"/>
    <x v="28"/>
    <x v="4"/>
    <x v="0"/>
  </r>
  <r>
    <x v="4468"/>
    <s v="SC"/>
    <n v="877"/>
    <n v="0.75"/>
    <n v="0.748"/>
    <x v="261"/>
    <n v="34299.24"/>
    <x v="15"/>
    <x v="4"/>
    <x v="2"/>
  </r>
  <r>
    <x v="4469"/>
    <s v="SC"/>
    <n v="494"/>
    <n v="0.755"/>
    <n v="0.75600000000000001"/>
    <x v="412"/>
    <n v="46373.72"/>
    <x v="28"/>
    <x v="4"/>
    <x v="2"/>
  </r>
  <r>
    <x v="4152"/>
    <s v="SC"/>
    <n v="58"/>
    <n v="0.74199999999999999"/>
    <n v="0.754"/>
    <x v="291"/>
    <n v="23791.75"/>
    <x v="3"/>
    <x v="4"/>
    <x v="2"/>
  </r>
  <r>
    <x v="4470"/>
    <s v="SC"/>
    <n v="22"/>
    <n v="0.71"/>
    <n v="0.73299999999999998"/>
    <x v="310"/>
    <n v="18675.080000000002"/>
    <x v="1"/>
    <x v="4"/>
    <x v="2"/>
  </r>
  <r>
    <x v="4471"/>
    <s v="SC"/>
    <n v="1186"/>
    <n v="0.8"/>
    <n v="0.78700000000000003"/>
    <x v="325"/>
    <n v="34386.239999999998"/>
    <x v="123"/>
    <x v="4"/>
    <x v="3"/>
  </r>
  <r>
    <x v="4472"/>
    <s v="SC"/>
    <n v="103"/>
    <n v="0.73"/>
    <n v="0.75700000000000001"/>
    <x v="272"/>
    <n v="13416.39"/>
    <x v="11"/>
    <x v="4"/>
    <x v="2"/>
  </r>
  <r>
    <x v="4473"/>
    <s v="SC"/>
    <n v="264"/>
    <n v="0.755"/>
    <n v="0.72299999999999998"/>
    <x v="348"/>
    <n v="29447.42"/>
    <x v="5"/>
    <x v="4"/>
    <x v="2"/>
  </r>
  <r>
    <x v="4474"/>
    <s v="SC"/>
    <n v="188"/>
    <n v="0.76900000000000002"/>
    <n v="0.75"/>
    <x v="381"/>
    <n v="21794.03"/>
    <x v="35"/>
    <x v="4"/>
    <x v="2"/>
  </r>
  <r>
    <x v="4475"/>
    <s v="SC"/>
    <n v="606"/>
    <n v="0.77900000000000003"/>
    <n v="0.80400000000000005"/>
    <x v="313"/>
    <n v="43304.05"/>
    <x v="37"/>
    <x v="4"/>
    <x v="2"/>
  </r>
  <r>
    <x v="4476"/>
    <s v="SC"/>
    <n v="77"/>
    <n v="0.77300000000000002"/>
    <n v="0.75800000000000001"/>
    <x v="418"/>
    <n v="33092.019999999997"/>
    <x v="11"/>
    <x v="4"/>
    <x v="2"/>
  </r>
  <r>
    <x v="4477"/>
    <s v="SC"/>
    <n v="484"/>
    <n v="0.77400000000000002"/>
    <n v="0.751"/>
    <x v="427"/>
    <n v="28973.54"/>
    <x v="28"/>
    <x v="4"/>
    <x v="2"/>
  </r>
  <r>
    <x v="4478"/>
    <s v="SC"/>
    <n v="1129"/>
    <n v="0.72799999999999998"/>
    <n v="0.72899999999999998"/>
    <x v="340"/>
    <n v="23009.19"/>
    <x v="10"/>
    <x v="4"/>
    <x v="2"/>
  </r>
  <r>
    <x v="4479"/>
    <s v="SC"/>
    <n v="39"/>
    <n v="0.71"/>
    <n v="0.71299999999999997"/>
    <x v="288"/>
    <n v="31764.87"/>
    <x v="3"/>
    <x v="4"/>
    <x v="2"/>
  </r>
  <r>
    <x v="4480"/>
    <s v="SC"/>
    <n v="504"/>
    <n v="0.76"/>
    <n v="0.749"/>
    <x v="338"/>
    <n v="28907.68"/>
    <x v="53"/>
    <x v="4"/>
    <x v="2"/>
  </r>
  <r>
    <x v="3695"/>
    <s v="SC"/>
    <n v="261"/>
    <n v="0.73699999999999999"/>
    <n v="0.748"/>
    <x v="340"/>
    <n v="44834.07"/>
    <x v="28"/>
    <x v="4"/>
    <x v="2"/>
  </r>
  <r>
    <x v="4481"/>
    <s v="SC"/>
    <n v="18"/>
    <n v="0.72"/>
    <n v="0.68799999999999994"/>
    <x v="363"/>
    <n v="21364.1"/>
    <x v="1"/>
    <x v="4"/>
    <x v="2"/>
  </r>
  <r>
    <x v="4482"/>
    <s v="SC"/>
    <n v="1353"/>
    <n v="0.76"/>
    <n v="0.747"/>
    <x v="341"/>
    <n v="38445.269999999997"/>
    <x v="70"/>
    <x v="4"/>
    <x v="2"/>
  </r>
  <r>
    <x v="4483"/>
    <s v="SC"/>
    <n v="41"/>
    <n v="0.72"/>
    <n v="0.72099999999999997"/>
    <x v="318"/>
    <n v="20238.34"/>
    <x v="7"/>
    <x v="4"/>
    <x v="2"/>
  </r>
  <r>
    <x v="4484"/>
    <s v="SC"/>
    <n v="1568"/>
    <n v="0.78400000000000003"/>
    <n v="0.80700000000000005"/>
    <x v="333"/>
    <n v="40483.910000000003"/>
    <x v="103"/>
    <x v="4"/>
    <x v="2"/>
  </r>
  <r>
    <x v="4485"/>
    <s v="SC"/>
    <n v="300"/>
    <n v="0.65900000000000003"/>
    <n v="0.63400000000000001"/>
    <x v="236"/>
    <n v="24357.5"/>
    <x v="7"/>
    <x v="4"/>
    <x v="0"/>
  </r>
  <r>
    <x v="4486"/>
    <s v="SC"/>
    <n v="1086"/>
    <n v="0.70599999999999996"/>
    <n v="0.67700000000000005"/>
    <x v="294"/>
    <n v="47777.57"/>
    <x v="2"/>
    <x v="4"/>
    <x v="2"/>
  </r>
  <r>
    <x v="4487"/>
    <s v="SC"/>
    <n v="78"/>
    <n v="0.77400000000000002"/>
    <n v="0.73699999999999999"/>
    <x v="399"/>
    <n v="53292.86"/>
    <x v="1"/>
    <x v="4"/>
    <x v="2"/>
  </r>
  <r>
    <x v="4488"/>
    <s v="SC"/>
    <n v="168"/>
    <n v="0.73"/>
    <n v="0.72899999999999998"/>
    <x v="260"/>
    <n v="20151.13"/>
    <x v="8"/>
    <x v="4"/>
    <x v="2"/>
  </r>
  <r>
    <x v="4489"/>
    <s v="SC"/>
    <n v="171"/>
    <n v="0.79500000000000004"/>
    <n v="0.83799999999999997"/>
    <x v="360"/>
    <n v="73993.56"/>
    <x v="29"/>
    <x v="4"/>
    <x v="2"/>
  </r>
  <r>
    <x v="4490"/>
    <s v="SC"/>
    <n v="249"/>
    <n v="0.77500000000000002"/>
    <n v="0.76"/>
    <x v="319"/>
    <n v="31113.68"/>
    <x v="18"/>
    <x v="4"/>
    <x v="2"/>
  </r>
  <r>
    <x v="4491"/>
    <s v="SC"/>
    <n v="3923"/>
    <n v="0.8"/>
    <n v="0.78800000000000003"/>
    <x v="429"/>
    <n v="32903.9"/>
    <x v="49"/>
    <x v="4"/>
    <x v="3"/>
  </r>
  <r>
    <x v="4492"/>
    <s v="SC"/>
    <n v="53"/>
    <n v="0.752"/>
    <n v="0.72799999999999998"/>
    <x v="372"/>
    <n v="24591.83"/>
    <x v="28"/>
    <x v="4"/>
    <x v="2"/>
  </r>
  <r>
    <x v="3464"/>
    <s v="SC"/>
    <n v="342"/>
    <n v="0.74"/>
    <n v="0.74199999999999999"/>
    <x v="303"/>
    <n v="39153.11"/>
    <x v="2"/>
    <x v="4"/>
    <x v="2"/>
  </r>
  <r>
    <x v="4493"/>
    <s v="SC"/>
    <n v="60"/>
    <n v="0.70499999999999996"/>
    <n v="0.70299999999999996"/>
    <x v="318"/>
    <n v="21532.97"/>
    <x v="3"/>
    <x v="4"/>
    <x v="2"/>
  </r>
  <r>
    <x v="4494"/>
    <s v="SC"/>
    <n v="412"/>
    <n v="0.69"/>
    <n v="0.72199999999999998"/>
    <x v="186"/>
    <n v="23243.66"/>
    <x v="5"/>
    <x v="4"/>
    <x v="0"/>
  </r>
  <r>
    <x v="4495"/>
    <s v="SC"/>
    <n v="45"/>
    <n v="0.7"/>
    <n v="0.66700000000000004"/>
    <x v="230"/>
    <n v="26514.13"/>
    <x v="3"/>
    <x v="4"/>
    <x v="2"/>
  </r>
  <r>
    <x v="4496"/>
    <s v="SC"/>
    <n v="451"/>
    <n v="0.77200000000000002"/>
    <n v="0.75600000000000001"/>
    <x v="261"/>
    <n v="34909.93"/>
    <x v="53"/>
    <x v="4"/>
    <x v="2"/>
  </r>
  <r>
    <x v="4497"/>
    <s v="SC"/>
    <n v="111"/>
    <n v="0.69"/>
    <n v="0.70799999999999996"/>
    <x v="191"/>
    <n v="32044.89"/>
    <x v="1"/>
    <x v="4"/>
    <x v="0"/>
  </r>
  <r>
    <x v="4498"/>
    <s v="SC"/>
    <n v="35"/>
    <n v="0.629"/>
    <n v="0.63600000000000001"/>
    <x v="165"/>
    <n v="22824.959999999999"/>
    <x v="1"/>
    <x v="4"/>
    <x v="0"/>
  </r>
  <r>
    <x v="2150"/>
    <s v="SC"/>
    <n v="150"/>
    <n v="0.71799999999999997"/>
    <n v="0.70499999999999996"/>
    <x v="328"/>
    <n v="72899.990000000005"/>
    <x v="7"/>
    <x v="4"/>
    <x v="2"/>
  </r>
  <r>
    <x v="4499"/>
    <s v="SC"/>
    <n v="86"/>
    <n v="0.7"/>
    <n v="0.72799999999999998"/>
    <x v="244"/>
    <n v="38086.769999999997"/>
    <x v="28"/>
    <x v="4"/>
    <x v="2"/>
  </r>
  <r>
    <x v="4500"/>
    <s v="SC"/>
    <n v="2376"/>
    <n v="0.76400000000000001"/>
    <n v="0.77200000000000002"/>
    <x v="285"/>
    <n v="41596.26"/>
    <x v="13"/>
    <x v="4"/>
    <x v="2"/>
  </r>
  <r>
    <x v="4501"/>
    <s v="SC"/>
    <n v="82"/>
    <n v="0.67"/>
    <n v="0.69399999999999995"/>
    <x v="101"/>
    <n v="20188.169999999998"/>
    <x v="21"/>
    <x v="4"/>
    <x v="0"/>
  </r>
  <r>
    <x v="4502"/>
    <s v="SC"/>
    <n v="51"/>
    <n v="0.71"/>
    <n v="0.73899999999999999"/>
    <x v="264"/>
    <n v="28098"/>
    <x v="29"/>
    <x v="4"/>
    <x v="2"/>
  </r>
  <r>
    <x v="4503"/>
    <s v="SC"/>
    <n v="2123"/>
    <n v="0.77500000000000002"/>
    <n v="0.76"/>
    <x v="361"/>
    <n v="31147.64"/>
    <x v="174"/>
    <x v="4"/>
    <x v="2"/>
  </r>
  <r>
    <x v="4504"/>
    <s v="SC"/>
    <n v="53"/>
    <n v="0.75"/>
    <n v="0.77200000000000002"/>
    <x v="256"/>
    <n v="46103.03"/>
    <x v="5"/>
    <x v="4"/>
    <x v="2"/>
  </r>
  <r>
    <x v="4505"/>
    <s v="SC"/>
    <n v="978"/>
    <n v="0.752"/>
    <n v="0.73699999999999999"/>
    <x v="336"/>
    <n v="30263.25"/>
    <x v="36"/>
    <x v="4"/>
    <x v="2"/>
  </r>
  <r>
    <x v="4506"/>
    <s v="SC"/>
    <n v="132"/>
    <n v="0.76"/>
    <n v="0.752"/>
    <x v="15"/>
    <n v="20526.439999999999"/>
    <x v="1"/>
    <x v="4"/>
    <x v="2"/>
  </r>
  <r>
    <x v="4507"/>
    <s v="SE"/>
    <n v="123"/>
    <n v="0.61099999999999999"/>
    <n v="0.56899999999999995"/>
    <x v="133"/>
    <n v="10891.11"/>
    <x v="20"/>
    <x v="1"/>
    <x v="0"/>
  </r>
  <r>
    <x v="4508"/>
    <s v="SE"/>
    <n v="774"/>
    <n v="0.57799999999999996"/>
    <n v="0.57299999999999995"/>
    <x v="169"/>
    <n v="10880.89"/>
    <x v="8"/>
    <x v="1"/>
    <x v="0"/>
  </r>
  <r>
    <x v="4509"/>
    <s v="SE"/>
    <n v="32261"/>
    <n v="0.77"/>
    <n v="0.78400000000000003"/>
    <x v="368"/>
    <n v="25717.68"/>
    <x v="62"/>
    <x v="1"/>
    <x v="2"/>
  </r>
  <r>
    <x v="4510"/>
    <s v="SE"/>
    <n v="252"/>
    <n v="0.59499999999999997"/>
    <n v="0.55000000000000004"/>
    <x v="163"/>
    <n v="10645.71"/>
    <x v="32"/>
    <x v="1"/>
    <x v="0"/>
  </r>
  <r>
    <x v="3573"/>
    <s v="SE"/>
    <n v="548"/>
    <n v="0.57899999999999996"/>
    <n v="0.57899999999999996"/>
    <x v="56"/>
    <n v="9784.32"/>
    <x v="1"/>
    <x v="1"/>
    <x v="0"/>
  </r>
  <r>
    <x v="4511"/>
    <s v="SE"/>
    <n v="1369"/>
    <n v="0.64900000000000002"/>
    <n v="0.64700000000000002"/>
    <x v="184"/>
    <n v="12571.31"/>
    <x v="21"/>
    <x v="1"/>
    <x v="0"/>
  </r>
  <r>
    <x v="4512"/>
    <s v="SE"/>
    <n v="989"/>
    <n v="0.60399999999999998"/>
    <n v="0.58099999999999996"/>
    <x v="146"/>
    <n v="10818.39"/>
    <x v="3"/>
    <x v="1"/>
    <x v="0"/>
  </r>
  <r>
    <x v="4513"/>
    <s v="SE"/>
    <n v="337"/>
    <n v="0.54"/>
    <n v="0.51500000000000001"/>
    <x v="34"/>
    <n v="9209.34"/>
    <x v="20"/>
    <x v="1"/>
    <x v="1"/>
  </r>
  <r>
    <x v="4514"/>
    <s v="SE"/>
    <n v="603"/>
    <n v="0.621"/>
    <n v="0.625"/>
    <x v="104"/>
    <n v="11306.59"/>
    <x v="3"/>
    <x v="1"/>
    <x v="0"/>
  </r>
  <r>
    <x v="4515"/>
    <s v="SE"/>
    <n v="88"/>
    <n v="0.56899999999999995"/>
    <n v="0.55300000000000005"/>
    <x v="47"/>
    <n v="10962.52"/>
    <x v="20"/>
    <x v="1"/>
    <x v="0"/>
  </r>
  <r>
    <x v="4516"/>
    <s v="SE"/>
    <n v="1110"/>
    <n v="0.56999999999999995"/>
    <n v="0.56599999999999995"/>
    <x v="34"/>
    <n v="44297.9"/>
    <x v="86"/>
    <x v="1"/>
    <x v="0"/>
  </r>
  <r>
    <x v="39"/>
    <s v="SE"/>
    <n v="1025"/>
    <n v="0.61499999999999999"/>
    <n v="0.59599999999999997"/>
    <x v="115"/>
    <n v="9252.19"/>
    <x v="35"/>
    <x v="1"/>
    <x v="0"/>
  </r>
  <r>
    <x v="4517"/>
    <s v="SE"/>
    <n v="717"/>
    <n v="0.58799999999999997"/>
    <n v="0.58099999999999996"/>
    <x v="237"/>
    <n v="9730.56"/>
    <x v="29"/>
    <x v="1"/>
    <x v="0"/>
  </r>
  <r>
    <x v="4518"/>
    <s v="SE"/>
    <n v="845"/>
    <n v="0.64300000000000002"/>
    <n v="0.623"/>
    <x v="9"/>
    <n v="21836.07"/>
    <x v="28"/>
    <x v="1"/>
    <x v="0"/>
  </r>
  <r>
    <x v="4519"/>
    <s v="SE"/>
    <n v="353"/>
    <n v="0.623"/>
    <n v="0.60799999999999998"/>
    <x v="267"/>
    <n v="8799.86"/>
    <x v="7"/>
    <x v="1"/>
    <x v="0"/>
  </r>
  <r>
    <x v="4520"/>
    <s v="SE"/>
    <n v="610"/>
    <n v="0.55000000000000004"/>
    <n v="0.54"/>
    <x v="346"/>
    <n v="11855.57"/>
    <x v="11"/>
    <x v="1"/>
    <x v="0"/>
  </r>
  <r>
    <x v="4521"/>
    <s v="SE"/>
    <n v="132"/>
    <n v="0.60399999999999998"/>
    <n v="0.57599999999999996"/>
    <x v="239"/>
    <n v="9568.32"/>
    <x v="20"/>
    <x v="1"/>
    <x v="0"/>
  </r>
  <r>
    <x v="4522"/>
    <s v="SE"/>
    <n v="162"/>
    <n v="0.61"/>
    <n v="0.57099999999999995"/>
    <x v="139"/>
    <n v="17241.77"/>
    <x v="20"/>
    <x v="1"/>
    <x v="0"/>
  </r>
  <r>
    <x v="4523"/>
    <s v="SE"/>
    <n v="3410"/>
    <n v="0.64700000000000002"/>
    <n v="0.627"/>
    <x v="274"/>
    <n v="21761.11"/>
    <x v="14"/>
    <x v="1"/>
    <x v="0"/>
  </r>
  <r>
    <x v="2779"/>
    <s v="SE"/>
    <n v="262"/>
    <n v="0.58399999999999996"/>
    <n v="0.54600000000000004"/>
    <x v="33"/>
    <n v="10362.34"/>
    <x v="20"/>
    <x v="1"/>
    <x v="0"/>
  </r>
  <r>
    <x v="4524"/>
    <s v="SE"/>
    <n v="529"/>
    <n v="0.58899999999999997"/>
    <n v="0.623"/>
    <x v="25"/>
    <n v="12622.55"/>
    <x v="18"/>
    <x v="1"/>
    <x v="0"/>
  </r>
  <r>
    <x v="4525"/>
    <s v="SE"/>
    <n v="245"/>
    <n v="0.56399999999999995"/>
    <n v="0.54400000000000004"/>
    <x v="67"/>
    <n v="8566.98"/>
    <x v="11"/>
    <x v="1"/>
    <x v="0"/>
  </r>
  <r>
    <x v="4526"/>
    <s v="SE"/>
    <n v="95"/>
    <n v="0.64500000000000002"/>
    <n v="0.60899999999999999"/>
    <x v="282"/>
    <n v="9610.4699999999993"/>
    <x v="20"/>
    <x v="1"/>
    <x v="0"/>
  </r>
  <r>
    <x v="4527"/>
    <s v="SE"/>
    <n v="152"/>
    <n v="0.57999999999999996"/>
    <n v="0.56200000000000006"/>
    <x v="154"/>
    <n v="10345.64"/>
    <x v="1"/>
    <x v="1"/>
    <x v="0"/>
  </r>
  <r>
    <x v="4528"/>
    <s v="SE"/>
    <n v="481"/>
    <n v="0.56200000000000006"/>
    <n v="0.51400000000000001"/>
    <x v="155"/>
    <n v="8321.89"/>
    <x v="20"/>
    <x v="1"/>
    <x v="0"/>
  </r>
  <r>
    <x v="4529"/>
    <s v="SE"/>
    <n v="471"/>
    <n v="0.57999999999999996"/>
    <n v="0.53300000000000003"/>
    <x v="26"/>
    <n v="9849.5400000000009"/>
    <x v="15"/>
    <x v="1"/>
    <x v="0"/>
  </r>
  <r>
    <x v="2604"/>
    <s v="SE"/>
    <n v="4074"/>
    <n v="0.64200000000000002"/>
    <n v="0.64500000000000002"/>
    <x v="18"/>
    <n v="17260.509999999998"/>
    <x v="38"/>
    <x v="1"/>
    <x v="0"/>
  </r>
  <r>
    <x v="4530"/>
    <s v="SE"/>
    <n v="1072"/>
    <n v="0.55600000000000005"/>
    <n v="0.55500000000000005"/>
    <x v="161"/>
    <n v="9803.5"/>
    <x v="71"/>
    <x v="1"/>
    <x v="0"/>
  </r>
  <r>
    <x v="4531"/>
    <s v="SE"/>
    <n v="121"/>
    <n v="0.60199999999999998"/>
    <n v="0.56899999999999995"/>
    <x v="239"/>
    <n v="10276.19"/>
    <x v="7"/>
    <x v="1"/>
    <x v="0"/>
  </r>
  <r>
    <x v="4532"/>
    <s v="SE"/>
    <n v="813"/>
    <n v="0.56100000000000005"/>
    <n v="0.54800000000000004"/>
    <x v="346"/>
    <n v="22348.560000000001"/>
    <x v="29"/>
    <x v="1"/>
    <x v="0"/>
  </r>
  <r>
    <x v="4533"/>
    <s v="SE"/>
    <n v="474"/>
    <n v="0.621"/>
    <n v="0.58099999999999996"/>
    <x v="142"/>
    <n v="14095.33"/>
    <x v="11"/>
    <x v="1"/>
    <x v="0"/>
  </r>
  <r>
    <x v="4534"/>
    <s v="SE"/>
    <n v="352"/>
    <n v="0.56000000000000005"/>
    <n v="0.55100000000000005"/>
    <x v="94"/>
    <n v="11304.93"/>
    <x v="11"/>
    <x v="1"/>
    <x v="0"/>
  </r>
  <r>
    <x v="4535"/>
    <s v="SE"/>
    <n v="2886"/>
    <n v="0.625"/>
    <n v="0.61299999999999999"/>
    <x v="222"/>
    <n v="13548.27"/>
    <x v="234"/>
    <x v="1"/>
    <x v="0"/>
  </r>
  <r>
    <x v="4536"/>
    <s v="SE"/>
    <n v="1509"/>
    <n v="0.64200000000000002"/>
    <n v="0.58899999999999997"/>
    <x v="5"/>
    <n v="34054.589999999997"/>
    <x v="70"/>
    <x v="1"/>
    <x v="0"/>
  </r>
  <r>
    <x v="4537"/>
    <s v="SE"/>
    <n v="187"/>
    <n v="0.58299999999999996"/>
    <n v="0.57299999999999995"/>
    <x v="150"/>
    <n v="9221.1299999999992"/>
    <x v="28"/>
    <x v="1"/>
    <x v="0"/>
  </r>
  <r>
    <x v="4538"/>
    <s v="SE"/>
    <n v="129"/>
    <n v="0.59899999999999998"/>
    <n v="0.56000000000000005"/>
    <x v="178"/>
    <n v="13864.16"/>
    <x v="20"/>
    <x v="1"/>
    <x v="0"/>
  </r>
  <r>
    <x v="4539"/>
    <s v="SE"/>
    <n v="362"/>
    <n v="0.59"/>
    <n v="0.58699999999999997"/>
    <x v="237"/>
    <n v="9950.11"/>
    <x v="10"/>
    <x v="1"/>
    <x v="0"/>
  </r>
  <r>
    <x v="4540"/>
    <s v="SE"/>
    <n v="795"/>
    <n v="0.61799999999999999"/>
    <n v="0.59"/>
    <x v="129"/>
    <n v="16840.43"/>
    <x v="7"/>
    <x v="1"/>
    <x v="0"/>
  </r>
  <r>
    <x v="4541"/>
    <s v="SE"/>
    <n v="246"/>
    <n v="0.59"/>
    <n v="0.59599999999999997"/>
    <x v="190"/>
    <n v="13019.29"/>
    <x v="5"/>
    <x v="1"/>
    <x v="0"/>
  </r>
  <r>
    <x v="4542"/>
    <s v="SE"/>
    <n v="598"/>
    <n v="0.55000000000000004"/>
    <n v="0.53900000000000003"/>
    <x v="24"/>
    <n v="8270.01"/>
    <x v="7"/>
    <x v="1"/>
    <x v="0"/>
  </r>
  <r>
    <x v="4543"/>
    <s v="SE"/>
    <n v="200"/>
    <n v="0.626"/>
    <n v="0.57499999999999996"/>
    <x v="141"/>
    <n v="10523.18"/>
    <x v="7"/>
    <x v="1"/>
    <x v="0"/>
  </r>
  <r>
    <x v="4544"/>
    <s v="SE"/>
    <n v="637"/>
    <n v="0.58899999999999997"/>
    <n v="0.57499999999999996"/>
    <x v="127"/>
    <n v="12613.48"/>
    <x v="24"/>
    <x v="1"/>
    <x v="0"/>
  </r>
  <r>
    <x v="4545"/>
    <s v="SE"/>
    <n v="214"/>
    <n v="0.57999999999999996"/>
    <n v="0.57699999999999996"/>
    <x v="54"/>
    <n v="14789.79"/>
    <x v="29"/>
    <x v="1"/>
    <x v="0"/>
  </r>
  <r>
    <x v="4546"/>
    <s v="SE"/>
    <n v="1420"/>
    <n v="0.59"/>
    <n v="0.59099999999999997"/>
    <x v="1"/>
    <n v="14297.99"/>
    <x v="24"/>
    <x v="1"/>
    <x v="0"/>
  </r>
  <r>
    <x v="4547"/>
    <s v="SE"/>
    <n v="850"/>
    <n v="0.6"/>
    <n v="0.57899999999999996"/>
    <x v="162"/>
    <n v="10695.91"/>
    <x v="14"/>
    <x v="1"/>
    <x v="0"/>
  </r>
  <r>
    <x v="4548"/>
    <s v="SE"/>
    <n v="254"/>
    <n v="0.59799999999999998"/>
    <n v="0.56000000000000005"/>
    <x v="132"/>
    <n v="9384.0400000000009"/>
    <x v="7"/>
    <x v="1"/>
    <x v="0"/>
  </r>
  <r>
    <x v="4549"/>
    <s v="SE"/>
    <n v="11256"/>
    <n v="0.66400000000000003"/>
    <n v="0.62"/>
    <x v="247"/>
    <n v="13045.51"/>
    <x v="234"/>
    <x v="1"/>
    <x v="0"/>
  </r>
  <r>
    <x v="743"/>
    <s v="SE"/>
    <n v="249"/>
    <n v="0.55500000000000005"/>
    <n v="0.51400000000000001"/>
    <x v="57"/>
    <n v="12630"/>
    <x v="5"/>
    <x v="1"/>
    <x v="0"/>
  </r>
  <r>
    <x v="4550"/>
    <s v="SE"/>
    <n v="75"/>
    <n v="0.59299999999999997"/>
    <n v="0.59899999999999998"/>
    <x v="193"/>
    <n v="9472.98"/>
    <x v="20"/>
    <x v="1"/>
    <x v="0"/>
  </r>
  <r>
    <x v="4551"/>
    <s v="SE"/>
    <n v="446"/>
    <n v="0.59"/>
    <n v="0.56799999999999995"/>
    <x v="75"/>
    <n v="8943.9599999999991"/>
    <x v="7"/>
    <x v="1"/>
    <x v="0"/>
  </r>
  <r>
    <x v="3354"/>
    <s v="SE"/>
    <n v="221"/>
    <n v="0.58299999999999996"/>
    <n v="0.57999999999999996"/>
    <x v="87"/>
    <n v="9353.89"/>
    <x v="7"/>
    <x v="1"/>
    <x v="0"/>
  </r>
  <r>
    <x v="4552"/>
    <s v="SE"/>
    <n v="385"/>
    <n v="0.60299999999999998"/>
    <n v="0.55800000000000005"/>
    <x v="222"/>
    <n v="11239.2"/>
    <x v="7"/>
    <x v="1"/>
    <x v="0"/>
  </r>
  <r>
    <x v="4553"/>
    <s v="SE"/>
    <n v="657"/>
    <n v="0.52900000000000003"/>
    <n v="0.51900000000000002"/>
    <x v="29"/>
    <n v="7723.55"/>
    <x v="11"/>
    <x v="1"/>
    <x v="1"/>
  </r>
  <r>
    <x v="4554"/>
    <s v="SE"/>
    <n v="722"/>
    <n v="0.56100000000000005"/>
    <n v="0.56299999999999994"/>
    <x v="235"/>
    <n v="9822.93"/>
    <x v="32"/>
    <x v="1"/>
    <x v="0"/>
  </r>
  <r>
    <x v="4555"/>
    <s v="SE"/>
    <n v="615"/>
    <n v="0.56799999999999995"/>
    <n v="0.53700000000000003"/>
    <x v="47"/>
    <n v="8818.18"/>
    <x v="17"/>
    <x v="1"/>
    <x v="0"/>
  </r>
  <r>
    <x v="4556"/>
    <s v="SE"/>
    <n v="1624"/>
    <n v="0.66"/>
    <n v="0.629"/>
    <x v="251"/>
    <n v="14321.19"/>
    <x v="18"/>
    <x v="1"/>
    <x v="0"/>
  </r>
  <r>
    <x v="4557"/>
    <s v="SE"/>
    <n v="320"/>
    <n v="0.53900000000000003"/>
    <n v="0.52700000000000002"/>
    <x v="153"/>
    <n v="10476.780000000001"/>
    <x v="1"/>
    <x v="1"/>
    <x v="1"/>
  </r>
  <r>
    <x v="3664"/>
    <s v="SE"/>
    <n v="607"/>
    <n v="0.61699999999999999"/>
    <n v="0.59099999999999997"/>
    <x v="62"/>
    <n v="15703.9"/>
    <x v="11"/>
    <x v="1"/>
    <x v="0"/>
  </r>
  <r>
    <x v="4558"/>
    <s v="SE"/>
    <n v="671"/>
    <n v="0.61299999999999999"/>
    <n v="0.61"/>
    <x v="163"/>
    <n v="14805.27"/>
    <x v="1"/>
    <x v="1"/>
    <x v="0"/>
  </r>
  <r>
    <x v="4559"/>
    <s v="SE"/>
    <n v="527"/>
    <n v="0.63100000000000001"/>
    <n v="0.60299999999999998"/>
    <x v="227"/>
    <n v="50536.55"/>
    <x v="1"/>
    <x v="1"/>
    <x v="0"/>
  </r>
  <r>
    <x v="4560"/>
    <s v="SE"/>
    <n v="424"/>
    <n v="0.60899999999999999"/>
    <n v="0.58799999999999997"/>
    <x v="75"/>
    <n v="9362.65"/>
    <x v="37"/>
    <x v="1"/>
    <x v="0"/>
  </r>
  <r>
    <x v="4561"/>
    <s v="SE"/>
    <n v="240"/>
    <n v="0.54500000000000004"/>
    <n v="0.51300000000000001"/>
    <x v="346"/>
    <n v="12374.15"/>
    <x v="20"/>
    <x v="1"/>
    <x v="1"/>
  </r>
  <r>
    <x v="4450"/>
    <s v="SE"/>
    <n v="159"/>
    <n v="0.59"/>
    <n v="0.52700000000000002"/>
    <x v="89"/>
    <n v="11612.57"/>
    <x v="20"/>
    <x v="1"/>
    <x v="0"/>
  </r>
  <r>
    <x v="4562"/>
    <s v="SE"/>
    <n v="322"/>
    <n v="0.59"/>
    <n v="0.54400000000000004"/>
    <x v="95"/>
    <n v="8181.64"/>
    <x v="1"/>
    <x v="1"/>
    <x v="0"/>
  </r>
  <r>
    <x v="4563"/>
    <s v="SE"/>
    <n v="648"/>
    <n v="0.63700000000000001"/>
    <n v="0.61299999999999999"/>
    <x v="267"/>
    <n v="8992.64"/>
    <x v="20"/>
    <x v="1"/>
    <x v="0"/>
  </r>
  <r>
    <x v="4564"/>
    <s v="SE"/>
    <n v="4562"/>
    <n v="0.66200000000000003"/>
    <n v="0.624"/>
    <x v="247"/>
    <n v="10172.459999999999"/>
    <x v="56"/>
    <x v="1"/>
    <x v="0"/>
  </r>
  <r>
    <x v="552"/>
    <s v="SE"/>
    <n v="313"/>
    <n v="0.58799999999999997"/>
    <n v="0.57199999999999995"/>
    <x v="102"/>
    <n v="9067.26"/>
    <x v="10"/>
    <x v="1"/>
    <x v="0"/>
  </r>
  <r>
    <x v="2031"/>
    <s v="SE"/>
    <n v="153"/>
    <n v="0.59"/>
    <n v="0.56399999999999995"/>
    <x v="163"/>
    <n v="9054.0300000000007"/>
    <x v="20"/>
    <x v="1"/>
    <x v="0"/>
  </r>
  <r>
    <x v="4565"/>
    <s v="SE"/>
    <n v="81"/>
    <n v="0.56999999999999995"/>
    <n v="0.57099999999999995"/>
    <x v="51"/>
    <n v="9832.69"/>
    <x v="7"/>
    <x v="1"/>
    <x v="0"/>
  </r>
  <r>
    <x v="4566"/>
    <s v="SE"/>
    <n v="1233"/>
    <n v="0.60399999999999998"/>
    <n v="0.57899999999999996"/>
    <x v="146"/>
    <n v="11848.25"/>
    <x v="8"/>
    <x v="1"/>
    <x v="0"/>
  </r>
  <r>
    <x v="4567"/>
    <s v="SE"/>
    <n v="239"/>
    <n v="0.60899999999999999"/>
    <n v="0.56499999999999995"/>
    <x v="41"/>
    <n v="11753.58"/>
    <x v="20"/>
    <x v="1"/>
    <x v="0"/>
  </r>
  <r>
    <x v="4568"/>
    <s v="SE"/>
    <n v="107"/>
    <n v="0.60399999999999998"/>
    <n v="0.56399999999999995"/>
    <x v="135"/>
    <n v="9866.85"/>
    <x v="20"/>
    <x v="1"/>
    <x v="0"/>
  </r>
  <r>
    <x v="4569"/>
    <s v="SE"/>
    <n v="2007"/>
    <n v="0.55700000000000005"/>
    <n v="0.60899999999999999"/>
    <x v="211"/>
    <n v="9688.16"/>
    <x v="30"/>
    <x v="1"/>
    <x v="0"/>
  </r>
  <r>
    <x v="4570"/>
    <s v="SE"/>
    <n v="330"/>
    <n v="0.55100000000000005"/>
    <n v="0.52"/>
    <x v="21"/>
    <n v="8935.41"/>
    <x v="35"/>
    <x v="1"/>
    <x v="0"/>
  </r>
  <r>
    <x v="4571"/>
    <s v="SE"/>
    <n v="1016"/>
    <n v="0.57899999999999996"/>
    <n v="0.56699999999999995"/>
    <x v="110"/>
    <n v="12389.41"/>
    <x v="15"/>
    <x v="1"/>
    <x v="0"/>
  </r>
  <r>
    <x v="4572"/>
    <s v="SP"/>
    <n v="1282"/>
    <n v="0.79"/>
    <n v="0.77200000000000002"/>
    <x v="437"/>
    <n v="32838.699999999997"/>
    <x v="104"/>
    <x v="3"/>
    <x v="2"/>
  </r>
  <r>
    <x v="4573"/>
    <s v="SP"/>
    <n v="149"/>
    <n v="0.73"/>
    <n v="0.71"/>
    <x v="320"/>
    <n v="23911.98"/>
    <x v="3"/>
    <x v="3"/>
    <x v="2"/>
  </r>
  <r>
    <x v="4574"/>
    <s v="SP"/>
    <n v="1569"/>
    <n v="0.71499999999999997"/>
    <n v="0.70299999999999996"/>
    <x v="318"/>
    <n v="21719.5"/>
    <x v="5"/>
    <x v="3"/>
    <x v="2"/>
  </r>
  <r>
    <x v="4575"/>
    <s v="SP"/>
    <n v="278"/>
    <n v="0.78"/>
    <n v="0.75"/>
    <x v="352"/>
    <n v="17688.07"/>
    <x v="3"/>
    <x v="3"/>
    <x v="2"/>
  </r>
  <r>
    <x v="4576"/>
    <s v="SP"/>
    <n v="293"/>
    <n v="0.745"/>
    <n v="0.72499999999999998"/>
    <x v="285"/>
    <n v="24727.02"/>
    <x v="53"/>
    <x v="3"/>
    <x v="2"/>
  </r>
  <r>
    <x v="4577"/>
    <s v="SP"/>
    <n v="208"/>
    <n v="0.75700000000000001"/>
    <n v="0.74399999999999999"/>
    <x v="261"/>
    <n v="26362.59"/>
    <x v="11"/>
    <x v="3"/>
    <x v="2"/>
  </r>
  <r>
    <x v="4578"/>
    <s v="SP"/>
    <n v="95"/>
    <n v="0.85"/>
    <n v="0.84899999999999998"/>
    <x v="438"/>
    <n v="41378.019999999997"/>
    <x v="3"/>
    <x v="3"/>
    <x v="3"/>
  </r>
  <r>
    <x v="4579"/>
    <s v="SP"/>
    <n v="1767"/>
    <n v="0.745"/>
    <n v="0.70499999999999996"/>
    <x v="418"/>
    <n v="69828.53"/>
    <x v="53"/>
    <x v="3"/>
    <x v="2"/>
  </r>
  <r>
    <x v="4580"/>
    <s v="SP"/>
    <n v="225"/>
    <n v="0.71"/>
    <n v="0.68200000000000005"/>
    <x v="116"/>
    <n v="15426.66"/>
    <x v="7"/>
    <x v="3"/>
    <x v="2"/>
  </r>
  <r>
    <x v="4581"/>
    <s v="SP"/>
    <n v="105"/>
    <n v="0.74099999999999999"/>
    <n v="0.68200000000000005"/>
    <x v="381"/>
    <n v="18074.689999999999"/>
    <x v="20"/>
    <x v="3"/>
    <x v="2"/>
  </r>
  <r>
    <x v="4582"/>
    <s v="SP"/>
    <n v="189"/>
    <n v="0.68700000000000006"/>
    <n v="0.69799999999999995"/>
    <x v="247"/>
    <n v="48984.4"/>
    <x v="3"/>
    <x v="3"/>
    <x v="0"/>
  </r>
  <r>
    <x v="4583"/>
    <s v="SP"/>
    <n v="605"/>
    <n v="0.73"/>
    <n v="0.72599999999999998"/>
    <x v="59"/>
    <n v="28541.39"/>
    <x v="2"/>
    <x v="3"/>
    <x v="2"/>
  </r>
  <r>
    <x v="3755"/>
    <s v="SP"/>
    <n v="142"/>
    <n v="0.7"/>
    <n v="0.68300000000000005"/>
    <x v="168"/>
    <n v="24529.77"/>
    <x v="3"/>
    <x v="3"/>
    <x v="2"/>
  </r>
  <r>
    <x v="4584"/>
    <s v="SP"/>
    <n v="834"/>
    <n v="0.77"/>
    <n v="0.72899999999999998"/>
    <x v="416"/>
    <n v="99392.72"/>
    <x v="14"/>
    <x v="3"/>
    <x v="2"/>
  </r>
  <r>
    <x v="4585"/>
    <s v="SP"/>
    <n v="107"/>
    <n v="0.72799999999999998"/>
    <n v="0.70099999999999996"/>
    <x v="412"/>
    <n v="24830.77"/>
    <x v="1"/>
    <x v="3"/>
    <x v="2"/>
  </r>
  <r>
    <x v="4586"/>
    <s v="SP"/>
    <n v="1039"/>
    <n v="0.75800000000000001"/>
    <n v="0.71199999999999997"/>
    <x v="416"/>
    <n v="19024.25"/>
    <x v="32"/>
    <x v="3"/>
    <x v="2"/>
  </r>
  <r>
    <x v="4587"/>
    <s v="SP"/>
    <n v="186"/>
    <n v="0.68799999999999994"/>
    <n v="0.66900000000000004"/>
    <x v="120"/>
    <n v="9771.9500000000007"/>
    <x v="3"/>
    <x v="3"/>
    <x v="0"/>
  </r>
  <r>
    <x v="4588"/>
    <s v="SP"/>
    <n v="153"/>
    <n v="0.72199999999999998"/>
    <n v="0.72099999999999997"/>
    <x v="334"/>
    <n v="14823.57"/>
    <x v="7"/>
    <x v="3"/>
    <x v="2"/>
  </r>
  <r>
    <x v="4589"/>
    <s v="SP"/>
    <n v="9428"/>
    <n v="0.81"/>
    <n v="0.8"/>
    <x v="439"/>
    <n v="44417.02"/>
    <x v="181"/>
    <x v="3"/>
    <x v="3"/>
  </r>
  <r>
    <x v="4590"/>
    <s v="SP"/>
    <n v="1985"/>
    <n v="0.75"/>
    <n v="0.70899999999999996"/>
    <x v="427"/>
    <n v="21643.91"/>
    <x v="104"/>
    <x v="3"/>
    <x v="2"/>
  </r>
  <r>
    <x v="4591"/>
    <s v="SP"/>
    <n v="210"/>
    <n v="0.745"/>
    <n v="0.71499999999999997"/>
    <x v="368"/>
    <n v="16655.61"/>
    <x v="29"/>
    <x v="3"/>
    <x v="2"/>
  </r>
  <r>
    <x v="2529"/>
    <s v="SP"/>
    <n v="2271"/>
    <n v="0.78500000000000003"/>
    <n v="0.78"/>
    <x v="361"/>
    <n v="48680.71"/>
    <x v="83"/>
    <x v="3"/>
    <x v="2"/>
  </r>
  <r>
    <x v="4592"/>
    <s v="SP"/>
    <n v="181"/>
    <n v="0.754"/>
    <n v="0.745"/>
    <x v="156"/>
    <n v="29771.71"/>
    <x v="20"/>
    <x v="3"/>
    <x v="2"/>
  </r>
  <r>
    <x v="4593"/>
    <s v="SP"/>
    <n v="2213"/>
    <n v="0.77900000000000003"/>
    <n v="0.76200000000000001"/>
    <x v="362"/>
    <n v="54270.98"/>
    <x v="104"/>
    <x v="3"/>
    <x v="2"/>
  </r>
  <r>
    <x v="4594"/>
    <s v="SP"/>
    <n v="897"/>
    <n v="0.72"/>
    <n v="0.69299999999999995"/>
    <x v="320"/>
    <n v="34197.410000000003"/>
    <x v="2"/>
    <x v="3"/>
    <x v="2"/>
  </r>
  <r>
    <x v="4595"/>
    <s v="SP"/>
    <n v="278"/>
    <n v="0.72099999999999997"/>
    <n v="0.68100000000000005"/>
    <x v="254"/>
    <n v="20118.47"/>
    <x v="1"/>
    <x v="3"/>
    <x v="2"/>
  </r>
  <r>
    <x v="4596"/>
    <s v="SP"/>
    <n v="164"/>
    <n v="0.74099999999999999"/>
    <n v="0.68300000000000005"/>
    <x v="374"/>
    <n v="16891.98"/>
    <x v="1"/>
    <x v="3"/>
    <x v="2"/>
  </r>
  <r>
    <x v="2530"/>
    <s v="SP"/>
    <n v="1749"/>
    <n v="0.755"/>
    <n v="0.73499999999999999"/>
    <x v="374"/>
    <n v="30760.41"/>
    <x v="53"/>
    <x v="3"/>
    <x v="2"/>
  </r>
  <r>
    <x v="4597"/>
    <s v="SP"/>
    <n v="137"/>
    <n v="0.72099999999999997"/>
    <n v="0.69699999999999995"/>
    <x v="338"/>
    <n v="22567.32"/>
    <x v="7"/>
    <x v="3"/>
    <x v="2"/>
  </r>
  <r>
    <x v="4598"/>
    <s v="SP"/>
    <n v="1049"/>
    <n v="0.71"/>
    <n v="0.66200000000000003"/>
    <x v="356"/>
    <n v="24498.9"/>
    <x v="10"/>
    <x v="3"/>
    <x v="2"/>
  </r>
  <r>
    <x v="4599"/>
    <s v="SP"/>
    <n v="808"/>
    <n v="0.7"/>
    <n v="0.71699999999999997"/>
    <x v="339"/>
    <n v="103080.36"/>
    <x v="46"/>
    <x v="3"/>
    <x v="2"/>
  </r>
  <r>
    <x v="4600"/>
    <s v="SP"/>
    <n v="8029"/>
    <n v="0.79"/>
    <n v="0.78200000000000003"/>
    <x v="371"/>
    <n v="35797.47"/>
    <x v="240"/>
    <x v="3"/>
    <x v="2"/>
  </r>
  <r>
    <x v="4601"/>
    <s v="SP"/>
    <n v="941"/>
    <n v="0.78"/>
    <n v="0.751"/>
    <x v="434"/>
    <n v="20402.88"/>
    <x v="52"/>
    <x v="3"/>
    <x v="2"/>
  </r>
  <r>
    <x v="4602"/>
    <s v="SP"/>
    <n v="205"/>
    <n v="0.74"/>
    <n v="0.72299999999999998"/>
    <x v="328"/>
    <n v="22763.73"/>
    <x v="3"/>
    <x v="3"/>
    <x v="2"/>
  </r>
  <r>
    <x v="4603"/>
    <s v="SP"/>
    <n v="229"/>
    <n v="0.68500000000000005"/>
    <n v="0.67500000000000004"/>
    <x v="145"/>
    <n v="20640.43"/>
    <x v="11"/>
    <x v="3"/>
    <x v="0"/>
  </r>
  <r>
    <x v="4604"/>
    <s v="SP"/>
    <n v="99"/>
    <n v="0.68"/>
    <n v="0.63400000000000001"/>
    <x v="249"/>
    <n v="10289.629999999999"/>
    <x v="3"/>
    <x v="3"/>
    <x v="0"/>
  </r>
  <r>
    <x v="4605"/>
    <s v="SP"/>
    <n v="9031"/>
    <n v="0.81499999999999995"/>
    <n v="0.78800000000000003"/>
    <x v="440"/>
    <n v="39065.74"/>
    <x v="200"/>
    <x v="3"/>
    <x v="3"/>
  </r>
  <r>
    <x v="4606"/>
    <s v="SP"/>
    <n v="5302"/>
    <n v="0.78"/>
    <n v="0.76300000000000001"/>
    <x v="411"/>
    <n v="38412.06"/>
    <x v="224"/>
    <x v="3"/>
    <x v="2"/>
  </r>
  <r>
    <x v="4607"/>
    <s v="SP"/>
    <n v="48"/>
    <n v="0.72199999999999998"/>
    <n v="0.67100000000000004"/>
    <x v="418"/>
    <n v="27756.09"/>
    <x v="1"/>
    <x v="3"/>
    <x v="2"/>
  </r>
  <r>
    <x v="4608"/>
    <s v="SP"/>
    <n v="274"/>
    <n v="0.74"/>
    <n v="0.71799999999999997"/>
    <x v="412"/>
    <n v="20317.669999999998"/>
    <x v="3"/>
    <x v="3"/>
    <x v="2"/>
  </r>
  <r>
    <x v="4609"/>
    <s v="SP"/>
    <n v="135"/>
    <n v="0.7"/>
    <n v="0.627"/>
    <x v="341"/>
    <n v="9757.85"/>
    <x v="1"/>
    <x v="3"/>
    <x v="2"/>
  </r>
  <r>
    <x v="4610"/>
    <s v="SP"/>
    <n v="543"/>
    <n v="0.69499999999999995"/>
    <n v="0.68600000000000005"/>
    <x v="113"/>
    <n v="11717.73"/>
    <x v="3"/>
    <x v="3"/>
    <x v="0"/>
  </r>
  <r>
    <x v="4611"/>
    <s v="SP"/>
    <n v="423"/>
    <n v="0.73299999999999998"/>
    <n v="0.73"/>
    <x v="137"/>
    <n v="69837.66"/>
    <x v="8"/>
    <x v="3"/>
    <x v="2"/>
  </r>
  <r>
    <x v="4612"/>
    <s v="SP"/>
    <n v="2293"/>
    <n v="0.75"/>
    <n v="0.745"/>
    <x v="419"/>
    <n v="19388.740000000002"/>
    <x v="27"/>
    <x v="3"/>
    <x v="2"/>
  </r>
  <r>
    <x v="4613"/>
    <s v="SP"/>
    <n v="4073"/>
    <n v="0.78400000000000003"/>
    <n v="0.76100000000000001"/>
    <x v="433"/>
    <n v="55521.78"/>
    <x v="151"/>
    <x v="3"/>
    <x v="2"/>
  </r>
  <r>
    <x v="4614"/>
    <s v="SP"/>
    <n v="49"/>
    <n v="0.73499999999999999"/>
    <n v="0.69899999999999995"/>
    <x v="305"/>
    <n v="16808.439999999999"/>
    <x v="1"/>
    <x v="3"/>
    <x v="2"/>
  </r>
  <r>
    <x v="4615"/>
    <s v="SP"/>
    <n v="4394"/>
    <n v="0.80500000000000005"/>
    <n v="0.77100000000000002"/>
    <x v="441"/>
    <n v="27921.64"/>
    <x v="88"/>
    <x v="3"/>
    <x v="3"/>
  </r>
  <r>
    <x v="4615"/>
    <s v="SP"/>
    <n v="4394"/>
    <n v="0.80500000000000005"/>
    <n v="0.77100000000000002"/>
    <x v="441"/>
    <n v="27921.64"/>
    <x v="88"/>
    <x v="3"/>
    <x v="3"/>
  </r>
  <r>
    <x v="4616"/>
    <s v="SP"/>
    <n v="4693"/>
    <n v="0.76500000000000001"/>
    <n v="0.78600000000000003"/>
    <x v="338"/>
    <n v="42412.58"/>
    <x v="241"/>
    <x v="3"/>
    <x v="2"/>
  </r>
  <r>
    <x v="4617"/>
    <s v="SP"/>
    <n v="524"/>
    <n v="0.77300000000000002"/>
    <n v="0.746"/>
    <x v="442"/>
    <n v="19441.240000000002"/>
    <x v="24"/>
    <x v="3"/>
    <x v="2"/>
  </r>
  <r>
    <x v="4618"/>
    <s v="SP"/>
    <n v="181"/>
    <n v="0.71"/>
    <n v="0.67400000000000004"/>
    <x v="177"/>
    <n v="53431.32"/>
    <x v="28"/>
    <x v="3"/>
    <x v="2"/>
  </r>
  <r>
    <x v="4619"/>
    <s v="SP"/>
    <n v="583"/>
    <n v="0.70499999999999996"/>
    <n v="0.68799999999999994"/>
    <x v="270"/>
    <n v="26101.7"/>
    <x v="3"/>
    <x v="3"/>
    <x v="2"/>
  </r>
  <r>
    <x v="4620"/>
    <s v="SP"/>
    <n v="4098"/>
    <n v="0.76700000000000002"/>
    <n v="0.751"/>
    <x v="261"/>
    <n v="28025.47"/>
    <x v="50"/>
    <x v="3"/>
    <x v="2"/>
  </r>
  <r>
    <x v="4621"/>
    <s v="SP"/>
    <n v="659"/>
    <n v="0.746"/>
    <n v="0.73699999999999999"/>
    <x v="427"/>
    <n v="19311.66"/>
    <x v="21"/>
    <x v="3"/>
    <x v="2"/>
  </r>
  <r>
    <x v="4622"/>
    <s v="SP"/>
    <n v="58"/>
    <n v="0.66900000000000004"/>
    <n v="0.69"/>
    <x v="234"/>
    <n v="8535.3799999999992"/>
    <x v="1"/>
    <x v="3"/>
    <x v="0"/>
  </r>
  <r>
    <x v="4623"/>
    <s v="SP"/>
    <n v="336"/>
    <n v="0.76"/>
    <n v="0.746"/>
    <x v="261"/>
    <n v="20025.400000000001"/>
    <x v="11"/>
    <x v="3"/>
    <x v="2"/>
  </r>
  <r>
    <x v="4624"/>
    <s v="SP"/>
    <n v="455"/>
    <n v="0.73299999999999998"/>
    <n v="0.69299999999999995"/>
    <x v="327"/>
    <n v="20068.919999999998"/>
    <x v="28"/>
    <x v="3"/>
    <x v="2"/>
  </r>
  <r>
    <x v="4625"/>
    <s v="SP"/>
    <n v="106"/>
    <n v="0.71099999999999997"/>
    <n v="0.67600000000000005"/>
    <x v="315"/>
    <n v="20287.75"/>
    <x v="1"/>
    <x v="3"/>
    <x v="2"/>
  </r>
  <r>
    <x v="4626"/>
    <s v="SP"/>
    <n v="309"/>
    <n v="0.7"/>
    <n v="0.67600000000000005"/>
    <x v="238"/>
    <n v="13925.31"/>
    <x v="11"/>
    <x v="3"/>
    <x v="2"/>
  </r>
  <r>
    <x v="4627"/>
    <s v="SP"/>
    <n v="1473"/>
    <n v="0.75"/>
    <n v="0.73599999999999999"/>
    <x v="336"/>
    <n v="41510.78"/>
    <x v="15"/>
    <x v="3"/>
    <x v="2"/>
  </r>
  <r>
    <x v="4268"/>
    <s v="SP"/>
    <n v="1427"/>
    <n v="0.79"/>
    <n v="0.76200000000000001"/>
    <x v="325"/>
    <n v="38128.22"/>
    <x v="25"/>
    <x v="3"/>
    <x v="2"/>
  </r>
  <r>
    <x v="4628"/>
    <s v="SP"/>
    <n v="103"/>
    <n v="0.66"/>
    <n v="0.61699999999999999"/>
    <x v="238"/>
    <n v="14551.58"/>
    <x v="20"/>
    <x v="3"/>
    <x v="0"/>
  </r>
  <r>
    <x v="4629"/>
    <s v="SP"/>
    <n v="209"/>
    <n v="0.64"/>
    <n v="0.625"/>
    <x v="132"/>
    <n v="10286.620000000001"/>
    <x v="20"/>
    <x v="3"/>
    <x v="0"/>
  </r>
  <r>
    <x v="4630"/>
    <s v="SP"/>
    <n v="5203"/>
    <n v="0.78900000000000003"/>
    <n v="0.76200000000000001"/>
    <x v="442"/>
    <n v="36842.26"/>
    <x v="92"/>
    <x v="3"/>
    <x v="2"/>
  </r>
  <r>
    <x v="4631"/>
    <s v="SP"/>
    <n v="1829"/>
    <n v="0.72499999999999998"/>
    <n v="0.71099999999999997"/>
    <x v="283"/>
    <n v="15185.41"/>
    <x v="35"/>
    <x v="3"/>
    <x v="2"/>
  </r>
  <r>
    <x v="4632"/>
    <s v="SP"/>
    <n v="13818"/>
    <n v="0.79"/>
    <n v="0.79100000000000004"/>
    <x v="368"/>
    <n v="177735.3"/>
    <x v="230"/>
    <x v="3"/>
    <x v="2"/>
  </r>
  <r>
    <x v="4633"/>
    <s v="SP"/>
    <n v="884"/>
    <n v="0.75"/>
    <n v="0.69599999999999995"/>
    <x v="367"/>
    <n v="39033.19"/>
    <x v="9"/>
    <x v="3"/>
    <x v="2"/>
  </r>
  <r>
    <x v="4634"/>
    <s v="SP"/>
    <n v="2169"/>
    <n v="0.76"/>
    <n v="0.76600000000000001"/>
    <x v="360"/>
    <n v="27229.67"/>
    <x v="113"/>
    <x v="3"/>
    <x v="2"/>
  </r>
  <r>
    <x v="4635"/>
    <s v="SP"/>
    <n v="16362"/>
    <n v="0.8"/>
    <n v="0.8"/>
    <x v="349"/>
    <n v="35577.22"/>
    <x v="242"/>
    <x v="3"/>
    <x v="3"/>
  </r>
  <r>
    <x v="4636"/>
    <s v="SP"/>
    <n v="3378"/>
    <n v="0.78"/>
    <n v="0.75600000000000001"/>
    <x v="443"/>
    <n v="41444.67"/>
    <x v="13"/>
    <x v="3"/>
    <x v="2"/>
  </r>
  <r>
    <x v="4637"/>
    <s v="SP"/>
    <n v="119"/>
    <n v="0.74"/>
    <n v="0.70599999999999996"/>
    <x v="351"/>
    <n v="44106.36"/>
    <x v="20"/>
    <x v="3"/>
    <x v="2"/>
  </r>
  <r>
    <x v="4638"/>
    <s v="SP"/>
    <n v="467"/>
    <n v="0.73"/>
    <n v="0.71299999999999997"/>
    <x v="336"/>
    <n v="18250.23"/>
    <x v="18"/>
    <x v="3"/>
    <x v="2"/>
  </r>
  <r>
    <x v="4639"/>
    <s v="SP"/>
    <n v="2993"/>
    <n v="0.73"/>
    <n v="0.72699999999999998"/>
    <x v="291"/>
    <n v="25674.73"/>
    <x v="31"/>
    <x v="3"/>
    <x v="2"/>
  </r>
  <r>
    <x v="4640"/>
    <s v="SP"/>
    <n v="242"/>
    <n v="0.76800000000000002"/>
    <n v="0.74299999999999999"/>
    <x v="426"/>
    <n v="24144.27"/>
    <x v="21"/>
    <x v="3"/>
    <x v="2"/>
  </r>
  <r>
    <x v="4641"/>
    <s v="SP"/>
    <n v="5094"/>
    <n v="0.78"/>
    <n v="0.74299999999999999"/>
    <x v="301"/>
    <n v="27389.84"/>
    <x v="47"/>
    <x v="3"/>
    <x v="2"/>
  </r>
  <r>
    <x v="4642"/>
    <s v="SP"/>
    <n v="1139"/>
    <n v="0.71"/>
    <n v="0.71"/>
    <x v="314"/>
    <n v="23459.93"/>
    <x v="18"/>
    <x v="3"/>
    <x v="2"/>
  </r>
  <r>
    <x v="4643"/>
    <s v="SP"/>
    <n v="728"/>
    <n v="0.68"/>
    <n v="0.69199999999999995"/>
    <x v="186"/>
    <n v="21317.01"/>
    <x v="21"/>
    <x v="3"/>
    <x v="0"/>
  </r>
  <r>
    <x v="2920"/>
    <s v="SP"/>
    <n v="493"/>
    <n v="0.74199999999999999"/>
    <n v="0.74099999999999999"/>
    <x v="328"/>
    <n v="87643.77"/>
    <x v="21"/>
    <x v="3"/>
    <x v="2"/>
  </r>
  <r>
    <x v="4644"/>
    <s v="SP"/>
    <n v="338"/>
    <n v="0.70499999999999996"/>
    <n v="0.7"/>
    <x v="337"/>
    <n v="14349.1"/>
    <x v="29"/>
    <x v="3"/>
    <x v="2"/>
  </r>
  <r>
    <x v="4645"/>
    <s v="SP"/>
    <n v="2415"/>
    <n v="0.78"/>
    <n v="0.75700000000000001"/>
    <x v="411"/>
    <n v="45941.81"/>
    <x v="174"/>
    <x v="3"/>
    <x v="2"/>
  </r>
  <r>
    <x v="4646"/>
    <s v="SP"/>
    <n v="965"/>
    <n v="0.71299999999999997"/>
    <n v="0.71599999999999997"/>
    <x v="303"/>
    <n v="23407.62"/>
    <x v="14"/>
    <x v="3"/>
    <x v="2"/>
  </r>
  <r>
    <x v="4647"/>
    <s v="SP"/>
    <n v="169"/>
    <n v="0.66"/>
    <n v="0.60499999999999998"/>
    <x v="266"/>
    <n v="12797.53"/>
    <x v="7"/>
    <x v="3"/>
    <x v="0"/>
  </r>
  <r>
    <x v="4648"/>
    <s v="SP"/>
    <n v="30"/>
    <n v="0.746"/>
    <n v="0.71199999999999997"/>
    <x v="285"/>
    <n v="100029.91"/>
    <x v="3"/>
    <x v="3"/>
    <x v="2"/>
  </r>
  <r>
    <x v="4649"/>
    <s v="SP"/>
    <n v="218"/>
    <n v="0.754"/>
    <n v="0.72299999999999998"/>
    <x v="360"/>
    <n v="42757.16"/>
    <x v="7"/>
    <x v="3"/>
    <x v="2"/>
  </r>
  <r>
    <x v="2552"/>
    <s v="SP"/>
    <n v="599"/>
    <n v="0.73"/>
    <n v="0.71"/>
    <x v="116"/>
    <n v="24720.06"/>
    <x v="9"/>
    <x v="3"/>
    <x v="2"/>
  </r>
  <r>
    <x v="4650"/>
    <s v="SP"/>
    <n v="126"/>
    <n v="0.70499999999999996"/>
    <n v="0.67400000000000004"/>
    <x v="310"/>
    <n v="23844.62"/>
    <x v="1"/>
    <x v="3"/>
    <x v="2"/>
  </r>
  <r>
    <x v="4651"/>
    <s v="SP"/>
    <n v="6190"/>
    <n v="0.8"/>
    <n v="0.79"/>
    <x v="444"/>
    <n v="34339.019999999997"/>
    <x v="243"/>
    <x v="3"/>
    <x v="3"/>
  </r>
  <r>
    <x v="4652"/>
    <s v="SP"/>
    <n v="5960"/>
    <n v="0.78"/>
    <n v="0.77200000000000002"/>
    <x v="372"/>
    <n v="31346.47"/>
    <x v="208"/>
    <x v="3"/>
    <x v="2"/>
  </r>
  <r>
    <x v="4653"/>
    <s v="SP"/>
    <n v="231"/>
    <n v="0.73699999999999999"/>
    <n v="0.72499999999999998"/>
    <x v="300"/>
    <n v="15873.08"/>
    <x v="3"/>
    <x v="3"/>
    <x v="2"/>
  </r>
  <r>
    <x v="4654"/>
    <s v="SP"/>
    <n v="106"/>
    <n v="0.71"/>
    <n v="0.70199999999999996"/>
    <x v="272"/>
    <n v="274572.12"/>
    <x v="1"/>
    <x v="3"/>
    <x v="2"/>
  </r>
  <r>
    <x v="4655"/>
    <s v="SP"/>
    <n v="1022"/>
    <n v="0.755"/>
    <n v="0.73799999999999999"/>
    <x v="285"/>
    <n v="22582.080000000002"/>
    <x v="86"/>
    <x v="3"/>
    <x v="2"/>
  </r>
  <r>
    <x v="4656"/>
    <s v="SP"/>
    <n v="1001"/>
    <n v="0.74"/>
    <n v="0.72399999999999998"/>
    <x v="321"/>
    <n v="28357.32"/>
    <x v="46"/>
    <x v="3"/>
    <x v="2"/>
  </r>
  <r>
    <x v="4657"/>
    <s v="SP"/>
    <n v="1049"/>
    <n v="0.66700000000000004"/>
    <n v="0.64200000000000002"/>
    <x v="173"/>
    <n v="19528.740000000002"/>
    <x v="11"/>
    <x v="3"/>
    <x v="0"/>
  </r>
  <r>
    <x v="4658"/>
    <s v="SP"/>
    <n v="749"/>
    <n v="0.76300000000000001"/>
    <n v="0.73599999999999999"/>
    <x v="421"/>
    <n v="30970.21"/>
    <x v="28"/>
    <x v="3"/>
    <x v="2"/>
  </r>
  <r>
    <x v="4659"/>
    <s v="SP"/>
    <n v="160"/>
    <n v="0.73499999999999999"/>
    <n v="0.74299999999999999"/>
    <x v="195"/>
    <n v="75887.45"/>
    <x v="3"/>
    <x v="3"/>
    <x v="2"/>
  </r>
  <r>
    <x v="4660"/>
    <s v="SP"/>
    <n v="201"/>
    <n v="0.69"/>
    <n v="0.66700000000000004"/>
    <x v="181"/>
    <n v="18464.939999999999"/>
    <x v="28"/>
    <x v="3"/>
    <x v="0"/>
  </r>
  <r>
    <x v="4661"/>
    <s v="SP"/>
    <n v="2392"/>
    <n v="0.73799999999999999"/>
    <n v="0.71699999999999997"/>
    <x v="358"/>
    <n v="87725.88"/>
    <x v="15"/>
    <x v="3"/>
    <x v="2"/>
  </r>
  <r>
    <x v="4662"/>
    <s v="SP"/>
    <n v="4198"/>
    <n v="0.79"/>
    <n v="0.754"/>
    <x v="435"/>
    <n v="38964.629999999997"/>
    <x v="244"/>
    <x v="3"/>
    <x v="2"/>
  </r>
  <r>
    <x v="4663"/>
    <s v="SP"/>
    <n v="1258"/>
    <n v="0.76400000000000001"/>
    <n v="0.73299999999999998"/>
    <x v="411"/>
    <n v="17202.310000000001"/>
    <x v="44"/>
    <x v="3"/>
    <x v="2"/>
  </r>
  <r>
    <x v="4664"/>
    <s v="SP"/>
    <n v="625"/>
    <n v="0.72"/>
    <n v="0.70099999999999996"/>
    <x v="298"/>
    <n v="16250.05"/>
    <x v="10"/>
    <x v="3"/>
    <x v="2"/>
  </r>
  <r>
    <x v="3151"/>
    <s v="SP"/>
    <n v="688"/>
    <n v="0.74199999999999999"/>
    <n v="0.71399999999999997"/>
    <x v="15"/>
    <n v="25039"/>
    <x v="14"/>
    <x v="3"/>
    <x v="2"/>
  </r>
  <r>
    <x v="4665"/>
    <s v="SP"/>
    <n v="137"/>
    <n v="0.73"/>
    <n v="0.68200000000000005"/>
    <x v="415"/>
    <n v="13658.49"/>
    <x v="1"/>
    <x v="3"/>
    <x v="2"/>
  </r>
  <r>
    <x v="4666"/>
    <s v="SP"/>
    <n v="4661"/>
    <n v="0.78"/>
    <n v="0.74"/>
    <x v="432"/>
    <n v="27897.02"/>
    <x v="151"/>
    <x v="3"/>
    <x v="2"/>
  </r>
  <r>
    <x v="4667"/>
    <s v="SP"/>
    <n v="104"/>
    <n v="0.7"/>
    <n v="0.66500000000000004"/>
    <x v="59"/>
    <n v="13996.95"/>
    <x v="3"/>
    <x v="3"/>
    <x v="2"/>
  </r>
  <r>
    <x v="4668"/>
    <s v="SP"/>
    <n v="3558"/>
    <n v="0.72799999999999998"/>
    <n v="0.71299999999999997"/>
    <x v="156"/>
    <n v="178670.47"/>
    <x v="154"/>
    <x v="3"/>
    <x v="2"/>
  </r>
  <r>
    <x v="4669"/>
    <s v="SP"/>
    <n v="1377"/>
    <n v="0.69"/>
    <n v="0.65800000000000003"/>
    <x v="290"/>
    <n v="36388.89"/>
    <x v="21"/>
    <x v="3"/>
    <x v="0"/>
  </r>
  <r>
    <x v="4670"/>
    <s v="SP"/>
    <n v="414"/>
    <n v="0.73"/>
    <n v="0.71399999999999997"/>
    <x v="313"/>
    <n v="14085.49"/>
    <x v="11"/>
    <x v="3"/>
    <x v="2"/>
  </r>
  <r>
    <x v="4671"/>
    <s v="SP"/>
    <n v="1131"/>
    <n v="0.71299999999999997"/>
    <n v="0.69299999999999995"/>
    <x v="363"/>
    <n v="21481.97"/>
    <x v="32"/>
    <x v="3"/>
    <x v="2"/>
  </r>
  <r>
    <x v="4672"/>
    <s v="SP"/>
    <n v="265"/>
    <n v="0.72"/>
    <n v="0.68700000000000006"/>
    <x v="268"/>
    <n v="18521.39"/>
    <x v="29"/>
    <x v="3"/>
    <x v="2"/>
  </r>
  <r>
    <x v="4673"/>
    <s v="SP"/>
    <n v="46027"/>
    <n v="0.80500000000000005"/>
    <n v="0.82899999999999996"/>
    <x v="445"/>
    <n v="49876.62"/>
    <x v="245"/>
    <x v="3"/>
    <x v="3"/>
  </r>
  <r>
    <x v="4674"/>
    <s v="SP"/>
    <n v="4131"/>
    <n v="0.76900000000000002"/>
    <n v="0.73299999999999998"/>
    <x v="325"/>
    <n v="20515.77"/>
    <x v="151"/>
    <x v="3"/>
    <x v="2"/>
  </r>
  <r>
    <x v="4675"/>
    <s v="SP"/>
    <n v="2269"/>
    <n v="0.75"/>
    <n v="0.76100000000000001"/>
    <x v="320"/>
    <n v="23400.87"/>
    <x v="100"/>
    <x v="3"/>
    <x v="2"/>
  </r>
  <r>
    <x v="4676"/>
    <s v="SP"/>
    <n v="208"/>
    <n v="0.70599999999999996"/>
    <n v="0.67"/>
    <x v="143"/>
    <n v="28307.64"/>
    <x v="1"/>
    <x v="3"/>
    <x v="2"/>
  </r>
  <r>
    <x v="4677"/>
    <s v="SP"/>
    <n v="488"/>
    <n v="0.72"/>
    <n v="0.67700000000000005"/>
    <x v="315"/>
    <n v="16149.97"/>
    <x v="2"/>
    <x v="3"/>
    <x v="2"/>
  </r>
  <r>
    <x v="4678"/>
    <s v="SP"/>
    <n v="287"/>
    <n v="0.7"/>
    <n v="0.64600000000000002"/>
    <x v="293"/>
    <n v="30668.16"/>
    <x v="7"/>
    <x v="3"/>
    <x v="2"/>
  </r>
  <r>
    <x v="4679"/>
    <s v="SP"/>
    <n v="1427"/>
    <n v="0.747"/>
    <n v="0.70099999999999996"/>
    <x v="372"/>
    <n v="29350.05"/>
    <x v="82"/>
    <x v="3"/>
    <x v="2"/>
  </r>
  <r>
    <x v="4680"/>
    <s v="SP"/>
    <n v="76"/>
    <n v="0.78900000000000003"/>
    <n v="0.747"/>
    <x v="446"/>
    <n v="31697.4"/>
    <x v="7"/>
    <x v="3"/>
    <x v="2"/>
  </r>
  <r>
    <x v="4681"/>
    <s v="SP"/>
    <n v="275"/>
    <n v="0.68"/>
    <n v="0.65800000000000003"/>
    <x v="120"/>
    <n v="20412.48"/>
    <x v="3"/>
    <x v="3"/>
    <x v="0"/>
  </r>
  <r>
    <x v="4682"/>
    <s v="SP"/>
    <n v="2134"/>
    <n v="0.72099999999999997"/>
    <n v="0.67500000000000004"/>
    <x v="332"/>
    <n v="17535.990000000002"/>
    <x v="100"/>
    <x v="3"/>
    <x v="2"/>
  </r>
  <r>
    <x v="4683"/>
    <s v="SP"/>
    <n v="831"/>
    <n v="0.7"/>
    <n v="0.67300000000000004"/>
    <x v="340"/>
    <n v="14528.11"/>
    <x v="29"/>
    <x v="3"/>
    <x v="2"/>
  </r>
  <r>
    <x v="4684"/>
    <s v="SP"/>
    <n v="2372"/>
    <n v="0.75"/>
    <n v="0.74399999999999999"/>
    <x v="408"/>
    <n v="29907.83"/>
    <x v="25"/>
    <x v="3"/>
    <x v="2"/>
  </r>
  <r>
    <x v="4685"/>
    <s v="SP"/>
    <n v="5584"/>
    <n v="0.75900000000000001"/>
    <n v="0.73499999999999999"/>
    <x v="366"/>
    <n v="23100.59"/>
    <x v="175"/>
    <x v="3"/>
    <x v="2"/>
  </r>
  <r>
    <x v="4686"/>
    <s v="SP"/>
    <n v="20476"/>
    <n v="0.75"/>
    <n v="0.72099999999999997"/>
    <x v="369"/>
    <n v="13218.19"/>
    <x v="246"/>
    <x v="3"/>
    <x v="2"/>
  </r>
  <r>
    <x v="4687"/>
    <s v="SP"/>
    <n v="529"/>
    <n v="0.72199999999999998"/>
    <n v="0.69499999999999995"/>
    <x v="324"/>
    <n v="16995.79"/>
    <x v="14"/>
    <x v="3"/>
    <x v="2"/>
  </r>
  <r>
    <x v="4688"/>
    <s v="SP"/>
    <n v="1153"/>
    <n v="0.73"/>
    <n v="0.72699999999999998"/>
    <x v="314"/>
    <n v="28207.64"/>
    <x v="36"/>
    <x v="3"/>
    <x v="2"/>
  </r>
  <r>
    <x v="4689"/>
    <s v="SP"/>
    <n v="81"/>
    <n v="0.73"/>
    <n v="0.68"/>
    <x v="257"/>
    <n v="54076.6"/>
    <x v="7"/>
    <x v="3"/>
    <x v="2"/>
  </r>
  <r>
    <x v="4690"/>
    <s v="SP"/>
    <n v="744"/>
    <n v="0.73099999999999998"/>
    <n v="0.68799999999999994"/>
    <x v="414"/>
    <n v="29524.83"/>
    <x v="7"/>
    <x v="3"/>
    <x v="2"/>
  </r>
  <r>
    <x v="4691"/>
    <s v="SP"/>
    <n v="5000"/>
    <n v="0.78500000000000003"/>
    <n v="0.76700000000000002"/>
    <x v="429"/>
    <n v="32110.65"/>
    <x v="120"/>
    <x v="3"/>
    <x v="2"/>
  </r>
  <r>
    <x v="4692"/>
    <s v="SP"/>
    <n v="325"/>
    <n v="0.75"/>
    <n v="0.73399999999999999"/>
    <x v="365"/>
    <n v="13450.24"/>
    <x v="11"/>
    <x v="3"/>
    <x v="2"/>
  </r>
  <r>
    <x v="1170"/>
    <s v="SP"/>
    <n v="255"/>
    <n v="0.77"/>
    <n v="0.749"/>
    <x v="410"/>
    <n v="30766.240000000002"/>
    <x v="11"/>
    <x v="3"/>
    <x v="2"/>
  </r>
  <r>
    <x v="4693"/>
    <s v="SP"/>
    <n v="832"/>
    <n v="0.73"/>
    <n v="0.71"/>
    <x v="322"/>
    <n v="35531.699999999997"/>
    <x v="15"/>
    <x v="3"/>
    <x v="2"/>
  </r>
  <r>
    <x v="4694"/>
    <s v="SP"/>
    <n v="1866"/>
    <n v="0.78200000000000003"/>
    <n v="0.75800000000000001"/>
    <x v="325"/>
    <n v="37056.839999999997"/>
    <x v="100"/>
    <x v="3"/>
    <x v="2"/>
  </r>
  <r>
    <x v="4695"/>
    <s v="SP"/>
    <n v="616"/>
    <n v="0.70599999999999996"/>
    <n v="0.71499999999999997"/>
    <x v="290"/>
    <n v="20966.88"/>
    <x v="19"/>
    <x v="3"/>
    <x v="2"/>
  </r>
  <r>
    <x v="4696"/>
    <s v="SP"/>
    <n v="655"/>
    <n v="0.73599999999999999"/>
    <n v="0.72"/>
    <x v="285"/>
    <n v="16381.07"/>
    <x v="5"/>
    <x v="3"/>
    <x v="2"/>
  </r>
  <r>
    <x v="4697"/>
    <s v="SP"/>
    <n v="576"/>
    <n v="0.73"/>
    <n v="0.71299999999999997"/>
    <x v="299"/>
    <n v="16066.88"/>
    <x v="28"/>
    <x v="3"/>
    <x v="2"/>
  </r>
  <r>
    <x v="4698"/>
    <s v="SP"/>
    <n v="424"/>
    <n v="0.72499999999999998"/>
    <n v="0.70399999999999996"/>
    <x v="304"/>
    <n v="26394.01"/>
    <x v="28"/>
    <x v="3"/>
    <x v="2"/>
  </r>
  <r>
    <x v="4699"/>
    <s v="SP"/>
    <n v="781"/>
    <n v="0.75700000000000001"/>
    <n v="0.72"/>
    <x v="351"/>
    <n v="62059.9"/>
    <x v="32"/>
    <x v="3"/>
    <x v="2"/>
  </r>
  <r>
    <x v="4700"/>
    <s v="SP"/>
    <n v="220"/>
    <n v="0.71"/>
    <n v="0.68899999999999995"/>
    <x v="356"/>
    <n v="54670.46"/>
    <x v="3"/>
    <x v="3"/>
    <x v="2"/>
  </r>
  <r>
    <x v="4701"/>
    <s v="SP"/>
    <n v="1335"/>
    <n v="0.70799999999999996"/>
    <n v="0.69899999999999995"/>
    <x v="311"/>
    <n v="23443.53"/>
    <x v="37"/>
    <x v="3"/>
    <x v="2"/>
  </r>
  <r>
    <x v="4702"/>
    <s v="SP"/>
    <n v="757"/>
    <n v="0.73599999999999999"/>
    <n v="0.72499999999999998"/>
    <x v="116"/>
    <n v="18466.68"/>
    <x v="15"/>
    <x v="3"/>
    <x v="2"/>
  </r>
  <r>
    <x v="4703"/>
    <s v="SP"/>
    <n v="962"/>
    <n v="0.75800000000000001"/>
    <n v="0.754"/>
    <x v="313"/>
    <n v="96056.59"/>
    <x v="14"/>
    <x v="3"/>
    <x v="2"/>
  </r>
  <r>
    <x v="4704"/>
    <s v="SP"/>
    <n v="231"/>
    <n v="0.72"/>
    <n v="0.70399999999999996"/>
    <x v="320"/>
    <n v="22589.03"/>
    <x v="7"/>
    <x v="3"/>
    <x v="2"/>
  </r>
  <r>
    <x v="4705"/>
    <s v="SP"/>
    <n v="214"/>
    <n v="0.69"/>
    <n v="0.65300000000000002"/>
    <x v="181"/>
    <n v="15905.86"/>
    <x v="7"/>
    <x v="3"/>
    <x v="0"/>
  </r>
  <r>
    <x v="4706"/>
    <s v="SP"/>
    <n v="92"/>
    <n v="0.754"/>
    <n v="0.72799999999999998"/>
    <x v="348"/>
    <n v="41125.160000000003"/>
    <x v="1"/>
    <x v="3"/>
    <x v="2"/>
  </r>
  <r>
    <x v="4707"/>
    <s v="SP"/>
    <n v="3148"/>
    <n v="0.76900000000000002"/>
    <n v="0.746"/>
    <x v="333"/>
    <n v="19396.97"/>
    <x v="25"/>
    <x v="3"/>
    <x v="2"/>
  </r>
  <r>
    <x v="4708"/>
    <s v="SP"/>
    <n v="198"/>
    <n v="0.72199999999999998"/>
    <n v="0.70499999999999996"/>
    <x v="289"/>
    <n v="30850.27"/>
    <x v="0"/>
    <x v="3"/>
    <x v="2"/>
  </r>
  <r>
    <x v="4709"/>
    <s v="SP"/>
    <n v="10229"/>
    <n v="0.78"/>
    <n v="0.78900000000000003"/>
    <x v="292"/>
    <n v="47033.14"/>
    <x v="247"/>
    <x v="3"/>
    <x v="2"/>
  </r>
  <r>
    <x v="4710"/>
    <s v="SP"/>
    <n v="1638"/>
    <n v="0.76"/>
    <n v="0.73699999999999999"/>
    <x v="412"/>
    <n v="30163.95"/>
    <x v="37"/>
    <x v="3"/>
    <x v="2"/>
  </r>
  <r>
    <x v="4711"/>
    <s v="SP"/>
    <n v="287"/>
    <n v="0.73"/>
    <n v="0.72299999999999998"/>
    <x v="308"/>
    <n v="21246.82"/>
    <x v="7"/>
    <x v="3"/>
    <x v="2"/>
  </r>
  <r>
    <x v="4712"/>
    <s v="SP"/>
    <n v="64"/>
    <n v="0.77400000000000002"/>
    <n v="0.69799999999999995"/>
    <x v="447"/>
    <n v="31800.1"/>
    <x v="1"/>
    <x v="3"/>
    <x v="2"/>
  </r>
  <r>
    <x v="4713"/>
    <s v="SP"/>
    <n v="3998"/>
    <n v="0.79"/>
    <n v="0.74199999999999999"/>
    <x v="448"/>
    <n v="24424.5"/>
    <x v="220"/>
    <x v="3"/>
    <x v="2"/>
  </r>
  <r>
    <x v="4714"/>
    <s v="SP"/>
    <n v="3460"/>
    <n v="0.73699999999999999"/>
    <n v="0.71599999999999997"/>
    <x v="419"/>
    <n v="138153.22"/>
    <x v="112"/>
    <x v="3"/>
    <x v="2"/>
  </r>
  <r>
    <x v="4715"/>
    <s v="SP"/>
    <n v="549"/>
    <n v="0.68400000000000005"/>
    <n v="0.67200000000000004"/>
    <x v="284"/>
    <n v="9706.9599999999991"/>
    <x v="19"/>
    <x v="3"/>
    <x v="0"/>
  </r>
  <r>
    <x v="4716"/>
    <s v="SP"/>
    <n v="1261"/>
    <n v="0.76"/>
    <n v="0.74"/>
    <x v="357"/>
    <n v="41764.120000000003"/>
    <x v="6"/>
    <x v="3"/>
    <x v="2"/>
  </r>
  <r>
    <x v="4717"/>
    <s v="SP"/>
    <n v="19917"/>
    <n v="0.75700000000000001"/>
    <n v="0.71699999999999997"/>
    <x v="352"/>
    <n v="31865.08"/>
    <x v="248"/>
    <x v="3"/>
    <x v="2"/>
  </r>
  <r>
    <x v="4718"/>
    <s v="SP"/>
    <n v="57"/>
    <n v="0.74099999999999999"/>
    <n v="0.68600000000000005"/>
    <x v="372"/>
    <n v="29611.09"/>
    <x v="1"/>
    <x v="3"/>
    <x v="2"/>
  </r>
  <r>
    <x v="4719"/>
    <s v="SP"/>
    <n v="287"/>
    <n v="0.73"/>
    <n v="0.72"/>
    <x v="378"/>
    <n v="23550.52"/>
    <x v="21"/>
    <x v="3"/>
    <x v="2"/>
  </r>
  <r>
    <x v="4720"/>
    <s v="SP"/>
    <n v="491"/>
    <n v="0.71799999999999997"/>
    <n v="0.69099999999999995"/>
    <x v="299"/>
    <n v="11337.93"/>
    <x v="8"/>
    <x v="3"/>
    <x v="2"/>
  </r>
  <r>
    <x v="4721"/>
    <s v="SP"/>
    <n v="1388"/>
    <n v="0.72499999999999998"/>
    <n v="0.72499999999999998"/>
    <x v="168"/>
    <n v="25595.29"/>
    <x v="18"/>
    <x v="3"/>
    <x v="2"/>
  </r>
  <r>
    <x v="4722"/>
    <s v="SP"/>
    <n v="70"/>
    <n v="0.74199999999999999"/>
    <n v="0.69899999999999995"/>
    <x v="354"/>
    <n v="20261.419999999998"/>
    <x v="1"/>
    <x v="3"/>
    <x v="2"/>
  </r>
  <r>
    <x v="4723"/>
    <s v="SP"/>
    <n v="350"/>
    <n v="0.73799999999999999"/>
    <n v="0.71799999999999997"/>
    <x v="410"/>
    <n v="78615.59"/>
    <x v="0"/>
    <x v="3"/>
    <x v="2"/>
  </r>
  <r>
    <x v="4724"/>
    <s v="SP"/>
    <n v="1650"/>
    <n v="0.78"/>
    <n v="0.752"/>
    <x v="359"/>
    <n v="24326.29"/>
    <x v="57"/>
    <x v="3"/>
    <x v="2"/>
  </r>
  <r>
    <x v="4725"/>
    <s v="SP"/>
    <n v="489"/>
    <n v="0.748"/>
    <n v="0.71599999999999997"/>
    <x v="343"/>
    <n v="17142.2"/>
    <x v="2"/>
    <x v="3"/>
    <x v="2"/>
  </r>
  <r>
    <x v="4726"/>
    <s v="SP"/>
    <n v="411"/>
    <n v="0.74"/>
    <n v="0.72"/>
    <x v="313"/>
    <n v="25206.39"/>
    <x v="5"/>
    <x v="3"/>
    <x v="2"/>
  </r>
  <r>
    <x v="4727"/>
    <s v="SP"/>
    <n v="259"/>
    <n v="0.745"/>
    <n v="0.71899999999999997"/>
    <x v="375"/>
    <n v="20518.61"/>
    <x v="1"/>
    <x v="3"/>
    <x v="2"/>
  </r>
  <r>
    <x v="2200"/>
    <s v="SP"/>
    <n v="392"/>
    <n v="0.69099999999999995"/>
    <n v="0.63300000000000001"/>
    <x v="310"/>
    <n v="14561.67"/>
    <x v="14"/>
    <x v="3"/>
    <x v="0"/>
  </r>
  <r>
    <x v="4728"/>
    <s v="SP"/>
    <n v="658"/>
    <n v="0.69499999999999995"/>
    <n v="0.70099999999999996"/>
    <x v="231"/>
    <n v="34474.83"/>
    <x v="8"/>
    <x v="3"/>
    <x v="0"/>
  </r>
  <r>
    <x v="4729"/>
    <s v="SP"/>
    <n v="145"/>
    <n v="0.747"/>
    <n v="0.71099999999999997"/>
    <x v="351"/>
    <n v="17926.03"/>
    <x v="3"/>
    <x v="3"/>
    <x v="2"/>
  </r>
  <r>
    <x v="4730"/>
    <s v="SP"/>
    <n v="106"/>
    <n v="0.73"/>
    <n v="0.72299999999999998"/>
    <x v="296"/>
    <n v="19309.05"/>
    <x v="20"/>
    <x v="3"/>
    <x v="2"/>
  </r>
  <r>
    <x v="4731"/>
    <s v="SP"/>
    <n v="13879"/>
    <n v="0.73499999999999999"/>
    <n v="0.7"/>
    <x v="365"/>
    <n v="37832.19"/>
    <x v="231"/>
    <x v="3"/>
    <x v="2"/>
  </r>
  <r>
    <x v="4732"/>
    <s v="SP"/>
    <n v="3620"/>
    <n v="0.75"/>
    <n v="0.71299999999999997"/>
    <x v="368"/>
    <n v="15691.8"/>
    <x v="63"/>
    <x v="3"/>
    <x v="2"/>
  </r>
  <r>
    <x v="4733"/>
    <s v="SP"/>
    <n v="115"/>
    <n v="0.72699999999999998"/>
    <n v="0.69"/>
    <x v="415"/>
    <n v="18741.240000000002"/>
    <x v="11"/>
    <x v="3"/>
    <x v="2"/>
  </r>
  <r>
    <x v="4734"/>
    <s v="SP"/>
    <n v="733"/>
    <n v="0.73199999999999998"/>
    <n v="0.72"/>
    <x v="156"/>
    <n v="23074.63"/>
    <x v="28"/>
    <x v="3"/>
    <x v="2"/>
  </r>
  <r>
    <x v="4735"/>
    <s v="SP"/>
    <n v="1544"/>
    <n v="0.78700000000000003"/>
    <n v="0.78400000000000003"/>
    <x v="351"/>
    <n v="30140.43"/>
    <x v="56"/>
    <x v="3"/>
    <x v="2"/>
  </r>
  <r>
    <x v="4736"/>
    <s v="SP"/>
    <n v="247"/>
    <n v="0.69599999999999995"/>
    <n v="0.67500000000000004"/>
    <x v="337"/>
    <n v="15358.13"/>
    <x v="11"/>
    <x v="3"/>
    <x v="0"/>
  </r>
  <r>
    <x v="4737"/>
    <s v="SP"/>
    <n v="463"/>
    <n v="0.74"/>
    <n v="0.71599999999999997"/>
    <x v="261"/>
    <n v="21331.37"/>
    <x v="7"/>
    <x v="3"/>
    <x v="2"/>
  </r>
  <r>
    <x v="961"/>
    <s v="SP"/>
    <n v="129"/>
    <n v="0.74"/>
    <n v="0.69299999999999995"/>
    <x v="399"/>
    <n v="30148.17"/>
    <x v="7"/>
    <x v="3"/>
    <x v="2"/>
  </r>
  <r>
    <x v="4738"/>
    <s v="SP"/>
    <n v="271"/>
    <n v="0.76"/>
    <n v="0.71199999999999997"/>
    <x v="366"/>
    <n v="68319.5"/>
    <x v="29"/>
    <x v="3"/>
    <x v="2"/>
  </r>
  <r>
    <x v="4739"/>
    <s v="SP"/>
    <n v="374"/>
    <n v="0.7"/>
    <n v="0.66300000000000003"/>
    <x v="299"/>
    <n v="11689.99"/>
    <x v="7"/>
    <x v="3"/>
    <x v="2"/>
  </r>
  <r>
    <x v="4740"/>
    <s v="SP"/>
    <n v="623"/>
    <n v="0.73199999999999998"/>
    <n v="0.69899999999999995"/>
    <x v="320"/>
    <n v="22290.2"/>
    <x v="15"/>
    <x v="3"/>
    <x v="2"/>
  </r>
  <r>
    <x v="4741"/>
    <s v="SP"/>
    <n v="221"/>
    <n v="0.75800000000000001"/>
    <n v="0.746"/>
    <x v="307"/>
    <n v="28412.16"/>
    <x v="0"/>
    <x v="3"/>
    <x v="2"/>
  </r>
  <r>
    <x v="4742"/>
    <s v="SP"/>
    <n v="2561"/>
    <n v="0.79700000000000004"/>
    <n v="0.76700000000000002"/>
    <x v="448"/>
    <n v="28882.59"/>
    <x v="96"/>
    <x v="3"/>
    <x v="2"/>
  </r>
  <r>
    <x v="4743"/>
    <s v="SP"/>
    <n v="44"/>
    <n v="0.70299999999999996"/>
    <n v="0.66800000000000004"/>
    <x v="340"/>
    <n v="28885.48"/>
    <x v="7"/>
    <x v="3"/>
    <x v="2"/>
  </r>
  <r>
    <x v="4744"/>
    <s v="SP"/>
    <n v="9833"/>
    <n v="0.73799999999999999"/>
    <n v="0.69099999999999995"/>
    <x v="401"/>
    <n v="15304.53"/>
    <x v="224"/>
    <x v="3"/>
    <x v="2"/>
  </r>
  <r>
    <x v="4745"/>
    <s v="SP"/>
    <n v="53"/>
    <n v="0.72699999999999998"/>
    <n v="0.66800000000000004"/>
    <x v="434"/>
    <n v="22168.400000000001"/>
    <x v="1"/>
    <x v="3"/>
    <x v="2"/>
  </r>
  <r>
    <x v="4746"/>
    <s v="SP"/>
    <n v="60"/>
    <n v="0.747"/>
    <n v="0.71"/>
    <x v="380"/>
    <n v="18394.68"/>
    <x v="20"/>
    <x v="3"/>
    <x v="2"/>
  </r>
  <r>
    <x v="4747"/>
    <s v="SP"/>
    <n v="527"/>
    <n v="0.71499999999999997"/>
    <n v="0.70199999999999996"/>
    <x v="283"/>
    <n v="13293.3"/>
    <x v="8"/>
    <x v="3"/>
    <x v="2"/>
  </r>
  <r>
    <x v="4748"/>
    <s v="SP"/>
    <n v="117"/>
    <n v="0.71299999999999997"/>
    <n v="0.67800000000000005"/>
    <x v="276"/>
    <n v="43838.84"/>
    <x v="7"/>
    <x v="3"/>
    <x v="2"/>
  </r>
  <r>
    <x v="4749"/>
    <s v="SP"/>
    <n v="16558"/>
    <n v="0.78"/>
    <n v="0.749"/>
    <x v="449"/>
    <n v="28108.23"/>
    <x v="249"/>
    <x v="3"/>
    <x v="2"/>
  </r>
  <r>
    <x v="4750"/>
    <s v="SP"/>
    <n v="9637"/>
    <n v="0.70299999999999996"/>
    <n v="0.65900000000000003"/>
    <x v="356"/>
    <n v="8074.58"/>
    <x v="97"/>
    <x v="3"/>
    <x v="2"/>
  </r>
  <r>
    <x v="4751"/>
    <s v="SP"/>
    <n v="6601"/>
    <n v="0.73099999999999998"/>
    <n v="0.70199999999999996"/>
    <x v="291"/>
    <n v="16661.580000000002"/>
    <x v="74"/>
    <x v="3"/>
    <x v="2"/>
  </r>
  <r>
    <x v="4752"/>
    <s v="SP"/>
    <n v="98"/>
    <n v="0.76300000000000001"/>
    <n v="0.72099999999999997"/>
    <x v="446"/>
    <n v="21292.45"/>
    <x v="7"/>
    <x v="3"/>
    <x v="2"/>
  </r>
  <r>
    <x v="4753"/>
    <s v="SP"/>
    <n v="205"/>
    <n v="0.71"/>
    <n v="0.68400000000000005"/>
    <x v="268"/>
    <n v="17968.98"/>
    <x v="11"/>
    <x v="3"/>
    <x v="2"/>
  </r>
  <r>
    <x v="4754"/>
    <s v="SP"/>
    <n v="1829"/>
    <n v="0.76900000000000002"/>
    <n v="0.73699999999999999"/>
    <x v="411"/>
    <n v="24487.27"/>
    <x v="72"/>
    <x v="3"/>
    <x v="2"/>
  </r>
  <r>
    <x v="4755"/>
    <s v="SP"/>
    <n v="214"/>
    <n v="0.72299999999999998"/>
    <n v="0.72699999999999998"/>
    <x v="59"/>
    <n v="12848.93"/>
    <x v="1"/>
    <x v="3"/>
    <x v="2"/>
  </r>
  <r>
    <x v="4756"/>
    <s v="SP"/>
    <n v="202"/>
    <n v="0.72"/>
    <n v="0.68700000000000006"/>
    <x v="365"/>
    <n v="182468"/>
    <x v="28"/>
    <x v="3"/>
    <x v="2"/>
  </r>
  <r>
    <x v="4757"/>
    <s v="SP"/>
    <n v="405"/>
    <n v="0.747"/>
    <n v="0.73399999999999999"/>
    <x v="362"/>
    <n v="48234.52"/>
    <x v="5"/>
    <x v="3"/>
    <x v="2"/>
  </r>
  <r>
    <x v="4758"/>
    <s v="SP"/>
    <n v="429"/>
    <n v="0.72"/>
    <n v="0.69599999999999995"/>
    <x v="276"/>
    <n v="15019.6"/>
    <x v="21"/>
    <x v="3"/>
    <x v="2"/>
  </r>
  <r>
    <x v="4759"/>
    <s v="SP"/>
    <n v="173"/>
    <n v="0.73499999999999999"/>
    <n v="0.73499999999999999"/>
    <x v="289"/>
    <n v="21302.04"/>
    <x v="20"/>
    <x v="3"/>
    <x v="2"/>
  </r>
  <r>
    <x v="4760"/>
    <s v="SP"/>
    <n v="556"/>
    <n v="0.74"/>
    <n v="0.69699999999999995"/>
    <x v="226"/>
    <n v="15901.94"/>
    <x v="1"/>
    <x v="3"/>
    <x v="2"/>
  </r>
  <r>
    <x v="4761"/>
    <s v="SP"/>
    <n v="271"/>
    <n v="0.72799999999999998"/>
    <n v="0.67500000000000004"/>
    <x v="410"/>
    <n v="12751.97"/>
    <x v="1"/>
    <x v="3"/>
    <x v="2"/>
  </r>
  <r>
    <x v="3225"/>
    <s v="SP"/>
    <n v="1887"/>
    <n v="0.753"/>
    <n v="0.75900000000000001"/>
    <x v="412"/>
    <n v="95399.47"/>
    <x v="25"/>
    <x v="3"/>
    <x v="2"/>
  </r>
  <r>
    <x v="4762"/>
    <s v="SP"/>
    <n v="744"/>
    <n v="0.72499999999999998"/>
    <n v="0.72799999999999998"/>
    <x v="120"/>
    <n v="24986.51"/>
    <x v="14"/>
    <x v="3"/>
    <x v="2"/>
  </r>
  <r>
    <x v="4763"/>
    <s v="SP"/>
    <n v="411"/>
    <n v="0.67500000000000004"/>
    <n v="0.63400000000000001"/>
    <x v="260"/>
    <n v="29812.01"/>
    <x v="53"/>
    <x v="3"/>
    <x v="0"/>
  </r>
  <r>
    <x v="4764"/>
    <s v="SP"/>
    <n v="1231"/>
    <n v="0.71799999999999997"/>
    <n v="0.71"/>
    <x v="289"/>
    <n v="19333.63"/>
    <x v="21"/>
    <x v="3"/>
    <x v="2"/>
  </r>
  <r>
    <x v="4765"/>
    <s v="SP"/>
    <n v="283"/>
    <n v="0.72"/>
    <n v="0.69899999999999995"/>
    <x v="137"/>
    <n v="30594.94"/>
    <x v="29"/>
    <x v="3"/>
    <x v="2"/>
  </r>
  <r>
    <x v="3230"/>
    <s v="SP"/>
    <n v="530"/>
    <n v="0.73699999999999999"/>
    <n v="0.69799999999999995"/>
    <x v="308"/>
    <n v="29937.88"/>
    <x v="11"/>
    <x v="3"/>
    <x v="2"/>
  </r>
  <r>
    <x v="4766"/>
    <s v="SP"/>
    <n v="92"/>
    <n v="0.73199999999999998"/>
    <n v="0.68200000000000005"/>
    <x v="399"/>
    <n v="15180.46"/>
    <x v="7"/>
    <x v="3"/>
    <x v="2"/>
  </r>
  <r>
    <x v="4767"/>
    <s v="SP"/>
    <n v="324"/>
    <n v="0.71299999999999997"/>
    <n v="0.69799999999999995"/>
    <x v="270"/>
    <n v="22115.08"/>
    <x v="11"/>
    <x v="3"/>
    <x v="2"/>
  </r>
  <r>
    <x v="4768"/>
    <s v="SP"/>
    <n v="1296"/>
    <n v="0.76300000000000001"/>
    <n v="0.72699999999999998"/>
    <x v="380"/>
    <n v="38069.46"/>
    <x v="70"/>
    <x v="3"/>
    <x v="2"/>
  </r>
  <r>
    <x v="4769"/>
    <s v="SP"/>
    <n v="1153"/>
    <n v="0.73099999999999998"/>
    <n v="0.72899999999999998"/>
    <x v="328"/>
    <n v="49785.35"/>
    <x v="122"/>
    <x v="3"/>
    <x v="2"/>
  </r>
  <r>
    <x v="4770"/>
    <s v="SP"/>
    <n v="5045"/>
    <n v="0.8"/>
    <n v="0.76400000000000001"/>
    <x v="450"/>
    <n v="35347.699999999997"/>
    <x v="99"/>
    <x v="3"/>
    <x v="3"/>
  </r>
  <r>
    <x v="4771"/>
    <s v="SP"/>
    <n v="473"/>
    <n v="0.68700000000000006"/>
    <n v="0.69199999999999995"/>
    <x v="231"/>
    <n v="13307.71"/>
    <x v="11"/>
    <x v="3"/>
    <x v="0"/>
  </r>
  <r>
    <x v="4772"/>
    <s v="SP"/>
    <n v="2082"/>
    <n v="0.72"/>
    <n v="0.71199999999999997"/>
    <x v="378"/>
    <n v="30226.799999999999"/>
    <x v="82"/>
    <x v="3"/>
    <x v="2"/>
  </r>
  <r>
    <x v="4773"/>
    <s v="SP"/>
    <n v="13113"/>
    <n v="0.75"/>
    <n v="0.72899999999999998"/>
    <x v="226"/>
    <n v="25224.38"/>
    <x v="231"/>
    <x v="3"/>
    <x v="2"/>
  </r>
  <r>
    <x v="4774"/>
    <s v="SP"/>
    <n v="58730"/>
    <n v="0.76300000000000001"/>
    <n v="0.746"/>
    <x v="451"/>
    <n v="40367.54"/>
    <x v="250"/>
    <x v="3"/>
    <x v="2"/>
  </r>
  <r>
    <x v="4775"/>
    <s v="SP"/>
    <n v="325"/>
    <n v="0.74299999999999999"/>
    <n v="0.72399999999999998"/>
    <x v="321"/>
    <n v="27492.67"/>
    <x v="3"/>
    <x v="3"/>
    <x v="2"/>
  </r>
  <r>
    <x v="4776"/>
    <s v="SP"/>
    <n v="219"/>
    <n v="0.7"/>
    <n v="0.67600000000000005"/>
    <x v="259"/>
    <n v="12581.98"/>
    <x v="1"/>
    <x v="3"/>
    <x v="2"/>
  </r>
  <r>
    <x v="4777"/>
    <s v="SP"/>
    <n v="440"/>
    <n v="0.72699999999999998"/>
    <n v="0.68"/>
    <x v="343"/>
    <n v="28896.01"/>
    <x v="11"/>
    <x v="3"/>
    <x v="2"/>
  </r>
  <r>
    <x v="4778"/>
    <s v="SP"/>
    <n v="361"/>
    <n v="0.79"/>
    <n v="0.81499999999999995"/>
    <x v="343"/>
    <n v="66380.039999999994"/>
    <x v="30"/>
    <x v="3"/>
    <x v="2"/>
  </r>
  <r>
    <x v="4779"/>
    <s v="SP"/>
    <n v="10742"/>
    <n v="0.76"/>
    <n v="0.71599999999999997"/>
    <x v="401"/>
    <n v="52570.87"/>
    <x v="251"/>
    <x v="3"/>
    <x v="2"/>
  </r>
  <r>
    <x v="4780"/>
    <s v="SP"/>
    <n v="438"/>
    <n v="0.745"/>
    <n v="0.72099999999999997"/>
    <x v="285"/>
    <n v="56215.83"/>
    <x v="21"/>
    <x v="3"/>
    <x v="2"/>
  </r>
  <r>
    <x v="4781"/>
    <s v="SP"/>
    <n v="249"/>
    <n v="0.73299999999999998"/>
    <n v="0.70099999999999996"/>
    <x v="299"/>
    <n v="23150.97"/>
    <x v="1"/>
    <x v="3"/>
    <x v="2"/>
  </r>
  <r>
    <x v="4782"/>
    <s v="SP"/>
    <n v="194"/>
    <n v="0.67400000000000004"/>
    <n v="0.66400000000000003"/>
    <x v="267"/>
    <n v="16389.78"/>
    <x v="3"/>
    <x v="3"/>
    <x v="0"/>
  </r>
  <r>
    <x v="4783"/>
    <s v="SP"/>
    <n v="1749"/>
    <n v="0.70299999999999996"/>
    <n v="0.68100000000000005"/>
    <x v="306"/>
    <n v="22849.38"/>
    <x v="80"/>
    <x v="3"/>
    <x v="2"/>
  </r>
  <r>
    <x v="4784"/>
    <s v="SP"/>
    <n v="503"/>
    <n v="0.74"/>
    <n v="0.74099999999999999"/>
    <x v="177"/>
    <n v="18450.48"/>
    <x v="18"/>
    <x v="3"/>
    <x v="2"/>
  </r>
  <r>
    <x v="4785"/>
    <s v="SP"/>
    <n v="313"/>
    <n v="0.70799999999999996"/>
    <n v="0.69199999999999995"/>
    <x v="278"/>
    <n v="47003.22"/>
    <x v="3"/>
    <x v="3"/>
    <x v="2"/>
  </r>
  <r>
    <x v="4786"/>
    <s v="SP"/>
    <n v="2446"/>
    <n v="0.747"/>
    <n v="0.73799999999999999"/>
    <x v="207"/>
    <n v="23270.16"/>
    <x v="86"/>
    <x v="3"/>
    <x v="2"/>
  </r>
  <r>
    <x v="4787"/>
    <s v="SP"/>
    <n v="1479"/>
    <n v="0.71"/>
    <n v="0.7"/>
    <x v="311"/>
    <n v="20750.45"/>
    <x v="63"/>
    <x v="3"/>
    <x v="2"/>
  </r>
  <r>
    <x v="4788"/>
    <s v="SP"/>
    <n v="397"/>
    <n v="0.72"/>
    <n v="0.71599999999999997"/>
    <x v="283"/>
    <n v="50308.27"/>
    <x v="11"/>
    <x v="3"/>
    <x v="2"/>
  </r>
  <r>
    <x v="4789"/>
    <s v="SP"/>
    <n v="342"/>
    <n v="0.73599999999999999"/>
    <n v="0.7"/>
    <x v="348"/>
    <n v="30175.51"/>
    <x v="11"/>
    <x v="3"/>
    <x v="2"/>
  </r>
  <r>
    <x v="4790"/>
    <s v="SP"/>
    <n v="1212"/>
    <n v="0.72699999999999998"/>
    <n v="0.69099999999999995"/>
    <x v="300"/>
    <n v="11474.74"/>
    <x v="32"/>
    <x v="3"/>
    <x v="2"/>
  </r>
  <r>
    <x v="4791"/>
    <s v="SP"/>
    <n v="1412"/>
    <n v="0.76800000000000002"/>
    <n v="0.80900000000000005"/>
    <x v="332"/>
    <n v="36465.620000000003"/>
    <x v="23"/>
    <x v="3"/>
    <x v="2"/>
  </r>
  <r>
    <x v="4792"/>
    <s v="SP"/>
    <n v="209"/>
    <n v="0.71099999999999997"/>
    <n v="0.68300000000000005"/>
    <x v="168"/>
    <n v="18916.28"/>
    <x v="21"/>
    <x v="3"/>
    <x v="2"/>
  </r>
  <r>
    <x v="4793"/>
    <s v="SP"/>
    <n v="938"/>
    <n v="0.72599999999999998"/>
    <n v="0.69099999999999995"/>
    <x v="327"/>
    <n v="20333.939999999999"/>
    <x v="36"/>
    <x v="3"/>
    <x v="2"/>
  </r>
  <r>
    <x v="4794"/>
    <s v="SP"/>
    <n v="259"/>
    <n v="0.72499999999999998"/>
    <n v="0.69599999999999995"/>
    <x v="322"/>
    <n v="52999.97"/>
    <x v="0"/>
    <x v="3"/>
    <x v="2"/>
  </r>
  <r>
    <x v="4795"/>
    <s v="SP"/>
    <n v="985"/>
    <n v="0.81200000000000006"/>
    <n v="0.78600000000000003"/>
    <x v="440"/>
    <n v="21499.82"/>
    <x v="86"/>
    <x v="3"/>
    <x v="3"/>
  </r>
  <r>
    <x v="4796"/>
    <s v="SP"/>
    <n v="1576"/>
    <n v="0.76"/>
    <n v="0.73899999999999999"/>
    <x v="369"/>
    <n v="91873.77"/>
    <x v="53"/>
    <x v="3"/>
    <x v="2"/>
  </r>
  <r>
    <x v="4797"/>
    <s v="SP"/>
    <n v="10191"/>
    <n v="0.79"/>
    <n v="0.79100000000000004"/>
    <x v="442"/>
    <n v="49861.279999999999"/>
    <x v="252"/>
    <x v="3"/>
    <x v="2"/>
  </r>
  <r>
    <x v="4798"/>
    <s v="SP"/>
    <n v="180"/>
    <n v="0.76"/>
    <n v="0.71399999999999997"/>
    <x v="317"/>
    <n v="12159.98"/>
    <x v="1"/>
    <x v="3"/>
    <x v="2"/>
  </r>
  <r>
    <x v="4799"/>
    <s v="SP"/>
    <n v="128"/>
    <n v="0.75"/>
    <n v="0.71399999999999997"/>
    <x v="381"/>
    <n v="18324.5"/>
    <x v="7"/>
    <x v="3"/>
    <x v="2"/>
  </r>
  <r>
    <x v="4800"/>
    <s v="SP"/>
    <n v="137"/>
    <n v="0.75900000000000001"/>
    <n v="0.68799999999999994"/>
    <x v="437"/>
    <n v="31752.98"/>
    <x v="7"/>
    <x v="3"/>
    <x v="2"/>
  </r>
  <r>
    <x v="4801"/>
    <s v="SP"/>
    <n v="731"/>
    <n v="0.72699999999999998"/>
    <n v="0.71299999999999997"/>
    <x v="177"/>
    <n v="25058.43"/>
    <x v="18"/>
    <x v="3"/>
    <x v="2"/>
  </r>
  <r>
    <x v="4802"/>
    <s v="SP"/>
    <n v="1053"/>
    <n v="0.72"/>
    <n v="0.68"/>
    <x v="341"/>
    <n v="13953.02"/>
    <x v="82"/>
    <x v="3"/>
    <x v="2"/>
  </r>
  <r>
    <x v="4803"/>
    <s v="SP"/>
    <n v="295"/>
    <n v="0.753"/>
    <n v="0.73699999999999999"/>
    <x v="360"/>
    <n v="93626.98"/>
    <x v="28"/>
    <x v="3"/>
    <x v="2"/>
  </r>
  <r>
    <x v="4804"/>
    <s v="SP"/>
    <n v="127"/>
    <n v="0.73"/>
    <n v="0.69599999999999995"/>
    <x v="322"/>
    <n v="16786.900000000001"/>
    <x v="3"/>
    <x v="3"/>
    <x v="2"/>
  </r>
  <r>
    <x v="4805"/>
    <s v="SP"/>
    <n v="144"/>
    <n v="0.70299999999999996"/>
    <n v="0.63700000000000001"/>
    <x v="156"/>
    <n v="10155.91"/>
    <x v="3"/>
    <x v="3"/>
    <x v="2"/>
  </r>
  <r>
    <x v="4806"/>
    <s v="SP"/>
    <n v="751"/>
    <n v="0.75"/>
    <n v="0.75900000000000001"/>
    <x v="291"/>
    <n v="22446.38"/>
    <x v="10"/>
    <x v="3"/>
    <x v="2"/>
  </r>
  <r>
    <x v="4807"/>
    <s v="SP"/>
    <n v="1013"/>
    <n v="0.78"/>
    <n v="0.74199999999999999"/>
    <x v="423"/>
    <n v="50771.27"/>
    <x v="15"/>
    <x v="3"/>
    <x v="2"/>
  </r>
  <r>
    <x v="4808"/>
    <s v="SP"/>
    <n v="366"/>
    <n v="0.71299999999999997"/>
    <n v="0.68799999999999994"/>
    <x v="252"/>
    <n v="18630.64"/>
    <x v="29"/>
    <x v="3"/>
    <x v="2"/>
  </r>
  <r>
    <x v="4809"/>
    <s v="SP"/>
    <n v="242"/>
    <n v="0.71"/>
    <n v="0.69099999999999995"/>
    <x v="230"/>
    <n v="10225.93"/>
    <x v="7"/>
    <x v="3"/>
    <x v="2"/>
  </r>
  <r>
    <x v="4810"/>
    <s v="SP"/>
    <n v="673"/>
    <n v="0.69299999999999995"/>
    <n v="0.65200000000000002"/>
    <x v="324"/>
    <n v="32218.560000000001"/>
    <x v="19"/>
    <x v="3"/>
    <x v="0"/>
  </r>
  <r>
    <x v="4811"/>
    <s v="SP"/>
    <n v="1122"/>
    <n v="0.71299999999999997"/>
    <n v="0.69199999999999995"/>
    <x v="289"/>
    <n v="29331.5"/>
    <x v="10"/>
    <x v="3"/>
    <x v="2"/>
  </r>
  <r>
    <x v="4812"/>
    <s v="SP"/>
    <n v="488"/>
    <n v="0.73"/>
    <n v="0.72699999999999998"/>
    <x v="331"/>
    <n v="36847.730000000003"/>
    <x v="9"/>
    <x v="3"/>
    <x v="2"/>
  </r>
  <r>
    <x v="4813"/>
    <s v="SP"/>
    <n v="120"/>
    <n v="0.70499999999999996"/>
    <n v="0.69599999999999995"/>
    <x v="266"/>
    <n v="25664.53"/>
    <x v="7"/>
    <x v="3"/>
    <x v="2"/>
  </r>
  <r>
    <x v="4814"/>
    <s v="SP"/>
    <n v="4749"/>
    <n v="0.745"/>
    <n v="0.71599999999999997"/>
    <x v="427"/>
    <n v="16454.23"/>
    <x v="77"/>
    <x v="3"/>
    <x v="2"/>
  </r>
  <r>
    <x v="4815"/>
    <s v="SP"/>
    <n v="85"/>
    <n v="0.68"/>
    <n v="0.627"/>
    <x v="254"/>
    <n v="10752.82"/>
    <x v="20"/>
    <x v="3"/>
    <x v="0"/>
  </r>
  <r>
    <x v="4816"/>
    <s v="SP"/>
    <n v="8325"/>
    <n v="0.74199999999999999"/>
    <n v="0.69899999999999995"/>
    <x v="357"/>
    <n v="22786.720000000001"/>
    <x v="167"/>
    <x v="3"/>
    <x v="2"/>
  </r>
  <r>
    <x v="4817"/>
    <s v="SP"/>
    <n v="7326"/>
    <n v="0.76300000000000001"/>
    <n v="0.72799999999999998"/>
    <x v="366"/>
    <n v="29339.86"/>
    <x v="237"/>
    <x v="3"/>
    <x v="2"/>
  </r>
  <r>
    <x v="1703"/>
    <s v="SP"/>
    <n v="4408"/>
    <n v="0.73199999999999998"/>
    <n v="0.70199999999999996"/>
    <x v="333"/>
    <n v="25871.65"/>
    <x v="50"/>
    <x v="3"/>
    <x v="2"/>
  </r>
  <r>
    <x v="4818"/>
    <s v="SP"/>
    <n v="13035"/>
    <n v="0.73499999999999999"/>
    <n v="0.68700000000000006"/>
    <x v="293"/>
    <n v="53634.91"/>
    <x v="88"/>
    <x v="3"/>
    <x v="2"/>
  </r>
  <r>
    <x v="4819"/>
    <s v="SP"/>
    <n v="2613"/>
    <n v="0.76200000000000001"/>
    <n v="0.75"/>
    <x v="144"/>
    <n v="46737.42"/>
    <x v="6"/>
    <x v="3"/>
    <x v="2"/>
  </r>
  <r>
    <x v="4820"/>
    <s v="SP"/>
    <n v="139"/>
    <n v="0.66"/>
    <n v="0.59499999999999997"/>
    <x v="113"/>
    <n v="8082.46"/>
    <x v="20"/>
    <x v="3"/>
    <x v="0"/>
  </r>
  <r>
    <x v="4821"/>
    <s v="SP"/>
    <n v="1579"/>
    <n v="0.74"/>
    <n v="0.73799999999999999"/>
    <x v="207"/>
    <n v="27691.66"/>
    <x v="56"/>
    <x v="3"/>
    <x v="2"/>
  </r>
  <r>
    <x v="2605"/>
    <s v="SP"/>
    <n v="646"/>
    <n v="0.72"/>
    <n v="0.68100000000000005"/>
    <x v="327"/>
    <n v="18522.5"/>
    <x v="2"/>
    <x v="3"/>
    <x v="2"/>
  </r>
  <r>
    <x v="4822"/>
    <s v="SP"/>
    <n v="673"/>
    <n v="0.72499999999999998"/>
    <n v="0.71599999999999997"/>
    <x v="363"/>
    <n v="45293.19"/>
    <x v="18"/>
    <x v="3"/>
    <x v="2"/>
  </r>
  <r>
    <x v="4823"/>
    <s v="SP"/>
    <n v="186"/>
    <n v="0.72"/>
    <n v="0.68200000000000005"/>
    <x v="257"/>
    <n v="20925.189999999999"/>
    <x v="3"/>
    <x v="3"/>
    <x v="2"/>
  </r>
  <r>
    <x v="4824"/>
    <s v="SP"/>
    <n v="20794"/>
    <n v="0.71"/>
    <n v="0.66500000000000004"/>
    <x v="320"/>
    <n v="18240.37"/>
    <x v="253"/>
    <x v="3"/>
    <x v="2"/>
  </r>
  <r>
    <x v="4825"/>
    <s v="SP"/>
    <n v="2507"/>
    <n v="0.70299999999999996"/>
    <n v="0.66800000000000004"/>
    <x v="315"/>
    <n v="18374.14"/>
    <x v="47"/>
    <x v="3"/>
    <x v="2"/>
  </r>
  <r>
    <x v="4826"/>
    <s v="SP"/>
    <n v="736"/>
    <n v="0.67700000000000005"/>
    <n v="0.64200000000000002"/>
    <x v="167"/>
    <n v="13696.27"/>
    <x v="11"/>
    <x v="3"/>
    <x v="0"/>
  </r>
  <r>
    <x v="4827"/>
    <s v="SP"/>
    <n v="3757"/>
    <n v="0.77800000000000002"/>
    <n v="0.78800000000000003"/>
    <x v="368"/>
    <n v="44580.54"/>
    <x v="171"/>
    <x v="3"/>
    <x v="2"/>
  </r>
  <r>
    <x v="4828"/>
    <s v="SP"/>
    <n v="1100"/>
    <n v="0.70599999999999996"/>
    <n v="0.68500000000000005"/>
    <x v="263"/>
    <n v="13308.85"/>
    <x v="46"/>
    <x v="3"/>
    <x v="2"/>
  </r>
  <r>
    <x v="4829"/>
    <s v="SP"/>
    <n v="628"/>
    <n v="0.72"/>
    <n v="0.73399999999999999"/>
    <x v="324"/>
    <n v="23278.9"/>
    <x v="5"/>
    <x v="3"/>
    <x v="2"/>
  </r>
  <r>
    <x v="4830"/>
    <s v="SP"/>
    <n v="294"/>
    <n v="0.71"/>
    <n v="0.67300000000000004"/>
    <x v="324"/>
    <n v="12244.56"/>
    <x v="7"/>
    <x v="3"/>
    <x v="2"/>
  </r>
  <r>
    <x v="4831"/>
    <s v="SP"/>
    <n v="352"/>
    <n v="0.72"/>
    <n v="0.69699999999999995"/>
    <x v="283"/>
    <n v="16244.19"/>
    <x v="29"/>
    <x v="3"/>
    <x v="2"/>
  </r>
  <r>
    <x v="4832"/>
    <s v="SP"/>
    <n v="7411"/>
    <n v="0.77300000000000002"/>
    <n v="0.78200000000000003"/>
    <x v="144"/>
    <n v="45313.77"/>
    <x v="254"/>
    <x v="3"/>
    <x v="2"/>
  </r>
  <r>
    <x v="4833"/>
    <s v="SP"/>
    <n v="2373"/>
    <n v="0.76200000000000001"/>
    <n v="0.75"/>
    <x v="425"/>
    <n v="84277.15"/>
    <x v="154"/>
    <x v="3"/>
    <x v="2"/>
  </r>
  <r>
    <x v="4834"/>
    <s v="SP"/>
    <n v="1724"/>
    <n v="0.76500000000000001"/>
    <n v="0.76800000000000002"/>
    <x v="418"/>
    <n v="30266.17"/>
    <x v="27"/>
    <x v="3"/>
    <x v="2"/>
  </r>
  <r>
    <x v="407"/>
    <s v="SP"/>
    <n v="313"/>
    <n v="0.71099999999999997"/>
    <n v="0.67900000000000005"/>
    <x v="306"/>
    <n v="20466.28"/>
    <x v="1"/>
    <x v="3"/>
    <x v="2"/>
  </r>
  <r>
    <x v="4835"/>
    <s v="SP"/>
    <n v="3169"/>
    <n v="0.77800000000000002"/>
    <n v="0.77800000000000002"/>
    <x v="381"/>
    <n v="35019.919999999998"/>
    <x v="122"/>
    <x v="3"/>
    <x v="2"/>
  </r>
  <r>
    <x v="4836"/>
    <s v="SP"/>
    <n v="10679"/>
    <n v="0.77700000000000002"/>
    <n v="0.749"/>
    <x v="432"/>
    <n v="43735.14"/>
    <x v="255"/>
    <x v="3"/>
    <x v="2"/>
  </r>
  <r>
    <x v="4837"/>
    <s v="SP"/>
    <n v="257"/>
    <n v="0.72299999999999998"/>
    <n v="0.7"/>
    <x v="334"/>
    <n v="58703.27"/>
    <x v="1"/>
    <x v="3"/>
    <x v="2"/>
  </r>
  <r>
    <x v="4838"/>
    <s v="SP"/>
    <n v="536"/>
    <n v="0.72"/>
    <n v="0.68700000000000006"/>
    <x v="331"/>
    <n v="24919.81"/>
    <x v="11"/>
    <x v="3"/>
    <x v="2"/>
  </r>
  <r>
    <x v="4839"/>
    <s v="SP"/>
    <n v="1931"/>
    <n v="0.78400000000000003"/>
    <n v="0.78200000000000003"/>
    <x v="316"/>
    <n v="158703.96"/>
    <x v="91"/>
    <x v="3"/>
    <x v="2"/>
  </r>
  <r>
    <x v="4840"/>
    <s v="SP"/>
    <n v="1858"/>
    <n v="0.78"/>
    <n v="0.75"/>
    <x v="433"/>
    <n v="26810.58"/>
    <x v="113"/>
    <x v="3"/>
    <x v="2"/>
  </r>
  <r>
    <x v="4841"/>
    <s v="SP"/>
    <n v="128"/>
    <n v="0.76"/>
    <n v="0.72699999999999998"/>
    <x v="375"/>
    <n v="44348.46"/>
    <x v="11"/>
    <x v="3"/>
    <x v="2"/>
  </r>
  <r>
    <x v="4842"/>
    <s v="SP"/>
    <n v="6560"/>
    <n v="0.76"/>
    <n v="0.73799999999999999"/>
    <x v="374"/>
    <n v="28454.959999999999"/>
    <x v="47"/>
    <x v="3"/>
    <x v="2"/>
  </r>
  <r>
    <x v="4364"/>
    <s v="SP"/>
    <n v="2067"/>
    <n v="0.73499999999999999"/>
    <n v="0.72799999999999998"/>
    <x v="314"/>
    <n v="23899.439999999999"/>
    <x v="104"/>
    <x v="3"/>
    <x v="2"/>
  </r>
  <r>
    <x v="4843"/>
    <s v="SP"/>
    <n v="1077"/>
    <n v="0.73299999999999998"/>
    <n v="0.72299999999999998"/>
    <x v="334"/>
    <n v="70617.600000000006"/>
    <x v="44"/>
    <x v="3"/>
    <x v="2"/>
  </r>
  <r>
    <x v="4844"/>
    <s v="SP"/>
    <n v="6403"/>
    <n v="0.77800000000000002"/>
    <n v="0.76800000000000002"/>
    <x v="369"/>
    <n v="29873.78"/>
    <x v="196"/>
    <x v="3"/>
    <x v="2"/>
  </r>
  <r>
    <x v="4845"/>
    <s v="SP"/>
    <n v="170"/>
    <n v="0.70299999999999996"/>
    <n v="0.68"/>
    <x v="278"/>
    <n v="30240.12"/>
    <x v="3"/>
    <x v="3"/>
    <x v="2"/>
  </r>
  <r>
    <x v="4846"/>
    <s v="SP"/>
    <n v="430"/>
    <n v="0.7"/>
    <n v="0.70699999999999996"/>
    <x v="91"/>
    <n v="15749.4"/>
    <x v="14"/>
    <x v="3"/>
    <x v="2"/>
  </r>
  <r>
    <x v="4847"/>
    <s v="SP"/>
    <n v="208"/>
    <n v="0.74099999999999999"/>
    <n v="0.70099999999999996"/>
    <x v="381"/>
    <n v="35767.379999999997"/>
    <x v="1"/>
    <x v="3"/>
    <x v="2"/>
  </r>
  <r>
    <x v="4848"/>
    <s v="SP"/>
    <n v="1409"/>
    <n v="0.77700000000000002"/>
    <n v="0.752"/>
    <x v="451"/>
    <n v="34431.94"/>
    <x v="80"/>
    <x v="3"/>
    <x v="2"/>
  </r>
  <r>
    <x v="4849"/>
    <s v="SP"/>
    <n v="192"/>
    <n v="0.71599999999999997"/>
    <n v="0.65900000000000003"/>
    <x v="414"/>
    <n v="10823.59"/>
    <x v="7"/>
    <x v="3"/>
    <x v="2"/>
  </r>
  <r>
    <x v="4850"/>
    <s v="SP"/>
    <n v="73"/>
    <n v="0.74099999999999999"/>
    <n v="0.72099999999999997"/>
    <x v="299"/>
    <n v="22526.58"/>
    <x v="1"/>
    <x v="3"/>
    <x v="2"/>
  </r>
  <r>
    <x v="4851"/>
    <s v="SP"/>
    <n v="14800"/>
    <n v="0.82"/>
    <n v="0.83399999999999996"/>
    <x v="413"/>
    <n v="98049.82"/>
    <x v="256"/>
    <x v="3"/>
    <x v="3"/>
  </r>
  <r>
    <x v="4852"/>
    <s v="SP"/>
    <n v="734"/>
    <n v="0.745"/>
    <n v="0.72699999999999998"/>
    <x v="336"/>
    <n v="47068.18"/>
    <x v="2"/>
    <x v="3"/>
    <x v="2"/>
  </r>
  <r>
    <x v="4853"/>
    <s v="SP"/>
    <n v="324"/>
    <n v="0.7"/>
    <n v="0.65400000000000003"/>
    <x v="254"/>
    <n v="17953.89"/>
    <x v="29"/>
    <x v="3"/>
    <x v="2"/>
  </r>
  <r>
    <x v="4854"/>
    <s v="SP"/>
    <n v="617"/>
    <n v="0.71"/>
    <n v="0.68"/>
    <x v="336"/>
    <n v="14348.63"/>
    <x v="15"/>
    <x v="3"/>
    <x v="2"/>
  </r>
  <r>
    <x v="4855"/>
    <s v="SP"/>
    <n v="132"/>
    <n v="0.69299999999999995"/>
    <n v="0.68600000000000005"/>
    <x v="337"/>
    <n v="11629.45"/>
    <x v="7"/>
    <x v="3"/>
    <x v="0"/>
  </r>
  <r>
    <x v="4856"/>
    <s v="SP"/>
    <n v="1119"/>
    <n v="0.73"/>
    <n v="0.73199999999999998"/>
    <x v="294"/>
    <n v="31815.57"/>
    <x v="32"/>
    <x v="3"/>
    <x v="2"/>
  </r>
  <r>
    <x v="4857"/>
    <s v="SP"/>
    <n v="182"/>
    <n v="0.72099999999999997"/>
    <n v="0.69799999999999995"/>
    <x v="299"/>
    <n v="13460.71"/>
    <x v="3"/>
    <x v="3"/>
    <x v="2"/>
  </r>
  <r>
    <x v="4858"/>
    <s v="SP"/>
    <n v="393"/>
    <n v="0.73"/>
    <n v="0.66500000000000004"/>
    <x v="292"/>
    <n v="14740.71"/>
    <x v="3"/>
    <x v="3"/>
    <x v="2"/>
  </r>
  <r>
    <x v="4859"/>
    <s v="SP"/>
    <n v="5012"/>
    <n v="0.74"/>
    <n v="0.72899999999999998"/>
    <x v="271"/>
    <n v="29326.69"/>
    <x v="47"/>
    <x v="3"/>
    <x v="2"/>
  </r>
  <r>
    <x v="4860"/>
    <s v="SP"/>
    <n v="3161"/>
    <n v="0.76400000000000001"/>
    <n v="0.74299999999999999"/>
    <x v="451"/>
    <n v="36824.980000000003"/>
    <x v="113"/>
    <x v="3"/>
    <x v="2"/>
  </r>
  <r>
    <x v="4861"/>
    <s v="SP"/>
    <n v="13019"/>
    <n v="0.77500000000000002"/>
    <n v="0.76100000000000001"/>
    <x v="370"/>
    <n v="37057.35"/>
    <x v="257"/>
    <x v="3"/>
    <x v="2"/>
  </r>
  <r>
    <x v="4862"/>
    <s v="SP"/>
    <n v="310"/>
    <n v="0.74199999999999999"/>
    <n v="0.72199999999999998"/>
    <x v="291"/>
    <n v="19990.11"/>
    <x v="8"/>
    <x v="3"/>
    <x v="2"/>
  </r>
  <r>
    <x v="4863"/>
    <s v="SP"/>
    <n v="3226"/>
    <n v="0.79"/>
    <n v="0.76200000000000001"/>
    <x v="317"/>
    <n v="55070.04"/>
    <x v="123"/>
    <x v="3"/>
    <x v="2"/>
  </r>
  <r>
    <x v="4864"/>
    <s v="SP"/>
    <n v="4248"/>
    <n v="0.77"/>
    <n v="0.73599999999999999"/>
    <x v="452"/>
    <n v="26852.97"/>
    <x v="94"/>
    <x v="3"/>
    <x v="2"/>
  </r>
  <r>
    <x v="4865"/>
    <s v="SP"/>
    <n v="78"/>
    <n v="0.74199999999999999"/>
    <n v="0.69699999999999995"/>
    <x v="451"/>
    <n v="16755.3"/>
    <x v="7"/>
    <x v="3"/>
    <x v="2"/>
  </r>
  <r>
    <x v="4866"/>
    <s v="SP"/>
    <n v="1661"/>
    <n v="0.77700000000000002"/>
    <n v="0.78300000000000003"/>
    <x v="333"/>
    <n v="250827.01"/>
    <x v="39"/>
    <x v="3"/>
    <x v="2"/>
  </r>
  <r>
    <x v="4867"/>
    <s v="SP"/>
    <n v="825"/>
    <n v="0.752"/>
    <n v="0.72799999999999998"/>
    <x v="261"/>
    <n v="18542.560000000001"/>
    <x v="19"/>
    <x v="3"/>
    <x v="2"/>
  </r>
  <r>
    <x v="4868"/>
    <s v="SP"/>
    <n v="82"/>
    <n v="0.73299999999999998"/>
    <n v="0.73599999999999999"/>
    <x v="336"/>
    <n v="22460.63"/>
    <x v="3"/>
    <x v="3"/>
    <x v="2"/>
  </r>
  <r>
    <x v="4869"/>
    <s v="SP"/>
    <n v="661"/>
    <n v="0.73099999999999998"/>
    <n v="0.70899999999999996"/>
    <x v="332"/>
    <n v="74444.27"/>
    <x v="2"/>
    <x v="3"/>
    <x v="2"/>
  </r>
  <r>
    <x v="4870"/>
    <s v="SP"/>
    <n v="248"/>
    <n v="0.7"/>
    <n v="0.68200000000000005"/>
    <x v="270"/>
    <n v="12438.45"/>
    <x v="1"/>
    <x v="3"/>
    <x v="2"/>
  </r>
  <r>
    <x v="4871"/>
    <s v="SP"/>
    <n v="211"/>
    <n v="0.72"/>
    <n v="0.67900000000000005"/>
    <x v="313"/>
    <n v="11416.47"/>
    <x v="1"/>
    <x v="3"/>
    <x v="2"/>
  </r>
  <r>
    <x v="4872"/>
    <s v="SP"/>
    <n v="102"/>
    <n v="0.72"/>
    <n v="0.67"/>
    <x v="334"/>
    <n v="32273.06"/>
    <x v="20"/>
    <x v="3"/>
    <x v="2"/>
  </r>
  <r>
    <x v="4873"/>
    <s v="SP"/>
    <n v="858"/>
    <n v="0.77"/>
    <n v="0.76300000000000001"/>
    <x v="333"/>
    <n v="36621.93"/>
    <x v="28"/>
    <x v="3"/>
    <x v="2"/>
  </r>
  <r>
    <x v="4874"/>
    <s v="SP"/>
    <n v="336"/>
    <n v="0.74299999999999999"/>
    <n v="0.72"/>
    <x v="365"/>
    <n v="17767.27"/>
    <x v="28"/>
    <x v="3"/>
    <x v="2"/>
  </r>
  <r>
    <x v="4875"/>
    <s v="SP"/>
    <n v="120"/>
    <n v="0.74"/>
    <n v="0.70499999999999996"/>
    <x v="285"/>
    <n v="19178.36"/>
    <x v="20"/>
    <x v="3"/>
    <x v="2"/>
  </r>
  <r>
    <x v="4876"/>
    <s v="SP"/>
    <n v="105"/>
    <n v="0.753"/>
    <n v="0.72399999999999998"/>
    <x v="451"/>
    <n v="21246.6"/>
    <x v="3"/>
    <x v="3"/>
    <x v="2"/>
  </r>
  <r>
    <x v="4877"/>
    <s v="SP"/>
    <n v="1971"/>
    <n v="0.74299999999999999"/>
    <n v="0.72099999999999997"/>
    <x v="417"/>
    <n v="38941.79"/>
    <x v="57"/>
    <x v="3"/>
    <x v="2"/>
  </r>
  <r>
    <x v="4878"/>
    <s v="SP"/>
    <n v="3576"/>
    <n v="0.79"/>
    <n v="0.76700000000000002"/>
    <x v="434"/>
    <n v="17441.73"/>
    <x v="97"/>
    <x v="3"/>
    <x v="2"/>
  </r>
  <r>
    <x v="4879"/>
    <s v="SP"/>
    <n v="421"/>
    <n v="0.74"/>
    <n v="0.73"/>
    <x v="285"/>
    <n v="18494.25"/>
    <x v="29"/>
    <x v="3"/>
    <x v="2"/>
  </r>
  <r>
    <x v="4880"/>
    <s v="SP"/>
    <n v="109"/>
    <n v="0.67700000000000005"/>
    <n v="0.65"/>
    <x v="240"/>
    <n v="26501.1"/>
    <x v="1"/>
    <x v="3"/>
    <x v="0"/>
  </r>
  <r>
    <x v="4881"/>
    <s v="SP"/>
    <n v="612"/>
    <n v="0.77"/>
    <n v="0.71099999999999997"/>
    <x v="448"/>
    <n v="36926.11"/>
    <x v="21"/>
    <x v="3"/>
    <x v="2"/>
  </r>
  <r>
    <x v="4882"/>
    <s v="SP"/>
    <n v="83"/>
    <n v="0.752"/>
    <n v="0.73599999999999999"/>
    <x v="226"/>
    <n v="146456.19"/>
    <x v="7"/>
    <x v="3"/>
    <x v="2"/>
  </r>
  <r>
    <x v="4883"/>
    <s v="SP"/>
    <n v="161"/>
    <n v="0.71799999999999997"/>
    <n v="0.68400000000000005"/>
    <x v="373"/>
    <n v="13780.63"/>
    <x v="1"/>
    <x v="3"/>
    <x v="2"/>
  </r>
  <r>
    <x v="4884"/>
    <s v="SP"/>
    <n v="9500"/>
    <n v="0.8"/>
    <n v="0.76800000000000002"/>
    <x v="453"/>
    <n v="31473.42"/>
    <x v="258"/>
    <x v="3"/>
    <x v="3"/>
  </r>
  <r>
    <x v="4885"/>
    <s v="SP"/>
    <n v="62"/>
    <n v="0.73099999999999998"/>
    <n v="0.68100000000000005"/>
    <x v="418"/>
    <n v="14394.98"/>
    <x v="7"/>
    <x v="3"/>
    <x v="2"/>
  </r>
  <r>
    <x v="4886"/>
    <s v="SP"/>
    <n v="989"/>
    <n v="0.72099999999999997"/>
    <n v="0.70299999999999996"/>
    <x v="296"/>
    <n v="21600.06"/>
    <x v="30"/>
    <x v="3"/>
    <x v="2"/>
  </r>
  <r>
    <x v="4887"/>
    <s v="SP"/>
    <n v="3489"/>
    <n v="0.77300000000000002"/>
    <n v="0.76600000000000001"/>
    <x v="452"/>
    <n v="45441.41"/>
    <x v="63"/>
    <x v="3"/>
    <x v="2"/>
  </r>
  <r>
    <x v="4888"/>
    <s v="SP"/>
    <n v="20512"/>
    <n v="0.77"/>
    <n v="0.72099999999999997"/>
    <x v="317"/>
    <n v="30509"/>
    <x v="259"/>
    <x v="3"/>
    <x v="2"/>
  </r>
  <r>
    <x v="4889"/>
    <s v="SP"/>
    <n v="178"/>
    <n v="0.74"/>
    <n v="0.72"/>
    <x v="137"/>
    <n v="41393.06"/>
    <x v="20"/>
    <x v="3"/>
    <x v="2"/>
  </r>
  <r>
    <x v="4890"/>
    <s v="SP"/>
    <n v="108"/>
    <n v="0.73099999999999998"/>
    <n v="0.71699999999999997"/>
    <x v="207"/>
    <n v="184602.58"/>
    <x v="20"/>
    <x v="3"/>
    <x v="2"/>
  </r>
  <r>
    <x v="4891"/>
    <s v="SP"/>
    <n v="82"/>
    <n v="0.72"/>
    <n v="0.67400000000000004"/>
    <x v="322"/>
    <n v="26088.05"/>
    <x v="7"/>
    <x v="3"/>
    <x v="2"/>
  </r>
  <r>
    <x v="4892"/>
    <s v="SP"/>
    <n v="1120"/>
    <n v="0.74099999999999999"/>
    <n v="0.71199999999999997"/>
    <x v="15"/>
    <n v="49278.71"/>
    <x v="2"/>
    <x v="3"/>
    <x v="2"/>
  </r>
  <r>
    <x v="4893"/>
    <s v="SP"/>
    <n v="582"/>
    <n v="0.73"/>
    <n v="0.71899999999999997"/>
    <x v="116"/>
    <n v="12835.54"/>
    <x v="2"/>
    <x v="3"/>
    <x v="2"/>
  </r>
  <r>
    <x v="4894"/>
    <s v="SP"/>
    <n v="71"/>
    <n v="0.74299999999999999"/>
    <n v="0.69699999999999995"/>
    <x v="445"/>
    <n v="18344.759999999998"/>
    <x v="3"/>
    <x v="3"/>
    <x v="2"/>
  </r>
  <r>
    <x v="4895"/>
    <s v="SP"/>
    <n v="499"/>
    <n v="0.7"/>
    <n v="0.64500000000000002"/>
    <x v="299"/>
    <n v="20369.11"/>
    <x v="9"/>
    <x v="3"/>
    <x v="2"/>
  </r>
  <r>
    <x v="4896"/>
    <s v="SP"/>
    <n v="936"/>
    <n v="0.75"/>
    <n v="0.73199999999999998"/>
    <x v="271"/>
    <n v="20960.79"/>
    <x v="70"/>
    <x v="3"/>
    <x v="2"/>
  </r>
  <r>
    <x v="4897"/>
    <s v="SP"/>
    <n v="515"/>
    <n v="0.72"/>
    <n v="0.67"/>
    <x v="313"/>
    <n v="48027.27"/>
    <x v="46"/>
    <x v="3"/>
    <x v="2"/>
  </r>
  <r>
    <x v="4898"/>
    <s v="SP"/>
    <n v="2420"/>
    <n v="0.76200000000000001"/>
    <n v="0.748"/>
    <x v="343"/>
    <n v="30038.14"/>
    <x v="78"/>
    <x v="3"/>
    <x v="2"/>
  </r>
  <r>
    <x v="4899"/>
    <s v="SP"/>
    <n v="172"/>
    <n v="0.73799999999999999"/>
    <n v="0.70399999999999996"/>
    <x v="375"/>
    <n v="18210.89"/>
    <x v="29"/>
    <x v="3"/>
    <x v="2"/>
  </r>
  <r>
    <x v="4900"/>
    <s v="SP"/>
    <n v="2852"/>
    <n v="0.76200000000000001"/>
    <n v="0.75600000000000001"/>
    <x v="354"/>
    <n v="28127.42"/>
    <x v="154"/>
    <x v="3"/>
    <x v="2"/>
  </r>
  <r>
    <x v="4901"/>
    <s v="SP"/>
    <n v="19844"/>
    <n v="0.78"/>
    <n v="0.76200000000000001"/>
    <x v="429"/>
    <n v="33602.58"/>
    <x v="260"/>
    <x v="3"/>
    <x v="2"/>
  </r>
  <r>
    <x v="4902"/>
    <s v="SP"/>
    <n v="6232"/>
    <n v="0.77400000000000002"/>
    <n v="0.74"/>
    <x v="454"/>
    <n v="33665.99"/>
    <x v="84"/>
    <x v="3"/>
    <x v="2"/>
  </r>
  <r>
    <x v="4903"/>
    <s v="SP"/>
    <n v="3796"/>
    <n v="0.78400000000000003"/>
    <n v="0.76700000000000002"/>
    <x v="316"/>
    <n v="46512.31"/>
    <x v="140"/>
    <x v="3"/>
    <x v="2"/>
  </r>
  <r>
    <x v="4904"/>
    <s v="SP"/>
    <n v="165"/>
    <n v="0.72"/>
    <n v="0.746"/>
    <x v="309"/>
    <n v="19354.599999999999"/>
    <x v="29"/>
    <x v="3"/>
    <x v="2"/>
  </r>
  <r>
    <x v="4905"/>
    <s v="SP"/>
    <n v="75"/>
    <n v="0.77200000000000002"/>
    <n v="0.73099999999999998"/>
    <x v="420"/>
    <n v="31663.66"/>
    <x v="1"/>
    <x v="3"/>
    <x v="2"/>
  </r>
  <r>
    <x v="4906"/>
    <s v="SP"/>
    <n v="2668"/>
    <n v="0.754"/>
    <n v="0.71899999999999997"/>
    <x v="425"/>
    <n v="17115.560000000001"/>
    <x v="122"/>
    <x v="3"/>
    <x v="2"/>
  </r>
  <r>
    <x v="4907"/>
    <s v="SP"/>
    <n v="179"/>
    <n v="0.75900000000000001"/>
    <n v="0.752"/>
    <x v="358"/>
    <n v="24612.81"/>
    <x v="0"/>
    <x v="3"/>
    <x v="2"/>
  </r>
  <r>
    <x v="4908"/>
    <s v="SP"/>
    <n v="1917"/>
    <n v="0.76800000000000002"/>
    <n v="0.746"/>
    <x v="292"/>
    <n v="35154.660000000003"/>
    <x v="13"/>
    <x v="3"/>
    <x v="2"/>
  </r>
  <r>
    <x v="4909"/>
    <s v="SP"/>
    <n v="965"/>
    <n v="0.78500000000000003"/>
    <n v="0.78100000000000003"/>
    <x v="421"/>
    <n v="25992.18"/>
    <x v="14"/>
    <x v="3"/>
    <x v="2"/>
  </r>
  <r>
    <x v="4910"/>
    <s v="SP"/>
    <n v="807"/>
    <n v="0.753"/>
    <n v="0.73299999999999998"/>
    <x v="375"/>
    <n v="25470.81"/>
    <x v="10"/>
    <x v="3"/>
    <x v="2"/>
  </r>
  <r>
    <x v="4393"/>
    <s v="SP"/>
    <n v="128"/>
    <n v="0.74099999999999999"/>
    <n v="0.70599999999999996"/>
    <x v="354"/>
    <n v="21414.11"/>
    <x v="1"/>
    <x v="3"/>
    <x v="2"/>
  </r>
  <r>
    <x v="4911"/>
    <s v="SP"/>
    <n v="2567"/>
    <n v="0.73299999999999998"/>
    <n v="0.71299999999999997"/>
    <x v="294"/>
    <n v="40134.15"/>
    <x v="23"/>
    <x v="3"/>
    <x v="2"/>
  </r>
  <r>
    <x v="4912"/>
    <s v="SP"/>
    <n v="77"/>
    <n v="0.71"/>
    <n v="0.69199999999999995"/>
    <x v="306"/>
    <n v="12828.99"/>
    <x v="3"/>
    <x v="3"/>
    <x v="2"/>
  </r>
  <r>
    <x v="4913"/>
    <s v="SP"/>
    <n v="1724"/>
    <n v="0.71"/>
    <n v="0.71599999999999997"/>
    <x v="280"/>
    <n v="38855.69"/>
    <x v="23"/>
    <x v="3"/>
    <x v="2"/>
  </r>
  <r>
    <x v="4914"/>
    <s v="SP"/>
    <n v="471"/>
    <n v="0.71499999999999997"/>
    <n v="0.72599999999999998"/>
    <x v="306"/>
    <n v="30316.36"/>
    <x v="2"/>
    <x v="3"/>
    <x v="2"/>
  </r>
  <r>
    <x v="4915"/>
    <s v="SP"/>
    <n v="164"/>
    <n v="0.74099999999999999"/>
    <n v="0.68500000000000005"/>
    <x v="415"/>
    <n v="17702.09"/>
    <x v="7"/>
    <x v="3"/>
    <x v="2"/>
  </r>
  <r>
    <x v="4916"/>
    <s v="SP"/>
    <n v="84"/>
    <n v="0.72599999999999998"/>
    <n v="0.70299999999999996"/>
    <x v="195"/>
    <n v="13224.34"/>
    <x v="1"/>
    <x v="3"/>
    <x v="2"/>
  </r>
  <r>
    <x v="4917"/>
    <s v="SP"/>
    <n v="134"/>
    <n v="0.71"/>
    <n v="0.65500000000000003"/>
    <x v="362"/>
    <n v="31673.75"/>
    <x v="3"/>
    <x v="3"/>
    <x v="2"/>
  </r>
  <r>
    <x v="4918"/>
    <s v="SP"/>
    <n v="182"/>
    <n v="0.71799999999999997"/>
    <n v="0.65900000000000003"/>
    <x v="338"/>
    <n v="48835.62"/>
    <x v="11"/>
    <x v="3"/>
    <x v="2"/>
  </r>
  <r>
    <x v="4919"/>
    <s v="SP"/>
    <n v="133"/>
    <n v="0.65500000000000003"/>
    <n v="0.66400000000000003"/>
    <x v="62"/>
    <n v="9808.6200000000008"/>
    <x v="1"/>
    <x v="3"/>
    <x v="0"/>
  </r>
  <r>
    <x v="4920"/>
    <s v="SP"/>
    <n v="328"/>
    <n v="0.68"/>
    <n v="0.68100000000000005"/>
    <x v="220"/>
    <n v="17291.09"/>
    <x v="2"/>
    <x v="3"/>
    <x v="0"/>
  </r>
  <r>
    <x v="4921"/>
    <s v="SP"/>
    <n v="274"/>
    <n v="0.754"/>
    <n v="0.73699999999999999"/>
    <x v="292"/>
    <n v="20913.11"/>
    <x v="11"/>
    <x v="3"/>
    <x v="2"/>
  </r>
  <r>
    <x v="4922"/>
    <s v="SP"/>
    <n v="336"/>
    <n v="0.75"/>
    <n v="0.755"/>
    <x v="341"/>
    <n v="25062.32"/>
    <x v="10"/>
    <x v="3"/>
    <x v="2"/>
  </r>
  <r>
    <x v="4923"/>
    <s v="SP"/>
    <n v="226"/>
    <n v="0.71299999999999997"/>
    <n v="0.70099999999999996"/>
    <x v="324"/>
    <n v="17638.77"/>
    <x v="20"/>
    <x v="3"/>
    <x v="2"/>
  </r>
  <r>
    <x v="4924"/>
    <s v="SP"/>
    <n v="260"/>
    <n v="0.73799999999999999"/>
    <n v="0.71"/>
    <x v="417"/>
    <n v="17755.46"/>
    <x v="29"/>
    <x v="3"/>
    <x v="2"/>
  </r>
  <r>
    <x v="4925"/>
    <s v="SP"/>
    <n v="385"/>
    <n v="0.65"/>
    <n v="0.59799999999999998"/>
    <x v="167"/>
    <n v="30175.15"/>
    <x v="19"/>
    <x v="3"/>
    <x v="0"/>
  </r>
  <r>
    <x v="4926"/>
    <s v="SP"/>
    <n v="38"/>
    <n v="0.71499999999999997"/>
    <n v="0.67300000000000004"/>
    <x v="285"/>
    <n v="17285.14"/>
    <x v="3"/>
    <x v="3"/>
    <x v="2"/>
  </r>
  <r>
    <x v="4927"/>
    <s v="SP"/>
    <n v="39"/>
    <n v="0.76"/>
    <n v="0.69399999999999995"/>
    <x v="435"/>
    <n v="33468.35"/>
    <x v="3"/>
    <x v="3"/>
    <x v="2"/>
  </r>
  <r>
    <x v="4928"/>
    <s v="SP"/>
    <n v="526"/>
    <n v="0.76500000000000001"/>
    <n v="0.71799999999999997"/>
    <x v="367"/>
    <n v="29598.27"/>
    <x v="11"/>
    <x v="3"/>
    <x v="2"/>
  </r>
  <r>
    <x v="4929"/>
    <s v="SP"/>
    <n v="874"/>
    <n v="0.74"/>
    <n v="0.72699999999999998"/>
    <x v="307"/>
    <n v="20033.57"/>
    <x v="18"/>
    <x v="3"/>
    <x v="2"/>
  </r>
  <r>
    <x v="4930"/>
    <s v="SP"/>
    <n v="85"/>
    <n v="0.72599999999999998"/>
    <n v="0.70699999999999996"/>
    <x v="331"/>
    <n v="12788.73"/>
    <x v="1"/>
    <x v="3"/>
    <x v="2"/>
  </r>
  <r>
    <x v="4931"/>
    <s v="SP"/>
    <n v="106"/>
    <n v="0.73499999999999999"/>
    <n v="0.67500000000000004"/>
    <x v="361"/>
    <n v="33785.370000000003"/>
    <x v="20"/>
    <x v="3"/>
    <x v="2"/>
  </r>
  <r>
    <x v="4932"/>
    <s v="SP"/>
    <n v="175"/>
    <n v="0.74299999999999999"/>
    <n v="0.70499999999999996"/>
    <x v="370"/>
    <n v="11081.96"/>
    <x v="8"/>
    <x v="3"/>
    <x v="2"/>
  </r>
  <r>
    <x v="4933"/>
    <s v="SP"/>
    <n v="2483"/>
    <n v="0.79"/>
    <n v="0.755"/>
    <x v="446"/>
    <n v="48867.19"/>
    <x v="72"/>
    <x v="3"/>
    <x v="2"/>
  </r>
  <r>
    <x v="4934"/>
    <s v="SP"/>
    <n v="297"/>
    <n v="0.72"/>
    <n v="0.71199999999999997"/>
    <x v="268"/>
    <n v="8940.83"/>
    <x v="1"/>
    <x v="3"/>
    <x v="2"/>
  </r>
  <r>
    <x v="483"/>
    <s v="SP"/>
    <n v="1695"/>
    <n v="0.753"/>
    <n v="0.74099999999999999"/>
    <x v="271"/>
    <n v="31255.3"/>
    <x v="6"/>
    <x v="3"/>
    <x v="2"/>
  </r>
  <r>
    <x v="4935"/>
    <s v="SP"/>
    <n v="288"/>
    <n v="0.746"/>
    <n v="0.73"/>
    <x v="328"/>
    <n v="64231.96"/>
    <x v="18"/>
    <x v="3"/>
    <x v="2"/>
  </r>
  <r>
    <x v="4936"/>
    <s v="SP"/>
    <n v="189"/>
    <n v="0.72"/>
    <n v="0.67900000000000005"/>
    <x v="327"/>
    <n v="22459.31"/>
    <x v="3"/>
    <x v="3"/>
    <x v="2"/>
  </r>
  <r>
    <x v="4937"/>
    <s v="SP"/>
    <n v="78"/>
    <n v="0.73"/>
    <n v="0.71299999999999997"/>
    <x v="254"/>
    <n v="34129.589999999997"/>
    <x v="20"/>
    <x v="3"/>
    <x v="2"/>
  </r>
  <r>
    <x v="4938"/>
    <s v="SP"/>
    <n v="2367"/>
    <n v="0.77300000000000002"/>
    <n v="0.73699999999999999"/>
    <x v="376"/>
    <n v="35365.769999999997"/>
    <x v="44"/>
    <x v="3"/>
    <x v="2"/>
  </r>
  <r>
    <x v="4939"/>
    <s v="SP"/>
    <n v="170"/>
    <n v="0.73799999999999999"/>
    <n v="0.69299999999999995"/>
    <x v="332"/>
    <n v="47749.58"/>
    <x v="3"/>
    <x v="3"/>
    <x v="2"/>
  </r>
  <r>
    <x v="4940"/>
    <s v="SP"/>
    <n v="248"/>
    <n v="0.77"/>
    <n v="0.71699999999999997"/>
    <x v="455"/>
    <n v="15119.42"/>
    <x v="1"/>
    <x v="3"/>
    <x v="2"/>
  </r>
  <r>
    <x v="4941"/>
    <s v="SP"/>
    <n v="337"/>
    <n v="0.76700000000000002"/>
    <n v="0.71899999999999997"/>
    <x v="446"/>
    <n v="67015.87"/>
    <x v="7"/>
    <x v="3"/>
    <x v="2"/>
  </r>
  <r>
    <x v="4942"/>
    <s v="SP"/>
    <n v="1887"/>
    <n v="0.78"/>
    <n v="0.76500000000000001"/>
    <x v="401"/>
    <n v="37186.74"/>
    <x v="113"/>
    <x v="3"/>
    <x v="2"/>
  </r>
  <r>
    <x v="4943"/>
    <s v="SP"/>
    <n v="32305"/>
    <n v="0.78"/>
    <n v="0.77600000000000002"/>
    <x v="367"/>
    <n v="106841.78"/>
    <x v="261"/>
    <x v="3"/>
    <x v="2"/>
  </r>
  <r>
    <x v="4944"/>
    <s v="SP"/>
    <n v="94"/>
    <n v="0.75"/>
    <n v="0.71299999999999997"/>
    <x v="316"/>
    <n v="32076.14"/>
    <x v="1"/>
    <x v="3"/>
    <x v="2"/>
  </r>
  <r>
    <x v="4945"/>
    <s v="SP"/>
    <n v="1077"/>
    <n v="0.76200000000000001"/>
    <n v="0.74"/>
    <x v="452"/>
    <n v="29901.68"/>
    <x v="70"/>
    <x v="3"/>
    <x v="2"/>
  </r>
  <r>
    <x v="4946"/>
    <s v="SP"/>
    <n v="5090"/>
    <n v="0.77800000000000002"/>
    <n v="0.753"/>
    <x v="323"/>
    <n v="24968.65"/>
    <x v="145"/>
    <x v="3"/>
    <x v="2"/>
  </r>
  <r>
    <x v="4403"/>
    <s v="SP"/>
    <n v="392"/>
    <n v="0.69"/>
    <n v="0.66600000000000004"/>
    <x v="249"/>
    <n v="11853.79"/>
    <x v="28"/>
    <x v="3"/>
    <x v="0"/>
  </r>
  <r>
    <x v="4947"/>
    <s v="SP"/>
    <n v="364"/>
    <n v="0.77"/>
    <n v="0.71699999999999997"/>
    <x v="454"/>
    <n v="43578.73"/>
    <x v="11"/>
    <x v="3"/>
    <x v="2"/>
  </r>
  <r>
    <x v="4948"/>
    <s v="SP"/>
    <n v="482"/>
    <n v="0.72499999999999998"/>
    <n v="0.71699999999999997"/>
    <x v="303"/>
    <n v="14216.64"/>
    <x v="8"/>
    <x v="3"/>
    <x v="2"/>
  </r>
  <r>
    <x v="87"/>
    <s v="SP"/>
    <n v="446"/>
    <n v="0.73199999999999998"/>
    <n v="0.71699999999999997"/>
    <x v="378"/>
    <n v="45615.66"/>
    <x v="8"/>
    <x v="3"/>
    <x v="2"/>
  </r>
  <r>
    <x v="4949"/>
    <s v="SP"/>
    <n v="670"/>
    <n v="0.72199999999999998"/>
    <n v="0.69799999999999995"/>
    <x v="378"/>
    <n v="8744.25"/>
    <x v="3"/>
    <x v="3"/>
    <x v="2"/>
  </r>
  <r>
    <x v="4950"/>
    <s v="SP"/>
    <n v="300"/>
    <n v="0.753"/>
    <n v="0.72"/>
    <x v="399"/>
    <n v="19622.88"/>
    <x v="9"/>
    <x v="3"/>
    <x v="2"/>
  </r>
  <r>
    <x v="3335"/>
    <s v="SP"/>
    <n v="906"/>
    <n v="0.746"/>
    <n v="0.72699999999999998"/>
    <x v="362"/>
    <n v="27670.81"/>
    <x v="46"/>
    <x v="3"/>
    <x v="2"/>
  </r>
  <r>
    <x v="4951"/>
    <s v="SP"/>
    <n v="857"/>
    <n v="0.72199999999999998"/>
    <n v="0.72399999999999998"/>
    <x v="294"/>
    <n v="16381.45"/>
    <x v="14"/>
    <x v="3"/>
    <x v="2"/>
  </r>
  <r>
    <x v="4952"/>
    <s v="SP"/>
    <n v="2043"/>
    <n v="0.76200000000000001"/>
    <n v="0.71699999999999997"/>
    <x v="325"/>
    <n v="26291.19"/>
    <x v="47"/>
    <x v="3"/>
    <x v="2"/>
  </r>
  <r>
    <x v="4953"/>
    <s v="SP"/>
    <n v="301"/>
    <n v="0.72"/>
    <n v="0.70899999999999996"/>
    <x v="265"/>
    <n v="14042.3"/>
    <x v="21"/>
    <x v="3"/>
    <x v="2"/>
  </r>
  <r>
    <x v="4410"/>
    <s v="SP"/>
    <n v="262"/>
    <n v="0.75"/>
    <n v="0.751"/>
    <x v="156"/>
    <n v="36932.83"/>
    <x v="3"/>
    <x v="3"/>
    <x v="2"/>
  </r>
  <r>
    <x v="4954"/>
    <s v="SP"/>
    <n v="801"/>
    <n v="0.72"/>
    <n v="0.69699999999999995"/>
    <x v="303"/>
    <n v="32957.629999999997"/>
    <x v="9"/>
    <x v="3"/>
    <x v="2"/>
  </r>
  <r>
    <x v="4955"/>
    <s v="SP"/>
    <n v="152"/>
    <n v="0.73199999999999998"/>
    <n v="0.71199999999999997"/>
    <x v="299"/>
    <n v="20391.86"/>
    <x v="29"/>
    <x v="3"/>
    <x v="2"/>
  </r>
  <r>
    <x v="4956"/>
    <s v="SP"/>
    <n v="374"/>
    <n v="0.73699999999999999"/>
    <n v="0.69299999999999995"/>
    <x v="319"/>
    <n v="26859.95"/>
    <x v="3"/>
    <x v="3"/>
    <x v="2"/>
  </r>
  <r>
    <x v="4957"/>
    <s v="SP"/>
    <n v="247"/>
    <n v="0.72699999999999998"/>
    <n v="0.71799999999999997"/>
    <x v="276"/>
    <n v="44771.78"/>
    <x v="21"/>
    <x v="3"/>
    <x v="2"/>
  </r>
  <r>
    <x v="4958"/>
    <s v="SP"/>
    <n v="650"/>
    <n v="0.73599999999999999"/>
    <n v="0.68200000000000005"/>
    <x v="358"/>
    <n v="25956.61"/>
    <x v="28"/>
    <x v="3"/>
    <x v="2"/>
  </r>
  <r>
    <x v="4959"/>
    <s v="SP"/>
    <n v="80"/>
    <n v="0.72099999999999997"/>
    <n v="0.72"/>
    <x v="181"/>
    <n v="17352.37"/>
    <x v="7"/>
    <x v="3"/>
    <x v="2"/>
  </r>
  <r>
    <x v="4960"/>
    <s v="SP"/>
    <n v="605"/>
    <n v="0.73"/>
    <n v="0.69599999999999995"/>
    <x v="358"/>
    <n v="62536.82"/>
    <x v="3"/>
    <x v="3"/>
    <x v="2"/>
  </r>
  <r>
    <x v="4961"/>
    <s v="SP"/>
    <n v="272"/>
    <n v="0.71099999999999997"/>
    <n v="0.69199999999999995"/>
    <x v="314"/>
    <n v="81400.91"/>
    <x v="1"/>
    <x v="3"/>
    <x v="2"/>
  </r>
  <r>
    <x v="4962"/>
    <s v="SP"/>
    <n v="4503"/>
    <n v="0.79500000000000004"/>
    <n v="0.8"/>
    <x v="323"/>
    <n v="314637.69"/>
    <x v="262"/>
    <x v="3"/>
    <x v="2"/>
  </r>
  <r>
    <x v="4963"/>
    <s v="SP"/>
    <n v="50"/>
    <n v="0.71799999999999997"/>
    <n v="0.68300000000000005"/>
    <x v="137"/>
    <n v="16802.89"/>
    <x v="7"/>
    <x v="3"/>
    <x v="2"/>
  </r>
  <r>
    <x v="4964"/>
    <s v="SP"/>
    <n v="399"/>
    <n v="0.72499999999999998"/>
    <n v="0.72099999999999997"/>
    <x v="336"/>
    <n v="25430.720000000001"/>
    <x v="11"/>
    <x v="3"/>
    <x v="2"/>
  </r>
  <r>
    <x v="4965"/>
    <s v="SP"/>
    <n v="2121"/>
    <n v="0.74"/>
    <n v="0.73799999999999999"/>
    <x v="257"/>
    <n v="36941.61"/>
    <x v="52"/>
    <x v="3"/>
    <x v="2"/>
  </r>
  <r>
    <x v="4966"/>
    <s v="SP"/>
    <n v="57"/>
    <n v="0.67700000000000005"/>
    <n v="0.67100000000000004"/>
    <x v="247"/>
    <n v="12135.78"/>
    <x v="1"/>
    <x v="3"/>
    <x v="0"/>
  </r>
  <r>
    <x v="4967"/>
    <s v="SP"/>
    <n v="66"/>
    <n v="0.74199999999999999"/>
    <n v="0.69799999999999995"/>
    <x v="417"/>
    <n v="21793.53"/>
    <x v="20"/>
    <x v="3"/>
    <x v="2"/>
  </r>
  <r>
    <x v="4968"/>
    <s v="SP"/>
    <n v="635"/>
    <n v="0.71499999999999997"/>
    <n v="0.71599999999999997"/>
    <x v="270"/>
    <n v="50159.26"/>
    <x v="24"/>
    <x v="3"/>
    <x v="2"/>
  </r>
  <r>
    <x v="4969"/>
    <s v="SP"/>
    <n v="1495"/>
    <n v="0.76900000000000002"/>
    <n v="0.75"/>
    <x v="427"/>
    <n v="24386.639999999999"/>
    <x v="66"/>
    <x v="3"/>
    <x v="2"/>
  </r>
  <r>
    <x v="4970"/>
    <s v="SP"/>
    <n v="107"/>
    <n v="0.77400000000000002"/>
    <n v="0.749"/>
    <x v="325"/>
    <n v="33024.83"/>
    <x v="1"/>
    <x v="3"/>
    <x v="2"/>
  </r>
  <r>
    <x v="4971"/>
    <s v="SP"/>
    <n v="444"/>
    <n v="0.69599999999999995"/>
    <n v="0.65400000000000003"/>
    <x v="268"/>
    <n v="12339.71"/>
    <x v="28"/>
    <x v="3"/>
    <x v="0"/>
  </r>
  <r>
    <x v="4972"/>
    <s v="SP"/>
    <n v="2431"/>
    <n v="0.75900000000000001"/>
    <n v="0.748"/>
    <x v="307"/>
    <n v="27010.39"/>
    <x v="73"/>
    <x v="3"/>
    <x v="2"/>
  </r>
  <r>
    <x v="4973"/>
    <s v="SP"/>
    <n v="1222"/>
    <n v="0.77"/>
    <n v="0.72799999999999998"/>
    <x v="416"/>
    <n v="31802.91"/>
    <x v="82"/>
    <x v="3"/>
    <x v="2"/>
  </r>
  <r>
    <x v="4974"/>
    <s v="SP"/>
    <n v="277"/>
    <n v="0.73599999999999999"/>
    <n v="0.71699999999999997"/>
    <x v="254"/>
    <n v="18088.66"/>
    <x v="11"/>
    <x v="3"/>
    <x v="2"/>
  </r>
  <r>
    <x v="4975"/>
    <s v="SP"/>
    <n v="3289"/>
    <n v="0.75"/>
    <n v="0.73"/>
    <x v="285"/>
    <n v="18066.2"/>
    <x v="78"/>
    <x v="3"/>
    <x v="2"/>
  </r>
  <r>
    <x v="4976"/>
    <s v="SP"/>
    <n v="239"/>
    <n v="0.73199999999999998"/>
    <n v="0.68100000000000005"/>
    <x v="417"/>
    <n v="17357.2"/>
    <x v="28"/>
    <x v="3"/>
    <x v="2"/>
  </r>
  <r>
    <x v="4977"/>
    <s v="SP"/>
    <n v="1211"/>
    <n v="0.71599999999999997"/>
    <n v="0.69399999999999995"/>
    <x v="252"/>
    <n v="21416.61"/>
    <x v="72"/>
    <x v="3"/>
    <x v="2"/>
  </r>
  <r>
    <x v="4978"/>
    <s v="SP"/>
    <n v="1144"/>
    <n v="0.69"/>
    <n v="0.67400000000000004"/>
    <x v="113"/>
    <n v="20842.71"/>
    <x v="19"/>
    <x v="3"/>
    <x v="0"/>
  </r>
  <r>
    <x v="4979"/>
    <s v="SP"/>
    <n v="7659"/>
    <n v="0.77300000000000002"/>
    <n v="0.745"/>
    <x v="454"/>
    <n v="41328.58"/>
    <x v="232"/>
    <x v="3"/>
    <x v="2"/>
  </r>
  <r>
    <x v="4980"/>
    <s v="SP"/>
    <n v="646"/>
    <n v="0.73699999999999999"/>
    <n v="0.72599999999999998"/>
    <x v="291"/>
    <n v="18525.509999999998"/>
    <x v="28"/>
    <x v="3"/>
    <x v="2"/>
  </r>
  <r>
    <x v="4417"/>
    <s v="SP"/>
    <n v="295"/>
    <n v="0.72499999999999998"/>
    <n v="0.70699999999999996"/>
    <x v="322"/>
    <n v="16151.3"/>
    <x v="5"/>
    <x v="3"/>
    <x v="2"/>
  </r>
  <r>
    <x v="4981"/>
    <s v="SP"/>
    <n v="127"/>
    <n v="0.71099999999999997"/>
    <n v="0.66900000000000004"/>
    <x v="331"/>
    <n v="15107.21"/>
    <x v="1"/>
    <x v="3"/>
    <x v="2"/>
  </r>
  <r>
    <x v="4982"/>
    <s v="SP"/>
    <n v="657"/>
    <n v="0.75700000000000001"/>
    <n v="0.71099999999999997"/>
    <x v="429"/>
    <n v="10564.93"/>
    <x v="28"/>
    <x v="3"/>
    <x v="2"/>
  </r>
  <r>
    <x v="4983"/>
    <s v="SP"/>
    <n v="963"/>
    <n v="0.74"/>
    <n v="0.75800000000000001"/>
    <x v="269"/>
    <n v="16537.87"/>
    <x v="17"/>
    <x v="3"/>
    <x v="2"/>
  </r>
  <r>
    <x v="4984"/>
    <s v="SP"/>
    <n v="15991"/>
    <n v="0.78500000000000003"/>
    <n v="0.79700000000000004"/>
    <x v="451"/>
    <n v="54656.57"/>
    <x v="263"/>
    <x v="3"/>
    <x v="2"/>
  </r>
  <r>
    <x v="4985"/>
    <s v="SP"/>
    <n v="1240"/>
    <n v="0.75800000000000001"/>
    <n v="0.74"/>
    <x v="425"/>
    <n v="20256.689999999999"/>
    <x v="66"/>
    <x v="3"/>
    <x v="2"/>
  </r>
  <r>
    <x v="4986"/>
    <s v="SP"/>
    <n v="886"/>
    <n v="0.75"/>
    <n v="0.73399999999999999"/>
    <x v="341"/>
    <n v="15954.78"/>
    <x v="10"/>
    <x v="3"/>
    <x v="2"/>
  </r>
  <r>
    <x v="4987"/>
    <s v="SP"/>
    <n v="418"/>
    <n v="0.76"/>
    <n v="0.73499999999999999"/>
    <x v="427"/>
    <n v="22339.34"/>
    <x v="28"/>
    <x v="3"/>
    <x v="2"/>
  </r>
  <r>
    <x v="4988"/>
    <s v="SP"/>
    <n v="124"/>
    <n v="0.72699999999999998"/>
    <n v="0.67900000000000005"/>
    <x v="343"/>
    <n v="14980.96"/>
    <x v="32"/>
    <x v="3"/>
    <x v="2"/>
  </r>
  <r>
    <x v="4989"/>
    <s v="SP"/>
    <n v="1080"/>
    <n v="0.78"/>
    <n v="0.74"/>
    <x v="317"/>
    <n v="26952.95"/>
    <x v="23"/>
    <x v="3"/>
    <x v="2"/>
  </r>
  <r>
    <x v="4990"/>
    <s v="SP"/>
    <n v="3102"/>
    <n v="0.8"/>
    <n v="0.78900000000000003"/>
    <x v="454"/>
    <n v="32978.620000000003"/>
    <x v="77"/>
    <x v="3"/>
    <x v="3"/>
  </r>
  <r>
    <x v="4991"/>
    <s v="SP"/>
    <n v="405"/>
    <n v="0.77900000000000003"/>
    <n v="0.76200000000000001"/>
    <x v="434"/>
    <n v="14610.61"/>
    <x v="19"/>
    <x v="3"/>
    <x v="2"/>
  </r>
  <r>
    <x v="3358"/>
    <s v="SP"/>
    <n v="2034"/>
    <n v="0.72299999999999998"/>
    <n v="0.69899999999999995"/>
    <x v="373"/>
    <n v="26673.78"/>
    <x v="31"/>
    <x v="3"/>
    <x v="2"/>
  </r>
  <r>
    <x v="508"/>
    <s v="SP"/>
    <n v="227"/>
    <n v="0.72"/>
    <n v="0.68300000000000005"/>
    <x v="294"/>
    <n v="54427.24"/>
    <x v="20"/>
    <x v="3"/>
    <x v="2"/>
  </r>
  <r>
    <x v="4992"/>
    <s v="SP"/>
    <n v="148"/>
    <n v="0.72"/>
    <n v="0.69099999999999995"/>
    <x v="276"/>
    <n v="22182.07"/>
    <x v="1"/>
    <x v="3"/>
    <x v="2"/>
  </r>
  <r>
    <x v="4993"/>
    <s v="SP"/>
    <n v="5998"/>
    <n v="0.77"/>
    <n v="0.71"/>
    <x v="424"/>
    <n v="37885.61"/>
    <x v="92"/>
    <x v="3"/>
    <x v="2"/>
  </r>
  <r>
    <x v="4994"/>
    <s v="SP"/>
    <n v="250"/>
    <n v="0.77"/>
    <n v="0.73599999999999999"/>
    <x v="451"/>
    <n v="20742.68"/>
    <x v="3"/>
    <x v="3"/>
    <x v="2"/>
  </r>
  <r>
    <x v="4995"/>
    <s v="SP"/>
    <n v="841"/>
    <n v="0.79"/>
    <n v="0.75"/>
    <x v="400"/>
    <n v="49748.23"/>
    <x v="70"/>
    <x v="3"/>
    <x v="2"/>
  </r>
  <r>
    <x v="4996"/>
    <s v="SP"/>
    <n v="105"/>
    <n v="0.755"/>
    <n v="0.72699999999999998"/>
    <x v="427"/>
    <n v="21493.65"/>
    <x v="3"/>
    <x v="3"/>
    <x v="2"/>
  </r>
  <r>
    <x v="4997"/>
    <s v="SP"/>
    <n v="2641"/>
    <n v="0.72499999999999998"/>
    <n v="0.71799999999999997"/>
    <x v="363"/>
    <n v="22094.38"/>
    <x v="25"/>
    <x v="3"/>
    <x v="2"/>
  </r>
  <r>
    <x v="4998"/>
    <s v="SP"/>
    <n v="169"/>
    <n v="0.7"/>
    <n v="0.67700000000000005"/>
    <x v="280"/>
    <n v="16578.68"/>
    <x v="3"/>
    <x v="3"/>
    <x v="2"/>
  </r>
  <r>
    <x v="4999"/>
    <s v="SP"/>
    <n v="112"/>
    <n v="0.73199999999999998"/>
    <n v="0.70499999999999996"/>
    <x v="375"/>
    <n v="58265.54"/>
    <x v="1"/>
    <x v="3"/>
    <x v="2"/>
  </r>
  <r>
    <x v="5000"/>
    <s v="SP"/>
    <n v="147"/>
    <n v="0.71"/>
    <n v="0.69899999999999995"/>
    <x v="356"/>
    <n v="21651.45"/>
    <x v="7"/>
    <x v="3"/>
    <x v="2"/>
  </r>
  <r>
    <x v="5001"/>
    <s v="SP"/>
    <n v="167"/>
    <n v="0.70299999999999996"/>
    <n v="0.69599999999999995"/>
    <x v="173"/>
    <n v="18076.57"/>
    <x v="11"/>
    <x v="3"/>
    <x v="2"/>
  </r>
  <r>
    <x v="5002"/>
    <s v="SP"/>
    <n v="1927"/>
    <n v="0.75800000000000001"/>
    <n v="0.73699999999999999"/>
    <x v="374"/>
    <n v="31387.01"/>
    <x v="17"/>
    <x v="3"/>
    <x v="2"/>
  </r>
  <r>
    <x v="5003"/>
    <s v="SP"/>
    <n v="2509"/>
    <n v="0.75"/>
    <n v="0.73599999999999999"/>
    <x v="319"/>
    <n v="31674.93"/>
    <x v="67"/>
    <x v="3"/>
    <x v="2"/>
  </r>
  <r>
    <x v="5004"/>
    <s v="SP"/>
    <n v="1121"/>
    <n v="0.7"/>
    <n v="0.65100000000000002"/>
    <x v="283"/>
    <n v="8200.44"/>
    <x v="3"/>
    <x v="3"/>
    <x v="2"/>
  </r>
  <r>
    <x v="5005"/>
    <s v="SP"/>
    <n v="678"/>
    <n v="0.747"/>
    <n v="0.73699999999999999"/>
    <x v="15"/>
    <n v="30081.16"/>
    <x v="5"/>
    <x v="3"/>
    <x v="2"/>
  </r>
  <r>
    <x v="5006"/>
    <s v="SP"/>
    <n v="73"/>
    <n v="0.69599999999999995"/>
    <n v="0.65800000000000003"/>
    <x v="335"/>
    <n v="7309.6"/>
    <x v="20"/>
    <x v="3"/>
    <x v="0"/>
  </r>
  <r>
    <x v="5007"/>
    <s v="SP"/>
    <n v="939"/>
    <n v="0.73299999999999998"/>
    <n v="0.73799999999999999"/>
    <x v="177"/>
    <n v="36517.85"/>
    <x v="29"/>
    <x v="3"/>
    <x v="2"/>
  </r>
  <r>
    <x v="4428"/>
    <s v="SP"/>
    <n v="14139"/>
    <n v="0.754"/>
    <n v="0.74399999999999999"/>
    <x v="144"/>
    <n v="20285.439999999999"/>
    <x v="254"/>
    <x v="3"/>
    <x v="2"/>
  </r>
  <r>
    <x v="5008"/>
    <s v="SP"/>
    <n v="193"/>
    <n v="0.70099999999999996"/>
    <n v="0.68100000000000005"/>
    <x v="363"/>
    <n v="19929.080000000002"/>
    <x v="1"/>
    <x v="3"/>
    <x v="2"/>
  </r>
  <r>
    <x v="5009"/>
    <s v="SP"/>
    <n v="161"/>
    <n v="0.73499999999999999"/>
    <n v="0.71099999999999997"/>
    <x v="410"/>
    <n v="18302.47"/>
    <x v="3"/>
    <x v="3"/>
    <x v="2"/>
  </r>
  <r>
    <x v="1942"/>
    <s v="SP"/>
    <n v="383"/>
    <n v="0.75700000000000001"/>
    <n v="0.71799999999999997"/>
    <x v="370"/>
    <n v="18773.349999999999"/>
    <x v="10"/>
    <x v="3"/>
    <x v="2"/>
  </r>
  <r>
    <x v="5010"/>
    <s v="SP"/>
    <n v="2063"/>
    <n v="0.75"/>
    <n v="0.71399999999999997"/>
    <x v="348"/>
    <n v="23820.74"/>
    <x v="82"/>
    <x v="3"/>
    <x v="2"/>
  </r>
  <r>
    <x v="5011"/>
    <s v="SP"/>
    <n v="9779"/>
    <n v="0.81"/>
    <n v="0.78800000000000003"/>
    <x v="456"/>
    <n v="33101.42"/>
    <x v="264"/>
    <x v="3"/>
    <x v="3"/>
  </r>
  <r>
    <x v="5012"/>
    <s v="SP"/>
    <n v="1576"/>
    <n v="0.76300000000000001"/>
    <n v="0.749"/>
    <x v="368"/>
    <n v="17767.62"/>
    <x v="17"/>
    <x v="3"/>
    <x v="2"/>
  </r>
  <r>
    <x v="5013"/>
    <s v="SP"/>
    <n v="1613"/>
    <n v="0.74299999999999999"/>
    <n v="0.72399999999999998"/>
    <x v="322"/>
    <n v="71619.02"/>
    <x v="37"/>
    <x v="3"/>
    <x v="2"/>
  </r>
  <r>
    <x v="5014"/>
    <s v="SP"/>
    <n v="40"/>
    <n v="0.68"/>
    <n v="0.7"/>
    <x v="41"/>
    <n v="24957.37"/>
    <x v="7"/>
    <x v="3"/>
    <x v="0"/>
  </r>
  <r>
    <x v="5015"/>
    <s v="SP"/>
    <n v="662"/>
    <n v="0.73799999999999999"/>
    <n v="0.70599999999999996"/>
    <x v="348"/>
    <n v="32791.620000000003"/>
    <x v="18"/>
    <x v="3"/>
    <x v="2"/>
  </r>
  <r>
    <x v="5016"/>
    <s v="SP"/>
    <n v="142"/>
    <n v="0.71499999999999997"/>
    <n v="0.66200000000000003"/>
    <x v="419"/>
    <n v="133036.07"/>
    <x v="7"/>
    <x v="3"/>
    <x v="2"/>
  </r>
  <r>
    <x v="5017"/>
    <s v="SP"/>
    <n v="516"/>
    <n v="0.72199999999999998"/>
    <n v="0.66500000000000004"/>
    <x v="357"/>
    <n v="18624.79"/>
    <x v="11"/>
    <x v="3"/>
    <x v="2"/>
  </r>
  <r>
    <x v="5018"/>
    <s v="SP"/>
    <n v="258"/>
    <n v="0.73199999999999998"/>
    <n v="0.68899999999999995"/>
    <x v="401"/>
    <n v="23500.04"/>
    <x v="11"/>
    <x v="3"/>
    <x v="2"/>
  </r>
  <r>
    <x v="5019"/>
    <s v="SP"/>
    <n v="350"/>
    <n v="0.745"/>
    <n v="0.72199999999999998"/>
    <x v="319"/>
    <n v="33913.11"/>
    <x v="0"/>
    <x v="3"/>
    <x v="2"/>
  </r>
  <r>
    <x v="5020"/>
    <s v="SP"/>
    <n v="1253"/>
    <n v="0.75"/>
    <n v="0.72"/>
    <x v="412"/>
    <n v="38668.19"/>
    <x v="32"/>
    <x v="3"/>
    <x v="2"/>
  </r>
  <r>
    <x v="5021"/>
    <s v="SP"/>
    <n v="58"/>
    <n v="0.65700000000000003"/>
    <n v="0.63300000000000001"/>
    <x v="217"/>
    <n v="13717.38"/>
    <x v="1"/>
    <x v="3"/>
    <x v="0"/>
  </r>
  <r>
    <x v="5022"/>
    <s v="SP"/>
    <n v="874"/>
    <n v="0.76800000000000002"/>
    <n v="0.73499999999999999"/>
    <x v="349"/>
    <n v="30809.19"/>
    <x v="37"/>
    <x v="3"/>
    <x v="2"/>
  </r>
  <r>
    <x v="5023"/>
    <s v="SP"/>
    <n v="203"/>
    <n v="0.72799999999999998"/>
    <n v="0.71499999999999997"/>
    <x v="304"/>
    <n v="14651.05"/>
    <x v="7"/>
    <x v="3"/>
    <x v="2"/>
  </r>
  <r>
    <x v="5024"/>
    <s v="SP"/>
    <n v="2178"/>
    <n v="0.754"/>
    <n v="0.71799999999999997"/>
    <x v="362"/>
    <n v="32358.84"/>
    <x v="64"/>
    <x v="3"/>
    <x v="2"/>
  </r>
  <r>
    <x v="5025"/>
    <s v="SP"/>
    <n v="324"/>
    <n v="0.70499999999999996"/>
    <n v="0.66400000000000003"/>
    <x v="294"/>
    <n v="24005.35"/>
    <x v="7"/>
    <x v="3"/>
    <x v="2"/>
  </r>
  <r>
    <x v="5026"/>
    <s v="SP"/>
    <n v="81"/>
    <n v="0.69799999999999995"/>
    <n v="0.63500000000000001"/>
    <x v="257"/>
    <n v="14880.43"/>
    <x v="1"/>
    <x v="3"/>
    <x v="0"/>
  </r>
  <r>
    <x v="5027"/>
    <s v="SP"/>
    <n v="669"/>
    <n v="0.71"/>
    <n v="0.71199999999999997"/>
    <x v="269"/>
    <n v="17422.7"/>
    <x v="0"/>
    <x v="3"/>
    <x v="2"/>
  </r>
  <r>
    <x v="5028"/>
    <s v="SP"/>
    <n v="595"/>
    <n v="0.63900000000000001"/>
    <n v="0.59199999999999997"/>
    <x v="6"/>
    <n v="23377.9"/>
    <x v="10"/>
    <x v="3"/>
    <x v="0"/>
  </r>
  <r>
    <x v="5029"/>
    <s v="SP"/>
    <n v="199"/>
    <n v="0.71099999999999997"/>
    <n v="0.68799999999999994"/>
    <x v="265"/>
    <n v="24406.16"/>
    <x v="1"/>
    <x v="3"/>
    <x v="2"/>
  </r>
  <r>
    <x v="5030"/>
    <s v="SP"/>
    <n v="154"/>
    <n v="0.747"/>
    <n v="0.753"/>
    <x v="365"/>
    <n v="28597.68"/>
    <x v="3"/>
    <x v="3"/>
    <x v="2"/>
  </r>
  <r>
    <x v="5031"/>
    <s v="SP"/>
    <n v="83"/>
    <n v="0.72099999999999997"/>
    <n v="0.66100000000000003"/>
    <x v="427"/>
    <n v="17800.82"/>
    <x v="3"/>
    <x v="3"/>
    <x v="2"/>
  </r>
  <r>
    <x v="5032"/>
    <s v="SP"/>
    <n v="143"/>
    <n v="0.70499999999999996"/>
    <n v="0.64300000000000002"/>
    <x v="365"/>
    <n v="21635.97"/>
    <x v="28"/>
    <x v="3"/>
    <x v="2"/>
  </r>
  <r>
    <x v="5033"/>
    <s v="SP"/>
    <n v="5224"/>
    <n v="0.78400000000000003"/>
    <n v="0.749"/>
    <x v="439"/>
    <n v="24947.07"/>
    <x v="265"/>
    <x v="3"/>
    <x v="2"/>
  </r>
  <r>
    <x v="5034"/>
    <s v="SP"/>
    <n v="27081"/>
    <n v="0.8"/>
    <n v="0.82"/>
    <x v="325"/>
    <n v="44463.8"/>
    <x v="266"/>
    <x v="3"/>
    <x v="3"/>
  </r>
  <r>
    <x v="5035"/>
    <s v="SP"/>
    <n v="137"/>
    <n v="0.74"/>
    <n v="0.71299999999999997"/>
    <x v="375"/>
    <n v="23947.27"/>
    <x v="11"/>
    <x v="3"/>
    <x v="2"/>
  </r>
  <r>
    <x v="5036"/>
    <s v="SP"/>
    <n v="456"/>
    <n v="0.73"/>
    <n v="0.70099999999999996"/>
    <x v="308"/>
    <n v="16111.67"/>
    <x v="21"/>
    <x v="3"/>
    <x v="2"/>
  </r>
  <r>
    <x v="5037"/>
    <s v="SP"/>
    <n v="408"/>
    <n v="0.72299999999999998"/>
    <n v="0.69599999999999995"/>
    <x v="331"/>
    <n v="21669.79"/>
    <x v="28"/>
    <x v="3"/>
    <x v="2"/>
  </r>
  <r>
    <x v="3537"/>
    <s v="SP"/>
    <n v="8608"/>
    <n v="0.8"/>
    <n v="0.78400000000000003"/>
    <x v="457"/>
    <n v="43966.89"/>
    <x v="219"/>
    <x v="3"/>
    <x v="3"/>
  </r>
  <r>
    <x v="5038"/>
    <s v="SP"/>
    <n v="1645"/>
    <n v="0.75900000000000001"/>
    <n v="0.74099999999999999"/>
    <x v="348"/>
    <n v="33306.82"/>
    <x v="86"/>
    <x v="3"/>
    <x v="2"/>
  </r>
  <r>
    <x v="5039"/>
    <s v="SP"/>
    <n v="2700"/>
    <n v="0.75"/>
    <n v="0.68400000000000005"/>
    <x v="458"/>
    <n v="11831.25"/>
    <x v="30"/>
    <x v="3"/>
    <x v="2"/>
  </r>
  <r>
    <x v="5040"/>
    <s v="SP"/>
    <n v="543"/>
    <n v="0.70299999999999996"/>
    <n v="0.67700000000000005"/>
    <x v="335"/>
    <n v="17148.57"/>
    <x v="11"/>
    <x v="3"/>
    <x v="2"/>
  </r>
  <r>
    <x v="5041"/>
    <s v="SP"/>
    <n v="282"/>
    <n v="0.66400000000000003"/>
    <n v="0.63400000000000001"/>
    <x v="167"/>
    <n v="10120.74"/>
    <x v="8"/>
    <x v="3"/>
    <x v="0"/>
  </r>
  <r>
    <x v="5042"/>
    <s v="SP"/>
    <n v="782"/>
    <n v="0.76400000000000001"/>
    <n v="0.749"/>
    <x v="411"/>
    <n v="123171.63"/>
    <x v="19"/>
    <x v="3"/>
    <x v="2"/>
  </r>
  <r>
    <x v="5043"/>
    <s v="SP"/>
    <n v="503"/>
    <n v="0.73699999999999999"/>
    <n v="0.69099999999999995"/>
    <x v="372"/>
    <n v="25823.08"/>
    <x v="28"/>
    <x v="3"/>
    <x v="2"/>
  </r>
  <r>
    <x v="5044"/>
    <s v="SP"/>
    <n v="88"/>
    <n v="0.72099999999999997"/>
    <n v="0.68400000000000005"/>
    <x v="156"/>
    <n v="18854.87"/>
    <x v="1"/>
    <x v="3"/>
    <x v="2"/>
  </r>
  <r>
    <x v="5045"/>
    <s v="SP"/>
    <n v="95"/>
    <n v="0.75900000000000001"/>
    <n v="0.71299999999999997"/>
    <x v="380"/>
    <n v="22035.61"/>
    <x v="1"/>
    <x v="3"/>
    <x v="2"/>
  </r>
  <r>
    <x v="5046"/>
    <s v="SP"/>
    <n v="224"/>
    <n v="0.72799999999999998"/>
    <n v="0.70799999999999996"/>
    <x v="332"/>
    <n v="21452.92"/>
    <x v="3"/>
    <x v="3"/>
    <x v="2"/>
  </r>
  <r>
    <x v="5047"/>
    <s v="SP"/>
    <n v="85"/>
    <n v="0.73"/>
    <n v="0.69199999999999995"/>
    <x v="293"/>
    <n v="16684.57"/>
    <x v="3"/>
    <x v="3"/>
    <x v="2"/>
  </r>
  <r>
    <x v="5048"/>
    <s v="SP"/>
    <n v="236"/>
    <n v="0.75"/>
    <n v="0.70799999999999996"/>
    <x v="333"/>
    <n v="21449.82"/>
    <x v="1"/>
    <x v="3"/>
    <x v="2"/>
  </r>
  <r>
    <x v="5049"/>
    <s v="SP"/>
    <n v="465"/>
    <n v="0.77200000000000002"/>
    <n v="0.73799999999999999"/>
    <x v="325"/>
    <n v="27770.45"/>
    <x v="8"/>
    <x v="3"/>
    <x v="2"/>
  </r>
  <r>
    <x v="5050"/>
    <s v="SP"/>
    <n v="567"/>
    <n v="0.73199999999999998"/>
    <n v="0.68700000000000006"/>
    <x v="375"/>
    <n v="11669.96"/>
    <x v="5"/>
    <x v="3"/>
    <x v="2"/>
  </r>
  <r>
    <x v="5051"/>
    <s v="SP"/>
    <n v="235"/>
    <n v="0.72"/>
    <n v="0.67800000000000005"/>
    <x v="315"/>
    <n v="13440.12"/>
    <x v="1"/>
    <x v="3"/>
    <x v="2"/>
  </r>
  <r>
    <x v="4447"/>
    <s v="SP"/>
    <n v="248"/>
    <n v="0.79"/>
    <n v="0.77100000000000002"/>
    <x v="437"/>
    <n v="24936.83"/>
    <x v="8"/>
    <x v="3"/>
    <x v="2"/>
  </r>
  <r>
    <x v="5052"/>
    <s v="SP"/>
    <n v="5316"/>
    <n v="0.78"/>
    <n v="0.755"/>
    <x v="450"/>
    <n v="53864.05"/>
    <x v="189"/>
    <x v="3"/>
    <x v="2"/>
  </r>
  <r>
    <x v="5053"/>
    <s v="SP"/>
    <n v="1762"/>
    <n v="0.73"/>
    <n v="0.69899999999999995"/>
    <x v="271"/>
    <n v="28731.77"/>
    <x v="23"/>
    <x v="3"/>
    <x v="2"/>
  </r>
  <r>
    <x v="5054"/>
    <s v="SP"/>
    <n v="421"/>
    <n v="0.7"/>
    <n v="0.66400000000000003"/>
    <x v="254"/>
    <n v="23400.79"/>
    <x v="8"/>
    <x v="3"/>
    <x v="2"/>
  </r>
  <r>
    <x v="5055"/>
    <s v="SP"/>
    <n v="185"/>
    <n v="0.71"/>
    <n v="0.66500000000000004"/>
    <x v="334"/>
    <n v="143674.04"/>
    <x v="3"/>
    <x v="3"/>
    <x v="2"/>
  </r>
  <r>
    <x v="5056"/>
    <s v="SP"/>
    <n v="686"/>
    <n v="0.76"/>
    <n v="0.75"/>
    <x v="362"/>
    <n v="19626.61"/>
    <x v="9"/>
    <x v="3"/>
    <x v="2"/>
  </r>
  <r>
    <x v="5057"/>
    <s v="SP"/>
    <n v="208"/>
    <n v="0.72799999999999998"/>
    <n v="0.71599999999999997"/>
    <x v="271"/>
    <n v="31782.25"/>
    <x v="3"/>
    <x v="3"/>
    <x v="2"/>
  </r>
  <r>
    <x v="5058"/>
    <s v="SP"/>
    <n v="8307"/>
    <n v="0.78"/>
    <n v="0.752"/>
    <x v="445"/>
    <n v="26590.27"/>
    <x v="54"/>
    <x v="3"/>
    <x v="2"/>
  </r>
  <r>
    <x v="5059"/>
    <s v="SP"/>
    <n v="483"/>
    <n v="0.73499999999999999"/>
    <n v="0.70599999999999996"/>
    <x v="358"/>
    <n v="17224.14"/>
    <x v="2"/>
    <x v="3"/>
    <x v="2"/>
  </r>
  <r>
    <x v="5060"/>
    <s v="SP"/>
    <n v="57"/>
    <n v="0.73299999999999998"/>
    <n v="0.71199999999999997"/>
    <x v="357"/>
    <n v="24072.47"/>
    <x v="20"/>
    <x v="3"/>
    <x v="2"/>
  </r>
  <r>
    <x v="5061"/>
    <s v="SP"/>
    <n v="113"/>
    <n v="0.79"/>
    <n v="0.83"/>
    <x v="226"/>
    <n v="30071.5"/>
    <x v="1"/>
    <x v="3"/>
    <x v="2"/>
  </r>
  <r>
    <x v="5062"/>
    <s v="SP"/>
    <n v="83"/>
    <n v="0.74299999999999999"/>
    <n v="0.71899999999999997"/>
    <x v="414"/>
    <n v="24046.86"/>
    <x v="20"/>
    <x v="3"/>
    <x v="2"/>
  </r>
  <r>
    <x v="5063"/>
    <s v="SP"/>
    <n v="1617"/>
    <n v="0.72799999999999998"/>
    <n v="0.746"/>
    <x v="59"/>
    <n v="13688.36"/>
    <x v="70"/>
    <x v="3"/>
    <x v="2"/>
  </r>
  <r>
    <x v="5064"/>
    <s v="SP"/>
    <n v="2054"/>
    <n v="0.76200000000000001"/>
    <n v="0.74399999999999999"/>
    <x v="414"/>
    <n v="42021.86"/>
    <x v="78"/>
    <x v="3"/>
    <x v="2"/>
  </r>
  <r>
    <x v="5065"/>
    <s v="SP"/>
    <n v="290"/>
    <n v="0.73799999999999999"/>
    <n v="0.71599999999999997"/>
    <x v="425"/>
    <n v="15710.17"/>
    <x v="29"/>
    <x v="3"/>
    <x v="2"/>
  </r>
  <r>
    <x v="5066"/>
    <s v="SP"/>
    <n v="1168"/>
    <n v="0.78400000000000003"/>
    <n v="0.76300000000000001"/>
    <x v="450"/>
    <n v="30257.7"/>
    <x v="71"/>
    <x v="3"/>
    <x v="2"/>
  </r>
  <r>
    <x v="5067"/>
    <s v="SP"/>
    <n v="1302"/>
    <n v="0.73699999999999999"/>
    <n v="0.72299999999999998"/>
    <x v="291"/>
    <n v="51604.639999999999"/>
    <x v="21"/>
    <x v="3"/>
    <x v="2"/>
  </r>
  <r>
    <x v="1077"/>
    <s v="SP"/>
    <n v="2175"/>
    <n v="0.73799999999999999"/>
    <n v="0.7"/>
    <x v="410"/>
    <n v="22328.98"/>
    <x v="122"/>
    <x v="3"/>
    <x v="2"/>
  </r>
  <r>
    <x v="3409"/>
    <s v="SP"/>
    <n v="481"/>
    <n v="0.73699999999999999"/>
    <n v="0.69599999999999995"/>
    <x v="401"/>
    <n v="11491.33"/>
    <x v="11"/>
    <x v="3"/>
    <x v="2"/>
  </r>
  <r>
    <x v="5068"/>
    <s v="SP"/>
    <n v="297"/>
    <n v="0.69"/>
    <n v="0.68799999999999994"/>
    <x v="227"/>
    <n v="19060.12"/>
    <x v="11"/>
    <x v="3"/>
    <x v="0"/>
  </r>
  <r>
    <x v="5069"/>
    <s v="SP"/>
    <n v="131"/>
    <n v="0.74"/>
    <n v="0.68300000000000005"/>
    <x v="425"/>
    <n v="20832.47"/>
    <x v="1"/>
    <x v="3"/>
    <x v="2"/>
  </r>
  <r>
    <x v="5070"/>
    <s v="SP"/>
    <n v="996"/>
    <n v="0.77500000000000002"/>
    <n v="0.76400000000000001"/>
    <x v="414"/>
    <n v="22579.86"/>
    <x v="80"/>
    <x v="3"/>
    <x v="2"/>
  </r>
  <r>
    <x v="5071"/>
    <s v="SP"/>
    <n v="55"/>
    <n v="0.76"/>
    <n v="0.71099999999999997"/>
    <x v="429"/>
    <n v="21852.83"/>
    <x v="1"/>
    <x v="3"/>
    <x v="2"/>
  </r>
  <r>
    <x v="5072"/>
    <s v="SP"/>
    <n v="1134"/>
    <n v="0.77"/>
    <n v="0.746"/>
    <x v="372"/>
    <n v="28196.33"/>
    <x v="46"/>
    <x v="3"/>
    <x v="2"/>
  </r>
  <r>
    <x v="5073"/>
    <s v="SP"/>
    <n v="28"/>
    <n v="0.77200000000000002"/>
    <n v="0.71199999999999997"/>
    <x v="400"/>
    <n v="20871.310000000001"/>
    <x v="1"/>
    <x v="3"/>
    <x v="2"/>
  </r>
  <r>
    <x v="5074"/>
    <s v="SP"/>
    <n v="35"/>
    <n v="0.77300000000000002"/>
    <n v="0.751"/>
    <x v="317"/>
    <n v="21581.49"/>
    <x v="1"/>
    <x v="3"/>
    <x v="2"/>
  </r>
  <r>
    <x v="5075"/>
    <s v="SP"/>
    <n v="4253"/>
    <n v="0.81"/>
    <n v="0.876"/>
    <x v="459"/>
    <n v="65644.990000000005"/>
    <x v="255"/>
    <x v="3"/>
    <x v="3"/>
  </r>
  <r>
    <x v="5076"/>
    <s v="SP"/>
    <n v="881"/>
    <n v="0.753"/>
    <n v="0.72499999999999998"/>
    <x v="410"/>
    <n v="18873.78"/>
    <x v="32"/>
    <x v="3"/>
    <x v="2"/>
  </r>
  <r>
    <x v="2680"/>
    <s v="SP"/>
    <n v="29315"/>
    <n v="0.81499999999999995"/>
    <n v="0.81899999999999995"/>
    <x v="460"/>
    <n v="36249.85"/>
    <x v="267"/>
    <x v="3"/>
    <x v="3"/>
  </r>
  <r>
    <x v="5077"/>
    <s v="SP"/>
    <n v="232"/>
    <n v="0.7"/>
    <n v="0.69"/>
    <x v="280"/>
    <n v="22094.3"/>
    <x v="7"/>
    <x v="3"/>
    <x v="2"/>
  </r>
  <r>
    <x v="5078"/>
    <s v="SP"/>
    <n v="1061"/>
    <n v="0.7"/>
    <n v="0.71799999999999997"/>
    <x v="284"/>
    <n v="39295.21"/>
    <x v="70"/>
    <x v="3"/>
    <x v="2"/>
  </r>
  <r>
    <x v="5079"/>
    <s v="SP"/>
    <n v="288"/>
    <n v="0.75700000000000001"/>
    <n v="0.71"/>
    <x v="411"/>
    <n v="38820.769999999997"/>
    <x v="8"/>
    <x v="3"/>
    <x v="2"/>
  </r>
  <r>
    <x v="5080"/>
    <s v="SP"/>
    <n v="164"/>
    <n v="0.71"/>
    <n v="0.70299999999999996"/>
    <x v="298"/>
    <n v="25020.880000000001"/>
    <x v="9"/>
    <x v="3"/>
    <x v="2"/>
  </r>
  <r>
    <x v="5081"/>
    <s v="SP"/>
    <n v="149"/>
    <n v="0.70599999999999996"/>
    <n v="0.68500000000000005"/>
    <x v="256"/>
    <n v="14222.23"/>
    <x v="29"/>
    <x v="3"/>
    <x v="2"/>
  </r>
  <r>
    <x v="5082"/>
    <s v="SP"/>
    <n v="125"/>
    <n v="0.73199999999999998"/>
    <n v="0.66400000000000003"/>
    <x v="399"/>
    <n v="10971.88"/>
    <x v="20"/>
    <x v="3"/>
    <x v="2"/>
  </r>
  <r>
    <x v="5083"/>
    <s v="SP"/>
    <n v="249"/>
    <n v="0.74"/>
    <n v="0.68"/>
    <x v="370"/>
    <n v="13067.33"/>
    <x v="7"/>
    <x v="3"/>
    <x v="2"/>
  </r>
  <r>
    <x v="5084"/>
    <s v="SP"/>
    <n v="15666"/>
    <n v="0.84"/>
    <n v="0.86099999999999999"/>
    <x v="461"/>
    <n v="50544.73"/>
    <x v="195"/>
    <x v="3"/>
    <x v="3"/>
  </r>
  <r>
    <x v="5085"/>
    <s v="SP"/>
    <n v="233"/>
    <n v="0.72"/>
    <n v="0.71899999999999997"/>
    <x v="143"/>
    <n v="16414.830000000002"/>
    <x v="5"/>
    <x v="3"/>
    <x v="2"/>
  </r>
  <r>
    <x v="5086"/>
    <s v="SP"/>
    <n v="29282"/>
    <n v="0.80500000000000005"/>
    <n v="0.80700000000000005"/>
    <x v="349"/>
    <n v="51239.64"/>
    <x v="268"/>
    <x v="3"/>
    <x v="3"/>
  </r>
  <r>
    <x v="5087"/>
    <s v="SP"/>
    <n v="5477"/>
    <n v="0.86199999999999999"/>
    <n v="0.89100000000000001"/>
    <x v="462"/>
    <n v="83656.3"/>
    <x v="227"/>
    <x v="3"/>
    <x v="3"/>
  </r>
  <r>
    <x v="4458"/>
    <s v="SP"/>
    <n v="10039"/>
    <n v="0.80500000000000005"/>
    <n v="0.78800000000000003"/>
    <x v="457"/>
    <n v="41281.81"/>
    <x v="269"/>
    <x v="3"/>
    <x v="3"/>
  </r>
  <r>
    <x v="2031"/>
    <s v="SP"/>
    <n v="110"/>
    <n v="0.72299999999999998"/>
    <n v="0.70499999999999996"/>
    <x v="116"/>
    <n v="16403.07"/>
    <x v="1"/>
    <x v="3"/>
    <x v="2"/>
  </r>
  <r>
    <x v="5088"/>
    <s v="SP"/>
    <n v="3449"/>
    <n v="0.79700000000000004"/>
    <n v="0.77600000000000002"/>
    <x v="432"/>
    <n v="30716.49"/>
    <x v="135"/>
    <x v="3"/>
    <x v="2"/>
  </r>
  <r>
    <x v="5089"/>
    <s v="SP"/>
    <n v="79"/>
    <n v="0.72"/>
    <n v="0.67500000000000004"/>
    <x v="414"/>
    <n v="13641.75"/>
    <x v="1"/>
    <x v="3"/>
    <x v="2"/>
  </r>
  <r>
    <x v="5090"/>
    <s v="SP"/>
    <n v="78"/>
    <n v="0.748"/>
    <n v="0.68200000000000005"/>
    <x v="442"/>
    <n v="16045.26"/>
    <x v="20"/>
    <x v="3"/>
    <x v="2"/>
  </r>
  <r>
    <x v="5091"/>
    <s v="SP"/>
    <n v="64"/>
    <n v="0.75"/>
    <n v="0.71399999999999997"/>
    <x v="144"/>
    <n v="22693.37"/>
    <x v="3"/>
    <x v="3"/>
    <x v="2"/>
  </r>
  <r>
    <x v="5092"/>
    <s v="SP"/>
    <n v="2304"/>
    <n v="0.76200000000000001"/>
    <n v="0.74"/>
    <x v="374"/>
    <n v="28983.75"/>
    <x v="81"/>
    <x v="3"/>
    <x v="2"/>
  </r>
  <r>
    <x v="5093"/>
    <s v="SP"/>
    <n v="517"/>
    <n v="0.69299999999999995"/>
    <n v="0.67900000000000005"/>
    <x v="277"/>
    <n v="17042.14"/>
    <x v="11"/>
    <x v="3"/>
    <x v="0"/>
  </r>
  <r>
    <x v="5094"/>
    <s v="SP"/>
    <n v="148"/>
    <n v="0.68400000000000005"/>
    <n v="0.66600000000000004"/>
    <x v="240"/>
    <n v="11594.27"/>
    <x v="29"/>
    <x v="3"/>
    <x v="0"/>
  </r>
  <r>
    <x v="5095"/>
    <s v="SP"/>
    <n v="1979"/>
    <n v="0.77400000000000002"/>
    <n v="0.74399999999999999"/>
    <x v="451"/>
    <n v="30971.46"/>
    <x v="34"/>
    <x v="3"/>
    <x v="2"/>
  </r>
  <r>
    <x v="5096"/>
    <s v="SP"/>
    <n v="17586"/>
    <n v="0.79700000000000004"/>
    <n v="0.80100000000000005"/>
    <x v="400"/>
    <n v="35230.47"/>
    <x v="270"/>
    <x v="3"/>
    <x v="2"/>
  </r>
  <r>
    <x v="5097"/>
    <s v="SP"/>
    <n v="29167"/>
    <n v="0.80700000000000005"/>
    <n v="0.80400000000000005"/>
    <x v="463"/>
    <n v="53615.25"/>
    <x v="271"/>
    <x v="3"/>
    <x v="3"/>
  </r>
  <r>
    <x v="5098"/>
    <s v="SP"/>
    <n v="265"/>
    <n v="0.72799999999999998"/>
    <n v="0.70399999999999996"/>
    <x v="322"/>
    <n v="12812.82"/>
    <x v="21"/>
    <x v="3"/>
    <x v="2"/>
  </r>
  <r>
    <x v="5099"/>
    <s v="SP"/>
    <n v="257"/>
    <n v="0.7"/>
    <n v="0.69099999999999995"/>
    <x v="251"/>
    <n v="13396.68"/>
    <x v="11"/>
    <x v="3"/>
    <x v="2"/>
  </r>
  <r>
    <x v="5100"/>
    <s v="SP"/>
    <n v="1909"/>
    <n v="0.74"/>
    <n v="0.73499999999999999"/>
    <x v="261"/>
    <n v="27514.47"/>
    <x v="39"/>
    <x v="3"/>
    <x v="2"/>
  </r>
  <r>
    <x v="5101"/>
    <s v="SP"/>
    <n v="1281"/>
    <n v="0.71"/>
    <n v="0.70799999999999996"/>
    <x v="363"/>
    <n v="19753.599999999999"/>
    <x v="31"/>
    <x v="3"/>
    <x v="2"/>
  </r>
  <r>
    <x v="5102"/>
    <s v="SP"/>
    <n v="514794"/>
    <n v="0.80500000000000005"/>
    <n v="0.84299999999999997"/>
    <x v="459"/>
    <n v="57071.43"/>
    <x v="272"/>
    <x v="3"/>
    <x v="3"/>
  </r>
  <r>
    <x v="3682"/>
    <s v="SP"/>
    <n v="1242"/>
    <n v="0.755"/>
    <n v="0.74099999999999999"/>
    <x v="313"/>
    <n v="19600.54"/>
    <x v="38"/>
    <x v="3"/>
    <x v="2"/>
  </r>
  <r>
    <x v="5103"/>
    <s v="SP"/>
    <n v="201"/>
    <n v="0.70299999999999996"/>
    <n v="0.66100000000000003"/>
    <x v="324"/>
    <n v="25581.29"/>
    <x v="11"/>
    <x v="3"/>
    <x v="2"/>
  </r>
  <r>
    <x v="5104"/>
    <s v="SP"/>
    <n v="2765"/>
    <n v="0.76800000000000002"/>
    <n v="0.76500000000000001"/>
    <x v="357"/>
    <n v="28920.639999999999"/>
    <x v="94"/>
    <x v="3"/>
    <x v="2"/>
  </r>
  <r>
    <x v="115"/>
    <s v="SP"/>
    <n v="4117"/>
    <n v="0.77200000000000002"/>
    <n v="0.747"/>
    <x v="401"/>
    <n v="41724.54"/>
    <x v="6"/>
    <x v="3"/>
    <x v="2"/>
  </r>
  <r>
    <x v="5105"/>
    <s v="SP"/>
    <n v="337"/>
    <n v="0.70099999999999996"/>
    <n v="0.68899999999999995"/>
    <x v="337"/>
    <n v="25448.6"/>
    <x v="2"/>
    <x v="3"/>
    <x v="2"/>
  </r>
  <r>
    <x v="1094"/>
    <s v="SP"/>
    <n v="655"/>
    <n v="0.77"/>
    <n v="0.73199999999999998"/>
    <x v="426"/>
    <n v="29386.95"/>
    <x v="19"/>
    <x v="3"/>
    <x v="2"/>
  </r>
  <r>
    <x v="3684"/>
    <s v="SP"/>
    <n v="13667"/>
    <n v="0.76800000000000002"/>
    <n v="0.73799999999999999"/>
    <x v="352"/>
    <n v="14096.68"/>
    <x v="109"/>
    <x v="3"/>
    <x v="2"/>
  </r>
  <r>
    <x v="5106"/>
    <s v="SP"/>
    <n v="382"/>
    <n v="0.71"/>
    <n v="0.69899999999999995"/>
    <x v="259"/>
    <n v="13396.77"/>
    <x v="0"/>
    <x v="3"/>
    <x v="2"/>
  </r>
  <r>
    <x v="5107"/>
    <s v="SP"/>
    <n v="167"/>
    <n v="0.68799999999999994"/>
    <n v="0.67900000000000005"/>
    <x v="295"/>
    <n v="17169.580000000002"/>
    <x v="1"/>
    <x v="3"/>
    <x v="0"/>
  </r>
  <r>
    <x v="5108"/>
    <s v="SP"/>
    <n v="113"/>
    <n v="0.77300000000000002"/>
    <n v="0.748"/>
    <x v="429"/>
    <n v="253147.24"/>
    <x v="29"/>
    <x v="3"/>
    <x v="2"/>
  </r>
  <r>
    <x v="5109"/>
    <s v="SP"/>
    <n v="506"/>
    <n v="0.69"/>
    <n v="0.69699999999999995"/>
    <x v="179"/>
    <n v="10651.27"/>
    <x v="3"/>
    <x v="3"/>
    <x v="0"/>
  </r>
  <r>
    <x v="5110"/>
    <s v="SP"/>
    <n v="533"/>
    <n v="0.76700000000000002"/>
    <n v="0.76400000000000001"/>
    <x v="365"/>
    <n v="23411.1"/>
    <x v="44"/>
    <x v="3"/>
    <x v="2"/>
  </r>
  <r>
    <x v="5111"/>
    <s v="SP"/>
    <n v="2389"/>
    <n v="0.73"/>
    <n v="0.71299999999999997"/>
    <x v="177"/>
    <n v="20392.27"/>
    <x v="39"/>
    <x v="3"/>
    <x v="2"/>
  </r>
  <r>
    <x v="2707"/>
    <s v="SP"/>
    <n v="5685"/>
    <n v="0.76"/>
    <n v="0.76800000000000002"/>
    <x v="341"/>
    <n v="42168.34"/>
    <x v="111"/>
    <x v="3"/>
    <x v="2"/>
  </r>
  <r>
    <x v="5112"/>
    <s v="SP"/>
    <n v="443"/>
    <n v="0.67"/>
    <n v="0.65100000000000002"/>
    <x v="186"/>
    <n v="28053.09"/>
    <x v="3"/>
    <x v="3"/>
    <x v="0"/>
  </r>
  <r>
    <x v="5113"/>
    <s v="SP"/>
    <n v="881"/>
    <n v="0.71499999999999997"/>
    <n v="0.70899999999999996"/>
    <x v="143"/>
    <n v="36072.58"/>
    <x v="5"/>
    <x v="3"/>
    <x v="2"/>
  </r>
  <r>
    <x v="5114"/>
    <s v="SP"/>
    <n v="163"/>
    <n v="0.68"/>
    <n v="0.65700000000000003"/>
    <x v="126"/>
    <n v="10192"/>
    <x v="1"/>
    <x v="3"/>
    <x v="0"/>
  </r>
  <r>
    <x v="5115"/>
    <s v="SP"/>
    <n v="835"/>
    <n v="0.73"/>
    <n v="0.73699999999999999"/>
    <x v="268"/>
    <n v="18734.78"/>
    <x v="86"/>
    <x v="3"/>
    <x v="2"/>
  </r>
  <r>
    <x v="5116"/>
    <s v="SP"/>
    <n v="28554"/>
    <n v="0.8"/>
    <n v="0.79200000000000004"/>
    <x v="446"/>
    <n v="46888.51"/>
    <x v="273"/>
    <x v="3"/>
    <x v="3"/>
  </r>
  <r>
    <x v="5117"/>
    <s v="SP"/>
    <n v="311"/>
    <n v="0.747"/>
    <n v="0.74299999999999999"/>
    <x v="418"/>
    <n v="37772.910000000003"/>
    <x v="29"/>
    <x v="3"/>
    <x v="2"/>
  </r>
  <r>
    <x v="5118"/>
    <s v="SP"/>
    <n v="13415"/>
    <n v="0.76200000000000001"/>
    <n v="0.74399999999999999"/>
    <x v="366"/>
    <n v="44750.01"/>
    <x v="201"/>
    <x v="3"/>
    <x v="2"/>
  </r>
  <r>
    <x v="5119"/>
    <s v="SP"/>
    <n v="105"/>
    <n v="0.7"/>
    <n v="0.66500000000000004"/>
    <x v="303"/>
    <n v="81964.789999999994"/>
    <x v="7"/>
    <x v="3"/>
    <x v="2"/>
  </r>
  <r>
    <x v="5120"/>
    <s v="SP"/>
    <n v="14607"/>
    <n v="0.76500000000000001"/>
    <n v="0.70799999999999996"/>
    <x v="434"/>
    <n v="32871.69"/>
    <x v="236"/>
    <x v="3"/>
    <x v="2"/>
  </r>
  <r>
    <x v="5121"/>
    <s v="SP"/>
    <n v="501"/>
    <n v="0.73499999999999999"/>
    <n v="0.72599999999999998"/>
    <x v="322"/>
    <n v="21014.42"/>
    <x v="5"/>
    <x v="3"/>
    <x v="2"/>
  </r>
  <r>
    <x v="179"/>
    <s v="SP"/>
    <n v="695"/>
    <n v="0.7"/>
    <n v="0.7"/>
    <x v="337"/>
    <n v="14725.46"/>
    <x v="18"/>
    <x v="3"/>
    <x v="2"/>
  </r>
  <r>
    <x v="5122"/>
    <s v="SP"/>
    <n v="14077"/>
    <n v="0.76900000000000002"/>
    <n v="0.74199999999999999"/>
    <x v="381"/>
    <n v="30259.41"/>
    <x v="68"/>
    <x v="3"/>
    <x v="2"/>
  </r>
  <r>
    <x v="5123"/>
    <s v="SP"/>
    <n v="248"/>
    <n v="0.72299999999999998"/>
    <n v="0.68200000000000005"/>
    <x v="417"/>
    <n v="21170.25"/>
    <x v="11"/>
    <x v="3"/>
    <x v="2"/>
  </r>
  <r>
    <x v="5124"/>
    <s v="SP"/>
    <n v="426"/>
    <n v="0.71"/>
    <n v="0.69"/>
    <x v="303"/>
    <n v="14667.4"/>
    <x v="11"/>
    <x v="3"/>
    <x v="2"/>
  </r>
  <r>
    <x v="5125"/>
    <s v="SP"/>
    <n v="262"/>
    <n v="0.71"/>
    <n v="0.70099999999999996"/>
    <x v="278"/>
    <n v="12836.38"/>
    <x v="1"/>
    <x v="3"/>
    <x v="2"/>
  </r>
  <r>
    <x v="5126"/>
    <s v="SP"/>
    <n v="205"/>
    <n v="0.76"/>
    <n v="0.73199999999999998"/>
    <x v="367"/>
    <n v="17950.689999999999"/>
    <x v="11"/>
    <x v="3"/>
    <x v="2"/>
  </r>
  <r>
    <x v="5127"/>
    <s v="SP"/>
    <n v="987"/>
    <n v="0.73099999999999998"/>
    <n v="0.72899999999999998"/>
    <x v="252"/>
    <n v="21057.439999999999"/>
    <x v="86"/>
    <x v="3"/>
    <x v="2"/>
  </r>
  <r>
    <x v="5128"/>
    <s v="SP"/>
    <n v="874"/>
    <n v="0.748"/>
    <n v="0.73499999999999999"/>
    <x v="357"/>
    <n v="46937.07"/>
    <x v="32"/>
    <x v="3"/>
    <x v="2"/>
  </r>
  <r>
    <x v="2119"/>
    <s v="SP"/>
    <n v="364"/>
    <n v="0.68"/>
    <n v="0.64700000000000002"/>
    <x v="173"/>
    <n v="18043.86"/>
    <x v="0"/>
    <x v="3"/>
    <x v="0"/>
  </r>
  <r>
    <x v="5129"/>
    <s v="SP"/>
    <n v="456"/>
    <n v="0.75"/>
    <n v="0.70299999999999996"/>
    <x v="144"/>
    <n v="22252.66"/>
    <x v="10"/>
    <x v="3"/>
    <x v="2"/>
  </r>
  <r>
    <x v="5130"/>
    <s v="SP"/>
    <n v="118"/>
    <n v="0.75900000000000001"/>
    <n v="0.74199999999999999"/>
    <x v="352"/>
    <n v="14072.9"/>
    <x v="20"/>
    <x v="3"/>
    <x v="2"/>
  </r>
  <r>
    <x v="5131"/>
    <s v="SP"/>
    <n v="2616"/>
    <n v="0.748"/>
    <n v="0.72699999999999998"/>
    <x v="319"/>
    <n v="24057.32"/>
    <x v="40"/>
    <x v="3"/>
    <x v="2"/>
  </r>
  <r>
    <x v="5132"/>
    <s v="SP"/>
    <n v="1064"/>
    <n v="0.70099999999999996"/>
    <n v="0.7"/>
    <x v="318"/>
    <n v="26924.91"/>
    <x v="17"/>
    <x v="3"/>
    <x v="2"/>
  </r>
  <r>
    <x v="5133"/>
    <s v="SP"/>
    <n v="180"/>
    <n v="0.67900000000000005"/>
    <n v="0.61699999999999999"/>
    <x v="279"/>
    <n v="35787.040000000001"/>
    <x v="0"/>
    <x v="3"/>
    <x v="0"/>
  </r>
  <r>
    <x v="5134"/>
    <s v="SP"/>
    <n v="349"/>
    <n v="0.72599999999999998"/>
    <n v="0.66600000000000004"/>
    <x v="333"/>
    <n v="13465.76"/>
    <x v="3"/>
    <x v="3"/>
    <x v="2"/>
  </r>
  <r>
    <x v="5135"/>
    <s v="SP"/>
    <n v="725"/>
    <n v="0.753"/>
    <n v="0.73799999999999999"/>
    <x v="307"/>
    <n v="78512.45"/>
    <x v="5"/>
    <x v="3"/>
    <x v="2"/>
  </r>
  <r>
    <x v="5136"/>
    <s v="SP"/>
    <n v="5303"/>
    <n v="0.752"/>
    <n v="0.73399999999999999"/>
    <x v="321"/>
    <n v="31158.75"/>
    <x v="43"/>
    <x v="3"/>
    <x v="2"/>
  </r>
  <r>
    <x v="5137"/>
    <s v="SP"/>
    <n v="13878"/>
    <n v="0.8"/>
    <n v="0.77800000000000002"/>
    <x v="444"/>
    <n v="46320.15"/>
    <x v="274"/>
    <x v="3"/>
    <x v="3"/>
  </r>
  <r>
    <x v="5138"/>
    <s v="SP"/>
    <n v="199"/>
    <n v="0.67"/>
    <n v="0.66800000000000004"/>
    <x v="326"/>
    <n v="18124.580000000002"/>
    <x v="1"/>
    <x v="3"/>
    <x v="0"/>
  </r>
  <r>
    <x v="588"/>
    <s v="SP"/>
    <n v="1024"/>
    <n v="0.74099999999999999"/>
    <n v="0.69899999999999995"/>
    <x v="226"/>
    <n v="47215.08"/>
    <x v="10"/>
    <x v="3"/>
    <x v="2"/>
  </r>
  <r>
    <x v="3456"/>
    <s v="SP"/>
    <n v="473"/>
    <n v="0.75"/>
    <n v="0.73199999999999998"/>
    <x v="417"/>
    <n v="14063.82"/>
    <x v="11"/>
    <x v="3"/>
    <x v="2"/>
  </r>
  <r>
    <x v="5139"/>
    <s v="SP"/>
    <n v="1607"/>
    <n v="0.77800000000000002"/>
    <n v="0.76400000000000001"/>
    <x v="343"/>
    <n v="42709.38"/>
    <x v="100"/>
    <x v="3"/>
    <x v="2"/>
  </r>
  <r>
    <x v="5140"/>
    <s v="SP"/>
    <n v="89"/>
    <n v="0.71"/>
    <n v="0.68799999999999994"/>
    <x v="335"/>
    <n v="18125.32"/>
    <x v="1"/>
    <x v="3"/>
    <x v="2"/>
  </r>
  <r>
    <x v="5141"/>
    <s v="SP"/>
    <n v="61"/>
    <n v="0.71"/>
    <n v="0.67900000000000005"/>
    <x v="356"/>
    <n v="9561.64"/>
    <x v="7"/>
    <x v="3"/>
    <x v="2"/>
  </r>
  <r>
    <x v="5142"/>
    <s v="SP"/>
    <n v="371"/>
    <n v="0.74"/>
    <n v="0.73399999999999999"/>
    <x v="116"/>
    <n v="20207.05"/>
    <x v="0"/>
    <x v="3"/>
    <x v="2"/>
  </r>
  <r>
    <x v="5143"/>
    <s v="SP"/>
    <n v="77"/>
    <n v="0.72199999999999998"/>
    <n v="0.66600000000000004"/>
    <x v="333"/>
    <n v="25831.15"/>
    <x v="7"/>
    <x v="3"/>
    <x v="2"/>
  </r>
  <r>
    <x v="5144"/>
    <s v="SP"/>
    <n v="1801"/>
    <n v="0.78500000000000003"/>
    <n v="0.76900000000000002"/>
    <x v="421"/>
    <n v="14456.43"/>
    <x v="71"/>
    <x v="3"/>
    <x v="2"/>
  </r>
  <r>
    <x v="5145"/>
    <s v="SP"/>
    <n v="200"/>
    <n v="0.753"/>
    <n v="0.71"/>
    <x v="380"/>
    <n v="16299.91"/>
    <x v="8"/>
    <x v="3"/>
    <x v="2"/>
  </r>
  <r>
    <x v="5146"/>
    <s v="SP"/>
    <n v="130"/>
    <n v="0.72799999999999998"/>
    <n v="0.70199999999999996"/>
    <x v="289"/>
    <n v="16636.12"/>
    <x v="20"/>
    <x v="3"/>
    <x v="2"/>
  </r>
  <r>
    <x v="5147"/>
    <s v="SP"/>
    <n v="2374"/>
    <n v="0.77"/>
    <n v="0.76400000000000001"/>
    <x v="372"/>
    <n v="25424.12"/>
    <x v="78"/>
    <x v="3"/>
    <x v="2"/>
  </r>
  <r>
    <x v="5148"/>
    <s v="SP"/>
    <n v="371"/>
    <n v="0.76900000000000002"/>
    <n v="0.76200000000000001"/>
    <x v="316"/>
    <n v="17118.53"/>
    <x v="32"/>
    <x v="3"/>
    <x v="2"/>
  </r>
  <r>
    <x v="5149"/>
    <s v="SP"/>
    <n v="75"/>
    <n v="0.75"/>
    <n v="0.71299999999999997"/>
    <x v="464"/>
    <n v="19411.11"/>
    <x v="20"/>
    <x v="3"/>
    <x v="2"/>
  </r>
  <r>
    <x v="2136"/>
    <s v="SP"/>
    <n v="48"/>
    <n v="0.73599999999999999"/>
    <n v="0.72399999999999998"/>
    <x v="285"/>
    <n v="29157.67"/>
    <x v="20"/>
    <x v="3"/>
    <x v="2"/>
  </r>
  <r>
    <x v="5150"/>
    <s v="SP"/>
    <n v="300"/>
    <n v="0.7"/>
    <n v="0.67200000000000004"/>
    <x v="280"/>
    <n v="73629.22"/>
    <x v="8"/>
    <x v="3"/>
    <x v="2"/>
  </r>
  <r>
    <x v="5151"/>
    <s v="SP"/>
    <n v="3278"/>
    <n v="0.75"/>
    <n v="0.74099999999999999"/>
    <x v="226"/>
    <n v="20447.3"/>
    <x v="89"/>
    <x v="3"/>
    <x v="2"/>
  </r>
  <r>
    <x v="5152"/>
    <s v="SP"/>
    <n v="180"/>
    <n v="0.72699999999999998"/>
    <n v="0.68899999999999995"/>
    <x v="313"/>
    <n v="19503.650000000001"/>
    <x v="20"/>
    <x v="3"/>
    <x v="2"/>
  </r>
  <r>
    <x v="5153"/>
    <s v="SP"/>
    <n v="396"/>
    <n v="0.72099999999999997"/>
    <n v="0.70799999999999996"/>
    <x v="331"/>
    <n v="31118.59"/>
    <x v="19"/>
    <x v="3"/>
    <x v="2"/>
  </r>
  <r>
    <x v="5154"/>
    <s v="SP"/>
    <n v="77"/>
    <n v="0.75"/>
    <n v="0.69699999999999995"/>
    <x v="425"/>
    <n v="25374.17"/>
    <x v="1"/>
    <x v="3"/>
    <x v="2"/>
  </r>
  <r>
    <x v="5155"/>
    <s v="SP"/>
    <n v="314"/>
    <n v="0.746"/>
    <n v="0.72699999999999998"/>
    <x v="354"/>
    <n v="19907.64"/>
    <x v="29"/>
    <x v="3"/>
    <x v="2"/>
  </r>
  <r>
    <x v="5156"/>
    <s v="SP"/>
    <n v="41"/>
    <n v="0.71"/>
    <n v="0.67800000000000005"/>
    <x v="294"/>
    <n v="39012.15"/>
    <x v="1"/>
    <x v="3"/>
    <x v="2"/>
  </r>
  <r>
    <x v="5157"/>
    <s v="SP"/>
    <n v="463"/>
    <n v="0.745"/>
    <n v="0.74099999999999999"/>
    <x v="412"/>
    <n v="24917.4"/>
    <x v="9"/>
    <x v="3"/>
    <x v="2"/>
  </r>
  <r>
    <x v="5158"/>
    <s v="SP"/>
    <n v="478"/>
    <n v="0.73499999999999999"/>
    <n v="0.70799999999999996"/>
    <x v="144"/>
    <n v="26902.92"/>
    <x v="29"/>
    <x v="3"/>
    <x v="2"/>
  </r>
  <r>
    <x v="5159"/>
    <s v="SP"/>
    <n v="4177"/>
    <n v="0.82"/>
    <n v="0.84799999999999998"/>
    <x v="465"/>
    <n v="41711.769999999997"/>
    <x v="16"/>
    <x v="3"/>
    <x v="3"/>
  </r>
  <r>
    <x v="5160"/>
    <s v="SP"/>
    <n v="1129"/>
    <n v="0.72499999999999998"/>
    <n v="0.71899999999999997"/>
    <x v="195"/>
    <n v="45386.68"/>
    <x v="10"/>
    <x v="3"/>
    <x v="2"/>
  </r>
  <r>
    <x v="4498"/>
    <s v="SP"/>
    <n v="193"/>
    <n v="0.7"/>
    <n v="0.69"/>
    <x v="240"/>
    <n v="10310.74"/>
    <x v="7"/>
    <x v="3"/>
    <x v="2"/>
  </r>
  <r>
    <x v="5161"/>
    <s v="SP"/>
    <n v="1957"/>
    <n v="0.73699999999999999"/>
    <n v="0.72099999999999997"/>
    <x v="195"/>
    <n v="21192.61"/>
    <x v="80"/>
    <x v="3"/>
    <x v="2"/>
  </r>
  <r>
    <x v="5162"/>
    <s v="SP"/>
    <n v="2566"/>
    <n v="0.77"/>
    <n v="0.755"/>
    <x v="412"/>
    <n v="35231.35"/>
    <x v="176"/>
    <x v="3"/>
    <x v="2"/>
  </r>
  <r>
    <x v="5163"/>
    <s v="SP"/>
    <n v="5931"/>
    <n v="0.75900000000000001"/>
    <n v="0.72"/>
    <x v="366"/>
    <n v="20044.5"/>
    <x v="22"/>
    <x v="3"/>
    <x v="2"/>
  </r>
  <r>
    <x v="610"/>
    <s v="SP"/>
    <n v="422"/>
    <n v="0.754"/>
    <n v="0.72199999999999998"/>
    <x v="316"/>
    <n v="11228.93"/>
    <x v="2"/>
    <x v="3"/>
    <x v="2"/>
  </r>
  <r>
    <x v="5164"/>
    <s v="SP"/>
    <n v="2790"/>
    <n v="0.82"/>
    <n v="0.84"/>
    <x v="325"/>
    <n v="106027"/>
    <x v="88"/>
    <x v="3"/>
    <x v="3"/>
  </r>
  <r>
    <x v="5165"/>
    <s v="SP"/>
    <n v="890"/>
    <n v="0.74"/>
    <n v="0.71699999999999997"/>
    <x v="412"/>
    <n v="15769.82"/>
    <x v="53"/>
    <x v="3"/>
    <x v="2"/>
  </r>
  <r>
    <x v="5166"/>
    <s v="SP"/>
    <n v="324"/>
    <n v="0.74"/>
    <n v="0.72599999999999998"/>
    <x v="365"/>
    <n v="42563.46"/>
    <x v="28"/>
    <x v="3"/>
    <x v="2"/>
  </r>
  <r>
    <x v="5167"/>
    <s v="SP"/>
    <n v="73"/>
    <n v="0.72499999999999998"/>
    <n v="0.68600000000000005"/>
    <x v="360"/>
    <n v="17512.27"/>
    <x v="20"/>
    <x v="3"/>
    <x v="2"/>
  </r>
  <r>
    <x v="5168"/>
    <s v="SP"/>
    <n v="5630"/>
    <n v="0.76700000000000002"/>
    <n v="0.72"/>
    <x v="409"/>
    <n v="36917.03"/>
    <x v="143"/>
    <x v="3"/>
    <x v="2"/>
  </r>
  <r>
    <x v="5169"/>
    <s v="SP"/>
    <n v="3371"/>
    <n v="0.79"/>
    <n v="0.77200000000000002"/>
    <x v="371"/>
    <n v="29120.959999999999"/>
    <x v="58"/>
    <x v="3"/>
    <x v="2"/>
  </r>
  <r>
    <x v="5170"/>
    <s v="SP"/>
    <n v="104"/>
    <n v="0.73"/>
    <n v="0.69499999999999995"/>
    <x v="313"/>
    <n v="29149.67"/>
    <x v="1"/>
    <x v="3"/>
    <x v="2"/>
  </r>
  <r>
    <x v="5171"/>
    <s v="TO"/>
    <n v="107"/>
    <n v="0.66500000000000004"/>
    <n v="0.7"/>
    <x v="140"/>
    <n v="18543.349999999999"/>
    <x v="20"/>
    <x v="0"/>
    <x v="0"/>
  </r>
  <r>
    <x v="5172"/>
    <s v="TO"/>
    <n v="360"/>
    <n v="0.65700000000000003"/>
    <n v="0.61799999999999999"/>
    <x v="227"/>
    <n v="21344.720000000001"/>
    <x v="7"/>
    <x v="0"/>
    <x v="0"/>
  </r>
  <r>
    <x v="5173"/>
    <s v="TO"/>
    <n v="288"/>
    <n v="0.66"/>
    <n v="0.61"/>
    <x v="275"/>
    <n v="16945.25"/>
    <x v="7"/>
    <x v="0"/>
    <x v="0"/>
  </r>
  <r>
    <x v="5174"/>
    <s v="TO"/>
    <n v="499"/>
    <n v="0.63600000000000001"/>
    <n v="0.61599999999999999"/>
    <x v="183"/>
    <n v="17092.53"/>
    <x v="1"/>
    <x v="0"/>
    <x v="0"/>
  </r>
  <r>
    <x v="3777"/>
    <s v="TO"/>
    <n v="467"/>
    <n v="0.70799999999999996"/>
    <n v="0.67700000000000005"/>
    <x v="270"/>
    <n v="31782.67"/>
    <x v="7"/>
    <x v="0"/>
    <x v="2"/>
  </r>
  <r>
    <x v="5175"/>
    <s v="TO"/>
    <n v="590"/>
    <n v="0.67"/>
    <n v="0.621"/>
    <x v="120"/>
    <n v="11111.07"/>
    <x v="29"/>
    <x v="0"/>
    <x v="0"/>
  </r>
  <r>
    <x v="5176"/>
    <s v="TO"/>
    <n v="128"/>
    <n v="0.64800000000000002"/>
    <n v="0.57599999999999996"/>
    <x v="249"/>
    <n v="12943.4"/>
    <x v="1"/>
    <x v="0"/>
    <x v="0"/>
  </r>
  <r>
    <x v="5177"/>
    <s v="TO"/>
    <n v="263"/>
    <n v="0.65"/>
    <n v="0.59299999999999997"/>
    <x v="244"/>
    <n v="15737.61"/>
    <x v="20"/>
    <x v="0"/>
    <x v="0"/>
  </r>
  <r>
    <x v="5178"/>
    <s v="TO"/>
    <n v="147"/>
    <n v="0.59299999999999997"/>
    <n v="0.61099999999999999"/>
    <x v="182"/>
    <n v="10849.37"/>
    <x v="20"/>
    <x v="0"/>
    <x v="0"/>
  </r>
  <r>
    <x v="5179"/>
    <s v="TO"/>
    <n v="187"/>
    <n v="0.63900000000000001"/>
    <n v="0.58699999999999997"/>
    <x v="6"/>
    <n v="13644.08"/>
    <x v="20"/>
    <x v="0"/>
    <x v="0"/>
  </r>
  <r>
    <x v="5180"/>
    <s v="TO"/>
    <n v="301"/>
    <n v="0.67500000000000004"/>
    <n v="0.64200000000000002"/>
    <x v="260"/>
    <n v="20759.38"/>
    <x v="8"/>
    <x v="0"/>
    <x v="0"/>
  </r>
  <r>
    <x v="5181"/>
    <s v="TO"/>
    <n v="9657"/>
    <n v="0.752"/>
    <n v="0.72699999999999998"/>
    <x v="351"/>
    <n v="21981.279999999999"/>
    <x v="188"/>
    <x v="0"/>
    <x v="2"/>
  </r>
  <r>
    <x v="1132"/>
    <s v="TO"/>
    <n v="259"/>
    <n v="0.60399999999999998"/>
    <n v="0.61699999999999999"/>
    <x v="33"/>
    <n v="11980.53"/>
    <x v="20"/>
    <x v="0"/>
    <x v="0"/>
  </r>
  <r>
    <x v="5182"/>
    <s v="TO"/>
    <n v="1582"/>
    <n v="0.63100000000000001"/>
    <n v="0.60399999999999998"/>
    <x v="197"/>
    <n v="10837.63"/>
    <x v="8"/>
    <x v="0"/>
    <x v="0"/>
  </r>
  <r>
    <x v="5183"/>
    <s v="TO"/>
    <n v="373"/>
    <n v="0.68"/>
    <n v="0.64500000000000002"/>
    <x v="330"/>
    <n v="15700.19"/>
    <x v="1"/>
    <x v="0"/>
    <x v="0"/>
  </r>
  <r>
    <x v="5184"/>
    <s v="TO"/>
    <n v="493"/>
    <n v="0.65"/>
    <n v="0.63600000000000001"/>
    <x v="72"/>
    <n v="13306.15"/>
    <x v="21"/>
    <x v="0"/>
    <x v="0"/>
  </r>
  <r>
    <x v="5185"/>
    <s v="TO"/>
    <n v="1019"/>
    <n v="0.67"/>
    <n v="0.61399999999999999"/>
    <x v="181"/>
    <n v="12462.39"/>
    <x v="8"/>
    <x v="0"/>
    <x v="0"/>
  </r>
  <r>
    <x v="5186"/>
    <s v="TO"/>
    <n v="169"/>
    <n v="0.67700000000000005"/>
    <n v="0.67600000000000005"/>
    <x v="312"/>
    <n v="11182.35"/>
    <x v="7"/>
    <x v="0"/>
    <x v="0"/>
  </r>
  <r>
    <x v="5187"/>
    <s v="TO"/>
    <n v="553"/>
    <n v="0.627"/>
    <n v="0.59499999999999997"/>
    <x v="134"/>
    <n v="10986.07"/>
    <x v="7"/>
    <x v="0"/>
    <x v="0"/>
  </r>
  <r>
    <x v="5188"/>
    <s v="TO"/>
    <n v="314"/>
    <n v="0.64200000000000002"/>
    <n v="0.58899999999999997"/>
    <x v="202"/>
    <n v="9459.65"/>
    <x v="1"/>
    <x v="0"/>
    <x v="0"/>
  </r>
  <r>
    <x v="5189"/>
    <s v="TO"/>
    <n v="123"/>
    <n v="0.63800000000000001"/>
    <n v="0.56999999999999995"/>
    <x v="227"/>
    <n v="24058.35"/>
    <x v="1"/>
    <x v="0"/>
    <x v="0"/>
  </r>
  <r>
    <x v="5190"/>
    <s v="TO"/>
    <n v="179"/>
    <n v="0.60299999999999998"/>
    <n v="0.55700000000000005"/>
    <x v="12"/>
    <n v="12264.54"/>
    <x v="20"/>
    <x v="0"/>
    <x v="0"/>
  </r>
  <r>
    <x v="5191"/>
    <s v="TO"/>
    <n v="286"/>
    <n v="0.64200000000000002"/>
    <n v="0.6"/>
    <x v="41"/>
    <n v="12756.2"/>
    <x v="20"/>
    <x v="0"/>
    <x v="0"/>
  </r>
  <r>
    <x v="5192"/>
    <s v="TO"/>
    <n v="175"/>
    <n v="0.63800000000000001"/>
    <n v="0.60599999999999998"/>
    <x v="136"/>
    <n v="16691.66"/>
    <x v="20"/>
    <x v="0"/>
    <x v="0"/>
  </r>
  <r>
    <x v="2402"/>
    <s v="TO"/>
    <n v="260"/>
    <n v="0.66"/>
    <n v="0.621"/>
    <x v="232"/>
    <n v="13408.17"/>
    <x v="20"/>
    <x v="0"/>
    <x v="0"/>
  </r>
  <r>
    <x v="5193"/>
    <s v="TO"/>
    <n v="85"/>
    <n v="0.68400000000000005"/>
    <n v="0.64"/>
    <x v="330"/>
    <n v="18057"/>
    <x v="20"/>
    <x v="0"/>
    <x v="0"/>
  </r>
  <r>
    <x v="5194"/>
    <s v="TO"/>
    <n v="297"/>
    <n v="0.69"/>
    <n v="0.63500000000000001"/>
    <x v="181"/>
    <n v="16361.1"/>
    <x v="7"/>
    <x v="0"/>
    <x v="0"/>
  </r>
  <r>
    <x v="5195"/>
    <s v="TO"/>
    <n v="548"/>
    <n v="0.627"/>
    <n v="0.57499999999999996"/>
    <x v="330"/>
    <n v="7987.88"/>
    <x v="1"/>
    <x v="0"/>
    <x v="0"/>
  </r>
  <r>
    <x v="2754"/>
    <s v="TO"/>
    <n v="149"/>
    <n v="0.627"/>
    <n v="0.54800000000000004"/>
    <x v="189"/>
    <n v="11646.1"/>
    <x v="20"/>
    <x v="0"/>
    <x v="0"/>
  </r>
  <r>
    <x v="5196"/>
    <s v="TO"/>
    <n v="436"/>
    <n v="0.54400000000000004"/>
    <n v="0.57799999999999996"/>
    <x v="93"/>
    <n v="28646.42"/>
    <x v="20"/>
    <x v="0"/>
    <x v="1"/>
  </r>
  <r>
    <x v="5197"/>
    <s v="TO"/>
    <n v="148"/>
    <n v="0.66200000000000003"/>
    <n v="0.63900000000000001"/>
    <x v="23"/>
    <n v="69814.240000000005"/>
    <x v="20"/>
    <x v="0"/>
    <x v="0"/>
  </r>
  <r>
    <x v="5198"/>
    <s v="TO"/>
    <n v="131"/>
    <n v="0.64"/>
    <n v="0.621"/>
    <x v="253"/>
    <n v="13806.71"/>
    <x v="20"/>
    <x v="0"/>
    <x v="0"/>
  </r>
  <r>
    <x v="5199"/>
    <s v="TO"/>
    <n v="190"/>
    <n v="0.59399999999999997"/>
    <n v="0.54300000000000004"/>
    <x v="178"/>
    <n v="8606.1"/>
    <x v="20"/>
    <x v="0"/>
    <x v="0"/>
  </r>
  <r>
    <x v="5200"/>
    <s v="TO"/>
    <n v="217"/>
    <n v="0.66"/>
    <n v="0.64700000000000002"/>
    <x v="111"/>
    <n v="31125.63"/>
    <x v="1"/>
    <x v="0"/>
    <x v="0"/>
  </r>
  <r>
    <x v="3858"/>
    <s v="TO"/>
    <n v="110"/>
    <n v="0.56899999999999995"/>
    <n v="0.57099999999999995"/>
    <x v="182"/>
    <n v="10684.43"/>
    <x v="20"/>
    <x v="0"/>
    <x v="0"/>
  </r>
  <r>
    <x v="5201"/>
    <s v="TO"/>
    <n v="144"/>
    <n v="0.62"/>
    <n v="0.59"/>
    <x v="162"/>
    <n v="18274.93"/>
    <x v="1"/>
    <x v="0"/>
    <x v="0"/>
  </r>
  <r>
    <x v="5202"/>
    <s v="TO"/>
    <n v="48"/>
    <n v="0.61899999999999999"/>
    <n v="0.61899999999999999"/>
    <x v="329"/>
    <n v="15560.4"/>
    <x v="20"/>
    <x v="0"/>
    <x v="0"/>
  </r>
  <r>
    <x v="5203"/>
    <s v="TO"/>
    <n v="2039"/>
    <n v="0.70099999999999996"/>
    <n v="0.69"/>
    <x v="311"/>
    <n v="18502.54"/>
    <x v="37"/>
    <x v="0"/>
    <x v="2"/>
  </r>
  <r>
    <x v="5204"/>
    <s v="TO"/>
    <n v="392"/>
    <n v="0.67"/>
    <n v="0.64500000000000002"/>
    <x v="221"/>
    <n v="15684.03"/>
    <x v="1"/>
    <x v="0"/>
    <x v="0"/>
  </r>
  <r>
    <x v="5205"/>
    <s v="TO"/>
    <n v="297"/>
    <n v="0.7"/>
    <n v="0.64900000000000002"/>
    <x v="294"/>
    <n v="12704.58"/>
    <x v="1"/>
    <x v="0"/>
    <x v="2"/>
  </r>
  <r>
    <x v="5206"/>
    <s v="TO"/>
    <n v="229"/>
    <n v="0.59"/>
    <n v="0.58799999999999997"/>
    <x v="92"/>
    <n v="12027.47"/>
    <x v="20"/>
    <x v="0"/>
    <x v="0"/>
  </r>
  <r>
    <x v="5207"/>
    <s v="TO"/>
    <n v="149"/>
    <n v="0.60499999999999998"/>
    <n v="0.57399999999999995"/>
    <x v="157"/>
    <n v="14343.67"/>
    <x v="3"/>
    <x v="0"/>
    <x v="0"/>
  </r>
  <r>
    <x v="5208"/>
    <s v="TO"/>
    <n v="324"/>
    <n v="0.67"/>
    <n v="0.66300000000000003"/>
    <x v="312"/>
    <n v="15376.09"/>
    <x v="20"/>
    <x v="0"/>
    <x v="0"/>
  </r>
  <r>
    <x v="5209"/>
    <s v="TO"/>
    <n v="53"/>
    <n v="0.64400000000000002"/>
    <n v="0.60299999999999998"/>
    <x v="232"/>
    <n v="23142.91"/>
    <x v="20"/>
    <x v="0"/>
    <x v="0"/>
  </r>
  <r>
    <x v="5210"/>
    <s v="TO"/>
    <n v="297"/>
    <n v="0.58099999999999996"/>
    <n v="0.59699999999999998"/>
    <x v="190"/>
    <n v="20699.169999999998"/>
    <x v="20"/>
    <x v="0"/>
    <x v="0"/>
  </r>
  <r>
    <x v="5211"/>
    <s v="TO"/>
    <n v="1204"/>
    <n v="0.70099999999999996"/>
    <n v="0.67300000000000004"/>
    <x v="252"/>
    <n v="13302.27"/>
    <x v="21"/>
    <x v="0"/>
    <x v="2"/>
  </r>
  <r>
    <x v="5212"/>
    <s v="TO"/>
    <n v="284"/>
    <n v="0.68"/>
    <n v="0.66700000000000004"/>
    <x v="91"/>
    <n v="16958.63"/>
    <x v="1"/>
    <x v="0"/>
    <x v="0"/>
  </r>
  <r>
    <x v="5213"/>
    <s v="TO"/>
    <n v="174"/>
    <n v="0.58299999999999996"/>
    <n v="0.55100000000000005"/>
    <x v="237"/>
    <n v="12563.51"/>
    <x v="3"/>
    <x v="0"/>
    <x v="0"/>
  </r>
  <r>
    <x v="5214"/>
    <s v="TO"/>
    <n v="242"/>
    <n v="0.67900000000000005"/>
    <n v="0.65400000000000003"/>
    <x v="134"/>
    <n v="26586.83"/>
    <x v="20"/>
    <x v="0"/>
    <x v="0"/>
  </r>
  <r>
    <x v="2967"/>
    <s v="TO"/>
    <n v="404"/>
    <n v="0.56999999999999995"/>
    <n v="0.495"/>
    <x v="183"/>
    <n v="7608.64"/>
    <x v="20"/>
    <x v="0"/>
    <x v="0"/>
  </r>
  <r>
    <x v="330"/>
    <s v="TO"/>
    <n v="196"/>
    <n v="0.7"/>
    <n v="0.65300000000000002"/>
    <x v="143"/>
    <n v="15621.32"/>
    <x v="1"/>
    <x v="0"/>
    <x v="2"/>
  </r>
  <r>
    <x v="5215"/>
    <s v="TO"/>
    <n v="226"/>
    <n v="0.69"/>
    <n v="0.66400000000000003"/>
    <x v="147"/>
    <n v="21887.52"/>
    <x v="20"/>
    <x v="0"/>
    <x v="0"/>
  </r>
  <r>
    <x v="333"/>
    <s v="TO"/>
    <n v="440"/>
    <n v="0.621"/>
    <n v="0.57799999999999996"/>
    <x v="101"/>
    <n v="11038.93"/>
    <x v="3"/>
    <x v="0"/>
    <x v="0"/>
  </r>
  <r>
    <x v="5216"/>
    <s v="TO"/>
    <n v="883"/>
    <n v="0.67"/>
    <n v="0.64"/>
    <x v="233"/>
    <n v="19757.560000000001"/>
    <x v="8"/>
    <x v="0"/>
    <x v="0"/>
  </r>
  <r>
    <x v="5217"/>
    <s v="TO"/>
    <n v="153"/>
    <n v="0.65900000000000003"/>
    <n v="0.61599999999999999"/>
    <x v="131"/>
    <n v="52494.83"/>
    <x v="20"/>
    <x v="0"/>
    <x v="0"/>
  </r>
  <r>
    <x v="5218"/>
    <s v="TO"/>
    <n v="167"/>
    <n v="0.621"/>
    <n v="0.59799999999999998"/>
    <x v="162"/>
    <n v="12775.33"/>
    <x v="20"/>
    <x v="0"/>
    <x v="0"/>
  </r>
  <r>
    <x v="5219"/>
    <s v="TO"/>
    <n v="376"/>
    <n v="0.57999999999999996"/>
    <n v="0.54100000000000004"/>
    <x v="47"/>
    <n v="11574.2"/>
    <x v="1"/>
    <x v="0"/>
    <x v="0"/>
  </r>
  <r>
    <x v="5220"/>
    <s v="TO"/>
    <n v="1282"/>
    <n v="0.74099999999999999"/>
    <n v="0.72399999999999998"/>
    <x v="338"/>
    <n v="22271.24"/>
    <x v="15"/>
    <x v="0"/>
    <x v="2"/>
  </r>
  <r>
    <x v="5221"/>
    <s v="TO"/>
    <n v="4323"/>
    <n v="0.75900000000000001"/>
    <n v="0.73599999999999999"/>
    <x v="374"/>
    <n v="24036.9"/>
    <x v="91"/>
    <x v="0"/>
    <x v="2"/>
  </r>
  <r>
    <x v="698"/>
    <s v="TO"/>
    <n v="78"/>
    <n v="0.62"/>
    <n v="0.57599999999999996"/>
    <x v="30"/>
    <n v="15777.62"/>
    <x v="20"/>
    <x v="0"/>
    <x v="0"/>
  </r>
  <r>
    <x v="5222"/>
    <s v="TO"/>
    <n v="286"/>
    <n v="0.61199999999999999"/>
    <n v="0.58499999999999996"/>
    <x v="73"/>
    <n v="11459.07"/>
    <x v="20"/>
    <x v="0"/>
    <x v="0"/>
  </r>
  <r>
    <x v="5223"/>
    <s v="TO"/>
    <n v="266"/>
    <n v="0.61599999999999999"/>
    <n v="0.57199999999999995"/>
    <x v="129"/>
    <n v="9391.2000000000007"/>
    <x v="20"/>
    <x v="0"/>
    <x v="0"/>
  </r>
  <r>
    <x v="5224"/>
    <s v="TO"/>
    <n v="133"/>
    <n v="0.60099999999999998"/>
    <n v="0.61099999999999999"/>
    <x v="99"/>
    <n v="14125.35"/>
    <x v="20"/>
    <x v="0"/>
    <x v="0"/>
  </r>
  <r>
    <x v="5225"/>
    <s v="TO"/>
    <n v="96"/>
    <n v="0.65"/>
    <n v="0.61299999999999999"/>
    <x v="178"/>
    <n v="17077.52"/>
    <x v="1"/>
    <x v="0"/>
    <x v="0"/>
  </r>
  <r>
    <x v="5226"/>
    <s v="TO"/>
    <n v="101"/>
    <n v="0.66200000000000003"/>
    <n v="0.67200000000000004"/>
    <x v="329"/>
    <n v="14081.84"/>
    <x v="1"/>
    <x v="0"/>
    <x v="0"/>
  </r>
  <r>
    <x v="5227"/>
    <s v="TO"/>
    <n v="85"/>
    <n v="0.58399999999999996"/>
    <n v="0.56299999999999994"/>
    <x v="92"/>
    <n v="14680.19"/>
    <x v="20"/>
    <x v="0"/>
    <x v="0"/>
  </r>
  <r>
    <x v="5228"/>
    <s v="TO"/>
    <n v="560"/>
    <n v="0.627"/>
    <n v="0.63"/>
    <x v="27"/>
    <n v="36002.019999999997"/>
    <x v="28"/>
    <x v="0"/>
    <x v="0"/>
  </r>
  <r>
    <x v="5229"/>
    <s v="TO"/>
    <n v="254"/>
    <n v="0.57899999999999996"/>
    <n v="0.54300000000000004"/>
    <x v="102"/>
    <n v="8451.7199999999993"/>
    <x v="20"/>
    <x v="0"/>
    <x v="0"/>
  </r>
  <r>
    <x v="3987"/>
    <s v="TO"/>
    <n v="165"/>
    <n v="0.67500000000000004"/>
    <n v="0.67300000000000004"/>
    <x v="136"/>
    <n v="18958.66"/>
    <x v="20"/>
    <x v="0"/>
    <x v="0"/>
  </r>
  <r>
    <x v="5230"/>
    <s v="TO"/>
    <n v="89"/>
    <n v="0.66"/>
    <n v="0.59799999999999998"/>
    <x v="298"/>
    <n v="11978.28"/>
    <x v="1"/>
    <x v="0"/>
    <x v="0"/>
  </r>
  <r>
    <x v="5231"/>
    <s v="TO"/>
    <n v="194"/>
    <n v="0.56999999999999995"/>
    <n v="0.58399999999999996"/>
    <x v="149"/>
    <n v="8834.25"/>
    <x v="20"/>
    <x v="0"/>
    <x v="0"/>
  </r>
  <r>
    <x v="5232"/>
    <s v="TO"/>
    <n v="158"/>
    <n v="0.63900000000000001"/>
    <n v="0.59299999999999997"/>
    <x v="120"/>
    <n v="11787.98"/>
    <x v="20"/>
    <x v="0"/>
    <x v="0"/>
  </r>
  <r>
    <x v="5233"/>
    <s v="TO"/>
    <n v="191"/>
    <n v="0.63100000000000001"/>
    <n v="0.63"/>
    <x v="90"/>
    <n v="20155.560000000001"/>
    <x v="20"/>
    <x v="0"/>
    <x v="0"/>
  </r>
  <r>
    <x v="5234"/>
    <s v="TO"/>
    <n v="144"/>
    <n v="0.60699999999999998"/>
    <n v="0.58599999999999997"/>
    <x v="86"/>
    <n v="23007.87"/>
    <x v="20"/>
    <x v="0"/>
    <x v="0"/>
  </r>
  <r>
    <x v="5235"/>
    <s v="TO"/>
    <n v="166"/>
    <n v="0.57999999999999996"/>
    <n v="0.54200000000000004"/>
    <x v="82"/>
    <n v="9334.7199999999993"/>
    <x v="20"/>
    <x v="0"/>
    <x v="0"/>
  </r>
  <r>
    <x v="5236"/>
    <s v="TO"/>
    <n v="1220"/>
    <n v="0.68400000000000005"/>
    <n v="0.67500000000000004"/>
    <x v="175"/>
    <n v="33388.9"/>
    <x v="0"/>
    <x v="0"/>
    <x v="0"/>
  </r>
  <r>
    <x v="5237"/>
    <s v="TO"/>
    <n v="690"/>
    <n v="0.66200000000000003"/>
    <n v="0.63300000000000001"/>
    <x v="227"/>
    <n v="16415.52"/>
    <x v="28"/>
    <x v="0"/>
    <x v="0"/>
  </r>
  <r>
    <x v="5238"/>
    <s v="TO"/>
    <n v="227"/>
    <n v="0.622"/>
    <n v="0.60799999999999998"/>
    <x v="176"/>
    <n v="16904.78"/>
    <x v="7"/>
    <x v="0"/>
    <x v="0"/>
  </r>
  <r>
    <x v="5239"/>
    <s v="TO"/>
    <n v="21"/>
    <n v="0.62"/>
    <n v="0.57199999999999995"/>
    <x v="84"/>
    <n v="17329.04"/>
    <x v="20"/>
    <x v="0"/>
    <x v="0"/>
  </r>
  <r>
    <x v="5240"/>
    <s v="TO"/>
    <n v="123"/>
    <n v="0.59599999999999997"/>
    <n v="0.54300000000000004"/>
    <x v="183"/>
    <n v="11925.05"/>
    <x v="20"/>
    <x v="0"/>
    <x v="0"/>
  </r>
  <r>
    <x v="3518"/>
    <s v="TO"/>
    <n v="524"/>
    <n v="0.67"/>
    <n v="0.64600000000000002"/>
    <x v="151"/>
    <n v="13423.04"/>
    <x v="7"/>
    <x v="0"/>
    <x v="0"/>
  </r>
  <r>
    <x v="473"/>
    <s v="TO"/>
    <n v="134"/>
    <n v="0.64300000000000002"/>
    <n v="0.58399999999999996"/>
    <x v="284"/>
    <n v="11008.3"/>
    <x v="20"/>
    <x v="0"/>
    <x v="0"/>
  </r>
  <r>
    <x v="737"/>
    <s v="TO"/>
    <n v="600"/>
    <n v="0.63100000000000001"/>
    <n v="0.61399999999999999"/>
    <x v="246"/>
    <n v="22369.86"/>
    <x v="7"/>
    <x v="0"/>
    <x v="0"/>
  </r>
  <r>
    <x v="5241"/>
    <s v="TO"/>
    <n v="165"/>
    <n v="0.66"/>
    <n v="0.58199999999999996"/>
    <x v="278"/>
    <n v="12006.92"/>
    <x v="20"/>
    <x v="0"/>
    <x v="0"/>
  </r>
  <r>
    <x v="5242"/>
    <s v="TO"/>
    <n v="216"/>
    <n v="0.63900000000000001"/>
    <n v="0.61799999999999999"/>
    <x v="241"/>
    <n v="10031.91"/>
    <x v="1"/>
    <x v="0"/>
    <x v="0"/>
  </r>
  <r>
    <x v="5243"/>
    <s v="TO"/>
    <n v="108"/>
    <n v="0.7"/>
    <n v="0.64200000000000002"/>
    <x v="291"/>
    <n v="11276"/>
    <x v="7"/>
    <x v="0"/>
    <x v="2"/>
  </r>
  <r>
    <x v="5244"/>
    <s v="TO"/>
    <n v="150"/>
    <n v="0.59599999999999997"/>
    <n v="0.55900000000000005"/>
    <x v="62"/>
    <n v="10671.39"/>
    <x v="20"/>
    <x v="0"/>
    <x v="0"/>
  </r>
  <r>
    <x v="5245"/>
    <s v="TO"/>
    <n v="68"/>
    <n v="0.67500000000000004"/>
    <n v="0.627"/>
    <x v="311"/>
    <n v="16742.04"/>
    <x v="20"/>
    <x v="0"/>
    <x v="0"/>
  </r>
  <r>
    <x v="3333"/>
    <s v="TO"/>
    <n v="15148"/>
    <n v="0.79"/>
    <n v="0.78900000000000003"/>
    <x v="432"/>
    <n v="28974.17"/>
    <x v="275"/>
    <x v="0"/>
    <x v="2"/>
  </r>
  <r>
    <x v="5246"/>
    <s v="TO"/>
    <n v="181"/>
    <n v="0.56999999999999995"/>
    <n v="0.56399999999999995"/>
    <x v="106"/>
    <n v="13501.37"/>
    <x v="20"/>
    <x v="0"/>
    <x v="0"/>
  </r>
  <r>
    <x v="5247"/>
    <s v="TO"/>
    <n v="231"/>
    <n v="0.628"/>
    <n v="0.58599999999999997"/>
    <x v="101"/>
    <n v="10330.85"/>
    <x v="20"/>
    <x v="0"/>
    <x v="0"/>
  </r>
  <r>
    <x v="5248"/>
    <s v="TO"/>
    <n v="403"/>
    <n v="0.67"/>
    <n v="0.65200000000000002"/>
    <x v="227"/>
    <n v="14595.51"/>
    <x v="7"/>
    <x v="0"/>
    <x v="0"/>
  </r>
  <r>
    <x v="5249"/>
    <s v="TO"/>
    <n v="2285"/>
    <n v="0.76400000000000001"/>
    <n v="0.75900000000000001"/>
    <x v="374"/>
    <n v="24731.81"/>
    <x v="70"/>
    <x v="0"/>
    <x v="2"/>
  </r>
  <r>
    <x v="5250"/>
    <s v="TO"/>
    <n v="402"/>
    <n v="0.59499999999999997"/>
    <n v="0.58799999999999997"/>
    <x v="182"/>
    <n v="18348.55"/>
    <x v="3"/>
    <x v="0"/>
    <x v="0"/>
  </r>
  <r>
    <x v="2469"/>
    <s v="TO"/>
    <n v="205"/>
    <n v="0.66"/>
    <n v="0.621"/>
    <x v="233"/>
    <n v="12558.29"/>
    <x v="20"/>
    <x v="0"/>
    <x v="0"/>
  </r>
  <r>
    <x v="5251"/>
    <s v="TO"/>
    <n v="684"/>
    <n v="0.73199999999999998"/>
    <n v="0.69899999999999995"/>
    <x v="300"/>
    <n v="46723.7"/>
    <x v="28"/>
    <x v="0"/>
    <x v="2"/>
  </r>
  <r>
    <x v="5252"/>
    <s v="TO"/>
    <n v="295"/>
    <n v="0.67400000000000004"/>
    <n v="0.67900000000000005"/>
    <x v="232"/>
    <n v="44217.32"/>
    <x v="19"/>
    <x v="0"/>
    <x v="0"/>
  </r>
  <r>
    <x v="5253"/>
    <s v="TO"/>
    <n v="157"/>
    <n v="0.627"/>
    <n v="0.58899999999999997"/>
    <x v="30"/>
    <n v="13498.19"/>
    <x v="20"/>
    <x v="0"/>
    <x v="0"/>
  </r>
  <r>
    <x v="5254"/>
    <s v="TO"/>
    <n v="212"/>
    <n v="0.60499999999999998"/>
    <n v="0.57899999999999996"/>
    <x v="253"/>
    <n v="10706.58"/>
    <x v="1"/>
    <x v="0"/>
    <x v="0"/>
  </r>
  <r>
    <x v="5255"/>
    <s v="TO"/>
    <n v="78"/>
    <n v="0.621"/>
    <n v="0.59299999999999997"/>
    <x v="129"/>
    <n v="16231.21"/>
    <x v="20"/>
    <x v="0"/>
    <x v="0"/>
  </r>
  <r>
    <x v="5256"/>
    <s v="TO"/>
    <n v="232"/>
    <n v="0.65"/>
    <n v="0.63300000000000001"/>
    <x v="139"/>
    <n v="20274.37"/>
    <x v="1"/>
    <x v="0"/>
    <x v="0"/>
  </r>
  <r>
    <x v="5257"/>
    <s v="TO"/>
    <n v="178"/>
    <n v="0.60299999999999998"/>
    <n v="0.58899999999999997"/>
    <x v="94"/>
    <n v="9892.5300000000007"/>
    <x v="20"/>
    <x v="0"/>
    <x v="0"/>
  </r>
  <r>
    <x v="5258"/>
    <s v="TO"/>
    <n v="361"/>
    <n v="0.624"/>
    <n v="0.58699999999999997"/>
    <x v="178"/>
    <n v="9670.61"/>
    <x v="20"/>
    <x v="0"/>
    <x v="0"/>
  </r>
  <r>
    <x v="5259"/>
    <s v="TO"/>
    <n v="143"/>
    <n v="0.64500000000000002"/>
    <n v="0.58599999999999997"/>
    <x v="126"/>
    <n v="9702.44"/>
    <x v="20"/>
    <x v="0"/>
    <x v="0"/>
  </r>
  <r>
    <x v="5260"/>
    <s v="TO"/>
    <n v="2956"/>
    <n v="0.74"/>
    <n v="0.69899999999999995"/>
    <x v="427"/>
    <n v="28589.65"/>
    <x v="41"/>
    <x v="0"/>
    <x v="2"/>
  </r>
  <r>
    <x v="5261"/>
    <s v="TO"/>
    <n v="386"/>
    <n v="0.58299999999999996"/>
    <n v="0.52600000000000002"/>
    <x v="12"/>
    <n v="7685.41"/>
    <x v="20"/>
    <x v="0"/>
    <x v="0"/>
  </r>
  <r>
    <x v="859"/>
    <s v="TO"/>
    <n v="201"/>
    <n v="0.66900000000000004"/>
    <n v="0.628"/>
    <x v="5"/>
    <n v="13487.79"/>
    <x v="20"/>
    <x v="0"/>
    <x v="0"/>
  </r>
  <r>
    <x v="5262"/>
    <s v="TO"/>
    <n v="176"/>
    <n v="0.66900000000000004"/>
    <n v="0.621"/>
    <x v="288"/>
    <n v="20558.95"/>
    <x v="20"/>
    <x v="0"/>
    <x v="0"/>
  </r>
  <r>
    <x v="5263"/>
    <s v="TO"/>
    <n v="139"/>
    <n v="0.5"/>
    <n v="0.49"/>
    <x v="70"/>
    <n v="9975.16"/>
    <x v="20"/>
    <x v="0"/>
    <x v="1"/>
  </r>
  <r>
    <x v="1955"/>
    <s v="TO"/>
    <n v="132"/>
    <n v="0.56999999999999995"/>
    <n v="0.503"/>
    <x v="163"/>
    <n v="9680.4599999999991"/>
    <x v="1"/>
    <x v="0"/>
    <x v="0"/>
  </r>
  <r>
    <x v="5264"/>
    <s v="TO"/>
    <n v="114"/>
    <n v="0.60799999999999998"/>
    <n v="0.55700000000000005"/>
    <x v="225"/>
    <n v="8925.59"/>
    <x v="20"/>
    <x v="0"/>
    <x v="0"/>
  </r>
  <r>
    <x v="5265"/>
    <s v="TO"/>
    <n v="76"/>
    <n v="0.61599999999999999"/>
    <n v="0.58799999999999997"/>
    <x v="194"/>
    <n v="13182.06"/>
    <x v="20"/>
    <x v="0"/>
    <x v="0"/>
  </r>
  <r>
    <x v="5266"/>
    <s v="TO"/>
    <n v="166"/>
    <n v="0.6"/>
    <n v="0.57399999999999995"/>
    <x v="170"/>
    <n v="9150.36"/>
    <x v="1"/>
    <x v="0"/>
    <x v="0"/>
  </r>
  <r>
    <x v="5267"/>
    <s v="TO"/>
    <n v="299"/>
    <n v="0.60599999999999998"/>
    <n v="0.54600000000000004"/>
    <x v="189"/>
    <n v="8045.7"/>
    <x v="20"/>
    <x v="0"/>
    <x v="0"/>
  </r>
  <r>
    <x v="5268"/>
    <s v="TO"/>
    <n v="119"/>
    <n v="0.65900000000000003"/>
    <n v="0.626"/>
    <x v="173"/>
    <n v="19827.64"/>
    <x v="7"/>
    <x v="0"/>
    <x v="0"/>
  </r>
  <r>
    <x v="5269"/>
    <s v="TO"/>
    <n v="249"/>
    <n v="0.61599999999999999"/>
    <n v="0.60399999999999998"/>
    <x v="170"/>
    <n v="15715.24"/>
    <x v="3"/>
    <x v="0"/>
    <x v="0"/>
  </r>
  <r>
    <x v="5270"/>
    <s v="TO"/>
    <n v="115"/>
    <n v="0.63400000000000001"/>
    <n v="0.6"/>
    <x v="267"/>
    <n v="13378.78"/>
    <x v="20"/>
    <x v="0"/>
    <x v="0"/>
  </r>
  <r>
    <x v="5271"/>
    <s v="TO"/>
    <n v="58"/>
    <n v="0.65"/>
    <n v="0.63"/>
    <x v="139"/>
    <n v="21278.52"/>
    <x v="20"/>
    <x v="0"/>
    <x v="0"/>
  </r>
  <r>
    <x v="5272"/>
    <s v="TO"/>
    <n v="233"/>
    <n v="0.59499999999999997"/>
    <n v="0.57399999999999995"/>
    <x v="102"/>
    <n v="18128.41"/>
    <x v="20"/>
    <x v="0"/>
    <x v="0"/>
  </r>
  <r>
    <x v="5273"/>
    <s v="TO"/>
    <n v="131"/>
    <n v="0.66200000000000003"/>
    <n v="0.61799999999999999"/>
    <x v="131"/>
    <n v="9922.4599999999991"/>
    <x v="20"/>
    <x v="0"/>
    <x v="0"/>
  </r>
  <r>
    <x v="5274"/>
    <s v="TO"/>
    <n v="111"/>
    <n v="0.63700000000000001"/>
    <n v="0.58299999999999996"/>
    <x v="126"/>
    <n v="12385.33"/>
    <x v="20"/>
    <x v="0"/>
    <x v="0"/>
  </r>
  <r>
    <x v="5275"/>
    <s v="TO"/>
    <n v="191"/>
    <n v="0.60499999999999998"/>
    <n v="0.59499999999999997"/>
    <x v="250"/>
    <n v="9343.51"/>
    <x v="20"/>
    <x v="0"/>
    <x v="0"/>
  </r>
  <r>
    <x v="5276"/>
    <s v="TO"/>
    <n v="83"/>
    <n v="0.57399999999999995"/>
    <n v="0.55000000000000004"/>
    <x v="99"/>
    <n v="11503.86"/>
    <x v="20"/>
    <x v="0"/>
    <x v="0"/>
  </r>
  <r>
    <x v="5277"/>
    <s v="TO"/>
    <n v="198"/>
    <n v="0.623"/>
    <n v="0.58199999999999996"/>
    <x v="142"/>
    <n v="8267.5300000000007"/>
    <x v="3"/>
    <x v="0"/>
    <x v="0"/>
  </r>
  <r>
    <x v="5278"/>
    <s v="TO"/>
    <n v="141"/>
    <n v="0.60499999999999998"/>
    <n v="0.59199999999999997"/>
    <x v="102"/>
    <n v="10594.79"/>
    <x v="7"/>
    <x v="0"/>
    <x v="0"/>
  </r>
  <r>
    <x v="5279"/>
    <s v="TO"/>
    <n v="276"/>
    <n v="0.57299999999999995"/>
    <n v="0.51600000000000001"/>
    <x v="63"/>
    <n v="8957.33"/>
    <x v="20"/>
    <x v="0"/>
    <x v="0"/>
  </r>
  <r>
    <x v="5280"/>
    <s v="TO"/>
    <n v="189"/>
    <n v="0.64300000000000002"/>
    <n v="0.60499999999999998"/>
    <x v="206"/>
    <n v="16763.310000000001"/>
    <x v="1"/>
    <x v="0"/>
    <x v="0"/>
  </r>
  <r>
    <x v="5281"/>
    <s v="TO"/>
    <n v="303"/>
    <n v="0.67500000000000004"/>
    <n v="0.63800000000000001"/>
    <x v="145"/>
    <n v="21448.7"/>
    <x v="1"/>
    <x v="0"/>
    <x v="0"/>
  </r>
  <r>
    <x v="5282"/>
    <s v="TO"/>
    <n v="354"/>
    <n v="0.60399999999999998"/>
    <n v="0.55000000000000004"/>
    <x v="95"/>
    <n v="9467"/>
    <x v="1"/>
    <x v="0"/>
    <x v="0"/>
  </r>
  <r>
    <x v="5283"/>
    <s v="TO"/>
    <n v="76"/>
    <n v="0.66700000000000004"/>
    <n v="0.623"/>
    <x v="238"/>
    <n v="18300.43"/>
    <x v="1"/>
    <x v="0"/>
    <x v="0"/>
  </r>
  <r>
    <x v="5284"/>
    <s v="TO"/>
    <n v="726"/>
    <n v="0.63400000000000001"/>
    <n v="0.628"/>
    <x v="162"/>
    <n v="13380.3"/>
    <x v="11"/>
    <x v="0"/>
    <x v="0"/>
  </r>
  <r>
    <x v="5285"/>
    <s v="TO"/>
    <n v="124"/>
    <n v="0.60099999999999998"/>
    <n v="0.57799999999999996"/>
    <x v="35"/>
    <n v="11061.59"/>
    <x v="20"/>
    <x v="0"/>
    <x v="0"/>
  </r>
  <r>
    <x v="5286"/>
    <s v="TO"/>
    <n v="88"/>
    <n v="0.65400000000000003"/>
    <n v="0.65400000000000003"/>
    <x v="246"/>
    <n v="23889.08"/>
    <x v="20"/>
    <x v="0"/>
    <x v="0"/>
  </r>
  <r>
    <x v="5287"/>
    <s v="TO"/>
    <n v="190"/>
    <n v="0.58899999999999997"/>
    <n v="0.56999999999999995"/>
    <x v="180"/>
    <n v="8265.0300000000007"/>
    <x v="3"/>
    <x v="0"/>
    <x v="0"/>
  </r>
  <r>
    <x v="5288"/>
    <s v="TO"/>
    <n v="1263"/>
    <n v="0.68"/>
    <n v="0.63400000000000001"/>
    <x v="270"/>
    <n v="11712.68"/>
    <x v="8"/>
    <x v="0"/>
    <x v="0"/>
  </r>
  <r>
    <x v="5289"/>
    <s v="TO"/>
    <n v="73"/>
    <n v="0.67"/>
    <n v="0.629"/>
    <x v="251"/>
    <n v="25380.57"/>
    <x v="20"/>
    <x v="0"/>
    <x v="0"/>
  </r>
  <r>
    <x v="5290"/>
    <s v="TO"/>
    <n v="83"/>
    <n v="0.59"/>
    <n v="0.60099999999999998"/>
    <x v="105"/>
    <n v="11132.78"/>
    <x v="20"/>
    <x v="0"/>
    <x v="0"/>
  </r>
  <r>
    <x v="5291"/>
    <s v="TO"/>
    <n v="415"/>
    <n v="0.63800000000000001"/>
    <n v="0.61899999999999999"/>
    <x v="225"/>
    <n v="13178.02"/>
    <x v="1"/>
    <x v="0"/>
    <x v="0"/>
  </r>
  <r>
    <x v="5292"/>
    <s v="TO"/>
    <n v="691"/>
    <n v="0.67"/>
    <n v="0.64800000000000002"/>
    <x v="312"/>
    <n v="25359.0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FBFEB-EB9B-4ECE-8D66-4C66CC72ED7E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HM_Renda">
  <location ref="A40:E46" firstHeaderRow="0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" fld="4" subtotal="average" baseField="8" baseItem="0"/>
    <dataField name="Desvio Padrão" fld="4" subtotal="stdDevp" baseField="8" baseItem="0"/>
    <dataField name="Mínimo" fld="4" subtotal="min" baseField="8" baseItem="0"/>
    <dataField name="Máximo" fld="4" subtotal="max" baseField="8" baseItem="0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D950B-5E4C-42AC-A7E3-B60CCD6BF129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A55:D61" firstHeaderRow="0" firstDataRow="1" firstDataCol="1"/>
  <pivotFields count="10"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Renda" fld="6" subtotal="average" baseField="8" baseItem="1" numFmtId="3"/>
    <dataField name="Desvio Padrão Renda" fld="6" subtotal="stdDevp" baseField="8" baseItem="1" numFmtId="3"/>
    <dataField name="Média de IDHM" fld="3" subtotal="average" baseField="8" baseItem="1"/>
  </dataFields>
  <formats count="13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field="8" type="button" dataOnly="0" labelOnly="1" outline="0" axis="axisRow" fieldPosition="0"/>
    </format>
    <format dxfId="1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6">
      <pivotArea field="8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8" type="button" dataOnly="0" labelOnly="1" outline="0" axis="axisRow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1D25-09A1-44AA-80A5-1CB68A5F4A83}">
  <sheetPr>
    <tabColor theme="9" tint="0.59999389629810485"/>
  </sheetPr>
  <dimension ref="A1:H5580"/>
  <sheetViews>
    <sheetView showGridLines="0" tabSelected="1" zoomScale="85" zoomScaleNormal="85" workbookViewId="0">
      <selection activeCell="F18" sqref="F18"/>
    </sheetView>
  </sheetViews>
  <sheetFormatPr defaultColWidth="11" defaultRowHeight="15.5" x14ac:dyDescent="0.35"/>
  <cols>
    <col min="1" max="1" width="29.4140625" customWidth="1"/>
    <col min="3" max="3" width="11.08203125" customWidth="1"/>
    <col min="5" max="5" width="14.5" customWidth="1"/>
    <col min="6" max="6" width="17" customWidth="1"/>
    <col min="7" max="7" width="14" customWidth="1"/>
  </cols>
  <sheetData>
    <row r="1" spans="1:8" ht="26" x14ac:dyDescent="0.6">
      <c r="A1" s="1" t="s">
        <v>0</v>
      </c>
    </row>
    <row r="2" spans="1:8" x14ac:dyDescent="0.35">
      <c r="A2" t="s">
        <v>1</v>
      </c>
    </row>
    <row r="4" spans="1:8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</row>
    <row r="5" spans="1:8" x14ac:dyDescent="0.35">
      <c r="A5" s="5" t="s">
        <v>10</v>
      </c>
      <c r="B5" s="6" t="s">
        <v>11</v>
      </c>
      <c r="C5" s="6">
        <v>514794</v>
      </c>
      <c r="D5" s="6">
        <v>0.80500000000000005</v>
      </c>
      <c r="E5" s="6">
        <v>0.84299999999999997</v>
      </c>
      <c r="F5" s="6">
        <v>0.72499999999999998</v>
      </c>
      <c r="G5" s="6">
        <v>57071.43</v>
      </c>
      <c r="H5" s="7">
        <v>16030</v>
      </c>
    </row>
    <row r="6" spans="1:8" x14ac:dyDescent="0.35">
      <c r="A6" s="8" t="s">
        <v>12</v>
      </c>
      <c r="B6" s="9" t="s">
        <v>11</v>
      </c>
      <c r="C6" s="9">
        <v>32305</v>
      </c>
      <c r="D6" s="9">
        <v>0.78</v>
      </c>
      <c r="E6" s="9">
        <v>0.77600000000000002</v>
      </c>
      <c r="F6" s="9">
        <v>0.71799999999999997</v>
      </c>
      <c r="G6" s="9">
        <v>106841.78</v>
      </c>
      <c r="H6" s="10">
        <v>527</v>
      </c>
    </row>
    <row r="7" spans="1:8" x14ac:dyDescent="0.35">
      <c r="A7" s="5" t="s">
        <v>13</v>
      </c>
      <c r="B7" s="6" t="s">
        <v>14</v>
      </c>
      <c r="C7" s="6">
        <v>235380</v>
      </c>
      <c r="D7" s="6">
        <v>0.79900000000000004</v>
      </c>
      <c r="E7" s="6">
        <v>0.84</v>
      </c>
      <c r="F7" s="6">
        <v>0.71899999999999997</v>
      </c>
      <c r="G7" s="6">
        <v>50690.82</v>
      </c>
      <c r="H7" s="7">
        <v>6744</v>
      </c>
    </row>
    <row r="8" spans="1:8" x14ac:dyDescent="0.35">
      <c r="A8" s="8" t="s">
        <v>15</v>
      </c>
      <c r="B8" s="9" t="s">
        <v>16</v>
      </c>
      <c r="C8" s="9">
        <v>143641</v>
      </c>
      <c r="D8" s="9">
        <v>0.82</v>
      </c>
      <c r="E8" s="9">
        <v>0.86299999999999999</v>
      </c>
      <c r="F8" s="9">
        <v>0.74199999999999999</v>
      </c>
      <c r="G8" s="9">
        <v>79099.77</v>
      </c>
      <c r="H8" s="10">
        <v>3043</v>
      </c>
    </row>
    <row r="9" spans="1:8" x14ac:dyDescent="0.35">
      <c r="A9" s="5" t="s">
        <v>17</v>
      </c>
      <c r="B9" s="6" t="s">
        <v>18</v>
      </c>
      <c r="C9" s="6">
        <v>58369</v>
      </c>
      <c r="D9" s="6">
        <v>0.80500000000000005</v>
      </c>
      <c r="E9" s="6">
        <v>0.86699999999999999</v>
      </c>
      <c r="F9" s="6">
        <v>0.70199999999999996</v>
      </c>
      <c r="G9" s="6">
        <v>49577.53</v>
      </c>
      <c r="H9" s="7">
        <v>2217</v>
      </c>
    </row>
    <row r="10" spans="1:8" x14ac:dyDescent="0.35">
      <c r="A10" s="8" t="s">
        <v>19</v>
      </c>
      <c r="B10" s="9" t="s">
        <v>20</v>
      </c>
      <c r="C10" s="9">
        <v>99493</v>
      </c>
      <c r="D10" s="9">
        <v>0.81</v>
      </c>
      <c r="E10" s="9">
        <v>0.84099999999999997</v>
      </c>
      <c r="F10" s="9">
        <v>0.73699999999999999</v>
      </c>
      <c r="G10" s="9">
        <v>35122.01</v>
      </c>
      <c r="H10" s="10">
        <v>3325</v>
      </c>
    </row>
    <row r="11" spans="1:8" x14ac:dyDescent="0.35">
      <c r="A11" s="5" t="s">
        <v>21</v>
      </c>
      <c r="B11" s="6" t="s">
        <v>11</v>
      </c>
      <c r="C11" s="6">
        <v>13818</v>
      </c>
      <c r="D11" s="6">
        <v>0.79</v>
      </c>
      <c r="E11" s="6">
        <v>0.79100000000000004</v>
      </c>
      <c r="F11" s="6">
        <v>0.70799999999999996</v>
      </c>
      <c r="G11" s="6">
        <v>177735.3</v>
      </c>
      <c r="H11" s="7">
        <v>322</v>
      </c>
    </row>
    <row r="12" spans="1:8" x14ac:dyDescent="0.35">
      <c r="A12" s="8" t="s">
        <v>22</v>
      </c>
      <c r="B12" s="9" t="s">
        <v>23</v>
      </c>
      <c r="C12" s="9">
        <v>54720</v>
      </c>
      <c r="D12" s="9">
        <v>0.77200000000000002</v>
      </c>
      <c r="E12" s="9">
        <v>0.79800000000000004</v>
      </c>
      <c r="F12" s="9">
        <v>0.69799999999999995</v>
      </c>
      <c r="G12" s="9">
        <v>30477.73</v>
      </c>
      <c r="H12" s="10">
        <v>1572</v>
      </c>
    </row>
    <row r="13" spans="1:8" x14ac:dyDescent="0.35">
      <c r="A13" s="5" t="s">
        <v>24</v>
      </c>
      <c r="B13" s="6" t="s">
        <v>11</v>
      </c>
      <c r="C13" s="6">
        <v>15666</v>
      </c>
      <c r="D13" s="6">
        <v>0.84</v>
      </c>
      <c r="E13" s="6">
        <v>0.86099999999999999</v>
      </c>
      <c r="F13" s="6">
        <v>0.80700000000000005</v>
      </c>
      <c r="G13" s="6">
        <v>50544.73</v>
      </c>
      <c r="H13" s="7">
        <v>569</v>
      </c>
    </row>
    <row r="14" spans="1:8" x14ac:dyDescent="0.35">
      <c r="A14" s="8" t="s">
        <v>25</v>
      </c>
      <c r="B14" s="9" t="s">
        <v>26</v>
      </c>
      <c r="C14" s="9">
        <v>81910</v>
      </c>
      <c r="D14" s="9">
        <v>0.82299999999999995</v>
      </c>
      <c r="E14" s="9">
        <v>0.85</v>
      </c>
      <c r="F14" s="9">
        <v>0.76800000000000002</v>
      </c>
      <c r="G14" s="9">
        <v>44239.199999999997</v>
      </c>
      <c r="H14" s="10">
        <v>3030</v>
      </c>
    </row>
    <row r="15" spans="1:8" x14ac:dyDescent="0.35">
      <c r="A15" s="5" t="s">
        <v>27</v>
      </c>
      <c r="B15" s="6" t="s">
        <v>28</v>
      </c>
      <c r="C15" s="6">
        <v>91470</v>
      </c>
      <c r="D15" s="6">
        <v>0.75900000000000001</v>
      </c>
      <c r="E15" s="6">
        <v>0.77200000000000002</v>
      </c>
      <c r="F15" s="6">
        <v>0.67900000000000005</v>
      </c>
      <c r="G15" s="6">
        <v>20796.62</v>
      </c>
      <c r="H15" s="7">
        <v>2409</v>
      </c>
    </row>
    <row r="16" spans="1:8" x14ac:dyDescent="0.35">
      <c r="A16" s="8" t="s">
        <v>29</v>
      </c>
      <c r="B16" s="9" t="s">
        <v>11</v>
      </c>
      <c r="C16" s="9">
        <v>46027</v>
      </c>
      <c r="D16" s="9">
        <v>0.80500000000000005</v>
      </c>
      <c r="E16" s="9">
        <v>0.82899999999999996</v>
      </c>
      <c r="F16" s="9">
        <v>0.73099999999999998</v>
      </c>
      <c r="G16" s="9">
        <v>49876.62</v>
      </c>
      <c r="H16" s="10">
        <v>1508</v>
      </c>
    </row>
    <row r="17" spans="1:8" x14ac:dyDescent="0.35">
      <c r="A17" s="5" t="s">
        <v>30</v>
      </c>
      <c r="B17" s="6" t="s">
        <v>11</v>
      </c>
      <c r="C17" s="6">
        <v>27081</v>
      </c>
      <c r="D17" s="6">
        <v>0.8</v>
      </c>
      <c r="E17" s="6">
        <v>0.82</v>
      </c>
      <c r="F17" s="6">
        <v>0.73899999999999999</v>
      </c>
      <c r="G17" s="6">
        <v>44463.8</v>
      </c>
      <c r="H17" s="7">
        <v>969</v>
      </c>
    </row>
    <row r="18" spans="1:8" x14ac:dyDescent="0.35">
      <c r="A18" s="8" t="s">
        <v>31</v>
      </c>
      <c r="B18" s="9" t="s">
        <v>20</v>
      </c>
      <c r="C18" s="9">
        <v>29862</v>
      </c>
      <c r="D18" s="9">
        <v>0.78900000000000003</v>
      </c>
      <c r="E18" s="9">
        <v>0.77600000000000002</v>
      </c>
      <c r="F18" s="9">
        <v>0.71599999999999997</v>
      </c>
      <c r="G18" s="9">
        <v>48585.36</v>
      </c>
      <c r="H18" s="10">
        <v>800</v>
      </c>
    </row>
    <row r="19" spans="1:8" x14ac:dyDescent="0.35">
      <c r="A19" s="5" t="s">
        <v>32</v>
      </c>
      <c r="B19" s="6" t="s">
        <v>33</v>
      </c>
      <c r="C19" s="6">
        <v>11584</v>
      </c>
      <c r="D19" s="6">
        <v>0.755</v>
      </c>
      <c r="E19" s="6">
        <v>0.749</v>
      </c>
      <c r="F19" s="6">
        <v>0.69799999999999995</v>
      </c>
      <c r="G19" s="6">
        <v>43024.92</v>
      </c>
      <c r="H19" s="7">
        <v>204</v>
      </c>
    </row>
    <row r="20" spans="1:8" x14ac:dyDescent="0.35">
      <c r="A20" s="8" t="s">
        <v>34</v>
      </c>
      <c r="B20" s="9" t="s">
        <v>35</v>
      </c>
      <c r="C20" s="9">
        <v>129766</v>
      </c>
      <c r="D20" s="9">
        <v>0.754</v>
      </c>
      <c r="E20" s="9">
        <v>0.749</v>
      </c>
      <c r="F20" s="9">
        <v>0.69499999999999995</v>
      </c>
      <c r="G20" s="9">
        <v>23045.09</v>
      </c>
      <c r="H20" s="10">
        <v>2379</v>
      </c>
    </row>
    <row r="21" spans="1:8" x14ac:dyDescent="0.35">
      <c r="A21" s="5" t="s">
        <v>36</v>
      </c>
      <c r="B21" s="6" t="s">
        <v>37</v>
      </c>
      <c r="C21" s="6">
        <v>66571</v>
      </c>
      <c r="D21" s="6">
        <v>0.79900000000000004</v>
      </c>
      <c r="E21" s="6">
        <v>0.82399999999999995</v>
      </c>
      <c r="F21" s="6">
        <v>0.73899999999999999</v>
      </c>
      <c r="G21" s="6">
        <v>32209.01</v>
      </c>
      <c r="H21" s="7">
        <v>1712</v>
      </c>
    </row>
    <row r="22" spans="1:8" x14ac:dyDescent="0.35">
      <c r="A22" s="8" t="s">
        <v>38</v>
      </c>
      <c r="B22" s="9" t="s">
        <v>33</v>
      </c>
      <c r="C22" s="9">
        <v>2772</v>
      </c>
      <c r="D22" s="9">
        <v>0.76800000000000002</v>
      </c>
      <c r="E22" s="9">
        <v>0.76600000000000001</v>
      </c>
      <c r="F22" s="9">
        <v>0.71</v>
      </c>
      <c r="G22" s="9">
        <v>62202.25</v>
      </c>
      <c r="H22" s="10">
        <v>55</v>
      </c>
    </row>
    <row r="23" spans="1:8" x14ac:dyDescent="0.35">
      <c r="A23" s="5" t="s">
        <v>39</v>
      </c>
      <c r="B23" s="6" t="s">
        <v>11</v>
      </c>
      <c r="C23" s="6">
        <v>29282</v>
      </c>
      <c r="D23" s="6">
        <v>0.80500000000000005</v>
      </c>
      <c r="E23" s="6">
        <v>0.80700000000000005</v>
      </c>
      <c r="F23" s="6">
        <v>0.752</v>
      </c>
      <c r="G23" s="6">
        <v>51239.64</v>
      </c>
      <c r="H23" s="7">
        <v>836</v>
      </c>
    </row>
    <row r="24" spans="1:8" x14ac:dyDescent="0.35">
      <c r="A24" s="8" t="s">
        <v>40</v>
      </c>
      <c r="B24" s="9" t="s">
        <v>11</v>
      </c>
      <c r="C24" s="9">
        <v>58730</v>
      </c>
      <c r="D24" s="9">
        <v>0.76300000000000001</v>
      </c>
      <c r="E24" s="9">
        <v>0.746</v>
      </c>
      <c r="F24" s="9">
        <v>0.71699999999999997</v>
      </c>
      <c r="G24" s="9">
        <v>40367.54</v>
      </c>
      <c r="H24" s="10">
        <v>992</v>
      </c>
    </row>
    <row r="25" spans="1:8" x14ac:dyDescent="0.35">
      <c r="A25" s="5" t="s">
        <v>41</v>
      </c>
      <c r="B25" s="6" t="s">
        <v>11</v>
      </c>
      <c r="C25" s="6">
        <v>29315</v>
      </c>
      <c r="D25" s="6">
        <v>0.81499999999999995</v>
      </c>
      <c r="E25" s="6">
        <v>0.81899999999999995</v>
      </c>
      <c r="F25" s="6">
        <v>0.76900000000000002</v>
      </c>
      <c r="G25" s="6">
        <v>36249.85</v>
      </c>
      <c r="H25" s="7">
        <v>880</v>
      </c>
    </row>
    <row r="26" spans="1:8" x14ac:dyDescent="0.35">
      <c r="A26" s="8" t="s">
        <v>42</v>
      </c>
      <c r="B26" s="9" t="s">
        <v>43</v>
      </c>
      <c r="C26" s="9">
        <v>125335</v>
      </c>
      <c r="D26" s="9">
        <v>0.73699999999999999</v>
      </c>
      <c r="E26" s="9">
        <v>0.73799999999999999</v>
      </c>
      <c r="F26" s="9">
        <v>0.65800000000000003</v>
      </c>
      <c r="G26" s="9">
        <v>33564.11</v>
      </c>
      <c r="H26" s="10">
        <v>1021</v>
      </c>
    </row>
    <row r="27" spans="1:8" x14ac:dyDescent="0.35">
      <c r="A27" s="5" t="s">
        <v>44</v>
      </c>
      <c r="B27" s="6" t="s">
        <v>33</v>
      </c>
      <c r="C27" s="6">
        <v>31210</v>
      </c>
      <c r="D27" s="6">
        <v>0.78500000000000003</v>
      </c>
      <c r="E27" s="6">
        <v>0.8</v>
      </c>
      <c r="F27" s="6">
        <v>0.72599999999999998</v>
      </c>
      <c r="G27" s="6">
        <v>37930.339999999997</v>
      </c>
      <c r="H27" s="7">
        <v>657</v>
      </c>
    </row>
    <row r="28" spans="1:8" x14ac:dyDescent="0.35">
      <c r="A28" s="8" t="s">
        <v>45</v>
      </c>
      <c r="B28" s="9" t="s">
        <v>14</v>
      </c>
      <c r="C28" s="9">
        <v>14642</v>
      </c>
      <c r="D28" s="9">
        <v>0.84</v>
      </c>
      <c r="E28" s="9">
        <v>0.88700000000000001</v>
      </c>
      <c r="F28" s="9">
        <v>0.77300000000000002</v>
      </c>
      <c r="G28" s="9">
        <v>46202.31</v>
      </c>
      <c r="H28" s="10">
        <v>695</v>
      </c>
    </row>
    <row r="29" spans="1:8" x14ac:dyDescent="0.35">
      <c r="A29" s="5" t="s">
        <v>46</v>
      </c>
      <c r="B29" s="6" t="s">
        <v>11</v>
      </c>
      <c r="C29" s="6">
        <v>14800</v>
      </c>
      <c r="D29" s="6">
        <v>0.82</v>
      </c>
      <c r="E29" s="6">
        <v>0.83399999999999996</v>
      </c>
      <c r="F29" s="6">
        <v>0.76800000000000002</v>
      </c>
      <c r="G29" s="6">
        <v>98049.82</v>
      </c>
      <c r="H29" s="7">
        <v>586</v>
      </c>
    </row>
    <row r="30" spans="1:8" x14ac:dyDescent="0.35">
      <c r="A30" s="8" t="s">
        <v>47</v>
      </c>
      <c r="B30" s="9" t="s">
        <v>33</v>
      </c>
      <c r="C30" s="9">
        <v>4639</v>
      </c>
      <c r="D30" s="9">
        <v>0.73</v>
      </c>
      <c r="E30" s="9">
        <v>0.749</v>
      </c>
      <c r="F30" s="9">
        <v>0.626</v>
      </c>
      <c r="G30" s="9">
        <v>30632.81</v>
      </c>
      <c r="H30" s="10">
        <v>81</v>
      </c>
    </row>
    <row r="31" spans="1:8" x14ac:dyDescent="0.35">
      <c r="A31" s="5" t="s">
        <v>48</v>
      </c>
      <c r="B31" s="6" t="s">
        <v>26</v>
      </c>
      <c r="C31" s="6">
        <v>24491</v>
      </c>
      <c r="D31" s="6">
        <v>0.77800000000000002</v>
      </c>
      <c r="E31" s="6">
        <v>0.78900000000000003</v>
      </c>
      <c r="F31" s="6">
        <v>0.71199999999999997</v>
      </c>
      <c r="G31" s="6">
        <v>33374.97</v>
      </c>
      <c r="H31" s="7">
        <v>730</v>
      </c>
    </row>
    <row r="32" spans="1:8" x14ac:dyDescent="0.35">
      <c r="A32" s="8" t="s">
        <v>49</v>
      </c>
      <c r="B32" s="9" t="s">
        <v>11</v>
      </c>
      <c r="C32" s="9">
        <v>28554</v>
      </c>
      <c r="D32" s="9">
        <v>0.8</v>
      </c>
      <c r="E32" s="9">
        <v>0.79200000000000004</v>
      </c>
      <c r="F32" s="9">
        <v>0.76200000000000001</v>
      </c>
      <c r="G32" s="9">
        <v>46888.51</v>
      </c>
      <c r="H32" s="10">
        <v>741</v>
      </c>
    </row>
    <row r="33" spans="1:8" x14ac:dyDescent="0.35">
      <c r="A33" s="5" t="s">
        <v>50</v>
      </c>
      <c r="B33" s="6" t="s">
        <v>11</v>
      </c>
      <c r="C33" s="6">
        <v>5477</v>
      </c>
      <c r="D33" s="6">
        <v>0.86199999999999999</v>
      </c>
      <c r="E33" s="6">
        <v>0.89100000000000001</v>
      </c>
      <c r="F33" s="6">
        <v>0.81100000000000005</v>
      </c>
      <c r="G33" s="6">
        <v>83656.3</v>
      </c>
      <c r="H33" s="7">
        <v>270</v>
      </c>
    </row>
    <row r="34" spans="1:8" x14ac:dyDescent="0.35">
      <c r="A34" s="8" t="s">
        <v>51</v>
      </c>
      <c r="B34" s="9" t="s">
        <v>11</v>
      </c>
      <c r="C34" s="9">
        <v>29167</v>
      </c>
      <c r="D34" s="9">
        <v>0.80700000000000005</v>
      </c>
      <c r="E34" s="9">
        <v>0.80400000000000005</v>
      </c>
      <c r="F34" s="9">
        <v>0.76400000000000001</v>
      </c>
      <c r="G34" s="9">
        <v>53615.25</v>
      </c>
      <c r="H34" s="10">
        <v>816</v>
      </c>
    </row>
    <row r="35" spans="1:8" x14ac:dyDescent="0.35">
      <c r="A35" s="5" t="s">
        <v>52</v>
      </c>
      <c r="B35" s="6" t="s">
        <v>53</v>
      </c>
      <c r="C35" s="6">
        <v>77895</v>
      </c>
      <c r="D35" s="6">
        <v>0.746</v>
      </c>
      <c r="E35" s="6">
        <v>0.751</v>
      </c>
      <c r="F35" s="6">
        <v>0.67300000000000004</v>
      </c>
      <c r="G35" s="6">
        <v>20350</v>
      </c>
      <c r="H35" s="7">
        <v>617</v>
      </c>
    </row>
    <row r="36" spans="1:8" x14ac:dyDescent="0.35">
      <c r="A36" s="8" t="s">
        <v>54</v>
      </c>
      <c r="B36" s="9" t="s">
        <v>11</v>
      </c>
      <c r="C36" s="9">
        <v>17586</v>
      </c>
      <c r="D36" s="9">
        <v>0.79700000000000004</v>
      </c>
      <c r="E36" s="9">
        <v>0.80100000000000005</v>
      </c>
      <c r="F36" s="9">
        <v>0.748</v>
      </c>
      <c r="G36" s="9">
        <v>35230.47</v>
      </c>
      <c r="H36" s="10">
        <v>512</v>
      </c>
    </row>
    <row r="37" spans="1:8" x14ac:dyDescent="0.35">
      <c r="A37" s="5" t="s">
        <v>55</v>
      </c>
      <c r="B37" s="6" t="s">
        <v>11</v>
      </c>
      <c r="C37" s="6">
        <v>8029</v>
      </c>
      <c r="D37" s="6">
        <v>0.79</v>
      </c>
      <c r="E37" s="6">
        <v>0.78200000000000003</v>
      </c>
      <c r="F37" s="6">
        <v>0.74399999999999999</v>
      </c>
      <c r="G37" s="6">
        <v>35797.47</v>
      </c>
      <c r="H37" s="7">
        <v>224</v>
      </c>
    </row>
    <row r="38" spans="1:8" x14ac:dyDescent="0.35">
      <c r="A38" s="8" t="s">
        <v>56</v>
      </c>
      <c r="B38" s="9" t="s">
        <v>57</v>
      </c>
      <c r="C38" s="9">
        <v>44074</v>
      </c>
      <c r="D38" s="9">
        <v>0.78400000000000003</v>
      </c>
      <c r="E38" s="9">
        <v>0.79</v>
      </c>
      <c r="F38" s="9">
        <v>0.72399999999999998</v>
      </c>
      <c r="G38" s="9">
        <v>29442.66</v>
      </c>
      <c r="H38" s="10">
        <v>714</v>
      </c>
    </row>
    <row r="39" spans="1:8" x14ac:dyDescent="0.35">
      <c r="A39" s="5" t="s">
        <v>58</v>
      </c>
      <c r="B39" s="6" t="s">
        <v>37</v>
      </c>
      <c r="C39" s="6">
        <v>10158</v>
      </c>
      <c r="D39" s="6">
        <v>0.754</v>
      </c>
      <c r="E39" s="6">
        <v>0.76500000000000001</v>
      </c>
      <c r="F39" s="6">
        <v>0.65600000000000003</v>
      </c>
      <c r="G39" s="6">
        <v>39288.71</v>
      </c>
      <c r="H39" s="7">
        <v>199</v>
      </c>
    </row>
    <row r="40" spans="1:8" x14ac:dyDescent="0.35">
      <c r="A40" s="8" t="s">
        <v>59</v>
      </c>
      <c r="B40" s="9" t="s">
        <v>11</v>
      </c>
      <c r="C40" s="9">
        <v>15991</v>
      </c>
      <c r="D40" s="9">
        <v>0.78500000000000003</v>
      </c>
      <c r="E40" s="9">
        <v>0.79700000000000004</v>
      </c>
      <c r="F40" s="9">
        <v>0.71699999999999997</v>
      </c>
      <c r="G40" s="9">
        <v>54656.57</v>
      </c>
      <c r="H40" s="10">
        <v>409</v>
      </c>
    </row>
    <row r="41" spans="1:8" x14ac:dyDescent="0.35">
      <c r="A41" s="5" t="s">
        <v>60</v>
      </c>
      <c r="B41" s="6" t="s">
        <v>28</v>
      </c>
      <c r="C41" s="6">
        <v>8402</v>
      </c>
      <c r="D41" s="6">
        <v>0.72099999999999997</v>
      </c>
      <c r="E41" s="6">
        <v>0.69499999999999995</v>
      </c>
      <c r="F41" s="6">
        <v>0.66800000000000004</v>
      </c>
      <c r="G41" s="6">
        <v>21596.35</v>
      </c>
      <c r="H41" s="7">
        <v>103</v>
      </c>
    </row>
    <row r="42" spans="1:8" x14ac:dyDescent="0.35">
      <c r="A42" s="8" t="s">
        <v>61</v>
      </c>
      <c r="B42" s="9" t="s">
        <v>20</v>
      </c>
      <c r="C42" s="9">
        <v>5875</v>
      </c>
      <c r="D42" s="9">
        <v>0.77800000000000002</v>
      </c>
      <c r="E42" s="9">
        <v>0.76</v>
      </c>
      <c r="F42" s="9">
        <v>0.70699999999999996</v>
      </c>
      <c r="G42" s="9">
        <v>33603.82</v>
      </c>
      <c r="H42" s="10">
        <v>130</v>
      </c>
    </row>
    <row r="43" spans="1:8" x14ac:dyDescent="0.35">
      <c r="A43" s="5" t="s">
        <v>62</v>
      </c>
      <c r="B43" s="6" t="s">
        <v>63</v>
      </c>
      <c r="C43" s="6">
        <v>17158</v>
      </c>
      <c r="D43" s="6">
        <v>0.84699999999999998</v>
      </c>
      <c r="E43" s="6">
        <v>0.87</v>
      </c>
      <c r="F43" s="6">
        <v>0.8</v>
      </c>
      <c r="G43" s="6">
        <v>39048.21</v>
      </c>
      <c r="H43" s="7">
        <v>848</v>
      </c>
    </row>
    <row r="44" spans="1:8" x14ac:dyDescent="0.35">
      <c r="A44" s="8" t="s">
        <v>64</v>
      </c>
      <c r="B44" s="9" t="s">
        <v>26</v>
      </c>
      <c r="C44" s="9">
        <v>16007</v>
      </c>
      <c r="D44" s="9">
        <v>0.81</v>
      </c>
      <c r="E44" s="9">
        <v>0.80600000000000005</v>
      </c>
      <c r="F44" s="9">
        <v>0.76800000000000002</v>
      </c>
      <c r="G44" s="9">
        <v>39996.43</v>
      </c>
      <c r="H44" s="10">
        <v>569</v>
      </c>
    </row>
    <row r="45" spans="1:8" x14ac:dyDescent="0.35">
      <c r="A45" s="5" t="s">
        <v>65</v>
      </c>
      <c r="B45" s="6" t="s">
        <v>63</v>
      </c>
      <c r="C45" s="6">
        <v>12793</v>
      </c>
      <c r="D45" s="6">
        <v>0.81</v>
      </c>
      <c r="E45" s="6">
        <v>0.81200000000000006</v>
      </c>
      <c r="F45" s="6">
        <v>0.72199999999999998</v>
      </c>
      <c r="G45" s="6">
        <v>44791.08</v>
      </c>
      <c r="H45" s="7">
        <v>474</v>
      </c>
    </row>
    <row r="46" spans="1:8" x14ac:dyDescent="0.35">
      <c r="A46" s="8" t="s">
        <v>66</v>
      </c>
      <c r="B46" s="9" t="s">
        <v>63</v>
      </c>
      <c r="C46" s="9">
        <v>24701</v>
      </c>
      <c r="D46" s="9">
        <v>0.80900000000000005</v>
      </c>
      <c r="E46" s="9">
        <v>0.79500000000000004</v>
      </c>
      <c r="F46" s="9">
        <v>0.749</v>
      </c>
      <c r="G46" s="9">
        <v>44268.54</v>
      </c>
      <c r="H46" s="10">
        <v>643</v>
      </c>
    </row>
    <row r="47" spans="1:8" x14ac:dyDescent="0.35">
      <c r="A47" s="5" t="s">
        <v>67</v>
      </c>
      <c r="B47" s="6" t="s">
        <v>68</v>
      </c>
      <c r="C47" s="6">
        <v>13665</v>
      </c>
      <c r="D47" s="6">
        <v>0.84499999999999997</v>
      </c>
      <c r="E47" s="6">
        <v>0.876</v>
      </c>
      <c r="F47" s="6">
        <v>0.80500000000000005</v>
      </c>
      <c r="G47" s="6">
        <v>60427.74</v>
      </c>
      <c r="H47" s="7">
        <v>568</v>
      </c>
    </row>
    <row r="48" spans="1:8" x14ac:dyDescent="0.35">
      <c r="A48" s="8" t="s">
        <v>69</v>
      </c>
      <c r="B48" s="9" t="s">
        <v>18</v>
      </c>
      <c r="C48" s="9">
        <v>18929</v>
      </c>
      <c r="D48" s="9">
        <v>0.78200000000000003</v>
      </c>
      <c r="E48" s="9">
        <v>0.81200000000000006</v>
      </c>
      <c r="F48" s="9">
        <v>0.68600000000000005</v>
      </c>
      <c r="G48" s="9">
        <v>44007.35</v>
      </c>
      <c r="H48" s="10">
        <v>672</v>
      </c>
    </row>
    <row r="49" spans="1:8" x14ac:dyDescent="0.35">
      <c r="A49" s="5" t="s">
        <v>70</v>
      </c>
      <c r="B49" s="6" t="s">
        <v>57</v>
      </c>
      <c r="C49" s="6">
        <v>1061</v>
      </c>
      <c r="D49" s="6">
        <v>0.754</v>
      </c>
      <c r="E49" s="6">
        <v>0.75800000000000001</v>
      </c>
      <c r="F49" s="6">
        <v>0.66500000000000004</v>
      </c>
      <c r="G49" s="6">
        <v>64356.21</v>
      </c>
      <c r="H49" s="7">
        <v>20</v>
      </c>
    </row>
    <row r="50" spans="1:8" x14ac:dyDescent="0.35">
      <c r="A50" s="8" t="s">
        <v>71</v>
      </c>
      <c r="B50" s="9" t="s">
        <v>20</v>
      </c>
      <c r="C50" s="9">
        <v>30911</v>
      </c>
      <c r="D50" s="9">
        <v>0.76</v>
      </c>
      <c r="E50" s="9">
        <v>0.745</v>
      </c>
      <c r="F50" s="9">
        <v>0.69699999999999995</v>
      </c>
      <c r="G50" s="9">
        <v>40512.94</v>
      </c>
      <c r="H50" s="10">
        <v>519</v>
      </c>
    </row>
    <row r="51" spans="1:8" x14ac:dyDescent="0.35">
      <c r="A51" s="5" t="s">
        <v>72</v>
      </c>
      <c r="B51" s="6" t="s">
        <v>20</v>
      </c>
      <c r="C51" s="6">
        <v>22216</v>
      </c>
      <c r="D51" s="6">
        <v>0.77800000000000002</v>
      </c>
      <c r="E51" s="6">
        <v>0.78400000000000003</v>
      </c>
      <c r="F51" s="6">
        <v>0.71099999999999997</v>
      </c>
      <c r="G51" s="6">
        <v>25968.58</v>
      </c>
      <c r="H51" s="7">
        <v>648</v>
      </c>
    </row>
    <row r="52" spans="1:8" x14ac:dyDescent="0.35">
      <c r="A52" s="8" t="s">
        <v>73</v>
      </c>
      <c r="B52" s="9" t="s">
        <v>11</v>
      </c>
      <c r="C52" s="9">
        <v>16362</v>
      </c>
      <c r="D52" s="9">
        <v>0.8</v>
      </c>
      <c r="E52" s="9">
        <v>0.8</v>
      </c>
      <c r="F52" s="9">
        <v>0.752</v>
      </c>
      <c r="G52" s="9">
        <v>35577.22</v>
      </c>
      <c r="H52" s="10">
        <v>406</v>
      </c>
    </row>
    <row r="53" spans="1:8" x14ac:dyDescent="0.35">
      <c r="A53" s="5" t="s">
        <v>74</v>
      </c>
      <c r="B53" s="6" t="s">
        <v>11</v>
      </c>
      <c r="C53" s="6">
        <v>19844</v>
      </c>
      <c r="D53" s="6">
        <v>0.78</v>
      </c>
      <c r="E53" s="6">
        <v>0.76200000000000001</v>
      </c>
      <c r="F53" s="6">
        <v>0.74</v>
      </c>
      <c r="G53" s="6">
        <v>33602.58</v>
      </c>
      <c r="H53" s="7">
        <v>375</v>
      </c>
    </row>
    <row r="54" spans="1:8" x14ac:dyDescent="0.35">
      <c r="A54" s="8" t="s">
        <v>75</v>
      </c>
      <c r="B54" s="9" t="s">
        <v>76</v>
      </c>
      <c r="C54" s="9">
        <v>41558</v>
      </c>
      <c r="D54" s="9">
        <v>0.76300000000000001</v>
      </c>
      <c r="E54" s="9">
        <v>0.76800000000000002</v>
      </c>
      <c r="F54" s="9">
        <v>0.69399999999999995</v>
      </c>
      <c r="G54" s="9">
        <v>24890.54</v>
      </c>
      <c r="H54" s="10">
        <v>844</v>
      </c>
    </row>
    <row r="55" spans="1:8" x14ac:dyDescent="0.35">
      <c r="A55" s="5" t="s">
        <v>77</v>
      </c>
      <c r="B55" s="6" t="s">
        <v>11</v>
      </c>
      <c r="C55" s="6">
        <v>1579</v>
      </c>
      <c r="D55" s="6">
        <v>0.74</v>
      </c>
      <c r="E55" s="6">
        <v>0.73799999999999999</v>
      </c>
      <c r="F55" s="6">
        <v>0.66700000000000004</v>
      </c>
      <c r="G55" s="6">
        <v>27691.66</v>
      </c>
      <c r="H55" s="7">
        <v>33</v>
      </c>
    </row>
    <row r="56" spans="1:8" x14ac:dyDescent="0.35">
      <c r="A56" s="8" t="s">
        <v>78</v>
      </c>
      <c r="B56" s="9" t="s">
        <v>11</v>
      </c>
      <c r="C56" s="9">
        <v>9428</v>
      </c>
      <c r="D56" s="9">
        <v>0.81</v>
      </c>
      <c r="E56" s="9">
        <v>0.8</v>
      </c>
      <c r="F56" s="9">
        <v>0.76</v>
      </c>
      <c r="G56" s="9">
        <v>44417.02</v>
      </c>
      <c r="H56" s="10">
        <v>306</v>
      </c>
    </row>
    <row r="57" spans="1:8" x14ac:dyDescent="0.35">
      <c r="A57" s="5" t="s">
        <v>79</v>
      </c>
      <c r="B57" s="6" t="s">
        <v>11</v>
      </c>
      <c r="C57" s="6">
        <v>9779</v>
      </c>
      <c r="D57" s="6">
        <v>0.81</v>
      </c>
      <c r="E57" s="6">
        <v>0.78800000000000003</v>
      </c>
      <c r="F57" s="6">
        <v>0.77400000000000002</v>
      </c>
      <c r="G57" s="6">
        <v>33101.42</v>
      </c>
      <c r="H57" s="7">
        <v>257</v>
      </c>
    </row>
    <row r="58" spans="1:8" x14ac:dyDescent="0.35">
      <c r="A58" s="8" t="s">
        <v>80</v>
      </c>
      <c r="B58" s="9" t="s">
        <v>26</v>
      </c>
      <c r="C58" s="9">
        <v>13850</v>
      </c>
      <c r="D58" s="9">
        <v>0.78200000000000003</v>
      </c>
      <c r="E58" s="9">
        <v>0.77600000000000002</v>
      </c>
      <c r="F58" s="9">
        <v>0.72799999999999998</v>
      </c>
      <c r="G58" s="9">
        <v>34106.93</v>
      </c>
      <c r="H58" s="10">
        <v>368</v>
      </c>
    </row>
    <row r="59" spans="1:8" x14ac:dyDescent="0.35">
      <c r="A59" s="5" t="s">
        <v>81</v>
      </c>
      <c r="B59" s="6" t="s">
        <v>14</v>
      </c>
      <c r="C59" s="6">
        <v>45017</v>
      </c>
      <c r="D59" s="6">
        <v>0.71099999999999997</v>
      </c>
      <c r="E59" s="6">
        <v>0.69199999999999995</v>
      </c>
      <c r="F59" s="6">
        <v>0.624</v>
      </c>
      <c r="G59" s="6">
        <v>44939.65</v>
      </c>
      <c r="H59" s="7">
        <v>507</v>
      </c>
    </row>
    <row r="60" spans="1:8" x14ac:dyDescent="0.35">
      <c r="A60" s="8" t="s">
        <v>82</v>
      </c>
      <c r="B60" s="9" t="s">
        <v>11</v>
      </c>
      <c r="C60" s="9">
        <v>19917</v>
      </c>
      <c r="D60" s="9">
        <v>0.75700000000000001</v>
      </c>
      <c r="E60" s="9">
        <v>0.71699999999999997</v>
      </c>
      <c r="F60" s="9">
        <v>0.71599999999999997</v>
      </c>
      <c r="G60" s="9">
        <v>31865.08</v>
      </c>
      <c r="H60" s="10">
        <v>288</v>
      </c>
    </row>
    <row r="61" spans="1:8" x14ac:dyDescent="0.35">
      <c r="A61" s="5" t="s">
        <v>83</v>
      </c>
      <c r="B61" s="6" t="s">
        <v>11</v>
      </c>
      <c r="C61" s="6">
        <v>9500</v>
      </c>
      <c r="D61" s="6">
        <v>0.8</v>
      </c>
      <c r="E61" s="6">
        <v>0.76800000000000002</v>
      </c>
      <c r="F61" s="6">
        <v>0.77600000000000002</v>
      </c>
      <c r="G61" s="6">
        <v>31473.42</v>
      </c>
      <c r="H61" s="7">
        <v>235</v>
      </c>
    </row>
    <row r="62" spans="1:8" x14ac:dyDescent="0.35">
      <c r="A62" s="8" t="s">
        <v>84</v>
      </c>
      <c r="B62" s="9" t="s">
        <v>20</v>
      </c>
      <c r="C62" s="9">
        <v>5763</v>
      </c>
      <c r="D62" s="9">
        <v>0.76500000000000001</v>
      </c>
      <c r="E62" s="9">
        <v>0.749</v>
      </c>
      <c r="F62" s="9">
        <v>0.69799999999999995</v>
      </c>
      <c r="G62" s="9">
        <v>27995.83</v>
      </c>
      <c r="H62" s="10">
        <v>157</v>
      </c>
    </row>
    <row r="63" spans="1:8" x14ac:dyDescent="0.35">
      <c r="A63" s="5" t="s">
        <v>85</v>
      </c>
      <c r="B63" s="6" t="s">
        <v>86</v>
      </c>
      <c r="C63" s="6">
        <v>37313</v>
      </c>
      <c r="D63" s="6">
        <v>0.76300000000000001</v>
      </c>
      <c r="E63" s="6">
        <v>0.77</v>
      </c>
      <c r="F63" s="6">
        <v>0.69299999999999995</v>
      </c>
      <c r="G63" s="6">
        <v>23345.93</v>
      </c>
      <c r="H63" s="7">
        <v>712</v>
      </c>
    </row>
    <row r="64" spans="1:8" x14ac:dyDescent="0.35">
      <c r="A64" s="8" t="s">
        <v>87</v>
      </c>
      <c r="B64" s="9" t="s">
        <v>14</v>
      </c>
      <c r="C64" s="9">
        <v>42403</v>
      </c>
      <c r="D64" s="9">
        <v>0.71299999999999997</v>
      </c>
      <c r="E64" s="9">
        <v>0.69099999999999995</v>
      </c>
      <c r="F64" s="9">
        <v>0.64100000000000001</v>
      </c>
      <c r="G64" s="9">
        <v>20625.93</v>
      </c>
      <c r="H64" s="10">
        <v>582</v>
      </c>
    </row>
    <row r="65" spans="1:8" x14ac:dyDescent="0.35">
      <c r="A65" s="5" t="s">
        <v>88</v>
      </c>
      <c r="B65" s="6" t="s">
        <v>11</v>
      </c>
      <c r="C65" s="6">
        <v>13019</v>
      </c>
      <c r="D65" s="6">
        <v>0.77500000000000002</v>
      </c>
      <c r="E65" s="6">
        <v>0.76100000000000001</v>
      </c>
      <c r="F65" s="6">
        <v>0.71899999999999997</v>
      </c>
      <c r="G65" s="6">
        <v>37057.35</v>
      </c>
      <c r="H65" s="7">
        <v>269</v>
      </c>
    </row>
    <row r="66" spans="1:8" x14ac:dyDescent="0.35">
      <c r="A66" s="8" t="s">
        <v>89</v>
      </c>
      <c r="B66" s="9" t="s">
        <v>14</v>
      </c>
      <c r="C66" s="9">
        <v>22710</v>
      </c>
      <c r="D66" s="9">
        <v>0.71599999999999997</v>
      </c>
      <c r="E66" s="9">
        <v>0.71499999999999997</v>
      </c>
      <c r="F66" s="9">
        <v>0.61899999999999999</v>
      </c>
      <c r="G66" s="9">
        <v>35475.94</v>
      </c>
      <c r="H66" s="10">
        <v>436</v>
      </c>
    </row>
    <row r="67" spans="1:8" x14ac:dyDescent="0.35">
      <c r="A67" s="5" t="s">
        <v>90</v>
      </c>
      <c r="B67" s="6" t="s">
        <v>91</v>
      </c>
      <c r="C67" s="6">
        <v>54955</v>
      </c>
      <c r="D67" s="6">
        <v>0.76800000000000002</v>
      </c>
      <c r="E67" s="6">
        <v>0.74099999999999999</v>
      </c>
      <c r="F67" s="6">
        <v>0.752</v>
      </c>
      <c r="G67" s="6">
        <v>26154.25</v>
      </c>
      <c r="H67" s="7">
        <v>582</v>
      </c>
    </row>
    <row r="68" spans="1:8" x14ac:dyDescent="0.35">
      <c r="A68" s="8" t="s">
        <v>92</v>
      </c>
      <c r="B68" s="9" t="s">
        <v>14</v>
      </c>
      <c r="C68" s="9">
        <v>46890</v>
      </c>
      <c r="D68" s="9">
        <v>0.74</v>
      </c>
      <c r="E68" s="9">
        <v>0.71099999999999997</v>
      </c>
      <c r="F68" s="9">
        <v>0.68100000000000005</v>
      </c>
      <c r="G68" s="9">
        <v>16216.45</v>
      </c>
      <c r="H68" s="10">
        <v>668</v>
      </c>
    </row>
    <row r="69" spans="1:8" x14ac:dyDescent="0.35">
      <c r="A69" s="5" t="s">
        <v>93</v>
      </c>
      <c r="B69" s="6" t="s">
        <v>11</v>
      </c>
      <c r="C69" s="6">
        <v>16558</v>
      </c>
      <c r="D69" s="6">
        <v>0.78</v>
      </c>
      <c r="E69" s="6">
        <v>0.749</v>
      </c>
      <c r="F69" s="6">
        <v>0.753</v>
      </c>
      <c r="G69" s="6">
        <v>28108.23</v>
      </c>
      <c r="H69" s="7">
        <v>403</v>
      </c>
    </row>
    <row r="70" spans="1:8" x14ac:dyDescent="0.35">
      <c r="A70" s="8" t="s">
        <v>94</v>
      </c>
      <c r="B70" s="9" t="s">
        <v>11</v>
      </c>
      <c r="C70" s="9">
        <v>10191</v>
      </c>
      <c r="D70" s="9">
        <v>0.79</v>
      </c>
      <c r="E70" s="9">
        <v>0.79100000000000004</v>
      </c>
      <c r="F70" s="9">
        <v>0.73799999999999999</v>
      </c>
      <c r="G70" s="9">
        <v>49861.279999999999</v>
      </c>
      <c r="H70" s="10">
        <v>274</v>
      </c>
    </row>
    <row r="71" spans="1:8" x14ac:dyDescent="0.35">
      <c r="A71" s="5" t="s">
        <v>95</v>
      </c>
      <c r="B71" s="6" t="s">
        <v>14</v>
      </c>
      <c r="C71" s="6">
        <v>12167</v>
      </c>
      <c r="D71" s="6">
        <v>0.745</v>
      </c>
      <c r="E71" s="6">
        <v>0.76300000000000001</v>
      </c>
      <c r="F71" s="6">
        <v>0.63900000000000001</v>
      </c>
      <c r="G71" s="6">
        <v>42564.57</v>
      </c>
      <c r="H71" s="7">
        <v>267</v>
      </c>
    </row>
    <row r="72" spans="1:8" x14ac:dyDescent="0.35">
      <c r="A72" s="8" t="s">
        <v>96</v>
      </c>
      <c r="B72" s="9" t="s">
        <v>11</v>
      </c>
      <c r="C72" s="9">
        <v>13878</v>
      </c>
      <c r="D72" s="9">
        <v>0.8</v>
      </c>
      <c r="E72" s="9">
        <v>0.77800000000000002</v>
      </c>
      <c r="F72" s="9">
        <v>0.746</v>
      </c>
      <c r="G72" s="9">
        <v>46320.15</v>
      </c>
      <c r="H72" s="10">
        <v>387</v>
      </c>
    </row>
    <row r="73" spans="1:8" x14ac:dyDescent="0.35">
      <c r="A73" s="5" t="s">
        <v>97</v>
      </c>
      <c r="B73" s="6" t="s">
        <v>98</v>
      </c>
      <c r="C73" s="6">
        <v>52009</v>
      </c>
      <c r="D73" s="6">
        <v>0.72099999999999997</v>
      </c>
      <c r="E73" s="6">
        <v>0.73899999999999999</v>
      </c>
      <c r="F73" s="6">
        <v>0.63500000000000001</v>
      </c>
      <c r="G73" s="6">
        <v>20853.41</v>
      </c>
      <c r="H73" s="7">
        <v>709</v>
      </c>
    </row>
    <row r="74" spans="1:8" x14ac:dyDescent="0.35">
      <c r="A74" s="8" t="s">
        <v>99</v>
      </c>
      <c r="B74" s="9" t="s">
        <v>26</v>
      </c>
      <c r="C74" s="9">
        <v>15508</v>
      </c>
      <c r="D74" s="9">
        <v>0.76300000000000001</v>
      </c>
      <c r="E74" s="9">
        <v>0.755</v>
      </c>
      <c r="F74" s="9">
        <v>0.70299999999999996</v>
      </c>
      <c r="G74" s="9">
        <v>38035.14</v>
      </c>
      <c r="H74" s="10">
        <v>374</v>
      </c>
    </row>
    <row r="75" spans="1:8" x14ac:dyDescent="0.35">
      <c r="A75" s="5" t="s">
        <v>100</v>
      </c>
      <c r="B75" s="6" t="s">
        <v>91</v>
      </c>
      <c r="C75" s="6">
        <v>5853</v>
      </c>
      <c r="D75" s="6">
        <v>0.68700000000000006</v>
      </c>
      <c r="E75" s="6">
        <v>0.67400000000000004</v>
      </c>
      <c r="F75" s="6">
        <v>0.59699999999999998</v>
      </c>
      <c r="G75" s="6">
        <v>25591.91</v>
      </c>
      <c r="H75" s="7">
        <v>92</v>
      </c>
    </row>
    <row r="76" spans="1:8" x14ac:dyDescent="0.35">
      <c r="A76" s="8" t="s">
        <v>101</v>
      </c>
      <c r="B76" s="9" t="s">
        <v>11</v>
      </c>
      <c r="C76" s="9">
        <v>10039</v>
      </c>
      <c r="D76" s="9">
        <v>0.80500000000000005</v>
      </c>
      <c r="E76" s="9">
        <v>0.78800000000000003</v>
      </c>
      <c r="F76" s="9">
        <v>0.76600000000000001</v>
      </c>
      <c r="G76" s="9">
        <v>41281.81</v>
      </c>
      <c r="H76" s="10">
        <v>390</v>
      </c>
    </row>
    <row r="77" spans="1:8" x14ac:dyDescent="0.35">
      <c r="A77" s="5" t="s">
        <v>102</v>
      </c>
      <c r="B77" s="6" t="s">
        <v>63</v>
      </c>
      <c r="C77" s="6">
        <v>9100</v>
      </c>
      <c r="D77" s="6">
        <v>0.79</v>
      </c>
      <c r="E77" s="6">
        <v>0.77900000000000003</v>
      </c>
      <c r="F77" s="6">
        <v>0.72699999999999998</v>
      </c>
      <c r="G77" s="6">
        <v>39693.550000000003</v>
      </c>
      <c r="H77" s="7">
        <v>204</v>
      </c>
    </row>
    <row r="78" spans="1:8" x14ac:dyDescent="0.35">
      <c r="A78" s="8" t="s">
        <v>103</v>
      </c>
      <c r="B78" s="9" t="s">
        <v>14</v>
      </c>
      <c r="C78" s="9">
        <v>11913</v>
      </c>
      <c r="D78" s="9">
        <v>0.76400000000000001</v>
      </c>
      <c r="E78" s="9">
        <v>0.79200000000000004</v>
      </c>
      <c r="F78" s="9">
        <v>0.68100000000000005</v>
      </c>
      <c r="G78" s="9">
        <v>73412.55</v>
      </c>
      <c r="H78" s="10">
        <v>251</v>
      </c>
    </row>
    <row r="79" spans="1:8" x14ac:dyDescent="0.35">
      <c r="A79" s="5" t="s">
        <v>104</v>
      </c>
      <c r="B79" s="6" t="s">
        <v>11</v>
      </c>
      <c r="C79" s="6">
        <v>9031</v>
      </c>
      <c r="D79" s="6">
        <v>0.81499999999999995</v>
      </c>
      <c r="E79" s="6">
        <v>0.78800000000000003</v>
      </c>
      <c r="F79" s="6">
        <v>0.78200000000000003</v>
      </c>
      <c r="G79" s="6">
        <v>39065.74</v>
      </c>
      <c r="H79" s="7">
        <v>239</v>
      </c>
    </row>
    <row r="80" spans="1:8" x14ac:dyDescent="0.35">
      <c r="A80" s="8" t="s">
        <v>105</v>
      </c>
      <c r="B80" s="9" t="s">
        <v>14</v>
      </c>
      <c r="C80" s="9">
        <v>11542</v>
      </c>
      <c r="D80" s="9">
        <v>0.77</v>
      </c>
      <c r="E80" s="9">
        <v>0.76300000000000001</v>
      </c>
      <c r="F80" s="9">
        <v>0.72</v>
      </c>
      <c r="G80" s="9">
        <v>39679.43</v>
      </c>
      <c r="H80" s="10">
        <v>263</v>
      </c>
    </row>
    <row r="81" spans="1:8" x14ac:dyDescent="0.35">
      <c r="A81" s="5" t="s">
        <v>106</v>
      </c>
      <c r="B81" s="6" t="s">
        <v>63</v>
      </c>
      <c r="C81" s="6">
        <v>8844</v>
      </c>
      <c r="D81" s="6">
        <v>0.79</v>
      </c>
      <c r="E81" s="6">
        <v>0.78600000000000003</v>
      </c>
      <c r="F81" s="6">
        <v>0.73699999999999999</v>
      </c>
      <c r="G81" s="6">
        <v>32968.639999999999</v>
      </c>
      <c r="H81" s="7">
        <v>184</v>
      </c>
    </row>
    <row r="82" spans="1:8" x14ac:dyDescent="0.35">
      <c r="A82" s="8" t="s">
        <v>107</v>
      </c>
      <c r="B82" s="9" t="s">
        <v>28</v>
      </c>
      <c r="C82" s="9">
        <v>26735</v>
      </c>
      <c r="D82" s="9">
        <v>0.71</v>
      </c>
      <c r="E82" s="9">
        <v>0.71</v>
      </c>
      <c r="F82" s="9">
        <v>0.61899999999999999</v>
      </c>
      <c r="G82" s="9">
        <v>21051.29</v>
      </c>
      <c r="H82" s="10">
        <v>565</v>
      </c>
    </row>
    <row r="83" spans="1:8" x14ac:dyDescent="0.35">
      <c r="A83" s="5" t="s">
        <v>108</v>
      </c>
      <c r="B83" s="6" t="s">
        <v>20</v>
      </c>
      <c r="C83" s="6">
        <v>13981</v>
      </c>
      <c r="D83" s="6">
        <v>0.77200000000000002</v>
      </c>
      <c r="E83" s="6">
        <v>0.77200000000000002</v>
      </c>
      <c r="F83" s="6">
        <v>0.70499999999999996</v>
      </c>
      <c r="G83" s="6">
        <v>41360.17</v>
      </c>
      <c r="H83" s="7">
        <v>301</v>
      </c>
    </row>
    <row r="84" spans="1:8" x14ac:dyDescent="0.35">
      <c r="A84" s="8" t="s">
        <v>109</v>
      </c>
      <c r="B84" s="9" t="s">
        <v>18</v>
      </c>
      <c r="C84" s="9">
        <v>10681</v>
      </c>
      <c r="D84" s="9">
        <v>0.747</v>
      </c>
      <c r="E84" s="9">
        <v>0.77800000000000002</v>
      </c>
      <c r="F84" s="9">
        <v>0.629</v>
      </c>
      <c r="G84" s="9">
        <v>34620.19</v>
      </c>
      <c r="H84" s="10">
        <v>291</v>
      </c>
    </row>
    <row r="85" spans="1:8" x14ac:dyDescent="0.35">
      <c r="A85" s="5" t="s">
        <v>110</v>
      </c>
      <c r="B85" s="6" t="s">
        <v>63</v>
      </c>
      <c r="C85" s="6">
        <v>8253</v>
      </c>
      <c r="D85" s="6">
        <v>0.79500000000000004</v>
      </c>
      <c r="E85" s="6">
        <v>0.77800000000000002</v>
      </c>
      <c r="F85" s="6">
        <v>0.73</v>
      </c>
      <c r="G85" s="6">
        <v>92266.86</v>
      </c>
      <c r="H85" s="7">
        <v>236</v>
      </c>
    </row>
    <row r="86" spans="1:8" x14ac:dyDescent="0.35">
      <c r="A86" s="8" t="s">
        <v>111</v>
      </c>
      <c r="B86" s="9" t="s">
        <v>11</v>
      </c>
      <c r="C86" s="9">
        <v>10229</v>
      </c>
      <c r="D86" s="9">
        <v>0.78</v>
      </c>
      <c r="E86" s="9">
        <v>0.78900000000000003</v>
      </c>
      <c r="F86" s="9">
        <v>0.70699999999999996</v>
      </c>
      <c r="G86" s="9">
        <v>47033.14</v>
      </c>
      <c r="H86" s="10">
        <v>335</v>
      </c>
    </row>
    <row r="87" spans="1:8" x14ac:dyDescent="0.35">
      <c r="A87" s="5" t="s">
        <v>112</v>
      </c>
      <c r="B87" s="6" t="s">
        <v>11</v>
      </c>
      <c r="C87" s="6">
        <v>14077</v>
      </c>
      <c r="D87" s="6">
        <v>0.76900000000000002</v>
      </c>
      <c r="E87" s="6">
        <v>0.74199999999999999</v>
      </c>
      <c r="F87" s="6">
        <v>0.71</v>
      </c>
      <c r="G87" s="6">
        <v>30259.41</v>
      </c>
      <c r="H87" s="7">
        <v>218</v>
      </c>
    </row>
    <row r="88" spans="1:8" x14ac:dyDescent="0.35">
      <c r="A88" s="8" t="s">
        <v>113</v>
      </c>
      <c r="B88" s="9" t="s">
        <v>114</v>
      </c>
      <c r="C88" s="9">
        <v>15148</v>
      </c>
      <c r="D88" s="9">
        <v>0.79</v>
      </c>
      <c r="E88" s="9">
        <v>0.78900000000000003</v>
      </c>
      <c r="F88" s="9">
        <v>0.749</v>
      </c>
      <c r="G88" s="9">
        <v>28974.17</v>
      </c>
      <c r="H88" s="10">
        <v>261</v>
      </c>
    </row>
    <row r="89" spans="1:8" x14ac:dyDescent="0.35">
      <c r="A89" s="5" t="s">
        <v>115</v>
      </c>
      <c r="B89" s="6" t="s">
        <v>11</v>
      </c>
      <c r="C89" s="6">
        <v>7411</v>
      </c>
      <c r="D89" s="6">
        <v>0.77300000000000002</v>
      </c>
      <c r="E89" s="6">
        <v>0.78200000000000003</v>
      </c>
      <c r="F89" s="6">
        <v>0.69199999999999995</v>
      </c>
      <c r="G89" s="6">
        <v>45313.77</v>
      </c>
      <c r="H89" s="7">
        <v>198</v>
      </c>
    </row>
    <row r="90" spans="1:8" x14ac:dyDescent="0.35">
      <c r="A90" s="8" t="s">
        <v>116</v>
      </c>
      <c r="B90" s="9" t="s">
        <v>117</v>
      </c>
      <c r="C90" s="9">
        <v>32261</v>
      </c>
      <c r="D90" s="9">
        <v>0.77</v>
      </c>
      <c r="E90" s="9">
        <v>0.78400000000000003</v>
      </c>
      <c r="F90" s="9">
        <v>0.70799999999999996</v>
      </c>
      <c r="G90" s="9">
        <v>25717.68</v>
      </c>
      <c r="H90" s="10">
        <v>565</v>
      </c>
    </row>
    <row r="91" spans="1:8" x14ac:dyDescent="0.35">
      <c r="A91" s="5" t="s">
        <v>118</v>
      </c>
      <c r="B91" s="6" t="s">
        <v>11</v>
      </c>
      <c r="C91" s="6">
        <v>20512</v>
      </c>
      <c r="D91" s="6">
        <v>0.77</v>
      </c>
      <c r="E91" s="6">
        <v>0.72099999999999997</v>
      </c>
      <c r="F91" s="6">
        <v>0.73299999999999998</v>
      </c>
      <c r="G91" s="6">
        <v>30509</v>
      </c>
      <c r="H91" s="7">
        <v>289</v>
      </c>
    </row>
    <row r="92" spans="1:8" x14ac:dyDescent="0.35">
      <c r="A92" s="8" t="s">
        <v>119</v>
      </c>
      <c r="B92" s="9" t="s">
        <v>26</v>
      </c>
      <c r="C92" s="9">
        <v>14361</v>
      </c>
      <c r="D92" s="9">
        <v>0.75800000000000001</v>
      </c>
      <c r="E92" s="9">
        <v>0.749</v>
      </c>
      <c r="F92" s="9">
        <v>0.67800000000000005</v>
      </c>
      <c r="G92" s="9">
        <v>66531.31</v>
      </c>
      <c r="H92" s="10">
        <v>231</v>
      </c>
    </row>
    <row r="93" spans="1:8" x14ac:dyDescent="0.35">
      <c r="A93" s="5" t="s">
        <v>120</v>
      </c>
      <c r="B93" s="6" t="s">
        <v>121</v>
      </c>
      <c r="C93" s="6">
        <v>43726</v>
      </c>
      <c r="D93" s="6">
        <v>0.75</v>
      </c>
      <c r="E93" s="6">
        <v>0.73099999999999998</v>
      </c>
      <c r="F93" s="6">
        <v>0.70699999999999996</v>
      </c>
      <c r="G93" s="6">
        <v>22597.68</v>
      </c>
      <c r="H93" s="7">
        <v>560</v>
      </c>
    </row>
    <row r="94" spans="1:8" x14ac:dyDescent="0.35">
      <c r="A94" s="8" t="s">
        <v>122</v>
      </c>
      <c r="B94" s="9" t="s">
        <v>26</v>
      </c>
      <c r="C94" s="9">
        <v>8989</v>
      </c>
      <c r="D94" s="9">
        <v>0.73099999999999998</v>
      </c>
      <c r="E94" s="9">
        <v>0.73</v>
      </c>
      <c r="F94" s="9">
        <v>0.628</v>
      </c>
      <c r="G94" s="9">
        <v>29319.05</v>
      </c>
      <c r="H94" s="10">
        <v>130</v>
      </c>
    </row>
    <row r="95" spans="1:8" x14ac:dyDescent="0.35">
      <c r="A95" s="5" t="s">
        <v>123</v>
      </c>
      <c r="B95" s="6" t="s">
        <v>37</v>
      </c>
      <c r="C95" s="6">
        <v>4702</v>
      </c>
      <c r="D95" s="6">
        <v>0.75700000000000001</v>
      </c>
      <c r="E95" s="6">
        <v>0.77400000000000002</v>
      </c>
      <c r="F95" s="6">
        <v>0.65600000000000003</v>
      </c>
      <c r="G95" s="6">
        <v>41620.42</v>
      </c>
      <c r="H95" s="7">
        <v>59</v>
      </c>
    </row>
    <row r="96" spans="1:8" x14ac:dyDescent="0.35">
      <c r="A96" s="8" t="s">
        <v>124</v>
      </c>
      <c r="B96" s="9" t="s">
        <v>91</v>
      </c>
      <c r="C96" s="9">
        <v>15491</v>
      </c>
      <c r="D96" s="9">
        <v>0.73099999999999998</v>
      </c>
      <c r="E96" s="9">
        <v>0.69699999999999995</v>
      </c>
      <c r="F96" s="9">
        <v>0.69799999999999995</v>
      </c>
      <c r="G96" s="9">
        <v>27482.99</v>
      </c>
      <c r="H96" s="10">
        <v>154</v>
      </c>
    </row>
    <row r="97" spans="1:8" x14ac:dyDescent="0.35">
      <c r="A97" s="5" t="s">
        <v>125</v>
      </c>
      <c r="B97" s="6" t="s">
        <v>20</v>
      </c>
      <c r="C97" s="6">
        <v>12476</v>
      </c>
      <c r="D97" s="6">
        <v>0.77</v>
      </c>
      <c r="E97" s="6">
        <v>0.752</v>
      </c>
      <c r="F97" s="6">
        <v>0.70499999999999996</v>
      </c>
      <c r="G97" s="6">
        <v>32711.16</v>
      </c>
      <c r="H97" s="7">
        <v>248</v>
      </c>
    </row>
    <row r="98" spans="1:8" x14ac:dyDescent="0.35">
      <c r="A98" s="8" t="s">
        <v>126</v>
      </c>
      <c r="B98" s="9" t="s">
        <v>11</v>
      </c>
      <c r="C98" s="9">
        <v>4177</v>
      </c>
      <c r="D98" s="9">
        <v>0.82</v>
      </c>
      <c r="E98" s="9">
        <v>0.84799999999999998</v>
      </c>
      <c r="F98" s="9">
        <v>0.76300000000000001</v>
      </c>
      <c r="G98" s="9">
        <v>41711.769999999997</v>
      </c>
      <c r="H98" s="10">
        <v>187</v>
      </c>
    </row>
    <row r="99" spans="1:8" x14ac:dyDescent="0.35">
      <c r="A99" s="5" t="s">
        <v>127</v>
      </c>
      <c r="B99" s="6" t="s">
        <v>33</v>
      </c>
      <c r="C99" s="6">
        <v>377</v>
      </c>
      <c r="D99" s="6">
        <v>0.69</v>
      </c>
      <c r="E99" s="6">
        <v>0.70099999999999996</v>
      </c>
      <c r="F99" s="6">
        <v>0.56499999999999995</v>
      </c>
      <c r="G99" s="6">
        <v>75163.710000000006</v>
      </c>
      <c r="H99" s="7">
        <v>18</v>
      </c>
    </row>
    <row r="100" spans="1:8" x14ac:dyDescent="0.35">
      <c r="A100" s="8" t="s">
        <v>128</v>
      </c>
      <c r="B100" s="9" t="s">
        <v>11</v>
      </c>
      <c r="C100" s="9">
        <v>8608</v>
      </c>
      <c r="D100" s="9">
        <v>0.8</v>
      </c>
      <c r="E100" s="9">
        <v>0.78400000000000003</v>
      </c>
      <c r="F100" s="9">
        <v>0.76600000000000001</v>
      </c>
      <c r="G100" s="9">
        <v>43966.89</v>
      </c>
      <c r="H100" s="10">
        <v>183</v>
      </c>
    </row>
    <row r="101" spans="1:8" x14ac:dyDescent="0.35">
      <c r="A101" s="5" t="s">
        <v>129</v>
      </c>
      <c r="B101" s="6" t="s">
        <v>14</v>
      </c>
      <c r="C101" s="6">
        <v>7204</v>
      </c>
      <c r="D101" s="6">
        <v>0.745</v>
      </c>
      <c r="E101" s="6">
        <v>0.75800000000000001</v>
      </c>
      <c r="F101" s="6">
        <v>0.64500000000000002</v>
      </c>
      <c r="G101" s="6">
        <v>25979.3</v>
      </c>
      <c r="H101" s="7">
        <v>211</v>
      </c>
    </row>
    <row r="102" spans="1:8" x14ac:dyDescent="0.35">
      <c r="A102" s="8" t="s">
        <v>130</v>
      </c>
      <c r="B102" s="9" t="s">
        <v>37</v>
      </c>
      <c r="C102" s="9">
        <v>16632</v>
      </c>
      <c r="D102" s="9">
        <v>0.73699999999999999</v>
      </c>
      <c r="E102" s="9">
        <v>0.73699999999999999</v>
      </c>
      <c r="F102" s="9">
        <v>0.66</v>
      </c>
      <c r="G102" s="9">
        <v>35372.449999999997</v>
      </c>
      <c r="H102" s="10">
        <v>377</v>
      </c>
    </row>
    <row r="103" spans="1:8" x14ac:dyDescent="0.35">
      <c r="A103" s="5" t="s">
        <v>131</v>
      </c>
      <c r="B103" s="6" t="s">
        <v>11</v>
      </c>
      <c r="C103" s="6">
        <v>14139</v>
      </c>
      <c r="D103" s="6">
        <v>0.754</v>
      </c>
      <c r="E103" s="6">
        <v>0.74399999999999999</v>
      </c>
      <c r="F103" s="6">
        <v>0.69199999999999995</v>
      </c>
      <c r="G103" s="6">
        <v>20285.439999999999</v>
      </c>
      <c r="H103" s="7">
        <v>198</v>
      </c>
    </row>
    <row r="104" spans="1:8" x14ac:dyDescent="0.35">
      <c r="A104" s="8" t="s">
        <v>132</v>
      </c>
      <c r="B104" s="9" t="s">
        <v>20</v>
      </c>
      <c r="C104" s="9">
        <v>22167</v>
      </c>
      <c r="D104" s="9">
        <v>0.75</v>
      </c>
      <c r="E104" s="9">
        <v>0.70899999999999996</v>
      </c>
      <c r="F104" s="9">
        <v>0.68700000000000006</v>
      </c>
      <c r="G104" s="9">
        <v>59534.12</v>
      </c>
      <c r="H104" s="10">
        <v>293</v>
      </c>
    </row>
    <row r="105" spans="1:8" x14ac:dyDescent="0.35">
      <c r="A105" s="5" t="s">
        <v>133</v>
      </c>
      <c r="B105" s="6" t="s">
        <v>11</v>
      </c>
      <c r="C105" s="6">
        <v>13113</v>
      </c>
      <c r="D105" s="6">
        <v>0.75</v>
      </c>
      <c r="E105" s="6">
        <v>0.72899999999999998</v>
      </c>
      <c r="F105" s="6">
        <v>0.67900000000000005</v>
      </c>
      <c r="G105" s="6">
        <v>25224.38</v>
      </c>
      <c r="H105" s="7">
        <v>184</v>
      </c>
    </row>
    <row r="106" spans="1:8" x14ac:dyDescent="0.35">
      <c r="A106" s="8" t="s">
        <v>134</v>
      </c>
      <c r="B106" s="9" t="s">
        <v>11</v>
      </c>
      <c r="C106" s="9">
        <v>5960</v>
      </c>
      <c r="D106" s="9">
        <v>0.78</v>
      </c>
      <c r="E106" s="9">
        <v>0.77200000000000002</v>
      </c>
      <c r="F106" s="9">
        <v>0.70399999999999996</v>
      </c>
      <c r="G106" s="9">
        <v>31346.47</v>
      </c>
      <c r="H106" s="10">
        <v>211</v>
      </c>
    </row>
    <row r="107" spans="1:8" x14ac:dyDescent="0.35">
      <c r="A107" s="5" t="s">
        <v>135</v>
      </c>
      <c r="B107" s="6" t="s">
        <v>11</v>
      </c>
      <c r="C107" s="6">
        <v>13667</v>
      </c>
      <c r="D107" s="6">
        <v>0.76800000000000002</v>
      </c>
      <c r="E107" s="6">
        <v>0.73799999999999999</v>
      </c>
      <c r="F107" s="6">
        <v>0.71599999999999997</v>
      </c>
      <c r="G107" s="6">
        <v>14096.68</v>
      </c>
      <c r="H107" s="7">
        <v>251</v>
      </c>
    </row>
    <row r="108" spans="1:8" x14ac:dyDescent="0.35">
      <c r="A108" s="8" t="s">
        <v>136</v>
      </c>
      <c r="B108" s="9" t="s">
        <v>18</v>
      </c>
      <c r="C108" s="9">
        <v>11426</v>
      </c>
      <c r="D108" s="9">
        <v>0.74</v>
      </c>
      <c r="E108" s="9">
        <v>0.76600000000000001</v>
      </c>
      <c r="F108" s="9">
        <v>0.61199999999999999</v>
      </c>
      <c r="G108" s="9">
        <v>31853.01</v>
      </c>
      <c r="H108" s="10">
        <v>197</v>
      </c>
    </row>
    <row r="109" spans="1:8" x14ac:dyDescent="0.35">
      <c r="A109" s="5" t="s">
        <v>137</v>
      </c>
      <c r="B109" s="6" t="s">
        <v>11</v>
      </c>
      <c r="C109" s="6">
        <v>5685</v>
      </c>
      <c r="D109" s="6">
        <v>0.76</v>
      </c>
      <c r="E109" s="6">
        <v>0.76800000000000002</v>
      </c>
      <c r="F109" s="6">
        <v>0.67200000000000004</v>
      </c>
      <c r="G109" s="6">
        <v>42168.34</v>
      </c>
      <c r="H109" s="7">
        <v>128</v>
      </c>
    </row>
    <row r="110" spans="1:8" x14ac:dyDescent="0.35">
      <c r="A110" s="8" t="s">
        <v>138</v>
      </c>
      <c r="B110" s="9" t="s">
        <v>14</v>
      </c>
      <c r="C110" s="9">
        <v>23189</v>
      </c>
      <c r="D110" s="9">
        <v>0.72</v>
      </c>
      <c r="E110" s="9">
        <v>0.69299999999999995</v>
      </c>
      <c r="F110" s="9">
        <v>0.64600000000000002</v>
      </c>
      <c r="G110" s="9">
        <v>20434.259999999998</v>
      </c>
      <c r="H110" s="10">
        <v>263</v>
      </c>
    </row>
    <row r="111" spans="1:8" x14ac:dyDescent="0.35">
      <c r="A111" s="5" t="s">
        <v>139</v>
      </c>
      <c r="B111" s="6" t="s">
        <v>63</v>
      </c>
      <c r="C111" s="6">
        <v>4296</v>
      </c>
      <c r="D111" s="6">
        <v>0.8</v>
      </c>
      <c r="E111" s="6">
        <v>0.79300000000000004</v>
      </c>
      <c r="F111" s="6">
        <v>0.755</v>
      </c>
      <c r="G111" s="6">
        <v>46429.86</v>
      </c>
      <c r="H111" s="7">
        <v>180</v>
      </c>
    </row>
    <row r="112" spans="1:8" x14ac:dyDescent="0.35">
      <c r="A112" s="8" t="s">
        <v>140</v>
      </c>
      <c r="B112" s="9" t="s">
        <v>11</v>
      </c>
      <c r="C112" s="9">
        <v>14607</v>
      </c>
      <c r="D112" s="9">
        <v>0.76500000000000001</v>
      </c>
      <c r="E112" s="9">
        <v>0.70799999999999996</v>
      </c>
      <c r="F112" s="9">
        <v>0.72299999999999998</v>
      </c>
      <c r="G112" s="9">
        <v>32871.69</v>
      </c>
      <c r="H112" s="10">
        <v>236</v>
      </c>
    </row>
    <row r="113" spans="1:8" x14ac:dyDescent="0.35">
      <c r="A113" s="5" t="s">
        <v>141</v>
      </c>
      <c r="B113" s="6" t="s">
        <v>11</v>
      </c>
      <c r="C113" s="6">
        <v>13415</v>
      </c>
      <c r="D113" s="6">
        <v>0.76200000000000001</v>
      </c>
      <c r="E113" s="6">
        <v>0.74399999999999999</v>
      </c>
      <c r="F113" s="6">
        <v>0.70499999999999996</v>
      </c>
      <c r="G113" s="6">
        <v>44750.01</v>
      </c>
      <c r="H113" s="7">
        <v>195</v>
      </c>
    </row>
    <row r="114" spans="1:8" x14ac:dyDescent="0.35">
      <c r="A114" s="8" t="s">
        <v>142</v>
      </c>
      <c r="B114" s="9" t="s">
        <v>18</v>
      </c>
      <c r="C114" s="9">
        <v>12812</v>
      </c>
      <c r="D114" s="9">
        <v>0.74</v>
      </c>
      <c r="E114" s="9">
        <v>0.75800000000000001</v>
      </c>
      <c r="F114" s="9">
        <v>0.63200000000000001</v>
      </c>
      <c r="G114" s="9">
        <v>22629.54</v>
      </c>
      <c r="H114" s="10">
        <v>241</v>
      </c>
    </row>
    <row r="115" spans="1:8" x14ac:dyDescent="0.35">
      <c r="A115" s="5" t="s">
        <v>143</v>
      </c>
      <c r="B115" s="6" t="s">
        <v>33</v>
      </c>
      <c r="C115" s="6">
        <v>4139</v>
      </c>
      <c r="D115" s="6">
        <v>0.74</v>
      </c>
      <c r="E115" s="6">
        <v>0.77400000000000002</v>
      </c>
      <c r="F115" s="6">
        <v>0.63500000000000001</v>
      </c>
      <c r="G115" s="6">
        <v>68132.44</v>
      </c>
      <c r="H115" s="7">
        <v>79</v>
      </c>
    </row>
    <row r="116" spans="1:8" x14ac:dyDescent="0.35">
      <c r="A116" s="8" t="s">
        <v>144</v>
      </c>
      <c r="B116" s="9" t="s">
        <v>18</v>
      </c>
      <c r="C116" s="9">
        <v>17051</v>
      </c>
      <c r="D116" s="9">
        <v>0.75</v>
      </c>
      <c r="E116" s="9">
        <v>0.76800000000000002</v>
      </c>
      <c r="F116" s="9">
        <v>0.63600000000000001</v>
      </c>
      <c r="G116" s="9">
        <v>56995.33</v>
      </c>
      <c r="H116" s="10">
        <v>346</v>
      </c>
    </row>
    <row r="117" spans="1:8" x14ac:dyDescent="0.35">
      <c r="A117" s="5" t="s">
        <v>145</v>
      </c>
      <c r="B117" s="6" t="s">
        <v>18</v>
      </c>
      <c r="C117" s="6">
        <v>9256</v>
      </c>
      <c r="D117" s="6">
        <v>0.78</v>
      </c>
      <c r="E117" s="6">
        <v>0.78700000000000003</v>
      </c>
      <c r="F117" s="6">
        <v>0.69899999999999995</v>
      </c>
      <c r="G117" s="6">
        <v>42459.59</v>
      </c>
      <c r="H117" s="7">
        <v>270</v>
      </c>
    </row>
    <row r="118" spans="1:8" x14ac:dyDescent="0.35">
      <c r="A118" s="8" t="s">
        <v>146</v>
      </c>
      <c r="B118" s="9" t="s">
        <v>11</v>
      </c>
      <c r="C118" s="9">
        <v>5302</v>
      </c>
      <c r="D118" s="9">
        <v>0.78</v>
      </c>
      <c r="E118" s="9">
        <v>0.76300000000000001</v>
      </c>
      <c r="F118" s="9">
        <v>0.72799999999999998</v>
      </c>
      <c r="G118" s="9">
        <v>38412.06</v>
      </c>
      <c r="H118" s="10">
        <v>112</v>
      </c>
    </row>
    <row r="119" spans="1:8" x14ac:dyDescent="0.35">
      <c r="A119" s="5" t="s">
        <v>147</v>
      </c>
      <c r="B119" s="6" t="s">
        <v>68</v>
      </c>
      <c r="C119" s="6">
        <v>19053</v>
      </c>
      <c r="D119" s="6">
        <v>0.8</v>
      </c>
      <c r="E119" s="6">
        <v>0.80700000000000005</v>
      </c>
      <c r="F119" s="6">
        <v>0.73399999999999999</v>
      </c>
      <c r="G119" s="6">
        <v>23011.31</v>
      </c>
      <c r="H119" s="7">
        <v>391</v>
      </c>
    </row>
    <row r="120" spans="1:8" x14ac:dyDescent="0.35">
      <c r="A120" s="8" t="s">
        <v>148</v>
      </c>
      <c r="B120" s="9" t="s">
        <v>20</v>
      </c>
      <c r="C120" s="9">
        <v>19192</v>
      </c>
      <c r="D120" s="9">
        <v>0.77</v>
      </c>
      <c r="E120" s="9">
        <v>0.70699999999999996</v>
      </c>
      <c r="F120" s="9">
        <v>0.74399999999999999</v>
      </c>
      <c r="G120" s="9">
        <v>21943.89</v>
      </c>
      <c r="H120" s="10">
        <v>329</v>
      </c>
    </row>
    <row r="121" spans="1:8" x14ac:dyDescent="0.35">
      <c r="A121" s="5" t="s">
        <v>149</v>
      </c>
      <c r="B121" s="6" t="s">
        <v>11</v>
      </c>
      <c r="C121" s="6">
        <v>10679</v>
      </c>
      <c r="D121" s="6">
        <v>0.77700000000000002</v>
      </c>
      <c r="E121" s="6">
        <v>0.749</v>
      </c>
      <c r="F121" s="6">
        <v>0.749</v>
      </c>
      <c r="G121" s="6">
        <v>43735.14</v>
      </c>
      <c r="H121" s="7">
        <v>164</v>
      </c>
    </row>
    <row r="122" spans="1:8" x14ac:dyDescent="0.35">
      <c r="A122" s="8" t="s">
        <v>150</v>
      </c>
      <c r="B122" s="9" t="s">
        <v>151</v>
      </c>
      <c r="C122" s="9">
        <v>25876</v>
      </c>
      <c r="D122" s="9">
        <v>0.73599999999999999</v>
      </c>
      <c r="E122" s="9">
        <v>0.76400000000000001</v>
      </c>
      <c r="F122" s="9">
        <v>0.63800000000000001</v>
      </c>
      <c r="G122" s="9">
        <v>28836.46</v>
      </c>
      <c r="H122" s="10">
        <v>296</v>
      </c>
    </row>
    <row r="123" spans="1:8" x14ac:dyDescent="0.35">
      <c r="A123" s="5" t="s">
        <v>152</v>
      </c>
      <c r="B123" s="6" t="s">
        <v>14</v>
      </c>
      <c r="C123" s="6">
        <v>4626</v>
      </c>
      <c r="D123" s="6">
        <v>0.73</v>
      </c>
      <c r="E123" s="6">
        <v>0.752</v>
      </c>
      <c r="F123" s="6">
        <v>0.60499999999999998</v>
      </c>
      <c r="G123" s="6">
        <v>29997.09</v>
      </c>
      <c r="H123" s="7">
        <v>197</v>
      </c>
    </row>
    <row r="124" spans="1:8" x14ac:dyDescent="0.35">
      <c r="A124" s="8" t="s">
        <v>153</v>
      </c>
      <c r="B124" s="9" t="s">
        <v>26</v>
      </c>
      <c r="C124" s="9">
        <v>14070</v>
      </c>
      <c r="D124" s="9">
        <v>0.75</v>
      </c>
      <c r="E124" s="9">
        <v>0.748</v>
      </c>
      <c r="F124" s="9">
        <v>0.66100000000000003</v>
      </c>
      <c r="G124" s="9">
        <v>50727.72</v>
      </c>
      <c r="H124" s="10">
        <v>290</v>
      </c>
    </row>
    <row r="125" spans="1:8" x14ac:dyDescent="0.35">
      <c r="A125" s="5" t="s">
        <v>154</v>
      </c>
      <c r="B125" s="6" t="s">
        <v>11</v>
      </c>
      <c r="C125" s="6">
        <v>5203</v>
      </c>
      <c r="D125" s="6">
        <v>0.78900000000000003</v>
      </c>
      <c r="E125" s="6">
        <v>0.76200000000000001</v>
      </c>
      <c r="F125" s="6">
        <v>0.73799999999999999</v>
      </c>
      <c r="G125" s="6">
        <v>36842.26</v>
      </c>
      <c r="H125" s="7">
        <v>113</v>
      </c>
    </row>
    <row r="126" spans="1:8" x14ac:dyDescent="0.35">
      <c r="A126" s="8" t="s">
        <v>155</v>
      </c>
      <c r="B126" s="9" t="s">
        <v>11</v>
      </c>
      <c r="C126" s="9">
        <v>4693</v>
      </c>
      <c r="D126" s="9">
        <v>0.76500000000000001</v>
      </c>
      <c r="E126" s="9">
        <v>0.78600000000000003</v>
      </c>
      <c r="F126" s="9">
        <v>0.67</v>
      </c>
      <c r="G126" s="9">
        <v>42412.58</v>
      </c>
      <c r="H126" s="10">
        <v>167</v>
      </c>
    </row>
    <row r="127" spans="1:8" x14ac:dyDescent="0.35">
      <c r="A127" s="5" t="s">
        <v>156</v>
      </c>
      <c r="B127" s="6" t="s">
        <v>86</v>
      </c>
      <c r="C127" s="6">
        <v>21057</v>
      </c>
      <c r="D127" s="6">
        <v>0.72</v>
      </c>
      <c r="E127" s="6">
        <v>0.70199999999999996</v>
      </c>
      <c r="F127" s="6">
        <v>0.65400000000000003</v>
      </c>
      <c r="G127" s="6">
        <v>20534.71</v>
      </c>
      <c r="H127" s="7">
        <v>404</v>
      </c>
    </row>
    <row r="128" spans="1:8" x14ac:dyDescent="0.35">
      <c r="A128" s="8" t="s">
        <v>157</v>
      </c>
      <c r="B128" s="9" t="s">
        <v>20</v>
      </c>
      <c r="C128" s="9">
        <v>6980</v>
      </c>
      <c r="D128" s="9">
        <v>0.77900000000000003</v>
      </c>
      <c r="E128" s="9">
        <v>0.76800000000000002</v>
      </c>
      <c r="F128" s="9">
        <v>0.70599999999999996</v>
      </c>
      <c r="G128" s="9">
        <v>37094.870000000003</v>
      </c>
      <c r="H128" s="10">
        <v>149</v>
      </c>
    </row>
    <row r="129" spans="1:8" x14ac:dyDescent="0.35">
      <c r="A129" s="5" t="s">
        <v>158</v>
      </c>
      <c r="B129" s="6" t="s">
        <v>11</v>
      </c>
      <c r="C129" s="6">
        <v>2790</v>
      </c>
      <c r="D129" s="6">
        <v>0.82</v>
      </c>
      <c r="E129" s="6">
        <v>0.84</v>
      </c>
      <c r="F129" s="6">
        <v>0.73899999999999999</v>
      </c>
      <c r="G129" s="6">
        <v>106027</v>
      </c>
      <c r="H129" s="7">
        <v>96</v>
      </c>
    </row>
    <row r="130" spans="1:8" x14ac:dyDescent="0.35">
      <c r="A130" s="8" t="s">
        <v>159</v>
      </c>
      <c r="B130" s="9" t="s">
        <v>11</v>
      </c>
      <c r="C130" s="9">
        <v>6232</v>
      </c>
      <c r="D130" s="9">
        <v>0.77400000000000002</v>
      </c>
      <c r="E130" s="9">
        <v>0.74</v>
      </c>
      <c r="F130" s="9">
        <v>0.73599999999999999</v>
      </c>
      <c r="G130" s="9">
        <v>33665.99</v>
      </c>
      <c r="H130" s="10">
        <v>141</v>
      </c>
    </row>
    <row r="131" spans="1:8" x14ac:dyDescent="0.35">
      <c r="A131" s="5" t="s">
        <v>160</v>
      </c>
      <c r="B131" s="6" t="s">
        <v>11</v>
      </c>
      <c r="C131" s="6">
        <v>1695</v>
      </c>
      <c r="D131" s="6">
        <v>0.753</v>
      </c>
      <c r="E131" s="6">
        <v>0.74099999999999999</v>
      </c>
      <c r="F131" s="6">
        <v>0.66500000000000004</v>
      </c>
      <c r="G131" s="6">
        <v>31255.3</v>
      </c>
      <c r="H131" s="7">
        <v>45</v>
      </c>
    </row>
    <row r="132" spans="1:8" x14ac:dyDescent="0.35">
      <c r="A132" s="8" t="s">
        <v>161</v>
      </c>
      <c r="B132" s="9" t="s">
        <v>57</v>
      </c>
      <c r="C132" s="9">
        <v>10638</v>
      </c>
      <c r="D132" s="9">
        <v>0.747</v>
      </c>
      <c r="E132" s="9">
        <v>0.753</v>
      </c>
      <c r="F132" s="9">
        <v>0.65700000000000003</v>
      </c>
      <c r="G132" s="9">
        <v>36320.620000000003</v>
      </c>
      <c r="H132" s="10">
        <v>192</v>
      </c>
    </row>
    <row r="133" spans="1:8" x14ac:dyDescent="0.35">
      <c r="A133" s="5" t="s">
        <v>162</v>
      </c>
      <c r="B133" s="6" t="s">
        <v>53</v>
      </c>
      <c r="C133" s="6">
        <v>29206</v>
      </c>
      <c r="D133" s="6">
        <v>0.71799999999999997</v>
      </c>
      <c r="E133" s="6">
        <v>0.68400000000000005</v>
      </c>
      <c r="F133" s="6">
        <v>0.65800000000000003</v>
      </c>
      <c r="G133" s="6">
        <v>13137.13</v>
      </c>
      <c r="H133" s="7">
        <v>204</v>
      </c>
    </row>
    <row r="134" spans="1:8" x14ac:dyDescent="0.35">
      <c r="A134" s="8" t="s">
        <v>163</v>
      </c>
      <c r="B134" s="9" t="s">
        <v>11</v>
      </c>
      <c r="C134" s="9">
        <v>5000</v>
      </c>
      <c r="D134" s="9">
        <v>0.78500000000000003</v>
      </c>
      <c r="E134" s="9">
        <v>0.76700000000000002</v>
      </c>
      <c r="F134" s="9">
        <v>0.74</v>
      </c>
      <c r="G134" s="9">
        <v>32110.65</v>
      </c>
      <c r="H134" s="10">
        <v>92</v>
      </c>
    </row>
    <row r="135" spans="1:8" x14ac:dyDescent="0.35">
      <c r="A135" s="5" t="s">
        <v>164</v>
      </c>
      <c r="B135" s="6" t="s">
        <v>11</v>
      </c>
      <c r="C135" s="6">
        <v>4253</v>
      </c>
      <c r="D135" s="6">
        <v>0.81</v>
      </c>
      <c r="E135" s="6">
        <v>0.876</v>
      </c>
      <c r="F135" s="6">
        <v>0.72499999999999998</v>
      </c>
      <c r="G135" s="6">
        <v>65644.990000000005</v>
      </c>
      <c r="H135" s="7">
        <v>164</v>
      </c>
    </row>
    <row r="136" spans="1:8" x14ac:dyDescent="0.35">
      <c r="A136" s="8" t="s">
        <v>165</v>
      </c>
      <c r="B136" s="9" t="s">
        <v>20</v>
      </c>
      <c r="C136" s="9">
        <v>4383</v>
      </c>
      <c r="D136" s="9">
        <v>0.74</v>
      </c>
      <c r="E136" s="9">
        <v>0.70399999999999996</v>
      </c>
      <c r="F136" s="9">
        <v>0.68500000000000005</v>
      </c>
      <c r="G136" s="9">
        <v>35093.699999999997</v>
      </c>
      <c r="H136" s="10">
        <v>60</v>
      </c>
    </row>
    <row r="137" spans="1:8" x14ac:dyDescent="0.35">
      <c r="A137" s="5" t="s">
        <v>166</v>
      </c>
      <c r="B137" s="6" t="s">
        <v>20</v>
      </c>
      <c r="C137" s="6">
        <v>5946</v>
      </c>
      <c r="D137" s="6">
        <v>0.77400000000000002</v>
      </c>
      <c r="E137" s="6">
        <v>0.755</v>
      </c>
      <c r="F137" s="6">
        <v>0.70399999999999996</v>
      </c>
      <c r="G137" s="6">
        <v>46860.13</v>
      </c>
      <c r="H137" s="7">
        <v>170</v>
      </c>
    </row>
    <row r="138" spans="1:8" x14ac:dyDescent="0.35">
      <c r="A138" s="8" t="s">
        <v>167</v>
      </c>
      <c r="B138" s="9" t="s">
        <v>28</v>
      </c>
      <c r="C138" s="9">
        <v>5982</v>
      </c>
      <c r="D138" s="9">
        <v>0.69</v>
      </c>
      <c r="E138" s="9">
        <v>0.68100000000000005</v>
      </c>
      <c r="F138" s="9">
        <v>0.61599999999999999</v>
      </c>
      <c r="G138" s="9">
        <v>75103.899999999994</v>
      </c>
      <c r="H138" s="10">
        <v>147</v>
      </c>
    </row>
    <row r="139" spans="1:8" x14ac:dyDescent="0.35">
      <c r="A139" s="5" t="s">
        <v>168</v>
      </c>
      <c r="B139" s="6" t="s">
        <v>26</v>
      </c>
      <c r="C139" s="6">
        <v>4230</v>
      </c>
      <c r="D139" s="6">
        <v>0.75700000000000001</v>
      </c>
      <c r="E139" s="6">
        <v>0.749</v>
      </c>
      <c r="F139" s="6">
        <v>0.68899999999999995</v>
      </c>
      <c r="G139" s="6">
        <v>36001.599999999999</v>
      </c>
      <c r="H139" s="7">
        <v>93</v>
      </c>
    </row>
    <row r="140" spans="1:8" x14ac:dyDescent="0.35">
      <c r="A140" s="8" t="s">
        <v>169</v>
      </c>
      <c r="B140" s="9" t="s">
        <v>23</v>
      </c>
      <c r="C140" s="9">
        <v>22956</v>
      </c>
      <c r="D140" s="9">
        <v>0.72</v>
      </c>
      <c r="E140" s="9">
        <v>0.69199999999999995</v>
      </c>
      <c r="F140" s="9">
        <v>0.64200000000000002</v>
      </c>
      <c r="G140" s="9">
        <v>19491.3</v>
      </c>
      <c r="H140" s="10">
        <v>338</v>
      </c>
    </row>
    <row r="141" spans="1:8" x14ac:dyDescent="0.35">
      <c r="A141" s="5" t="s">
        <v>170</v>
      </c>
      <c r="B141" s="6" t="s">
        <v>11</v>
      </c>
      <c r="C141" s="6">
        <v>6190</v>
      </c>
      <c r="D141" s="6">
        <v>0.8</v>
      </c>
      <c r="E141" s="6">
        <v>0.79</v>
      </c>
      <c r="F141" s="6">
        <v>0.746</v>
      </c>
      <c r="G141" s="6">
        <v>34339.019999999997</v>
      </c>
      <c r="H141" s="7">
        <v>175</v>
      </c>
    </row>
    <row r="142" spans="1:8" x14ac:dyDescent="0.35">
      <c r="A142" s="8" t="s">
        <v>171</v>
      </c>
      <c r="B142" s="9" t="s">
        <v>28</v>
      </c>
      <c r="C142" s="9">
        <v>8813</v>
      </c>
      <c r="D142" s="9">
        <v>0.754</v>
      </c>
      <c r="E142" s="9">
        <v>0.78100000000000003</v>
      </c>
      <c r="F142" s="9">
        <v>0.66300000000000003</v>
      </c>
      <c r="G142" s="9">
        <v>31360.720000000001</v>
      </c>
      <c r="H142" s="10">
        <v>193</v>
      </c>
    </row>
    <row r="143" spans="1:8" x14ac:dyDescent="0.35">
      <c r="A143" s="5" t="s">
        <v>172</v>
      </c>
      <c r="B143" s="6" t="s">
        <v>11</v>
      </c>
      <c r="C143" s="6">
        <v>6403</v>
      </c>
      <c r="D143" s="6">
        <v>0.77800000000000002</v>
      </c>
      <c r="E143" s="6">
        <v>0.76800000000000002</v>
      </c>
      <c r="F143" s="6">
        <v>0.69299999999999995</v>
      </c>
      <c r="G143" s="6">
        <v>29873.78</v>
      </c>
      <c r="H143" s="7">
        <v>120</v>
      </c>
    </row>
    <row r="144" spans="1:8" x14ac:dyDescent="0.35">
      <c r="A144" s="8" t="s">
        <v>173</v>
      </c>
      <c r="B144" s="9" t="s">
        <v>63</v>
      </c>
      <c r="C144" s="9">
        <v>5082</v>
      </c>
      <c r="D144" s="9">
        <v>0.79500000000000004</v>
      </c>
      <c r="E144" s="9">
        <v>0.79400000000000004</v>
      </c>
      <c r="F144" s="9">
        <v>0.70699999999999996</v>
      </c>
      <c r="G144" s="9">
        <v>41682.639999999999</v>
      </c>
      <c r="H144" s="10">
        <v>98</v>
      </c>
    </row>
    <row r="145" spans="1:8" x14ac:dyDescent="0.35">
      <c r="A145" s="5" t="s">
        <v>174</v>
      </c>
      <c r="B145" s="6" t="s">
        <v>33</v>
      </c>
      <c r="C145" s="6">
        <v>6849</v>
      </c>
      <c r="D145" s="6">
        <v>0.754</v>
      </c>
      <c r="E145" s="6">
        <v>0.755</v>
      </c>
      <c r="F145" s="6">
        <v>0.68200000000000005</v>
      </c>
      <c r="G145" s="6">
        <v>38499.31</v>
      </c>
      <c r="H145" s="7">
        <v>107</v>
      </c>
    </row>
    <row r="146" spans="1:8" x14ac:dyDescent="0.35">
      <c r="A146" s="8" t="s">
        <v>175</v>
      </c>
      <c r="B146" s="9" t="s">
        <v>20</v>
      </c>
      <c r="C146" s="9">
        <v>13893</v>
      </c>
      <c r="D146" s="9">
        <v>0.72699999999999998</v>
      </c>
      <c r="E146" s="9">
        <v>0.71399999999999997</v>
      </c>
      <c r="F146" s="9">
        <v>0.64400000000000002</v>
      </c>
      <c r="G146" s="9">
        <v>20207.310000000001</v>
      </c>
      <c r="H146" s="10">
        <v>228</v>
      </c>
    </row>
    <row r="147" spans="1:8" x14ac:dyDescent="0.35">
      <c r="A147" s="5" t="s">
        <v>176</v>
      </c>
      <c r="B147" s="6" t="s">
        <v>11</v>
      </c>
      <c r="C147" s="6">
        <v>8307</v>
      </c>
      <c r="D147" s="6">
        <v>0.78</v>
      </c>
      <c r="E147" s="6">
        <v>0.752</v>
      </c>
      <c r="F147" s="6">
        <v>0.73099999999999998</v>
      </c>
      <c r="G147" s="6">
        <v>26590.27</v>
      </c>
      <c r="H147" s="7">
        <v>147</v>
      </c>
    </row>
    <row r="148" spans="1:8" x14ac:dyDescent="0.35">
      <c r="A148" s="8" t="s">
        <v>177</v>
      </c>
      <c r="B148" s="9" t="s">
        <v>63</v>
      </c>
      <c r="C148" s="9">
        <v>9249</v>
      </c>
      <c r="D148" s="9">
        <v>0.80900000000000005</v>
      </c>
      <c r="E148" s="9">
        <v>0.79900000000000004</v>
      </c>
      <c r="F148" s="9">
        <v>0.752</v>
      </c>
      <c r="G148" s="9">
        <v>41960.75</v>
      </c>
      <c r="H148" s="10">
        <v>220</v>
      </c>
    </row>
    <row r="149" spans="1:8" x14ac:dyDescent="0.35">
      <c r="A149" s="5" t="s">
        <v>178</v>
      </c>
      <c r="B149" s="6" t="s">
        <v>14</v>
      </c>
      <c r="C149" s="6">
        <v>8544</v>
      </c>
      <c r="D149" s="6">
        <v>0.73</v>
      </c>
      <c r="E149" s="6">
        <v>0.72</v>
      </c>
      <c r="F149" s="6">
        <v>0.65700000000000003</v>
      </c>
      <c r="G149" s="6">
        <v>26346.46</v>
      </c>
      <c r="H149" s="7">
        <v>139</v>
      </c>
    </row>
    <row r="150" spans="1:8" x14ac:dyDescent="0.35">
      <c r="A150" s="8" t="s">
        <v>179</v>
      </c>
      <c r="B150" s="9" t="s">
        <v>20</v>
      </c>
      <c r="C150" s="9">
        <v>8836</v>
      </c>
      <c r="D150" s="9">
        <v>0.76400000000000001</v>
      </c>
      <c r="E150" s="9">
        <v>0.753</v>
      </c>
      <c r="F150" s="9">
        <v>0.70199999999999996</v>
      </c>
      <c r="G150" s="9">
        <v>24191.34</v>
      </c>
      <c r="H150" s="10">
        <v>222</v>
      </c>
    </row>
    <row r="151" spans="1:8" x14ac:dyDescent="0.35">
      <c r="A151" s="5" t="s">
        <v>180</v>
      </c>
      <c r="B151" s="6" t="s">
        <v>23</v>
      </c>
      <c r="C151" s="6">
        <v>16867</v>
      </c>
      <c r="D151" s="6">
        <v>0.67700000000000005</v>
      </c>
      <c r="E151" s="6">
        <v>0.68100000000000005</v>
      </c>
      <c r="F151" s="6">
        <v>0.56899999999999995</v>
      </c>
      <c r="G151" s="6">
        <v>17880.189999999999</v>
      </c>
      <c r="H151" s="7">
        <v>201</v>
      </c>
    </row>
    <row r="152" spans="1:8" x14ac:dyDescent="0.35">
      <c r="A152" s="8" t="s">
        <v>181</v>
      </c>
      <c r="B152" s="9" t="s">
        <v>14</v>
      </c>
      <c r="C152" s="9">
        <v>8842</v>
      </c>
      <c r="D152" s="9">
        <v>0.73499999999999999</v>
      </c>
      <c r="E152" s="9">
        <v>0.74299999999999999</v>
      </c>
      <c r="F152" s="9">
        <v>0.64</v>
      </c>
      <c r="G152" s="9">
        <v>33969.57</v>
      </c>
      <c r="H152" s="10">
        <v>195</v>
      </c>
    </row>
    <row r="153" spans="1:8" x14ac:dyDescent="0.35">
      <c r="A153" s="5" t="s">
        <v>182</v>
      </c>
      <c r="B153" s="6" t="s">
        <v>11</v>
      </c>
      <c r="C153" s="6">
        <v>3449</v>
      </c>
      <c r="D153" s="6">
        <v>0.79700000000000004</v>
      </c>
      <c r="E153" s="6">
        <v>0.77600000000000002</v>
      </c>
      <c r="F153" s="6">
        <v>0.749</v>
      </c>
      <c r="G153" s="6">
        <v>30716.49</v>
      </c>
      <c r="H153" s="7">
        <v>80</v>
      </c>
    </row>
    <row r="154" spans="1:8" x14ac:dyDescent="0.35">
      <c r="A154" s="8" t="s">
        <v>183</v>
      </c>
      <c r="B154" s="9" t="s">
        <v>37</v>
      </c>
      <c r="C154" s="9">
        <v>4385</v>
      </c>
      <c r="D154" s="9">
        <v>0.77</v>
      </c>
      <c r="E154" s="9">
        <v>0.76900000000000002</v>
      </c>
      <c r="F154" s="9">
        <v>0.71499999999999997</v>
      </c>
      <c r="G154" s="9">
        <v>58559.74</v>
      </c>
      <c r="H154" s="10">
        <v>92</v>
      </c>
    </row>
    <row r="155" spans="1:8" x14ac:dyDescent="0.35">
      <c r="A155" s="5" t="s">
        <v>184</v>
      </c>
      <c r="B155" s="6" t="s">
        <v>11</v>
      </c>
      <c r="C155" s="6">
        <v>3460</v>
      </c>
      <c r="D155" s="6">
        <v>0.73699999999999999</v>
      </c>
      <c r="E155" s="6">
        <v>0.71599999999999997</v>
      </c>
      <c r="F155" s="6">
        <v>0.68100000000000005</v>
      </c>
      <c r="G155" s="6">
        <v>138153.22</v>
      </c>
      <c r="H155" s="7">
        <v>78</v>
      </c>
    </row>
    <row r="156" spans="1:8" x14ac:dyDescent="0.35">
      <c r="A156" s="8" t="s">
        <v>185</v>
      </c>
      <c r="B156" s="9" t="s">
        <v>28</v>
      </c>
      <c r="C156" s="9">
        <v>4282</v>
      </c>
      <c r="D156" s="9">
        <v>0.71599999999999997</v>
      </c>
      <c r="E156" s="9">
        <v>0.754</v>
      </c>
      <c r="F156" s="9">
        <v>0.59</v>
      </c>
      <c r="G156" s="9">
        <v>48937.78</v>
      </c>
      <c r="H156" s="10">
        <v>75</v>
      </c>
    </row>
    <row r="157" spans="1:8" x14ac:dyDescent="0.35">
      <c r="A157" s="5" t="s">
        <v>186</v>
      </c>
      <c r="B157" s="6" t="s">
        <v>11</v>
      </c>
      <c r="C157" s="6">
        <v>4394</v>
      </c>
      <c r="D157" s="6">
        <v>0.80500000000000005</v>
      </c>
      <c r="E157" s="6">
        <v>0.77100000000000002</v>
      </c>
      <c r="F157" s="6">
        <v>0.78100000000000003</v>
      </c>
      <c r="G157" s="6">
        <v>27921.64</v>
      </c>
      <c r="H157" s="7">
        <v>96</v>
      </c>
    </row>
    <row r="158" spans="1:8" x14ac:dyDescent="0.35">
      <c r="A158" s="8" t="s">
        <v>186</v>
      </c>
      <c r="B158" s="9" t="s">
        <v>11</v>
      </c>
      <c r="C158" s="9">
        <v>4394</v>
      </c>
      <c r="D158" s="9">
        <v>0.80500000000000005</v>
      </c>
      <c r="E158" s="9">
        <v>0.77100000000000002</v>
      </c>
      <c r="F158" s="9">
        <v>0.78100000000000003</v>
      </c>
      <c r="G158" s="9">
        <v>27921.64</v>
      </c>
      <c r="H158" s="10">
        <v>96</v>
      </c>
    </row>
    <row r="159" spans="1:8" x14ac:dyDescent="0.35">
      <c r="A159" s="5" t="s">
        <v>187</v>
      </c>
      <c r="B159" s="6" t="s">
        <v>20</v>
      </c>
      <c r="C159" s="6">
        <v>10492</v>
      </c>
      <c r="D159" s="6">
        <v>0.76</v>
      </c>
      <c r="E159" s="6">
        <v>0.74199999999999999</v>
      </c>
      <c r="F159" s="6">
        <v>0.70499999999999996</v>
      </c>
      <c r="G159" s="6">
        <v>31042.95</v>
      </c>
      <c r="H159" s="7">
        <v>219</v>
      </c>
    </row>
    <row r="160" spans="1:8" x14ac:dyDescent="0.35">
      <c r="A160" s="8" t="s">
        <v>188</v>
      </c>
      <c r="B160" s="9" t="s">
        <v>18</v>
      </c>
      <c r="C160" s="9">
        <v>4103</v>
      </c>
      <c r="D160" s="9">
        <v>0.77800000000000002</v>
      </c>
      <c r="E160" s="9">
        <v>0.80500000000000005</v>
      </c>
      <c r="F160" s="9">
        <v>0.69499999999999995</v>
      </c>
      <c r="G160" s="9">
        <v>47657.58</v>
      </c>
      <c r="H160" s="10">
        <v>183</v>
      </c>
    </row>
    <row r="161" spans="1:8" x14ac:dyDescent="0.35">
      <c r="A161" s="5" t="s">
        <v>189</v>
      </c>
      <c r="B161" s="6" t="s">
        <v>11</v>
      </c>
      <c r="C161" s="6">
        <v>3757</v>
      </c>
      <c r="D161" s="6">
        <v>0.77800000000000002</v>
      </c>
      <c r="E161" s="6">
        <v>0.78800000000000003</v>
      </c>
      <c r="F161" s="6">
        <v>0.70799999999999996</v>
      </c>
      <c r="G161" s="6">
        <v>44580.54</v>
      </c>
      <c r="H161" s="7">
        <v>101</v>
      </c>
    </row>
    <row r="162" spans="1:8" x14ac:dyDescent="0.35">
      <c r="A162" s="8" t="s">
        <v>190</v>
      </c>
      <c r="B162" s="9" t="s">
        <v>11</v>
      </c>
      <c r="C162" s="9">
        <v>1887</v>
      </c>
      <c r="D162" s="9">
        <v>0.78</v>
      </c>
      <c r="E162" s="9">
        <v>0.76500000000000001</v>
      </c>
      <c r="F162" s="9">
        <v>0.70299999999999996</v>
      </c>
      <c r="G162" s="9">
        <v>37186.74</v>
      </c>
      <c r="H162" s="10">
        <v>54</v>
      </c>
    </row>
    <row r="163" spans="1:8" x14ac:dyDescent="0.35">
      <c r="A163" s="5" t="s">
        <v>191</v>
      </c>
      <c r="B163" s="6" t="s">
        <v>63</v>
      </c>
      <c r="C163" s="6">
        <v>3692</v>
      </c>
      <c r="D163" s="6">
        <v>0.84499999999999997</v>
      </c>
      <c r="E163" s="6">
        <v>0.85399999999999998</v>
      </c>
      <c r="F163" s="6">
        <v>0.78900000000000003</v>
      </c>
      <c r="G163" s="6">
        <v>37429.03</v>
      </c>
      <c r="H163" s="7">
        <v>174</v>
      </c>
    </row>
    <row r="164" spans="1:8" x14ac:dyDescent="0.35">
      <c r="A164" s="8" t="s">
        <v>192</v>
      </c>
      <c r="B164" s="9" t="s">
        <v>11</v>
      </c>
      <c r="C164" s="9">
        <v>2613</v>
      </c>
      <c r="D164" s="9">
        <v>0.76200000000000001</v>
      </c>
      <c r="E164" s="9">
        <v>0.75</v>
      </c>
      <c r="F164" s="9">
        <v>0.69199999999999995</v>
      </c>
      <c r="G164" s="9">
        <v>46737.42</v>
      </c>
      <c r="H164" s="10">
        <v>45</v>
      </c>
    </row>
    <row r="165" spans="1:8" x14ac:dyDescent="0.35">
      <c r="A165" s="5" t="s">
        <v>193</v>
      </c>
      <c r="B165" s="6" t="s">
        <v>11</v>
      </c>
      <c r="C165" s="6">
        <v>3169</v>
      </c>
      <c r="D165" s="6">
        <v>0.77800000000000002</v>
      </c>
      <c r="E165" s="6">
        <v>0.77800000000000002</v>
      </c>
      <c r="F165" s="6">
        <v>0.71</v>
      </c>
      <c r="G165" s="6">
        <v>35019.919999999998</v>
      </c>
      <c r="H165" s="7">
        <v>52</v>
      </c>
    </row>
    <row r="166" spans="1:8" x14ac:dyDescent="0.35">
      <c r="A166" s="8" t="s">
        <v>194</v>
      </c>
      <c r="B166" s="9" t="s">
        <v>14</v>
      </c>
      <c r="C166" s="9">
        <v>6029</v>
      </c>
      <c r="D166" s="9">
        <v>0.76800000000000002</v>
      </c>
      <c r="E166" s="9">
        <v>0.76200000000000001</v>
      </c>
      <c r="F166" s="9">
        <v>0.70899999999999996</v>
      </c>
      <c r="G166" s="9">
        <v>50234.49</v>
      </c>
      <c r="H166" s="10">
        <v>136</v>
      </c>
    </row>
    <row r="167" spans="1:8" x14ac:dyDescent="0.35">
      <c r="A167" s="5" t="s">
        <v>195</v>
      </c>
      <c r="B167" s="6" t="s">
        <v>14</v>
      </c>
      <c r="C167" s="6">
        <v>8287</v>
      </c>
      <c r="D167" s="6">
        <v>0.72</v>
      </c>
      <c r="E167" s="6">
        <v>0.74</v>
      </c>
      <c r="F167" s="6">
        <v>0.60499999999999998</v>
      </c>
      <c r="G167" s="6">
        <v>47636.4</v>
      </c>
      <c r="H167" s="7">
        <v>104</v>
      </c>
    </row>
    <row r="168" spans="1:8" x14ac:dyDescent="0.35">
      <c r="A168" s="8" t="s">
        <v>196</v>
      </c>
      <c r="B168" s="9" t="s">
        <v>11</v>
      </c>
      <c r="C168" s="9">
        <v>2374</v>
      </c>
      <c r="D168" s="9">
        <v>0.77</v>
      </c>
      <c r="E168" s="9">
        <v>0.76400000000000001</v>
      </c>
      <c r="F168" s="9">
        <v>0.70399999999999996</v>
      </c>
      <c r="G168" s="9">
        <v>25424.12</v>
      </c>
      <c r="H168" s="10">
        <v>58</v>
      </c>
    </row>
    <row r="169" spans="1:8" x14ac:dyDescent="0.35">
      <c r="A169" s="5" t="s">
        <v>197</v>
      </c>
      <c r="B169" s="6" t="s">
        <v>20</v>
      </c>
      <c r="C169" s="6">
        <v>5060</v>
      </c>
      <c r="D169" s="6">
        <v>0.76</v>
      </c>
      <c r="E169" s="6">
        <v>0.74099999999999999</v>
      </c>
      <c r="F169" s="6">
        <v>0.65800000000000003</v>
      </c>
      <c r="G169" s="6">
        <v>20221.63</v>
      </c>
      <c r="H169" s="7">
        <v>102</v>
      </c>
    </row>
    <row r="170" spans="1:8" x14ac:dyDescent="0.35">
      <c r="A170" s="8" t="s">
        <v>198</v>
      </c>
      <c r="B170" s="9" t="s">
        <v>68</v>
      </c>
      <c r="C170" s="9">
        <v>23768</v>
      </c>
      <c r="D170" s="9">
        <v>0.74</v>
      </c>
      <c r="E170" s="9">
        <v>0.72</v>
      </c>
      <c r="F170" s="9">
        <v>0.66400000000000003</v>
      </c>
      <c r="G170" s="9">
        <v>37088.81</v>
      </c>
      <c r="H170" s="10">
        <v>365</v>
      </c>
    </row>
    <row r="171" spans="1:8" x14ac:dyDescent="0.35">
      <c r="A171" s="5" t="s">
        <v>199</v>
      </c>
      <c r="B171" s="6" t="s">
        <v>23</v>
      </c>
      <c r="C171" s="6">
        <v>14866</v>
      </c>
      <c r="D171" s="6">
        <v>0.7</v>
      </c>
      <c r="E171" s="6">
        <v>0.69499999999999995</v>
      </c>
      <c r="F171" s="6">
        <v>0.61099999999999999</v>
      </c>
      <c r="G171" s="6">
        <v>17160.36</v>
      </c>
      <c r="H171" s="7">
        <v>306</v>
      </c>
    </row>
    <row r="172" spans="1:8" x14ac:dyDescent="0.35">
      <c r="A172" s="8" t="s">
        <v>200</v>
      </c>
      <c r="B172" s="9" t="s">
        <v>11</v>
      </c>
      <c r="C172" s="9">
        <v>5094</v>
      </c>
      <c r="D172" s="9">
        <v>0.78</v>
      </c>
      <c r="E172" s="9">
        <v>0.74299999999999999</v>
      </c>
      <c r="F172" s="9">
        <v>0.73399999999999999</v>
      </c>
      <c r="G172" s="9">
        <v>27389.84</v>
      </c>
      <c r="H172" s="10">
        <v>53</v>
      </c>
    </row>
    <row r="173" spans="1:8" x14ac:dyDescent="0.35">
      <c r="A173" s="5" t="s">
        <v>201</v>
      </c>
      <c r="B173" s="6" t="s">
        <v>26</v>
      </c>
      <c r="C173" s="6">
        <v>5096</v>
      </c>
      <c r="D173" s="6">
        <v>0.76800000000000002</v>
      </c>
      <c r="E173" s="6">
        <v>0.755</v>
      </c>
      <c r="F173" s="6">
        <v>0.70199999999999996</v>
      </c>
      <c r="G173" s="6">
        <v>40433.370000000003</v>
      </c>
      <c r="H173" s="7">
        <v>181</v>
      </c>
    </row>
    <row r="174" spans="1:8" x14ac:dyDescent="0.35">
      <c r="A174" s="8" t="s">
        <v>202</v>
      </c>
      <c r="B174" s="9" t="s">
        <v>11</v>
      </c>
      <c r="C174" s="9">
        <v>4503</v>
      </c>
      <c r="D174" s="9">
        <v>0.79500000000000004</v>
      </c>
      <c r="E174" s="9">
        <v>0.8</v>
      </c>
      <c r="F174" s="9">
        <v>0.72699999999999998</v>
      </c>
      <c r="G174" s="9">
        <v>314637.69</v>
      </c>
      <c r="H174" s="10">
        <v>118</v>
      </c>
    </row>
    <row r="175" spans="1:8" x14ac:dyDescent="0.35">
      <c r="A175" s="5" t="s">
        <v>203</v>
      </c>
      <c r="B175" s="6" t="s">
        <v>11</v>
      </c>
      <c r="C175" s="6">
        <v>20476</v>
      </c>
      <c r="D175" s="6">
        <v>0.75</v>
      </c>
      <c r="E175" s="6">
        <v>0.72099999999999997</v>
      </c>
      <c r="F175" s="6">
        <v>0.69299999999999995</v>
      </c>
      <c r="G175" s="6">
        <v>13218.19</v>
      </c>
      <c r="H175" s="7">
        <v>240</v>
      </c>
    </row>
    <row r="176" spans="1:8" x14ac:dyDescent="0.35">
      <c r="A176" s="8" t="s">
        <v>204</v>
      </c>
      <c r="B176" s="9" t="s">
        <v>20</v>
      </c>
      <c r="C176" s="9">
        <v>4101</v>
      </c>
      <c r="D176" s="9">
        <v>0.78200000000000003</v>
      </c>
      <c r="E176" s="9">
        <v>0.75700000000000001</v>
      </c>
      <c r="F176" s="9">
        <v>0.71899999999999997</v>
      </c>
      <c r="G176" s="9">
        <v>22428.25</v>
      </c>
      <c r="H176" s="10">
        <v>81</v>
      </c>
    </row>
    <row r="177" spans="1:8" x14ac:dyDescent="0.35">
      <c r="A177" s="5" t="s">
        <v>205</v>
      </c>
      <c r="B177" s="6" t="s">
        <v>11</v>
      </c>
      <c r="C177" s="6">
        <v>5316</v>
      </c>
      <c r="D177" s="6">
        <v>0.78</v>
      </c>
      <c r="E177" s="6">
        <v>0.755</v>
      </c>
      <c r="F177" s="6">
        <v>0.751</v>
      </c>
      <c r="G177" s="6">
        <v>53864.05</v>
      </c>
      <c r="H177" s="7">
        <v>93</v>
      </c>
    </row>
    <row r="178" spans="1:8" x14ac:dyDescent="0.35">
      <c r="A178" s="8" t="s">
        <v>206</v>
      </c>
      <c r="B178" s="9" t="s">
        <v>11</v>
      </c>
      <c r="C178" s="9">
        <v>5224</v>
      </c>
      <c r="D178" s="9">
        <v>0.78400000000000003</v>
      </c>
      <c r="E178" s="9">
        <v>0.749</v>
      </c>
      <c r="F178" s="9">
        <v>0.76</v>
      </c>
      <c r="G178" s="9">
        <v>24947.07</v>
      </c>
      <c r="H178" s="10">
        <v>111</v>
      </c>
    </row>
    <row r="179" spans="1:8" x14ac:dyDescent="0.35">
      <c r="A179" s="5" t="s">
        <v>207</v>
      </c>
      <c r="B179" s="6" t="s">
        <v>20</v>
      </c>
      <c r="C179" s="6">
        <v>5499</v>
      </c>
      <c r="D179" s="6">
        <v>0.76</v>
      </c>
      <c r="E179" s="6">
        <v>0.73599999999999999</v>
      </c>
      <c r="F179" s="6">
        <v>0.69699999999999995</v>
      </c>
      <c r="G179" s="6">
        <v>15735.75</v>
      </c>
      <c r="H179" s="7">
        <v>133</v>
      </c>
    </row>
    <row r="180" spans="1:8" x14ac:dyDescent="0.35">
      <c r="A180" s="8" t="s">
        <v>208</v>
      </c>
      <c r="B180" s="9" t="s">
        <v>11</v>
      </c>
      <c r="C180" s="9">
        <v>7326</v>
      </c>
      <c r="D180" s="9">
        <v>0.76300000000000001</v>
      </c>
      <c r="E180" s="9">
        <v>0.72799999999999998</v>
      </c>
      <c r="F180" s="9">
        <v>0.70499999999999996</v>
      </c>
      <c r="G180" s="9">
        <v>29339.86</v>
      </c>
      <c r="H180" s="10">
        <v>180</v>
      </c>
    </row>
    <row r="181" spans="1:8" x14ac:dyDescent="0.35">
      <c r="A181" s="5" t="s">
        <v>209</v>
      </c>
      <c r="B181" s="6" t="s">
        <v>18</v>
      </c>
      <c r="C181" s="6">
        <v>11387</v>
      </c>
      <c r="D181" s="6">
        <v>0.78400000000000003</v>
      </c>
      <c r="E181" s="6">
        <v>0.79500000000000004</v>
      </c>
      <c r="F181" s="6">
        <v>0.71499999999999997</v>
      </c>
      <c r="G181" s="6">
        <v>24596.22</v>
      </c>
      <c r="H181" s="7">
        <v>322</v>
      </c>
    </row>
    <row r="182" spans="1:8" x14ac:dyDescent="0.35">
      <c r="A182" s="8" t="s">
        <v>210</v>
      </c>
      <c r="B182" s="9" t="s">
        <v>18</v>
      </c>
      <c r="C182" s="9">
        <v>11972</v>
      </c>
      <c r="D182" s="9">
        <v>0.73599999999999999</v>
      </c>
      <c r="E182" s="9">
        <v>0.72699999999999998</v>
      </c>
      <c r="F182" s="9">
        <v>0.63600000000000001</v>
      </c>
      <c r="G182" s="9">
        <v>36629.74</v>
      </c>
      <c r="H182" s="10">
        <v>199</v>
      </c>
    </row>
    <row r="183" spans="1:8" x14ac:dyDescent="0.35">
      <c r="A183" s="5" t="s">
        <v>211</v>
      </c>
      <c r="B183" s="6" t="s">
        <v>212</v>
      </c>
      <c r="C183" s="6">
        <v>23717</v>
      </c>
      <c r="D183" s="6">
        <v>0.73299999999999998</v>
      </c>
      <c r="E183" s="6">
        <v>0.72299999999999998</v>
      </c>
      <c r="F183" s="6">
        <v>0.66300000000000003</v>
      </c>
      <c r="G183" s="6">
        <v>19935.32</v>
      </c>
      <c r="H183" s="7">
        <v>364</v>
      </c>
    </row>
    <row r="184" spans="1:8" x14ac:dyDescent="0.35">
      <c r="A184" s="8" t="s">
        <v>213</v>
      </c>
      <c r="B184" s="9" t="s">
        <v>20</v>
      </c>
      <c r="C184" s="9">
        <v>3804</v>
      </c>
      <c r="D184" s="9">
        <v>0.81299999999999994</v>
      </c>
      <c r="E184" s="9">
        <v>0.86399999999999999</v>
      </c>
      <c r="F184" s="9">
        <v>0.70399999999999996</v>
      </c>
      <c r="G184" s="9">
        <v>82145.16</v>
      </c>
      <c r="H184" s="10">
        <v>139</v>
      </c>
    </row>
    <row r="185" spans="1:8" x14ac:dyDescent="0.35">
      <c r="A185" s="5" t="s">
        <v>214</v>
      </c>
      <c r="B185" s="6" t="s">
        <v>11</v>
      </c>
      <c r="C185" s="6">
        <v>3371</v>
      </c>
      <c r="D185" s="6">
        <v>0.79</v>
      </c>
      <c r="E185" s="6">
        <v>0.77200000000000002</v>
      </c>
      <c r="F185" s="6">
        <v>0.74399999999999999</v>
      </c>
      <c r="G185" s="6">
        <v>29120.959999999999</v>
      </c>
      <c r="H185" s="7">
        <v>87</v>
      </c>
    </row>
    <row r="186" spans="1:8" x14ac:dyDescent="0.35">
      <c r="A186" s="8" t="s">
        <v>215</v>
      </c>
      <c r="B186" s="9" t="s">
        <v>11</v>
      </c>
      <c r="C186" s="9">
        <v>5045</v>
      </c>
      <c r="D186" s="9">
        <v>0.8</v>
      </c>
      <c r="E186" s="9">
        <v>0.76400000000000001</v>
      </c>
      <c r="F186" s="9">
        <v>0.751</v>
      </c>
      <c r="G186" s="9">
        <v>35347.699999999997</v>
      </c>
      <c r="H186" s="10">
        <v>125</v>
      </c>
    </row>
    <row r="187" spans="1:8" x14ac:dyDescent="0.35">
      <c r="A187" s="5" t="s">
        <v>216</v>
      </c>
      <c r="B187" s="6" t="s">
        <v>20</v>
      </c>
      <c r="C187" s="6">
        <v>3918</v>
      </c>
      <c r="D187" s="6">
        <v>0.78700000000000003</v>
      </c>
      <c r="E187" s="6">
        <v>0.76700000000000002</v>
      </c>
      <c r="F187" s="6">
        <v>0.71799999999999997</v>
      </c>
      <c r="G187" s="6">
        <v>27397.439999999999</v>
      </c>
      <c r="H187" s="7">
        <v>125</v>
      </c>
    </row>
    <row r="188" spans="1:8" x14ac:dyDescent="0.35">
      <c r="A188" s="8" t="s">
        <v>217</v>
      </c>
      <c r="B188" s="9" t="s">
        <v>11</v>
      </c>
      <c r="C188" s="9">
        <v>7659</v>
      </c>
      <c r="D188" s="9">
        <v>0.77300000000000002</v>
      </c>
      <c r="E188" s="9">
        <v>0.745</v>
      </c>
      <c r="F188" s="9">
        <v>0.73599999999999999</v>
      </c>
      <c r="G188" s="9">
        <v>41328.58</v>
      </c>
      <c r="H188" s="10">
        <v>174</v>
      </c>
    </row>
    <row r="189" spans="1:8" x14ac:dyDescent="0.35">
      <c r="A189" s="5" t="s">
        <v>218</v>
      </c>
      <c r="B189" s="6" t="s">
        <v>11</v>
      </c>
      <c r="C189" s="6">
        <v>20794</v>
      </c>
      <c r="D189" s="6">
        <v>0.71</v>
      </c>
      <c r="E189" s="6">
        <v>0.66500000000000004</v>
      </c>
      <c r="F189" s="6">
        <v>0.64800000000000002</v>
      </c>
      <c r="G189" s="6">
        <v>18240.37</v>
      </c>
      <c r="H189" s="7">
        <v>158</v>
      </c>
    </row>
    <row r="190" spans="1:8" x14ac:dyDescent="0.35">
      <c r="A190" s="8" t="s">
        <v>219</v>
      </c>
      <c r="B190" s="9" t="s">
        <v>28</v>
      </c>
      <c r="C190" s="9">
        <v>16353</v>
      </c>
      <c r="D190" s="9">
        <v>0.68</v>
      </c>
      <c r="E190" s="9">
        <v>0.68100000000000005</v>
      </c>
      <c r="F190" s="9">
        <v>0.58099999999999996</v>
      </c>
      <c r="G190" s="9">
        <v>17991.07</v>
      </c>
      <c r="H190" s="10">
        <v>376</v>
      </c>
    </row>
    <row r="191" spans="1:8" x14ac:dyDescent="0.35">
      <c r="A191" s="5" t="s">
        <v>220</v>
      </c>
      <c r="B191" s="6" t="s">
        <v>11</v>
      </c>
      <c r="C191" s="6">
        <v>3489</v>
      </c>
      <c r="D191" s="6">
        <v>0.77300000000000002</v>
      </c>
      <c r="E191" s="6">
        <v>0.76600000000000001</v>
      </c>
      <c r="F191" s="6">
        <v>0.71299999999999997</v>
      </c>
      <c r="G191" s="6">
        <v>45441.41</v>
      </c>
      <c r="H191" s="7">
        <v>73</v>
      </c>
    </row>
    <row r="192" spans="1:8" x14ac:dyDescent="0.35">
      <c r="A192" s="8" t="s">
        <v>221</v>
      </c>
      <c r="B192" s="9" t="s">
        <v>11</v>
      </c>
      <c r="C192" s="9">
        <v>10742</v>
      </c>
      <c r="D192" s="9">
        <v>0.76</v>
      </c>
      <c r="E192" s="9">
        <v>0.71599999999999997</v>
      </c>
      <c r="F192" s="9">
        <v>0.70299999999999996</v>
      </c>
      <c r="G192" s="9">
        <v>52570.87</v>
      </c>
      <c r="H192" s="10">
        <v>190</v>
      </c>
    </row>
    <row r="193" spans="1:8" x14ac:dyDescent="0.35">
      <c r="A193" s="5" t="s">
        <v>222</v>
      </c>
      <c r="B193" s="6" t="s">
        <v>18</v>
      </c>
      <c r="C193" s="6">
        <v>7197</v>
      </c>
      <c r="D193" s="6">
        <v>0.74</v>
      </c>
      <c r="E193" s="6">
        <v>0.72199999999999998</v>
      </c>
      <c r="F193" s="6">
        <v>0.66100000000000003</v>
      </c>
      <c r="G193" s="6">
        <v>20522.98</v>
      </c>
      <c r="H193" s="7">
        <v>80</v>
      </c>
    </row>
    <row r="194" spans="1:8" x14ac:dyDescent="0.35">
      <c r="A194" s="8" t="s">
        <v>223</v>
      </c>
      <c r="B194" s="9" t="s">
        <v>26</v>
      </c>
      <c r="C194" s="9">
        <v>5023</v>
      </c>
      <c r="D194" s="9">
        <v>0.748</v>
      </c>
      <c r="E194" s="9">
        <v>0.751</v>
      </c>
      <c r="F194" s="9">
        <v>0.66900000000000004</v>
      </c>
      <c r="G194" s="9">
        <v>34462.699999999997</v>
      </c>
      <c r="H194" s="10">
        <v>134</v>
      </c>
    </row>
    <row r="195" spans="1:8" x14ac:dyDescent="0.35">
      <c r="A195" s="5" t="s">
        <v>224</v>
      </c>
      <c r="B195" s="6" t="s">
        <v>20</v>
      </c>
      <c r="C195" s="6">
        <v>5409</v>
      </c>
      <c r="D195" s="6">
        <v>0.76900000000000002</v>
      </c>
      <c r="E195" s="6">
        <v>0.751</v>
      </c>
      <c r="F195" s="6">
        <v>0.68700000000000006</v>
      </c>
      <c r="G195" s="6">
        <v>18885.439999999999</v>
      </c>
      <c r="H195" s="7">
        <v>95</v>
      </c>
    </row>
    <row r="196" spans="1:8" x14ac:dyDescent="0.35">
      <c r="A196" s="8" t="s">
        <v>225</v>
      </c>
      <c r="B196" s="9" t="s">
        <v>18</v>
      </c>
      <c r="C196" s="9">
        <v>705</v>
      </c>
      <c r="D196" s="9">
        <v>0.78</v>
      </c>
      <c r="E196" s="9">
        <v>0.78200000000000003</v>
      </c>
      <c r="F196" s="9">
        <v>0.71599999999999997</v>
      </c>
      <c r="G196" s="9">
        <v>63063.89</v>
      </c>
      <c r="H196" s="10">
        <v>30</v>
      </c>
    </row>
    <row r="197" spans="1:8" x14ac:dyDescent="0.35">
      <c r="A197" s="5" t="s">
        <v>226</v>
      </c>
      <c r="B197" s="6" t="s">
        <v>11</v>
      </c>
      <c r="C197" s="6">
        <v>2271</v>
      </c>
      <c r="D197" s="6">
        <v>0.78500000000000003</v>
      </c>
      <c r="E197" s="6">
        <v>0.78</v>
      </c>
      <c r="F197" s="6">
        <v>0.71099999999999997</v>
      </c>
      <c r="G197" s="6">
        <v>48680.71</v>
      </c>
      <c r="H197" s="7">
        <v>57</v>
      </c>
    </row>
    <row r="198" spans="1:8" x14ac:dyDescent="0.35">
      <c r="A198" s="8" t="s">
        <v>227</v>
      </c>
      <c r="B198" s="9" t="s">
        <v>20</v>
      </c>
      <c r="C198" s="9">
        <v>3482</v>
      </c>
      <c r="D198" s="9">
        <v>0.76</v>
      </c>
      <c r="E198" s="9">
        <v>0.73699999999999999</v>
      </c>
      <c r="F198" s="9">
        <v>0.71199999999999997</v>
      </c>
      <c r="G198" s="9">
        <v>28964.87</v>
      </c>
      <c r="H198" s="10">
        <v>70</v>
      </c>
    </row>
    <row r="199" spans="1:8" x14ac:dyDescent="0.35">
      <c r="A199" s="5" t="s">
        <v>228</v>
      </c>
      <c r="B199" s="6" t="s">
        <v>11</v>
      </c>
      <c r="C199" s="6">
        <v>1129</v>
      </c>
      <c r="D199" s="6">
        <v>0.72499999999999998</v>
      </c>
      <c r="E199" s="6">
        <v>0.71899999999999997</v>
      </c>
      <c r="F199" s="6">
        <v>0.64300000000000002</v>
      </c>
      <c r="G199" s="6">
        <v>45386.68</v>
      </c>
      <c r="H199" s="7">
        <v>15</v>
      </c>
    </row>
    <row r="200" spans="1:8" x14ac:dyDescent="0.35">
      <c r="A200" s="8" t="s">
        <v>229</v>
      </c>
      <c r="B200" s="9" t="s">
        <v>11</v>
      </c>
      <c r="C200" s="9">
        <v>2169</v>
      </c>
      <c r="D200" s="9">
        <v>0.76</v>
      </c>
      <c r="E200" s="9">
        <v>0.76600000000000001</v>
      </c>
      <c r="F200" s="9">
        <v>0.68500000000000005</v>
      </c>
      <c r="G200" s="9">
        <v>27229.67</v>
      </c>
      <c r="H200" s="10">
        <v>54</v>
      </c>
    </row>
    <row r="201" spans="1:8" x14ac:dyDescent="0.35">
      <c r="A201" s="5" t="s">
        <v>230</v>
      </c>
      <c r="B201" s="6" t="s">
        <v>11</v>
      </c>
      <c r="C201" s="6">
        <v>3378</v>
      </c>
      <c r="D201" s="6">
        <v>0.78</v>
      </c>
      <c r="E201" s="6">
        <v>0.75600000000000001</v>
      </c>
      <c r="F201" s="6">
        <v>0.73499999999999999</v>
      </c>
      <c r="G201" s="6">
        <v>41444.67</v>
      </c>
      <c r="H201" s="7">
        <v>50</v>
      </c>
    </row>
    <row r="202" spans="1:8" x14ac:dyDescent="0.35">
      <c r="A202" s="8" t="s">
        <v>231</v>
      </c>
      <c r="B202" s="9" t="s">
        <v>23</v>
      </c>
      <c r="C202" s="9">
        <v>14740</v>
      </c>
      <c r="D202" s="9">
        <v>0.73499999999999999</v>
      </c>
      <c r="E202" s="9">
        <v>0.70399999999999996</v>
      </c>
      <c r="F202" s="9">
        <v>0.67500000000000004</v>
      </c>
      <c r="G202" s="9">
        <v>13515.27</v>
      </c>
      <c r="H202" s="10">
        <v>287</v>
      </c>
    </row>
    <row r="203" spans="1:8" x14ac:dyDescent="0.35">
      <c r="A203" s="5" t="s">
        <v>232</v>
      </c>
      <c r="B203" s="6" t="s">
        <v>18</v>
      </c>
      <c r="C203" s="6">
        <v>9416</v>
      </c>
      <c r="D203" s="6">
        <v>0.74</v>
      </c>
      <c r="E203" s="6">
        <v>0.752</v>
      </c>
      <c r="F203" s="6">
        <v>0.63700000000000001</v>
      </c>
      <c r="G203" s="6">
        <v>36816.67</v>
      </c>
      <c r="H203" s="7">
        <v>168</v>
      </c>
    </row>
    <row r="204" spans="1:8" x14ac:dyDescent="0.35">
      <c r="A204" s="8" t="s">
        <v>233</v>
      </c>
      <c r="B204" s="9" t="s">
        <v>11</v>
      </c>
      <c r="C204" s="9">
        <v>3796</v>
      </c>
      <c r="D204" s="9">
        <v>0.78400000000000003</v>
      </c>
      <c r="E204" s="9">
        <v>0.76700000000000002</v>
      </c>
      <c r="F204" s="9">
        <v>0.71499999999999997</v>
      </c>
      <c r="G204" s="9">
        <v>46512.31</v>
      </c>
      <c r="H204" s="10">
        <v>85</v>
      </c>
    </row>
    <row r="205" spans="1:8" x14ac:dyDescent="0.35">
      <c r="A205" s="5" t="s">
        <v>234</v>
      </c>
      <c r="B205" s="6" t="s">
        <v>11</v>
      </c>
      <c r="C205" s="6">
        <v>2765</v>
      </c>
      <c r="D205" s="6">
        <v>0.76800000000000002</v>
      </c>
      <c r="E205" s="6">
        <v>0.76500000000000001</v>
      </c>
      <c r="F205" s="6">
        <v>0.68700000000000006</v>
      </c>
      <c r="G205" s="6">
        <v>28920.639999999999</v>
      </c>
      <c r="H205" s="7">
        <v>108</v>
      </c>
    </row>
    <row r="206" spans="1:8" x14ac:dyDescent="0.35">
      <c r="A206" s="8" t="s">
        <v>235</v>
      </c>
      <c r="B206" s="9" t="s">
        <v>26</v>
      </c>
      <c r="C206" s="9">
        <v>8150</v>
      </c>
      <c r="D206" s="9">
        <v>0.75</v>
      </c>
      <c r="E206" s="9">
        <v>0.73299999999999998</v>
      </c>
      <c r="F206" s="9">
        <v>0.67600000000000005</v>
      </c>
      <c r="G206" s="9">
        <v>54723.35</v>
      </c>
      <c r="H206" s="10">
        <v>133</v>
      </c>
    </row>
    <row r="207" spans="1:8" x14ac:dyDescent="0.35">
      <c r="A207" s="5" t="s">
        <v>236</v>
      </c>
      <c r="B207" s="6" t="s">
        <v>14</v>
      </c>
      <c r="C207" s="6">
        <v>7410</v>
      </c>
      <c r="D207" s="6">
        <v>0.753</v>
      </c>
      <c r="E207" s="6">
        <v>0.73099999999999998</v>
      </c>
      <c r="F207" s="6">
        <v>0.71599999999999997</v>
      </c>
      <c r="G207" s="6">
        <v>16045.55</v>
      </c>
      <c r="H207" s="7">
        <v>110</v>
      </c>
    </row>
    <row r="208" spans="1:8" x14ac:dyDescent="0.35">
      <c r="A208" s="8" t="s">
        <v>237</v>
      </c>
      <c r="B208" s="9" t="s">
        <v>63</v>
      </c>
      <c r="C208" s="9">
        <v>672</v>
      </c>
      <c r="D208" s="9">
        <v>0.83</v>
      </c>
      <c r="E208" s="9">
        <v>0.82299999999999995</v>
      </c>
      <c r="F208" s="9">
        <v>0.77100000000000002</v>
      </c>
      <c r="G208" s="9">
        <v>50765.38</v>
      </c>
      <c r="H208" s="10">
        <v>40</v>
      </c>
    </row>
    <row r="209" spans="1:8" x14ac:dyDescent="0.35">
      <c r="A209" s="5" t="s">
        <v>238</v>
      </c>
      <c r="B209" s="6" t="s">
        <v>11</v>
      </c>
      <c r="C209" s="6">
        <v>4073</v>
      </c>
      <c r="D209" s="6">
        <v>0.78400000000000003</v>
      </c>
      <c r="E209" s="6">
        <v>0.76100000000000001</v>
      </c>
      <c r="F209" s="6">
        <v>0.73</v>
      </c>
      <c r="G209" s="6">
        <v>55521.78</v>
      </c>
      <c r="H209" s="7">
        <v>84</v>
      </c>
    </row>
    <row r="210" spans="1:8" x14ac:dyDescent="0.35">
      <c r="A210" s="8" t="s">
        <v>239</v>
      </c>
      <c r="B210" s="9" t="s">
        <v>18</v>
      </c>
      <c r="C210" s="9">
        <v>4718</v>
      </c>
      <c r="D210" s="9">
        <v>0.77300000000000002</v>
      </c>
      <c r="E210" s="9">
        <v>0.78200000000000003</v>
      </c>
      <c r="F210" s="9">
        <v>0.69299999999999995</v>
      </c>
      <c r="G210" s="9">
        <v>63536.14</v>
      </c>
      <c r="H210" s="10">
        <v>197</v>
      </c>
    </row>
    <row r="211" spans="1:8" x14ac:dyDescent="0.35">
      <c r="A211" s="5" t="s">
        <v>240</v>
      </c>
      <c r="B211" s="6" t="s">
        <v>11</v>
      </c>
      <c r="C211" s="6">
        <v>3226</v>
      </c>
      <c r="D211" s="6">
        <v>0.79</v>
      </c>
      <c r="E211" s="6">
        <v>0.76200000000000001</v>
      </c>
      <c r="F211" s="6">
        <v>0.73299999999999998</v>
      </c>
      <c r="G211" s="6">
        <v>55070.04</v>
      </c>
      <c r="H211" s="7">
        <v>59</v>
      </c>
    </row>
    <row r="212" spans="1:8" x14ac:dyDescent="0.35">
      <c r="A212" s="8" t="s">
        <v>241</v>
      </c>
      <c r="B212" s="9" t="s">
        <v>63</v>
      </c>
      <c r="C212" s="9">
        <v>8379</v>
      </c>
      <c r="D212" s="9">
        <v>0.77</v>
      </c>
      <c r="E212" s="9">
        <v>0.755</v>
      </c>
      <c r="F212" s="9">
        <v>0.69699999999999995</v>
      </c>
      <c r="G212" s="9">
        <v>29930.95</v>
      </c>
      <c r="H212" s="10">
        <v>129</v>
      </c>
    </row>
    <row r="213" spans="1:8" x14ac:dyDescent="0.35">
      <c r="A213" s="5" t="s">
        <v>242</v>
      </c>
      <c r="B213" s="6" t="s">
        <v>14</v>
      </c>
      <c r="C213" s="6">
        <v>12138</v>
      </c>
      <c r="D213" s="6">
        <v>0.71</v>
      </c>
      <c r="E213" s="6">
        <v>0.68500000000000005</v>
      </c>
      <c r="F213" s="6">
        <v>0.626</v>
      </c>
      <c r="G213" s="6">
        <v>15607.47</v>
      </c>
      <c r="H213" s="7">
        <v>185</v>
      </c>
    </row>
    <row r="214" spans="1:8" x14ac:dyDescent="0.35">
      <c r="A214" s="8" t="s">
        <v>243</v>
      </c>
      <c r="B214" s="9" t="s">
        <v>33</v>
      </c>
      <c r="C214" s="9">
        <v>16639</v>
      </c>
      <c r="D214" s="9">
        <v>0.73</v>
      </c>
      <c r="E214" s="9">
        <v>0.71099999999999997</v>
      </c>
      <c r="F214" s="9">
        <v>0.66100000000000003</v>
      </c>
      <c r="G214" s="9">
        <v>26937.68</v>
      </c>
      <c r="H214" s="10">
        <v>162</v>
      </c>
    </row>
    <row r="215" spans="1:8" x14ac:dyDescent="0.35">
      <c r="A215" s="5" t="s">
        <v>244</v>
      </c>
      <c r="B215" s="6" t="s">
        <v>11</v>
      </c>
      <c r="C215" s="6">
        <v>5012</v>
      </c>
      <c r="D215" s="6">
        <v>0.74</v>
      </c>
      <c r="E215" s="6">
        <v>0.72899999999999998</v>
      </c>
      <c r="F215" s="6">
        <v>0.66500000000000004</v>
      </c>
      <c r="G215" s="6">
        <v>29326.69</v>
      </c>
      <c r="H215" s="7">
        <v>53</v>
      </c>
    </row>
    <row r="216" spans="1:8" x14ac:dyDescent="0.35">
      <c r="A216" s="8" t="s">
        <v>245</v>
      </c>
      <c r="B216" s="9" t="s">
        <v>20</v>
      </c>
      <c r="C216" s="9">
        <v>5059</v>
      </c>
      <c r="D216" s="9">
        <v>0.72</v>
      </c>
      <c r="E216" s="9">
        <v>0.72699999999999998</v>
      </c>
      <c r="F216" s="9">
        <v>0.62</v>
      </c>
      <c r="G216" s="9">
        <v>22023.63</v>
      </c>
      <c r="H216" s="10">
        <v>97</v>
      </c>
    </row>
    <row r="217" spans="1:8" x14ac:dyDescent="0.35">
      <c r="A217" s="5" t="s">
        <v>246</v>
      </c>
      <c r="B217" s="6" t="s">
        <v>11</v>
      </c>
      <c r="C217" s="6">
        <v>8325</v>
      </c>
      <c r="D217" s="6">
        <v>0.74199999999999999</v>
      </c>
      <c r="E217" s="6">
        <v>0.69899999999999995</v>
      </c>
      <c r="F217" s="6">
        <v>0.68700000000000006</v>
      </c>
      <c r="G217" s="6">
        <v>22786.720000000001</v>
      </c>
      <c r="H217" s="7">
        <v>131</v>
      </c>
    </row>
    <row r="218" spans="1:8" x14ac:dyDescent="0.35">
      <c r="A218" s="8" t="s">
        <v>247</v>
      </c>
      <c r="B218" s="9" t="s">
        <v>26</v>
      </c>
      <c r="C218" s="9">
        <v>2095</v>
      </c>
      <c r="D218" s="9">
        <v>0.75900000000000001</v>
      </c>
      <c r="E218" s="9">
        <v>0.746</v>
      </c>
      <c r="F218" s="9">
        <v>0.69199999999999995</v>
      </c>
      <c r="G218" s="9">
        <v>28964.09</v>
      </c>
      <c r="H218" s="10">
        <v>76</v>
      </c>
    </row>
    <row r="219" spans="1:8" x14ac:dyDescent="0.35">
      <c r="A219" s="5" t="s">
        <v>248</v>
      </c>
      <c r="B219" s="6" t="s">
        <v>11</v>
      </c>
      <c r="C219" s="6">
        <v>5584</v>
      </c>
      <c r="D219" s="6">
        <v>0.75900000000000001</v>
      </c>
      <c r="E219" s="6">
        <v>0.73499999999999999</v>
      </c>
      <c r="F219" s="6">
        <v>0.70499999999999996</v>
      </c>
      <c r="G219" s="6">
        <v>23100.59</v>
      </c>
      <c r="H219" s="7">
        <v>126</v>
      </c>
    </row>
    <row r="220" spans="1:8" x14ac:dyDescent="0.35">
      <c r="A220" s="8" t="s">
        <v>249</v>
      </c>
      <c r="B220" s="9" t="s">
        <v>37</v>
      </c>
      <c r="C220" s="9">
        <v>4537</v>
      </c>
      <c r="D220" s="9">
        <v>0.752</v>
      </c>
      <c r="E220" s="9">
        <v>0.74399999999999999</v>
      </c>
      <c r="F220" s="9">
        <v>0.68200000000000005</v>
      </c>
      <c r="G220" s="9">
        <v>40477.15</v>
      </c>
      <c r="H220" s="10">
        <v>68</v>
      </c>
    </row>
    <row r="221" spans="1:8" x14ac:dyDescent="0.35">
      <c r="A221" s="5" t="s">
        <v>250</v>
      </c>
      <c r="B221" s="6" t="s">
        <v>18</v>
      </c>
      <c r="C221" s="6">
        <v>2420</v>
      </c>
      <c r="D221" s="6">
        <v>0.77700000000000002</v>
      </c>
      <c r="E221" s="6">
        <v>0.78300000000000003</v>
      </c>
      <c r="F221" s="6">
        <v>0.69599999999999995</v>
      </c>
      <c r="G221" s="6">
        <v>44752.07</v>
      </c>
      <c r="H221" s="7">
        <v>67</v>
      </c>
    </row>
    <row r="222" spans="1:8" x14ac:dyDescent="0.35">
      <c r="A222" s="8" t="s">
        <v>251</v>
      </c>
      <c r="B222" s="9" t="s">
        <v>11</v>
      </c>
      <c r="C222" s="9">
        <v>4098</v>
      </c>
      <c r="D222" s="9">
        <v>0.76700000000000002</v>
      </c>
      <c r="E222" s="9">
        <v>0.751</v>
      </c>
      <c r="F222" s="9">
        <v>0.69499999999999995</v>
      </c>
      <c r="G222" s="9">
        <v>28025.47</v>
      </c>
      <c r="H222" s="10">
        <v>103</v>
      </c>
    </row>
    <row r="223" spans="1:8" x14ac:dyDescent="0.35">
      <c r="A223" s="5" t="s">
        <v>252</v>
      </c>
      <c r="B223" s="6" t="s">
        <v>11</v>
      </c>
      <c r="C223" s="6">
        <v>2043</v>
      </c>
      <c r="D223" s="6">
        <v>0.76200000000000001</v>
      </c>
      <c r="E223" s="6">
        <v>0.71699999999999997</v>
      </c>
      <c r="F223" s="6">
        <v>0.73899999999999999</v>
      </c>
      <c r="G223" s="6">
        <v>26291.19</v>
      </c>
      <c r="H223" s="7">
        <v>53</v>
      </c>
    </row>
    <row r="224" spans="1:8" x14ac:dyDescent="0.35">
      <c r="A224" s="8" t="s">
        <v>253</v>
      </c>
      <c r="B224" s="9" t="s">
        <v>63</v>
      </c>
      <c r="C224" s="9">
        <v>3923</v>
      </c>
      <c r="D224" s="9">
        <v>0.8</v>
      </c>
      <c r="E224" s="9">
        <v>0.78800000000000003</v>
      </c>
      <c r="F224" s="9">
        <v>0.74</v>
      </c>
      <c r="G224" s="9">
        <v>32903.9</v>
      </c>
      <c r="H224" s="10">
        <v>89</v>
      </c>
    </row>
    <row r="225" spans="1:8" x14ac:dyDescent="0.35">
      <c r="A225" s="5" t="s">
        <v>254</v>
      </c>
      <c r="B225" s="6" t="s">
        <v>26</v>
      </c>
      <c r="C225" s="6">
        <v>5693</v>
      </c>
      <c r="D225" s="6">
        <v>0.748</v>
      </c>
      <c r="E225" s="6">
        <v>0.74099999999999999</v>
      </c>
      <c r="F225" s="6">
        <v>0.66800000000000004</v>
      </c>
      <c r="G225" s="6">
        <v>22541.31</v>
      </c>
      <c r="H225" s="7">
        <v>135</v>
      </c>
    </row>
    <row r="226" spans="1:8" x14ac:dyDescent="0.35">
      <c r="A226" s="8" t="s">
        <v>255</v>
      </c>
      <c r="B226" s="9" t="s">
        <v>11</v>
      </c>
      <c r="C226" s="9">
        <v>1931</v>
      </c>
      <c r="D226" s="9">
        <v>0.78400000000000003</v>
      </c>
      <c r="E226" s="9">
        <v>0.78200000000000003</v>
      </c>
      <c r="F226" s="9">
        <v>0.71499999999999997</v>
      </c>
      <c r="G226" s="9">
        <v>158703.96</v>
      </c>
      <c r="H226" s="10">
        <v>77</v>
      </c>
    </row>
    <row r="227" spans="1:8" x14ac:dyDescent="0.35">
      <c r="A227" s="5" t="s">
        <v>256</v>
      </c>
      <c r="B227" s="6" t="s">
        <v>14</v>
      </c>
      <c r="C227" s="6">
        <v>11134</v>
      </c>
      <c r="D227" s="6">
        <v>0.69299999999999995</v>
      </c>
      <c r="E227" s="6">
        <v>0.69</v>
      </c>
      <c r="F227" s="6">
        <v>0.59299999999999997</v>
      </c>
      <c r="G227" s="6">
        <v>18864.13</v>
      </c>
      <c r="H227" s="7">
        <v>127</v>
      </c>
    </row>
    <row r="228" spans="1:8" x14ac:dyDescent="0.35">
      <c r="A228" s="8" t="s">
        <v>257</v>
      </c>
      <c r="B228" s="9" t="s">
        <v>26</v>
      </c>
      <c r="C228" s="9">
        <v>3966</v>
      </c>
      <c r="D228" s="9">
        <v>0.76300000000000001</v>
      </c>
      <c r="E228" s="9">
        <v>0.75</v>
      </c>
      <c r="F228" s="9">
        <v>0.70299999999999996</v>
      </c>
      <c r="G228" s="9">
        <v>25539.56</v>
      </c>
      <c r="H228" s="10">
        <v>91</v>
      </c>
    </row>
    <row r="229" spans="1:8" x14ac:dyDescent="0.35">
      <c r="A229" s="5" t="s">
        <v>258</v>
      </c>
      <c r="B229" s="6" t="s">
        <v>11</v>
      </c>
      <c r="C229" s="6">
        <v>5303</v>
      </c>
      <c r="D229" s="6">
        <v>0.752</v>
      </c>
      <c r="E229" s="6">
        <v>0.73399999999999999</v>
      </c>
      <c r="F229" s="6">
        <v>0.68799999999999994</v>
      </c>
      <c r="G229" s="6">
        <v>31158.75</v>
      </c>
      <c r="H229" s="7">
        <v>114</v>
      </c>
    </row>
    <row r="230" spans="1:8" x14ac:dyDescent="0.35">
      <c r="A230" s="8" t="s">
        <v>259</v>
      </c>
      <c r="B230" s="9" t="s">
        <v>11</v>
      </c>
      <c r="C230" s="9">
        <v>5090</v>
      </c>
      <c r="D230" s="9">
        <v>0.77800000000000002</v>
      </c>
      <c r="E230" s="9">
        <v>0.753</v>
      </c>
      <c r="F230" s="9">
        <v>0.72699999999999998</v>
      </c>
      <c r="G230" s="9">
        <v>24968.65</v>
      </c>
      <c r="H230" s="10">
        <v>117</v>
      </c>
    </row>
    <row r="231" spans="1:8" x14ac:dyDescent="0.35">
      <c r="A231" s="5" t="s">
        <v>260</v>
      </c>
      <c r="B231" s="6" t="s">
        <v>28</v>
      </c>
      <c r="C231" s="6">
        <v>11101</v>
      </c>
      <c r="D231" s="6">
        <v>0.67700000000000005</v>
      </c>
      <c r="E231" s="6">
        <v>0.65700000000000003</v>
      </c>
      <c r="F231" s="6">
        <v>0.59399999999999997</v>
      </c>
      <c r="G231" s="6">
        <v>15599.23</v>
      </c>
      <c r="H231" s="7">
        <v>238</v>
      </c>
    </row>
    <row r="232" spans="1:8" x14ac:dyDescent="0.35">
      <c r="A232" s="8" t="s">
        <v>261</v>
      </c>
      <c r="B232" s="9" t="s">
        <v>11</v>
      </c>
      <c r="C232" s="9">
        <v>2561</v>
      </c>
      <c r="D232" s="9">
        <v>0.79700000000000004</v>
      </c>
      <c r="E232" s="9">
        <v>0.76700000000000002</v>
      </c>
      <c r="F232" s="9">
        <v>0.75800000000000001</v>
      </c>
      <c r="G232" s="9">
        <v>28882.59</v>
      </c>
      <c r="H232" s="10">
        <v>76</v>
      </c>
    </row>
    <row r="233" spans="1:8" x14ac:dyDescent="0.35">
      <c r="A233" s="5" t="s">
        <v>262</v>
      </c>
      <c r="B233" s="6" t="s">
        <v>26</v>
      </c>
      <c r="C233" s="6">
        <v>4577</v>
      </c>
      <c r="D233" s="6">
        <v>0.76</v>
      </c>
      <c r="E233" s="6">
        <v>0.755</v>
      </c>
      <c r="F233" s="6">
        <v>0.69799999999999995</v>
      </c>
      <c r="G233" s="6">
        <v>28924.83</v>
      </c>
      <c r="H233" s="7">
        <v>138</v>
      </c>
    </row>
    <row r="234" spans="1:8" x14ac:dyDescent="0.35">
      <c r="A234" s="8" t="s">
        <v>263</v>
      </c>
      <c r="B234" s="9" t="s">
        <v>11</v>
      </c>
      <c r="C234" s="9">
        <v>4198</v>
      </c>
      <c r="D234" s="9">
        <v>0.79</v>
      </c>
      <c r="E234" s="9">
        <v>0.754</v>
      </c>
      <c r="F234" s="9">
        <v>0.755</v>
      </c>
      <c r="G234" s="9">
        <v>38964.629999999997</v>
      </c>
      <c r="H234" s="10">
        <v>90</v>
      </c>
    </row>
    <row r="235" spans="1:8" x14ac:dyDescent="0.35">
      <c r="A235" s="5" t="s">
        <v>264</v>
      </c>
      <c r="B235" s="6" t="s">
        <v>28</v>
      </c>
      <c r="C235" s="6">
        <v>10664</v>
      </c>
      <c r="D235" s="6">
        <v>0.71</v>
      </c>
      <c r="E235" s="6">
        <v>0.69499999999999995</v>
      </c>
      <c r="F235" s="6">
        <v>0.64300000000000002</v>
      </c>
      <c r="G235" s="6">
        <v>17514.189999999999</v>
      </c>
      <c r="H235" s="7">
        <v>218</v>
      </c>
    </row>
    <row r="236" spans="1:8" x14ac:dyDescent="0.35">
      <c r="A236" s="8" t="s">
        <v>265</v>
      </c>
      <c r="B236" s="9" t="s">
        <v>11</v>
      </c>
      <c r="C236" s="9">
        <v>3102</v>
      </c>
      <c r="D236" s="9">
        <v>0.8</v>
      </c>
      <c r="E236" s="9">
        <v>0.78900000000000003</v>
      </c>
      <c r="F236" s="9">
        <v>0.73599999999999999</v>
      </c>
      <c r="G236" s="9">
        <v>32978.620000000003</v>
      </c>
      <c r="H236" s="10">
        <v>75</v>
      </c>
    </row>
    <row r="237" spans="1:8" x14ac:dyDescent="0.35">
      <c r="A237" s="5" t="s">
        <v>266</v>
      </c>
      <c r="B237" s="6" t="s">
        <v>11</v>
      </c>
      <c r="C237" s="6">
        <v>3161</v>
      </c>
      <c r="D237" s="6">
        <v>0.76400000000000001</v>
      </c>
      <c r="E237" s="6">
        <v>0.74299999999999999</v>
      </c>
      <c r="F237" s="6">
        <v>0.71699999999999997</v>
      </c>
      <c r="G237" s="6">
        <v>36824.980000000003</v>
      </c>
      <c r="H237" s="7">
        <v>54</v>
      </c>
    </row>
    <row r="238" spans="1:8" x14ac:dyDescent="0.35">
      <c r="A238" s="8" t="s">
        <v>267</v>
      </c>
      <c r="B238" s="9" t="s">
        <v>14</v>
      </c>
      <c r="C238" s="9">
        <v>26573</v>
      </c>
      <c r="D238" s="9">
        <v>0.68400000000000005</v>
      </c>
      <c r="E238" s="9">
        <v>0.66200000000000003</v>
      </c>
      <c r="F238" s="9">
        <v>0.59799999999999998</v>
      </c>
      <c r="G238" s="9">
        <v>16764.54</v>
      </c>
      <c r="H238" s="10">
        <v>239</v>
      </c>
    </row>
    <row r="239" spans="1:8" x14ac:dyDescent="0.35">
      <c r="A239" s="5" t="s">
        <v>268</v>
      </c>
      <c r="B239" s="6" t="s">
        <v>14</v>
      </c>
      <c r="C239" s="6">
        <v>5420</v>
      </c>
      <c r="D239" s="6">
        <v>0.71799999999999997</v>
      </c>
      <c r="E239" s="6">
        <v>0.71399999999999997</v>
      </c>
      <c r="F239" s="6">
        <v>0.61699999999999999</v>
      </c>
      <c r="G239" s="6">
        <v>19748.080000000002</v>
      </c>
      <c r="H239" s="7">
        <v>115</v>
      </c>
    </row>
    <row r="240" spans="1:8" x14ac:dyDescent="0.35">
      <c r="A240" s="8" t="s">
        <v>269</v>
      </c>
      <c r="B240" s="9" t="s">
        <v>270</v>
      </c>
      <c r="C240" s="9">
        <v>20851</v>
      </c>
      <c r="D240" s="9">
        <v>0.752</v>
      </c>
      <c r="E240" s="9">
        <v>0.73699999999999999</v>
      </c>
      <c r="F240" s="9">
        <v>0.70799999999999996</v>
      </c>
      <c r="G240" s="9">
        <v>24852.52</v>
      </c>
      <c r="H240" s="10">
        <v>206</v>
      </c>
    </row>
    <row r="241" spans="1:8" x14ac:dyDescent="0.35">
      <c r="A241" s="5" t="s">
        <v>271</v>
      </c>
      <c r="B241" s="6" t="s">
        <v>11</v>
      </c>
      <c r="C241" s="6">
        <v>5998</v>
      </c>
      <c r="D241" s="6">
        <v>0.77</v>
      </c>
      <c r="E241" s="6">
        <v>0.71</v>
      </c>
      <c r="F241" s="6">
        <v>0.754</v>
      </c>
      <c r="G241" s="6">
        <v>37885.61</v>
      </c>
      <c r="H241" s="7">
        <v>113</v>
      </c>
    </row>
    <row r="242" spans="1:8" x14ac:dyDescent="0.35">
      <c r="A242" s="8" t="s">
        <v>272</v>
      </c>
      <c r="B242" s="9" t="s">
        <v>14</v>
      </c>
      <c r="C242" s="9">
        <v>5801</v>
      </c>
      <c r="D242" s="9">
        <v>0.71499999999999997</v>
      </c>
      <c r="E242" s="9">
        <v>0.70299999999999996</v>
      </c>
      <c r="F242" s="9">
        <v>0.63800000000000001</v>
      </c>
      <c r="G242" s="9">
        <v>65107.78</v>
      </c>
      <c r="H242" s="10">
        <v>110</v>
      </c>
    </row>
    <row r="243" spans="1:8" x14ac:dyDescent="0.35">
      <c r="A243" s="5" t="s">
        <v>273</v>
      </c>
      <c r="B243" s="6" t="s">
        <v>20</v>
      </c>
      <c r="C243" s="6">
        <v>4003</v>
      </c>
      <c r="D243" s="6">
        <v>0.73</v>
      </c>
      <c r="E243" s="6">
        <v>0.72299999999999998</v>
      </c>
      <c r="F243" s="6">
        <v>0.628</v>
      </c>
      <c r="G243" s="6">
        <v>28447.8</v>
      </c>
      <c r="H243" s="7">
        <v>89</v>
      </c>
    </row>
    <row r="244" spans="1:8" x14ac:dyDescent="0.35">
      <c r="A244" s="8" t="s">
        <v>274</v>
      </c>
      <c r="B244" s="9" t="s">
        <v>275</v>
      </c>
      <c r="C244" s="9">
        <v>21370</v>
      </c>
      <c r="D244" s="9">
        <v>0.72699999999999998</v>
      </c>
      <c r="E244" s="9">
        <v>0.72899999999999998</v>
      </c>
      <c r="F244" s="9">
        <v>0.66100000000000003</v>
      </c>
      <c r="G244" s="9">
        <v>21543.65</v>
      </c>
      <c r="H244" s="10">
        <v>308</v>
      </c>
    </row>
    <row r="245" spans="1:8" x14ac:dyDescent="0.35">
      <c r="A245" s="5" t="s">
        <v>276</v>
      </c>
      <c r="B245" s="6" t="s">
        <v>68</v>
      </c>
      <c r="C245" s="6">
        <v>19236</v>
      </c>
      <c r="D245" s="6">
        <v>0.71799999999999997</v>
      </c>
      <c r="E245" s="6">
        <v>0.69899999999999995</v>
      </c>
      <c r="F245" s="6">
        <v>0.628</v>
      </c>
      <c r="G245" s="6">
        <v>19215.53</v>
      </c>
      <c r="H245" s="7">
        <v>251</v>
      </c>
    </row>
    <row r="246" spans="1:8" x14ac:dyDescent="0.35">
      <c r="A246" s="8" t="s">
        <v>277</v>
      </c>
      <c r="B246" s="9" t="s">
        <v>11</v>
      </c>
      <c r="C246" s="9">
        <v>13879</v>
      </c>
      <c r="D246" s="9">
        <v>0.73499999999999999</v>
      </c>
      <c r="E246" s="9">
        <v>0.7</v>
      </c>
      <c r="F246" s="9">
        <v>0.67600000000000005</v>
      </c>
      <c r="G246" s="9">
        <v>37832.19</v>
      </c>
      <c r="H246" s="10">
        <v>184</v>
      </c>
    </row>
    <row r="247" spans="1:8" x14ac:dyDescent="0.35">
      <c r="A247" s="5" t="s">
        <v>278</v>
      </c>
      <c r="B247" s="6" t="s">
        <v>18</v>
      </c>
      <c r="C247" s="6">
        <v>4139</v>
      </c>
      <c r="D247" s="6">
        <v>0.78</v>
      </c>
      <c r="E247" s="6">
        <v>0.78200000000000003</v>
      </c>
      <c r="F247" s="6">
        <v>0.71599999999999997</v>
      </c>
      <c r="G247" s="6">
        <v>43052.17</v>
      </c>
      <c r="H247" s="7">
        <v>124</v>
      </c>
    </row>
    <row r="248" spans="1:8" x14ac:dyDescent="0.35">
      <c r="A248" s="8" t="s">
        <v>279</v>
      </c>
      <c r="B248" s="9" t="s">
        <v>20</v>
      </c>
      <c r="C248" s="9">
        <v>3419</v>
      </c>
      <c r="D248" s="9">
        <v>0.75800000000000001</v>
      </c>
      <c r="E248" s="9">
        <v>0.73299999999999998</v>
      </c>
      <c r="F248" s="9">
        <v>0.69</v>
      </c>
      <c r="G248" s="9">
        <v>20401.060000000001</v>
      </c>
      <c r="H248" s="10">
        <v>105</v>
      </c>
    </row>
    <row r="249" spans="1:8" x14ac:dyDescent="0.35">
      <c r="A249" s="5" t="s">
        <v>280</v>
      </c>
      <c r="B249" s="6" t="s">
        <v>20</v>
      </c>
      <c r="C249" s="6">
        <v>5015</v>
      </c>
      <c r="D249" s="6">
        <v>0.77300000000000002</v>
      </c>
      <c r="E249" s="6">
        <v>0.74</v>
      </c>
      <c r="F249" s="6">
        <v>0.71599999999999997</v>
      </c>
      <c r="G249" s="6">
        <v>33574.01</v>
      </c>
      <c r="H249" s="7">
        <v>67</v>
      </c>
    </row>
    <row r="250" spans="1:8" x14ac:dyDescent="0.35">
      <c r="A250" s="8" t="s">
        <v>281</v>
      </c>
      <c r="B250" s="9" t="s">
        <v>18</v>
      </c>
      <c r="C250" s="9">
        <v>2219</v>
      </c>
      <c r="D250" s="9">
        <v>0.7</v>
      </c>
      <c r="E250" s="9">
        <v>0.71499999999999997</v>
      </c>
      <c r="F250" s="9">
        <v>0.57799999999999996</v>
      </c>
      <c r="G250" s="9">
        <v>27736.29</v>
      </c>
      <c r="H250" s="10">
        <v>59</v>
      </c>
    </row>
    <row r="251" spans="1:8" x14ac:dyDescent="0.35">
      <c r="A251" s="5" t="s">
        <v>282</v>
      </c>
      <c r="B251" s="6" t="s">
        <v>18</v>
      </c>
      <c r="C251" s="6">
        <v>2528</v>
      </c>
      <c r="D251" s="6">
        <v>0.7</v>
      </c>
      <c r="E251" s="6">
        <v>0.71099999999999997</v>
      </c>
      <c r="F251" s="6">
        <v>0.58499999999999996</v>
      </c>
      <c r="G251" s="6">
        <v>24697.46</v>
      </c>
      <c r="H251" s="7">
        <v>38</v>
      </c>
    </row>
    <row r="252" spans="1:8" x14ac:dyDescent="0.35">
      <c r="A252" s="8" t="s">
        <v>283</v>
      </c>
      <c r="B252" s="9" t="s">
        <v>26</v>
      </c>
      <c r="C252" s="9">
        <v>6568</v>
      </c>
      <c r="D252" s="9">
        <v>0.74</v>
      </c>
      <c r="E252" s="9">
        <v>0.74299999999999999</v>
      </c>
      <c r="F252" s="9">
        <v>0.63900000000000001</v>
      </c>
      <c r="G252" s="9">
        <v>125342.73</v>
      </c>
      <c r="H252" s="10">
        <v>143</v>
      </c>
    </row>
    <row r="253" spans="1:8" x14ac:dyDescent="0.35">
      <c r="A253" s="5" t="s">
        <v>284</v>
      </c>
      <c r="B253" s="6" t="s">
        <v>20</v>
      </c>
      <c r="C253" s="6">
        <v>4292</v>
      </c>
      <c r="D253" s="6">
        <v>0.77200000000000002</v>
      </c>
      <c r="E253" s="6">
        <v>0.75600000000000001</v>
      </c>
      <c r="F253" s="6">
        <v>0.70899999999999996</v>
      </c>
      <c r="G253" s="6">
        <v>46098.25</v>
      </c>
      <c r="H253" s="7">
        <v>73</v>
      </c>
    </row>
    <row r="254" spans="1:8" x14ac:dyDescent="0.35">
      <c r="A254" s="8" t="s">
        <v>285</v>
      </c>
      <c r="B254" s="9" t="s">
        <v>63</v>
      </c>
      <c r="C254" s="9">
        <v>2882</v>
      </c>
      <c r="D254" s="9">
        <v>0.80200000000000005</v>
      </c>
      <c r="E254" s="9">
        <v>0.79300000000000004</v>
      </c>
      <c r="F254" s="9">
        <v>0.72699999999999998</v>
      </c>
      <c r="G254" s="9">
        <v>33250.839999999997</v>
      </c>
      <c r="H254" s="10">
        <v>72</v>
      </c>
    </row>
    <row r="255" spans="1:8" x14ac:dyDescent="0.35">
      <c r="A255" s="5" t="s">
        <v>286</v>
      </c>
      <c r="B255" s="6" t="s">
        <v>37</v>
      </c>
      <c r="C255" s="6">
        <v>29804</v>
      </c>
      <c r="D255" s="6">
        <v>0.71799999999999997</v>
      </c>
      <c r="E255" s="6">
        <v>0.71599999999999997</v>
      </c>
      <c r="F255" s="6">
        <v>0.62</v>
      </c>
      <c r="G255" s="6">
        <v>22514.94</v>
      </c>
      <c r="H255" s="7">
        <v>323</v>
      </c>
    </row>
    <row r="256" spans="1:8" x14ac:dyDescent="0.35">
      <c r="A256" s="8" t="s">
        <v>287</v>
      </c>
      <c r="B256" s="9" t="s">
        <v>11</v>
      </c>
      <c r="C256" s="9">
        <v>4117</v>
      </c>
      <c r="D256" s="9">
        <v>0.77200000000000002</v>
      </c>
      <c r="E256" s="9">
        <v>0.747</v>
      </c>
      <c r="F256" s="9">
        <v>0.70299999999999996</v>
      </c>
      <c r="G256" s="9">
        <v>41724.54</v>
      </c>
      <c r="H256" s="10">
        <v>45</v>
      </c>
    </row>
    <row r="257" spans="1:8" x14ac:dyDescent="0.35">
      <c r="A257" s="5" t="s">
        <v>288</v>
      </c>
      <c r="B257" s="6" t="s">
        <v>18</v>
      </c>
      <c r="C257" s="6">
        <v>5718</v>
      </c>
      <c r="D257" s="6">
        <v>0.75700000000000001</v>
      </c>
      <c r="E257" s="6">
        <v>0.749</v>
      </c>
      <c r="F257" s="6">
        <v>0.67500000000000004</v>
      </c>
      <c r="G257" s="6">
        <v>41565.54</v>
      </c>
      <c r="H257" s="7">
        <v>86</v>
      </c>
    </row>
    <row r="258" spans="1:8" x14ac:dyDescent="0.35">
      <c r="A258" s="8" t="s">
        <v>289</v>
      </c>
      <c r="B258" s="9" t="s">
        <v>20</v>
      </c>
      <c r="C258" s="9">
        <v>5307</v>
      </c>
      <c r="D258" s="9">
        <v>0.76</v>
      </c>
      <c r="E258" s="9">
        <v>0.72899999999999998</v>
      </c>
      <c r="F258" s="9">
        <v>0.67800000000000005</v>
      </c>
      <c r="G258" s="9">
        <v>30167.41</v>
      </c>
      <c r="H258" s="10">
        <v>113</v>
      </c>
    </row>
    <row r="259" spans="1:8" x14ac:dyDescent="0.35">
      <c r="A259" s="5" t="s">
        <v>290</v>
      </c>
      <c r="B259" s="6" t="s">
        <v>18</v>
      </c>
      <c r="C259" s="6">
        <v>3222</v>
      </c>
      <c r="D259" s="6">
        <v>0.72099999999999997</v>
      </c>
      <c r="E259" s="6">
        <v>0.74</v>
      </c>
      <c r="F259" s="6">
        <v>0.60499999999999998</v>
      </c>
      <c r="G259" s="6">
        <v>32918.160000000003</v>
      </c>
      <c r="H259" s="7">
        <v>29</v>
      </c>
    </row>
    <row r="260" spans="1:8" x14ac:dyDescent="0.35">
      <c r="A260" s="8" t="s">
        <v>291</v>
      </c>
      <c r="B260" s="9" t="s">
        <v>11</v>
      </c>
      <c r="C260" s="9">
        <v>4408</v>
      </c>
      <c r="D260" s="9">
        <v>0.73199999999999998</v>
      </c>
      <c r="E260" s="9">
        <v>0.70199999999999996</v>
      </c>
      <c r="F260" s="9">
        <v>0.69699999999999995</v>
      </c>
      <c r="G260" s="9">
        <v>25871.65</v>
      </c>
      <c r="H260" s="10">
        <v>103</v>
      </c>
    </row>
    <row r="261" spans="1:8" x14ac:dyDescent="0.35">
      <c r="A261" s="5" t="s">
        <v>292</v>
      </c>
      <c r="B261" s="6" t="s">
        <v>14</v>
      </c>
      <c r="C261" s="6">
        <v>5815</v>
      </c>
      <c r="D261" s="6">
        <v>0.77300000000000002</v>
      </c>
      <c r="E261" s="6">
        <v>0.78400000000000003</v>
      </c>
      <c r="F261" s="6">
        <v>0.68899999999999995</v>
      </c>
      <c r="G261" s="6">
        <v>35788.18</v>
      </c>
      <c r="H261" s="7">
        <v>168</v>
      </c>
    </row>
    <row r="262" spans="1:8" x14ac:dyDescent="0.35">
      <c r="A262" s="8" t="s">
        <v>293</v>
      </c>
      <c r="B262" s="9" t="s">
        <v>20</v>
      </c>
      <c r="C262" s="9">
        <v>3559</v>
      </c>
      <c r="D262" s="9">
        <v>0.74</v>
      </c>
      <c r="E262" s="9">
        <v>0.73</v>
      </c>
      <c r="F262" s="9">
        <v>0.66</v>
      </c>
      <c r="G262" s="9">
        <v>28221.35</v>
      </c>
      <c r="H262" s="10">
        <v>61</v>
      </c>
    </row>
    <row r="263" spans="1:8" x14ac:dyDescent="0.35">
      <c r="A263" s="5" t="s">
        <v>294</v>
      </c>
      <c r="B263" s="6" t="s">
        <v>18</v>
      </c>
      <c r="C263" s="6">
        <v>5380</v>
      </c>
      <c r="D263" s="6">
        <v>0.74</v>
      </c>
      <c r="E263" s="6">
        <v>0.73899999999999999</v>
      </c>
      <c r="F263" s="6">
        <v>0.64700000000000002</v>
      </c>
      <c r="G263" s="6">
        <v>21930.77</v>
      </c>
      <c r="H263" s="7">
        <v>117</v>
      </c>
    </row>
    <row r="264" spans="1:8" x14ac:dyDescent="0.35">
      <c r="A264" s="8" t="s">
        <v>295</v>
      </c>
      <c r="B264" s="9" t="s">
        <v>11</v>
      </c>
      <c r="C264" s="9">
        <v>3558</v>
      </c>
      <c r="D264" s="9">
        <v>0.72799999999999998</v>
      </c>
      <c r="E264" s="9">
        <v>0.71299999999999997</v>
      </c>
      <c r="F264" s="9">
        <v>0.66800000000000004</v>
      </c>
      <c r="G264" s="9">
        <v>178670.47</v>
      </c>
      <c r="H264" s="10">
        <v>61</v>
      </c>
    </row>
    <row r="265" spans="1:8" x14ac:dyDescent="0.35">
      <c r="A265" s="5" t="s">
        <v>296</v>
      </c>
      <c r="B265" s="6" t="s">
        <v>11</v>
      </c>
      <c r="C265" s="6">
        <v>2367</v>
      </c>
      <c r="D265" s="6">
        <v>0.77300000000000002</v>
      </c>
      <c r="E265" s="6">
        <v>0.73699999999999999</v>
      </c>
      <c r="F265" s="6">
        <v>0.72399999999999998</v>
      </c>
      <c r="G265" s="6">
        <v>35365.769999999997</v>
      </c>
      <c r="H265" s="7">
        <v>37</v>
      </c>
    </row>
    <row r="266" spans="1:8" x14ac:dyDescent="0.35">
      <c r="A266" s="8" t="s">
        <v>297</v>
      </c>
      <c r="B266" s="9" t="s">
        <v>11</v>
      </c>
      <c r="C266" s="9">
        <v>2372</v>
      </c>
      <c r="D266" s="9">
        <v>0.75</v>
      </c>
      <c r="E266" s="9">
        <v>0.74399999999999999</v>
      </c>
      <c r="F266" s="9">
        <v>0.66900000000000004</v>
      </c>
      <c r="G266" s="9">
        <v>29907.83</v>
      </c>
      <c r="H266" s="10">
        <v>34</v>
      </c>
    </row>
    <row r="267" spans="1:8" x14ac:dyDescent="0.35">
      <c r="A267" s="5" t="s">
        <v>298</v>
      </c>
      <c r="B267" s="6" t="s">
        <v>26</v>
      </c>
      <c r="C267" s="6">
        <v>4403</v>
      </c>
      <c r="D267" s="6">
        <v>0.745</v>
      </c>
      <c r="E267" s="6">
        <v>0.73</v>
      </c>
      <c r="F267" s="6">
        <v>0.66400000000000003</v>
      </c>
      <c r="G267" s="6">
        <v>30318.28</v>
      </c>
      <c r="H267" s="7">
        <v>115</v>
      </c>
    </row>
    <row r="268" spans="1:8" x14ac:dyDescent="0.35">
      <c r="A268" s="8" t="s">
        <v>299</v>
      </c>
      <c r="B268" s="9" t="s">
        <v>57</v>
      </c>
      <c r="C268" s="9">
        <v>5734</v>
      </c>
      <c r="D268" s="9">
        <v>0.74</v>
      </c>
      <c r="E268" s="9">
        <v>0.752</v>
      </c>
      <c r="F268" s="9">
        <v>0.64500000000000002</v>
      </c>
      <c r="G268" s="9">
        <v>79911.850000000006</v>
      </c>
      <c r="H268" s="10">
        <v>76</v>
      </c>
    </row>
    <row r="269" spans="1:8" x14ac:dyDescent="0.35">
      <c r="A269" s="5" t="s">
        <v>300</v>
      </c>
      <c r="B269" s="6" t="s">
        <v>68</v>
      </c>
      <c r="C269" s="6">
        <v>8222</v>
      </c>
      <c r="D269" s="6">
        <v>0.746</v>
      </c>
      <c r="E269" s="6">
        <v>0.73299999999999998</v>
      </c>
      <c r="F269" s="6">
        <v>0.67700000000000005</v>
      </c>
      <c r="G269" s="6">
        <v>22904.87</v>
      </c>
      <c r="H269" s="7">
        <v>188</v>
      </c>
    </row>
    <row r="270" spans="1:8" x14ac:dyDescent="0.35">
      <c r="A270" s="8" t="s">
        <v>301</v>
      </c>
      <c r="B270" s="9" t="s">
        <v>26</v>
      </c>
      <c r="C270" s="9">
        <v>6613</v>
      </c>
      <c r="D270" s="9">
        <v>0.75</v>
      </c>
      <c r="E270" s="9">
        <v>0.76100000000000001</v>
      </c>
      <c r="F270" s="9">
        <v>0.66600000000000004</v>
      </c>
      <c r="G270" s="9">
        <v>41998.58</v>
      </c>
      <c r="H270" s="10">
        <v>120</v>
      </c>
    </row>
    <row r="271" spans="1:8" x14ac:dyDescent="0.35">
      <c r="A271" s="5" t="s">
        <v>302</v>
      </c>
      <c r="B271" s="6" t="s">
        <v>11</v>
      </c>
      <c r="C271" s="6">
        <v>9833</v>
      </c>
      <c r="D271" s="6">
        <v>0.73799999999999999</v>
      </c>
      <c r="E271" s="6">
        <v>0.69099999999999995</v>
      </c>
      <c r="F271" s="6">
        <v>0.70299999999999996</v>
      </c>
      <c r="G271" s="6">
        <v>15304.53</v>
      </c>
      <c r="H271" s="7">
        <v>112</v>
      </c>
    </row>
    <row r="272" spans="1:8" x14ac:dyDescent="0.35">
      <c r="A272" s="8" t="s">
        <v>303</v>
      </c>
      <c r="B272" s="9" t="s">
        <v>26</v>
      </c>
      <c r="C272" s="9">
        <v>3692</v>
      </c>
      <c r="D272" s="9">
        <v>0.77400000000000002</v>
      </c>
      <c r="E272" s="9">
        <v>0.75800000000000001</v>
      </c>
      <c r="F272" s="9">
        <v>0.72599999999999998</v>
      </c>
      <c r="G272" s="9">
        <v>32465.67</v>
      </c>
      <c r="H272" s="10">
        <v>104</v>
      </c>
    </row>
    <row r="273" spans="1:8" x14ac:dyDescent="0.35">
      <c r="A273" s="5" t="s">
        <v>304</v>
      </c>
      <c r="B273" s="6" t="s">
        <v>11</v>
      </c>
      <c r="C273" s="6">
        <v>4749</v>
      </c>
      <c r="D273" s="6">
        <v>0.745</v>
      </c>
      <c r="E273" s="6">
        <v>0.71599999999999997</v>
      </c>
      <c r="F273" s="6">
        <v>0.70099999999999996</v>
      </c>
      <c r="G273" s="6">
        <v>16454.23</v>
      </c>
      <c r="H273" s="7">
        <v>75</v>
      </c>
    </row>
    <row r="274" spans="1:8" x14ac:dyDescent="0.35">
      <c r="A274" s="8" t="s">
        <v>305</v>
      </c>
      <c r="B274" s="9" t="s">
        <v>11</v>
      </c>
      <c r="C274" s="9">
        <v>1917</v>
      </c>
      <c r="D274" s="9">
        <v>0.76800000000000002</v>
      </c>
      <c r="E274" s="9">
        <v>0.746</v>
      </c>
      <c r="F274" s="9">
        <v>0.70699999999999996</v>
      </c>
      <c r="G274" s="9">
        <v>35154.660000000003</v>
      </c>
      <c r="H274" s="10">
        <v>50</v>
      </c>
    </row>
    <row r="275" spans="1:8" x14ac:dyDescent="0.35">
      <c r="A275" s="5" t="s">
        <v>306</v>
      </c>
      <c r="B275" s="6" t="s">
        <v>63</v>
      </c>
      <c r="C275" s="6">
        <v>7486</v>
      </c>
      <c r="D275" s="6">
        <v>0.75700000000000001</v>
      </c>
      <c r="E275" s="6">
        <v>0.752</v>
      </c>
      <c r="F275" s="6">
        <v>0.67200000000000004</v>
      </c>
      <c r="G275" s="6">
        <v>27123.360000000001</v>
      </c>
      <c r="H275" s="7">
        <v>153</v>
      </c>
    </row>
    <row r="276" spans="1:8" x14ac:dyDescent="0.35">
      <c r="A276" s="8" t="s">
        <v>307</v>
      </c>
      <c r="B276" s="9" t="s">
        <v>14</v>
      </c>
      <c r="C276" s="9">
        <v>4115</v>
      </c>
      <c r="D276" s="9">
        <v>0.73</v>
      </c>
      <c r="E276" s="9">
        <v>0.71599999999999997</v>
      </c>
      <c r="F276" s="9">
        <v>0.64900000000000002</v>
      </c>
      <c r="G276" s="9">
        <v>25987.98</v>
      </c>
      <c r="H276" s="10">
        <v>117</v>
      </c>
    </row>
    <row r="277" spans="1:8" x14ac:dyDescent="0.35">
      <c r="A277" s="5" t="s">
        <v>308</v>
      </c>
      <c r="B277" s="6" t="s">
        <v>11</v>
      </c>
      <c r="C277" s="6">
        <v>1650</v>
      </c>
      <c r="D277" s="6">
        <v>0.78</v>
      </c>
      <c r="E277" s="6">
        <v>0.752</v>
      </c>
      <c r="F277" s="6">
        <v>0.73699999999999999</v>
      </c>
      <c r="G277" s="6">
        <v>24326.29</v>
      </c>
      <c r="H277" s="7">
        <v>43</v>
      </c>
    </row>
    <row r="278" spans="1:8" x14ac:dyDescent="0.35">
      <c r="A278" s="8" t="s">
        <v>309</v>
      </c>
      <c r="B278" s="9" t="s">
        <v>76</v>
      </c>
      <c r="C278" s="9">
        <v>13799</v>
      </c>
      <c r="D278" s="9">
        <v>0.72</v>
      </c>
      <c r="E278" s="9">
        <v>0.69399999999999995</v>
      </c>
      <c r="F278" s="9">
        <v>0.66300000000000003</v>
      </c>
      <c r="G278" s="9">
        <v>19714.79</v>
      </c>
      <c r="H278" s="10">
        <v>185</v>
      </c>
    </row>
    <row r="279" spans="1:8" x14ac:dyDescent="0.35">
      <c r="A279" s="5" t="s">
        <v>310</v>
      </c>
      <c r="B279" s="6" t="s">
        <v>11</v>
      </c>
      <c r="C279" s="6">
        <v>13035</v>
      </c>
      <c r="D279" s="6">
        <v>0.73499999999999999</v>
      </c>
      <c r="E279" s="6">
        <v>0.68700000000000006</v>
      </c>
      <c r="F279" s="6">
        <v>0.67700000000000005</v>
      </c>
      <c r="G279" s="6">
        <v>53634.91</v>
      </c>
      <c r="H279" s="7">
        <v>96</v>
      </c>
    </row>
    <row r="280" spans="1:8" x14ac:dyDescent="0.35">
      <c r="A280" s="8" t="s">
        <v>311</v>
      </c>
      <c r="B280" s="9" t="s">
        <v>11</v>
      </c>
      <c r="C280" s="9">
        <v>1724</v>
      </c>
      <c r="D280" s="9">
        <v>0.76500000000000001</v>
      </c>
      <c r="E280" s="9">
        <v>0.76800000000000002</v>
      </c>
      <c r="F280" s="9">
        <v>0.69399999999999995</v>
      </c>
      <c r="G280" s="9">
        <v>30266.17</v>
      </c>
      <c r="H280" s="10">
        <v>29</v>
      </c>
    </row>
    <row r="281" spans="1:8" x14ac:dyDescent="0.35">
      <c r="A281" s="5" t="s">
        <v>312</v>
      </c>
      <c r="B281" s="6" t="s">
        <v>18</v>
      </c>
      <c r="C281" s="6">
        <v>3276</v>
      </c>
      <c r="D281" s="6">
        <v>0.78</v>
      </c>
      <c r="E281" s="6">
        <v>0.78600000000000003</v>
      </c>
      <c r="F281" s="6">
        <v>0.70699999999999996</v>
      </c>
      <c r="G281" s="6">
        <v>36686.17</v>
      </c>
      <c r="H281" s="7">
        <v>112</v>
      </c>
    </row>
    <row r="282" spans="1:8" x14ac:dyDescent="0.35">
      <c r="A282" s="8" t="s">
        <v>313</v>
      </c>
      <c r="B282" s="9" t="s">
        <v>20</v>
      </c>
      <c r="C282" s="9">
        <v>3607</v>
      </c>
      <c r="D282" s="9">
        <v>0.75800000000000001</v>
      </c>
      <c r="E282" s="9">
        <v>0.72399999999999998</v>
      </c>
      <c r="F282" s="9">
        <v>0.70799999999999996</v>
      </c>
      <c r="G282" s="9">
        <v>29336.66</v>
      </c>
      <c r="H282" s="10">
        <v>78</v>
      </c>
    </row>
    <row r="283" spans="1:8" x14ac:dyDescent="0.35">
      <c r="A283" s="5" t="s">
        <v>314</v>
      </c>
      <c r="B283" s="6" t="s">
        <v>11</v>
      </c>
      <c r="C283" s="6">
        <v>3278</v>
      </c>
      <c r="D283" s="6">
        <v>0.75</v>
      </c>
      <c r="E283" s="6">
        <v>0.74099999999999999</v>
      </c>
      <c r="F283" s="6">
        <v>0.67900000000000005</v>
      </c>
      <c r="G283" s="6">
        <v>20447.3</v>
      </c>
      <c r="H283" s="7">
        <v>49</v>
      </c>
    </row>
    <row r="284" spans="1:8" x14ac:dyDescent="0.35">
      <c r="A284" s="8" t="s">
        <v>315</v>
      </c>
      <c r="B284" s="9" t="s">
        <v>14</v>
      </c>
      <c r="C284" s="9">
        <v>5535</v>
      </c>
      <c r="D284" s="9">
        <v>0.76500000000000001</v>
      </c>
      <c r="E284" s="9">
        <v>0.76100000000000001</v>
      </c>
      <c r="F284" s="9">
        <v>0.69199999999999995</v>
      </c>
      <c r="G284" s="9">
        <v>39078.14</v>
      </c>
      <c r="H284" s="10">
        <v>129</v>
      </c>
    </row>
    <row r="285" spans="1:8" x14ac:dyDescent="0.35">
      <c r="A285" s="5" t="s">
        <v>316</v>
      </c>
      <c r="B285" s="6" t="s">
        <v>11</v>
      </c>
      <c r="C285" s="6">
        <v>1887</v>
      </c>
      <c r="D285" s="6">
        <v>0.753</v>
      </c>
      <c r="E285" s="6">
        <v>0.75900000000000001</v>
      </c>
      <c r="F285" s="6">
        <v>0.68300000000000005</v>
      </c>
      <c r="G285" s="6">
        <v>95399.47</v>
      </c>
      <c r="H285" s="7">
        <v>34</v>
      </c>
    </row>
    <row r="286" spans="1:8" x14ac:dyDescent="0.35">
      <c r="A286" s="8" t="s">
        <v>317</v>
      </c>
      <c r="B286" s="9" t="s">
        <v>20</v>
      </c>
      <c r="C286" s="9">
        <v>4503</v>
      </c>
      <c r="D286" s="9">
        <v>0.74</v>
      </c>
      <c r="E286" s="9">
        <v>0.745</v>
      </c>
      <c r="F286" s="9">
        <v>0.64400000000000002</v>
      </c>
      <c r="G286" s="9">
        <v>27602.09</v>
      </c>
      <c r="H286" s="10">
        <v>56</v>
      </c>
    </row>
    <row r="287" spans="1:8" x14ac:dyDescent="0.35">
      <c r="A287" s="5" t="s">
        <v>318</v>
      </c>
      <c r="B287" s="6" t="s">
        <v>26</v>
      </c>
      <c r="C287" s="6">
        <v>12050</v>
      </c>
      <c r="D287" s="6">
        <v>0.73299999999999998</v>
      </c>
      <c r="E287" s="6">
        <v>0.71499999999999997</v>
      </c>
      <c r="F287" s="6">
        <v>0.63200000000000001</v>
      </c>
      <c r="G287" s="6">
        <v>19883.099999999999</v>
      </c>
      <c r="H287" s="7">
        <v>156</v>
      </c>
    </row>
    <row r="288" spans="1:8" x14ac:dyDescent="0.35">
      <c r="A288" s="8" t="s">
        <v>319</v>
      </c>
      <c r="B288" s="9" t="s">
        <v>11</v>
      </c>
      <c r="C288" s="9">
        <v>4661</v>
      </c>
      <c r="D288" s="9">
        <v>0.78</v>
      </c>
      <c r="E288" s="9">
        <v>0.74</v>
      </c>
      <c r="F288" s="9">
        <v>0.749</v>
      </c>
      <c r="G288" s="9">
        <v>27897.02</v>
      </c>
      <c r="H288" s="10">
        <v>84</v>
      </c>
    </row>
    <row r="289" spans="1:8" x14ac:dyDescent="0.35">
      <c r="A289" s="5" t="s">
        <v>320</v>
      </c>
      <c r="B289" s="6" t="s">
        <v>11</v>
      </c>
      <c r="C289" s="6">
        <v>749</v>
      </c>
      <c r="D289" s="6">
        <v>0.76300000000000001</v>
      </c>
      <c r="E289" s="6">
        <v>0.73599999999999999</v>
      </c>
      <c r="F289" s="6">
        <v>0.72</v>
      </c>
      <c r="G289" s="6">
        <v>30970.21</v>
      </c>
      <c r="H289" s="7">
        <v>6</v>
      </c>
    </row>
    <row r="290" spans="1:8" x14ac:dyDescent="0.35">
      <c r="A290" s="8" t="s">
        <v>321</v>
      </c>
      <c r="B290" s="9" t="s">
        <v>11</v>
      </c>
      <c r="C290" s="9">
        <v>1427</v>
      </c>
      <c r="D290" s="9">
        <v>0.747</v>
      </c>
      <c r="E290" s="9">
        <v>0.70099999999999996</v>
      </c>
      <c r="F290" s="9">
        <v>0.70399999999999996</v>
      </c>
      <c r="G290" s="9">
        <v>29350.05</v>
      </c>
      <c r="H290" s="10">
        <v>26</v>
      </c>
    </row>
    <row r="291" spans="1:8" x14ac:dyDescent="0.35">
      <c r="A291" s="5" t="s">
        <v>322</v>
      </c>
      <c r="B291" s="6" t="s">
        <v>11</v>
      </c>
      <c r="C291" s="6">
        <v>2304</v>
      </c>
      <c r="D291" s="6">
        <v>0.76200000000000001</v>
      </c>
      <c r="E291" s="6">
        <v>0.74</v>
      </c>
      <c r="F291" s="6">
        <v>0.70599999999999996</v>
      </c>
      <c r="G291" s="6">
        <v>28983.75</v>
      </c>
      <c r="H291" s="7">
        <v>51</v>
      </c>
    </row>
    <row r="292" spans="1:8" x14ac:dyDescent="0.35">
      <c r="A292" s="8" t="s">
        <v>323</v>
      </c>
      <c r="B292" s="9" t="s">
        <v>20</v>
      </c>
      <c r="C292" s="9">
        <v>3754</v>
      </c>
      <c r="D292" s="9">
        <v>0.75800000000000001</v>
      </c>
      <c r="E292" s="9">
        <v>0.749</v>
      </c>
      <c r="F292" s="9">
        <v>0.68500000000000005</v>
      </c>
      <c r="G292" s="9">
        <v>28368.39</v>
      </c>
      <c r="H292" s="10">
        <v>94</v>
      </c>
    </row>
    <row r="293" spans="1:8" x14ac:dyDescent="0.35">
      <c r="A293" s="5" t="s">
        <v>324</v>
      </c>
      <c r="B293" s="6" t="s">
        <v>53</v>
      </c>
      <c r="C293" s="6">
        <v>15704</v>
      </c>
      <c r="D293" s="6">
        <v>0.69099999999999995</v>
      </c>
      <c r="E293" s="6">
        <v>0.63200000000000001</v>
      </c>
      <c r="F293" s="6">
        <v>0.64800000000000002</v>
      </c>
      <c r="G293" s="6">
        <v>15531.42</v>
      </c>
      <c r="H293" s="7">
        <v>410</v>
      </c>
    </row>
    <row r="294" spans="1:8" x14ac:dyDescent="0.35">
      <c r="A294" s="8" t="s">
        <v>325</v>
      </c>
      <c r="B294" s="9" t="s">
        <v>20</v>
      </c>
      <c r="C294" s="9">
        <v>1627</v>
      </c>
      <c r="D294" s="9">
        <v>0.73599999999999999</v>
      </c>
      <c r="E294" s="9">
        <v>0.73899999999999999</v>
      </c>
      <c r="F294" s="9">
        <v>0.63200000000000001</v>
      </c>
      <c r="G294" s="9">
        <v>20738.29</v>
      </c>
      <c r="H294" s="10">
        <v>32</v>
      </c>
    </row>
    <row r="295" spans="1:8" x14ac:dyDescent="0.35">
      <c r="A295" s="5" t="s">
        <v>326</v>
      </c>
      <c r="B295" s="6" t="s">
        <v>14</v>
      </c>
      <c r="C295" s="6">
        <v>4591</v>
      </c>
      <c r="D295" s="6">
        <v>0.73299999999999998</v>
      </c>
      <c r="E295" s="6">
        <v>0.72299999999999998</v>
      </c>
      <c r="F295" s="6">
        <v>0.66500000000000004</v>
      </c>
      <c r="G295" s="6">
        <v>20436.21</v>
      </c>
      <c r="H295" s="7">
        <v>80</v>
      </c>
    </row>
    <row r="296" spans="1:8" x14ac:dyDescent="0.35">
      <c r="A296" s="8" t="s">
        <v>327</v>
      </c>
      <c r="B296" s="9" t="s">
        <v>11</v>
      </c>
      <c r="C296" s="9">
        <v>2420</v>
      </c>
      <c r="D296" s="9">
        <v>0.76200000000000001</v>
      </c>
      <c r="E296" s="9">
        <v>0.748</v>
      </c>
      <c r="F296" s="9">
        <v>0.69799999999999995</v>
      </c>
      <c r="G296" s="9">
        <v>30038.14</v>
      </c>
      <c r="H296" s="10">
        <v>58</v>
      </c>
    </row>
    <row r="297" spans="1:8" x14ac:dyDescent="0.35">
      <c r="A297" s="5" t="s">
        <v>328</v>
      </c>
      <c r="B297" s="6" t="s">
        <v>63</v>
      </c>
      <c r="C297" s="6">
        <v>3800</v>
      </c>
      <c r="D297" s="6">
        <v>0.73499999999999999</v>
      </c>
      <c r="E297" s="6">
        <v>0.72799999999999998</v>
      </c>
      <c r="F297" s="6">
        <v>0.62</v>
      </c>
      <c r="G297" s="6">
        <v>35548.519999999997</v>
      </c>
      <c r="H297" s="7">
        <v>40</v>
      </c>
    </row>
    <row r="298" spans="1:8" x14ac:dyDescent="0.35">
      <c r="A298" s="8" t="s">
        <v>329</v>
      </c>
      <c r="B298" s="9" t="s">
        <v>63</v>
      </c>
      <c r="C298" s="9">
        <v>2727</v>
      </c>
      <c r="D298" s="9">
        <v>0.78200000000000003</v>
      </c>
      <c r="E298" s="9">
        <v>0.76300000000000001</v>
      </c>
      <c r="F298" s="9">
        <v>0.71899999999999997</v>
      </c>
      <c r="G298" s="9">
        <v>32369.89</v>
      </c>
      <c r="H298" s="10">
        <v>99</v>
      </c>
    </row>
    <row r="299" spans="1:8" x14ac:dyDescent="0.35">
      <c r="A299" s="5" t="s">
        <v>330</v>
      </c>
      <c r="B299" s="6" t="s">
        <v>11</v>
      </c>
      <c r="C299" s="6">
        <v>1979</v>
      </c>
      <c r="D299" s="6">
        <v>0.77400000000000002</v>
      </c>
      <c r="E299" s="6">
        <v>0.74399999999999999</v>
      </c>
      <c r="F299" s="6">
        <v>0.71699999999999997</v>
      </c>
      <c r="G299" s="6">
        <v>30971.46</v>
      </c>
      <c r="H299" s="7">
        <v>63</v>
      </c>
    </row>
    <row r="300" spans="1:8" x14ac:dyDescent="0.35">
      <c r="A300" s="8" t="s">
        <v>331</v>
      </c>
      <c r="B300" s="9" t="s">
        <v>11</v>
      </c>
      <c r="C300" s="9">
        <v>2852</v>
      </c>
      <c r="D300" s="9">
        <v>0.76200000000000001</v>
      </c>
      <c r="E300" s="9">
        <v>0.75600000000000001</v>
      </c>
      <c r="F300" s="9">
        <v>0.70899999999999996</v>
      </c>
      <c r="G300" s="9">
        <v>28127.42</v>
      </c>
      <c r="H300" s="10">
        <v>61</v>
      </c>
    </row>
    <row r="301" spans="1:8" x14ac:dyDescent="0.35">
      <c r="A301" s="5" t="s">
        <v>332</v>
      </c>
      <c r="B301" s="6" t="s">
        <v>28</v>
      </c>
      <c r="C301" s="6">
        <v>7405</v>
      </c>
      <c r="D301" s="6">
        <v>0.69</v>
      </c>
      <c r="E301" s="6">
        <v>0.68799999999999994</v>
      </c>
      <c r="F301" s="6">
        <v>0.59</v>
      </c>
      <c r="G301" s="6">
        <v>21743.84</v>
      </c>
      <c r="H301" s="7">
        <v>153</v>
      </c>
    </row>
    <row r="302" spans="1:8" x14ac:dyDescent="0.35">
      <c r="A302" s="8" t="s">
        <v>333</v>
      </c>
      <c r="B302" s="9" t="s">
        <v>11</v>
      </c>
      <c r="C302" s="9">
        <v>3289</v>
      </c>
      <c r="D302" s="9">
        <v>0.75</v>
      </c>
      <c r="E302" s="9">
        <v>0.73</v>
      </c>
      <c r="F302" s="9">
        <v>0.67500000000000004</v>
      </c>
      <c r="G302" s="9">
        <v>18066.2</v>
      </c>
      <c r="H302" s="10">
        <v>58</v>
      </c>
    </row>
    <row r="303" spans="1:8" x14ac:dyDescent="0.35">
      <c r="A303" s="5" t="s">
        <v>334</v>
      </c>
      <c r="B303" s="6" t="s">
        <v>11</v>
      </c>
      <c r="C303" s="6">
        <v>2483</v>
      </c>
      <c r="D303" s="6">
        <v>0.79</v>
      </c>
      <c r="E303" s="6">
        <v>0.755</v>
      </c>
      <c r="F303" s="6">
        <v>0.76200000000000001</v>
      </c>
      <c r="G303" s="6">
        <v>48867.19</v>
      </c>
      <c r="H303" s="7">
        <v>55</v>
      </c>
    </row>
    <row r="304" spans="1:8" x14ac:dyDescent="0.35">
      <c r="A304" s="8" t="s">
        <v>335</v>
      </c>
      <c r="B304" s="9" t="s">
        <v>11</v>
      </c>
      <c r="C304" s="9">
        <v>2373</v>
      </c>
      <c r="D304" s="9">
        <v>0.76200000000000001</v>
      </c>
      <c r="E304" s="9">
        <v>0.75</v>
      </c>
      <c r="F304" s="9">
        <v>0.69899999999999995</v>
      </c>
      <c r="G304" s="9">
        <v>84277.15</v>
      </c>
      <c r="H304" s="10">
        <v>61</v>
      </c>
    </row>
    <row r="305" spans="1:8" x14ac:dyDescent="0.35">
      <c r="A305" s="5" t="s">
        <v>336</v>
      </c>
      <c r="B305" s="6" t="s">
        <v>20</v>
      </c>
      <c r="C305" s="6">
        <v>11043</v>
      </c>
      <c r="D305" s="6">
        <v>0.71499999999999997</v>
      </c>
      <c r="E305" s="6">
        <v>0.68200000000000005</v>
      </c>
      <c r="F305" s="6">
        <v>0.625</v>
      </c>
      <c r="G305" s="6">
        <v>15182.19</v>
      </c>
      <c r="H305" s="7">
        <v>119</v>
      </c>
    </row>
    <row r="306" spans="1:8" x14ac:dyDescent="0.35">
      <c r="A306" s="8" t="s">
        <v>337</v>
      </c>
      <c r="B306" s="9" t="s">
        <v>35</v>
      </c>
      <c r="C306" s="9">
        <v>13064</v>
      </c>
      <c r="D306" s="9">
        <v>0.69</v>
      </c>
      <c r="E306" s="9">
        <v>0.61699999999999999</v>
      </c>
      <c r="F306" s="9">
        <v>0.66500000000000004</v>
      </c>
      <c r="G306" s="9">
        <v>36223.879999999997</v>
      </c>
      <c r="H306" s="10">
        <v>171</v>
      </c>
    </row>
    <row r="307" spans="1:8" x14ac:dyDescent="0.35">
      <c r="A307" s="5" t="s">
        <v>338</v>
      </c>
      <c r="B307" s="6" t="s">
        <v>14</v>
      </c>
      <c r="C307" s="6">
        <v>3864</v>
      </c>
      <c r="D307" s="6">
        <v>0.72499999999999998</v>
      </c>
      <c r="E307" s="6">
        <v>0.72499999999999998</v>
      </c>
      <c r="F307" s="6">
        <v>0.65600000000000003</v>
      </c>
      <c r="G307" s="6">
        <v>45958.79</v>
      </c>
      <c r="H307" s="7">
        <v>97</v>
      </c>
    </row>
    <row r="308" spans="1:8" x14ac:dyDescent="0.35">
      <c r="A308" s="8" t="s">
        <v>339</v>
      </c>
      <c r="B308" s="9" t="s">
        <v>11</v>
      </c>
      <c r="C308" s="9">
        <v>5630</v>
      </c>
      <c r="D308" s="9">
        <v>0.76700000000000002</v>
      </c>
      <c r="E308" s="9">
        <v>0.72</v>
      </c>
      <c r="F308" s="9">
        <v>0.747</v>
      </c>
      <c r="G308" s="9">
        <v>36917.03</v>
      </c>
      <c r="H308" s="10">
        <v>81</v>
      </c>
    </row>
    <row r="309" spans="1:8" x14ac:dyDescent="0.35">
      <c r="A309" s="5" t="s">
        <v>340</v>
      </c>
      <c r="B309" s="6" t="s">
        <v>11</v>
      </c>
      <c r="C309" s="6">
        <v>1909</v>
      </c>
      <c r="D309" s="6">
        <v>0.74</v>
      </c>
      <c r="E309" s="6">
        <v>0.73499999999999999</v>
      </c>
      <c r="F309" s="6">
        <v>0.69499999999999995</v>
      </c>
      <c r="G309" s="6">
        <v>27514.47</v>
      </c>
      <c r="H309" s="7">
        <v>39</v>
      </c>
    </row>
    <row r="310" spans="1:8" x14ac:dyDescent="0.35">
      <c r="A310" s="8" t="s">
        <v>341</v>
      </c>
      <c r="B310" s="9" t="s">
        <v>11</v>
      </c>
      <c r="C310" s="9">
        <v>2431</v>
      </c>
      <c r="D310" s="9">
        <v>0.75900000000000001</v>
      </c>
      <c r="E310" s="9">
        <v>0.748</v>
      </c>
      <c r="F310" s="9">
        <v>0.68</v>
      </c>
      <c r="G310" s="9">
        <v>27010.39</v>
      </c>
      <c r="H310" s="10">
        <v>79</v>
      </c>
    </row>
    <row r="311" spans="1:8" x14ac:dyDescent="0.35">
      <c r="A311" s="5" t="s">
        <v>342</v>
      </c>
      <c r="B311" s="6" t="s">
        <v>28</v>
      </c>
      <c r="C311" s="6">
        <v>6649</v>
      </c>
      <c r="D311" s="6">
        <v>0.68</v>
      </c>
      <c r="E311" s="6">
        <v>0.68100000000000005</v>
      </c>
      <c r="F311" s="6">
        <v>0.59199999999999997</v>
      </c>
      <c r="G311" s="6">
        <v>20452.72</v>
      </c>
      <c r="H311" s="7">
        <v>169</v>
      </c>
    </row>
    <row r="312" spans="1:8" x14ac:dyDescent="0.35">
      <c r="A312" s="8" t="s">
        <v>343</v>
      </c>
      <c r="B312" s="9" t="s">
        <v>11</v>
      </c>
      <c r="C312" s="9">
        <v>2213</v>
      </c>
      <c r="D312" s="9">
        <v>0.77900000000000003</v>
      </c>
      <c r="E312" s="9">
        <v>0.76200000000000001</v>
      </c>
      <c r="F312" s="9">
        <v>0.70199999999999996</v>
      </c>
      <c r="G312" s="9">
        <v>54270.98</v>
      </c>
      <c r="H312" s="10">
        <v>32</v>
      </c>
    </row>
    <row r="313" spans="1:8" x14ac:dyDescent="0.35">
      <c r="A313" s="5" t="s">
        <v>344</v>
      </c>
      <c r="B313" s="6" t="s">
        <v>26</v>
      </c>
      <c r="C313" s="6">
        <v>4748</v>
      </c>
      <c r="D313" s="6">
        <v>0.73</v>
      </c>
      <c r="E313" s="6">
        <v>0.72399999999999998</v>
      </c>
      <c r="F313" s="6">
        <v>0.65100000000000002</v>
      </c>
      <c r="G313" s="6">
        <v>34469.94</v>
      </c>
      <c r="H313" s="7">
        <v>87</v>
      </c>
    </row>
    <row r="314" spans="1:8" x14ac:dyDescent="0.35">
      <c r="A314" s="8" t="s">
        <v>345</v>
      </c>
      <c r="B314" s="9" t="s">
        <v>23</v>
      </c>
      <c r="C314" s="9">
        <v>12964</v>
      </c>
      <c r="D314" s="9">
        <v>0.73199999999999998</v>
      </c>
      <c r="E314" s="9">
        <v>0.67300000000000004</v>
      </c>
      <c r="F314" s="9">
        <v>0.70299999999999996</v>
      </c>
      <c r="G314" s="9">
        <v>11720.31</v>
      </c>
      <c r="H314" s="10">
        <v>193</v>
      </c>
    </row>
    <row r="315" spans="1:8" x14ac:dyDescent="0.35">
      <c r="A315" s="5" t="s">
        <v>346</v>
      </c>
      <c r="B315" s="6" t="s">
        <v>11</v>
      </c>
      <c r="C315" s="6">
        <v>2509</v>
      </c>
      <c r="D315" s="6">
        <v>0.75</v>
      </c>
      <c r="E315" s="6">
        <v>0.73599999999999999</v>
      </c>
      <c r="F315" s="6">
        <v>0.69599999999999995</v>
      </c>
      <c r="G315" s="6">
        <v>31674.93</v>
      </c>
      <c r="H315" s="7">
        <v>64</v>
      </c>
    </row>
    <row r="316" spans="1:8" x14ac:dyDescent="0.35">
      <c r="A316" s="8" t="s">
        <v>347</v>
      </c>
      <c r="B316" s="9" t="s">
        <v>11</v>
      </c>
      <c r="C316" s="9">
        <v>1858</v>
      </c>
      <c r="D316" s="9">
        <v>0.78</v>
      </c>
      <c r="E316" s="9">
        <v>0.75</v>
      </c>
      <c r="F316" s="9">
        <v>0.73</v>
      </c>
      <c r="G316" s="9">
        <v>26810.58</v>
      </c>
      <c r="H316" s="10">
        <v>54</v>
      </c>
    </row>
    <row r="317" spans="1:8" x14ac:dyDescent="0.35">
      <c r="A317" s="5" t="s">
        <v>348</v>
      </c>
      <c r="B317" s="6" t="s">
        <v>11</v>
      </c>
      <c r="C317" s="6">
        <v>2616</v>
      </c>
      <c r="D317" s="6">
        <v>0.748</v>
      </c>
      <c r="E317" s="6">
        <v>0.72699999999999998</v>
      </c>
      <c r="F317" s="6">
        <v>0.69599999999999995</v>
      </c>
      <c r="G317" s="6">
        <v>24057.32</v>
      </c>
      <c r="H317" s="7">
        <v>67</v>
      </c>
    </row>
    <row r="318" spans="1:8" x14ac:dyDescent="0.35">
      <c r="A318" s="8" t="s">
        <v>349</v>
      </c>
      <c r="B318" s="9" t="s">
        <v>11</v>
      </c>
      <c r="C318" s="9">
        <v>1061</v>
      </c>
      <c r="D318" s="9">
        <v>0.7</v>
      </c>
      <c r="E318" s="9">
        <v>0.71799999999999997</v>
      </c>
      <c r="F318" s="9">
        <v>0.57599999999999996</v>
      </c>
      <c r="G318" s="9">
        <v>39295.21</v>
      </c>
      <c r="H318" s="10">
        <v>24</v>
      </c>
    </row>
    <row r="319" spans="1:8" x14ac:dyDescent="0.35">
      <c r="A319" s="5" t="s">
        <v>350</v>
      </c>
      <c r="B319" s="6" t="s">
        <v>11</v>
      </c>
      <c r="C319" s="6">
        <v>2054</v>
      </c>
      <c r="D319" s="6">
        <v>0.76200000000000001</v>
      </c>
      <c r="E319" s="6">
        <v>0.74399999999999999</v>
      </c>
      <c r="F319" s="6">
        <v>0.68600000000000005</v>
      </c>
      <c r="G319" s="6">
        <v>42021.86</v>
      </c>
      <c r="H319" s="7">
        <v>58</v>
      </c>
    </row>
    <row r="320" spans="1:8" x14ac:dyDescent="0.35">
      <c r="A320" s="8" t="s">
        <v>351</v>
      </c>
      <c r="B320" s="9" t="s">
        <v>11</v>
      </c>
      <c r="C320" s="9">
        <v>3576</v>
      </c>
      <c r="D320" s="9">
        <v>0.79</v>
      </c>
      <c r="E320" s="9">
        <v>0.76700000000000002</v>
      </c>
      <c r="F320" s="9">
        <v>0.72299999999999998</v>
      </c>
      <c r="G320" s="9">
        <v>17441.73</v>
      </c>
      <c r="H320" s="10">
        <v>70</v>
      </c>
    </row>
    <row r="321" spans="1:8" x14ac:dyDescent="0.35">
      <c r="A321" s="5" t="s">
        <v>352</v>
      </c>
      <c r="B321" s="6" t="s">
        <v>20</v>
      </c>
      <c r="C321" s="6">
        <v>1939</v>
      </c>
      <c r="D321" s="6">
        <v>0.75900000000000001</v>
      </c>
      <c r="E321" s="6">
        <v>0.746</v>
      </c>
      <c r="F321" s="6">
        <v>0.67300000000000004</v>
      </c>
      <c r="G321" s="6">
        <v>20315.79</v>
      </c>
      <c r="H321" s="7">
        <v>54</v>
      </c>
    </row>
    <row r="322" spans="1:8" x14ac:dyDescent="0.35">
      <c r="A322" s="8" t="s">
        <v>353</v>
      </c>
      <c r="B322" s="9" t="s">
        <v>20</v>
      </c>
      <c r="C322" s="9">
        <v>6144</v>
      </c>
      <c r="D322" s="9">
        <v>0.70099999999999996</v>
      </c>
      <c r="E322" s="9">
        <v>0.69799999999999995</v>
      </c>
      <c r="F322" s="9">
        <v>0.59799999999999998</v>
      </c>
      <c r="G322" s="9">
        <v>16582.169999999998</v>
      </c>
      <c r="H322" s="10">
        <v>137</v>
      </c>
    </row>
    <row r="323" spans="1:8" x14ac:dyDescent="0.35">
      <c r="A323" s="5" t="s">
        <v>354</v>
      </c>
      <c r="B323" s="6" t="s">
        <v>11</v>
      </c>
      <c r="C323" s="6">
        <v>6560</v>
      </c>
      <c r="D323" s="6">
        <v>0.76</v>
      </c>
      <c r="E323" s="6">
        <v>0.73799999999999999</v>
      </c>
      <c r="F323" s="6">
        <v>0.70599999999999996</v>
      </c>
      <c r="G323" s="6">
        <v>28454.959999999999</v>
      </c>
      <c r="H323" s="7">
        <v>53</v>
      </c>
    </row>
    <row r="324" spans="1:8" x14ac:dyDescent="0.35">
      <c r="A324" s="8" t="s">
        <v>355</v>
      </c>
      <c r="B324" s="9" t="s">
        <v>23</v>
      </c>
      <c r="C324" s="9">
        <v>7277</v>
      </c>
      <c r="D324" s="9">
        <v>0.66400000000000003</v>
      </c>
      <c r="E324" s="9">
        <v>0.66200000000000003</v>
      </c>
      <c r="F324" s="9">
        <v>0.55600000000000005</v>
      </c>
      <c r="G324" s="9">
        <v>15200.55</v>
      </c>
      <c r="H324" s="10">
        <v>127</v>
      </c>
    </row>
    <row r="325" spans="1:8" x14ac:dyDescent="0.35">
      <c r="A325" s="5" t="s">
        <v>356</v>
      </c>
      <c r="B325" s="6" t="s">
        <v>18</v>
      </c>
      <c r="C325" s="6">
        <v>6811</v>
      </c>
      <c r="D325" s="6">
        <v>0.72599999999999998</v>
      </c>
      <c r="E325" s="6">
        <v>0.72599999999999998</v>
      </c>
      <c r="F325" s="6">
        <v>0.624</v>
      </c>
      <c r="G325" s="6">
        <v>22514.85</v>
      </c>
      <c r="H325" s="7">
        <v>109</v>
      </c>
    </row>
    <row r="326" spans="1:8" x14ac:dyDescent="0.35">
      <c r="A326" s="8" t="s">
        <v>357</v>
      </c>
      <c r="B326" s="9" t="s">
        <v>11</v>
      </c>
      <c r="C326" s="9">
        <v>1282</v>
      </c>
      <c r="D326" s="9">
        <v>0.79</v>
      </c>
      <c r="E326" s="9">
        <v>0.77200000000000002</v>
      </c>
      <c r="F326" s="9">
        <v>0.75</v>
      </c>
      <c r="G326" s="9">
        <v>32838.699999999997</v>
      </c>
      <c r="H326" s="10">
        <v>32</v>
      </c>
    </row>
    <row r="327" spans="1:8" x14ac:dyDescent="0.35">
      <c r="A327" s="5" t="s">
        <v>358</v>
      </c>
      <c r="B327" s="6" t="s">
        <v>11</v>
      </c>
      <c r="C327" s="6">
        <v>4248</v>
      </c>
      <c r="D327" s="6">
        <v>0.77</v>
      </c>
      <c r="E327" s="6">
        <v>0.73599999999999999</v>
      </c>
      <c r="F327" s="6">
        <v>0.71299999999999997</v>
      </c>
      <c r="G327" s="6">
        <v>26852.97</v>
      </c>
      <c r="H327" s="7">
        <v>108</v>
      </c>
    </row>
    <row r="328" spans="1:8" x14ac:dyDescent="0.35">
      <c r="A328" s="8" t="s">
        <v>359</v>
      </c>
      <c r="B328" s="9" t="s">
        <v>20</v>
      </c>
      <c r="C328" s="9">
        <v>2573</v>
      </c>
      <c r="D328" s="9">
        <v>0.72</v>
      </c>
      <c r="E328" s="9">
        <v>0.71399999999999997</v>
      </c>
      <c r="F328" s="9">
        <v>0.60799999999999998</v>
      </c>
      <c r="G328" s="9">
        <v>24700.71</v>
      </c>
      <c r="H328" s="10">
        <v>68</v>
      </c>
    </row>
    <row r="329" spans="1:8" x14ac:dyDescent="0.35">
      <c r="A329" s="5" t="s">
        <v>360</v>
      </c>
      <c r="B329" s="6" t="s">
        <v>11</v>
      </c>
      <c r="C329" s="6">
        <v>1866</v>
      </c>
      <c r="D329" s="6">
        <v>0.78200000000000003</v>
      </c>
      <c r="E329" s="6">
        <v>0.75800000000000001</v>
      </c>
      <c r="F329" s="6">
        <v>0.73899999999999999</v>
      </c>
      <c r="G329" s="6">
        <v>37056.839999999997</v>
      </c>
      <c r="H329" s="7">
        <v>48</v>
      </c>
    </row>
    <row r="330" spans="1:8" x14ac:dyDescent="0.35">
      <c r="A330" s="8" t="s">
        <v>361</v>
      </c>
      <c r="B330" s="9" t="s">
        <v>11</v>
      </c>
      <c r="C330" s="9">
        <v>4131</v>
      </c>
      <c r="D330" s="9">
        <v>0.76900000000000002</v>
      </c>
      <c r="E330" s="9">
        <v>0.73299999999999998</v>
      </c>
      <c r="F330" s="9">
        <v>0.73899999999999999</v>
      </c>
      <c r="G330" s="9">
        <v>20515.77</v>
      </c>
      <c r="H330" s="10">
        <v>84</v>
      </c>
    </row>
    <row r="331" spans="1:8" x14ac:dyDescent="0.35">
      <c r="A331" s="5" t="s">
        <v>362</v>
      </c>
      <c r="B331" s="6" t="s">
        <v>20</v>
      </c>
      <c r="C331" s="6">
        <v>3060</v>
      </c>
      <c r="D331" s="6">
        <v>0.74099999999999999</v>
      </c>
      <c r="E331" s="6">
        <v>0.72099999999999997</v>
      </c>
      <c r="F331" s="6">
        <v>0.67700000000000005</v>
      </c>
      <c r="G331" s="6">
        <v>39001.79</v>
      </c>
      <c r="H331" s="7">
        <v>94</v>
      </c>
    </row>
    <row r="332" spans="1:8" x14ac:dyDescent="0.35">
      <c r="A332" s="8" t="s">
        <v>363</v>
      </c>
      <c r="B332" s="9" t="s">
        <v>11</v>
      </c>
      <c r="C332" s="9">
        <v>3998</v>
      </c>
      <c r="D332" s="9">
        <v>0.79</v>
      </c>
      <c r="E332" s="9">
        <v>0.74199999999999999</v>
      </c>
      <c r="F332" s="9">
        <v>0.75800000000000001</v>
      </c>
      <c r="G332" s="9">
        <v>24424.5</v>
      </c>
      <c r="H332" s="10">
        <v>86</v>
      </c>
    </row>
    <row r="333" spans="1:8" x14ac:dyDescent="0.35">
      <c r="A333" s="5" t="s">
        <v>364</v>
      </c>
      <c r="B333" s="6" t="s">
        <v>14</v>
      </c>
      <c r="C333" s="6">
        <v>8849</v>
      </c>
      <c r="D333" s="6">
        <v>0.73699999999999999</v>
      </c>
      <c r="E333" s="6">
        <v>0.70399999999999996</v>
      </c>
      <c r="F333" s="6">
        <v>0.67800000000000005</v>
      </c>
      <c r="G333" s="6">
        <v>13396.88</v>
      </c>
      <c r="H333" s="7">
        <v>75</v>
      </c>
    </row>
    <row r="334" spans="1:8" x14ac:dyDescent="0.35">
      <c r="A334" s="8" t="s">
        <v>365</v>
      </c>
      <c r="B334" s="9" t="s">
        <v>20</v>
      </c>
      <c r="C334" s="9">
        <v>3936</v>
      </c>
      <c r="D334" s="9">
        <v>0.72499999999999998</v>
      </c>
      <c r="E334" s="9">
        <v>0.71499999999999997</v>
      </c>
      <c r="F334" s="9">
        <v>0.628</v>
      </c>
      <c r="G334" s="9">
        <v>27044.16</v>
      </c>
      <c r="H334" s="10">
        <v>75</v>
      </c>
    </row>
    <row r="335" spans="1:8" x14ac:dyDescent="0.35">
      <c r="A335" s="5" t="s">
        <v>366</v>
      </c>
      <c r="B335" s="6" t="s">
        <v>68</v>
      </c>
      <c r="C335" s="6">
        <v>6525</v>
      </c>
      <c r="D335" s="6">
        <v>0.72</v>
      </c>
      <c r="E335" s="6">
        <v>0.72099999999999997</v>
      </c>
      <c r="F335" s="6">
        <v>0.63</v>
      </c>
      <c r="G335" s="6">
        <v>31705.48</v>
      </c>
      <c r="H335" s="7">
        <v>102</v>
      </c>
    </row>
    <row r="336" spans="1:8" x14ac:dyDescent="0.35">
      <c r="A336" s="8" t="s">
        <v>367</v>
      </c>
      <c r="B336" s="9" t="s">
        <v>63</v>
      </c>
      <c r="C336" s="9">
        <v>2761</v>
      </c>
      <c r="D336" s="9">
        <v>0.8</v>
      </c>
      <c r="E336" s="9">
        <v>0.77700000000000002</v>
      </c>
      <c r="F336" s="9">
        <v>0.75600000000000001</v>
      </c>
      <c r="G336" s="9">
        <v>39910.160000000003</v>
      </c>
      <c r="H336" s="10">
        <v>69</v>
      </c>
    </row>
    <row r="337" spans="1:8" x14ac:dyDescent="0.35">
      <c r="A337" s="5" t="s">
        <v>368</v>
      </c>
      <c r="B337" s="6" t="s">
        <v>11</v>
      </c>
      <c r="C337" s="6">
        <v>1957</v>
      </c>
      <c r="D337" s="6">
        <v>0.73699999999999999</v>
      </c>
      <c r="E337" s="6">
        <v>0.72099999999999997</v>
      </c>
      <c r="F337" s="6">
        <v>0.64300000000000002</v>
      </c>
      <c r="G337" s="6">
        <v>21192.61</v>
      </c>
      <c r="H337" s="7">
        <v>30</v>
      </c>
    </row>
    <row r="338" spans="1:8" x14ac:dyDescent="0.35">
      <c r="A338" s="8" t="s">
        <v>369</v>
      </c>
      <c r="B338" s="9" t="s">
        <v>18</v>
      </c>
      <c r="C338" s="9">
        <v>4064</v>
      </c>
      <c r="D338" s="9">
        <v>0.754</v>
      </c>
      <c r="E338" s="9">
        <v>0.76900000000000002</v>
      </c>
      <c r="F338" s="9">
        <v>0.66200000000000003</v>
      </c>
      <c r="G338" s="9">
        <v>40413.26</v>
      </c>
      <c r="H338" s="10">
        <v>93</v>
      </c>
    </row>
    <row r="339" spans="1:8" x14ac:dyDescent="0.35">
      <c r="A339" s="5" t="s">
        <v>370</v>
      </c>
      <c r="B339" s="6" t="s">
        <v>63</v>
      </c>
      <c r="C339" s="6">
        <v>2123</v>
      </c>
      <c r="D339" s="6">
        <v>0.77500000000000002</v>
      </c>
      <c r="E339" s="6">
        <v>0.76</v>
      </c>
      <c r="F339" s="6">
        <v>0.71099999999999997</v>
      </c>
      <c r="G339" s="6">
        <v>31147.64</v>
      </c>
      <c r="H339" s="7">
        <v>69</v>
      </c>
    </row>
    <row r="340" spans="1:8" x14ac:dyDescent="0.35">
      <c r="A340" s="8" t="s">
        <v>371</v>
      </c>
      <c r="B340" s="9" t="s">
        <v>11</v>
      </c>
      <c r="C340" s="9">
        <v>757</v>
      </c>
      <c r="D340" s="9">
        <v>0.73599999999999999</v>
      </c>
      <c r="E340" s="9">
        <v>0.72499999999999998</v>
      </c>
      <c r="F340" s="9">
        <v>0.65800000000000003</v>
      </c>
      <c r="G340" s="9">
        <v>18466.68</v>
      </c>
      <c r="H340" s="10">
        <v>18</v>
      </c>
    </row>
    <row r="341" spans="1:8" x14ac:dyDescent="0.35">
      <c r="A341" s="5" t="s">
        <v>372</v>
      </c>
      <c r="B341" s="6" t="s">
        <v>14</v>
      </c>
      <c r="C341" s="6">
        <v>2996</v>
      </c>
      <c r="D341" s="6">
        <v>0.73799999999999999</v>
      </c>
      <c r="E341" s="6">
        <v>0.71299999999999997</v>
      </c>
      <c r="F341" s="6">
        <v>0.66600000000000004</v>
      </c>
      <c r="G341" s="6">
        <v>27254.799999999999</v>
      </c>
      <c r="H341" s="7">
        <v>82</v>
      </c>
    </row>
    <row r="342" spans="1:8" x14ac:dyDescent="0.35">
      <c r="A342" s="8" t="s">
        <v>373</v>
      </c>
      <c r="B342" s="9" t="s">
        <v>20</v>
      </c>
      <c r="C342" s="9">
        <v>2285</v>
      </c>
      <c r="D342" s="9">
        <v>0.73</v>
      </c>
      <c r="E342" s="9">
        <v>0.73699999999999999</v>
      </c>
      <c r="F342" s="9">
        <v>0.63800000000000001</v>
      </c>
      <c r="G342" s="9">
        <v>52884.26</v>
      </c>
      <c r="H342" s="10">
        <v>75</v>
      </c>
    </row>
    <row r="343" spans="1:8" x14ac:dyDescent="0.35">
      <c r="A343" s="5" t="s">
        <v>374</v>
      </c>
      <c r="B343" s="6" t="s">
        <v>18</v>
      </c>
      <c r="C343" s="6">
        <v>1675</v>
      </c>
      <c r="D343" s="6">
        <v>0.70799999999999996</v>
      </c>
      <c r="E343" s="6">
        <v>0.71499999999999997</v>
      </c>
      <c r="F343" s="6">
        <v>0.58499999999999996</v>
      </c>
      <c r="G343" s="6">
        <v>29405.65</v>
      </c>
      <c r="H343" s="7">
        <v>35</v>
      </c>
    </row>
    <row r="344" spans="1:8" x14ac:dyDescent="0.35">
      <c r="A344" s="8" t="s">
        <v>375</v>
      </c>
      <c r="B344" s="9" t="s">
        <v>18</v>
      </c>
      <c r="C344" s="9">
        <v>3427</v>
      </c>
      <c r="D344" s="9">
        <v>0.77800000000000002</v>
      </c>
      <c r="E344" s="9">
        <v>0.79600000000000004</v>
      </c>
      <c r="F344" s="9">
        <v>0.70399999999999996</v>
      </c>
      <c r="G344" s="9">
        <v>44199.92</v>
      </c>
      <c r="H344" s="10">
        <v>109</v>
      </c>
    </row>
    <row r="345" spans="1:8" x14ac:dyDescent="0.35">
      <c r="A345" s="5" t="s">
        <v>376</v>
      </c>
      <c r="B345" s="6" t="s">
        <v>11</v>
      </c>
      <c r="C345" s="6">
        <v>2415</v>
      </c>
      <c r="D345" s="6">
        <v>0.78</v>
      </c>
      <c r="E345" s="6">
        <v>0.75700000000000001</v>
      </c>
      <c r="F345" s="6">
        <v>0.72799999999999998</v>
      </c>
      <c r="G345" s="6">
        <v>45941.81</v>
      </c>
      <c r="H345" s="7">
        <v>69</v>
      </c>
    </row>
    <row r="346" spans="1:8" x14ac:dyDescent="0.35">
      <c r="A346" s="8" t="s">
        <v>377</v>
      </c>
      <c r="B346" s="9" t="s">
        <v>20</v>
      </c>
      <c r="C346" s="9">
        <v>2562</v>
      </c>
      <c r="D346" s="9">
        <v>0.755</v>
      </c>
      <c r="E346" s="9">
        <v>0.72899999999999998</v>
      </c>
      <c r="F346" s="9">
        <v>0.67600000000000005</v>
      </c>
      <c r="G346" s="9">
        <v>21743.96</v>
      </c>
      <c r="H346" s="10">
        <v>49</v>
      </c>
    </row>
    <row r="347" spans="1:8" x14ac:dyDescent="0.35">
      <c r="A347" s="5" t="s">
        <v>378</v>
      </c>
      <c r="B347" s="6" t="s">
        <v>11</v>
      </c>
      <c r="C347" s="6">
        <v>6601</v>
      </c>
      <c r="D347" s="6">
        <v>0.73099999999999998</v>
      </c>
      <c r="E347" s="6">
        <v>0.70199999999999996</v>
      </c>
      <c r="F347" s="6">
        <v>0.65400000000000003</v>
      </c>
      <c r="G347" s="6">
        <v>16661.580000000002</v>
      </c>
      <c r="H347" s="7">
        <v>91</v>
      </c>
    </row>
    <row r="348" spans="1:8" x14ac:dyDescent="0.35">
      <c r="A348" s="8" t="s">
        <v>379</v>
      </c>
      <c r="B348" s="9" t="s">
        <v>35</v>
      </c>
      <c r="C348" s="9">
        <v>15801</v>
      </c>
      <c r="D348" s="9">
        <v>0.69</v>
      </c>
      <c r="E348" s="9">
        <v>0.64400000000000002</v>
      </c>
      <c r="F348" s="9">
        <v>0.64200000000000002</v>
      </c>
      <c r="G348" s="9">
        <v>15604.19</v>
      </c>
      <c r="H348" s="10">
        <v>226</v>
      </c>
    </row>
    <row r="349" spans="1:8" x14ac:dyDescent="0.35">
      <c r="A349" s="5" t="s">
        <v>380</v>
      </c>
      <c r="B349" s="6" t="s">
        <v>20</v>
      </c>
      <c r="C349" s="6">
        <v>3989</v>
      </c>
      <c r="D349" s="6">
        <v>0.77</v>
      </c>
      <c r="E349" s="6">
        <v>0.73699999999999999</v>
      </c>
      <c r="F349" s="6">
        <v>0.74199999999999999</v>
      </c>
      <c r="G349" s="6">
        <v>29862.73</v>
      </c>
      <c r="H349" s="7">
        <v>88</v>
      </c>
    </row>
    <row r="350" spans="1:8" x14ac:dyDescent="0.35">
      <c r="A350" s="8" t="s">
        <v>381</v>
      </c>
      <c r="B350" s="9" t="s">
        <v>11</v>
      </c>
      <c r="C350" s="9">
        <v>1168</v>
      </c>
      <c r="D350" s="9">
        <v>0.78400000000000003</v>
      </c>
      <c r="E350" s="9">
        <v>0.76300000000000001</v>
      </c>
      <c r="F350" s="9">
        <v>0.751</v>
      </c>
      <c r="G350" s="9">
        <v>30257.7</v>
      </c>
      <c r="H350" s="10">
        <v>46</v>
      </c>
    </row>
    <row r="351" spans="1:8" x14ac:dyDescent="0.35">
      <c r="A351" s="5" t="s">
        <v>382</v>
      </c>
      <c r="B351" s="6" t="s">
        <v>11</v>
      </c>
      <c r="C351" s="6">
        <v>2446</v>
      </c>
      <c r="D351" s="6">
        <v>0.747</v>
      </c>
      <c r="E351" s="6">
        <v>0.73799999999999999</v>
      </c>
      <c r="F351" s="6">
        <v>0.66700000000000004</v>
      </c>
      <c r="G351" s="6">
        <v>23270.16</v>
      </c>
      <c r="H351" s="7">
        <v>31</v>
      </c>
    </row>
    <row r="352" spans="1:8" x14ac:dyDescent="0.35">
      <c r="A352" s="8" t="s">
        <v>383</v>
      </c>
      <c r="B352" s="9" t="s">
        <v>53</v>
      </c>
      <c r="C352" s="9">
        <v>15327</v>
      </c>
      <c r="D352" s="9">
        <v>0.67</v>
      </c>
      <c r="E352" s="9">
        <v>0.67300000000000004</v>
      </c>
      <c r="F352" s="9">
        <v>0.56399999999999995</v>
      </c>
      <c r="G352" s="9">
        <v>28020.9</v>
      </c>
      <c r="H352" s="10">
        <v>283</v>
      </c>
    </row>
    <row r="353" spans="1:8" x14ac:dyDescent="0.35">
      <c r="A353" s="5" t="s">
        <v>384</v>
      </c>
      <c r="B353" s="6" t="s">
        <v>11</v>
      </c>
      <c r="C353" s="6">
        <v>1607</v>
      </c>
      <c r="D353" s="6">
        <v>0.77800000000000002</v>
      </c>
      <c r="E353" s="6">
        <v>0.76400000000000001</v>
      </c>
      <c r="F353" s="6">
        <v>0.69799999999999995</v>
      </c>
      <c r="G353" s="6">
        <v>42709.38</v>
      </c>
      <c r="H353" s="7">
        <v>48</v>
      </c>
    </row>
    <row r="354" spans="1:8" x14ac:dyDescent="0.35">
      <c r="A354" s="8" t="s">
        <v>385</v>
      </c>
      <c r="B354" s="9" t="s">
        <v>11</v>
      </c>
      <c r="C354" s="9">
        <v>801</v>
      </c>
      <c r="D354" s="9">
        <v>0.72</v>
      </c>
      <c r="E354" s="9">
        <v>0.69699999999999995</v>
      </c>
      <c r="F354" s="9">
        <v>0.63100000000000001</v>
      </c>
      <c r="G354" s="9">
        <v>32957.629999999997</v>
      </c>
      <c r="H354" s="10">
        <v>10</v>
      </c>
    </row>
    <row r="355" spans="1:8" x14ac:dyDescent="0.35">
      <c r="A355" s="5" t="s">
        <v>386</v>
      </c>
      <c r="B355" s="6" t="s">
        <v>11</v>
      </c>
      <c r="C355" s="6">
        <v>1131</v>
      </c>
      <c r="D355" s="6">
        <v>0.71299999999999997</v>
      </c>
      <c r="E355" s="6">
        <v>0.69299999999999995</v>
      </c>
      <c r="F355" s="6">
        <v>0.63300000000000001</v>
      </c>
      <c r="G355" s="6">
        <v>21481.97</v>
      </c>
      <c r="H355" s="7">
        <v>19</v>
      </c>
    </row>
    <row r="356" spans="1:8" x14ac:dyDescent="0.35">
      <c r="A356" s="8" t="s">
        <v>387</v>
      </c>
      <c r="B356" s="9" t="s">
        <v>114</v>
      </c>
      <c r="C356" s="9">
        <v>9657</v>
      </c>
      <c r="D356" s="9">
        <v>0.752</v>
      </c>
      <c r="E356" s="9">
        <v>0.72699999999999998</v>
      </c>
      <c r="F356" s="9">
        <v>0.71199999999999997</v>
      </c>
      <c r="G356" s="9">
        <v>21981.279999999999</v>
      </c>
      <c r="H356" s="10">
        <v>115</v>
      </c>
    </row>
    <row r="357" spans="1:8" x14ac:dyDescent="0.35">
      <c r="A357" s="5" t="s">
        <v>388</v>
      </c>
      <c r="B357" s="6" t="s">
        <v>11</v>
      </c>
      <c r="C357" s="6">
        <v>5931</v>
      </c>
      <c r="D357" s="6">
        <v>0.75900000000000001</v>
      </c>
      <c r="E357" s="6">
        <v>0.72</v>
      </c>
      <c r="F357" s="6">
        <v>0.70499999999999996</v>
      </c>
      <c r="G357" s="6">
        <v>20044.5</v>
      </c>
      <c r="H357" s="7">
        <v>66</v>
      </c>
    </row>
    <row r="358" spans="1:8" x14ac:dyDescent="0.35">
      <c r="A358" s="8" t="s">
        <v>389</v>
      </c>
      <c r="B358" s="9" t="s">
        <v>14</v>
      </c>
      <c r="C358" s="9">
        <v>1918</v>
      </c>
      <c r="D358" s="9">
        <v>0.71</v>
      </c>
      <c r="E358" s="9">
        <v>0.70499999999999996</v>
      </c>
      <c r="F358" s="9">
        <v>0.62</v>
      </c>
      <c r="G358" s="9">
        <v>26627.87</v>
      </c>
      <c r="H358" s="10">
        <v>75</v>
      </c>
    </row>
    <row r="359" spans="1:8" x14ac:dyDescent="0.35">
      <c r="A359" s="5" t="s">
        <v>390</v>
      </c>
      <c r="B359" s="6" t="s">
        <v>18</v>
      </c>
      <c r="C359" s="6">
        <v>4604</v>
      </c>
      <c r="D359" s="6">
        <v>0.73</v>
      </c>
      <c r="E359" s="6">
        <v>0.73199999999999998</v>
      </c>
      <c r="F359" s="6">
        <v>0.63900000000000001</v>
      </c>
      <c r="G359" s="6">
        <v>56111.13</v>
      </c>
      <c r="H359" s="7">
        <v>62</v>
      </c>
    </row>
    <row r="360" spans="1:8" x14ac:dyDescent="0.35">
      <c r="A360" s="8" t="s">
        <v>391</v>
      </c>
      <c r="B360" s="9" t="s">
        <v>11</v>
      </c>
      <c r="C360" s="9">
        <v>3620</v>
      </c>
      <c r="D360" s="9">
        <v>0.75</v>
      </c>
      <c r="E360" s="9">
        <v>0.71299999999999997</v>
      </c>
      <c r="F360" s="9">
        <v>0.70799999999999996</v>
      </c>
      <c r="G360" s="9">
        <v>15691.8</v>
      </c>
      <c r="H360" s="10">
        <v>73</v>
      </c>
    </row>
    <row r="361" spans="1:8" x14ac:dyDescent="0.35">
      <c r="A361" s="5" t="s">
        <v>392</v>
      </c>
      <c r="B361" s="6" t="s">
        <v>11</v>
      </c>
      <c r="C361" s="6">
        <v>1427</v>
      </c>
      <c r="D361" s="6">
        <v>0.79</v>
      </c>
      <c r="E361" s="6">
        <v>0.76200000000000001</v>
      </c>
      <c r="F361" s="6">
        <v>0.73899999999999999</v>
      </c>
      <c r="G361" s="6">
        <v>38128.22</v>
      </c>
      <c r="H361" s="7">
        <v>34</v>
      </c>
    </row>
    <row r="362" spans="1:8" x14ac:dyDescent="0.35">
      <c r="A362" s="8" t="s">
        <v>393</v>
      </c>
      <c r="B362" s="9" t="s">
        <v>20</v>
      </c>
      <c r="C362" s="9">
        <v>2635</v>
      </c>
      <c r="D362" s="9">
        <v>0.74199999999999999</v>
      </c>
      <c r="E362" s="9">
        <v>0.70499999999999996</v>
      </c>
      <c r="F362" s="9">
        <v>0.66400000000000003</v>
      </c>
      <c r="G362" s="9">
        <v>35859.82</v>
      </c>
      <c r="H362" s="10">
        <v>48</v>
      </c>
    </row>
    <row r="363" spans="1:8" x14ac:dyDescent="0.35">
      <c r="A363" s="5" t="s">
        <v>394</v>
      </c>
      <c r="B363" s="6" t="s">
        <v>20</v>
      </c>
      <c r="C363" s="6">
        <v>2963</v>
      </c>
      <c r="D363" s="6">
        <v>0.72199999999999998</v>
      </c>
      <c r="E363" s="6">
        <v>0.73499999999999999</v>
      </c>
      <c r="F363" s="6">
        <v>0.61299999999999999</v>
      </c>
      <c r="G363" s="6">
        <v>23236.560000000001</v>
      </c>
      <c r="H363" s="7">
        <v>84</v>
      </c>
    </row>
    <row r="364" spans="1:8" x14ac:dyDescent="0.35">
      <c r="A364" s="8" t="s">
        <v>395</v>
      </c>
      <c r="B364" s="9" t="s">
        <v>35</v>
      </c>
      <c r="C364" s="9">
        <v>10271</v>
      </c>
      <c r="D364" s="9">
        <v>0.71</v>
      </c>
      <c r="E364" s="9">
        <v>0.64700000000000002</v>
      </c>
      <c r="F364" s="9">
        <v>0.67500000000000004</v>
      </c>
      <c r="G364" s="9">
        <v>20258.09</v>
      </c>
      <c r="H364" s="10">
        <v>160</v>
      </c>
    </row>
    <row r="365" spans="1:8" x14ac:dyDescent="0.35">
      <c r="A365" s="5" t="s">
        <v>396</v>
      </c>
      <c r="B365" s="6" t="s">
        <v>11</v>
      </c>
      <c r="C365" s="6">
        <v>1495</v>
      </c>
      <c r="D365" s="6">
        <v>0.76900000000000002</v>
      </c>
      <c r="E365" s="6">
        <v>0.75</v>
      </c>
      <c r="F365" s="6">
        <v>0.70099999999999996</v>
      </c>
      <c r="G365" s="6">
        <v>24386.639999999999</v>
      </c>
      <c r="H365" s="7">
        <v>44</v>
      </c>
    </row>
    <row r="366" spans="1:8" x14ac:dyDescent="0.35">
      <c r="A366" s="8" t="s">
        <v>397</v>
      </c>
      <c r="B366" s="9" t="s">
        <v>11</v>
      </c>
      <c r="C366" s="9">
        <v>1661</v>
      </c>
      <c r="D366" s="9">
        <v>0.77700000000000002</v>
      </c>
      <c r="E366" s="9">
        <v>0.78300000000000003</v>
      </c>
      <c r="F366" s="9">
        <v>0.69699999999999995</v>
      </c>
      <c r="G366" s="9">
        <v>250827.01</v>
      </c>
      <c r="H366" s="10">
        <v>39</v>
      </c>
    </row>
    <row r="367" spans="1:8" x14ac:dyDescent="0.35">
      <c r="A367" s="5" t="s">
        <v>398</v>
      </c>
      <c r="B367" s="6" t="s">
        <v>53</v>
      </c>
      <c r="C367" s="6">
        <v>5847</v>
      </c>
      <c r="D367" s="6">
        <v>0.66500000000000004</v>
      </c>
      <c r="E367" s="6">
        <v>0.66200000000000003</v>
      </c>
      <c r="F367" s="6">
        <v>0.54800000000000004</v>
      </c>
      <c r="G367" s="6">
        <v>22492.43</v>
      </c>
      <c r="H367" s="7">
        <v>74</v>
      </c>
    </row>
    <row r="368" spans="1:8" x14ac:dyDescent="0.35">
      <c r="A368" s="8" t="s">
        <v>399</v>
      </c>
      <c r="B368" s="9" t="s">
        <v>26</v>
      </c>
      <c r="C368" s="9">
        <v>1251</v>
      </c>
      <c r="D368" s="9">
        <v>0.76800000000000002</v>
      </c>
      <c r="E368" s="9">
        <v>0.76</v>
      </c>
      <c r="F368" s="9">
        <v>0.68899999999999995</v>
      </c>
      <c r="G368" s="9">
        <v>62619.57</v>
      </c>
      <c r="H368" s="10">
        <v>53</v>
      </c>
    </row>
    <row r="369" spans="1:8" x14ac:dyDescent="0.35">
      <c r="A369" s="5" t="s">
        <v>400</v>
      </c>
      <c r="B369" s="6" t="s">
        <v>20</v>
      </c>
      <c r="C369" s="6">
        <v>5252</v>
      </c>
      <c r="D369" s="6">
        <v>0.755</v>
      </c>
      <c r="E369" s="6">
        <v>0.71499999999999997</v>
      </c>
      <c r="F369" s="6">
        <v>0.69599999999999995</v>
      </c>
      <c r="G369" s="6">
        <v>14623.85</v>
      </c>
      <c r="H369" s="7">
        <v>80</v>
      </c>
    </row>
    <row r="370" spans="1:8" x14ac:dyDescent="0.35">
      <c r="A370" s="8" t="s">
        <v>401</v>
      </c>
      <c r="B370" s="9" t="s">
        <v>20</v>
      </c>
      <c r="C370" s="9">
        <v>2552</v>
      </c>
      <c r="D370" s="9">
        <v>0.753</v>
      </c>
      <c r="E370" s="9">
        <v>0.73199999999999998</v>
      </c>
      <c r="F370" s="9">
        <v>0.66500000000000004</v>
      </c>
      <c r="G370" s="9">
        <v>50722.06</v>
      </c>
      <c r="H370" s="10">
        <v>28</v>
      </c>
    </row>
    <row r="371" spans="1:8" x14ac:dyDescent="0.35">
      <c r="A371" s="5" t="s">
        <v>402</v>
      </c>
      <c r="B371" s="6" t="s">
        <v>14</v>
      </c>
      <c r="C371" s="6">
        <v>7824</v>
      </c>
      <c r="D371" s="6">
        <v>0.68</v>
      </c>
      <c r="E371" s="6">
        <v>0.65900000000000003</v>
      </c>
      <c r="F371" s="6">
        <v>0.58899999999999997</v>
      </c>
      <c r="G371" s="6">
        <v>32314.25</v>
      </c>
      <c r="H371" s="7">
        <v>49</v>
      </c>
    </row>
    <row r="372" spans="1:8" x14ac:dyDescent="0.35">
      <c r="A372" s="8" t="s">
        <v>403</v>
      </c>
      <c r="B372" s="9" t="s">
        <v>53</v>
      </c>
      <c r="C372" s="9">
        <v>11815</v>
      </c>
      <c r="D372" s="9">
        <v>0.71499999999999997</v>
      </c>
      <c r="E372" s="9">
        <v>0.70099999999999996</v>
      </c>
      <c r="F372" s="9">
        <v>0.64400000000000002</v>
      </c>
      <c r="G372" s="9">
        <v>64395.75</v>
      </c>
      <c r="H372" s="10">
        <v>106</v>
      </c>
    </row>
    <row r="373" spans="1:8" x14ac:dyDescent="0.35">
      <c r="A373" s="5" t="s">
        <v>404</v>
      </c>
      <c r="B373" s="6" t="s">
        <v>20</v>
      </c>
      <c r="C373" s="6">
        <v>1837</v>
      </c>
      <c r="D373" s="6">
        <v>0.72799999999999998</v>
      </c>
      <c r="E373" s="6">
        <v>0.69</v>
      </c>
      <c r="F373" s="6">
        <v>0.66300000000000003</v>
      </c>
      <c r="G373" s="6">
        <v>13787.43</v>
      </c>
      <c r="H373" s="7">
        <v>38</v>
      </c>
    </row>
    <row r="374" spans="1:8" x14ac:dyDescent="0.35">
      <c r="A374" s="8" t="s">
        <v>405</v>
      </c>
      <c r="B374" s="9" t="s">
        <v>63</v>
      </c>
      <c r="C374" s="9">
        <v>2376</v>
      </c>
      <c r="D374" s="9">
        <v>0.76400000000000001</v>
      </c>
      <c r="E374" s="9">
        <v>0.77200000000000002</v>
      </c>
      <c r="F374" s="9">
        <v>0.67500000000000004</v>
      </c>
      <c r="G374" s="9">
        <v>41596.26</v>
      </c>
      <c r="H374" s="10">
        <v>50</v>
      </c>
    </row>
    <row r="375" spans="1:8" x14ac:dyDescent="0.35">
      <c r="A375" s="5" t="s">
        <v>406</v>
      </c>
      <c r="B375" s="6" t="s">
        <v>11</v>
      </c>
      <c r="C375" s="6">
        <v>2178</v>
      </c>
      <c r="D375" s="6">
        <v>0.754</v>
      </c>
      <c r="E375" s="6">
        <v>0.71799999999999997</v>
      </c>
      <c r="F375" s="6">
        <v>0.70199999999999996</v>
      </c>
      <c r="G375" s="6">
        <v>32358.84</v>
      </c>
      <c r="H375" s="7">
        <v>41</v>
      </c>
    </row>
    <row r="376" spans="1:8" x14ac:dyDescent="0.35">
      <c r="A376" s="8" t="s">
        <v>407</v>
      </c>
      <c r="B376" s="9" t="s">
        <v>11</v>
      </c>
      <c r="C376" s="9">
        <v>884</v>
      </c>
      <c r="D376" s="9">
        <v>0.75</v>
      </c>
      <c r="E376" s="9">
        <v>0.69599999999999995</v>
      </c>
      <c r="F376" s="9">
        <v>0.71799999999999997</v>
      </c>
      <c r="G376" s="9">
        <v>39033.19</v>
      </c>
      <c r="H376" s="10">
        <v>10</v>
      </c>
    </row>
    <row r="377" spans="1:8" x14ac:dyDescent="0.35">
      <c r="A377" s="5" t="s">
        <v>408</v>
      </c>
      <c r="B377" s="6" t="s">
        <v>28</v>
      </c>
      <c r="C377" s="6">
        <v>4578</v>
      </c>
      <c r="D377" s="6">
        <v>0.7</v>
      </c>
      <c r="E377" s="6">
        <v>0.67700000000000005</v>
      </c>
      <c r="F377" s="6">
        <v>0.622</v>
      </c>
      <c r="G377" s="6">
        <v>20442.099999999999</v>
      </c>
      <c r="H377" s="7">
        <v>66</v>
      </c>
    </row>
    <row r="378" spans="1:8" x14ac:dyDescent="0.35">
      <c r="A378" s="8" t="s">
        <v>409</v>
      </c>
      <c r="B378" s="9" t="s">
        <v>11</v>
      </c>
      <c r="C378" s="9">
        <v>936</v>
      </c>
      <c r="D378" s="9">
        <v>0.75</v>
      </c>
      <c r="E378" s="9">
        <v>0.73199999999999998</v>
      </c>
      <c r="F378" s="9">
        <v>0.66500000000000004</v>
      </c>
      <c r="G378" s="9">
        <v>20960.79</v>
      </c>
      <c r="H378" s="10">
        <v>24</v>
      </c>
    </row>
    <row r="379" spans="1:8" x14ac:dyDescent="0.35">
      <c r="A379" s="5" t="s">
        <v>410</v>
      </c>
      <c r="B379" s="6" t="s">
        <v>23</v>
      </c>
      <c r="C379" s="6">
        <v>6247</v>
      </c>
      <c r="D379" s="6">
        <v>0.64</v>
      </c>
      <c r="E379" s="6">
        <v>0.629</v>
      </c>
      <c r="F379" s="6">
        <v>0.54300000000000004</v>
      </c>
      <c r="G379" s="6">
        <v>23647.17</v>
      </c>
      <c r="H379" s="7">
        <v>61</v>
      </c>
    </row>
    <row r="380" spans="1:8" x14ac:dyDescent="0.35">
      <c r="A380" s="8" t="s">
        <v>411</v>
      </c>
      <c r="B380" s="9" t="s">
        <v>11</v>
      </c>
      <c r="C380" s="9">
        <v>2507</v>
      </c>
      <c r="D380" s="9">
        <v>0.70299999999999996</v>
      </c>
      <c r="E380" s="9">
        <v>0.66800000000000004</v>
      </c>
      <c r="F380" s="9">
        <v>0.64900000000000002</v>
      </c>
      <c r="G380" s="9">
        <v>18374.14</v>
      </c>
      <c r="H380" s="10">
        <v>53</v>
      </c>
    </row>
    <row r="381" spans="1:8" x14ac:dyDescent="0.35">
      <c r="A381" s="5" t="s">
        <v>412</v>
      </c>
      <c r="B381" s="6" t="s">
        <v>11</v>
      </c>
      <c r="C381" s="6">
        <v>2269</v>
      </c>
      <c r="D381" s="6">
        <v>0.75</v>
      </c>
      <c r="E381" s="6">
        <v>0.76100000000000001</v>
      </c>
      <c r="F381" s="6">
        <v>0.64800000000000002</v>
      </c>
      <c r="G381" s="6">
        <v>23400.87</v>
      </c>
      <c r="H381" s="7">
        <v>48</v>
      </c>
    </row>
    <row r="382" spans="1:8" x14ac:dyDescent="0.35">
      <c r="A382" s="8" t="s">
        <v>413</v>
      </c>
      <c r="B382" s="9" t="s">
        <v>23</v>
      </c>
      <c r="C382" s="9">
        <v>5857</v>
      </c>
      <c r="D382" s="9">
        <v>0.69</v>
      </c>
      <c r="E382" s="9">
        <v>0.65400000000000003</v>
      </c>
      <c r="F382" s="9">
        <v>0.60899999999999999</v>
      </c>
      <c r="G382" s="9">
        <v>43485.31</v>
      </c>
      <c r="H382" s="10">
        <v>153</v>
      </c>
    </row>
    <row r="383" spans="1:8" x14ac:dyDescent="0.35">
      <c r="A383" s="5" t="s">
        <v>414</v>
      </c>
      <c r="B383" s="6" t="s">
        <v>98</v>
      </c>
      <c r="C383" s="6">
        <v>12119</v>
      </c>
      <c r="D383" s="6">
        <v>0.64900000000000002</v>
      </c>
      <c r="E383" s="6">
        <v>0.63800000000000001</v>
      </c>
      <c r="F383" s="6">
        <v>0.54900000000000004</v>
      </c>
      <c r="G383" s="6">
        <v>17245.95</v>
      </c>
      <c r="H383" s="7">
        <v>187</v>
      </c>
    </row>
    <row r="384" spans="1:8" x14ac:dyDescent="0.35">
      <c r="A384" s="8" t="s">
        <v>415</v>
      </c>
      <c r="B384" s="9" t="s">
        <v>11</v>
      </c>
      <c r="C384" s="9">
        <v>841</v>
      </c>
      <c r="D384" s="9">
        <v>0.79</v>
      </c>
      <c r="E384" s="9">
        <v>0.75</v>
      </c>
      <c r="F384" s="9">
        <v>0.748</v>
      </c>
      <c r="G384" s="9">
        <v>49748.23</v>
      </c>
      <c r="H384" s="10">
        <v>24</v>
      </c>
    </row>
    <row r="385" spans="1:8" x14ac:dyDescent="0.35">
      <c r="A385" s="5" t="s">
        <v>416</v>
      </c>
      <c r="B385" s="6" t="s">
        <v>11</v>
      </c>
      <c r="C385" s="6">
        <v>1927</v>
      </c>
      <c r="D385" s="6">
        <v>0.75800000000000001</v>
      </c>
      <c r="E385" s="6">
        <v>0.73699999999999999</v>
      </c>
      <c r="F385" s="6">
        <v>0.70599999999999996</v>
      </c>
      <c r="G385" s="6">
        <v>31387.01</v>
      </c>
      <c r="H385" s="7">
        <v>25</v>
      </c>
    </row>
    <row r="386" spans="1:8" x14ac:dyDescent="0.35">
      <c r="A386" s="8" t="s">
        <v>417</v>
      </c>
      <c r="B386" s="9" t="s">
        <v>28</v>
      </c>
      <c r="C386" s="9">
        <v>7685</v>
      </c>
      <c r="D386" s="9">
        <v>0.68</v>
      </c>
      <c r="E386" s="9">
        <v>0.67300000000000004</v>
      </c>
      <c r="F386" s="9">
        <v>0.57199999999999995</v>
      </c>
      <c r="G386" s="9">
        <v>17114.47</v>
      </c>
      <c r="H386" s="10">
        <v>141</v>
      </c>
    </row>
    <row r="387" spans="1:8" x14ac:dyDescent="0.35">
      <c r="A387" s="5" t="s">
        <v>418</v>
      </c>
      <c r="B387" s="6" t="s">
        <v>57</v>
      </c>
      <c r="C387" s="6">
        <v>1792</v>
      </c>
      <c r="D387" s="6">
        <v>0.72099999999999997</v>
      </c>
      <c r="E387" s="6">
        <v>0.72699999999999998</v>
      </c>
      <c r="F387" s="6">
        <v>0.627</v>
      </c>
      <c r="G387" s="6">
        <v>28129</v>
      </c>
      <c r="H387" s="7">
        <v>27</v>
      </c>
    </row>
    <row r="388" spans="1:8" x14ac:dyDescent="0.35">
      <c r="A388" s="8" t="s">
        <v>419</v>
      </c>
      <c r="B388" s="9" t="s">
        <v>11</v>
      </c>
      <c r="C388" s="9">
        <v>2134</v>
      </c>
      <c r="D388" s="9">
        <v>0.72099999999999997</v>
      </c>
      <c r="E388" s="9">
        <v>0.67500000000000004</v>
      </c>
      <c r="F388" s="9">
        <v>0.67100000000000004</v>
      </c>
      <c r="G388" s="9">
        <v>17535.990000000002</v>
      </c>
      <c r="H388" s="10">
        <v>48</v>
      </c>
    </row>
    <row r="389" spans="1:8" x14ac:dyDescent="0.35">
      <c r="A389" s="5" t="s">
        <v>420</v>
      </c>
      <c r="B389" s="6" t="s">
        <v>18</v>
      </c>
      <c r="C389" s="6">
        <v>2638</v>
      </c>
      <c r="D389" s="6">
        <v>0.755</v>
      </c>
      <c r="E389" s="6">
        <v>0.76100000000000001</v>
      </c>
      <c r="F389" s="6">
        <v>0.65400000000000003</v>
      </c>
      <c r="G389" s="6">
        <v>46409.32</v>
      </c>
      <c r="H389" s="7">
        <v>61</v>
      </c>
    </row>
    <row r="390" spans="1:8" x14ac:dyDescent="0.35">
      <c r="A390" s="8" t="s">
        <v>421</v>
      </c>
      <c r="B390" s="9" t="s">
        <v>11</v>
      </c>
      <c r="C390" s="9">
        <v>1544</v>
      </c>
      <c r="D390" s="9">
        <v>0.78700000000000003</v>
      </c>
      <c r="E390" s="9">
        <v>0.78400000000000003</v>
      </c>
      <c r="F390" s="9">
        <v>0.71199999999999997</v>
      </c>
      <c r="G390" s="9">
        <v>30140.43</v>
      </c>
      <c r="H390" s="10">
        <v>33</v>
      </c>
    </row>
    <row r="391" spans="1:8" x14ac:dyDescent="0.35">
      <c r="A391" s="5" t="s">
        <v>422</v>
      </c>
      <c r="B391" s="6" t="s">
        <v>20</v>
      </c>
      <c r="C391" s="6">
        <v>6453</v>
      </c>
      <c r="D391" s="6">
        <v>0.73099999999999998</v>
      </c>
      <c r="E391" s="6">
        <v>0.69899999999999995</v>
      </c>
      <c r="F391" s="6">
        <v>0.67</v>
      </c>
      <c r="G391" s="6">
        <v>16870.16</v>
      </c>
      <c r="H391" s="7">
        <v>76</v>
      </c>
    </row>
    <row r="392" spans="1:8" x14ac:dyDescent="0.35">
      <c r="A392" s="8" t="s">
        <v>423</v>
      </c>
      <c r="B392" s="9" t="s">
        <v>20</v>
      </c>
      <c r="C392" s="9">
        <v>2407</v>
      </c>
      <c r="D392" s="9">
        <v>0.73</v>
      </c>
      <c r="E392" s="9">
        <v>0.73</v>
      </c>
      <c r="F392" s="9">
        <v>0.61499999999999999</v>
      </c>
      <c r="G392" s="9">
        <v>27884.32</v>
      </c>
      <c r="H392" s="10">
        <v>35</v>
      </c>
    </row>
    <row r="393" spans="1:8" x14ac:dyDescent="0.35">
      <c r="A393" s="5" t="s">
        <v>424</v>
      </c>
      <c r="B393" s="6" t="s">
        <v>20</v>
      </c>
      <c r="C393" s="6">
        <v>1685</v>
      </c>
      <c r="D393" s="6">
        <v>0.7</v>
      </c>
      <c r="E393" s="6">
        <v>0.69099999999999995</v>
      </c>
      <c r="F393" s="6">
        <v>0.58699999999999997</v>
      </c>
      <c r="G393" s="6">
        <v>18638.54</v>
      </c>
      <c r="H393" s="7">
        <v>32</v>
      </c>
    </row>
    <row r="394" spans="1:8" x14ac:dyDescent="0.35">
      <c r="A394" s="8" t="s">
        <v>425</v>
      </c>
      <c r="B394" s="9" t="s">
        <v>26</v>
      </c>
      <c r="C394" s="9">
        <v>2789</v>
      </c>
      <c r="D394" s="9">
        <v>0.74</v>
      </c>
      <c r="E394" s="9">
        <v>0.74399999999999999</v>
      </c>
      <c r="F394" s="9">
        <v>0.66100000000000003</v>
      </c>
      <c r="G394" s="9">
        <v>38395.06</v>
      </c>
      <c r="H394" s="10">
        <v>66</v>
      </c>
    </row>
    <row r="395" spans="1:8" x14ac:dyDescent="0.35">
      <c r="A395" s="5" t="s">
        <v>426</v>
      </c>
      <c r="B395" s="6" t="s">
        <v>37</v>
      </c>
      <c r="C395" s="6">
        <v>1620</v>
      </c>
      <c r="D395" s="6">
        <v>0.72499999999999998</v>
      </c>
      <c r="E395" s="6">
        <v>0.73699999999999999</v>
      </c>
      <c r="F395" s="6">
        <v>0.627</v>
      </c>
      <c r="G395" s="6">
        <v>43031.23</v>
      </c>
      <c r="H395" s="7">
        <v>14</v>
      </c>
    </row>
    <row r="396" spans="1:8" x14ac:dyDescent="0.35">
      <c r="A396" s="8" t="s">
        <v>427</v>
      </c>
      <c r="B396" s="9" t="s">
        <v>11</v>
      </c>
      <c r="C396" s="9">
        <v>1829</v>
      </c>
      <c r="D396" s="9">
        <v>0.76900000000000002</v>
      </c>
      <c r="E396" s="9">
        <v>0.73699999999999999</v>
      </c>
      <c r="F396" s="9">
        <v>0.72799999999999998</v>
      </c>
      <c r="G396" s="9">
        <v>24487.27</v>
      </c>
      <c r="H396" s="10">
        <v>55</v>
      </c>
    </row>
    <row r="397" spans="1:8" x14ac:dyDescent="0.35">
      <c r="A397" s="5" t="s">
        <v>428</v>
      </c>
      <c r="B397" s="6" t="s">
        <v>26</v>
      </c>
      <c r="C397" s="6">
        <v>3671</v>
      </c>
      <c r="D397" s="6">
        <v>0.78200000000000003</v>
      </c>
      <c r="E397" s="6">
        <v>0.77800000000000002</v>
      </c>
      <c r="F397" s="6">
        <v>0.72799999999999998</v>
      </c>
      <c r="G397" s="6">
        <v>41713.58</v>
      </c>
      <c r="H397" s="7">
        <v>101</v>
      </c>
    </row>
    <row r="398" spans="1:8" x14ac:dyDescent="0.35">
      <c r="A398" s="8" t="s">
        <v>429</v>
      </c>
      <c r="B398" s="9" t="s">
        <v>18</v>
      </c>
      <c r="C398" s="9">
        <v>1751</v>
      </c>
      <c r="D398" s="9">
        <v>0.76</v>
      </c>
      <c r="E398" s="9">
        <v>0.752</v>
      </c>
      <c r="F398" s="9">
        <v>0.69099999999999995</v>
      </c>
      <c r="G398" s="9">
        <v>41950.67</v>
      </c>
      <c r="H398" s="10">
        <v>41</v>
      </c>
    </row>
    <row r="399" spans="1:8" x14ac:dyDescent="0.35">
      <c r="A399" s="5" t="s">
        <v>430</v>
      </c>
      <c r="B399" s="6" t="s">
        <v>20</v>
      </c>
      <c r="C399" s="6">
        <v>3592</v>
      </c>
      <c r="D399" s="6">
        <v>0.70599999999999996</v>
      </c>
      <c r="E399" s="6">
        <v>0.69699999999999995</v>
      </c>
      <c r="F399" s="6">
        <v>0.60299999999999998</v>
      </c>
      <c r="G399" s="6">
        <v>16706.25</v>
      </c>
      <c r="H399" s="7">
        <v>80</v>
      </c>
    </row>
    <row r="400" spans="1:8" x14ac:dyDescent="0.35">
      <c r="A400" s="8" t="s">
        <v>431</v>
      </c>
      <c r="B400" s="9" t="s">
        <v>11</v>
      </c>
      <c r="C400" s="9">
        <v>3148</v>
      </c>
      <c r="D400" s="9">
        <v>0.76900000000000002</v>
      </c>
      <c r="E400" s="9">
        <v>0.746</v>
      </c>
      <c r="F400" s="9">
        <v>0.69699999999999995</v>
      </c>
      <c r="G400" s="9">
        <v>19396.97</v>
      </c>
      <c r="H400" s="10">
        <v>34</v>
      </c>
    </row>
    <row r="401" spans="1:8" x14ac:dyDescent="0.35">
      <c r="A401" s="5" t="s">
        <v>432</v>
      </c>
      <c r="B401" s="6" t="s">
        <v>20</v>
      </c>
      <c r="C401" s="6">
        <v>2969</v>
      </c>
      <c r="D401" s="6">
        <v>0.75</v>
      </c>
      <c r="E401" s="6">
        <v>0.71799999999999997</v>
      </c>
      <c r="F401" s="6">
        <v>0.68500000000000005</v>
      </c>
      <c r="G401" s="6">
        <v>19908.04</v>
      </c>
      <c r="H401" s="7">
        <v>82</v>
      </c>
    </row>
    <row r="402" spans="1:8" x14ac:dyDescent="0.35">
      <c r="A402" s="8" t="s">
        <v>433</v>
      </c>
      <c r="B402" s="9" t="s">
        <v>11</v>
      </c>
      <c r="C402" s="9">
        <v>1211</v>
      </c>
      <c r="D402" s="9">
        <v>0.71599999999999997</v>
      </c>
      <c r="E402" s="9">
        <v>0.69399999999999995</v>
      </c>
      <c r="F402" s="9">
        <v>0.624</v>
      </c>
      <c r="G402" s="9">
        <v>21416.61</v>
      </c>
      <c r="H402" s="10">
        <v>55</v>
      </c>
    </row>
    <row r="403" spans="1:8" x14ac:dyDescent="0.35">
      <c r="A403" s="5" t="s">
        <v>434</v>
      </c>
      <c r="B403" s="6" t="s">
        <v>18</v>
      </c>
      <c r="C403" s="6">
        <v>2567</v>
      </c>
      <c r="D403" s="6">
        <v>0.745</v>
      </c>
      <c r="E403" s="6">
        <v>0.755</v>
      </c>
      <c r="F403" s="6">
        <v>0.64300000000000002</v>
      </c>
      <c r="G403" s="6">
        <v>44103.68</v>
      </c>
      <c r="H403" s="7">
        <v>86</v>
      </c>
    </row>
    <row r="404" spans="1:8" x14ac:dyDescent="0.35">
      <c r="A404" s="8" t="s">
        <v>435</v>
      </c>
      <c r="B404" s="9" t="s">
        <v>23</v>
      </c>
      <c r="C404" s="9">
        <v>5982</v>
      </c>
      <c r="D404" s="9">
        <v>0.64800000000000002</v>
      </c>
      <c r="E404" s="9">
        <v>0.66700000000000004</v>
      </c>
      <c r="F404" s="9">
        <v>0.50600000000000001</v>
      </c>
      <c r="G404" s="9">
        <v>12601</v>
      </c>
      <c r="H404" s="10">
        <v>41</v>
      </c>
    </row>
    <row r="405" spans="1:8" x14ac:dyDescent="0.35">
      <c r="A405" s="5" t="s">
        <v>436</v>
      </c>
      <c r="B405" s="6" t="s">
        <v>11</v>
      </c>
      <c r="C405" s="6">
        <v>533</v>
      </c>
      <c r="D405" s="6">
        <v>0.76700000000000002</v>
      </c>
      <c r="E405" s="6">
        <v>0.76400000000000001</v>
      </c>
      <c r="F405" s="6">
        <v>0.67600000000000005</v>
      </c>
      <c r="G405" s="6">
        <v>23411.1</v>
      </c>
      <c r="H405" s="7">
        <v>37</v>
      </c>
    </row>
    <row r="406" spans="1:8" x14ac:dyDescent="0.35">
      <c r="A406" s="8" t="s">
        <v>437</v>
      </c>
      <c r="B406" s="9" t="s">
        <v>11</v>
      </c>
      <c r="C406" s="9">
        <v>1242</v>
      </c>
      <c r="D406" s="9">
        <v>0.755</v>
      </c>
      <c r="E406" s="9">
        <v>0.74099999999999999</v>
      </c>
      <c r="F406" s="9">
        <v>0.67400000000000004</v>
      </c>
      <c r="G406" s="9">
        <v>19600.54</v>
      </c>
      <c r="H406" s="10">
        <v>42</v>
      </c>
    </row>
    <row r="407" spans="1:8" x14ac:dyDescent="0.35">
      <c r="A407" s="5" t="s">
        <v>438</v>
      </c>
      <c r="B407" s="6" t="s">
        <v>20</v>
      </c>
      <c r="C407" s="6">
        <v>1374</v>
      </c>
      <c r="D407" s="6">
        <v>0.73199999999999998</v>
      </c>
      <c r="E407" s="6">
        <v>0.72899999999999998</v>
      </c>
      <c r="F407" s="6">
        <v>0.63300000000000001</v>
      </c>
      <c r="G407" s="6">
        <v>183218.05</v>
      </c>
      <c r="H407" s="7">
        <v>44</v>
      </c>
    </row>
    <row r="408" spans="1:8" x14ac:dyDescent="0.35">
      <c r="A408" s="8" t="s">
        <v>439</v>
      </c>
      <c r="B408" s="9" t="s">
        <v>11</v>
      </c>
      <c r="C408" s="9">
        <v>2566</v>
      </c>
      <c r="D408" s="9">
        <v>0.77</v>
      </c>
      <c r="E408" s="9">
        <v>0.755</v>
      </c>
      <c r="F408" s="9">
        <v>0.68300000000000005</v>
      </c>
      <c r="G408" s="9">
        <v>35231.35</v>
      </c>
      <c r="H408" s="10">
        <v>62</v>
      </c>
    </row>
    <row r="409" spans="1:8" x14ac:dyDescent="0.35">
      <c r="A409" s="5" t="s">
        <v>440</v>
      </c>
      <c r="B409" s="6" t="s">
        <v>68</v>
      </c>
      <c r="C409" s="6">
        <v>4966</v>
      </c>
      <c r="D409" s="6">
        <v>0.73099999999999998</v>
      </c>
      <c r="E409" s="6">
        <v>0.746</v>
      </c>
      <c r="F409" s="6">
        <v>0.626</v>
      </c>
      <c r="G409" s="6">
        <v>17098.939999999999</v>
      </c>
      <c r="H409" s="7">
        <v>128</v>
      </c>
    </row>
    <row r="410" spans="1:8" x14ac:dyDescent="0.35">
      <c r="A410" s="8" t="s">
        <v>441</v>
      </c>
      <c r="B410" s="9" t="s">
        <v>18</v>
      </c>
      <c r="C410" s="9">
        <v>3573</v>
      </c>
      <c r="D410" s="9">
        <v>0.77200000000000002</v>
      </c>
      <c r="E410" s="9">
        <v>0.76500000000000001</v>
      </c>
      <c r="F410" s="9">
        <v>0.69599999999999995</v>
      </c>
      <c r="G410" s="9">
        <v>28239.1</v>
      </c>
      <c r="H410" s="10">
        <v>88</v>
      </c>
    </row>
    <row r="411" spans="1:8" x14ac:dyDescent="0.35">
      <c r="A411" s="5" t="s">
        <v>442</v>
      </c>
      <c r="B411" s="6" t="s">
        <v>11</v>
      </c>
      <c r="C411" s="6">
        <v>835</v>
      </c>
      <c r="D411" s="6">
        <v>0.73</v>
      </c>
      <c r="E411" s="6">
        <v>0.73699999999999999</v>
      </c>
      <c r="F411" s="6">
        <v>0.63400000000000001</v>
      </c>
      <c r="G411" s="6">
        <v>18734.78</v>
      </c>
      <c r="H411" s="7">
        <v>31</v>
      </c>
    </row>
    <row r="412" spans="1:8" x14ac:dyDescent="0.35">
      <c r="A412" s="8" t="s">
        <v>443</v>
      </c>
      <c r="B412" s="9" t="s">
        <v>14</v>
      </c>
      <c r="C412" s="9">
        <v>1690</v>
      </c>
      <c r="D412" s="9">
        <v>0.69299999999999995</v>
      </c>
      <c r="E412" s="9">
        <v>0.72599999999999998</v>
      </c>
      <c r="F412" s="9">
        <v>0.54400000000000004</v>
      </c>
      <c r="G412" s="9">
        <v>30584.41</v>
      </c>
      <c r="H412" s="10">
        <v>44</v>
      </c>
    </row>
    <row r="413" spans="1:8" x14ac:dyDescent="0.35">
      <c r="A413" s="5" t="s">
        <v>443</v>
      </c>
      <c r="B413" s="6" t="s">
        <v>14</v>
      </c>
      <c r="C413" s="6">
        <v>1690</v>
      </c>
      <c r="D413" s="6">
        <v>0.69299999999999995</v>
      </c>
      <c r="E413" s="6">
        <v>0.72599999999999998</v>
      </c>
      <c r="F413" s="6">
        <v>0.54400000000000004</v>
      </c>
      <c r="G413" s="6">
        <v>30584.41</v>
      </c>
      <c r="H413" s="7">
        <v>44</v>
      </c>
    </row>
    <row r="414" spans="1:8" x14ac:dyDescent="0.35">
      <c r="A414" s="8" t="s">
        <v>444</v>
      </c>
      <c r="B414" s="9" t="s">
        <v>28</v>
      </c>
      <c r="C414" s="9">
        <v>8322</v>
      </c>
      <c r="D414" s="9">
        <v>0.68500000000000005</v>
      </c>
      <c r="E414" s="9">
        <v>0.68300000000000005</v>
      </c>
      <c r="F414" s="9">
        <v>0.58799999999999997</v>
      </c>
      <c r="G414" s="9">
        <v>14113.49</v>
      </c>
      <c r="H414" s="10">
        <v>138</v>
      </c>
    </row>
    <row r="415" spans="1:8" x14ac:dyDescent="0.35">
      <c r="A415" s="5" t="s">
        <v>445</v>
      </c>
      <c r="B415" s="6" t="s">
        <v>20</v>
      </c>
      <c r="C415" s="6">
        <v>2561</v>
      </c>
      <c r="D415" s="6">
        <v>0.77700000000000002</v>
      </c>
      <c r="E415" s="6">
        <v>0.79</v>
      </c>
      <c r="F415" s="6">
        <v>0.69299999999999995</v>
      </c>
      <c r="G415" s="6">
        <v>32342.23</v>
      </c>
      <c r="H415" s="7">
        <v>55</v>
      </c>
    </row>
    <row r="416" spans="1:8" x14ac:dyDescent="0.35">
      <c r="A416" s="8" t="s">
        <v>446</v>
      </c>
      <c r="B416" s="9" t="s">
        <v>18</v>
      </c>
      <c r="C416" s="9">
        <v>3204</v>
      </c>
      <c r="D416" s="9">
        <v>0.74199999999999999</v>
      </c>
      <c r="E416" s="9">
        <v>0.73899999999999999</v>
      </c>
      <c r="F416" s="9">
        <v>0.64800000000000002</v>
      </c>
      <c r="G416" s="9">
        <v>27143.23</v>
      </c>
      <c r="H416" s="10">
        <v>74</v>
      </c>
    </row>
    <row r="417" spans="1:8" x14ac:dyDescent="0.35">
      <c r="A417" s="5" t="s">
        <v>447</v>
      </c>
      <c r="B417" s="6" t="s">
        <v>18</v>
      </c>
      <c r="C417" s="6">
        <v>2740</v>
      </c>
      <c r="D417" s="6">
        <v>0.75</v>
      </c>
      <c r="E417" s="6">
        <v>0.754</v>
      </c>
      <c r="F417" s="6">
        <v>0.65300000000000002</v>
      </c>
      <c r="G417" s="6">
        <v>52062.77</v>
      </c>
      <c r="H417" s="7">
        <v>92</v>
      </c>
    </row>
    <row r="418" spans="1:8" x14ac:dyDescent="0.35">
      <c r="A418" s="8" t="s">
        <v>448</v>
      </c>
      <c r="B418" s="9" t="s">
        <v>11</v>
      </c>
      <c r="C418" s="9">
        <v>1119</v>
      </c>
      <c r="D418" s="9">
        <v>0.73</v>
      </c>
      <c r="E418" s="9">
        <v>0.73199999999999998</v>
      </c>
      <c r="F418" s="9">
        <v>0.63900000000000001</v>
      </c>
      <c r="G418" s="9">
        <v>31815.57</v>
      </c>
      <c r="H418" s="10">
        <v>19</v>
      </c>
    </row>
    <row r="419" spans="1:8" x14ac:dyDescent="0.35">
      <c r="A419" s="5" t="s">
        <v>449</v>
      </c>
      <c r="B419" s="6" t="s">
        <v>20</v>
      </c>
      <c r="C419" s="6">
        <v>1646</v>
      </c>
      <c r="D419" s="6">
        <v>0.72099999999999997</v>
      </c>
      <c r="E419" s="6">
        <v>0.72699999999999998</v>
      </c>
      <c r="F419" s="6">
        <v>0.62</v>
      </c>
      <c r="G419" s="6">
        <v>38950.04</v>
      </c>
      <c r="H419" s="7">
        <v>36</v>
      </c>
    </row>
    <row r="420" spans="1:8" x14ac:dyDescent="0.35">
      <c r="A420" s="8" t="s">
        <v>450</v>
      </c>
      <c r="B420" s="9" t="s">
        <v>11</v>
      </c>
      <c r="C420" s="9">
        <v>9637</v>
      </c>
      <c r="D420" s="9">
        <v>0.70299999999999996</v>
      </c>
      <c r="E420" s="9">
        <v>0.65900000000000003</v>
      </c>
      <c r="F420" s="9">
        <v>0.64700000000000002</v>
      </c>
      <c r="G420" s="9">
        <v>8074.58</v>
      </c>
      <c r="H420" s="10">
        <v>70</v>
      </c>
    </row>
    <row r="421" spans="1:8" x14ac:dyDescent="0.35">
      <c r="A421" s="5" t="s">
        <v>451</v>
      </c>
      <c r="B421" s="6" t="s">
        <v>11</v>
      </c>
      <c r="C421" s="6">
        <v>2293</v>
      </c>
      <c r="D421" s="6">
        <v>0.75</v>
      </c>
      <c r="E421" s="6">
        <v>0.745</v>
      </c>
      <c r="F421" s="6">
        <v>0.68100000000000005</v>
      </c>
      <c r="G421" s="6">
        <v>19388.740000000002</v>
      </c>
      <c r="H421" s="7">
        <v>29</v>
      </c>
    </row>
    <row r="422" spans="1:8" x14ac:dyDescent="0.35">
      <c r="A422" s="8" t="s">
        <v>452</v>
      </c>
      <c r="B422" s="9" t="s">
        <v>18</v>
      </c>
      <c r="C422" s="9">
        <v>643</v>
      </c>
      <c r="D422" s="9">
        <v>0.76500000000000001</v>
      </c>
      <c r="E422" s="9">
        <v>0.78400000000000003</v>
      </c>
      <c r="F422" s="9">
        <v>0.67300000000000004</v>
      </c>
      <c r="G422" s="9">
        <v>59656.17</v>
      </c>
      <c r="H422" s="10">
        <v>22</v>
      </c>
    </row>
    <row r="423" spans="1:8" x14ac:dyDescent="0.35">
      <c r="A423" s="5" t="s">
        <v>453</v>
      </c>
      <c r="B423" s="6" t="s">
        <v>86</v>
      </c>
      <c r="C423" s="6">
        <v>6005</v>
      </c>
      <c r="D423" s="6">
        <v>0.70099999999999996</v>
      </c>
      <c r="E423" s="6">
        <v>0.66700000000000004</v>
      </c>
      <c r="F423" s="6">
        <v>0.628</v>
      </c>
      <c r="G423" s="6">
        <v>14482.69</v>
      </c>
      <c r="H423" s="7">
        <v>69</v>
      </c>
    </row>
    <row r="424" spans="1:8" x14ac:dyDescent="0.35">
      <c r="A424" s="8" t="s">
        <v>454</v>
      </c>
      <c r="B424" s="9" t="s">
        <v>11</v>
      </c>
      <c r="C424" s="9">
        <v>2993</v>
      </c>
      <c r="D424" s="9">
        <v>0.73</v>
      </c>
      <c r="E424" s="9">
        <v>0.72699999999999998</v>
      </c>
      <c r="F424" s="9">
        <v>0.65400000000000003</v>
      </c>
      <c r="G424" s="9">
        <v>25674.73</v>
      </c>
      <c r="H424" s="10">
        <v>38</v>
      </c>
    </row>
    <row r="425" spans="1:8" x14ac:dyDescent="0.35">
      <c r="A425" s="5" t="s">
        <v>455</v>
      </c>
      <c r="B425" s="6" t="s">
        <v>18</v>
      </c>
      <c r="C425" s="6">
        <v>3249</v>
      </c>
      <c r="D425" s="6">
        <v>0.74</v>
      </c>
      <c r="E425" s="6">
        <v>0.72</v>
      </c>
      <c r="F425" s="6">
        <v>0.66400000000000003</v>
      </c>
      <c r="G425" s="6">
        <v>23689.07</v>
      </c>
      <c r="H425" s="7">
        <v>77</v>
      </c>
    </row>
    <row r="426" spans="1:8" x14ac:dyDescent="0.35">
      <c r="A426" s="8" t="s">
        <v>456</v>
      </c>
      <c r="B426" s="9" t="s">
        <v>20</v>
      </c>
      <c r="C426" s="9">
        <v>1653</v>
      </c>
      <c r="D426" s="9">
        <v>0.76400000000000001</v>
      </c>
      <c r="E426" s="9">
        <v>0.753</v>
      </c>
      <c r="F426" s="9">
        <v>0.68</v>
      </c>
      <c r="G426" s="9">
        <v>77067.59</v>
      </c>
      <c r="H426" s="10">
        <v>46</v>
      </c>
    </row>
    <row r="427" spans="1:8" x14ac:dyDescent="0.35">
      <c r="A427" s="5" t="s">
        <v>457</v>
      </c>
      <c r="B427" s="6" t="s">
        <v>23</v>
      </c>
      <c r="C427" s="6">
        <v>7083</v>
      </c>
      <c r="D427" s="6">
        <v>0.69</v>
      </c>
      <c r="E427" s="6">
        <v>0.65600000000000003</v>
      </c>
      <c r="F427" s="6">
        <v>0.628</v>
      </c>
      <c r="G427" s="6">
        <v>9506.73</v>
      </c>
      <c r="H427" s="7">
        <v>78</v>
      </c>
    </row>
    <row r="428" spans="1:8" x14ac:dyDescent="0.35">
      <c r="A428" s="8" t="s">
        <v>458</v>
      </c>
      <c r="B428" s="9" t="s">
        <v>26</v>
      </c>
      <c r="C428" s="9">
        <v>2965</v>
      </c>
      <c r="D428" s="9">
        <v>0.755</v>
      </c>
      <c r="E428" s="9">
        <v>0.747</v>
      </c>
      <c r="F428" s="9">
        <v>0.68500000000000005</v>
      </c>
      <c r="G428" s="9">
        <v>31698.92</v>
      </c>
      <c r="H428" s="10">
        <v>57</v>
      </c>
    </row>
    <row r="429" spans="1:8" x14ac:dyDescent="0.35">
      <c r="A429" s="5" t="s">
        <v>459</v>
      </c>
      <c r="B429" s="6" t="s">
        <v>53</v>
      </c>
      <c r="C429" s="6">
        <v>10806</v>
      </c>
      <c r="D429" s="6">
        <v>0.67</v>
      </c>
      <c r="E429" s="6">
        <v>0.65400000000000003</v>
      </c>
      <c r="F429" s="6">
        <v>0.58199999999999996</v>
      </c>
      <c r="G429" s="6">
        <v>18709.66</v>
      </c>
      <c r="H429" s="7">
        <v>146</v>
      </c>
    </row>
    <row r="430" spans="1:8" x14ac:dyDescent="0.35">
      <c r="A430" s="8" t="s">
        <v>460</v>
      </c>
      <c r="B430" s="9" t="s">
        <v>11</v>
      </c>
      <c r="C430" s="9">
        <v>2567</v>
      </c>
      <c r="D430" s="9">
        <v>0.73299999999999998</v>
      </c>
      <c r="E430" s="9">
        <v>0.71299999999999997</v>
      </c>
      <c r="F430" s="9">
        <v>0.63900000000000001</v>
      </c>
      <c r="G430" s="9">
        <v>40134.15</v>
      </c>
      <c r="H430" s="10">
        <v>35</v>
      </c>
    </row>
    <row r="431" spans="1:8" x14ac:dyDescent="0.35">
      <c r="A431" s="5" t="s">
        <v>461</v>
      </c>
      <c r="B431" s="6" t="s">
        <v>20</v>
      </c>
      <c r="C431" s="6">
        <v>4932</v>
      </c>
      <c r="D431" s="6">
        <v>0.68799999999999994</v>
      </c>
      <c r="E431" s="6">
        <v>0.67700000000000005</v>
      </c>
      <c r="F431" s="6">
        <v>0.59199999999999997</v>
      </c>
      <c r="G431" s="6">
        <v>23398.53</v>
      </c>
      <c r="H431" s="7">
        <v>83</v>
      </c>
    </row>
    <row r="432" spans="1:8" x14ac:dyDescent="0.35">
      <c r="A432" s="8" t="s">
        <v>462</v>
      </c>
      <c r="B432" s="9" t="s">
        <v>11</v>
      </c>
      <c r="C432" s="9">
        <v>1749</v>
      </c>
      <c r="D432" s="9">
        <v>0.755</v>
      </c>
      <c r="E432" s="9">
        <v>0.73499999999999999</v>
      </c>
      <c r="F432" s="9">
        <v>0.70599999999999996</v>
      </c>
      <c r="G432" s="9">
        <v>30760.41</v>
      </c>
      <c r="H432" s="10">
        <v>23</v>
      </c>
    </row>
    <row r="433" spans="1:8" x14ac:dyDescent="0.35">
      <c r="A433" s="5" t="s">
        <v>463</v>
      </c>
      <c r="B433" s="6" t="s">
        <v>14</v>
      </c>
      <c r="C433" s="6">
        <v>3668</v>
      </c>
      <c r="D433" s="6">
        <v>0.71</v>
      </c>
      <c r="E433" s="6">
        <v>0.71399999999999997</v>
      </c>
      <c r="F433" s="6">
        <v>0.621</v>
      </c>
      <c r="G433" s="6">
        <v>26152.13</v>
      </c>
      <c r="H433" s="7">
        <v>119</v>
      </c>
    </row>
    <row r="434" spans="1:8" x14ac:dyDescent="0.35">
      <c r="A434" s="8" t="s">
        <v>464</v>
      </c>
      <c r="B434" s="9" t="s">
        <v>11</v>
      </c>
      <c r="C434" s="9">
        <v>1479</v>
      </c>
      <c r="D434" s="9">
        <v>0.71</v>
      </c>
      <c r="E434" s="9">
        <v>0.7</v>
      </c>
      <c r="F434" s="9">
        <v>0.61399999999999999</v>
      </c>
      <c r="G434" s="9">
        <v>20750.45</v>
      </c>
      <c r="H434" s="10">
        <v>73</v>
      </c>
    </row>
    <row r="435" spans="1:8" x14ac:dyDescent="0.35">
      <c r="A435" s="5" t="s">
        <v>465</v>
      </c>
      <c r="B435" s="6" t="s">
        <v>26</v>
      </c>
      <c r="C435" s="6">
        <v>4442</v>
      </c>
      <c r="D435" s="6">
        <v>0.73</v>
      </c>
      <c r="E435" s="6">
        <v>0.72599999999999998</v>
      </c>
      <c r="F435" s="6">
        <v>0.65700000000000003</v>
      </c>
      <c r="G435" s="6">
        <v>44278</v>
      </c>
      <c r="H435" s="7">
        <v>64</v>
      </c>
    </row>
    <row r="436" spans="1:8" x14ac:dyDescent="0.35">
      <c r="A436" s="8" t="s">
        <v>466</v>
      </c>
      <c r="B436" s="9" t="s">
        <v>14</v>
      </c>
      <c r="C436" s="9">
        <v>1507</v>
      </c>
      <c r="D436" s="9">
        <v>0.72799999999999998</v>
      </c>
      <c r="E436" s="9">
        <v>0.75</v>
      </c>
      <c r="F436" s="9">
        <v>0.624</v>
      </c>
      <c r="G436" s="9">
        <v>46566.38</v>
      </c>
      <c r="H436" s="10">
        <v>26</v>
      </c>
    </row>
    <row r="437" spans="1:8" x14ac:dyDescent="0.35">
      <c r="A437" s="5" t="s">
        <v>467</v>
      </c>
      <c r="B437" s="6" t="s">
        <v>11</v>
      </c>
      <c r="C437" s="6">
        <v>1240</v>
      </c>
      <c r="D437" s="6">
        <v>0.75800000000000001</v>
      </c>
      <c r="E437" s="6">
        <v>0.74</v>
      </c>
      <c r="F437" s="6">
        <v>0.69899999999999995</v>
      </c>
      <c r="G437" s="6">
        <v>20256.689999999999</v>
      </c>
      <c r="H437" s="7">
        <v>44</v>
      </c>
    </row>
    <row r="438" spans="1:8" x14ac:dyDescent="0.35">
      <c r="A438" s="8" t="s">
        <v>468</v>
      </c>
      <c r="B438" s="9" t="s">
        <v>20</v>
      </c>
      <c r="C438" s="9">
        <v>4618</v>
      </c>
      <c r="D438" s="9">
        <v>0.73</v>
      </c>
      <c r="E438" s="9">
        <v>0.73099999999999998</v>
      </c>
      <c r="F438" s="9">
        <v>0.63400000000000001</v>
      </c>
      <c r="G438" s="9">
        <v>18893.259999999998</v>
      </c>
      <c r="H438" s="10">
        <v>117</v>
      </c>
    </row>
    <row r="439" spans="1:8" x14ac:dyDescent="0.35">
      <c r="A439" s="5" t="s">
        <v>469</v>
      </c>
      <c r="B439" s="6" t="s">
        <v>23</v>
      </c>
      <c r="C439" s="6">
        <v>3984</v>
      </c>
      <c r="D439" s="6">
        <v>0.66</v>
      </c>
      <c r="E439" s="6">
        <v>0.63200000000000001</v>
      </c>
      <c r="F439" s="6">
        <v>0.57099999999999995</v>
      </c>
      <c r="G439" s="6">
        <v>15161.18</v>
      </c>
      <c r="H439" s="7">
        <v>72</v>
      </c>
    </row>
    <row r="440" spans="1:8" x14ac:dyDescent="0.35">
      <c r="A440" s="8" t="s">
        <v>470</v>
      </c>
      <c r="B440" s="9" t="s">
        <v>20</v>
      </c>
      <c r="C440" s="9">
        <v>3119</v>
      </c>
      <c r="D440" s="9">
        <v>0.77500000000000002</v>
      </c>
      <c r="E440" s="9">
        <v>0.75800000000000001</v>
      </c>
      <c r="F440" s="9">
        <v>0.69599999999999995</v>
      </c>
      <c r="G440" s="9">
        <v>19391.080000000002</v>
      </c>
      <c r="H440" s="10">
        <v>117</v>
      </c>
    </row>
    <row r="441" spans="1:8" x14ac:dyDescent="0.35">
      <c r="A441" s="5" t="s">
        <v>471</v>
      </c>
      <c r="B441" s="6" t="s">
        <v>23</v>
      </c>
      <c r="C441" s="6">
        <v>4069</v>
      </c>
      <c r="D441" s="6">
        <v>0.68</v>
      </c>
      <c r="E441" s="6">
        <v>0.63</v>
      </c>
      <c r="F441" s="6">
        <v>0.61899999999999999</v>
      </c>
      <c r="G441" s="6">
        <v>15520.94</v>
      </c>
      <c r="H441" s="7">
        <v>62</v>
      </c>
    </row>
    <row r="442" spans="1:8" x14ac:dyDescent="0.35">
      <c r="A442" s="8" t="s">
        <v>472</v>
      </c>
      <c r="B442" s="9" t="s">
        <v>18</v>
      </c>
      <c r="C442" s="9">
        <v>1399</v>
      </c>
      <c r="D442" s="9">
        <v>0.76400000000000001</v>
      </c>
      <c r="E442" s="9">
        <v>0.78300000000000003</v>
      </c>
      <c r="F442" s="9">
        <v>0.66200000000000003</v>
      </c>
      <c r="G442" s="9">
        <v>51082.22</v>
      </c>
      <c r="H442" s="10">
        <v>40</v>
      </c>
    </row>
    <row r="443" spans="1:8" x14ac:dyDescent="0.35">
      <c r="A443" s="5" t="s">
        <v>473</v>
      </c>
      <c r="B443" s="6" t="s">
        <v>11</v>
      </c>
      <c r="C443" s="6">
        <v>1576</v>
      </c>
      <c r="D443" s="6">
        <v>0.76</v>
      </c>
      <c r="E443" s="6">
        <v>0.73899999999999999</v>
      </c>
      <c r="F443" s="6">
        <v>0.69299999999999995</v>
      </c>
      <c r="G443" s="6">
        <v>91873.77</v>
      </c>
      <c r="H443" s="7">
        <v>23</v>
      </c>
    </row>
    <row r="444" spans="1:8" x14ac:dyDescent="0.35">
      <c r="A444" s="8" t="s">
        <v>474</v>
      </c>
      <c r="B444" s="9" t="s">
        <v>11</v>
      </c>
      <c r="C444" s="9">
        <v>1388</v>
      </c>
      <c r="D444" s="9">
        <v>0.72499999999999998</v>
      </c>
      <c r="E444" s="9">
        <v>0.72499999999999998</v>
      </c>
      <c r="F444" s="9">
        <v>0.61599999999999999</v>
      </c>
      <c r="G444" s="9">
        <v>25595.29</v>
      </c>
      <c r="H444" s="10">
        <v>11</v>
      </c>
    </row>
    <row r="445" spans="1:8" x14ac:dyDescent="0.35">
      <c r="A445" s="5" t="s">
        <v>475</v>
      </c>
      <c r="B445" s="6" t="s">
        <v>20</v>
      </c>
      <c r="C445" s="6">
        <v>3493</v>
      </c>
      <c r="D445" s="6">
        <v>0.71299999999999997</v>
      </c>
      <c r="E445" s="6">
        <v>0.68899999999999995</v>
      </c>
      <c r="F445" s="6">
        <v>0.61699999999999999</v>
      </c>
      <c r="G445" s="6">
        <v>17057.93</v>
      </c>
      <c r="H445" s="7">
        <v>51</v>
      </c>
    </row>
    <row r="446" spans="1:8" x14ac:dyDescent="0.35">
      <c r="A446" s="8" t="s">
        <v>476</v>
      </c>
      <c r="B446" s="9" t="s">
        <v>18</v>
      </c>
      <c r="C446" s="9">
        <v>1691</v>
      </c>
      <c r="D446" s="9">
        <v>0.75</v>
      </c>
      <c r="E446" s="9">
        <v>0.76900000000000002</v>
      </c>
      <c r="F446" s="9">
        <v>0.64600000000000002</v>
      </c>
      <c r="G446" s="9">
        <v>29614.09</v>
      </c>
      <c r="H446" s="10">
        <v>35</v>
      </c>
    </row>
    <row r="447" spans="1:8" x14ac:dyDescent="0.35">
      <c r="A447" s="5" t="s">
        <v>477</v>
      </c>
      <c r="B447" s="6" t="s">
        <v>11</v>
      </c>
      <c r="C447" s="6">
        <v>2392</v>
      </c>
      <c r="D447" s="6">
        <v>0.73799999999999999</v>
      </c>
      <c r="E447" s="6">
        <v>0.71699999999999997</v>
      </c>
      <c r="F447" s="6">
        <v>0.67800000000000005</v>
      </c>
      <c r="G447" s="6">
        <v>87725.88</v>
      </c>
      <c r="H447" s="7">
        <v>18</v>
      </c>
    </row>
    <row r="448" spans="1:8" x14ac:dyDescent="0.35">
      <c r="A448" s="8" t="s">
        <v>478</v>
      </c>
      <c r="B448" s="9" t="s">
        <v>14</v>
      </c>
      <c r="C448" s="9">
        <v>4603</v>
      </c>
      <c r="D448" s="9">
        <v>0.71</v>
      </c>
      <c r="E448" s="9">
        <v>0.72099999999999997</v>
      </c>
      <c r="F448" s="9">
        <v>0.626</v>
      </c>
      <c r="G448" s="9">
        <v>20714.330000000002</v>
      </c>
      <c r="H448" s="10">
        <v>97</v>
      </c>
    </row>
    <row r="449" spans="1:8" x14ac:dyDescent="0.35">
      <c r="A449" s="5" t="s">
        <v>479</v>
      </c>
      <c r="B449" s="6" t="s">
        <v>11</v>
      </c>
      <c r="C449" s="6">
        <v>2175</v>
      </c>
      <c r="D449" s="6">
        <v>0.73799999999999999</v>
      </c>
      <c r="E449" s="6">
        <v>0.7</v>
      </c>
      <c r="F449" s="6">
        <v>0.68899999999999995</v>
      </c>
      <c r="G449" s="6">
        <v>22328.98</v>
      </c>
      <c r="H449" s="7">
        <v>52</v>
      </c>
    </row>
    <row r="450" spans="1:8" x14ac:dyDescent="0.35">
      <c r="A450" s="8" t="s">
        <v>480</v>
      </c>
      <c r="B450" s="9" t="s">
        <v>11</v>
      </c>
      <c r="C450" s="9">
        <v>1296</v>
      </c>
      <c r="D450" s="9">
        <v>0.76300000000000001</v>
      </c>
      <c r="E450" s="9">
        <v>0.72699999999999998</v>
      </c>
      <c r="F450" s="9">
        <v>0.72599999999999998</v>
      </c>
      <c r="G450" s="9">
        <v>38069.46</v>
      </c>
      <c r="H450" s="10">
        <v>24</v>
      </c>
    </row>
    <row r="451" spans="1:8" x14ac:dyDescent="0.35">
      <c r="A451" s="5" t="s">
        <v>481</v>
      </c>
      <c r="B451" s="6" t="s">
        <v>37</v>
      </c>
      <c r="C451" s="6">
        <v>1790</v>
      </c>
      <c r="D451" s="6">
        <v>0.73</v>
      </c>
      <c r="E451" s="6">
        <v>0.73899999999999999</v>
      </c>
      <c r="F451" s="6">
        <v>0.621</v>
      </c>
      <c r="G451" s="6">
        <v>27621.32</v>
      </c>
      <c r="H451" s="7">
        <v>59</v>
      </c>
    </row>
    <row r="452" spans="1:8" x14ac:dyDescent="0.35">
      <c r="A452" s="8" t="s">
        <v>482</v>
      </c>
      <c r="B452" s="9" t="s">
        <v>20</v>
      </c>
      <c r="C452" s="9">
        <v>2185</v>
      </c>
      <c r="D452" s="9">
        <v>0.72599999999999998</v>
      </c>
      <c r="E452" s="9">
        <v>0.69599999999999995</v>
      </c>
      <c r="F452" s="9">
        <v>0.63500000000000001</v>
      </c>
      <c r="G452" s="9">
        <v>18448.490000000002</v>
      </c>
      <c r="H452" s="10">
        <v>31</v>
      </c>
    </row>
    <row r="453" spans="1:8" x14ac:dyDescent="0.35">
      <c r="A453" s="5" t="s">
        <v>483</v>
      </c>
      <c r="B453" s="6" t="s">
        <v>18</v>
      </c>
      <c r="C453" s="6">
        <v>2673</v>
      </c>
      <c r="D453" s="6">
        <v>0.77</v>
      </c>
      <c r="E453" s="6">
        <v>0.75600000000000001</v>
      </c>
      <c r="F453" s="6">
        <v>0.70699999999999996</v>
      </c>
      <c r="G453" s="6">
        <v>42532.6</v>
      </c>
      <c r="H453" s="7">
        <v>77</v>
      </c>
    </row>
    <row r="454" spans="1:8" x14ac:dyDescent="0.35">
      <c r="A454" s="8" t="s">
        <v>484</v>
      </c>
      <c r="B454" s="9" t="s">
        <v>18</v>
      </c>
      <c r="C454" s="9">
        <v>11495</v>
      </c>
      <c r="D454" s="9">
        <v>0.72</v>
      </c>
      <c r="E454" s="9">
        <v>0.72</v>
      </c>
      <c r="F454" s="9">
        <v>0.59099999999999997</v>
      </c>
      <c r="G454" s="9">
        <v>13126.06</v>
      </c>
      <c r="H454" s="10">
        <v>184</v>
      </c>
    </row>
    <row r="455" spans="1:8" x14ac:dyDescent="0.35">
      <c r="A455" s="5" t="s">
        <v>485</v>
      </c>
      <c r="B455" s="6" t="s">
        <v>20</v>
      </c>
      <c r="C455" s="6">
        <v>1652</v>
      </c>
      <c r="D455" s="6">
        <v>0.747</v>
      </c>
      <c r="E455" s="6">
        <v>0.73</v>
      </c>
      <c r="F455" s="6">
        <v>0.67400000000000004</v>
      </c>
      <c r="G455" s="6">
        <v>52175.19</v>
      </c>
      <c r="H455" s="7">
        <v>24</v>
      </c>
    </row>
    <row r="456" spans="1:8" x14ac:dyDescent="0.35">
      <c r="A456" s="8" t="s">
        <v>486</v>
      </c>
      <c r="B456" s="9" t="s">
        <v>11</v>
      </c>
      <c r="C456" s="9">
        <v>1409</v>
      </c>
      <c r="D456" s="9">
        <v>0.77700000000000002</v>
      </c>
      <c r="E456" s="9">
        <v>0.752</v>
      </c>
      <c r="F456" s="9">
        <v>0.71699999999999997</v>
      </c>
      <c r="G456" s="9">
        <v>34431.94</v>
      </c>
      <c r="H456" s="10">
        <v>30</v>
      </c>
    </row>
    <row r="457" spans="1:8" x14ac:dyDescent="0.35">
      <c r="A457" s="5" t="s">
        <v>487</v>
      </c>
      <c r="B457" s="6" t="s">
        <v>18</v>
      </c>
      <c r="C457" s="6">
        <v>2172</v>
      </c>
      <c r="D457" s="6">
        <v>0.74299999999999999</v>
      </c>
      <c r="E457" s="6">
        <v>0.75600000000000001</v>
      </c>
      <c r="F457" s="6">
        <v>0.63700000000000001</v>
      </c>
      <c r="G457" s="6">
        <v>27330.71</v>
      </c>
      <c r="H457" s="7">
        <v>43</v>
      </c>
    </row>
    <row r="458" spans="1:8" x14ac:dyDescent="0.35">
      <c r="A458" s="8" t="s">
        <v>488</v>
      </c>
      <c r="B458" s="9" t="s">
        <v>18</v>
      </c>
      <c r="C458" s="9">
        <v>2024</v>
      </c>
      <c r="D458" s="9">
        <v>0.77</v>
      </c>
      <c r="E458" s="9">
        <v>0.746</v>
      </c>
      <c r="F458" s="9">
        <v>0.68200000000000005</v>
      </c>
      <c r="G458" s="9">
        <v>23542.16</v>
      </c>
      <c r="H458" s="10">
        <v>47</v>
      </c>
    </row>
    <row r="459" spans="1:8" x14ac:dyDescent="0.35">
      <c r="A459" s="5" t="s">
        <v>489</v>
      </c>
      <c r="B459" s="6" t="s">
        <v>23</v>
      </c>
      <c r="C459" s="6">
        <v>3670</v>
      </c>
      <c r="D459" s="6">
        <v>0.65</v>
      </c>
      <c r="E459" s="6">
        <v>0.61399999999999999</v>
      </c>
      <c r="F459" s="6">
        <v>0.57599999999999996</v>
      </c>
      <c r="G459" s="6">
        <v>65271.07</v>
      </c>
      <c r="H459" s="7">
        <v>35</v>
      </c>
    </row>
    <row r="460" spans="1:8" x14ac:dyDescent="0.35">
      <c r="A460" s="8" t="s">
        <v>490</v>
      </c>
      <c r="B460" s="9" t="s">
        <v>28</v>
      </c>
      <c r="C460" s="9">
        <v>7290</v>
      </c>
      <c r="D460" s="9">
        <v>0.67500000000000004</v>
      </c>
      <c r="E460" s="9">
        <v>0.64100000000000001</v>
      </c>
      <c r="F460" s="9">
        <v>0.59099999999999997</v>
      </c>
      <c r="G460" s="9">
        <v>37043.879999999997</v>
      </c>
      <c r="H460" s="10">
        <v>58</v>
      </c>
    </row>
    <row r="461" spans="1:8" x14ac:dyDescent="0.35">
      <c r="A461" s="5" t="s">
        <v>491</v>
      </c>
      <c r="B461" s="6" t="s">
        <v>18</v>
      </c>
      <c r="C461" s="6">
        <v>1116</v>
      </c>
      <c r="D461" s="6">
        <v>0.7</v>
      </c>
      <c r="E461" s="6">
        <v>0.69899999999999995</v>
      </c>
      <c r="F461" s="6">
        <v>0.58499999999999996</v>
      </c>
      <c r="G461" s="6">
        <v>21856.5</v>
      </c>
      <c r="H461" s="7">
        <v>41</v>
      </c>
    </row>
    <row r="462" spans="1:8" x14ac:dyDescent="0.35">
      <c r="A462" s="8" t="s">
        <v>492</v>
      </c>
      <c r="B462" s="9" t="s">
        <v>11</v>
      </c>
      <c r="C462" s="9">
        <v>985</v>
      </c>
      <c r="D462" s="9">
        <v>0.81200000000000006</v>
      </c>
      <c r="E462" s="9">
        <v>0.78600000000000003</v>
      </c>
      <c r="F462" s="9">
        <v>0.78200000000000003</v>
      </c>
      <c r="G462" s="9">
        <v>21499.82</v>
      </c>
      <c r="H462" s="10">
        <v>31</v>
      </c>
    </row>
    <row r="463" spans="1:8" x14ac:dyDescent="0.35">
      <c r="A463" s="5" t="s">
        <v>493</v>
      </c>
      <c r="B463" s="6" t="s">
        <v>11</v>
      </c>
      <c r="C463" s="6">
        <v>1724</v>
      </c>
      <c r="D463" s="6">
        <v>0.71</v>
      </c>
      <c r="E463" s="6">
        <v>0.71599999999999997</v>
      </c>
      <c r="F463" s="6">
        <v>0.60399999999999998</v>
      </c>
      <c r="G463" s="6">
        <v>38855.69</v>
      </c>
      <c r="H463" s="7">
        <v>35</v>
      </c>
    </row>
    <row r="464" spans="1:8" x14ac:dyDescent="0.35">
      <c r="A464" s="8" t="s">
        <v>494</v>
      </c>
      <c r="B464" s="9" t="s">
        <v>18</v>
      </c>
      <c r="C464" s="9">
        <v>4011</v>
      </c>
      <c r="D464" s="9">
        <v>0.71099999999999997</v>
      </c>
      <c r="E464" s="9">
        <v>0.72199999999999998</v>
      </c>
      <c r="F464" s="9">
        <v>0.59799999999999998</v>
      </c>
      <c r="G464" s="9">
        <v>37456.519999999997</v>
      </c>
      <c r="H464" s="10">
        <v>61</v>
      </c>
    </row>
    <row r="465" spans="1:8" x14ac:dyDescent="0.35">
      <c r="A465" s="5" t="s">
        <v>495</v>
      </c>
      <c r="B465" s="6" t="s">
        <v>11</v>
      </c>
      <c r="C465" s="6">
        <v>1412</v>
      </c>
      <c r="D465" s="6">
        <v>0.76800000000000002</v>
      </c>
      <c r="E465" s="6">
        <v>0.80900000000000005</v>
      </c>
      <c r="F465" s="6">
        <v>0.67100000000000004</v>
      </c>
      <c r="G465" s="6">
        <v>36465.620000000003</v>
      </c>
      <c r="H465" s="7">
        <v>35</v>
      </c>
    </row>
    <row r="466" spans="1:8" x14ac:dyDescent="0.35">
      <c r="A466" s="8" t="s">
        <v>496</v>
      </c>
      <c r="B466" s="9" t="s">
        <v>20</v>
      </c>
      <c r="C466" s="9">
        <v>2223</v>
      </c>
      <c r="D466" s="9">
        <v>0.71099999999999997</v>
      </c>
      <c r="E466" s="9">
        <v>0.70599999999999996</v>
      </c>
      <c r="F466" s="9">
        <v>0.58599999999999997</v>
      </c>
      <c r="G466" s="9">
        <v>17245.78</v>
      </c>
      <c r="H466" s="10">
        <v>38</v>
      </c>
    </row>
    <row r="467" spans="1:8" x14ac:dyDescent="0.35">
      <c r="A467" s="5" t="s">
        <v>497</v>
      </c>
      <c r="B467" s="6" t="s">
        <v>28</v>
      </c>
      <c r="C467" s="6">
        <v>3831</v>
      </c>
      <c r="D467" s="6">
        <v>0.69099999999999995</v>
      </c>
      <c r="E467" s="6">
        <v>0.65200000000000002</v>
      </c>
      <c r="F467" s="6">
        <v>0.61599999999999999</v>
      </c>
      <c r="G467" s="6">
        <v>38581.15</v>
      </c>
      <c r="H467" s="7">
        <v>36</v>
      </c>
    </row>
    <row r="468" spans="1:8" x14ac:dyDescent="0.35">
      <c r="A468" s="8" t="s">
        <v>498</v>
      </c>
      <c r="B468" s="9" t="s">
        <v>11</v>
      </c>
      <c r="C468" s="9">
        <v>1576</v>
      </c>
      <c r="D468" s="9">
        <v>0.76300000000000001</v>
      </c>
      <c r="E468" s="9">
        <v>0.749</v>
      </c>
      <c r="F468" s="9">
        <v>0.70799999999999996</v>
      </c>
      <c r="G468" s="9">
        <v>17767.62</v>
      </c>
      <c r="H468" s="10">
        <v>25</v>
      </c>
    </row>
    <row r="469" spans="1:8" x14ac:dyDescent="0.35">
      <c r="A469" s="5" t="s">
        <v>499</v>
      </c>
      <c r="B469" s="6" t="s">
        <v>68</v>
      </c>
      <c r="C469" s="6">
        <v>4348</v>
      </c>
      <c r="D469" s="6">
        <v>0.752</v>
      </c>
      <c r="E469" s="6">
        <v>0.71699999999999997</v>
      </c>
      <c r="F469" s="6">
        <v>0.70699999999999996</v>
      </c>
      <c r="G469" s="6">
        <v>47644.02</v>
      </c>
      <c r="H469" s="7">
        <v>114</v>
      </c>
    </row>
    <row r="470" spans="1:8" x14ac:dyDescent="0.35">
      <c r="A470" s="8" t="s">
        <v>500</v>
      </c>
      <c r="B470" s="9" t="s">
        <v>28</v>
      </c>
      <c r="C470" s="9">
        <v>8398</v>
      </c>
      <c r="D470" s="9">
        <v>0.66500000000000004</v>
      </c>
      <c r="E470" s="9">
        <v>0.65600000000000003</v>
      </c>
      <c r="F470" s="9">
        <v>0.56799999999999995</v>
      </c>
      <c r="G470" s="9">
        <v>15062.91</v>
      </c>
      <c r="H470" s="10">
        <v>91</v>
      </c>
    </row>
    <row r="471" spans="1:8" x14ac:dyDescent="0.35">
      <c r="A471" s="5" t="s">
        <v>501</v>
      </c>
      <c r="B471" s="6" t="s">
        <v>11</v>
      </c>
      <c r="C471" s="6">
        <v>906</v>
      </c>
      <c r="D471" s="6">
        <v>0.746</v>
      </c>
      <c r="E471" s="6">
        <v>0.72699999999999998</v>
      </c>
      <c r="F471" s="6">
        <v>0.70199999999999996</v>
      </c>
      <c r="G471" s="6">
        <v>27670.81</v>
      </c>
      <c r="H471" s="7">
        <v>22</v>
      </c>
    </row>
    <row r="472" spans="1:8" x14ac:dyDescent="0.35">
      <c r="A472" s="8" t="s">
        <v>502</v>
      </c>
      <c r="B472" s="9" t="s">
        <v>86</v>
      </c>
      <c r="C472" s="9">
        <v>3178</v>
      </c>
      <c r="D472" s="9">
        <v>0.67</v>
      </c>
      <c r="E472" s="9">
        <v>0.64500000000000002</v>
      </c>
      <c r="F472" s="9">
        <v>0.56699999999999995</v>
      </c>
      <c r="G472" s="9">
        <v>15151.67</v>
      </c>
      <c r="H472" s="10">
        <v>38</v>
      </c>
    </row>
    <row r="473" spans="1:8" x14ac:dyDescent="0.35">
      <c r="A473" s="5" t="s">
        <v>503</v>
      </c>
      <c r="B473" s="6" t="s">
        <v>11</v>
      </c>
      <c r="C473" s="6">
        <v>2668</v>
      </c>
      <c r="D473" s="6">
        <v>0.754</v>
      </c>
      <c r="E473" s="6">
        <v>0.71899999999999997</v>
      </c>
      <c r="F473" s="6">
        <v>0.69899999999999995</v>
      </c>
      <c r="G473" s="6">
        <v>17115.560000000001</v>
      </c>
      <c r="H473" s="7">
        <v>52</v>
      </c>
    </row>
    <row r="474" spans="1:8" x14ac:dyDescent="0.35">
      <c r="A474" s="8" t="s">
        <v>504</v>
      </c>
      <c r="B474" s="9" t="s">
        <v>18</v>
      </c>
      <c r="C474" s="9">
        <v>11832</v>
      </c>
      <c r="D474" s="9">
        <v>0.7</v>
      </c>
      <c r="E474" s="9">
        <v>0.69399999999999995</v>
      </c>
      <c r="F474" s="9">
        <v>0.56399999999999995</v>
      </c>
      <c r="G474" s="9">
        <v>12166.04</v>
      </c>
      <c r="H474" s="10">
        <v>97</v>
      </c>
    </row>
    <row r="475" spans="1:8" x14ac:dyDescent="0.35">
      <c r="A475" s="5" t="s">
        <v>505</v>
      </c>
      <c r="B475" s="6" t="s">
        <v>20</v>
      </c>
      <c r="C475" s="6">
        <v>621</v>
      </c>
      <c r="D475" s="6">
        <v>0.69499999999999995</v>
      </c>
      <c r="E475" s="6">
        <v>0.67100000000000004</v>
      </c>
      <c r="F475" s="6">
        <v>0.58699999999999997</v>
      </c>
      <c r="G475" s="6">
        <v>14213.39</v>
      </c>
      <c r="H475" s="7">
        <v>9</v>
      </c>
    </row>
    <row r="476" spans="1:8" x14ac:dyDescent="0.35">
      <c r="A476" s="8" t="s">
        <v>506</v>
      </c>
      <c r="B476" s="9" t="s">
        <v>63</v>
      </c>
      <c r="C476" s="9">
        <v>2023</v>
      </c>
      <c r="D476" s="9">
        <v>0.8</v>
      </c>
      <c r="E476" s="9">
        <v>0.78800000000000003</v>
      </c>
      <c r="F476" s="9">
        <v>0.72699999999999998</v>
      </c>
      <c r="G476" s="9">
        <v>26725.94</v>
      </c>
      <c r="H476" s="10">
        <v>42</v>
      </c>
    </row>
    <row r="477" spans="1:8" x14ac:dyDescent="0.35">
      <c r="A477" s="5" t="s">
        <v>507</v>
      </c>
      <c r="B477" s="6" t="s">
        <v>11</v>
      </c>
      <c r="C477" s="6">
        <v>1985</v>
      </c>
      <c r="D477" s="6">
        <v>0.75</v>
      </c>
      <c r="E477" s="6">
        <v>0.70899999999999996</v>
      </c>
      <c r="F477" s="6">
        <v>0.70099999999999996</v>
      </c>
      <c r="G477" s="6">
        <v>21643.91</v>
      </c>
      <c r="H477" s="7">
        <v>32</v>
      </c>
    </row>
    <row r="478" spans="1:8" x14ac:dyDescent="0.35">
      <c r="A478" s="8" t="s">
        <v>508</v>
      </c>
      <c r="B478" s="9" t="s">
        <v>11</v>
      </c>
      <c r="C478" s="9">
        <v>1153</v>
      </c>
      <c r="D478" s="9">
        <v>0.73</v>
      </c>
      <c r="E478" s="9">
        <v>0.72699999999999998</v>
      </c>
      <c r="F478" s="9">
        <v>0.64</v>
      </c>
      <c r="G478" s="9">
        <v>28207.64</v>
      </c>
      <c r="H478" s="10">
        <v>20</v>
      </c>
    </row>
    <row r="479" spans="1:8" x14ac:dyDescent="0.35">
      <c r="A479" s="5" t="s">
        <v>509</v>
      </c>
      <c r="B479" s="6" t="s">
        <v>11</v>
      </c>
      <c r="C479" s="6">
        <v>1077</v>
      </c>
      <c r="D479" s="6">
        <v>0.76200000000000001</v>
      </c>
      <c r="E479" s="6">
        <v>0.74</v>
      </c>
      <c r="F479" s="6">
        <v>0.71299999999999997</v>
      </c>
      <c r="G479" s="6">
        <v>29901.68</v>
      </c>
      <c r="H479" s="7">
        <v>24</v>
      </c>
    </row>
    <row r="480" spans="1:8" x14ac:dyDescent="0.35">
      <c r="A480" s="8" t="s">
        <v>510</v>
      </c>
      <c r="B480" s="9" t="s">
        <v>18</v>
      </c>
      <c r="C480" s="9">
        <v>2049</v>
      </c>
      <c r="D480" s="9">
        <v>0.75700000000000001</v>
      </c>
      <c r="E480" s="9">
        <v>0.749</v>
      </c>
      <c r="F480" s="9">
        <v>0.65200000000000002</v>
      </c>
      <c r="G480" s="9">
        <v>30009.41</v>
      </c>
      <c r="H480" s="10">
        <v>53</v>
      </c>
    </row>
    <row r="481" spans="1:8" x14ac:dyDescent="0.35">
      <c r="A481" s="5" t="s">
        <v>511</v>
      </c>
      <c r="B481" s="6" t="s">
        <v>11</v>
      </c>
      <c r="C481" s="6">
        <v>1473</v>
      </c>
      <c r="D481" s="6">
        <v>0.75</v>
      </c>
      <c r="E481" s="6">
        <v>0.73599999999999999</v>
      </c>
      <c r="F481" s="6">
        <v>0.66200000000000003</v>
      </c>
      <c r="G481" s="6">
        <v>41510.78</v>
      </c>
      <c r="H481" s="7">
        <v>18</v>
      </c>
    </row>
    <row r="482" spans="1:8" x14ac:dyDescent="0.35">
      <c r="A482" s="8" t="s">
        <v>512</v>
      </c>
      <c r="B482" s="9" t="s">
        <v>11</v>
      </c>
      <c r="C482" s="9">
        <v>2067</v>
      </c>
      <c r="D482" s="9">
        <v>0.73499999999999999</v>
      </c>
      <c r="E482" s="9">
        <v>0.72799999999999998</v>
      </c>
      <c r="F482" s="9">
        <v>0.64</v>
      </c>
      <c r="G482" s="9">
        <v>23899.439999999999</v>
      </c>
      <c r="H482" s="10">
        <v>32</v>
      </c>
    </row>
    <row r="483" spans="1:8" x14ac:dyDescent="0.35">
      <c r="A483" s="5" t="s">
        <v>513</v>
      </c>
      <c r="B483" s="6" t="s">
        <v>151</v>
      </c>
      <c r="C483" s="6">
        <v>6047</v>
      </c>
      <c r="D483" s="6">
        <v>0.71</v>
      </c>
      <c r="E483" s="6">
        <v>0.72799999999999998</v>
      </c>
      <c r="F483" s="6">
        <v>0.61699999999999999</v>
      </c>
      <c r="G483" s="6">
        <v>22739.38</v>
      </c>
      <c r="H483" s="7">
        <v>110</v>
      </c>
    </row>
    <row r="484" spans="1:8" x14ac:dyDescent="0.35">
      <c r="A484" s="8" t="s">
        <v>514</v>
      </c>
      <c r="B484" s="9" t="s">
        <v>11</v>
      </c>
      <c r="C484" s="9">
        <v>2121</v>
      </c>
      <c r="D484" s="9">
        <v>0.74</v>
      </c>
      <c r="E484" s="9">
        <v>0.73799999999999999</v>
      </c>
      <c r="F484" s="9">
        <v>0.67300000000000004</v>
      </c>
      <c r="G484" s="9">
        <v>36941.61</v>
      </c>
      <c r="H484" s="10">
        <v>36</v>
      </c>
    </row>
    <row r="485" spans="1:8" x14ac:dyDescent="0.35">
      <c r="A485" s="5" t="s">
        <v>515</v>
      </c>
      <c r="B485" s="6" t="s">
        <v>11</v>
      </c>
      <c r="C485" s="6">
        <v>1144</v>
      </c>
      <c r="D485" s="6">
        <v>0.69</v>
      </c>
      <c r="E485" s="6">
        <v>0.67400000000000004</v>
      </c>
      <c r="F485" s="6">
        <v>0.59399999999999997</v>
      </c>
      <c r="G485" s="6">
        <v>20842.71</v>
      </c>
      <c r="H485" s="7">
        <v>14</v>
      </c>
    </row>
    <row r="486" spans="1:8" x14ac:dyDescent="0.35">
      <c r="A486" s="8" t="s">
        <v>516</v>
      </c>
      <c r="B486" s="9" t="s">
        <v>28</v>
      </c>
      <c r="C486" s="9">
        <v>5901</v>
      </c>
      <c r="D486" s="9">
        <v>0.67400000000000004</v>
      </c>
      <c r="E486" s="9">
        <v>0.67800000000000005</v>
      </c>
      <c r="F486" s="9">
        <v>0.57199999999999995</v>
      </c>
      <c r="G486" s="9">
        <v>18910.87</v>
      </c>
      <c r="H486" s="10">
        <v>57</v>
      </c>
    </row>
    <row r="487" spans="1:8" x14ac:dyDescent="0.35">
      <c r="A487" s="5" t="s">
        <v>517</v>
      </c>
      <c r="B487" s="6" t="s">
        <v>11</v>
      </c>
      <c r="C487" s="6">
        <v>834</v>
      </c>
      <c r="D487" s="6">
        <v>0.77</v>
      </c>
      <c r="E487" s="6">
        <v>0.72899999999999998</v>
      </c>
      <c r="F487" s="6">
        <v>0.73199999999999998</v>
      </c>
      <c r="G487" s="6">
        <v>99392.72</v>
      </c>
      <c r="H487" s="7">
        <v>17</v>
      </c>
    </row>
    <row r="488" spans="1:8" x14ac:dyDescent="0.35">
      <c r="A488" s="8" t="s">
        <v>518</v>
      </c>
      <c r="B488" s="9" t="s">
        <v>18</v>
      </c>
      <c r="C488" s="9">
        <v>2675</v>
      </c>
      <c r="D488" s="9">
        <v>0.73599999999999999</v>
      </c>
      <c r="E488" s="9">
        <v>0.72</v>
      </c>
      <c r="F488" s="9">
        <v>0.64300000000000002</v>
      </c>
      <c r="G488" s="9">
        <v>26740.400000000001</v>
      </c>
      <c r="H488" s="10">
        <v>43</v>
      </c>
    </row>
    <row r="489" spans="1:8" x14ac:dyDescent="0.35">
      <c r="A489" s="5" t="s">
        <v>519</v>
      </c>
      <c r="B489" s="6" t="s">
        <v>23</v>
      </c>
      <c r="C489" s="6">
        <v>3618</v>
      </c>
      <c r="D489" s="6">
        <v>0.629</v>
      </c>
      <c r="E489" s="6">
        <v>0.61699999999999999</v>
      </c>
      <c r="F489" s="6">
        <v>0.51400000000000001</v>
      </c>
      <c r="G489" s="6">
        <v>20703.79</v>
      </c>
      <c r="H489" s="7">
        <v>82</v>
      </c>
    </row>
    <row r="490" spans="1:8" x14ac:dyDescent="0.35">
      <c r="A490" s="8" t="s">
        <v>520</v>
      </c>
      <c r="B490" s="9" t="s">
        <v>86</v>
      </c>
      <c r="C490" s="9">
        <v>2804</v>
      </c>
      <c r="D490" s="9">
        <v>0.67900000000000005</v>
      </c>
      <c r="E490" s="9">
        <v>0.66800000000000004</v>
      </c>
      <c r="F490" s="9">
        <v>0.57399999999999995</v>
      </c>
      <c r="G490" s="9">
        <v>16936.259999999998</v>
      </c>
      <c r="H490" s="10">
        <v>46</v>
      </c>
    </row>
    <row r="491" spans="1:8" x14ac:dyDescent="0.35">
      <c r="A491" s="5" t="s">
        <v>521</v>
      </c>
      <c r="B491" s="6" t="s">
        <v>11</v>
      </c>
      <c r="C491" s="6">
        <v>1064</v>
      </c>
      <c r="D491" s="6">
        <v>0.70099999999999996</v>
      </c>
      <c r="E491" s="6">
        <v>0.7</v>
      </c>
      <c r="F491" s="6">
        <v>0.60599999999999998</v>
      </c>
      <c r="G491" s="6">
        <v>26924.91</v>
      </c>
      <c r="H491" s="7">
        <v>25</v>
      </c>
    </row>
    <row r="492" spans="1:8" x14ac:dyDescent="0.35">
      <c r="A492" s="8" t="s">
        <v>522</v>
      </c>
      <c r="B492" s="9" t="s">
        <v>33</v>
      </c>
      <c r="C492" s="9">
        <v>2448</v>
      </c>
      <c r="D492" s="9">
        <v>0.71</v>
      </c>
      <c r="E492" s="9">
        <v>0.70899999999999996</v>
      </c>
      <c r="F492" s="9">
        <v>0.629</v>
      </c>
      <c r="G492" s="9">
        <v>31623.8</v>
      </c>
      <c r="H492" s="10">
        <v>56</v>
      </c>
    </row>
    <row r="493" spans="1:8" x14ac:dyDescent="0.35">
      <c r="A493" s="5" t="s">
        <v>523</v>
      </c>
      <c r="B493" s="6" t="s">
        <v>35</v>
      </c>
      <c r="C493" s="6">
        <v>1504</v>
      </c>
      <c r="D493" s="6">
        <v>0.66500000000000004</v>
      </c>
      <c r="E493" s="6">
        <v>0.58699999999999997</v>
      </c>
      <c r="F493" s="6">
        <v>0.64600000000000002</v>
      </c>
      <c r="G493" s="6">
        <v>49259.77</v>
      </c>
      <c r="H493" s="7">
        <v>10</v>
      </c>
    </row>
    <row r="494" spans="1:8" x14ac:dyDescent="0.35">
      <c r="A494" s="8" t="s">
        <v>524</v>
      </c>
      <c r="B494" s="9" t="s">
        <v>23</v>
      </c>
      <c r="C494" s="9">
        <v>4117</v>
      </c>
      <c r="D494" s="9">
        <v>0.66700000000000004</v>
      </c>
      <c r="E494" s="9">
        <v>0.65400000000000003</v>
      </c>
      <c r="F494" s="9">
        <v>0.56699999999999995</v>
      </c>
      <c r="G494" s="9">
        <v>12994.83</v>
      </c>
      <c r="H494" s="10">
        <v>37</v>
      </c>
    </row>
    <row r="495" spans="1:8" x14ac:dyDescent="0.35">
      <c r="A495" s="5" t="s">
        <v>525</v>
      </c>
      <c r="B495" s="6" t="s">
        <v>68</v>
      </c>
      <c r="C495" s="6">
        <v>4072</v>
      </c>
      <c r="D495" s="6">
        <v>0.746</v>
      </c>
      <c r="E495" s="6">
        <v>0.73799999999999999</v>
      </c>
      <c r="F495" s="6">
        <v>0.66800000000000004</v>
      </c>
      <c r="G495" s="6">
        <v>26270.720000000001</v>
      </c>
      <c r="H495" s="7">
        <v>155</v>
      </c>
    </row>
    <row r="496" spans="1:8" x14ac:dyDescent="0.35">
      <c r="A496" s="8" t="s">
        <v>526</v>
      </c>
      <c r="B496" s="9" t="s">
        <v>11</v>
      </c>
      <c r="C496" s="9">
        <v>874</v>
      </c>
      <c r="D496" s="9">
        <v>0.748</v>
      </c>
      <c r="E496" s="9">
        <v>0.73499999999999999</v>
      </c>
      <c r="F496" s="9">
        <v>0.68700000000000006</v>
      </c>
      <c r="G496" s="9">
        <v>46937.07</v>
      </c>
      <c r="H496" s="10">
        <v>19</v>
      </c>
    </row>
    <row r="497" spans="1:8" x14ac:dyDescent="0.35">
      <c r="A497" s="5" t="s">
        <v>527</v>
      </c>
      <c r="B497" s="6" t="s">
        <v>28</v>
      </c>
      <c r="C497" s="6">
        <v>6201</v>
      </c>
      <c r="D497" s="6">
        <v>0.67700000000000005</v>
      </c>
      <c r="E497" s="6">
        <v>0.68700000000000006</v>
      </c>
      <c r="F497" s="6">
        <v>0.57199999999999995</v>
      </c>
      <c r="G497" s="6">
        <v>22186.57</v>
      </c>
      <c r="H497" s="7">
        <v>94</v>
      </c>
    </row>
    <row r="498" spans="1:8" x14ac:dyDescent="0.35">
      <c r="A498" s="8" t="s">
        <v>528</v>
      </c>
      <c r="B498" s="9" t="s">
        <v>53</v>
      </c>
      <c r="C498" s="9">
        <v>4942</v>
      </c>
      <c r="D498" s="9">
        <v>0.67200000000000004</v>
      </c>
      <c r="E498" s="9">
        <v>0.67400000000000004</v>
      </c>
      <c r="F498" s="9">
        <v>0.56100000000000005</v>
      </c>
      <c r="G498" s="9">
        <v>20143.55</v>
      </c>
      <c r="H498" s="10">
        <v>87</v>
      </c>
    </row>
    <row r="499" spans="1:8" x14ac:dyDescent="0.35">
      <c r="A499" s="5" t="s">
        <v>529</v>
      </c>
      <c r="B499" s="6" t="s">
        <v>11</v>
      </c>
      <c r="C499" s="6">
        <v>962</v>
      </c>
      <c r="D499" s="6">
        <v>0.75800000000000001</v>
      </c>
      <c r="E499" s="6">
        <v>0.754</v>
      </c>
      <c r="F499" s="6">
        <v>0.67400000000000004</v>
      </c>
      <c r="G499" s="6">
        <v>96056.59</v>
      </c>
      <c r="H499" s="7">
        <v>17</v>
      </c>
    </row>
    <row r="500" spans="1:8" x14ac:dyDescent="0.35">
      <c r="A500" s="8" t="s">
        <v>530</v>
      </c>
      <c r="B500" s="9" t="s">
        <v>57</v>
      </c>
      <c r="C500" s="9">
        <v>898</v>
      </c>
      <c r="D500" s="9">
        <v>0.72699999999999998</v>
      </c>
      <c r="E500" s="9">
        <v>0.75600000000000001</v>
      </c>
      <c r="F500" s="9">
        <v>0.627</v>
      </c>
      <c r="G500" s="9">
        <v>24042.01</v>
      </c>
      <c r="H500" s="10">
        <v>15</v>
      </c>
    </row>
    <row r="501" spans="1:8" x14ac:dyDescent="0.35">
      <c r="A501" s="5" t="s">
        <v>531</v>
      </c>
      <c r="B501" s="6" t="s">
        <v>18</v>
      </c>
      <c r="C501" s="6">
        <v>817</v>
      </c>
      <c r="D501" s="6">
        <v>0.754</v>
      </c>
      <c r="E501" s="6">
        <v>0.78600000000000003</v>
      </c>
      <c r="F501" s="6">
        <v>0.64200000000000002</v>
      </c>
      <c r="G501" s="6">
        <v>46113.35</v>
      </c>
      <c r="H501" s="7">
        <v>39</v>
      </c>
    </row>
    <row r="502" spans="1:8" x14ac:dyDescent="0.35">
      <c r="A502" s="8" t="s">
        <v>532</v>
      </c>
      <c r="B502" s="9" t="s">
        <v>20</v>
      </c>
      <c r="C502" s="9">
        <v>16666</v>
      </c>
      <c r="D502" s="9">
        <v>0.68400000000000005</v>
      </c>
      <c r="E502" s="9">
        <v>0.65800000000000003</v>
      </c>
      <c r="F502" s="9">
        <v>0.59099999999999997</v>
      </c>
      <c r="G502" s="9">
        <v>11110.22</v>
      </c>
      <c r="H502" s="10">
        <v>161</v>
      </c>
    </row>
    <row r="503" spans="1:8" x14ac:dyDescent="0.35">
      <c r="A503" s="5" t="s">
        <v>533</v>
      </c>
      <c r="B503" s="6" t="s">
        <v>11</v>
      </c>
      <c r="C503" s="6">
        <v>635</v>
      </c>
      <c r="D503" s="6">
        <v>0.71499999999999997</v>
      </c>
      <c r="E503" s="6">
        <v>0.71599999999999997</v>
      </c>
      <c r="F503" s="6">
        <v>0.623</v>
      </c>
      <c r="G503" s="6">
        <v>50159.26</v>
      </c>
      <c r="H503" s="7">
        <v>16</v>
      </c>
    </row>
    <row r="504" spans="1:8" x14ac:dyDescent="0.35">
      <c r="A504" s="8" t="s">
        <v>534</v>
      </c>
      <c r="B504" s="9" t="s">
        <v>18</v>
      </c>
      <c r="C504" s="9">
        <v>2427</v>
      </c>
      <c r="D504" s="9">
        <v>0.72699999999999998</v>
      </c>
      <c r="E504" s="9">
        <v>0.754</v>
      </c>
      <c r="F504" s="9">
        <v>0.57899999999999996</v>
      </c>
      <c r="G504" s="9">
        <v>22251.35</v>
      </c>
      <c r="H504" s="10">
        <v>78</v>
      </c>
    </row>
    <row r="505" spans="1:8" x14ac:dyDescent="0.35">
      <c r="A505" s="5" t="s">
        <v>535</v>
      </c>
      <c r="B505" s="6" t="s">
        <v>37</v>
      </c>
      <c r="C505" s="6">
        <v>3848</v>
      </c>
      <c r="D505" s="6">
        <v>0.73299999999999998</v>
      </c>
      <c r="E505" s="6">
        <v>0.73899999999999999</v>
      </c>
      <c r="F505" s="6">
        <v>0.64</v>
      </c>
      <c r="G505" s="6">
        <v>26695.200000000001</v>
      </c>
      <c r="H505" s="7">
        <v>104</v>
      </c>
    </row>
    <row r="506" spans="1:8" x14ac:dyDescent="0.35">
      <c r="A506" s="8" t="s">
        <v>536</v>
      </c>
      <c r="B506" s="9" t="s">
        <v>11</v>
      </c>
      <c r="C506" s="9">
        <v>567</v>
      </c>
      <c r="D506" s="9">
        <v>0.73199999999999998</v>
      </c>
      <c r="E506" s="9">
        <v>0.68700000000000006</v>
      </c>
      <c r="F506" s="9">
        <v>0.69</v>
      </c>
      <c r="G506" s="9">
        <v>11669.96</v>
      </c>
      <c r="H506" s="10">
        <v>12</v>
      </c>
    </row>
    <row r="507" spans="1:8" x14ac:dyDescent="0.35">
      <c r="A507" s="5" t="s">
        <v>537</v>
      </c>
      <c r="B507" s="6" t="s">
        <v>20</v>
      </c>
      <c r="C507" s="6">
        <v>1448</v>
      </c>
      <c r="D507" s="6">
        <v>0.747</v>
      </c>
      <c r="E507" s="6">
        <v>0.76100000000000001</v>
      </c>
      <c r="F507" s="6">
        <v>0.63900000000000001</v>
      </c>
      <c r="G507" s="6">
        <v>40099.769999999997</v>
      </c>
      <c r="H507" s="7">
        <v>23</v>
      </c>
    </row>
    <row r="508" spans="1:8" x14ac:dyDescent="0.35">
      <c r="A508" s="8" t="s">
        <v>538</v>
      </c>
      <c r="B508" s="9" t="s">
        <v>26</v>
      </c>
      <c r="C508" s="9">
        <v>2348</v>
      </c>
      <c r="D508" s="9">
        <v>0.72599999999999998</v>
      </c>
      <c r="E508" s="9">
        <v>0.71499999999999997</v>
      </c>
      <c r="F508" s="9">
        <v>0.64</v>
      </c>
      <c r="G508" s="9">
        <v>26207.22</v>
      </c>
      <c r="H508" s="10">
        <v>78</v>
      </c>
    </row>
    <row r="509" spans="1:8" x14ac:dyDescent="0.35">
      <c r="A509" s="5" t="s">
        <v>539</v>
      </c>
      <c r="B509" s="6" t="s">
        <v>11</v>
      </c>
      <c r="C509" s="6">
        <v>963</v>
      </c>
      <c r="D509" s="6">
        <v>0.74</v>
      </c>
      <c r="E509" s="6">
        <v>0.75800000000000001</v>
      </c>
      <c r="F509" s="6">
        <v>0.625</v>
      </c>
      <c r="G509" s="6">
        <v>16537.87</v>
      </c>
      <c r="H509" s="7">
        <v>25</v>
      </c>
    </row>
    <row r="510" spans="1:8" x14ac:dyDescent="0.35">
      <c r="A510" s="8" t="s">
        <v>540</v>
      </c>
      <c r="B510" s="9" t="s">
        <v>20</v>
      </c>
      <c r="C510" s="9">
        <v>2020</v>
      </c>
      <c r="D510" s="9">
        <v>0.74099999999999999</v>
      </c>
      <c r="E510" s="9">
        <v>0.68799999999999994</v>
      </c>
      <c r="F510" s="9">
        <v>0.69699999999999995</v>
      </c>
      <c r="G510" s="9">
        <v>19343.78</v>
      </c>
      <c r="H510" s="10">
        <v>31</v>
      </c>
    </row>
    <row r="511" spans="1:8" x14ac:dyDescent="0.35">
      <c r="A511" s="5" t="s">
        <v>541</v>
      </c>
      <c r="B511" s="6" t="s">
        <v>33</v>
      </c>
      <c r="C511" s="6">
        <v>2833</v>
      </c>
      <c r="D511" s="6">
        <v>0.752</v>
      </c>
      <c r="E511" s="6">
        <v>0.77400000000000002</v>
      </c>
      <c r="F511" s="6">
        <v>0.65300000000000002</v>
      </c>
      <c r="G511" s="6">
        <v>61274.33</v>
      </c>
      <c r="H511" s="7">
        <v>67</v>
      </c>
    </row>
    <row r="512" spans="1:8" x14ac:dyDescent="0.35">
      <c r="A512" s="8" t="s">
        <v>542</v>
      </c>
      <c r="B512" s="9" t="s">
        <v>11</v>
      </c>
      <c r="C512" s="9">
        <v>996</v>
      </c>
      <c r="D512" s="9">
        <v>0.77500000000000002</v>
      </c>
      <c r="E512" s="9">
        <v>0.76400000000000001</v>
      </c>
      <c r="F512" s="9">
        <v>0.68600000000000005</v>
      </c>
      <c r="G512" s="9">
        <v>22579.86</v>
      </c>
      <c r="H512" s="10">
        <v>30</v>
      </c>
    </row>
    <row r="513" spans="1:8" x14ac:dyDescent="0.35">
      <c r="A513" s="5" t="s">
        <v>543</v>
      </c>
      <c r="B513" s="6" t="s">
        <v>23</v>
      </c>
      <c r="C513" s="6">
        <v>3017</v>
      </c>
      <c r="D513" s="6">
        <v>0.61899999999999999</v>
      </c>
      <c r="E513" s="6">
        <v>0.61299999999999999</v>
      </c>
      <c r="F513" s="6">
        <v>0.499</v>
      </c>
      <c r="G513" s="6">
        <v>115458.91</v>
      </c>
      <c r="H513" s="7">
        <v>30</v>
      </c>
    </row>
    <row r="514" spans="1:8" x14ac:dyDescent="0.35">
      <c r="A514" s="8" t="s">
        <v>544</v>
      </c>
      <c r="B514" s="9" t="s">
        <v>11</v>
      </c>
      <c r="C514" s="9">
        <v>1261</v>
      </c>
      <c r="D514" s="9">
        <v>0.76</v>
      </c>
      <c r="E514" s="9">
        <v>0.74</v>
      </c>
      <c r="F514" s="9">
        <v>0.68700000000000006</v>
      </c>
      <c r="G514" s="9">
        <v>41764.120000000003</v>
      </c>
      <c r="H514" s="10">
        <v>45</v>
      </c>
    </row>
    <row r="515" spans="1:8" x14ac:dyDescent="0.35">
      <c r="A515" s="5" t="s">
        <v>545</v>
      </c>
      <c r="B515" s="6" t="s">
        <v>53</v>
      </c>
      <c r="C515" s="6">
        <v>3040</v>
      </c>
      <c r="D515" s="6">
        <v>0.66200000000000003</v>
      </c>
      <c r="E515" s="6">
        <v>0.64300000000000002</v>
      </c>
      <c r="F515" s="6">
        <v>0.56399999999999995</v>
      </c>
      <c r="G515" s="6">
        <v>42290.57</v>
      </c>
      <c r="H515" s="7">
        <v>106</v>
      </c>
    </row>
    <row r="516" spans="1:8" x14ac:dyDescent="0.35">
      <c r="A516" s="8" t="s">
        <v>546</v>
      </c>
      <c r="B516" s="9" t="s">
        <v>57</v>
      </c>
      <c r="C516" s="9">
        <v>6151</v>
      </c>
      <c r="D516" s="9">
        <v>0.7</v>
      </c>
      <c r="E516" s="9">
        <v>0.70099999999999996</v>
      </c>
      <c r="F516" s="9">
        <v>0.58599999999999997</v>
      </c>
      <c r="G516" s="9">
        <v>24061.55</v>
      </c>
      <c r="H516" s="10">
        <v>57</v>
      </c>
    </row>
    <row r="517" spans="1:8" x14ac:dyDescent="0.35">
      <c r="A517" s="5" t="s">
        <v>547</v>
      </c>
      <c r="B517" s="6" t="s">
        <v>11</v>
      </c>
      <c r="C517" s="6">
        <v>673</v>
      </c>
      <c r="D517" s="6">
        <v>0.69299999999999995</v>
      </c>
      <c r="E517" s="6">
        <v>0.65200000000000002</v>
      </c>
      <c r="F517" s="6">
        <v>0.63600000000000001</v>
      </c>
      <c r="G517" s="6">
        <v>32218.560000000001</v>
      </c>
      <c r="H517" s="7">
        <v>14</v>
      </c>
    </row>
    <row r="518" spans="1:8" x14ac:dyDescent="0.35">
      <c r="A518" s="8" t="s">
        <v>548</v>
      </c>
      <c r="B518" s="9" t="s">
        <v>23</v>
      </c>
      <c r="C518" s="9">
        <v>2687</v>
      </c>
      <c r="D518" s="9">
        <v>0.63500000000000001</v>
      </c>
      <c r="E518" s="9">
        <v>0.61699999999999999</v>
      </c>
      <c r="F518" s="9">
        <v>0.54800000000000004</v>
      </c>
      <c r="G518" s="9">
        <v>10915.41</v>
      </c>
      <c r="H518" s="10">
        <v>26</v>
      </c>
    </row>
    <row r="519" spans="1:8" x14ac:dyDescent="0.35">
      <c r="A519" s="5" t="s">
        <v>549</v>
      </c>
      <c r="B519" s="6" t="s">
        <v>18</v>
      </c>
      <c r="C519" s="6">
        <v>1103</v>
      </c>
      <c r="D519" s="6">
        <v>0.68700000000000006</v>
      </c>
      <c r="E519" s="6">
        <v>0.72199999999999998</v>
      </c>
      <c r="F519" s="6">
        <v>0.52800000000000002</v>
      </c>
      <c r="G519" s="6">
        <v>23237.81</v>
      </c>
      <c r="H519" s="7">
        <v>35</v>
      </c>
    </row>
    <row r="520" spans="1:8" x14ac:dyDescent="0.35">
      <c r="A520" s="8" t="s">
        <v>550</v>
      </c>
      <c r="B520" s="9" t="s">
        <v>28</v>
      </c>
      <c r="C520" s="9">
        <v>3603</v>
      </c>
      <c r="D520" s="9">
        <v>0.67</v>
      </c>
      <c r="E520" s="9">
        <v>0.66300000000000003</v>
      </c>
      <c r="F520" s="9">
        <v>0.58399999999999996</v>
      </c>
      <c r="G520" s="9">
        <v>13886.22</v>
      </c>
      <c r="H520" s="10">
        <v>73</v>
      </c>
    </row>
    <row r="521" spans="1:8" x14ac:dyDescent="0.35">
      <c r="A521" s="5" t="s">
        <v>551</v>
      </c>
      <c r="B521" s="6" t="s">
        <v>18</v>
      </c>
      <c r="C521" s="6">
        <v>918</v>
      </c>
      <c r="D521" s="6">
        <v>0.73299999999999998</v>
      </c>
      <c r="E521" s="6">
        <v>0.71699999999999997</v>
      </c>
      <c r="F521" s="6">
        <v>0.629</v>
      </c>
      <c r="G521" s="6">
        <v>289932.05</v>
      </c>
      <c r="H521" s="7">
        <v>26</v>
      </c>
    </row>
    <row r="522" spans="1:8" x14ac:dyDescent="0.35">
      <c r="A522" s="8" t="s">
        <v>552</v>
      </c>
      <c r="B522" s="9" t="s">
        <v>18</v>
      </c>
      <c r="C522" s="9">
        <v>1773</v>
      </c>
      <c r="D522" s="9">
        <v>0.71</v>
      </c>
      <c r="E522" s="9">
        <v>0.73599999999999999</v>
      </c>
      <c r="F522" s="9">
        <v>0.6</v>
      </c>
      <c r="G522" s="9">
        <v>39533.599999999999</v>
      </c>
      <c r="H522" s="10">
        <v>106</v>
      </c>
    </row>
    <row r="523" spans="1:8" x14ac:dyDescent="0.35">
      <c r="A523" s="5" t="s">
        <v>553</v>
      </c>
      <c r="B523" s="6" t="s">
        <v>121</v>
      </c>
      <c r="C523" s="6">
        <v>3342</v>
      </c>
      <c r="D523" s="6">
        <v>0.69799999999999995</v>
      </c>
      <c r="E523" s="6">
        <v>0.68400000000000005</v>
      </c>
      <c r="F523" s="6">
        <v>0.621</v>
      </c>
      <c r="G523" s="6">
        <v>18212.61</v>
      </c>
      <c r="H523" s="7">
        <v>105</v>
      </c>
    </row>
    <row r="524" spans="1:8" x14ac:dyDescent="0.35">
      <c r="A524" s="8" t="s">
        <v>554</v>
      </c>
      <c r="B524" s="9" t="s">
        <v>11</v>
      </c>
      <c r="C524" s="9">
        <v>1222</v>
      </c>
      <c r="D524" s="9">
        <v>0.77</v>
      </c>
      <c r="E524" s="9">
        <v>0.72799999999999998</v>
      </c>
      <c r="F524" s="9">
        <v>0.73199999999999998</v>
      </c>
      <c r="G524" s="9">
        <v>31802.91</v>
      </c>
      <c r="H524" s="10">
        <v>26</v>
      </c>
    </row>
    <row r="525" spans="1:8" x14ac:dyDescent="0.35">
      <c r="A525" s="5" t="s">
        <v>555</v>
      </c>
      <c r="B525" s="6" t="s">
        <v>20</v>
      </c>
      <c r="C525" s="6">
        <v>4632</v>
      </c>
      <c r="D525" s="6">
        <v>0.71499999999999997</v>
      </c>
      <c r="E525" s="6">
        <v>0.70899999999999996</v>
      </c>
      <c r="F525" s="6">
        <v>0.59699999999999998</v>
      </c>
      <c r="G525" s="6">
        <v>22763.3</v>
      </c>
      <c r="H525" s="7">
        <v>33</v>
      </c>
    </row>
    <row r="526" spans="1:8" x14ac:dyDescent="0.35">
      <c r="A526" s="8" t="s">
        <v>556</v>
      </c>
      <c r="B526" s="9" t="s">
        <v>26</v>
      </c>
      <c r="C526" s="9">
        <v>5406</v>
      </c>
      <c r="D526" s="9">
        <v>0.72</v>
      </c>
      <c r="E526" s="9">
        <v>0.71299999999999997</v>
      </c>
      <c r="F526" s="9">
        <v>0.61699999999999999</v>
      </c>
      <c r="G526" s="9">
        <v>21982.959999999999</v>
      </c>
      <c r="H526" s="10">
        <v>69</v>
      </c>
    </row>
    <row r="527" spans="1:8" x14ac:dyDescent="0.35">
      <c r="A527" s="5" t="s">
        <v>557</v>
      </c>
      <c r="B527" s="6" t="s">
        <v>18</v>
      </c>
      <c r="C527" s="6">
        <v>3787</v>
      </c>
      <c r="D527" s="6">
        <v>0.72699999999999998</v>
      </c>
      <c r="E527" s="6">
        <v>0.71499999999999997</v>
      </c>
      <c r="F527" s="6">
        <v>0.63600000000000001</v>
      </c>
      <c r="G527" s="6">
        <v>27878.48</v>
      </c>
      <c r="H527" s="7">
        <v>64</v>
      </c>
    </row>
    <row r="528" spans="1:8" x14ac:dyDescent="0.35">
      <c r="A528" s="8" t="s">
        <v>558</v>
      </c>
      <c r="B528" s="9" t="s">
        <v>14</v>
      </c>
      <c r="C528" s="9">
        <v>921</v>
      </c>
      <c r="D528" s="9">
        <v>0.71299999999999997</v>
      </c>
      <c r="E528" s="9">
        <v>0.68799999999999994</v>
      </c>
      <c r="F528" s="9">
        <v>0.64500000000000002</v>
      </c>
      <c r="G528" s="9">
        <v>137592.5</v>
      </c>
      <c r="H528" s="10">
        <v>20</v>
      </c>
    </row>
    <row r="529" spans="1:8" x14ac:dyDescent="0.35">
      <c r="A529" s="5" t="s">
        <v>559</v>
      </c>
      <c r="B529" s="6" t="s">
        <v>18</v>
      </c>
      <c r="C529" s="6">
        <v>986</v>
      </c>
      <c r="D529" s="6">
        <v>0.79</v>
      </c>
      <c r="E529" s="6">
        <v>0.82499999999999996</v>
      </c>
      <c r="F529" s="6">
        <v>0.68799999999999994</v>
      </c>
      <c r="G529" s="6">
        <v>52612.99</v>
      </c>
      <c r="H529" s="7">
        <v>56</v>
      </c>
    </row>
    <row r="530" spans="1:8" x14ac:dyDescent="0.35">
      <c r="A530" s="8" t="s">
        <v>560</v>
      </c>
      <c r="B530" s="9" t="s">
        <v>20</v>
      </c>
      <c r="C530" s="9">
        <v>990</v>
      </c>
      <c r="D530" s="9">
        <v>0.75</v>
      </c>
      <c r="E530" s="9">
        <v>0.72199999999999998</v>
      </c>
      <c r="F530" s="9">
        <v>0.67400000000000004</v>
      </c>
      <c r="G530" s="9">
        <v>34594.29</v>
      </c>
      <c r="H530" s="10">
        <v>21</v>
      </c>
    </row>
    <row r="531" spans="1:8" x14ac:dyDescent="0.35">
      <c r="A531" s="5" t="s">
        <v>561</v>
      </c>
      <c r="B531" s="6" t="s">
        <v>114</v>
      </c>
      <c r="C531" s="6">
        <v>4323</v>
      </c>
      <c r="D531" s="6">
        <v>0.75900000000000001</v>
      </c>
      <c r="E531" s="6">
        <v>0.73599999999999999</v>
      </c>
      <c r="F531" s="6">
        <v>0.70599999999999996</v>
      </c>
      <c r="G531" s="6">
        <v>24036.9</v>
      </c>
      <c r="H531" s="7">
        <v>77</v>
      </c>
    </row>
    <row r="532" spans="1:8" x14ac:dyDescent="0.35">
      <c r="A532" s="8" t="s">
        <v>562</v>
      </c>
      <c r="B532" s="9" t="s">
        <v>18</v>
      </c>
      <c r="C532" s="9">
        <v>2797</v>
      </c>
      <c r="D532" s="9">
        <v>0.76900000000000002</v>
      </c>
      <c r="E532" s="9">
        <v>0.752</v>
      </c>
      <c r="F532" s="9">
        <v>0.69299999999999995</v>
      </c>
      <c r="G532" s="9">
        <v>35597.730000000003</v>
      </c>
      <c r="H532" s="10">
        <v>67</v>
      </c>
    </row>
    <row r="533" spans="1:8" x14ac:dyDescent="0.35">
      <c r="A533" s="5" t="s">
        <v>563</v>
      </c>
      <c r="B533" s="6" t="s">
        <v>11</v>
      </c>
      <c r="C533" s="6">
        <v>881</v>
      </c>
      <c r="D533" s="6">
        <v>0.753</v>
      </c>
      <c r="E533" s="6">
        <v>0.72499999999999998</v>
      </c>
      <c r="F533" s="6">
        <v>0.68899999999999995</v>
      </c>
      <c r="G533" s="6">
        <v>18873.78</v>
      </c>
      <c r="H533" s="7">
        <v>19</v>
      </c>
    </row>
    <row r="534" spans="1:8" x14ac:dyDescent="0.35">
      <c r="A534" s="8" t="s">
        <v>564</v>
      </c>
      <c r="B534" s="9" t="s">
        <v>63</v>
      </c>
      <c r="C534" s="9">
        <v>1568</v>
      </c>
      <c r="D534" s="9">
        <v>0.78400000000000003</v>
      </c>
      <c r="E534" s="9">
        <v>0.80700000000000005</v>
      </c>
      <c r="F534" s="9">
        <v>0.69699999999999995</v>
      </c>
      <c r="G534" s="9">
        <v>40483.910000000003</v>
      </c>
      <c r="H534" s="10">
        <v>68</v>
      </c>
    </row>
    <row r="535" spans="1:8" x14ac:dyDescent="0.35">
      <c r="A535" s="5" t="s">
        <v>565</v>
      </c>
      <c r="B535" s="6" t="s">
        <v>11</v>
      </c>
      <c r="C535" s="6">
        <v>897</v>
      </c>
      <c r="D535" s="6">
        <v>0.72</v>
      </c>
      <c r="E535" s="6">
        <v>0.69299999999999995</v>
      </c>
      <c r="F535" s="6">
        <v>0.64800000000000002</v>
      </c>
      <c r="G535" s="6">
        <v>34197.410000000003</v>
      </c>
      <c r="H535" s="7">
        <v>13</v>
      </c>
    </row>
    <row r="536" spans="1:8" x14ac:dyDescent="0.35">
      <c r="A536" s="8" t="s">
        <v>566</v>
      </c>
      <c r="B536" s="9" t="s">
        <v>57</v>
      </c>
      <c r="C536" s="9">
        <v>4051</v>
      </c>
      <c r="D536" s="9">
        <v>0.70099999999999996</v>
      </c>
      <c r="E536" s="9">
        <v>0.70799999999999996</v>
      </c>
      <c r="F536" s="9">
        <v>0.59799999999999998</v>
      </c>
      <c r="G536" s="9">
        <v>29334.28</v>
      </c>
      <c r="H536" s="10">
        <v>33</v>
      </c>
    </row>
    <row r="537" spans="1:8" x14ac:dyDescent="0.35">
      <c r="A537" s="5" t="s">
        <v>567</v>
      </c>
      <c r="B537" s="6" t="s">
        <v>23</v>
      </c>
      <c r="C537" s="6">
        <v>2805</v>
      </c>
      <c r="D537" s="6">
        <v>0.622</v>
      </c>
      <c r="E537" s="6">
        <v>0.58799999999999997</v>
      </c>
      <c r="F537" s="6">
        <v>0.55000000000000004</v>
      </c>
      <c r="G537" s="6">
        <v>13099.27</v>
      </c>
      <c r="H537" s="7">
        <v>34</v>
      </c>
    </row>
    <row r="538" spans="1:8" x14ac:dyDescent="0.35">
      <c r="A538" s="8" t="s">
        <v>568</v>
      </c>
      <c r="B538" s="9" t="s">
        <v>37</v>
      </c>
      <c r="C538" s="9">
        <v>5886</v>
      </c>
      <c r="D538" s="9">
        <v>0.74</v>
      </c>
      <c r="E538" s="9">
        <v>0.72599999999999998</v>
      </c>
      <c r="F538" s="9">
        <v>0.66600000000000004</v>
      </c>
      <c r="G538" s="9">
        <v>18456.689999999999</v>
      </c>
      <c r="H538" s="10">
        <v>104</v>
      </c>
    </row>
    <row r="539" spans="1:8" x14ac:dyDescent="0.35">
      <c r="A539" s="5" t="s">
        <v>569</v>
      </c>
      <c r="B539" s="6" t="s">
        <v>23</v>
      </c>
      <c r="C539" s="6">
        <v>3159</v>
      </c>
      <c r="D539" s="6">
        <v>0.66900000000000004</v>
      </c>
      <c r="E539" s="6">
        <v>0.64500000000000002</v>
      </c>
      <c r="F539" s="6">
        <v>0.57999999999999996</v>
      </c>
      <c r="G539" s="6">
        <v>13070.53</v>
      </c>
      <c r="H539" s="7">
        <v>46</v>
      </c>
    </row>
    <row r="540" spans="1:8" x14ac:dyDescent="0.35">
      <c r="A540" s="8" t="s">
        <v>570</v>
      </c>
      <c r="B540" s="9" t="s">
        <v>11</v>
      </c>
      <c r="C540" s="9">
        <v>1613</v>
      </c>
      <c r="D540" s="9">
        <v>0.74299999999999999</v>
      </c>
      <c r="E540" s="9">
        <v>0.72399999999999998</v>
      </c>
      <c r="F540" s="9">
        <v>0.66600000000000004</v>
      </c>
      <c r="G540" s="9">
        <v>71619.02</v>
      </c>
      <c r="H540" s="10">
        <v>27</v>
      </c>
    </row>
    <row r="541" spans="1:8" x14ac:dyDescent="0.35">
      <c r="A541" s="5" t="s">
        <v>571</v>
      </c>
      <c r="B541" s="6" t="s">
        <v>18</v>
      </c>
      <c r="C541" s="6">
        <v>2203</v>
      </c>
      <c r="D541" s="6">
        <v>0.72</v>
      </c>
      <c r="E541" s="6">
        <v>0.72699999999999998</v>
      </c>
      <c r="F541" s="6">
        <v>0.60599999999999998</v>
      </c>
      <c r="G541" s="6">
        <v>19168.53</v>
      </c>
      <c r="H541" s="7">
        <v>21</v>
      </c>
    </row>
    <row r="542" spans="1:8" x14ac:dyDescent="0.35">
      <c r="A542" s="8" t="s">
        <v>572</v>
      </c>
      <c r="B542" s="9" t="s">
        <v>11</v>
      </c>
      <c r="C542" s="9">
        <v>1569</v>
      </c>
      <c r="D542" s="9">
        <v>0.71499999999999997</v>
      </c>
      <c r="E542" s="9">
        <v>0.70299999999999996</v>
      </c>
      <c r="F542" s="9">
        <v>0.60599999999999998</v>
      </c>
      <c r="G542" s="9">
        <v>21719.5</v>
      </c>
      <c r="H542" s="10">
        <v>12</v>
      </c>
    </row>
    <row r="543" spans="1:8" x14ac:dyDescent="0.35">
      <c r="A543" s="5" t="s">
        <v>573</v>
      </c>
      <c r="B543" s="6" t="s">
        <v>63</v>
      </c>
      <c r="C543" s="6">
        <v>1078</v>
      </c>
      <c r="D543" s="6">
        <v>0.78</v>
      </c>
      <c r="E543" s="6">
        <v>0.78</v>
      </c>
      <c r="F543" s="6">
        <v>0.68700000000000006</v>
      </c>
      <c r="G543" s="6">
        <v>53900.83</v>
      </c>
      <c r="H543" s="7">
        <v>36</v>
      </c>
    </row>
    <row r="544" spans="1:8" x14ac:dyDescent="0.35">
      <c r="A544" s="8" t="s">
        <v>574</v>
      </c>
      <c r="B544" s="9" t="s">
        <v>18</v>
      </c>
      <c r="C544" s="9">
        <v>1576</v>
      </c>
      <c r="D544" s="9">
        <v>0.72099999999999997</v>
      </c>
      <c r="E544" s="9">
        <v>0.749</v>
      </c>
      <c r="F544" s="9">
        <v>0.57099999999999995</v>
      </c>
      <c r="G544" s="9">
        <v>44903.78</v>
      </c>
      <c r="H544" s="10">
        <v>48</v>
      </c>
    </row>
    <row r="545" spans="1:8" x14ac:dyDescent="0.35">
      <c r="A545" s="5" t="s">
        <v>575</v>
      </c>
      <c r="B545" s="6" t="s">
        <v>86</v>
      </c>
      <c r="C545" s="6">
        <v>2959</v>
      </c>
      <c r="D545" s="6">
        <v>0.67</v>
      </c>
      <c r="E545" s="6">
        <v>0.64100000000000001</v>
      </c>
      <c r="F545" s="6">
        <v>0.58599999999999997</v>
      </c>
      <c r="G545" s="6">
        <v>16034.81</v>
      </c>
      <c r="H545" s="7">
        <v>72</v>
      </c>
    </row>
    <row r="546" spans="1:8" x14ac:dyDescent="0.35">
      <c r="A546" s="8" t="s">
        <v>576</v>
      </c>
      <c r="B546" s="9" t="s">
        <v>11</v>
      </c>
      <c r="C546" s="9">
        <v>1080</v>
      </c>
      <c r="D546" s="9">
        <v>0.78</v>
      </c>
      <c r="E546" s="9">
        <v>0.74</v>
      </c>
      <c r="F546" s="9">
        <v>0.73299999999999998</v>
      </c>
      <c r="G546" s="9">
        <v>26952.95</v>
      </c>
      <c r="H546" s="10">
        <v>35</v>
      </c>
    </row>
    <row r="547" spans="1:8" x14ac:dyDescent="0.35">
      <c r="A547" s="5" t="s">
        <v>577</v>
      </c>
      <c r="B547" s="6" t="s">
        <v>26</v>
      </c>
      <c r="C547" s="6">
        <v>2884</v>
      </c>
      <c r="D547" s="6">
        <v>0.74</v>
      </c>
      <c r="E547" s="6">
        <v>0.71299999999999997</v>
      </c>
      <c r="F547" s="6">
        <v>0.68</v>
      </c>
      <c r="G547" s="6">
        <v>24911.77</v>
      </c>
      <c r="H547" s="7">
        <v>82</v>
      </c>
    </row>
    <row r="548" spans="1:8" x14ac:dyDescent="0.35">
      <c r="A548" s="8" t="s">
        <v>578</v>
      </c>
      <c r="B548" s="9" t="s">
        <v>63</v>
      </c>
      <c r="C548" s="9">
        <v>2841</v>
      </c>
      <c r="D548" s="9">
        <v>0.73599999999999999</v>
      </c>
      <c r="E548" s="9">
        <v>0.73099999999999998</v>
      </c>
      <c r="F548" s="9">
        <v>0.624</v>
      </c>
      <c r="G548" s="9">
        <v>43841.66</v>
      </c>
      <c r="H548" s="10">
        <v>44</v>
      </c>
    </row>
    <row r="549" spans="1:8" x14ac:dyDescent="0.35">
      <c r="A549" s="5" t="s">
        <v>579</v>
      </c>
      <c r="B549" s="6" t="s">
        <v>11</v>
      </c>
      <c r="C549" s="6">
        <v>1638</v>
      </c>
      <c r="D549" s="6">
        <v>0.76</v>
      </c>
      <c r="E549" s="6">
        <v>0.73699999999999999</v>
      </c>
      <c r="F549" s="6">
        <v>0.68300000000000005</v>
      </c>
      <c r="G549" s="6">
        <v>30163.95</v>
      </c>
      <c r="H549" s="7">
        <v>27</v>
      </c>
    </row>
    <row r="550" spans="1:8" x14ac:dyDescent="0.35">
      <c r="A550" s="8" t="s">
        <v>372</v>
      </c>
      <c r="B550" s="9" t="s">
        <v>28</v>
      </c>
      <c r="C550" s="9">
        <v>3661</v>
      </c>
      <c r="D550" s="9">
        <v>0.623</v>
      </c>
      <c r="E550" s="9">
        <v>0.61899999999999999</v>
      </c>
      <c r="F550" s="9">
        <v>0.502</v>
      </c>
      <c r="G550" s="9">
        <v>14274.61</v>
      </c>
      <c r="H550" s="10">
        <v>113</v>
      </c>
    </row>
    <row r="551" spans="1:8" x14ac:dyDescent="0.35">
      <c r="A551" s="5" t="s">
        <v>580</v>
      </c>
      <c r="B551" s="6" t="s">
        <v>11</v>
      </c>
      <c r="C551" s="6">
        <v>1335</v>
      </c>
      <c r="D551" s="6">
        <v>0.70799999999999996</v>
      </c>
      <c r="E551" s="6">
        <v>0.69899999999999995</v>
      </c>
      <c r="F551" s="6">
        <v>0.61399999999999999</v>
      </c>
      <c r="G551" s="6">
        <v>23443.53</v>
      </c>
      <c r="H551" s="7">
        <v>27</v>
      </c>
    </row>
    <row r="552" spans="1:8" x14ac:dyDescent="0.35">
      <c r="A552" s="8" t="s">
        <v>581</v>
      </c>
      <c r="B552" s="9" t="s">
        <v>20</v>
      </c>
      <c r="C552" s="9">
        <v>2684</v>
      </c>
      <c r="D552" s="9">
        <v>0.75700000000000001</v>
      </c>
      <c r="E552" s="9">
        <v>0.72299999999999998</v>
      </c>
      <c r="F552" s="9">
        <v>0.7</v>
      </c>
      <c r="G552" s="9">
        <v>22484.47</v>
      </c>
      <c r="H552" s="10">
        <v>64</v>
      </c>
    </row>
    <row r="553" spans="1:8" x14ac:dyDescent="0.35">
      <c r="A553" s="5" t="s">
        <v>582</v>
      </c>
      <c r="B553" s="6" t="s">
        <v>11</v>
      </c>
      <c r="C553" s="6">
        <v>524</v>
      </c>
      <c r="D553" s="6">
        <v>0.77300000000000002</v>
      </c>
      <c r="E553" s="6">
        <v>0.746</v>
      </c>
      <c r="F553" s="6">
        <v>0.73799999999999999</v>
      </c>
      <c r="G553" s="6">
        <v>19441.240000000002</v>
      </c>
      <c r="H553" s="7">
        <v>16</v>
      </c>
    </row>
    <row r="554" spans="1:8" x14ac:dyDescent="0.35">
      <c r="A554" s="8" t="s">
        <v>583</v>
      </c>
      <c r="B554" s="9" t="s">
        <v>37</v>
      </c>
      <c r="C554" s="9">
        <v>11866</v>
      </c>
      <c r="D554" s="9">
        <v>0.70099999999999996</v>
      </c>
      <c r="E554" s="9">
        <v>0.68899999999999995</v>
      </c>
      <c r="F554" s="9">
        <v>0.60199999999999998</v>
      </c>
      <c r="G554" s="9">
        <v>17471.11</v>
      </c>
      <c r="H554" s="10">
        <v>149</v>
      </c>
    </row>
    <row r="555" spans="1:8" x14ac:dyDescent="0.35">
      <c r="A555" s="5" t="s">
        <v>584</v>
      </c>
      <c r="B555" s="6" t="s">
        <v>14</v>
      </c>
      <c r="C555" s="6">
        <v>1988</v>
      </c>
      <c r="D555" s="6">
        <v>0.7</v>
      </c>
      <c r="E555" s="6">
        <v>0.69499999999999995</v>
      </c>
      <c r="F555" s="6">
        <v>0.60299999999999998</v>
      </c>
      <c r="G555" s="6">
        <v>18427.810000000001</v>
      </c>
      <c r="H555" s="7">
        <v>53</v>
      </c>
    </row>
    <row r="556" spans="1:8" x14ac:dyDescent="0.35">
      <c r="A556" s="8" t="s">
        <v>585</v>
      </c>
      <c r="B556" s="9" t="s">
        <v>18</v>
      </c>
      <c r="C556" s="9">
        <v>1155</v>
      </c>
      <c r="D556" s="9">
        <v>0.76200000000000001</v>
      </c>
      <c r="E556" s="9">
        <v>0.75</v>
      </c>
      <c r="F556" s="9">
        <v>0.68500000000000005</v>
      </c>
      <c r="G556" s="9">
        <v>27993.21</v>
      </c>
      <c r="H556" s="10">
        <v>41</v>
      </c>
    </row>
    <row r="557" spans="1:8" x14ac:dyDescent="0.35">
      <c r="A557" s="5" t="s">
        <v>586</v>
      </c>
      <c r="B557" s="6" t="s">
        <v>20</v>
      </c>
      <c r="C557" s="6">
        <v>1995</v>
      </c>
      <c r="D557" s="6">
        <v>0.75</v>
      </c>
      <c r="E557" s="6">
        <v>0.74199999999999999</v>
      </c>
      <c r="F557" s="6">
        <v>0.66100000000000003</v>
      </c>
      <c r="G557" s="6">
        <v>23101.42</v>
      </c>
      <c r="H557" s="7">
        <v>47</v>
      </c>
    </row>
    <row r="558" spans="1:8" x14ac:dyDescent="0.35">
      <c r="A558" s="8" t="s">
        <v>587</v>
      </c>
      <c r="B558" s="9" t="s">
        <v>14</v>
      </c>
      <c r="C558" s="9">
        <v>899</v>
      </c>
      <c r="D558" s="9">
        <v>0.745</v>
      </c>
      <c r="E558" s="9">
        <v>0.74</v>
      </c>
      <c r="F558" s="9">
        <v>0.67500000000000004</v>
      </c>
      <c r="G558" s="9">
        <v>27470.61</v>
      </c>
      <c r="H558" s="10">
        <v>32</v>
      </c>
    </row>
    <row r="559" spans="1:8" x14ac:dyDescent="0.35">
      <c r="A559" s="5" t="s">
        <v>588</v>
      </c>
      <c r="B559" s="6" t="s">
        <v>63</v>
      </c>
      <c r="C559" s="6">
        <v>2030</v>
      </c>
      <c r="D559" s="6">
        <v>0.72099999999999997</v>
      </c>
      <c r="E559" s="6">
        <v>0.71599999999999997</v>
      </c>
      <c r="F559" s="6">
        <v>0.62</v>
      </c>
      <c r="G559" s="6">
        <v>31046.22</v>
      </c>
      <c r="H559" s="7">
        <v>18</v>
      </c>
    </row>
    <row r="560" spans="1:8" x14ac:dyDescent="0.35">
      <c r="A560" s="8" t="s">
        <v>589</v>
      </c>
      <c r="B560" s="9" t="s">
        <v>28</v>
      </c>
      <c r="C560" s="9">
        <v>2553</v>
      </c>
      <c r="D560" s="9">
        <v>0.66</v>
      </c>
      <c r="E560" s="9">
        <v>0.63</v>
      </c>
      <c r="F560" s="9">
        <v>0.55400000000000005</v>
      </c>
      <c r="G560" s="9">
        <v>19724.63</v>
      </c>
      <c r="H560" s="10">
        <v>36</v>
      </c>
    </row>
    <row r="561" spans="1:8" x14ac:dyDescent="0.35">
      <c r="A561" s="5" t="s">
        <v>590</v>
      </c>
      <c r="B561" s="6" t="s">
        <v>63</v>
      </c>
      <c r="C561" s="6">
        <v>2307</v>
      </c>
      <c r="D561" s="6">
        <v>0.77700000000000002</v>
      </c>
      <c r="E561" s="6">
        <v>0.73799999999999999</v>
      </c>
      <c r="F561" s="6">
        <v>0.72299999999999998</v>
      </c>
      <c r="G561" s="6">
        <v>26121.34</v>
      </c>
      <c r="H561" s="7">
        <v>67</v>
      </c>
    </row>
    <row r="562" spans="1:8" x14ac:dyDescent="0.35">
      <c r="A562" s="8" t="s">
        <v>591</v>
      </c>
      <c r="B562" s="9" t="s">
        <v>14</v>
      </c>
      <c r="C562" s="9">
        <v>1603</v>
      </c>
      <c r="D562" s="9">
        <v>0.72</v>
      </c>
      <c r="E562" s="9">
        <v>0.68899999999999995</v>
      </c>
      <c r="F562" s="9">
        <v>0.66600000000000004</v>
      </c>
      <c r="G562" s="9">
        <v>19189.62</v>
      </c>
      <c r="H562" s="10">
        <v>29</v>
      </c>
    </row>
    <row r="563" spans="1:8" x14ac:dyDescent="0.35">
      <c r="A563" s="5" t="s">
        <v>592</v>
      </c>
      <c r="B563" s="6" t="s">
        <v>20</v>
      </c>
      <c r="C563" s="6">
        <v>1267</v>
      </c>
      <c r="D563" s="6">
        <v>0.73</v>
      </c>
      <c r="E563" s="6">
        <v>0.73099999999999998</v>
      </c>
      <c r="F563" s="6">
        <v>0.61699999999999999</v>
      </c>
      <c r="G563" s="6">
        <v>21156.97</v>
      </c>
      <c r="H563" s="7">
        <v>42</v>
      </c>
    </row>
    <row r="564" spans="1:8" x14ac:dyDescent="0.35">
      <c r="A564" s="8" t="s">
        <v>593</v>
      </c>
      <c r="B564" s="9" t="s">
        <v>18</v>
      </c>
      <c r="C564" s="9">
        <v>802</v>
      </c>
      <c r="D564" s="9">
        <v>0.77300000000000002</v>
      </c>
      <c r="E564" s="9">
        <v>0.79700000000000004</v>
      </c>
      <c r="F564" s="9">
        <v>0.69199999999999995</v>
      </c>
      <c r="G564" s="9">
        <v>46498.89</v>
      </c>
      <c r="H564" s="10">
        <v>26</v>
      </c>
    </row>
    <row r="565" spans="1:8" x14ac:dyDescent="0.35">
      <c r="A565" s="5" t="s">
        <v>594</v>
      </c>
      <c r="B565" s="6" t="s">
        <v>35</v>
      </c>
      <c r="C565" s="6">
        <v>5613</v>
      </c>
      <c r="D565" s="6">
        <v>0.71299999999999997</v>
      </c>
      <c r="E565" s="6">
        <v>0.65500000000000003</v>
      </c>
      <c r="F565" s="6">
        <v>0.67300000000000004</v>
      </c>
      <c r="G565" s="6">
        <v>11642.3</v>
      </c>
      <c r="H565" s="7">
        <v>70</v>
      </c>
    </row>
    <row r="566" spans="1:8" x14ac:dyDescent="0.35">
      <c r="A566" s="8" t="s">
        <v>595</v>
      </c>
      <c r="B566" s="9" t="s">
        <v>11</v>
      </c>
      <c r="C566" s="9">
        <v>1645</v>
      </c>
      <c r="D566" s="9">
        <v>0.75900000000000001</v>
      </c>
      <c r="E566" s="9">
        <v>0.74099999999999999</v>
      </c>
      <c r="F566" s="9">
        <v>0.7</v>
      </c>
      <c r="G566" s="9">
        <v>33306.82</v>
      </c>
      <c r="H566" s="10">
        <v>31</v>
      </c>
    </row>
    <row r="567" spans="1:8" x14ac:dyDescent="0.35">
      <c r="A567" s="5" t="s">
        <v>596</v>
      </c>
      <c r="B567" s="6" t="s">
        <v>11</v>
      </c>
      <c r="C567" s="6">
        <v>1971</v>
      </c>
      <c r="D567" s="6">
        <v>0.74299999999999999</v>
      </c>
      <c r="E567" s="6">
        <v>0.72099999999999997</v>
      </c>
      <c r="F567" s="6">
        <v>0.68400000000000005</v>
      </c>
      <c r="G567" s="6">
        <v>38941.79</v>
      </c>
      <c r="H567" s="7">
        <v>43</v>
      </c>
    </row>
    <row r="568" spans="1:8" x14ac:dyDescent="0.35">
      <c r="A568" s="8" t="s">
        <v>597</v>
      </c>
      <c r="B568" s="9" t="s">
        <v>20</v>
      </c>
      <c r="C568" s="9">
        <v>995</v>
      </c>
      <c r="D568" s="9">
        <v>0.73</v>
      </c>
      <c r="E568" s="9">
        <v>0.67500000000000004</v>
      </c>
      <c r="F568" s="9">
        <v>0.67800000000000005</v>
      </c>
      <c r="G568" s="9">
        <v>15099.51</v>
      </c>
      <c r="H568" s="10">
        <v>23</v>
      </c>
    </row>
    <row r="569" spans="1:8" x14ac:dyDescent="0.35">
      <c r="A569" s="5" t="s">
        <v>598</v>
      </c>
      <c r="B569" s="6" t="s">
        <v>35</v>
      </c>
      <c r="C569" s="6">
        <v>4471</v>
      </c>
      <c r="D569" s="6">
        <v>0.67700000000000005</v>
      </c>
      <c r="E569" s="6">
        <v>0.64200000000000002</v>
      </c>
      <c r="F569" s="6">
        <v>0.59899999999999998</v>
      </c>
      <c r="G569" s="6">
        <v>13940.47</v>
      </c>
      <c r="H569" s="7">
        <v>43</v>
      </c>
    </row>
    <row r="570" spans="1:8" x14ac:dyDescent="0.35">
      <c r="A570" s="8" t="s">
        <v>599</v>
      </c>
      <c r="B570" s="9" t="s">
        <v>11</v>
      </c>
      <c r="C570" s="9">
        <v>734</v>
      </c>
      <c r="D570" s="9">
        <v>0.745</v>
      </c>
      <c r="E570" s="9">
        <v>0.72699999999999998</v>
      </c>
      <c r="F570" s="9">
        <v>0.66200000000000003</v>
      </c>
      <c r="G570" s="9">
        <v>47068.18</v>
      </c>
      <c r="H570" s="10">
        <v>13</v>
      </c>
    </row>
    <row r="571" spans="1:8" x14ac:dyDescent="0.35">
      <c r="A571" s="5" t="s">
        <v>600</v>
      </c>
      <c r="B571" s="6" t="s">
        <v>11</v>
      </c>
      <c r="C571" s="6">
        <v>2389</v>
      </c>
      <c r="D571" s="6">
        <v>0.73</v>
      </c>
      <c r="E571" s="6">
        <v>0.71299999999999997</v>
      </c>
      <c r="F571" s="6">
        <v>0.65</v>
      </c>
      <c r="G571" s="6">
        <v>20392.27</v>
      </c>
      <c r="H571" s="7">
        <v>39</v>
      </c>
    </row>
    <row r="572" spans="1:8" x14ac:dyDescent="0.35">
      <c r="A572" s="8" t="s">
        <v>601</v>
      </c>
      <c r="B572" s="9" t="s">
        <v>20</v>
      </c>
      <c r="C572" s="9">
        <v>1042</v>
      </c>
      <c r="D572" s="9">
        <v>0.71499999999999997</v>
      </c>
      <c r="E572" s="9">
        <v>0.70599999999999996</v>
      </c>
      <c r="F572" s="9">
        <v>0.60899999999999999</v>
      </c>
      <c r="G572" s="9">
        <v>24946.61</v>
      </c>
      <c r="H572" s="10">
        <v>24</v>
      </c>
    </row>
    <row r="573" spans="1:8" x14ac:dyDescent="0.35">
      <c r="A573" s="5" t="s">
        <v>602</v>
      </c>
      <c r="B573" s="6" t="s">
        <v>20</v>
      </c>
      <c r="C573" s="6">
        <v>1280</v>
      </c>
      <c r="D573" s="6">
        <v>0.69</v>
      </c>
      <c r="E573" s="6">
        <v>0.68300000000000005</v>
      </c>
      <c r="F573" s="6">
        <v>0.57599999999999996</v>
      </c>
      <c r="G573" s="6">
        <v>17990.169999999998</v>
      </c>
      <c r="H573" s="7">
        <v>26</v>
      </c>
    </row>
    <row r="574" spans="1:8" x14ac:dyDescent="0.35">
      <c r="A574" s="8" t="s">
        <v>113</v>
      </c>
      <c r="B574" s="9" t="s">
        <v>26</v>
      </c>
      <c r="C574" s="9">
        <v>2950</v>
      </c>
      <c r="D574" s="9">
        <v>0.66</v>
      </c>
      <c r="E574" s="9">
        <v>0.68700000000000006</v>
      </c>
      <c r="F574" s="9">
        <v>0.505</v>
      </c>
      <c r="G574" s="9">
        <v>22042.21</v>
      </c>
      <c r="H574" s="10">
        <v>23</v>
      </c>
    </row>
    <row r="575" spans="1:8" x14ac:dyDescent="0.35">
      <c r="A575" s="5" t="s">
        <v>603</v>
      </c>
      <c r="B575" s="6" t="s">
        <v>11</v>
      </c>
      <c r="C575" s="6">
        <v>1153</v>
      </c>
      <c r="D575" s="6">
        <v>0.73099999999999998</v>
      </c>
      <c r="E575" s="6">
        <v>0.72899999999999998</v>
      </c>
      <c r="F575" s="6">
        <v>0.65600000000000003</v>
      </c>
      <c r="G575" s="6">
        <v>49785.35</v>
      </c>
      <c r="H575" s="7">
        <v>52</v>
      </c>
    </row>
    <row r="576" spans="1:8" x14ac:dyDescent="0.35">
      <c r="A576" s="8" t="s">
        <v>604</v>
      </c>
      <c r="B576" s="9" t="s">
        <v>11</v>
      </c>
      <c r="C576" s="9">
        <v>361</v>
      </c>
      <c r="D576" s="9">
        <v>0.79</v>
      </c>
      <c r="E576" s="9">
        <v>0.81499999999999995</v>
      </c>
      <c r="F576" s="9">
        <v>0.69799999999999995</v>
      </c>
      <c r="G576" s="9">
        <v>66380.039999999994</v>
      </c>
      <c r="H576" s="10">
        <v>28</v>
      </c>
    </row>
    <row r="577" spans="1:8" x14ac:dyDescent="0.35">
      <c r="A577" s="5" t="s">
        <v>605</v>
      </c>
      <c r="B577" s="6" t="s">
        <v>14</v>
      </c>
      <c r="C577" s="6">
        <v>2786</v>
      </c>
      <c r="D577" s="6">
        <v>0.69799999999999995</v>
      </c>
      <c r="E577" s="6">
        <v>0.69199999999999995</v>
      </c>
      <c r="F577" s="6">
        <v>0.60399999999999998</v>
      </c>
      <c r="G577" s="6">
        <v>15912.49</v>
      </c>
      <c r="H577" s="7">
        <v>19</v>
      </c>
    </row>
    <row r="578" spans="1:8" x14ac:dyDescent="0.35">
      <c r="A578" s="8" t="s">
        <v>606</v>
      </c>
      <c r="B578" s="9" t="s">
        <v>18</v>
      </c>
      <c r="C578" s="9">
        <v>1325</v>
      </c>
      <c r="D578" s="9">
        <v>0.71</v>
      </c>
      <c r="E578" s="9">
        <v>0.70899999999999996</v>
      </c>
      <c r="F578" s="9">
        <v>0.59099999999999997</v>
      </c>
      <c r="G578" s="9">
        <v>27715.9</v>
      </c>
      <c r="H578" s="10">
        <v>30</v>
      </c>
    </row>
    <row r="579" spans="1:8" x14ac:dyDescent="0.35">
      <c r="A579" s="5" t="s">
        <v>607</v>
      </c>
      <c r="B579" s="6" t="s">
        <v>20</v>
      </c>
      <c r="C579" s="6">
        <v>3932</v>
      </c>
      <c r="D579" s="6">
        <v>0.69</v>
      </c>
      <c r="E579" s="6">
        <v>0.69199999999999995</v>
      </c>
      <c r="F579" s="6">
        <v>0.56299999999999994</v>
      </c>
      <c r="G579" s="6">
        <v>23730.94</v>
      </c>
      <c r="H579" s="7">
        <v>59</v>
      </c>
    </row>
    <row r="580" spans="1:8" x14ac:dyDescent="0.35">
      <c r="A580" s="8" t="s">
        <v>608</v>
      </c>
      <c r="B580" s="9" t="s">
        <v>23</v>
      </c>
      <c r="C580" s="9">
        <v>3306</v>
      </c>
      <c r="D580" s="9">
        <v>0.60199999999999998</v>
      </c>
      <c r="E580" s="9">
        <v>0.59499999999999997</v>
      </c>
      <c r="F580" s="9">
        <v>0.46700000000000003</v>
      </c>
      <c r="G580" s="9">
        <v>9445.33</v>
      </c>
      <c r="H580" s="10">
        <v>35</v>
      </c>
    </row>
    <row r="581" spans="1:8" x14ac:dyDescent="0.35">
      <c r="A581" s="5" t="s">
        <v>609</v>
      </c>
      <c r="B581" s="6" t="s">
        <v>28</v>
      </c>
      <c r="C581" s="6">
        <v>3983</v>
      </c>
      <c r="D581" s="6">
        <v>0.69099999999999995</v>
      </c>
      <c r="E581" s="6">
        <v>0.66100000000000003</v>
      </c>
      <c r="F581" s="6">
        <v>0.64300000000000002</v>
      </c>
      <c r="G581" s="6">
        <v>13749.35</v>
      </c>
      <c r="H581" s="7">
        <v>43</v>
      </c>
    </row>
    <row r="582" spans="1:8" x14ac:dyDescent="0.35">
      <c r="A582" s="8" t="s">
        <v>610</v>
      </c>
      <c r="B582" s="9" t="s">
        <v>11</v>
      </c>
      <c r="C582" s="9">
        <v>1049</v>
      </c>
      <c r="D582" s="9">
        <v>0.71</v>
      </c>
      <c r="E582" s="9">
        <v>0.66200000000000003</v>
      </c>
      <c r="F582" s="9">
        <v>0.64700000000000002</v>
      </c>
      <c r="G582" s="9">
        <v>24498.9</v>
      </c>
      <c r="H582" s="10">
        <v>15</v>
      </c>
    </row>
    <row r="583" spans="1:8" x14ac:dyDescent="0.35">
      <c r="A583" s="5" t="s">
        <v>611</v>
      </c>
      <c r="B583" s="6" t="s">
        <v>11</v>
      </c>
      <c r="C583" s="6">
        <v>965</v>
      </c>
      <c r="D583" s="6">
        <v>0.78500000000000003</v>
      </c>
      <c r="E583" s="6">
        <v>0.78100000000000003</v>
      </c>
      <c r="F583" s="6">
        <v>0.72</v>
      </c>
      <c r="G583" s="6">
        <v>25992.18</v>
      </c>
      <c r="H583" s="7">
        <v>17</v>
      </c>
    </row>
    <row r="584" spans="1:8" x14ac:dyDescent="0.35">
      <c r="A584" s="8" t="s">
        <v>612</v>
      </c>
      <c r="B584" s="9" t="s">
        <v>63</v>
      </c>
      <c r="C584" s="9">
        <v>2716</v>
      </c>
      <c r="D584" s="9">
        <v>0.77700000000000002</v>
      </c>
      <c r="E584" s="9">
        <v>0.76700000000000002</v>
      </c>
      <c r="F584" s="9">
        <v>0.70099999999999996</v>
      </c>
      <c r="G584" s="9">
        <v>35543.26</v>
      </c>
      <c r="H584" s="10">
        <v>72</v>
      </c>
    </row>
    <row r="585" spans="1:8" x14ac:dyDescent="0.35">
      <c r="A585" s="5" t="s">
        <v>613</v>
      </c>
      <c r="B585" s="6" t="s">
        <v>151</v>
      </c>
      <c r="C585" s="6">
        <v>4224</v>
      </c>
      <c r="D585" s="6">
        <v>0.73099999999999998</v>
      </c>
      <c r="E585" s="6">
        <v>0.73399999999999999</v>
      </c>
      <c r="F585" s="6">
        <v>0.65900000000000003</v>
      </c>
      <c r="G585" s="6">
        <v>25822.66</v>
      </c>
      <c r="H585" s="7">
        <v>38</v>
      </c>
    </row>
    <row r="586" spans="1:8" x14ac:dyDescent="0.35">
      <c r="A586" s="8" t="s">
        <v>614</v>
      </c>
      <c r="B586" s="9" t="s">
        <v>11</v>
      </c>
      <c r="C586" s="9">
        <v>605</v>
      </c>
      <c r="D586" s="9">
        <v>0.73</v>
      </c>
      <c r="E586" s="9">
        <v>0.72599999999999998</v>
      </c>
      <c r="F586" s="9">
        <v>0.63500000000000001</v>
      </c>
      <c r="G586" s="9">
        <v>28541.39</v>
      </c>
      <c r="H586" s="10">
        <v>13</v>
      </c>
    </row>
    <row r="587" spans="1:8" x14ac:dyDescent="0.35">
      <c r="A587" s="5" t="s">
        <v>615</v>
      </c>
      <c r="B587" s="6" t="s">
        <v>28</v>
      </c>
      <c r="C587" s="6">
        <v>3363</v>
      </c>
      <c r="D587" s="6">
        <v>0.64900000000000002</v>
      </c>
      <c r="E587" s="6">
        <v>0.63600000000000001</v>
      </c>
      <c r="F587" s="6">
        <v>0.55800000000000005</v>
      </c>
      <c r="G587" s="6">
        <v>15208.07</v>
      </c>
      <c r="H587" s="7">
        <v>79</v>
      </c>
    </row>
    <row r="588" spans="1:8" x14ac:dyDescent="0.35">
      <c r="A588" s="8" t="s">
        <v>616</v>
      </c>
      <c r="B588" s="9" t="s">
        <v>20</v>
      </c>
      <c r="C588" s="9">
        <v>9706</v>
      </c>
      <c r="D588" s="9">
        <v>0.7</v>
      </c>
      <c r="E588" s="9">
        <v>0.67300000000000004</v>
      </c>
      <c r="F588" s="9">
        <v>0.61599999999999999</v>
      </c>
      <c r="G588" s="9">
        <v>11375.19</v>
      </c>
      <c r="H588" s="10">
        <v>85</v>
      </c>
    </row>
    <row r="589" spans="1:8" x14ac:dyDescent="0.35">
      <c r="A589" s="5" t="s">
        <v>617</v>
      </c>
      <c r="B589" s="6" t="s">
        <v>23</v>
      </c>
      <c r="C589" s="6">
        <v>5687</v>
      </c>
      <c r="D589" s="6">
        <v>0.66500000000000004</v>
      </c>
      <c r="E589" s="6">
        <v>0.622</v>
      </c>
      <c r="F589" s="6">
        <v>0.60599999999999998</v>
      </c>
      <c r="G589" s="6">
        <v>20687.18</v>
      </c>
      <c r="H589" s="7">
        <v>91</v>
      </c>
    </row>
    <row r="590" spans="1:8" x14ac:dyDescent="0.35">
      <c r="A590" s="8" t="s">
        <v>618</v>
      </c>
      <c r="B590" s="9" t="s">
        <v>20</v>
      </c>
      <c r="C590" s="9">
        <v>1026</v>
      </c>
      <c r="D590" s="9">
        <v>0.74299999999999999</v>
      </c>
      <c r="E590" s="9">
        <v>0.77</v>
      </c>
      <c r="F590" s="9">
        <v>0.629</v>
      </c>
      <c r="G590" s="9">
        <v>13956.91</v>
      </c>
      <c r="H590" s="10">
        <v>23</v>
      </c>
    </row>
    <row r="591" spans="1:8" x14ac:dyDescent="0.35">
      <c r="A591" s="5" t="s">
        <v>619</v>
      </c>
      <c r="B591" s="6" t="s">
        <v>37</v>
      </c>
      <c r="C591" s="6">
        <v>2197</v>
      </c>
      <c r="D591" s="6">
        <v>0.72</v>
      </c>
      <c r="E591" s="6">
        <v>0.71799999999999997</v>
      </c>
      <c r="F591" s="6">
        <v>0.61799999999999999</v>
      </c>
      <c r="G591" s="6">
        <v>18933.259999999998</v>
      </c>
      <c r="H591" s="7">
        <v>52</v>
      </c>
    </row>
    <row r="592" spans="1:8" x14ac:dyDescent="0.35">
      <c r="A592" s="8" t="s">
        <v>620</v>
      </c>
      <c r="B592" s="9" t="s">
        <v>26</v>
      </c>
      <c r="C592" s="9">
        <v>2402</v>
      </c>
      <c r="D592" s="9">
        <v>0.72599999999999998</v>
      </c>
      <c r="E592" s="9">
        <v>0.72</v>
      </c>
      <c r="F592" s="9">
        <v>0.64700000000000002</v>
      </c>
      <c r="G592" s="9">
        <v>43888.38</v>
      </c>
      <c r="H592" s="10">
        <v>63</v>
      </c>
    </row>
    <row r="593" spans="1:8" x14ac:dyDescent="0.35">
      <c r="A593" s="5" t="s">
        <v>621</v>
      </c>
      <c r="B593" s="6" t="s">
        <v>28</v>
      </c>
      <c r="C593" s="6">
        <v>2838</v>
      </c>
      <c r="D593" s="6">
        <v>0.63400000000000001</v>
      </c>
      <c r="E593" s="6">
        <v>0.61499999999999999</v>
      </c>
      <c r="F593" s="6">
        <v>0.53200000000000003</v>
      </c>
      <c r="G593" s="6">
        <v>9937.74</v>
      </c>
      <c r="H593" s="7">
        <v>96</v>
      </c>
    </row>
    <row r="594" spans="1:8" x14ac:dyDescent="0.35">
      <c r="A594" s="8" t="s">
        <v>622</v>
      </c>
      <c r="B594" s="9" t="s">
        <v>11</v>
      </c>
      <c r="C594" s="9">
        <v>399</v>
      </c>
      <c r="D594" s="9">
        <v>0.72499999999999998</v>
      </c>
      <c r="E594" s="9">
        <v>0.72099999999999997</v>
      </c>
      <c r="F594" s="9">
        <v>0.66200000000000003</v>
      </c>
      <c r="G594" s="9">
        <v>25430.720000000001</v>
      </c>
      <c r="H594" s="10">
        <v>4</v>
      </c>
    </row>
    <row r="595" spans="1:8" x14ac:dyDescent="0.35">
      <c r="A595" s="5" t="s">
        <v>623</v>
      </c>
      <c r="B595" s="6" t="s">
        <v>28</v>
      </c>
      <c r="C595" s="6">
        <v>1878</v>
      </c>
      <c r="D595" s="6">
        <v>0.626</v>
      </c>
      <c r="E595" s="6">
        <v>0.61099999999999999</v>
      </c>
      <c r="F595" s="6">
        <v>0.498</v>
      </c>
      <c r="G595" s="6">
        <v>13727.22</v>
      </c>
      <c r="H595" s="7">
        <v>65</v>
      </c>
    </row>
    <row r="596" spans="1:8" x14ac:dyDescent="0.35">
      <c r="A596" s="8" t="s">
        <v>624</v>
      </c>
      <c r="B596" s="9" t="s">
        <v>28</v>
      </c>
      <c r="C596" s="9">
        <v>2719</v>
      </c>
      <c r="D596" s="9">
        <v>0.7</v>
      </c>
      <c r="E596" s="9">
        <v>0.65900000000000003</v>
      </c>
      <c r="F596" s="9">
        <v>0.65</v>
      </c>
      <c r="G596" s="9">
        <v>14897.85</v>
      </c>
      <c r="H596" s="10">
        <v>87</v>
      </c>
    </row>
    <row r="597" spans="1:8" x14ac:dyDescent="0.35">
      <c r="A597" s="5" t="s">
        <v>625</v>
      </c>
      <c r="B597" s="6" t="s">
        <v>11</v>
      </c>
      <c r="C597" s="6">
        <v>1022</v>
      </c>
      <c r="D597" s="6">
        <v>0.755</v>
      </c>
      <c r="E597" s="6">
        <v>0.73799999999999999</v>
      </c>
      <c r="F597" s="6">
        <v>0.67500000000000004</v>
      </c>
      <c r="G597" s="6">
        <v>22582.080000000002</v>
      </c>
      <c r="H597" s="7">
        <v>31</v>
      </c>
    </row>
    <row r="598" spans="1:8" x14ac:dyDescent="0.35">
      <c r="A598" s="8" t="s">
        <v>626</v>
      </c>
      <c r="B598" s="9" t="s">
        <v>20</v>
      </c>
      <c r="C598" s="9">
        <v>2060</v>
      </c>
      <c r="D598" s="9">
        <v>0.75</v>
      </c>
      <c r="E598" s="9">
        <v>0.72899999999999998</v>
      </c>
      <c r="F598" s="9">
        <v>0.65900000000000003</v>
      </c>
      <c r="G598" s="9">
        <v>35509.33</v>
      </c>
      <c r="H598" s="10">
        <v>59</v>
      </c>
    </row>
    <row r="599" spans="1:8" x14ac:dyDescent="0.35">
      <c r="A599" s="5" t="s">
        <v>627</v>
      </c>
      <c r="B599" s="6" t="s">
        <v>26</v>
      </c>
      <c r="C599" s="6">
        <v>1412</v>
      </c>
      <c r="D599" s="6">
        <v>0.76</v>
      </c>
      <c r="E599" s="6">
        <v>0.72099999999999997</v>
      </c>
      <c r="F599" s="6">
        <v>0.70499999999999996</v>
      </c>
      <c r="G599" s="6">
        <v>30103.68</v>
      </c>
      <c r="H599" s="7">
        <v>31</v>
      </c>
    </row>
    <row r="600" spans="1:8" x14ac:dyDescent="0.35">
      <c r="A600" s="8" t="s">
        <v>628</v>
      </c>
      <c r="B600" s="9" t="s">
        <v>11</v>
      </c>
      <c r="C600" s="9">
        <v>383</v>
      </c>
      <c r="D600" s="9">
        <v>0.75700000000000001</v>
      </c>
      <c r="E600" s="9">
        <v>0.71799999999999997</v>
      </c>
      <c r="F600" s="9">
        <v>0.71899999999999997</v>
      </c>
      <c r="G600" s="9">
        <v>18773.349999999999</v>
      </c>
      <c r="H600" s="10">
        <v>15</v>
      </c>
    </row>
    <row r="601" spans="1:8" x14ac:dyDescent="0.35">
      <c r="A601" s="5" t="s">
        <v>629</v>
      </c>
      <c r="B601" s="6" t="s">
        <v>11</v>
      </c>
      <c r="C601" s="6">
        <v>1258</v>
      </c>
      <c r="D601" s="6">
        <v>0.76400000000000001</v>
      </c>
      <c r="E601" s="6">
        <v>0.73299999999999998</v>
      </c>
      <c r="F601" s="6">
        <v>0.72799999999999998</v>
      </c>
      <c r="G601" s="6">
        <v>17202.310000000001</v>
      </c>
      <c r="H601" s="7">
        <v>37</v>
      </c>
    </row>
    <row r="602" spans="1:8" x14ac:dyDescent="0.35">
      <c r="A602" s="8" t="s">
        <v>630</v>
      </c>
      <c r="B602" s="9" t="s">
        <v>11</v>
      </c>
      <c r="C602" s="9">
        <v>293</v>
      </c>
      <c r="D602" s="9">
        <v>0.745</v>
      </c>
      <c r="E602" s="9">
        <v>0.72499999999999998</v>
      </c>
      <c r="F602" s="9">
        <v>0.67500000000000004</v>
      </c>
      <c r="G602" s="9">
        <v>24727.02</v>
      </c>
      <c r="H602" s="10">
        <v>23</v>
      </c>
    </row>
    <row r="603" spans="1:8" x14ac:dyDescent="0.35">
      <c r="A603" s="5" t="s">
        <v>631</v>
      </c>
      <c r="B603" s="6" t="s">
        <v>63</v>
      </c>
      <c r="C603" s="6">
        <v>767</v>
      </c>
      <c r="D603" s="6">
        <v>0.78</v>
      </c>
      <c r="E603" s="6">
        <v>0.753</v>
      </c>
      <c r="F603" s="6">
        <v>0.71</v>
      </c>
      <c r="G603" s="6">
        <v>33491.379999999997</v>
      </c>
      <c r="H603" s="7">
        <v>30</v>
      </c>
    </row>
    <row r="604" spans="1:8" x14ac:dyDescent="0.35">
      <c r="A604" s="8" t="s">
        <v>632</v>
      </c>
      <c r="B604" s="9" t="s">
        <v>11</v>
      </c>
      <c r="C604" s="9">
        <v>1767</v>
      </c>
      <c r="D604" s="9">
        <v>0.745</v>
      </c>
      <c r="E604" s="9">
        <v>0.70499999999999996</v>
      </c>
      <c r="F604" s="9">
        <v>0.69399999999999995</v>
      </c>
      <c r="G604" s="9">
        <v>69828.53</v>
      </c>
      <c r="H604" s="10">
        <v>23</v>
      </c>
    </row>
    <row r="605" spans="1:8" x14ac:dyDescent="0.35">
      <c r="A605" s="5" t="s">
        <v>633</v>
      </c>
      <c r="B605" s="6" t="s">
        <v>11</v>
      </c>
      <c r="C605" s="6">
        <v>989</v>
      </c>
      <c r="D605" s="6">
        <v>0.72099999999999997</v>
      </c>
      <c r="E605" s="6">
        <v>0.70299999999999996</v>
      </c>
      <c r="F605" s="6">
        <v>0.64100000000000001</v>
      </c>
      <c r="G605" s="6">
        <v>21600.06</v>
      </c>
      <c r="H605" s="7">
        <v>28</v>
      </c>
    </row>
    <row r="606" spans="1:8" x14ac:dyDescent="0.35">
      <c r="A606" s="8" t="s">
        <v>634</v>
      </c>
      <c r="B606" s="9" t="s">
        <v>63</v>
      </c>
      <c r="C606" s="9">
        <v>543</v>
      </c>
      <c r="D606" s="9">
        <v>0.78</v>
      </c>
      <c r="E606" s="9">
        <v>0.747</v>
      </c>
      <c r="F606" s="9">
        <v>0.74</v>
      </c>
      <c r="G606" s="9">
        <v>36835.93</v>
      </c>
      <c r="H606" s="10">
        <v>17</v>
      </c>
    </row>
    <row r="607" spans="1:8" x14ac:dyDescent="0.35">
      <c r="A607" s="5" t="s">
        <v>635</v>
      </c>
      <c r="B607" s="6" t="s">
        <v>63</v>
      </c>
      <c r="C607" s="6">
        <v>2507</v>
      </c>
      <c r="D607" s="6">
        <v>0.76500000000000001</v>
      </c>
      <c r="E607" s="6">
        <v>0.77</v>
      </c>
      <c r="F607" s="6">
        <v>0.65500000000000003</v>
      </c>
      <c r="G607" s="6">
        <v>36880.959999999999</v>
      </c>
      <c r="H607" s="7">
        <v>50</v>
      </c>
    </row>
    <row r="608" spans="1:8" x14ac:dyDescent="0.35">
      <c r="A608" s="8" t="s">
        <v>636</v>
      </c>
      <c r="B608" s="9" t="s">
        <v>26</v>
      </c>
      <c r="C608" s="9">
        <v>1479</v>
      </c>
      <c r="D608" s="9">
        <v>0.67900000000000005</v>
      </c>
      <c r="E608" s="9">
        <v>0.67900000000000005</v>
      </c>
      <c r="F608" s="9">
        <v>0.54500000000000004</v>
      </c>
      <c r="G608" s="9">
        <v>33204.480000000003</v>
      </c>
      <c r="H608" s="10">
        <v>34</v>
      </c>
    </row>
    <row r="609" spans="1:8" x14ac:dyDescent="0.35">
      <c r="A609" s="5" t="s">
        <v>637</v>
      </c>
      <c r="B609" s="6" t="s">
        <v>11</v>
      </c>
      <c r="C609" s="6">
        <v>233</v>
      </c>
      <c r="D609" s="6">
        <v>0.72</v>
      </c>
      <c r="E609" s="6">
        <v>0.71899999999999997</v>
      </c>
      <c r="F609" s="6">
        <v>0.63800000000000001</v>
      </c>
      <c r="G609" s="6">
        <v>16414.830000000002</v>
      </c>
      <c r="H609" s="7">
        <v>12</v>
      </c>
    </row>
    <row r="610" spans="1:8" x14ac:dyDescent="0.35">
      <c r="A610" s="8" t="s">
        <v>638</v>
      </c>
      <c r="B610" s="9" t="s">
        <v>20</v>
      </c>
      <c r="C610" s="9">
        <v>1407</v>
      </c>
      <c r="D610" s="9">
        <v>0.72199999999999998</v>
      </c>
      <c r="E610" s="9">
        <v>0.67900000000000005</v>
      </c>
      <c r="F610" s="9">
        <v>0.64700000000000002</v>
      </c>
      <c r="G610" s="9">
        <v>20033.669999999998</v>
      </c>
      <c r="H610" s="10">
        <v>30</v>
      </c>
    </row>
    <row r="611" spans="1:8" x14ac:dyDescent="0.35">
      <c r="A611" s="5" t="s">
        <v>639</v>
      </c>
      <c r="B611" s="6" t="s">
        <v>14</v>
      </c>
      <c r="C611" s="6">
        <v>1241</v>
      </c>
      <c r="D611" s="6">
        <v>0.73299999999999998</v>
      </c>
      <c r="E611" s="6">
        <v>0.72199999999999998</v>
      </c>
      <c r="F611" s="6">
        <v>0.67700000000000005</v>
      </c>
      <c r="G611" s="6">
        <v>22531.94</v>
      </c>
      <c r="H611" s="7">
        <v>22</v>
      </c>
    </row>
    <row r="612" spans="1:8" x14ac:dyDescent="0.35">
      <c r="A612" s="8" t="s">
        <v>640</v>
      </c>
      <c r="B612" s="9" t="s">
        <v>20</v>
      </c>
      <c r="C612" s="9">
        <v>165</v>
      </c>
      <c r="D612" s="9">
        <v>0.63100000000000001</v>
      </c>
      <c r="E612" s="9">
        <v>0.60299999999999998</v>
      </c>
      <c r="F612" s="9">
        <v>0.52100000000000002</v>
      </c>
      <c r="G612" s="9">
        <v>11870.23</v>
      </c>
      <c r="H612" s="10">
        <v>3</v>
      </c>
    </row>
    <row r="613" spans="1:8" x14ac:dyDescent="0.35">
      <c r="A613" s="5" t="s">
        <v>641</v>
      </c>
      <c r="B613" s="6" t="s">
        <v>18</v>
      </c>
      <c r="C613" s="6">
        <v>2834</v>
      </c>
      <c r="D613" s="6">
        <v>0.7</v>
      </c>
      <c r="E613" s="6">
        <v>0.7</v>
      </c>
      <c r="F613" s="6">
        <v>0.56200000000000006</v>
      </c>
      <c r="G613" s="6">
        <v>20380.150000000001</v>
      </c>
      <c r="H613" s="7">
        <v>35</v>
      </c>
    </row>
    <row r="614" spans="1:8" x14ac:dyDescent="0.35">
      <c r="A614" s="8" t="s">
        <v>642</v>
      </c>
      <c r="B614" s="9" t="s">
        <v>57</v>
      </c>
      <c r="C614" s="9">
        <v>2208</v>
      </c>
      <c r="D614" s="9">
        <v>0.68799999999999994</v>
      </c>
      <c r="E614" s="9">
        <v>0.69</v>
      </c>
      <c r="F614" s="9">
        <v>0.56200000000000006</v>
      </c>
      <c r="G614" s="9">
        <v>18568.37</v>
      </c>
      <c r="H614" s="10">
        <v>40</v>
      </c>
    </row>
    <row r="615" spans="1:8" x14ac:dyDescent="0.35">
      <c r="A615" s="5" t="s">
        <v>643</v>
      </c>
      <c r="B615" s="6" t="s">
        <v>18</v>
      </c>
      <c r="C615" s="6">
        <v>733</v>
      </c>
      <c r="D615" s="6">
        <v>0.76700000000000002</v>
      </c>
      <c r="E615" s="6">
        <v>0.76400000000000001</v>
      </c>
      <c r="F615" s="6">
        <v>0.68700000000000006</v>
      </c>
      <c r="G615" s="6">
        <v>34921.24</v>
      </c>
      <c r="H615" s="7">
        <v>28</v>
      </c>
    </row>
    <row r="616" spans="1:8" x14ac:dyDescent="0.35">
      <c r="A616" s="8" t="s">
        <v>644</v>
      </c>
      <c r="B616" s="9" t="s">
        <v>20</v>
      </c>
      <c r="C616" s="9">
        <v>3346</v>
      </c>
      <c r="D616" s="9">
        <v>0.73599999999999999</v>
      </c>
      <c r="E616" s="9">
        <v>0.72299999999999998</v>
      </c>
      <c r="F616" s="9">
        <v>0.65100000000000002</v>
      </c>
      <c r="G616" s="9">
        <v>37603.56</v>
      </c>
      <c r="H616" s="10">
        <v>57</v>
      </c>
    </row>
    <row r="617" spans="1:8" x14ac:dyDescent="0.35">
      <c r="A617" s="5" t="s">
        <v>645</v>
      </c>
      <c r="B617" s="6" t="s">
        <v>11</v>
      </c>
      <c r="C617" s="6">
        <v>2063</v>
      </c>
      <c r="D617" s="6">
        <v>0.75</v>
      </c>
      <c r="E617" s="6">
        <v>0.71399999999999997</v>
      </c>
      <c r="F617" s="6">
        <v>0.7</v>
      </c>
      <c r="G617" s="6">
        <v>23820.74</v>
      </c>
      <c r="H617" s="7">
        <v>26</v>
      </c>
    </row>
    <row r="618" spans="1:8" x14ac:dyDescent="0.35">
      <c r="A618" s="8" t="s">
        <v>646</v>
      </c>
      <c r="B618" s="9" t="s">
        <v>11</v>
      </c>
      <c r="C618" s="9">
        <v>1253</v>
      </c>
      <c r="D618" s="9">
        <v>0.75</v>
      </c>
      <c r="E618" s="9">
        <v>0.72</v>
      </c>
      <c r="F618" s="9">
        <v>0.68300000000000005</v>
      </c>
      <c r="G618" s="9">
        <v>38668.19</v>
      </c>
      <c r="H618" s="10">
        <v>19</v>
      </c>
    </row>
    <row r="619" spans="1:8" x14ac:dyDescent="0.35">
      <c r="A619" s="5" t="s">
        <v>647</v>
      </c>
      <c r="B619" s="6" t="s">
        <v>26</v>
      </c>
      <c r="C619" s="6">
        <v>3297</v>
      </c>
      <c r="D619" s="6">
        <v>0.70299999999999996</v>
      </c>
      <c r="E619" s="6">
        <v>0.70399999999999996</v>
      </c>
      <c r="F619" s="6">
        <v>0.6</v>
      </c>
      <c r="G619" s="6">
        <v>35232.68</v>
      </c>
      <c r="H619" s="7">
        <v>61</v>
      </c>
    </row>
    <row r="620" spans="1:8" x14ac:dyDescent="0.35">
      <c r="A620" s="8" t="s">
        <v>648</v>
      </c>
      <c r="B620" s="9" t="s">
        <v>68</v>
      </c>
      <c r="C620" s="9">
        <v>4069</v>
      </c>
      <c r="D620" s="9">
        <v>0.73499999999999999</v>
      </c>
      <c r="E620" s="9">
        <v>0.71899999999999997</v>
      </c>
      <c r="F620" s="9">
        <v>0.65500000000000003</v>
      </c>
      <c r="G620" s="9">
        <v>15983.29</v>
      </c>
      <c r="H620" s="10">
        <v>54</v>
      </c>
    </row>
    <row r="621" spans="1:8" x14ac:dyDescent="0.35">
      <c r="A621" s="5" t="s">
        <v>649</v>
      </c>
      <c r="B621" s="6" t="s">
        <v>11</v>
      </c>
      <c r="C621" s="6">
        <v>965</v>
      </c>
      <c r="D621" s="6">
        <v>0.71299999999999997</v>
      </c>
      <c r="E621" s="6">
        <v>0.71599999999999997</v>
      </c>
      <c r="F621" s="6">
        <v>0.63100000000000001</v>
      </c>
      <c r="G621" s="6">
        <v>23407.62</v>
      </c>
      <c r="H621" s="7">
        <v>17</v>
      </c>
    </row>
    <row r="622" spans="1:8" x14ac:dyDescent="0.35">
      <c r="A622" s="8" t="s">
        <v>650</v>
      </c>
      <c r="B622" s="9" t="s">
        <v>11</v>
      </c>
      <c r="C622" s="9">
        <v>1001</v>
      </c>
      <c r="D622" s="9">
        <v>0.74</v>
      </c>
      <c r="E622" s="9">
        <v>0.72399999999999998</v>
      </c>
      <c r="F622" s="9">
        <v>0.68799999999999994</v>
      </c>
      <c r="G622" s="9">
        <v>28357.32</v>
      </c>
      <c r="H622" s="10">
        <v>22</v>
      </c>
    </row>
    <row r="623" spans="1:8" x14ac:dyDescent="0.35">
      <c r="A623" s="5" t="s">
        <v>651</v>
      </c>
      <c r="B623" s="6" t="s">
        <v>11</v>
      </c>
      <c r="C623" s="6">
        <v>374</v>
      </c>
      <c r="D623" s="6">
        <v>0.73699999999999999</v>
      </c>
      <c r="E623" s="6">
        <v>0.69299999999999995</v>
      </c>
      <c r="F623" s="6">
        <v>0.69599999999999995</v>
      </c>
      <c r="G623" s="6">
        <v>26859.95</v>
      </c>
      <c r="H623" s="7">
        <v>3</v>
      </c>
    </row>
    <row r="624" spans="1:8" x14ac:dyDescent="0.35">
      <c r="A624" s="8" t="s">
        <v>652</v>
      </c>
      <c r="B624" s="9" t="s">
        <v>14</v>
      </c>
      <c r="C624" s="9">
        <v>3991</v>
      </c>
      <c r="D624" s="9">
        <v>0.71299999999999997</v>
      </c>
      <c r="E624" s="9">
        <v>0.69499999999999995</v>
      </c>
      <c r="F624" s="9">
        <v>0.64800000000000002</v>
      </c>
      <c r="G624" s="9">
        <v>24602.97</v>
      </c>
      <c r="H624" s="10">
        <v>35</v>
      </c>
    </row>
    <row r="625" spans="1:8" x14ac:dyDescent="0.35">
      <c r="A625" s="5" t="s">
        <v>653</v>
      </c>
      <c r="B625" s="6" t="s">
        <v>23</v>
      </c>
      <c r="C625" s="6">
        <v>1971</v>
      </c>
      <c r="D625" s="6">
        <v>0.66</v>
      </c>
      <c r="E625" s="6">
        <v>0.628</v>
      </c>
      <c r="F625" s="6">
        <v>0.58299999999999996</v>
      </c>
      <c r="G625" s="6">
        <v>12278.17</v>
      </c>
      <c r="H625" s="7">
        <v>33</v>
      </c>
    </row>
    <row r="626" spans="1:8" x14ac:dyDescent="0.35">
      <c r="A626" s="8" t="s">
        <v>654</v>
      </c>
      <c r="B626" s="9" t="s">
        <v>23</v>
      </c>
      <c r="C626" s="9">
        <v>2465</v>
      </c>
      <c r="D626" s="9">
        <v>0.60599999999999998</v>
      </c>
      <c r="E626" s="9">
        <v>0.60799999999999998</v>
      </c>
      <c r="F626" s="9">
        <v>0.48699999999999999</v>
      </c>
      <c r="G626" s="9">
        <v>10629.51</v>
      </c>
      <c r="H626" s="10">
        <v>27</v>
      </c>
    </row>
    <row r="627" spans="1:8" x14ac:dyDescent="0.35">
      <c r="A627" s="5" t="s">
        <v>655</v>
      </c>
      <c r="B627" s="6" t="s">
        <v>11</v>
      </c>
      <c r="C627" s="6">
        <v>175</v>
      </c>
      <c r="D627" s="6">
        <v>0.74299999999999999</v>
      </c>
      <c r="E627" s="6">
        <v>0.70499999999999996</v>
      </c>
      <c r="F627" s="6">
        <v>0.71899999999999997</v>
      </c>
      <c r="G627" s="6">
        <v>11081.96</v>
      </c>
      <c r="H627" s="7">
        <v>7</v>
      </c>
    </row>
    <row r="628" spans="1:8" x14ac:dyDescent="0.35">
      <c r="A628" s="8" t="s">
        <v>656</v>
      </c>
      <c r="B628" s="9" t="s">
        <v>11</v>
      </c>
      <c r="C628" s="9">
        <v>1749</v>
      </c>
      <c r="D628" s="9">
        <v>0.70299999999999996</v>
      </c>
      <c r="E628" s="9">
        <v>0.68100000000000005</v>
      </c>
      <c r="F628" s="9">
        <v>0.627</v>
      </c>
      <c r="G628" s="9">
        <v>22849.38</v>
      </c>
      <c r="H628" s="10">
        <v>30</v>
      </c>
    </row>
    <row r="629" spans="1:8" x14ac:dyDescent="0.35">
      <c r="A629" s="5" t="s">
        <v>657</v>
      </c>
      <c r="B629" s="6" t="s">
        <v>11</v>
      </c>
      <c r="C629" s="6">
        <v>886</v>
      </c>
      <c r="D629" s="6">
        <v>0.75</v>
      </c>
      <c r="E629" s="6">
        <v>0.73399999999999999</v>
      </c>
      <c r="F629" s="6">
        <v>0.67200000000000004</v>
      </c>
      <c r="G629" s="6">
        <v>15954.78</v>
      </c>
      <c r="H629" s="7">
        <v>15</v>
      </c>
    </row>
    <row r="630" spans="1:8" x14ac:dyDescent="0.35">
      <c r="A630" s="8" t="s">
        <v>658</v>
      </c>
      <c r="B630" s="9" t="s">
        <v>37</v>
      </c>
      <c r="C630" s="9">
        <v>5804</v>
      </c>
      <c r="D630" s="9">
        <v>0.7</v>
      </c>
      <c r="E630" s="9">
        <v>0.68200000000000005</v>
      </c>
      <c r="F630" s="9">
        <v>0.60799999999999998</v>
      </c>
      <c r="G630" s="9">
        <v>16276.89</v>
      </c>
      <c r="H630" s="10">
        <v>68</v>
      </c>
    </row>
    <row r="631" spans="1:8" x14ac:dyDescent="0.35">
      <c r="A631" s="5" t="s">
        <v>659</v>
      </c>
      <c r="B631" s="6" t="s">
        <v>11</v>
      </c>
      <c r="C631" s="6">
        <v>530</v>
      </c>
      <c r="D631" s="6">
        <v>0.73699999999999999</v>
      </c>
      <c r="E631" s="6">
        <v>0.69799999999999995</v>
      </c>
      <c r="F631" s="6">
        <v>0.68200000000000005</v>
      </c>
      <c r="G631" s="6">
        <v>29937.88</v>
      </c>
      <c r="H631" s="7">
        <v>4</v>
      </c>
    </row>
    <row r="632" spans="1:8" x14ac:dyDescent="0.35">
      <c r="A632" s="8" t="s">
        <v>660</v>
      </c>
      <c r="B632" s="9" t="s">
        <v>11</v>
      </c>
      <c r="C632" s="9">
        <v>257</v>
      </c>
      <c r="D632" s="9">
        <v>0.7</v>
      </c>
      <c r="E632" s="9">
        <v>0.69099999999999995</v>
      </c>
      <c r="F632" s="9">
        <v>0.59299999999999997</v>
      </c>
      <c r="G632" s="9">
        <v>13396.68</v>
      </c>
      <c r="H632" s="10">
        <v>4</v>
      </c>
    </row>
    <row r="633" spans="1:8" x14ac:dyDescent="0.35">
      <c r="A633" s="5" t="s">
        <v>661</v>
      </c>
      <c r="B633" s="6" t="s">
        <v>11</v>
      </c>
      <c r="C633" s="6">
        <v>1281</v>
      </c>
      <c r="D633" s="6">
        <v>0.71</v>
      </c>
      <c r="E633" s="6">
        <v>0.70799999999999996</v>
      </c>
      <c r="F633" s="6">
        <v>0.63300000000000001</v>
      </c>
      <c r="G633" s="6">
        <v>19753.599999999999</v>
      </c>
      <c r="H633" s="7">
        <v>38</v>
      </c>
    </row>
    <row r="634" spans="1:8" x14ac:dyDescent="0.35">
      <c r="A634" s="8" t="s">
        <v>662</v>
      </c>
      <c r="B634" s="9" t="s">
        <v>11</v>
      </c>
      <c r="C634" s="9">
        <v>489</v>
      </c>
      <c r="D634" s="9">
        <v>0.748</v>
      </c>
      <c r="E634" s="9">
        <v>0.71599999999999997</v>
      </c>
      <c r="F634" s="9">
        <v>0.69799999999999995</v>
      </c>
      <c r="G634" s="9">
        <v>17142.2</v>
      </c>
      <c r="H634" s="10">
        <v>13</v>
      </c>
    </row>
    <row r="635" spans="1:8" x14ac:dyDescent="0.35">
      <c r="A635" s="5" t="s">
        <v>663</v>
      </c>
      <c r="B635" s="6" t="s">
        <v>18</v>
      </c>
      <c r="C635" s="6">
        <v>490</v>
      </c>
      <c r="D635" s="6">
        <v>0.76800000000000002</v>
      </c>
      <c r="E635" s="6">
        <v>0.77500000000000002</v>
      </c>
      <c r="F635" s="6">
        <v>0.68300000000000005</v>
      </c>
      <c r="G635" s="6">
        <v>30168.25</v>
      </c>
      <c r="H635" s="7">
        <v>26</v>
      </c>
    </row>
    <row r="636" spans="1:8" x14ac:dyDescent="0.35">
      <c r="A636" s="8" t="s">
        <v>664</v>
      </c>
      <c r="B636" s="9" t="s">
        <v>28</v>
      </c>
      <c r="C636" s="9">
        <v>457</v>
      </c>
      <c r="D636" s="9">
        <v>0.57999999999999996</v>
      </c>
      <c r="E636" s="9">
        <v>0.55900000000000005</v>
      </c>
      <c r="F636" s="9">
        <v>0.44700000000000001</v>
      </c>
      <c r="G636" s="9">
        <v>6966.54</v>
      </c>
      <c r="H636" s="10">
        <v>0</v>
      </c>
    </row>
    <row r="637" spans="1:8" x14ac:dyDescent="0.35">
      <c r="A637" s="5" t="s">
        <v>665</v>
      </c>
      <c r="B637" s="6" t="s">
        <v>11</v>
      </c>
      <c r="C637" s="6">
        <v>874</v>
      </c>
      <c r="D637" s="6">
        <v>0.76800000000000002</v>
      </c>
      <c r="E637" s="6">
        <v>0.73499999999999999</v>
      </c>
      <c r="F637" s="6">
        <v>0.752</v>
      </c>
      <c r="G637" s="6">
        <v>30809.19</v>
      </c>
      <c r="H637" s="7">
        <v>27</v>
      </c>
    </row>
    <row r="638" spans="1:8" x14ac:dyDescent="0.35">
      <c r="A638" s="8" t="s">
        <v>666</v>
      </c>
      <c r="B638" s="9" t="s">
        <v>18</v>
      </c>
      <c r="C638" s="9">
        <v>855</v>
      </c>
      <c r="D638" s="9">
        <v>0.77</v>
      </c>
      <c r="E638" s="9">
        <v>0.78200000000000003</v>
      </c>
      <c r="F638" s="9">
        <v>0.68600000000000005</v>
      </c>
      <c r="G638" s="9">
        <v>42654.73</v>
      </c>
      <c r="H638" s="10">
        <v>33</v>
      </c>
    </row>
    <row r="639" spans="1:8" x14ac:dyDescent="0.35">
      <c r="A639" s="5" t="s">
        <v>667</v>
      </c>
      <c r="B639" s="6" t="s">
        <v>53</v>
      </c>
      <c r="C639" s="6">
        <v>2288</v>
      </c>
      <c r="D639" s="6">
        <v>0.65</v>
      </c>
      <c r="E639" s="6">
        <v>0.67100000000000004</v>
      </c>
      <c r="F639" s="6">
        <v>0.503</v>
      </c>
      <c r="G639" s="6">
        <v>26768.53</v>
      </c>
      <c r="H639" s="7">
        <v>17</v>
      </c>
    </row>
    <row r="640" spans="1:8" x14ac:dyDescent="0.35">
      <c r="A640" s="8" t="s">
        <v>668</v>
      </c>
      <c r="B640" s="9" t="s">
        <v>63</v>
      </c>
      <c r="C640" s="9">
        <v>2212</v>
      </c>
      <c r="D640" s="9">
        <v>0.74099999999999999</v>
      </c>
      <c r="E640" s="9">
        <v>0.73199999999999998</v>
      </c>
      <c r="F640" s="9">
        <v>0.64500000000000002</v>
      </c>
      <c r="G640" s="9">
        <v>34931.300000000003</v>
      </c>
      <c r="H640" s="10">
        <v>58</v>
      </c>
    </row>
    <row r="641" spans="1:8" x14ac:dyDescent="0.35">
      <c r="A641" s="5" t="s">
        <v>669</v>
      </c>
      <c r="B641" s="6" t="s">
        <v>14</v>
      </c>
      <c r="C641" s="6">
        <v>1467</v>
      </c>
      <c r="D641" s="6">
        <v>0.71799999999999997</v>
      </c>
      <c r="E641" s="6">
        <v>0.70899999999999996</v>
      </c>
      <c r="F641" s="6">
        <v>0.64800000000000002</v>
      </c>
      <c r="G641" s="6">
        <v>26154.880000000001</v>
      </c>
      <c r="H641" s="7">
        <v>46</v>
      </c>
    </row>
    <row r="642" spans="1:8" x14ac:dyDescent="0.35">
      <c r="A642" s="8" t="s">
        <v>670</v>
      </c>
      <c r="B642" s="9" t="s">
        <v>53</v>
      </c>
      <c r="C642" s="9">
        <v>2112</v>
      </c>
      <c r="D642" s="9">
        <v>0.65900000000000003</v>
      </c>
      <c r="E642" s="9">
        <v>0.67</v>
      </c>
      <c r="F642" s="9">
        <v>0.52500000000000002</v>
      </c>
      <c r="G642" s="9">
        <v>18892.8</v>
      </c>
      <c r="H642" s="10">
        <v>10</v>
      </c>
    </row>
    <row r="643" spans="1:8" x14ac:dyDescent="0.35">
      <c r="A643" s="5" t="s">
        <v>671</v>
      </c>
      <c r="B643" s="6" t="s">
        <v>20</v>
      </c>
      <c r="C643" s="6">
        <v>1595</v>
      </c>
      <c r="D643" s="6">
        <v>0.72599999999999998</v>
      </c>
      <c r="E643" s="6">
        <v>0.71299999999999997</v>
      </c>
      <c r="F643" s="6">
        <v>0.626</v>
      </c>
      <c r="G643" s="6">
        <v>22918.85</v>
      </c>
      <c r="H643" s="7">
        <v>41</v>
      </c>
    </row>
    <row r="644" spans="1:8" x14ac:dyDescent="0.35">
      <c r="A644" s="8" t="s">
        <v>672</v>
      </c>
      <c r="B644" s="9" t="s">
        <v>14</v>
      </c>
      <c r="C644" s="9">
        <v>2039</v>
      </c>
      <c r="D644" s="9">
        <v>0.7</v>
      </c>
      <c r="E644" s="9">
        <v>0.69699999999999995</v>
      </c>
      <c r="F644" s="9">
        <v>0.61</v>
      </c>
      <c r="G644" s="9">
        <v>21056.32</v>
      </c>
      <c r="H644" s="10">
        <v>42</v>
      </c>
    </row>
    <row r="645" spans="1:8" x14ac:dyDescent="0.35">
      <c r="A645" s="5" t="s">
        <v>673</v>
      </c>
      <c r="B645" s="6" t="s">
        <v>20</v>
      </c>
      <c r="C645" s="6">
        <v>1031</v>
      </c>
      <c r="D645" s="6">
        <v>0.72199999999999998</v>
      </c>
      <c r="E645" s="6">
        <v>0.70299999999999996</v>
      </c>
      <c r="F645" s="6">
        <v>0.622</v>
      </c>
      <c r="G645" s="6">
        <v>18931.740000000002</v>
      </c>
      <c r="H645" s="7">
        <v>37</v>
      </c>
    </row>
    <row r="646" spans="1:8" x14ac:dyDescent="0.35">
      <c r="A646" s="8" t="s">
        <v>674</v>
      </c>
      <c r="B646" s="9" t="s">
        <v>18</v>
      </c>
      <c r="C646" s="9">
        <v>1230</v>
      </c>
      <c r="D646" s="9">
        <v>0.74299999999999999</v>
      </c>
      <c r="E646" s="9">
        <v>0.76300000000000001</v>
      </c>
      <c r="F646" s="9">
        <v>0.63300000000000001</v>
      </c>
      <c r="G646" s="9">
        <v>53672.39</v>
      </c>
      <c r="H646" s="10">
        <v>34</v>
      </c>
    </row>
    <row r="647" spans="1:8" x14ac:dyDescent="0.35">
      <c r="A647" s="5" t="s">
        <v>675</v>
      </c>
      <c r="B647" s="6" t="s">
        <v>26</v>
      </c>
      <c r="C647" s="6">
        <v>1447</v>
      </c>
      <c r="D647" s="6">
        <v>0.70599999999999996</v>
      </c>
      <c r="E647" s="6">
        <v>0.69599999999999995</v>
      </c>
      <c r="F647" s="6">
        <v>0.59499999999999997</v>
      </c>
      <c r="G647" s="6">
        <v>36516.6</v>
      </c>
      <c r="H647" s="7">
        <v>57</v>
      </c>
    </row>
    <row r="648" spans="1:8" x14ac:dyDescent="0.35">
      <c r="A648" s="8" t="s">
        <v>676</v>
      </c>
      <c r="B648" s="9" t="s">
        <v>20</v>
      </c>
      <c r="C648" s="9">
        <v>1618</v>
      </c>
      <c r="D648" s="9">
        <v>0.75</v>
      </c>
      <c r="E648" s="9">
        <v>0.71699999999999997</v>
      </c>
      <c r="F648" s="9">
        <v>0.67100000000000004</v>
      </c>
      <c r="G648" s="9">
        <v>27757.15</v>
      </c>
      <c r="H648" s="10">
        <v>42</v>
      </c>
    </row>
    <row r="649" spans="1:8" x14ac:dyDescent="0.35">
      <c r="A649" s="5" t="s">
        <v>677</v>
      </c>
      <c r="B649" s="6" t="s">
        <v>37</v>
      </c>
      <c r="C649" s="6">
        <v>2087</v>
      </c>
      <c r="D649" s="6">
        <v>0.71499999999999997</v>
      </c>
      <c r="E649" s="6">
        <v>0.70899999999999996</v>
      </c>
      <c r="F649" s="6">
        <v>0.64</v>
      </c>
      <c r="G649" s="6">
        <v>20463.759999999998</v>
      </c>
      <c r="H649" s="7">
        <v>25</v>
      </c>
    </row>
    <row r="650" spans="1:8" x14ac:dyDescent="0.35">
      <c r="A650" s="8" t="s">
        <v>678</v>
      </c>
      <c r="B650" s="9" t="s">
        <v>35</v>
      </c>
      <c r="C650" s="9">
        <v>832</v>
      </c>
      <c r="D650" s="9">
        <v>0.56999999999999995</v>
      </c>
      <c r="E650" s="9">
        <v>0.52600000000000002</v>
      </c>
      <c r="F650" s="9">
        <v>0.46</v>
      </c>
      <c r="G650" s="9">
        <v>6624.33</v>
      </c>
      <c r="H650" s="10">
        <v>2</v>
      </c>
    </row>
    <row r="651" spans="1:8" x14ac:dyDescent="0.35">
      <c r="A651" s="5" t="s">
        <v>679</v>
      </c>
      <c r="B651" s="6" t="s">
        <v>11</v>
      </c>
      <c r="C651" s="6">
        <v>287</v>
      </c>
      <c r="D651" s="6">
        <v>0.73</v>
      </c>
      <c r="E651" s="6">
        <v>0.72299999999999998</v>
      </c>
      <c r="F651" s="6">
        <v>0.68200000000000005</v>
      </c>
      <c r="G651" s="6">
        <v>21246.82</v>
      </c>
      <c r="H651" s="7">
        <v>2</v>
      </c>
    </row>
    <row r="652" spans="1:8" x14ac:dyDescent="0.35">
      <c r="A652" s="8" t="s">
        <v>680</v>
      </c>
      <c r="B652" s="9" t="s">
        <v>11</v>
      </c>
      <c r="C652" s="9">
        <v>686</v>
      </c>
      <c r="D652" s="9">
        <v>0.76</v>
      </c>
      <c r="E652" s="9">
        <v>0.75</v>
      </c>
      <c r="F652" s="9">
        <v>0.70199999999999996</v>
      </c>
      <c r="G652" s="9">
        <v>19626.61</v>
      </c>
      <c r="H652" s="10">
        <v>10</v>
      </c>
    </row>
    <row r="653" spans="1:8" x14ac:dyDescent="0.35">
      <c r="A653" s="5" t="s">
        <v>681</v>
      </c>
      <c r="B653" s="6" t="s">
        <v>35</v>
      </c>
      <c r="C653" s="6">
        <v>17120</v>
      </c>
      <c r="D653" s="6">
        <v>0.68200000000000005</v>
      </c>
      <c r="E653" s="6">
        <v>0.62</v>
      </c>
      <c r="F653" s="6">
        <v>0.63200000000000001</v>
      </c>
      <c r="G653" s="6">
        <v>15177.12</v>
      </c>
      <c r="H653" s="7">
        <v>230</v>
      </c>
    </row>
    <row r="654" spans="1:8" x14ac:dyDescent="0.35">
      <c r="A654" s="8" t="s">
        <v>682</v>
      </c>
      <c r="B654" s="9" t="s">
        <v>23</v>
      </c>
      <c r="C654" s="9">
        <v>2603</v>
      </c>
      <c r="D654" s="9">
        <v>0.61</v>
      </c>
      <c r="E654" s="9">
        <v>0.59699999999999998</v>
      </c>
      <c r="F654" s="9">
        <v>0.50600000000000001</v>
      </c>
      <c r="G654" s="9">
        <v>9665.93</v>
      </c>
      <c r="H654" s="10">
        <v>60</v>
      </c>
    </row>
    <row r="655" spans="1:8" x14ac:dyDescent="0.35">
      <c r="A655" s="5" t="s">
        <v>683</v>
      </c>
      <c r="B655" s="6" t="s">
        <v>63</v>
      </c>
      <c r="C655" s="6">
        <v>164</v>
      </c>
      <c r="D655" s="6">
        <v>0.77400000000000002</v>
      </c>
      <c r="E655" s="6">
        <v>0.749</v>
      </c>
      <c r="F655" s="6">
        <v>0.71399999999999997</v>
      </c>
      <c r="G655" s="6">
        <v>31412.080000000002</v>
      </c>
      <c r="H655" s="7">
        <v>18</v>
      </c>
    </row>
    <row r="656" spans="1:8" x14ac:dyDescent="0.35">
      <c r="A656" s="8" t="s">
        <v>684</v>
      </c>
      <c r="B656" s="9" t="s">
        <v>26</v>
      </c>
      <c r="C656" s="9">
        <v>1550</v>
      </c>
      <c r="D656" s="9">
        <v>0.76700000000000002</v>
      </c>
      <c r="E656" s="9">
        <v>0.747</v>
      </c>
      <c r="F656" s="9">
        <v>0.71099999999999997</v>
      </c>
      <c r="G656" s="9">
        <v>37445.14</v>
      </c>
      <c r="H656" s="10">
        <v>56</v>
      </c>
    </row>
    <row r="657" spans="1:8" x14ac:dyDescent="0.35">
      <c r="A657" s="5" t="s">
        <v>685</v>
      </c>
      <c r="B657" s="6" t="s">
        <v>20</v>
      </c>
      <c r="C657" s="6">
        <v>2129</v>
      </c>
      <c r="D657" s="6">
        <v>0.71599999999999997</v>
      </c>
      <c r="E657" s="6">
        <v>0.69299999999999995</v>
      </c>
      <c r="F657" s="6">
        <v>0.63200000000000001</v>
      </c>
      <c r="G657" s="6">
        <v>14812.65</v>
      </c>
      <c r="H657" s="7">
        <v>55</v>
      </c>
    </row>
    <row r="658" spans="1:8" x14ac:dyDescent="0.35">
      <c r="A658" s="8" t="s">
        <v>686</v>
      </c>
      <c r="B658" s="9" t="s">
        <v>11</v>
      </c>
      <c r="C658" s="9">
        <v>1039</v>
      </c>
      <c r="D658" s="9">
        <v>0.75800000000000001</v>
      </c>
      <c r="E658" s="9">
        <v>0.71199999999999997</v>
      </c>
      <c r="F658" s="9">
        <v>0.73199999999999998</v>
      </c>
      <c r="G658" s="9">
        <v>19024.25</v>
      </c>
      <c r="H658" s="10">
        <v>19</v>
      </c>
    </row>
    <row r="659" spans="1:8" x14ac:dyDescent="0.35">
      <c r="A659" s="5" t="s">
        <v>687</v>
      </c>
      <c r="B659" s="6" t="s">
        <v>28</v>
      </c>
      <c r="C659" s="6">
        <v>1871</v>
      </c>
      <c r="D659" s="6">
        <v>0.55000000000000004</v>
      </c>
      <c r="E659" s="6">
        <v>0.56799999999999995</v>
      </c>
      <c r="F659" s="6">
        <v>0.39</v>
      </c>
      <c r="G659" s="6">
        <v>11054.26</v>
      </c>
      <c r="H659" s="7">
        <v>71</v>
      </c>
    </row>
    <row r="660" spans="1:8" x14ac:dyDescent="0.35">
      <c r="A660" s="8" t="s">
        <v>688</v>
      </c>
      <c r="B660" s="9" t="s">
        <v>11</v>
      </c>
      <c r="C660" s="9">
        <v>782</v>
      </c>
      <c r="D660" s="9">
        <v>0.76400000000000001</v>
      </c>
      <c r="E660" s="9">
        <v>0.749</v>
      </c>
      <c r="F660" s="9">
        <v>0.72799999999999998</v>
      </c>
      <c r="G660" s="9">
        <v>123171.63</v>
      </c>
      <c r="H660" s="10">
        <v>14</v>
      </c>
    </row>
    <row r="661" spans="1:8" x14ac:dyDescent="0.35">
      <c r="A661" s="5" t="s">
        <v>689</v>
      </c>
      <c r="B661" s="6" t="s">
        <v>28</v>
      </c>
      <c r="C661" s="6">
        <v>1382</v>
      </c>
      <c r="D661" s="6">
        <v>0.63500000000000001</v>
      </c>
      <c r="E661" s="6">
        <v>0.58799999999999997</v>
      </c>
      <c r="F661" s="6">
        <v>0.57199999999999995</v>
      </c>
      <c r="G661" s="6">
        <v>9781.82</v>
      </c>
      <c r="H661" s="7">
        <v>18</v>
      </c>
    </row>
    <row r="662" spans="1:8" x14ac:dyDescent="0.35">
      <c r="A662" s="8" t="s">
        <v>690</v>
      </c>
      <c r="B662" s="9" t="s">
        <v>20</v>
      </c>
      <c r="C662" s="9">
        <v>1004</v>
      </c>
      <c r="D662" s="9">
        <v>0.66700000000000004</v>
      </c>
      <c r="E662" s="9">
        <v>0.65800000000000003</v>
      </c>
      <c r="F662" s="9">
        <v>0.54900000000000004</v>
      </c>
      <c r="G662" s="9">
        <v>17503.740000000002</v>
      </c>
      <c r="H662" s="10">
        <v>16</v>
      </c>
    </row>
    <row r="663" spans="1:8" x14ac:dyDescent="0.35">
      <c r="A663" s="5" t="s">
        <v>691</v>
      </c>
      <c r="B663" s="6" t="s">
        <v>18</v>
      </c>
      <c r="C663" s="6">
        <v>1200</v>
      </c>
      <c r="D663" s="6">
        <v>0.73799999999999999</v>
      </c>
      <c r="E663" s="6">
        <v>0.73399999999999999</v>
      </c>
      <c r="F663" s="6">
        <v>0.62</v>
      </c>
      <c r="G663" s="6">
        <v>35311.65</v>
      </c>
      <c r="H663" s="7">
        <v>39</v>
      </c>
    </row>
    <row r="664" spans="1:8" x14ac:dyDescent="0.35">
      <c r="A664" s="8" t="s">
        <v>692</v>
      </c>
      <c r="B664" s="9" t="s">
        <v>20</v>
      </c>
      <c r="C664" s="9">
        <v>1285</v>
      </c>
      <c r="D664" s="9">
        <v>0.73699999999999999</v>
      </c>
      <c r="E664" s="9">
        <v>0.72899999999999998</v>
      </c>
      <c r="F664" s="9">
        <v>0.625</v>
      </c>
      <c r="G664" s="9">
        <v>25503.35</v>
      </c>
      <c r="H664" s="10">
        <v>21</v>
      </c>
    </row>
    <row r="665" spans="1:8" x14ac:dyDescent="0.35">
      <c r="A665" s="5" t="s">
        <v>693</v>
      </c>
      <c r="B665" s="6" t="s">
        <v>20</v>
      </c>
      <c r="C665" s="6">
        <v>784</v>
      </c>
      <c r="D665" s="6">
        <v>0.69</v>
      </c>
      <c r="E665" s="6">
        <v>0.70699999999999996</v>
      </c>
      <c r="F665" s="6">
        <v>0.55300000000000005</v>
      </c>
      <c r="G665" s="6">
        <v>23987.31</v>
      </c>
      <c r="H665" s="7">
        <v>18</v>
      </c>
    </row>
    <row r="666" spans="1:8" x14ac:dyDescent="0.35">
      <c r="A666" s="8" t="s">
        <v>694</v>
      </c>
      <c r="B666" s="9" t="s">
        <v>63</v>
      </c>
      <c r="C666" s="9">
        <v>1853</v>
      </c>
      <c r="D666" s="9">
        <v>0.76500000000000001</v>
      </c>
      <c r="E666" s="9">
        <v>0.73399999999999999</v>
      </c>
      <c r="F666" s="9">
        <v>0.70299999999999996</v>
      </c>
      <c r="G666" s="9">
        <v>31256.53</v>
      </c>
      <c r="H666" s="10">
        <v>36</v>
      </c>
    </row>
    <row r="667" spans="1:8" x14ac:dyDescent="0.35">
      <c r="A667" s="5" t="s">
        <v>695</v>
      </c>
      <c r="B667" s="6" t="s">
        <v>11</v>
      </c>
      <c r="C667" s="6">
        <v>493</v>
      </c>
      <c r="D667" s="6">
        <v>0.74199999999999999</v>
      </c>
      <c r="E667" s="6">
        <v>0.74099999999999999</v>
      </c>
      <c r="F667" s="6">
        <v>0.65600000000000003</v>
      </c>
      <c r="G667" s="6">
        <v>87643.77</v>
      </c>
      <c r="H667" s="7">
        <v>9</v>
      </c>
    </row>
    <row r="668" spans="1:8" x14ac:dyDescent="0.35">
      <c r="A668" s="8" t="s">
        <v>696</v>
      </c>
      <c r="B668" s="9" t="s">
        <v>11</v>
      </c>
      <c r="C668" s="9">
        <v>646</v>
      </c>
      <c r="D668" s="9">
        <v>0.72</v>
      </c>
      <c r="E668" s="9">
        <v>0.68100000000000005</v>
      </c>
      <c r="F668" s="9">
        <v>0.65300000000000002</v>
      </c>
      <c r="G668" s="9">
        <v>18522.5</v>
      </c>
      <c r="H668" s="10">
        <v>13</v>
      </c>
    </row>
    <row r="669" spans="1:8" x14ac:dyDescent="0.35">
      <c r="A669" s="5" t="s">
        <v>697</v>
      </c>
      <c r="B669" s="6" t="s">
        <v>11</v>
      </c>
      <c r="C669" s="6">
        <v>1762</v>
      </c>
      <c r="D669" s="6">
        <v>0.73</v>
      </c>
      <c r="E669" s="6">
        <v>0.69899999999999995</v>
      </c>
      <c r="F669" s="6">
        <v>0.66500000000000004</v>
      </c>
      <c r="G669" s="6">
        <v>28731.77</v>
      </c>
      <c r="H669" s="7">
        <v>35</v>
      </c>
    </row>
    <row r="670" spans="1:8" x14ac:dyDescent="0.35">
      <c r="A670" s="8" t="s">
        <v>698</v>
      </c>
      <c r="B670" s="9" t="s">
        <v>11</v>
      </c>
      <c r="C670" s="9">
        <v>1377</v>
      </c>
      <c r="D670" s="9">
        <v>0.69</v>
      </c>
      <c r="E670" s="9">
        <v>0.65800000000000003</v>
      </c>
      <c r="F670" s="9">
        <v>0.61099999999999999</v>
      </c>
      <c r="G670" s="9">
        <v>36388.89</v>
      </c>
      <c r="H670" s="10">
        <v>9</v>
      </c>
    </row>
    <row r="671" spans="1:8" x14ac:dyDescent="0.35">
      <c r="A671" s="5" t="s">
        <v>699</v>
      </c>
      <c r="B671" s="6" t="s">
        <v>11</v>
      </c>
      <c r="C671" s="6">
        <v>781</v>
      </c>
      <c r="D671" s="6">
        <v>0.75700000000000001</v>
      </c>
      <c r="E671" s="6">
        <v>0.72</v>
      </c>
      <c r="F671" s="6">
        <v>0.71199999999999997</v>
      </c>
      <c r="G671" s="6">
        <v>62059.9</v>
      </c>
      <c r="H671" s="7">
        <v>19</v>
      </c>
    </row>
    <row r="672" spans="1:8" x14ac:dyDescent="0.35">
      <c r="A672" s="8" t="s">
        <v>700</v>
      </c>
      <c r="B672" s="9" t="s">
        <v>63</v>
      </c>
      <c r="C672" s="9">
        <v>1353</v>
      </c>
      <c r="D672" s="9">
        <v>0.76</v>
      </c>
      <c r="E672" s="9">
        <v>0.747</v>
      </c>
      <c r="F672" s="9">
        <v>0.67200000000000004</v>
      </c>
      <c r="G672" s="9">
        <v>38445.269999999997</v>
      </c>
      <c r="H672" s="10">
        <v>24</v>
      </c>
    </row>
    <row r="673" spans="1:8" x14ac:dyDescent="0.35">
      <c r="A673" s="5" t="s">
        <v>701</v>
      </c>
      <c r="B673" s="6" t="s">
        <v>11</v>
      </c>
      <c r="C673" s="6">
        <v>1120</v>
      </c>
      <c r="D673" s="6">
        <v>0.74099999999999999</v>
      </c>
      <c r="E673" s="6">
        <v>0.71199999999999997</v>
      </c>
      <c r="F673" s="6">
        <v>0.66100000000000003</v>
      </c>
      <c r="G673" s="6">
        <v>49278.71</v>
      </c>
      <c r="H673" s="7">
        <v>13</v>
      </c>
    </row>
    <row r="674" spans="1:8" x14ac:dyDescent="0.35">
      <c r="A674" s="8" t="s">
        <v>702</v>
      </c>
      <c r="B674" s="9" t="s">
        <v>26</v>
      </c>
      <c r="C674" s="9">
        <v>957</v>
      </c>
      <c r="D674" s="9">
        <v>0.74199999999999999</v>
      </c>
      <c r="E674" s="9">
        <v>0.74</v>
      </c>
      <c r="F674" s="9">
        <v>0.66500000000000004</v>
      </c>
      <c r="G674" s="9">
        <v>55692.28</v>
      </c>
      <c r="H674" s="10">
        <v>26</v>
      </c>
    </row>
    <row r="675" spans="1:8" x14ac:dyDescent="0.35">
      <c r="A675" s="5" t="s">
        <v>703</v>
      </c>
      <c r="B675" s="6" t="s">
        <v>26</v>
      </c>
      <c r="C675" s="6">
        <v>4792</v>
      </c>
      <c r="D675" s="6">
        <v>0.69499999999999995</v>
      </c>
      <c r="E675" s="6">
        <v>0.68100000000000005</v>
      </c>
      <c r="F675" s="6">
        <v>0.57899999999999996</v>
      </c>
      <c r="G675" s="6">
        <v>15514.11</v>
      </c>
      <c r="H675" s="7">
        <v>51</v>
      </c>
    </row>
    <row r="676" spans="1:8" x14ac:dyDescent="0.35">
      <c r="A676" s="8" t="s">
        <v>704</v>
      </c>
      <c r="B676" s="9" t="s">
        <v>76</v>
      </c>
      <c r="C676" s="9">
        <v>11801</v>
      </c>
      <c r="D676" s="9">
        <v>0.77</v>
      </c>
      <c r="E676" s="9">
        <v>0.75</v>
      </c>
      <c r="F676" s="9">
        <v>0.72599999999999998</v>
      </c>
      <c r="G676" s="9">
        <v>20201.240000000002</v>
      </c>
      <c r="H676" s="10">
        <v>181</v>
      </c>
    </row>
    <row r="677" spans="1:8" x14ac:dyDescent="0.35">
      <c r="A677" s="5" t="s">
        <v>705</v>
      </c>
      <c r="B677" s="6" t="s">
        <v>11</v>
      </c>
      <c r="C677" s="6">
        <v>1617</v>
      </c>
      <c r="D677" s="6">
        <v>0.72799999999999998</v>
      </c>
      <c r="E677" s="6">
        <v>0.746</v>
      </c>
      <c r="F677" s="6">
        <v>0.63500000000000001</v>
      </c>
      <c r="G677" s="6">
        <v>13688.36</v>
      </c>
      <c r="H677" s="7">
        <v>24</v>
      </c>
    </row>
    <row r="678" spans="1:8" x14ac:dyDescent="0.35">
      <c r="A678" s="8" t="s">
        <v>706</v>
      </c>
      <c r="B678" s="9" t="s">
        <v>11</v>
      </c>
      <c r="C678" s="9">
        <v>688</v>
      </c>
      <c r="D678" s="9">
        <v>0.74199999999999999</v>
      </c>
      <c r="E678" s="9">
        <v>0.71399999999999997</v>
      </c>
      <c r="F678" s="9">
        <v>0.66100000000000003</v>
      </c>
      <c r="G678" s="9">
        <v>25039</v>
      </c>
      <c r="H678" s="10">
        <v>17</v>
      </c>
    </row>
    <row r="679" spans="1:8" x14ac:dyDescent="0.35">
      <c r="A679" s="5" t="s">
        <v>707</v>
      </c>
      <c r="B679" s="6" t="s">
        <v>11</v>
      </c>
      <c r="C679" s="6">
        <v>336</v>
      </c>
      <c r="D679" s="6">
        <v>0.75</v>
      </c>
      <c r="E679" s="6">
        <v>0.755</v>
      </c>
      <c r="F679" s="6">
        <v>0.67200000000000004</v>
      </c>
      <c r="G679" s="6">
        <v>25062.32</v>
      </c>
      <c r="H679" s="7">
        <v>15</v>
      </c>
    </row>
    <row r="680" spans="1:8" x14ac:dyDescent="0.35">
      <c r="A680" s="8" t="s">
        <v>708</v>
      </c>
      <c r="B680" s="9" t="s">
        <v>33</v>
      </c>
      <c r="C680" s="9">
        <v>2443</v>
      </c>
      <c r="D680" s="9">
        <v>0.748</v>
      </c>
      <c r="E680" s="9">
        <v>0.73799999999999999</v>
      </c>
      <c r="F680" s="9">
        <v>0.69299999999999995</v>
      </c>
      <c r="G680" s="9">
        <v>29773.13</v>
      </c>
      <c r="H680" s="10">
        <v>75</v>
      </c>
    </row>
    <row r="681" spans="1:8" x14ac:dyDescent="0.35">
      <c r="A681" s="5" t="s">
        <v>709</v>
      </c>
      <c r="B681" s="6" t="s">
        <v>20</v>
      </c>
      <c r="C681" s="6">
        <v>1181</v>
      </c>
      <c r="D681" s="6">
        <v>0.70499999999999996</v>
      </c>
      <c r="E681" s="6">
        <v>0.71299999999999997</v>
      </c>
      <c r="F681" s="6">
        <v>0.57099999999999995</v>
      </c>
      <c r="G681" s="6">
        <v>22662.49</v>
      </c>
      <c r="H681" s="7">
        <v>21</v>
      </c>
    </row>
    <row r="682" spans="1:8" x14ac:dyDescent="0.35">
      <c r="A682" s="8" t="s">
        <v>710</v>
      </c>
      <c r="B682" s="9" t="s">
        <v>11</v>
      </c>
      <c r="C682" s="9">
        <v>313</v>
      </c>
      <c r="D682" s="9">
        <v>0.71099999999999997</v>
      </c>
      <c r="E682" s="9">
        <v>0.67900000000000005</v>
      </c>
      <c r="F682" s="9">
        <v>0.627</v>
      </c>
      <c r="G682" s="9">
        <v>20466.28</v>
      </c>
      <c r="H682" s="10">
        <v>1</v>
      </c>
    </row>
    <row r="683" spans="1:8" x14ac:dyDescent="0.35">
      <c r="A683" s="5" t="s">
        <v>711</v>
      </c>
      <c r="B683" s="6" t="s">
        <v>11</v>
      </c>
      <c r="C683" s="6">
        <v>405</v>
      </c>
      <c r="D683" s="6">
        <v>0.747</v>
      </c>
      <c r="E683" s="6">
        <v>0.73399999999999999</v>
      </c>
      <c r="F683" s="6">
        <v>0.70199999999999996</v>
      </c>
      <c r="G683" s="6">
        <v>48234.52</v>
      </c>
      <c r="H683" s="7">
        <v>12</v>
      </c>
    </row>
    <row r="684" spans="1:8" x14ac:dyDescent="0.35">
      <c r="A684" s="8" t="s">
        <v>712</v>
      </c>
      <c r="B684" s="9" t="s">
        <v>28</v>
      </c>
      <c r="C684" s="9">
        <v>498</v>
      </c>
      <c r="D684" s="9">
        <v>0.61499999999999999</v>
      </c>
      <c r="E684" s="9">
        <v>0.60399999999999998</v>
      </c>
      <c r="F684" s="9">
        <v>0.496</v>
      </c>
      <c r="G684" s="9">
        <v>8563.4599999999991</v>
      </c>
      <c r="H684" s="10">
        <v>4</v>
      </c>
    </row>
    <row r="685" spans="1:8" x14ac:dyDescent="0.35">
      <c r="A685" s="5" t="s">
        <v>713</v>
      </c>
      <c r="B685" s="6" t="s">
        <v>151</v>
      </c>
      <c r="C685" s="6">
        <v>4383</v>
      </c>
      <c r="D685" s="6">
        <v>0.7</v>
      </c>
      <c r="E685" s="6">
        <v>0.71599999999999997</v>
      </c>
      <c r="F685" s="6">
        <v>0.6</v>
      </c>
      <c r="G685" s="6">
        <v>20618.18</v>
      </c>
      <c r="H685" s="7">
        <v>68</v>
      </c>
    </row>
    <row r="686" spans="1:8" x14ac:dyDescent="0.35">
      <c r="A686" s="8" t="s">
        <v>714</v>
      </c>
      <c r="B686" s="9" t="s">
        <v>11</v>
      </c>
      <c r="C686" s="9">
        <v>198</v>
      </c>
      <c r="D686" s="9">
        <v>0.72199999999999998</v>
      </c>
      <c r="E686" s="9">
        <v>0.70499999999999996</v>
      </c>
      <c r="F686" s="9">
        <v>0.63</v>
      </c>
      <c r="G686" s="9">
        <v>30850.27</v>
      </c>
      <c r="H686" s="10">
        <v>8</v>
      </c>
    </row>
    <row r="687" spans="1:8" x14ac:dyDescent="0.35">
      <c r="A687" s="5" t="s">
        <v>715</v>
      </c>
      <c r="B687" s="6" t="s">
        <v>14</v>
      </c>
      <c r="C687" s="6">
        <v>1110</v>
      </c>
      <c r="D687" s="6">
        <v>0.71</v>
      </c>
      <c r="E687" s="6">
        <v>0.71899999999999997</v>
      </c>
      <c r="F687" s="6">
        <v>0.624</v>
      </c>
      <c r="G687" s="6">
        <v>27053.02</v>
      </c>
      <c r="H687" s="7">
        <v>18</v>
      </c>
    </row>
    <row r="688" spans="1:8" x14ac:dyDescent="0.35">
      <c r="A688" s="8" t="s">
        <v>716</v>
      </c>
      <c r="B688" s="9" t="s">
        <v>23</v>
      </c>
      <c r="C688" s="9">
        <v>4405</v>
      </c>
      <c r="D688" s="9">
        <v>0.67900000000000005</v>
      </c>
      <c r="E688" s="9">
        <v>0.625</v>
      </c>
      <c r="F688" s="9">
        <v>0.63200000000000001</v>
      </c>
      <c r="G688" s="9">
        <v>14390.4</v>
      </c>
      <c r="H688" s="10">
        <v>47</v>
      </c>
    </row>
    <row r="689" spans="1:8" x14ac:dyDescent="0.35">
      <c r="A689" s="5" t="s">
        <v>717</v>
      </c>
      <c r="B689" s="6" t="s">
        <v>28</v>
      </c>
      <c r="C689" s="6">
        <v>2418</v>
      </c>
      <c r="D689" s="6">
        <v>0.67700000000000005</v>
      </c>
      <c r="E689" s="6">
        <v>0.66</v>
      </c>
      <c r="F689" s="6">
        <v>0.57799999999999996</v>
      </c>
      <c r="G689" s="6">
        <v>9220.6</v>
      </c>
      <c r="H689" s="7">
        <v>63</v>
      </c>
    </row>
    <row r="690" spans="1:8" x14ac:dyDescent="0.35">
      <c r="A690" s="8" t="s">
        <v>718</v>
      </c>
      <c r="B690" s="9" t="s">
        <v>20</v>
      </c>
      <c r="C690" s="9">
        <v>2015</v>
      </c>
      <c r="D690" s="9">
        <v>0.70099999999999996</v>
      </c>
      <c r="E690" s="9">
        <v>0.66600000000000004</v>
      </c>
      <c r="F690" s="9">
        <v>0.60899999999999999</v>
      </c>
      <c r="G690" s="9">
        <v>15446.42</v>
      </c>
      <c r="H690" s="10">
        <v>27</v>
      </c>
    </row>
    <row r="691" spans="1:8" x14ac:dyDescent="0.35">
      <c r="A691" s="5" t="s">
        <v>719</v>
      </c>
      <c r="B691" s="6" t="s">
        <v>11</v>
      </c>
      <c r="C691" s="6">
        <v>418</v>
      </c>
      <c r="D691" s="6">
        <v>0.76</v>
      </c>
      <c r="E691" s="6">
        <v>0.73499999999999999</v>
      </c>
      <c r="F691" s="6">
        <v>0.70099999999999996</v>
      </c>
      <c r="G691" s="6">
        <v>22339.34</v>
      </c>
      <c r="H691" s="7">
        <v>6</v>
      </c>
    </row>
    <row r="692" spans="1:8" x14ac:dyDescent="0.35">
      <c r="A692" s="8" t="s">
        <v>720</v>
      </c>
      <c r="B692" s="9" t="s">
        <v>11</v>
      </c>
      <c r="C692" s="9">
        <v>1829</v>
      </c>
      <c r="D692" s="9">
        <v>0.72499999999999998</v>
      </c>
      <c r="E692" s="9">
        <v>0.71099999999999997</v>
      </c>
      <c r="F692" s="9">
        <v>0.64600000000000002</v>
      </c>
      <c r="G692" s="9">
        <v>15185.41</v>
      </c>
      <c r="H692" s="10">
        <v>21</v>
      </c>
    </row>
    <row r="693" spans="1:8" x14ac:dyDescent="0.35">
      <c r="A693" s="5" t="s">
        <v>721</v>
      </c>
      <c r="B693" s="6" t="s">
        <v>23</v>
      </c>
      <c r="C693" s="6">
        <v>2342</v>
      </c>
      <c r="D693" s="6">
        <v>0.61799999999999999</v>
      </c>
      <c r="E693" s="6">
        <v>0.59199999999999997</v>
      </c>
      <c r="F693" s="6">
        <v>0.51900000000000002</v>
      </c>
      <c r="G693" s="6">
        <v>11662.92</v>
      </c>
      <c r="H693" s="7">
        <v>49</v>
      </c>
    </row>
    <row r="694" spans="1:8" x14ac:dyDescent="0.35">
      <c r="A694" s="8" t="s">
        <v>722</v>
      </c>
      <c r="B694" s="9" t="s">
        <v>11</v>
      </c>
      <c r="C694" s="9">
        <v>2082</v>
      </c>
      <c r="D694" s="9">
        <v>0.72</v>
      </c>
      <c r="E694" s="9">
        <v>0.71199999999999997</v>
      </c>
      <c r="F694" s="9">
        <v>0.64500000000000002</v>
      </c>
      <c r="G694" s="9">
        <v>30226.799999999999</v>
      </c>
      <c r="H694" s="10">
        <v>26</v>
      </c>
    </row>
    <row r="695" spans="1:8" x14ac:dyDescent="0.35">
      <c r="A695" s="5" t="s">
        <v>723</v>
      </c>
      <c r="B695" s="6" t="s">
        <v>11</v>
      </c>
      <c r="C695" s="6">
        <v>678</v>
      </c>
      <c r="D695" s="6">
        <v>0.747</v>
      </c>
      <c r="E695" s="6">
        <v>0.73699999999999999</v>
      </c>
      <c r="F695" s="6">
        <v>0.66100000000000003</v>
      </c>
      <c r="G695" s="6">
        <v>30081.16</v>
      </c>
      <c r="H695" s="7">
        <v>12</v>
      </c>
    </row>
    <row r="696" spans="1:8" x14ac:dyDescent="0.35">
      <c r="A696" s="8" t="s">
        <v>724</v>
      </c>
      <c r="B696" s="9" t="s">
        <v>11</v>
      </c>
      <c r="C696" s="9">
        <v>938</v>
      </c>
      <c r="D696" s="9">
        <v>0.72599999999999998</v>
      </c>
      <c r="E696" s="9">
        <v>0.69099999999999995</v>
      </c>
      <c r="F696" s="9">
        <v>0.65300000000000002</v>
      </c>
      <c r="G696" s="9">
        <v>20333.939999999999</v>
      </c>
      <c r="H696" s="10">
        <v>20</v>
      </c>
    </row>
    <row r="697" spans="1:8" x14ac:dyDescent="0.35">
      <c r="A697" s="5" t="s">
        <v>725</v>
      </c>
      <c r="B697" s="6" t="s">
        <v>20</v>
      </c>
      <c r="C697" s="6">
        <v>1743</v>
      </c>
      <c r="D697" s="6">
        <v>0.71499999999999997</v>
      </c>
      <c r="E697" s="6">
        <v>0.71899999999999997</v>
      </c>
      <c r="F697" s="6">
        <v>0.6</v>
      </c>
      <c r="G697" s="6">
        <v>22567.63</v>
      </c>
      <c r="H697" s="7">
        <v>41</v>
      </c>
    </row>
    <row r="698" spans="1:8" x14ac:dyDescent="0.35">
      <c r="A698" s="8" t="s">
        <v>726</v>
      </c>
      <c r="B698" s="9" t="s">
        <v>26</v>
      </c>
      <c r="C698" s="9">
        <v>1873</v>
      </c>
      <c r="D698" s="9">
        <v>0.77400000000000002</v>
      </c>
      <c r="E698" s="9">
        <v>0.78200000000000003</v>
      </c>
      <c r="F698" s="9">
        <v>0.70399999999999996</v>
      </c>
      <c r="G698" s="9">
        <v>40515.589999999997</v>
      </c>
      <c r="H698" s="10">
        <v>63</v>
      </c>
    </row>
    <row r="699" spans="1:8" x14ac:dyDescent="0.35">
      <c r="A699" s="5" t="s">
        <v>727</v>
      </c>
      <c r="B699" s="6" t="s">
        <v>20</v>
      </c>
      <c r="C699" s="6">
        <v>1233</v>
      </c>
      <c r="D699" s="6">
        <v>0.69</v>
      </c>
      <c r="E699" s="6">
        <v>0.65500000000000003</v>
      </c>
      <c r="F699" s="6">
        <v>0.60599999999999998</v>
      </c>
      <c r="G699" s="6">
        <v>53660.17</v>
      </c>
      <c r="H699" s="7">
        <v>6</v>
      </c>
    </row>
    <row r="700" spans="1:8" x14ac:dyDescent="0.35">
      <c r="A700" s="8" t="s">
        <v>728</v>
      </c>
      <c r="B700" s="9" t="s">
        <v>63</v>
      </c>
      <c r="C700" s="9">
        <v>2156</v>
      </c>
      <c r="D700" s="9">
        <v>0.75700000000000001</v>
      </c>
      <c r="E700" s="9">
        <v>0.71699999999999997</v>
      </c>
      <c r="F700" s="9">
        <v>0.69199999999999995</v>
      </c>
      <c r="G700" s="9">
        <v>26851.08</v>
      </c>
      <c r="H700" s="10">
        <v>64</v>
      </c>
    </row>
    <row r="701" spans="1:8" x14ac:dyDescent="0.35">
      <c r="A701" s="5" t="s">
        <v>729</v>
      </c>
      <c r="B701" s="6" t="s">
        <v>11</v>
      </c>
      <c r="C701" s="6">
        <v>371</v>
      </c>
      <c r="D701" s="6">
        <v>0.76900000000000002</v>
      </c>
      <c r="E701" s="6">
        <v>0.76200000000000001</v>
      </c>
      <c r="F701" s="6">
        <v>0.71499999999999997</v>
      </c>
      <c r="G701" s="6">
        <v>17118.53</v>
      </c>
      <c r="H701" s="7">
        <v>19</v>
      </c>
    </row>
    <row r="702" spans="1:8" x14ac:dyDescent="0.35">
      <c r="A702" s="8" t="s">
        <v>730</v>
      </c>
      <c r="B702" s="9" t="s">
        <v>11</v>
      </c>
      <c r="C702" s="9">
        <v>987</v>
      </c>
      <c r="D702" s="9">
        <v>0.73099999999999998</v>
      </c>
      <c r="E702" s="9">
        <v>0.72899999999999998</v>
      </c>
      <c r="F702" s="9">
        <v>0.624</v>
      </c>
      <c r="G702" s="9">
        <v>21057.439999999999</v>
      </c>
      <c r="H702" s="10">
        <v>31</v>
      </c>
    </row>
    <row r="703" spans="1:8" x14ac:dyDescent="0.35">
      <c r="A703" s="5" t="s">
        <v>731</v>
      </c>
      <c r="B703" s="6" t="s">
        <v>14</v>
      </c>
      <c r="C703" s="6">
        <v>967</v>
      </c>
      <c r="D703" s="6">
        <v>0.71</v>
      </c>
      <c r="E703" s="6">
        <v>0.69799999999999995</v>
      </c>
      <c r="F703" s="6">
        <v>0.64200000000000002</v>
      </c>
      <c r="G703" s="6">
        <v>14909.49</v>
      </c>
      <c r="H703" s="7">
        <v>21</v>
      </c>
    </row>
    <row r="704" spans="1:8" x14ac:dyDescent="0.35">
      <c r="A704" s="8" t="s">
        <v>732</v>
      </c>
      <c r="B704" s="9" t="s">
        <v>11</v>
      </c>
      <c r="C704" s="9">
        <v>612</v>
      </c>
      <c r="D704" s="9">
        <v>0.77</v>
      </c>
      <c r="E704" s="9">
        <v>0.71099999999999997</v>
      </c>
      <c r="F704" s="9">
        <v>0.75800000000000001</v>
      </c>
      <c r="G704" s="9">
        <v>36926.11</v>
      </c>
      <c r="H704" s="10">
        <v>9</v>
      </c>
    </row>
    <row r="705" spans="1:8" x14ac:dyDescent="0.35">
      <c r="A705" s="5" t="s">
        <v>733</v>
      </c>
      <c r="B705" s="6" t="s">
        <v>28</v>
      </c>
      <c r="C705" s="6">
        <v>1351</v>
      </c>
      <c r="D705" s="6">
        <v>0.57899999999999996</v>
      </c>
      <c r="E705" s="6">
        <v>0.59599999999999997</v>
      </c>
      <c r="F705" s="6">
        <v>0.45800000000000002</v>
      </c>
      <c r="G705" s="6">
        <v>8108.49</v>
      </c>
      <c r="H705" s="7">
        <v>77</v>
      </c>
    </row>
    <row r="706" spans="1:8" x14ac:dyDescent="0.35">
      <c r="A706" s="8" t="s">
        <v>734</v>
      </c>
      <c r="B706" s="9" t="s">
        <v>20</v>
      </c>
      <c r="C706" s="9">
        <v>1643</v>
      </c>
      <c r="D706" s="9">
        <v>0.65300000000000002</v>
      </c>
      <c r="E706" s="9">
        <v>0.64100000000000001</v>
      </c>
      <c r="F706" s="9">
        <v>0.52700000000000002</v>
      </c>
      <c r="G706" s="9">
        <v>14453.89</v>
      </c>
      <c r="H706" s="10">
        <v>25</v>
      </c>
    </row>
    <row r="707" spans="1:8" x14ac:dyDescent="0.35">
      <c r="A707" s="5" t="s">
        <v>735</v>
      </c>
      <c r="B707" s="6" t="s">
        <v>11</v>
      </c>
      <c r="C707" s="6">
        <v>728</v>
      </c>
      <c r="D707" s="6">
        <v>0.68</v>
      </c>
      <c r="E707" s="6">
        <v>0.69199999999999995</v>
      </c>
      <c r="F707" s="6">
        <v>0.56200000000000006</v>
      </c>
      <c r="G707" s="6">
        <v>21317.01</v>
      </c>
      <c r="H707" s="7">
        <v>9</v>
      </c>
    </row>
    <row r="708" spans="1:8" x14ac:dyDescent="0.35">
      <c r="A708" s="8" t="s">
        <v>736</v>
      </c>
      <c r="B708" s="9" t="s">
        <v>53</v>
      </c>
      <c r="C708" s="9">
        <v>5302</v>
      </c>
      <c r="D708" s="9">
        <v>0.64</v>
      </c>
      <c r="E708" s="9">
        <v>0.64400000000000002</v>
      </c>
      <c r="F708" s="9">
        <v>0.51</v>
      </c>
      <c r="G708" s="9">
        <v>16261.21</v>
      </c>
      <c r="H708" s="10">
        <v>56</v>
      </c>
    </row>
    <row r="709" spans="1:8" x14ac:dyDescent="0.35">
      <c r="A709" s="5" t="s">
        <v>737</v>
      </c>
      <c r="B709" s="6" t="s">
        <v>11</v>
      </c>
      <c r="C709" s="6">
        <v>1024</v>
      </c>
      <c r="D709" s="6">
        <v>0.74099999999999999</v>
      </c>
      <c r="E709" s="6">
        <v>0.69899999999999995</v>
      </c>
      <c r="F709" s="6">
        <v>0.67900000000000005</v>
      </c>
      <c r="G709" s="6">
        <v>47215.08</v>
      </c>
      <c r="H709" s="7">
        <v>15</v>
      </c>
    </row>
    <row r="710" spans="1:8" x14ac:dyDescent="0.35">
      <c r="A710" s="8" t="s">
        <v>738</v>
      </c>
      <c r="B710" s="9" t="s">
        <v>63</v>
      </c>
      <c r="C710" s="9">
        <v>2022</v>
      </c>
      <c r="D710" s="9">
        <v>0.76</v>
      </c>
      <c r="E710" s="9">
        <v>0.745</v>
      </c>
      <c r="F710" s="9">
        <v>0.69099999999999995</v>
      </c>
      <c r="G710" s="9">
        <v>23676.35</v>
      </c>
      <c r="H710" s="10">
        <v>69</v>
      </c>
    </row>
    <row r="711" spans="1:8" x14ac:dyDescent="0.35">
      <c r="A711" s="5" t="s">
        <v>739</v>
      </c>
      <c r="B711" s="6" t="s">
        <v>20</v>
      </c>
      <c r="C711" s="6">
        <v>3287</v>
      </c>
      <c r="D711" s="6">
        <v>0.73099999999999998</v>
      </c>
      <c r="E711" s="6">
        <v>0.69299999999999995</v>
      </c>
      <c r="F711" s="6">
        <v>0.68</v>
      </c>
      <c r="G711" s="6">
        <v>29847.47</v>
      </c>
      <c r="H711" s="7">
        <v>56</v>
      </c>
    </row>
    <row r="712" spans="1:8" x14ac:dyDescent="0.35">
      <c r="A712" s="8" t="s">
        <v>740</v>
      </c>
      <c r="B712" s="9" t="s">
        <v>35</v>
      </c>
      <c r="C712" s="9">
        <v>1111</v>
      </c>
      <c r="D712" s="9">
        <v>0.60899999999999999</v>
      </c>
      <c r="E712" s="9">
        <v>0.55200000000000005</v>
      </c>
      <c r="F712" s="9">
        <v>0.52800000000000002</v>
      </c>
      <c r="G712" s="9">
        <v>9146.9699999999993</v>
      </c>
      <c r="H712" s="10">
        <v>7</v>
      </c>
    </row>
    <row r="713" spans="1:8" x14ac:dyDescent="0.35">
      <c r="A713" s="5" t="s">
        <v>741</v>
      </c>
      <c r="B713" s="6" t="s">
        <v>20</v>
      </c>
      <c r="C713" s="6">
        <v>1954</v>
      </c>
      <c r="D713" s="6">
        <v>0.69799999999999995</v>
      </c>
      <c r="E713" s="6">
        <v>0.68600000000000005</v>
      </c>
      <c r="F713" s="6">
        <v>0.58799999999999997</v>
      </c>
      <c r="G713" s="6">
        <v>16658.37</v>
      </c>
      <c r="H713" s="7">
        <v>37</v>
      </c>
    </row>
    <row r="714" spans="1:8" x14ac:dyDescent="0.35">
      <c r="A714" s="8" t="s">
        <v>742</v>
      </c>
      <c r="B714" s="9" t="s">
        <v>14</v>
      </c>
      <c r="C714" s="9">
        <v>964</v>
      </c>
      <c r="D714" s="9">
        <v>0.73</v>
      </c>
      <c r="E714" s="9">
        <v>0.72399999999999998</v>
      </c>
      <c r="F714" s="9">
        <v>0.64900000000000002</v>
      </c>
      <c r="G714" s="9">
        <v>16365.4</v>
      </c>
      <c r="H714" s="10">
        <v>24</v>
      </c>
    </row>
    <row r="715" spans="1:8" x14ac:dyDescent="0.35">
      <c r="A715" s="5" t="s">
        <v>743</v>
      </c>
      <c r="B715" s="6" t="s">
        <v>20</v>
      </c>
      <c r="C715" s="6">
        <v>1078</v>
      </c>
      <c r="D715" s="6">
        <v>0.627</v>
      </c>
      <c r="E715" s="6">
        <v>0.58199999999999996</v>
      </c>
      <c r="F715" s="6">
        <v>0.52600000000000002</v>
      </c>
      <c r="G715" s="6">
        <v>8578.93</v>
      </c>
      <c r="H715" s="7">
        <v>35</v>
      </c>
    </row>
    <row r="716" spans="1:8" x14ac:dyDescent="0.35">
      <c r="A716" s="8" t="s">
        <v>744</v>
      </c>
      <c r="B716" s="9" t="s">
        <v>11</v>
      </c>
      <c r="C716" s="9">
        <v>605</v>
      </c>
      <c r="D716" s="9">
        <v>0.73</v>
      </c>
      <c r="E716" s="9">
        <v>0.69599999999999995</v>
      </c>
      <c r="F716" s="9">
        <v>0.67800000000000005</v>
      </c>
      <c r="G716" s="9">
        <v>62536.82</v>
      </c>
      <c r="H716" s="10">
        <v>3</v>
      </c>
    </row>
    <row r="717" spans="1:8" x14ac:dyDescent="0.35">
      <c r="A717" s="5" t="s">
        <v>745</v>
      </c>
      <c r="B717" s="6" t="s">
        <v>28</v>
      </c>
      <c r="C717" s="6">
        <v>394</v>
      </c>
      <c r="D717" s="6">
        <v>0.60299999999999998</v>
      </c>
      <c r="E717" s="6">
        <v>0.56399999999999995</v>
      </c>
      <c r="F717" s="6">
        <v>0.497</v>
      </c>
      <c r="G717" s="6">
        <v>6120.15</v>
      </c>
      <c r="H717" s="7">
        <v>6</v>
      </c>
    </row>
    <row r="718" spans="1:8" x14ac:dyDescent="0.35">
      <c r="A718" s="8" t="s">
        <v>746</v>
      </c>
      <c r="B718" s="9" t="s">
        <v>11</v>
      </c>
      <c r="C718" s="9">
        <v>650</v>
      </c>
      <c r="D718" s="9">
        <v>0.73599999999999999</v>
      </c>
      <c r="E718" s="9">
        <v>0.68200000000000005</v>
      </c>
      <c r="F718" s="9">
        <v>0.67800000000000005</v>
      </c>
      <c r="G718" s="9">
        <v>25956.61</v>
      </c>
      <c r="H718" s="10">
        <v>6</v>
      </c>
    </row>
    <row r="719" spans="1:8" x14ac:dyDescent="0.35">
      <c r="A719" s="5" t="s">
        <v>747</v>
      </c>
      <c r="B719" s="6" t="s">
        <v>28</v>
      </c>
      <c r="C719" s="6">
        <v>684</v>
      </c>
      <c r="D719" s="6">
        <v>0.63700000000000001</v>
      </c>
      <c r="E719" s="6">
        <v>0.621</v>
      </c>
      <c r="F719" s="6">
        <v>0.54100000000000004</v>
      </c>
      <c r="G719" s="6">
        <v>10148.799999999999</v>
      </c>
      <c r="H719" s="7">
        <v>9</v>
      </c>
    </row>
    <row r="720" spans="1:8" x14ac:dyDescent="0.35">
      <c r="A720" s="8" t="s">
        <v>748</v>
      </c>
      <c r="B720" s="9" t="s">
        <v>151</v>
      </c>
      <c r="C720" s="9">
        <v>3599</v>
      </c>
      <c r="D720" s="9">
        <v>0.71799999999999997</v>
      </c>
      <c r="E720" s="9">
        <v>0.72699999999999998</v>
      </c>
      <c r="F720" s="9">
        <v>0.62</v>
      </c>
      <c r="G720" s="9">
        <v>22130.78</v>
      </c>
      <c r="H720" s="10">
        <v>52</v>
      </c>
    </row>
    <row r="721" spans="1:8" x14ac:dyDescent="0.35">
      <c r="A721" s="5" t="s">
        <v>749</v>
      </c>
      <c r="B721" s="6" t="s">
        <v>26</v>
      </c>
      <c r="C721" s="6">
        <v>1482</v>
      </c>
      <c r="D721" s="6">
        <v>0.72699999999999998</v>
      </c>
      <c r="E721" s="6">
        <v>0.71399999999999997</v>
      </c>
      <c r="F721" s="6">
        <v>0.65800000000000003</v>
      </c>
      <c r="G721" s="6">
        <v>21227.93</v>
      </c>
      <c r="H721" s="7">
        <v>46</v>
      </c>
    </row>
    <row r="722" spans="1:8" x14ac:dyDescent="0.35">
      <c r="A722" s="8" t="s">
        <v>750</v>
      </c>
      <c r="B722" s="9" t="s">
        <v>63</v>
      </c>
      <c r="C722" s="9">
        <v>876</v>
      </c>
      <c r="D722" s="9">
        <v>0.75</v>
      </c>
      <c r="E722" s="9">
        <v>0.748</v>
      </c>
      <c r="F722" s="9">
        <v>0.64100000000000001</v>
      </c>
      <c r="G722" s="9">
        <v>34929.589999999997</v>
      </c>
      <c r="H722" s="10">
        <v>24</v>
      </c>
    </row>
    <row r="723" spans="1:8" x14ac:dyDescent="0.35">
      <c r="A723" s="5" t="s">
        <v>751</v>
      </c>
      <c r="B723" s="6" t="s">
        <v>18</v>
      </c>
      <c r="C723" s="6">
        <v>1849</v>
      </c>
      <c r="D723" s="6">
        <v>0.71299999999999997</v>
      </c>
      <c r="E723" s="6">
        <v>0.68700000000000006</v>
      </c>
      <c r="F723" s="6">
        <v>0.626</v>
      </c>
      <c r="G723" s="6">
        <v>29382.73</v>
      </c>
      <c r="H723" s="7">
        <v>19</v>
      </c>
    </row>
    <row r="724" spans="1:8" x14ac:dyDescent="0.35">
      <c r="A724" s="8" t="s">
        <v>752</v>
      </c>
      <c r="B724" s="9" t="s">
        <v>33</v>
      </c>
      <c r="C724" s="9">
        <v>1897</v>
      </c>
      <c r="D724" s="9">
        <v>0.71599999999999997</v>
      </c>
      <c r="E724" s="9">
        <v>0.73299999999999998</v>
      </c>
      <c r="F724" s="9">
        <v>0.59299999999999997</v>
      </c>
      <c r="G724" s="9">
        <v>24006.82</v>
      </c>
      <c r="H724" s="10">
        <v>20</v>
      </c>
    </row>
    <row r="725" spans="1:8" x14ac:dyDescent="0.35">
      <c r="A725" s="5" t="s">
        <v>753</v>
      </c>
      <c r="B725" s="6" t="s">
        <v>11</v>
      </c>
      <c r="C725" s="6">
        <v>858</v>
      </c>
      <c r="D725" s="6">
        <v>0.77</v>
      </c>
      <c r="E725" s="6">
        <v>0.76300000000000001</v>
      </c>
      <c r="F725" s="6">
        <v>0.69699999999999995</v>
      </c>
      <c r="G725" s="6">
        <v>36621.93</v>
      </c>
      <c r="H725" s="7">
        <v>6</v>
      </c>
    </row>
    <row r="726" spans="1:8" x14ac:dyDescent="0.35">
      <c r="A726" s="8" t="s">
        <v>754</v>
      </c>
      <c r="B726" s="9" t="s">
        <v>11</v>
      </c>
      <c r="C726" s="9">
        <v>300</v>
      </c>
      <c r="D726" s="9">
        <v>0.753</v>
      </c>
      <c r="E726" s="9">
        <v>0.72</v>
      </c>
      <c r="F726" s="9">
        <v>0.71399999999999997</v>
      </c>
      <c r="G726" s="9">
        <v>19622.88</v>
      </c>
      <c r="H726" s="10">
        <v>10</v>
      </c>
    </row>
    <row r="727" spans="1:8" x14ac:dyDescent="0.35">
      <c r="A727" s="5" t="s">
        <v>755</v>
      </c>
      <c r="B727" s="6" t="s">
        <v>14</v>
      </c>
      <c r="C727" s="6">
        <v>1338</v>
      </c>
      <c r="D727" s="6">
        <v>0.753</v>
      </c>
      <c r="E727" s="6">
        <v>0.746</v>
      </c>
      <c r="F727" s="6">
        <v>0.67600000000000005</v>
      </c>
      <c r="G727" s="6">
        <v>92773.55</v>
      </c>
      <c r="H727" s="7">
        <v>14</v>
      </c>
    </row>
    <row r="728" spans="1:8" x14ac:dyDescent="0.35">
      <c r="A728" s="8" t="s">
        <v>756</v>
      </c>
      <c r="B728" s="9" t="s">
        <v>11</v>
      </c>
      <c r="C728" s="9">
        <v>1013</v>
      </c>
      <c r="D728" s="9">
        <v>0.78</v>
      </c>
      <c r="E728" s="9">
        <v>0.74199999999999999</v>
      </c>
      <c r="F728" s="9">
        <v>0.72899999999999998</v>
      </c>
      <c r="G728" s="9">
        <v>50771.27</v>
      </c>
      <c r="H728" s="10">
        <v>18</v>
      </c>
    </row>
    <row r="729" spans="1:8" x14ac:dyDescent="0.35">
      <c r="A729" s="5" t="s">
        <v>757</v>
      </c>
      <c r="B729" s="6" t="s">
        <v>20</v>
      </c>
      <c r="C729" s="6">
        <v>1466</v>
      </c>
      <c r="D729" s="6">
        <v>0.67</v>
      </c>
      <c r="E729" s="6">
        <v>0.63900000000000001</v>
      </c>
      <c r="F729" s="6">
        <v>0.57799999999999996</v>
      </c>
      <c r="G729" s="6">
        <v>11799.22</v>
      </c>
      <c r="H729" s="7">
        <v>21</v>
      </c>
    </row>
    <row r="730" spans="1:8" x14ac:dyDescent="0.35">
      <c r="A730" s="8" t="s">
        <v>758</v>
      </c>
      <c r="B730" s="9" t="s">
        <v>11</v>
      </c>
      <c r="C730" s="9">
        <v>179</v>
      </c>
      <c r="D730" s="9">
        <v>0.75900000000000001</v>
      </c>
      <c r="E730" s="9">
        <v>0.752</v>
      </c>
      <c r="F730" s="9">
        <v>0.67800000000000005</v>
      </c>
      <c r="G730" s="9">
        <v>24612.81</v>
      </c>
      <c r="H730" s="10">
        <v>8</v>
      </c>
    </row>
    <row r="731" spans="1:8" x14ac:dyDescent="0.35">
      <c r="A731" s="5" t="s">
        <v>759</v>
      </c>
      <c r="B731" s="6" t="s">
        <v>37</v>
      </c>
      <c r="C731" s="6">
        <v>2783</v>
      </c>
      <c r="D731" s="6">
        <v>0.71799999999999997</v>
      </c>
      <c r="E731" s="6">
        <v>0.753</v>
      </c>
      <c r="F731" s="6">
        <v>0.58399999999999996</v>
      </c>
      <c r="G731" s="6">
        <v>36703.839999999997</v>
      </c>
      <c r="H731" s="7">
        <v>34</v>
      </c>
    </row>
    <row r="732" spans="1:8" x14ac:dyDescent="0.35">
      <c r="A732" s="8" t="s">
        <v>760</v>
      </c>
      <c r="B732" s="9" t="s">
        <v>14</v>
      </c>
      <c r="C732" s="9">
        <v>1551</v>
      </c>
      <c r="D732" s="9">
        <v>0.72599999999999998</v>
      </c>
      <c r="E732" s="9">
        <v>0.73399999999999999</v>
      </c>
      <c r="F732" s="9">
        <v>0.64200000000000002</v>
      </c>
      <c r="G732" s="9">
        <v>27712.27</v>
      </c>
      <c r="H732" s="10">
        <v>24</v>
      </c>
    </row>
    <row r="733" spans="1:8" x14ac:dyDescent="0.35">
      <c r="A733" s="5" t="s">
        <v>761</v>
      </c>
      <c r="B733" s="6" t="s">
        <v>20</v>
      </c>
      <c r="C733" s="6">
        <v>1698</v>
      </c>
      <c r="D733" s="6">
        <v>0.71</v>
      </c>
      <c r="E733" s="6">
        <v>0.70899999999999996</v>
      </c>
      <c r="F733" s="6">
        <v>0.59099999999999997</v>
      </c>
      <c r="G733" s="6">
        <v>25330.01</v>
      </c>
      <c r="H733" s="7">
        <v>36</v>
      </c>
    </row>
    <row r="734" spans="1:8" x14ac:dyDescent="0.35">
      <c r="A734" s="8" t="s">
        <v>762</v>
      </c>
      <c r="B734" s="9" t="s">
        <v>35</v>
      </c>
      <c r="C734" s="9">
        <v>1912</v>
      </c>
      <c r="D734" s="9">
        <v>0.63300000000000001</v>
      </c>
      <c r="E734" s="9">
        <v>0.58499999999999996</v>
      </c>
      <c r="F734" s="9">
        <v>0.56000000000000005</v>
      </c>
      <c r="G734" s="9">
        <v>8879.83</v>
      </c>
      <c r="H734" s="10">
        <v>72</v>
      </c>
    </row>
    <row r="735" spans="1:8" x14ac:dyDescent="0.35">
      <c r="A735" s="5" t="s">
        <v>763</v>
      </c>
      <c r="B735" s="6" t="s">
        <v>91</v>
      </c>
      <c r="C735" s="6">
        <v>5448</v>
      </c>
      <c r="D735" s="6">
        <v>0.67400000000000004</v>
      </c>
      <c r="E735" s="6">
        <v>0.63300000000000001</v>
      </c>
      <c r="F735" s="6">
        <v>0.61499999999999999</v>
      </c>
      <c r="G735" s="6">
        <v>14690.96</v>
      </c>
      <c r="H735" s="7">
        <v>34</v>
      </c>
    </row>
    <row r="736" spans="1:8" x14ac:dyDescent="0.35">
      <c r="A736" s="8" t="s">
        <v>764</v>
      </c>
      <c r="B736" s="9" t="s">
        <v>11</v>
      </c>
      <c r="C736" s="9">
        <v>1302</v>
      </c>
      <c r="D736" s="9">
        <v>0.73699999999999999</v>
      </c>
      <c r="E736" s="9">
        <v>0.72299999999999998</v>
      </c>
      <c r="F736" s="9">
        <v>0.65400000000000003</v>
      </c>
      <c r="G736" s="9">
        <v>51604.639999999999</v>
      </c>
      <c r="H736" s="10">
        <v>9</v>
      </c>
    </row>
    <row r="737" spans="1:8" x14ac:dyDescent="0.35">
      <c r="A737" s="5" t="s">
        <v>765</v>
      </c>
      <c r="B737" s="6" t="s">
        <v>18</v>
      </c>
      <c r="C737" s="6">
        <v>866</v>
      </c>
      <c r="D737" s="6">
        <v>0.74</v>
      </c>
      <c r="E737" s="6">
        <v>0.73399999999999999</v>
      </c>
      <c r="F737" s="6">
        <v>0.64600000000000002</v>
      </c>
      <c r="G737" s="6">
        <v>24981.4</v>
      </c>
      <c r="H737" s="7">
        <v>35</v>
      </c>
    </row>
    <row r="738" spans="1:8" x14ac:dyDescent="0.35">
      <c r="A738" s="8" t="s">
        <v>766</v>
      </c>
      <c r="B738" s="9" t="s">
        <v>63</v>
      </c>
      <c r="C738" s="9">
        <v>810</v>
      </c>
      <c r="D738" s="9">
        <v>0.754</v>
      </c>
      <c r="E738" s="9">
        <v>0.75</v>
      </c>
      <c r="F738" s="9">
        <v>0.65300000000000002</v>
      </c>
      <c r="G738" s="9">
        <v>36803.64</v>
      </c>
      <c r="H738" s="10">
        <v>9</v>
      </c>
    </row>
    <row r="739" spans="1:8" x14ac:dyDescent="0.35">
      <c r="A739" s="5" t="s">
        <v>767</v>
      </c>
      <c r="B739" s="6" t="s">
        <v>63</v>
      </c>
      <c r="C739" s="6">
        <v>1985</v>
      </c>
      <c r="D739" s="6">
        <v>0.73799999999999999</v>
      </c>
      <c r="E739" s="6">
        <v>0.71</v>
      </c>
      <c r="F739" s="6">
        <v>0.66800000000000004</v>
      </c>
      <c r="G739" s="6">
        <v>23848.09</v>
      </c>
      <c r="H739" s="7">
        <v>53</v>
      </c>
    </row>
    <row r="740" spans="1:8" x14ac:dyDescent="0.35">
      <c r="A740" s="8" t="s">
        <v>768</v>
      </c>
      <c r="B740" s="9" t="s">
        <v>11</v>
      </c>
      <c r="C740" s="9">
        <v>463</v>
      </c>
      <c r="D740" s="9">
        <v>0.745</v>
      </c>
      <c r="E740" s="9">
        <v>0.74099999999999999</v>
      </c>
      <c r="F740" s="9">
        <v>0.68300000000000005</v>
      </c>
      <c r="G740" s="9">
        <v>24917.4</v>
      </c>
      <c r="H740" s="10">
        <v>10</v>
      </c>
    </row>
    <row r="741" spans="1:8" x14ac:dyDescent="0.35">
      <c r="A741" s="5" t="s">
        <v>769</v>
      </c>
      <c r="B741" s="6" t="s">
        <v>11</v>
      </c>
      <c r="C741" s="6">
        <v>2700</v>
      </c>
      <c r="D741" s="6">
        <v>0.75</v>
      </c>
      <c r="E741" s="6">
        <v>0.68400000000000005</v>
      </c>
      <c r="F741" s="6">
        <v>0.745</v>
      </c>
      <c r="G741" s="6">
        <v>11831.25</v>
      </c>
      <c r="H741" s="7">
        <v>28</v>
      </c>
    </row>
    <row r="742" spans="1:8" x14ac:dyDescent="0.35">
      <c r="A742" s="8" t="s">
        <v>770</v>
      </c>
      <c r="B742" s="9" t="s">
        <v>37</v>
      </c>
      <c r="C742" s="9">
        <v>2565</v>
      </c>
      <c r="D742" s="9">
        <v>0.7</v>
      </c>
      <c r="E742" s="9">
        <v>0.71599999999999997</v>
      </c>
      <c r="F742" s="9">
        <v>0.58699999999999997</v>
      </c>
      <c r="G742" s="9">
        <v>42330.239999999998</v>
      </c>
      <c r="H742" s="10">
        <v>22</v>
      </c>
    </row>
    <row r="743" spans="1:8" x14ac:dyDescent="0.35">
      <c r="A743" s="5" t="s">
        <v>771</v>
      </c>
      <c r="B743" s="6" t="s">
        <v>26</v>
      </c>
      <c r="C743" s="6">
        <v>1692</v>
      </c>
      <c r="D743" s="6">
        <v>0.74299999999999999</v>
      </c>
      <c r="E743" s="6">
        <v>0.74299999999999999</v>
      </c>
      <c r="F743" s="6">
        <v>0.66200000000000003</v>
      </c>
      <c r="G743" s="6">
        <v>28604.66</v>
      </c>
      <c r="H743" s="7">
        <v>30</v>
      </c>
    </row>
    <row r="744" spans="1:8" x14ac:dyDescent="0.35">
      <c r="A744" s="8" t="s">
        <v>772</v>
      </c>
      <c r="B744" s="9" t="s">
        <v>37</v>
      </c>
      <c r="C744" s="9">
        <v>1883</v>
      </c>
      <c r="D744" s="9">
        <v>0.73699999999999999</v>
      </c>
      <c r="E744" s="9">
        <v>0.74</v>
      </c>
      <c r="F744" s="9">
        <v>0.628</v>
      </c>
      <c r="G744" s="9">
        <v>18774.45</v>
      </c>
      <c r="H744" s="10">
        <v>47</v>
      </c>
    </row>
    <row r="745" spans="1:8" x14ac:dyDescent="0.35">
      <c r="A745" s="5" t="s">
        <v>773</v>
      </c>
      <c r="B745" s="6" t="s">
        <v>14</v>
      </c>
      <c r="C745" s="6">
        <v>814</v>
      </c>
      <c r="D745" s="6">
        <v>0.71299999999999997</v>
      </c>
      <c r="E745" s="6">
        <v>0.69599999999999995</v>
      </c>
      <c r="F745" s="6">
        <v>0.63500000000000001</v>
      </c>
      <c r="G745" s="6">
        <v>22115.599999999999</v>
      </c>
      <c r="H745" s="7">
        <v>21</v>
      </c>
    </row>
    <row r="746" spans="1:8" x14ac:dyDescent="0.35">
      <c r="A746" s="8" t="s">
        <v>774</v>
      </c>
      <c r="B746" s="9" t="s">
        <v>26</v>
      </c>
      <c r="C746" s="9">
        <v>1252</v>
      </c>
      <c r="D746" s="9">
        <v>0.73499999999999999</v>
      </c>
      <c r="E746" s="9">
        <v>0.73299999999999998</v>
      </c>
      <c r="F746" s="9">
        <v>0.66600000000000004</v>
      </c>
      <c r="G746" s="9">
        <v>39643.949999999997</v>
      </c>
      <c r="H746" s="10">
        <v>35</v>
      </c>
    </row>
    <row r="747" spans="1:8" x14ac:dyDescent="0.35">
      <c r="A747" s="5" t="s">
        <v>775</v>
      </c>
      <c r="B747" s="6" t="s">
        <v>20</v>
      </c>
      <c r="C747" s="6">
        <v>474</v>
      </c>
      <c r="D747" s="6">
        <v>0.70499999999999996</v>
      </c>
      <c r="E747" s="6">
        <v>0.69499999999999995</v>
      </c>
      <c r="F747" s="6">
        <v>0.59099999999999997</v>
      </c>
      <c r="G747" s="6">
        <v>47306.65</v>
      </c>
      <c r="H747" s="7">
        <v>7</v>
      </c>
    </row>
    <row r="748" spans="1:8" x14ac:dyDescent="0.35">
      <c r="A748" s="8" t="s">
        <v>776</v>
      </c>
      <c r="B748" s="9" t="s">
        <v>11</v>
      </c>
      <c r="C748" s="9">
        <v>661</v>
      </c>
      <c r="D748" s="9">
        <v>0.73099999999999998</v>
      </c>
      <c r="E748" s="9">
        <v>0.70899999999999996</v>
      </c>
      <c r="F748" s="9">
        <v>0.67100000000000004</v>
      </c>
      <c r="G748" s="9">
        <v>74444.27</v>
      </c>
      <c r="H748" s="10">
        <v>13</v>
      </c>
    </row>
    <row r="749" spans="1:8" x14ac:dyDescent="0.35">
      <c r="A749" s="5" t="s">
        <v>777</v>
      </c>
      <c r="B749" s="6" t="s">
        <v>11</v>
      </c>
      <c r="C749" s="6">
        <v>744</v>
      </c>
      <c r="D749" s="6">
        <v>0.72499999999999998</v>
      </c>
      <c r="E749" s="6">
        <v>0.72799999999999998</v>
      </c>
      <c r="F749" s="6">
        <v>0.60499999999999998</v>
      </c>
      <c r="G749" s="6">
        <v>24986.51</v>
      </c>
      <c r="H749" s="7">
        <v>17</v>
      </c>
    </row>
    <row r="750" spans="1:8" x14ac:dyDescent="0.35">
      <c r="A750" s="8" t="s">
        <v>778</v>
      </c>
      <c r="B750" s="9" t="s">
        <v>53</v>
      </c>
      <c r="C750" s="9">
        <v>3295</v>
      </c>
      <c r="D750" s="9">
        <v>0.65500000000000003</v>
      </c>
      <c r="E750" s="9">
        <v>0.61</v>
      </c>
      <c r="F750" s="9">
        <v>0.57999999999999996</v>
      </c>
      <c r="G750" s="9">
        <v>14740.17</v>
      </c>
      <c r="H750" s="10">
        <v>25</v>
      </c>
    </row>
    <row r="751" spans="1:8" x14ac:dyDescent="0.35">
      <c r="A751" s="5" t="s">
        <v>779</v>
      </c>
      <c r="B751" s="6" t="s">
        <v>20</v>
      </c>
      <c r="C751" s="6">
        <v>432</v>
      </c>
      <c r="D751" s="6">
        <v>0.69099999999999995</v>
      </c>
      <c r="E751" s="6">
        <v>0.69699999999999995</v>
      </c>
      <c r="F751" s="6">
        <v>0.56699999999999995</v>
      </c>
      <c r="G751" s="6">
        <v>17706.77</v>
      </c>
      <c r="H751" s="7">
        <v>11</v>
      </c>
    </row>
    <row r="752" spans="1:8" x14ac:dyDescent="0.35">
      <c r="A752" s="8" t="s">
        <v>780</v>
      </c>
      <c r="B752" s="9" t="s">
        <v>11</v>
      </c>
      <c r="C752" s="9">
        <v>210</v>
      </c>
      <c r="D752" s="9">
        <v>0.745</v>
      </c>
      <c r="E752" s="9">
        <v>0.71499999999999997</v>
      </c>
      <c r="F752" s="9">
        <v>0.70799999999999996</v>
      </c>
      <c r="G752" s="9">
        <v>16655.61</v>
      </c>
      <c r="H752" s="10">
        <v>5</v>
      </c>
    </row>
    <row r="753" spans="1:8" x14ac:dyDescent="0.35">
      <c r="A753" s="5" t="s">
        <v>781</v>
      </c>
      <c r="B753" s="6" t="s">
        <v>11</v>
      </c>
      <c r="C753" s="6">
        <v>2641</v>
      </c>
      <c r="D753" s="6">
        <v>0.72499999999999998</v>
      </c>
      <c r="E753" s="6">
        <v>0.71799999999999997</v>
      </c>
      <c r="F753" s="6">
        <v>0.63300000000000001</v>
      </c>
      <c r="G753" s="6">
        <v>22094.38</v>
      </c>
      <c r="H753" s="7">
        <v>34</v>
      </c>
    </row>
    <row r="754" spans="1:8" x14ac:dyDescent="0.35">
      <c r="A754" s="8" t="s">
        <v>782</v>
      </c>
      <c r="B754" s="9" t="s">
        <v>37</v>
      </c>
      <c r="C754" s="9">
        <v>9321</v>
      </c>
      <c r="D754" s="9">
        <v>0.746</v>
      </c>
      <c r="E754" s="9">
        <v>0.73299999999999998</v>
      </c>
      <c r="F754" s="9">
        <v>0.69499999999999995</v>
      </c>
      <c r="G754" s="9">
        <v>14699.68</v>
      </c>
      <c r="H754" s="10">
        <v>141</v>
      </c>
    </row>
    <row r="755" spans="1:8" x14ac:dyDescent="0.35">
      <c r="A755" s="5" t="s">
        <v>783</v>
      </c>
      <c r="B755" s="6" t="s">
        <v>14</v>
      </c>
      <c r="C755" s="6">
        <v>1009</v>
      </c>
      <c r="D755" s="6">
        <v>0.70799999999999996</v>
      </c>
      <c r="E755" s="6">
        <v>0.71399999999999997</v>
      </c>
      <c r="F755" s="6">
        <v>0.62</v>
      </c>
      <c r="G755" s="6">
        <v>70587.38</v>
      </c>
      <c r="H755" s="7">
        <v>24</v>
      </c>
    </row>
    <row r="756" spans="1:8" x14ac:dyDescent="0.35">
      <c r="A756" s="8" t="s">
        <v>784</v>
      </c>
      <c r="B756" s="9" t="s">
        <v>28</v>
      </c>
      <c r="C756" s="9">
        <v>3590</v>
      </c>
      <c r="D756" s="9">
        <v>0.67</v>
      </c>
      <c r="E756" s="9">
        <v>0.63800000000000001</v>
      </c>
      <c r="F756" s="9">
        <v>0.59899999999999998</v>
      </c>
      <c r="G756" s="9">
        <v>9854.5499999999993</v>
      </c>
      <c r="H756" s="10">
        <v>40</v>
      </c>
    </row>
    <row r="757" spans="1:8" x14ac:dyDescent="0.35">
      <c r="A757" s="5" t="s">
        <v>785</v>
      </c>
      <c r="B757" s="6" t="s">
        <v>28</v>
      </c>
      <c r="C757" s="6">
        <v>240</v>
      </c>
      <c r="D757" s="6">
        <v>0.59399999999999997</v>
      </c>
      <c r="E757" s="6">
        <v>0.56799999999999995</v>
      </c>
      <c r="F757" s="6">
        <v>0.48099999999999998</v>
      </c>
      <c r="G757" s="6">
        <v>6468.19</v>
      </c>
      <c r="H757" s="7">
        <v>0</v>
      </c>
    </row>
    <row r="758" spans="1:8" x14ac:dyDescent="0.35">
      <c r="A758" s="8" t="s">
        <v>786</v>
      </c>
      <c r="B758" s="9" t="s">
        <v>11</v>
      </c>
      <c r="C758" s="9">
        <v>324</v>
      </c>
      <c r="D758" s="9">
        <v>0.7</v>
      </c>
      <c r="E758" s="9">
        <v>0.65400000000000003</v>
      </c>
      <c r="F758" s="9">
        <v>0.63700000000000001</v>
      </c>
      <c r="G758" s="9">
        <v>17953.89</v>
      </c>
      <c r="H758" s="10">
        <v>5</v>
      </c>
    </row>
    <row r="759" spans="1:8" x14ac:dyDescent="0.35">
      <c r="A759" s="5" t="s">
        <v>787</v>
      </c>
      <c r="B759" s="6" t="s">
        <v>20</v>
      </c>
      <c r="C759" s="6">
        <v>3657</v>
      </c>
      <c r="D759" s="6">
        <v>0.69599999999999995</v>
      </c>
      <c r="E759" s="6">
        <v>0.65400000000000003</v>
      </c>
      <c r="F759" s="6">
        <v>0.64900000000000002</v>
      </c>
      <c r="G759" s="6">
        <v>14387.85</v>
      </c>
      <c r="H759" s="7">
        <v>64</v>
      </c>
    </row>
    <row r="760" spans="1:8" x14ac:dyDescent="0.35">
      <c r="A760" s="8" t="s">
        <v>788</v>
      </c>
      <c r="B760" s="9" t="s">
        <v>28</v>
      </c>
      <c r="C760" s="9">
        <v>2498</v>
      </c>
      <c r="D760" s="9">
        <v>0.65</v>
      </c>
      <c r="E760" s="9">
        <v>0.626</v>
      </c>
      <c r="F760" s="9">
        <v>0.55900000000000005</v>
      </c>
      <c r="G760" s="9">
        <v>12211.38</v>
      </c>
      <c r="H760" s="10">
        <v>63</v>
      </c>
    </row>
    <row r="761" spans="1:8" x14ac:dyDescent="0.35">
      <c r="A761" s="5" t="s">
        <v>789</v>
      </c>
      <c r="B761" s="6" t="s">
        <v>14</v>
      </c>
      <c r="C761" s="6">
        <v>1394</v>
      </c>
      <c r="D761" s="6">
        <v>0.73199999999999998</v>
      </c>
      <c r="E761" s="6">
        <v>0.72299999999999998</v>
      </c>
      <c r="F761" s="6">
        <v>0.66200000000000003</v>
      </c>
      <c r="G761" s="6">
        <v>19756.2</v>
      </c>
      <c r="H761" s="7">
        <v>32</v>
      </c>
    </row>
    <row r="762" spans="1:8" x14ac:dyDescent="0.35">
      <c r="A762" s="8" t="s">
        <v>790</v>
      </c>
      <c r="B762" s="9" t="s">
        <v>28</v>
      </c>
      <c r="C762" s="9">
        <v>1579</v>
      </c>
      <c r="D762" s="9">
        <v>0.57899999999999996</v>
      </c>
      <c r="E762" s="9">
        <v>0.56899999999999995</v>
      </c>
      <c r="F762" s="9">
        <v>0.45100000000000001</v>
      </c>
      <c r="G762" s="9">
        <v>7496.64</v>
      </c>
      <c r="H762" s="10">
        <v>9</v>
      </c>
    </row>
    <row r="763" spans="1:8" x14ac:dyDescent="0.35">
      <c r="A763" s="5" t="s">
        <v>791</v>
      </c>
      <c r="B763" s="6" t="s">
        <v>11</v>
      </c>
      <c r="C763" s="6">
        <v>1077</v>
      </c>
      <c r="D763" s="6">
        <v>0.73299999999999998</v>
      </c>
      <c r="E763" s="6">
        <v>0.72299999999999998</v>
      </c>
      <c r="F763" s="6">
        <v>0.65900000000000003</v>
      </c>
      <c r="G763" s="6">
        <v>70617.600000000006</v>
      </c>
      <c r="H763" s="7">
        <v>37</v>
      </c>
    </row>
    <row r="764" spans="1:8" x14ac:dyDescent="0.35">
      <c r="A764" s="8" t="s">
        <v>792</v>
      </c>
      <c r="B764" s="9" t="s">
        <v>63</v>
      </c>
      <c r="C764" s="9">
        <v>1029</v>
      </c>
      <c r="D764" s="9">
        <v>0.76200000000000001</v>
      </c>
      <c r="E764" s="9">
        <v>0.74</v>
      </c>
      <c r="F764" s="9">
        <v>0.69899999999999995</v>
      </c>
      <c r="G764" s="9">
        <v>72367.97</v>
      </c>
      <c r="H764" s="10">
        <v>41</v>
      </c>
    </row>
    <row r="765" spans="1:8" x14ac:dyDescent="0.35">
      <c r="A765" s="5" t="s">
        <v>793</v>
      </c>
      <c r="B765" s="6" t="s">
        <v>11</v>
      </c>
      <c r="C765" s="6">
        <v>396</v>
      </c>
      <c r="D765" s="6">
        <v>0.72099999999999997</v>
      </c>
      <c r="E765" s="6">
        <v>0.70799999999999996</v>
      </c>
      <c r="F765" s="6">
        <v>0.64400000000000002</v>
      </c>
      <c r="G765" s="6">
        <v>31118.59</v>
      </c>
      <c r="H765" s="7">
        <v>14</v>
      </c>
    </row>
    <row r="766" spans="1:8" x14ac:dyDescent="0.35">
      <c r="A766" s="8" t="s">
        <v>794</v>
      </c>
      <c r="B766" s="9" t="s">
        <v>23</v>
      </c>
      <c r="C766" s="9">
        <v>2168</v>
      </c>
      <c r="D766" s="9">
        <v>0.58599999999999997</v>
      </c>
      <c r="E766" s="9">
        <v>0.56100000000000005</v>
      </c>
      <c r="F766" s="9">
        <v>0.49099999999999999</v>
      </c>
      <c r="G766" s="9">
        <v>9706.18</v>
      </c>
      <c r="H766" s="10">
        <v>9</v>
      </c>
    </row>
    <row r="767" spans="1:8" x14ac:dyDescent="0.35">
      <c r="A767" s="5" t="s">
        <v>795</v>
      </c>
      <c r="B767" s="6" t="s">
        <v>11</v>
      </c>
      <c r="C767" s="6">
        <v>328</v>
      </c>
      <c r="D767" s="6">
        <v>0.68</v>
      </c>
      <c r="E767" s="6">
        <v>0.68100000000000005</v>
      </c>
      <c r="F767" s="6">
        <v>0.55900000000000005</v>
      </c>
      <c r="G767" s="6">
        <v>17291.09</v>
      </c>
      <c r="H767" s="7">
        <v>13</v>
      </c>
    </row>
    <row r="768" spans="1:8" x14ac:dyDescent="0.35">
      <c r="A768" s="8" t="s">
        <v>796</v>
      </c>
      <c r="B768" s="9" t="s">
        <v>18</v>
      </c>
      <c r="C768" s="9">
        <v>2092</v>
      </c>
      <c r="D768" s="9">
        <v>0.748</v>
      </c>
      <c r="E768" s="9">
        <v>0.73799999999999999</v>
      </c>
      <c r="F768" s="9">
        <v>0.66700000000000004</v>
      </c>
      <c r="G768" s="9">
        <v>22968.73</v>
      </c>
      <c r="H768" s="10">
        <v>27</v>
      </c>
    </row>
    <row r="769" spans="1:8" x14ac:dyDescent="0.35">
      <c r="A769" s="5" t="s">
        <v>797</v>
      </c>
      <c r="B769" s="6" t="s">
        <v>11</v>
      </c>
      <c r="C769" s="6">
        <v>646</v>
      </c>
      <c r="D769" s="6">
        <v>0.73699999999999999</v>
      </c>
      <c r="E769" s="6">
        <v>0.72599999999999998</v>
      </c>
      <c r="F769" s="6">
        <v>0.65400000000000003</v>
      </c>
      <c r="G769" s="6">
        <v>18525.509999999998</v>
      </c>
      <c r="H769" s="7">
        <v>6</v>
      </c>
    </row>
    <row r="770" spans="1:8" x14ac:dyDescent="0.35">
      <c r="A770" s="8" t="s">
        <v>798</v>
      </c>
      <c r="B770" s="9" t="s">
        <v>23</v>
      </c>
      <c r="C770" s="9">
        <v>2427</v>
      </c>
      <c r="D770" s="9">
        <v>0.56999999999999995</v>
      </c>
      <c r="E770" s="9">
        <v>0.57799999999999996</v>
      </c>
      <c r="F770" s="9">
        <v>0.41899999999999998</v>
      </c>
      <c r="G770" s="9">
        <v>8103.52</v>
      </c>
      <c r="H770" s="10">
        <v>14</v>
      </c>
    </row>
    <row r="771" spans="1:8" x14ac:dyDescent="0.35">
      <c r="A771" s="5" t="s">
        <v>799</v>
      </c>
      <c r="B771" s="6" t="s">
        <v>20</v>
      </c>
      <c r="C771" s="6">
        <v>866</v>
      </c>
      <c r="D771" s="6">
        <v>0.74</v>
      </c>
      <c r="E771" s="6">
        <v>0.71</v>
      </c>
      <c r="F771" s="6">
        <v>0.66100000000000003</v>
      </c>
      <c r="G771" s="6">
        <v>18766.490000000002</v>
      </c>
      <c r="H771" s="7">
        <v>14</v>
      </c>
    </row>
    <row r="772" spans="1:8" x14ac:dyDescent="0.35">
      <c r="A772" s="8" t="s">
        <v>800</v>
      </c>
      <c r="B772" s="9" t="s">
        <v>18</v>
      </c>
      <c r="C772" s="9">
        <v>1568</v>
      </c>
      <c r="D772" s="9">
        <v>0.77400000000000002</v>
      </c>
      <c r="E772" s="9">
        <v>0.77300000000000002</v>
      </c>
      <c r="F772" s="9">
        <v>0.69899999999999995</v>
      </c>
      <c r="G772" s="9">
        <v>43573.82</v>
      </c>
      <c r="H772" s="10">
        <v>35</v>
      </c>
    </row>
    <row r="773" spans="1:8" x14ac:dyDescent="0.35">
      <c r="A773" s="5" t="s">
        <v>801</v>
      </c>
      <c r="B773" s="6" t="s">
        <v>23</v>
      </c>
      <c r="C773" s="6">
        <v>3646</v>
      </c>
      <c r="D773" s="6">
        <v>0.63400000000000001</v>
      </c>
      <c r="E773" s="6">
        <v>0.63</v>
      </c>
      <c r="F773" s="6">
        <v>0.51</v>
      </c>
      <c r="G773" s="6">
        <v>12325.14</v>
      </c>
      <c r="H773" s="7">
        <v>45</v>
      </c>
    </row>
    <row r="774" spans="1:8" x14ac:dyDescent="0.35">
      <c r="A774" s="8" t="s">
        <v>802</v>
      </c>
      <c r="B774" s="9" t="s">
        <v>63</v>
      </c>
      <c r="C774" s="9">
        <v>451</v>
      </c>
      <c r="D774" s="9">
        <v>0.77200000000000002</v>
      </c>
      <c r="E774" s="9">
        <v>0.75600000000000001</v>
      </c>
      <c r="F774" s="9">
        <v>0.69499999999999995</v>
      </c>
      <c r="G774" s="9">
        <v>34909.93</v>
      </c>
      <c r="H774" s="10">
        <v>23</v>
      </c>
    </row>
    <row r="775" spans="1:8" x14ac:dyDescent="0.35">
      <c r="A775" s="5" t="s">
        <v>803</v>
      </c>
      <c r="B775" s="6" t="s">
        <v>18</v>
      </c>
      <c r="C775" s="6">
        <v>649</v>
      </c>
      <c r="D775" s="6">
        <v>0.65700000000000003</v>
      </c>
      <c r="E775" s="6">
        <v>0.67300000000000004</v>
      </c>
      <c r="F775" s="6">
        <v>0.52200000000000002</v>
      </c>
      <c r="G775" s="6">
        <v>26232.39</v>
      </c>
      <c r="H775" s="7">
        <v>5</v>
      </c>
    </row>
    <row r="776" spans="1:8" x14ac:dyDescent="0.35">
      <c r="A776" s="8" t="s">
        <v>804</v>
      </c>
      <c r="B776" s="9" t="s">
        <v>20</v>
      </c>
      <c r="C776" s="9">
        <v>113</v>
      </c>
      <c r="D776" s="9">
        <v>0.67</v>
      </c>
      <c r="E776" s="9">
        <v>0.67700000000000005</v>
      </c>
      <c r="F776" s="9">
        <v>0.505</v>
      </c>
      <c r="G776" s="9">
        <v>15846.5</v>
      </c>
      <c r="H776" s="10">
        <v>0</v>
      </c>
    </row>
    <row r="777" spans="1:8" x14ac:dyDescent="0.35">
      <c r="A777" s="5" t="s">
        <v>805</v>
      </c>
      <c r="B777" s="6" t="s">
        <v>53</v>
      </c>
      <c r="C777" s="6">
        <v>6295</v>
      </c>
      <c r="D777" s="6">
        <v>0.64500000000000002</v>
      </c>
      <c r="E777" s="6">
        <v>0.66700000000000004</v>
      </c>
      <c r="F777" s="6">
        <v>0.51400000000000001</v>
      </c>
      <c r="G777" s="6">
        <v>24560.29</v>
      </c>
      <c r="H777" s="7">
        <v>24</v>
      </c>
    </row>
    <row r="778" spans="1:8" x14ac:dyDescent="0.35">
      <c r="A778" s="8" t="s">
        <v>806</v>
      </c>
      <c r="B778" s="9" t="s">
        <v>20</v>
      </c>
      <c r="C778" s="9">
        <v>1741</v>
      </c>
      <c r="D778" s="9">
        <v>0.73099999999999998</v>
      </c>
      <c r="E778" s="9">
        <v>0.69</v>
      </c>
      <c r="F778" s="9">
        <v>0.65400000000000003</v>
      </c>
      <c r="G778" s="9">
        <v>25291.1</v>
      </c>
      <c r="H778" s="10">
        <v>18</v>
      </c>
    </row>
    <row r="779" spans="1:8" x14ac:dyDescent="0.35">
      <c r="A779" s="5" t="s">
        <v>807</v>
      </c>
      <c r="B779" s="6" t="s">
        <v>114</v>
      </c>
      <c r="C779" s="6">
        <v>2285</v>
      </c>
      <c r="D779" s="6">
        <v>0.76400000000000001</v>
      </c>
      <c r="E779" s="6">
        <v>0.75900000000000001</v>
      </c>
      <c r="F779" s="6">
        <v>0.70599999999999996</v>
      </c>
      <c r="G779" s="6">
        <v>24731.81</v>
      </c>
      <c r="H779" s="7">
        <v>24</v>
      </c>
    </row>
    <row r="780" spans="1:8" x14ac:dyDescent="0.35">
      <c r="A780" s="8" t="s">
        <v>808</v>
      </c>
      <c r="B780" s="9" t="s">
        <v>20</v>
      </c>
      <c r="C780" s="9">
        <v>1431</v>
      </c>
      <c r="D780" s="9">
        <v>0.7</v>
      </c>
      <c r="E780" s="9">
        <v>0.68799999999999994</v>
      </c>
      <c r="F780" s="9">
        <v>0.60399999999999998</v>
      </c>
      <c r="G780" s="9">
        <v>18708.259999999998</v>
      </c>
      <c r="H780" s="10">
        <v>21</v>
      </c>
    </row>
    <row r="781" spans="1:8" x14ac:dyDescent="0.35">
      <c r="A781" s="5" t="s">
        <v>809</v>
      </c>
      <c r="B781" s="6" t="s">
        <v>11</v>
      </c>
      <c r="C781" s="6">
        <v>350</v>
      </c>
      <c r="D781" s="6">
        <v>0.73799999999999999</v>
      </c>
      <c r="E781" s="6">
        <v>0.71799999999999997</v>
      </c>
      <c r="F781" s="6">
        <v>0.68899999999999995</v>
      </c>
      <c r="G781" s="6">
        <v>78615.59</v>
      </c>
      <c r="H781" s="7">
        <v>8</v>
      </c>
    </row>
    <row r="782" spans="1:8" x14ac:dyDescent="0.35">
      <c r="A782" s="8" t="s">
        <v>810</v>
      </c>
      <c r="B782" s="9" t="s">
        <v>11</v>
      </c>
      <c r="C782" s="9">
        <v>1053</v>
      </c>
      <c r="D782" s="9">
        <v>0.72</v>
      </c>
      <c r="E782" s="9">
        <v>0.68</v>
      </c>
      <c r="F782" s="9">
        <v>0.67200000000000004</v>
      </c>
      <c r="G782" s="9">
        <v>13953.02</v>
      </c>
      <c r="H782" s="10">
        <v>26</v>
      </c>
    </row>
    <row r="783" spans="1:8" x14ac:dyDescent="0.35">
      <c r="A783" s="5" t="s">
        <v>811</v>
      </c>
      <c r="B783" s="6" t="s">
        <v>117</v>
      </c>
      <c r="C783" s="6">
        <v>4074</v>
      </c>
      <c r="D783" s="6">
        <v>0.64200000000000002</v>
      </c>
      <c r="E783" s="6">
        <v>0.64500000000000002</v>
      </c>
      <c r="F783" s="6">
        <v>0.51300000000000001</v>
      </c>
      <c r="G783" s="6">
        <v>17260.509999999998</v>
      </c>
      <c r="H783" s="7">
        <v>42</v>
      </c>
    </row>
    <row r="784" spans="1:8" x14ac:dyDescent="0.35">
      <c r="A784" s="8" t="s">
        <v>812</v>
      </c>
      <c r="B784" s="9" t="s">
        <v>28</v>
      </c>
      <c r="C784" s="9">
        <v>1714</v>
      </c>
      <c r="D784" s="9">
        <v>0.67</v>
      </c>
      <c r="E784" s="9">
        <v>0.64500000000000002</v>
      </c>
      <c r="F784" s="9">
        <v>0.55900000000000005</v>
      </c>
      <c r="G784" s="9">
        <v>21073.9</v>
      </c>
      <c r="H784" s="10">
        <v>15</v>
      </c>
    </row>
    <row r="785" spans="1:8" x14ac:dyDescent="0.35">
      <c r="A785" s="5" t="s">
        <v>813</v>
      </c>
      <c r="B785" s="6" t="s">
        <v>26</v>
      </c>
      <c r="C785" s="6">
        <v>1434</v>
      </c>
      <c r="D785" s="6">
        <v>0.75</v>
      </c>
      <c r="E785" s="6">
        <v>0.73199999999999998</v>
      </c>
      <c r="F785" s="6">
        <v>0.68899999999999995</v>
      </c>
      <c r="G785" s="6">
        <v>38756.410000000003</v>
      </c>
      <c r="H785" s="7">
        <v>24</v>
      </c>
    </row>
    <row r="786" spans="1:8" x14ac:dyDescent="0.35">
      <c r="A786" s="8" t="s">
        <v>814</v>
      </c>
      <c r="B786" s="9" t="s">
        <v>20</v>
      </c>
      <c r="C786" s="9">
        <v>2256</v>
      </c>
      <c r="D786" s="9">
        <v>0.73099999999999998</v>
      </c>
      <c r="E786" s="9">
        <v>0.71399999999999997</v>
      </c>
      <c r="F786" s="9">
        <v>0.64300000000000002</v>
      </c>
      <c r="G786" s="9">
        <v>22362.38</v>
      </c>
      <c r="H786" s="10">
        <v>50</v>
      </c>
    </row>
    <row r="787" spans="1:8" x14ac:dyDescent="0.35">
      <c r="A787" s="5" t="s">
        <v>815</v>
      </c>
      <c r="B787" s="6" t="s">
        <v>11</v>
      </c>
      <c r="C787" s="6">
        <v>599</v>
      </c>
      <c r="D787" s="6">
        <v>0.73</v>
      </c>
      <c r="E787" s="6">
        <v>0.71</v>
      </c>
      <c r="F787" s="6">
        <v>0.65800000000000003</v>
      </c>
      <c r="G787" s="6">
        <v>24720.06</v>
      </c>
      <c r="H787" s="7">
        <v>10</v>
      </c>
    </row>
    <row r="788" spans="1:8" x14ac:dyDescent="0.35">
      <c r="A788" s="8" t="s">
        <v>816</v>
      </c>
      <c r="B788" s="9" t="s">
        <v>11</v>
      </c>
      <c r="C788" s="9">
        <v>310</v>
      </c>
      <c r="D788" s="9">
        <v>0.74199999999999999</v>
      </c>
      <c r="E788" s="9">
        <v>0.72199999999999998</v>
      </c>
      <c r="F788" s="9">
        <v>0.65400000000000003</v>
      </c>
      <c r="G788" s="9">
        <v>19990.11</v>
      </c>
      <c r="H788" s="10">
        <v>7</v>
      </c>
    </row>
    <row r="789" spans="1:8" x14ac:dyDescent="0.35">
      <c r="A789" s="5" t="s">
        <v>817</v>
      </c>
      <c r="B789" s="6" t="s">
        <v>20</v>
      </c>
      <c r="C789" s="6">
        <v>1124</v>
      </c>
      <c r="D789" s="6">
        <v>0.68500000000000005</v>
      </c>
      <c r="E789" s="6">
        <v>0.68799999999999994</v>
      </c>
      <c r="F789" s="6">
        <v>0.55800000000000005</v>
      </c>
      <c r="G789" s="6">
        <v>20145.48</v>
      </c>
      <c r="H789" s="7">
        <v>26</v>
      </c>
    </row>
    <row r="790" spans="1:8" x14ac:dyDescent="0.35">
      <c r="A790" s="8" t="s">
        <v>818</v>
      </c>
      <c r="B790" s="9" t="s">
        <v>35</v>
      </c>
      <c r="C790" s="9">
        <v>1758</v>
      </c>
      <c r="D790" s="9">
        <v>0.61099999999999999</v>
      </c>
      <c r="E790" s="9">
        <v>0.56200000000000006</v>
      </c>
      <c r="F790" s="9">
        <v>0.53100000000000003</v>
      </c>
      <c r="G790" s="9">
        <v>9241.16</v>
      </c>
      <c r="H790" s="10">
        <v>8</v>
      </c>
    </row>
    <row r="791" spans="1:8" x14ac:dyDescent="0.35">
      <c r="A791" s="5" t="s">
        <v>819</v>
      </c>
      <c r="B791" s="6" t="s">
        <v>63</v>
      </c>
      <c r="C791" s="6">
        <v>1535</v>
      </c>
      <c r="D791" s="6">
        <v>0.79</v>
      </c>
      <c r="E791" s="6">
        <v>0.752</v>
      </c>
      <c r="F791" s="6">
        <v>0.72399999999999998</v>
      </c>
      <c r="G791" s="6">
        <v>17507.810000000001</v>
      </c>
      <c r="H791" s="7">
        <v>40</v>
      </c>
    </row>
    <row r="792" spans="1:8" x14ac:dyDescent="0.35">
      <c r="A792" s="8" t="s">
        <v>820</v>
      </c>
      <c r="B792" s="9" t="s">
        <v>37</v>
      </c>
      <c r="C792" s="9">
        <v>2098</v>
      </c>
      <c r="D792" s="9">
        <v>0.72699999999999998</v>
      </c>
      <c r="E792" s="9">
        <v>0.70899999999999996</v>
      </c>
      <c r="F792" s="9">
        <v>0.64200000000000002</v>
      </c>
      <c r="G792" s="9">
        <v>18775.73</v>
      </c>
      <c r="H792" s="10">
        <v>17</v>
      </c>
    </row>
    <row r="793" spans="1:8" x14ac:dyDescent="0.35">
      <c r="A793" s="5" t="s">
        <v>821</v>
      </c>
      <c r="B793" s="6" t="s">
        <v>20</v>
      </c>
      <c r="C793" s="6">
        <v>2230</v>
      </c>
      <c r="D793" s="6">
        <v>0.7</v>
      </c>
      <c r="E793" s="6">
        <v>0.64800000000000002</v>
      </c>
      <c r="F793" s="6">
        <v>0.64400000000000002</v>
      </c>
      <c r="G793" s="6">
        <v>14605.86</v>
      </c>
      <c r="H793" s="7">
        <v>58</v>
      </c>
    </row>
    <row r="794" spans="1:8" x14ac:dyDescent="0.35">
      <c r="A794" s="8" t="s">
        <v>822</v>
      </c>
      <c r="B794" s="9" t="s">
        <v>37</v>
      </c>
      <c r="C794" s="9">
        <v>1636</v>
      </c>
      <c r="D794" s="9">
        <v>0.65900000000000003</v>
      </c>
      <c r="E794" s="9">
        <v>0.65900000000000003</v>
      </c>
      <c r="F794" s="9">
        <v>0.53</v>
      </c>
      <c r="G794" s="9">
        <v>13190.83</v>
      </c>
      <c r="H794" s="10">
        <v>18</v>
      </c>
    </row>
    <row r="795" spans="1:8" x14ac:dyDescent="0.35">
      <c r="A795" s="5" t="s">
        <v>823</v>
      </c>
      <c r="B795" s="6" t="s">
        <v>91</v>
      </c>
      <c r="C795" s="6">
        <v>5896</v>
      </c>
      <c r="D795" s="6">
        <v>0.67200000000000004</v>
      </c>
      <c r="E795" s="6">
        <v>0.64300000000000002</v>
      </c>
      <c r="F795" s="6">
        <v>0.60199999999999998</v>
      </c>
      <c r="G795" s="6">
        <v>18088.400000000001</v>
      </c>
      <c r="H795" s="7">
        <v>21</v>
      </c>
    </row>
    <row r="796" spans="1:8" x14ac:dyDescent="0.35">
      <c r="A796" s="8" t="s">
        <v>824</v>
      </c>
      <c r="B796" s="9" t="s">
        <v>26</v>
      </c>
      <c r="C796" s="9">
        <v>1679</v>
      </c>
      <c r="D796" s="9">
        <v>0.72</v>
      </c>
      <c r="E796" s="9">
        <v>0.73699999999999999</v>
      </c>
      <c r="F796" s="9">
        <v>0.60399999999999998</v>
      </c>
      <c r="G796" s="9">
        <v>21129.77</v>
      </c>
      <c r="H796" s="10">
        <v>19</v>
      </c>
    </row>
    <row r="797" spans="1:8" x14ac:dyDescent="0.35">
      <c r="A797" s="5" t="s">
        <v>825</v>
      </c>
      <c r="B797" s="6" t="s">
        <v>14</v>
      </c>
      <c r="C797" s="6">
        <v>781</v>
      </c>
      <c r="D797" s="6">
        <v>0.71</v>
      </c>
      <c r="E797" s="6">
        <v>0.70499999999999996</v>
      </c>
      <c r="F797" s="6">
        <v>0.61399999999999999</v>
      </c>
      <c r="G797" s="6">
        <v>43895.79</v>
      </c>
      <c r="H797" s="7">
        <v>17</v>
      </c>
    </row>
    <row r="798" spans="1:8" x14ac:dyDescent="0.35">
      <c r="A798" s="8" t="s">
        <v>826</v>
      </c>
      <c r="B798" s="9" t="s">
        <v>28</v>
      </c>
      <c r="C798" s="9">
        <v>626</v>
      </c>
      <c r="D798" s="9">
        <v>0.50600000000000001</v>
      </c>
      <c r="E798" s="9">
        <v>0.51500000000000001</v>
      </c>
      <c r="F798" s="9">
        <v>0.35899999999999999</v>
      </c>
      <c r="G798" s="9">
        <v>5975.48</v>
      </c>
      <c r="H798" s="10">
        <v>72</v>
      </c>
    </row>
    <row r="799" spans="1:8" x14ac:dyDescent="0.35">
      <c r="A799" s="5" t="s">
        <v>827</v>
      </c>
      <c r="B799" s="6" t="s">
        <v>11</v>
      </c>
      <c r="C799" s="6">
        <v>488</v>
      </c>
      <c r="D799" s="6">
        <v>0.73</v>
      </c>
      <c r="E799" s="6">
        <v>0.72699999999999998</v>
      </c>
      <c r="F799" s="6">
        <v>0.64400000000000002</v>
      </c>
      <c r="G799" s="6">
        <v>36847.730000000003</v>
      </c>
      <c r="H799" s="7">
        <v>10</v>
      </c>
    </row>
    <row r="800" spans="1:8" x14ac:dyDescent="0.35">
      <c r="A800" s="8" t="s">
        <v>828</v>
      </c>
      <c r="B800" s="9" t="s">
        <v>28</v>
      </c>
      <c r="C800" s="9">
        <v>394</v>
      </c>
      <c r="D800" s="9">
        <v>0.59</v>
      </c>
      <c r="E800" s="9">
        <v>0.53300000000000003</v>
      </c>
      <c r="F800" s="9">
        <v>0.53</v>
      </c>
      <c r="G800" s="9">
        <v>5380.33</v>
      </c>
      <c r="H800" s="10">
        <v>1</v>
      </c>
    </row>
    <row r="801" spans="1:8" x14ac:dyDescent="0.35">
      <c r="A801" s="5" t="s">
        <v>829</v>
      </c>
      <c r="B801" s="6" t="s">
        <v>76</v>
      </c>
      <c r="C801" s="6">
        <v>2948</v>
      </c>
      <c r="D801" s="6">
        <v>0.71</v>
      </c>
      <c r="E801" s="6">
        <v>0.70299999999999996</v>
      </c>
      <c r="F801" s="6">
        <v>0.61899999999999999</v>
      </c>
      <c r="G801" s="6">
        <v>15672.5</v>
      </c>
      <c r="H801" s="7">
        <v>67</v>
      </c>
    </row>
    <row r="802" spans="1:8" x14ac:dyDescent="0.35">
      <c r="A802" s="8" t="s">
        <v>830</v>
      </c>
      <c r="B802" s="9" t="s">
        <v>57</v>
      </c>
      <c r="C802" s="9">
        <v>2464</v>
      </c>
      <c r="D802" s="9">
        <v>0.72099999999999997</v>
      </c>
      <c r="E802" s="9">
        <v>0.71599999999999997</v>
      </c>
      <c r="F802" s="9">
        <v>0.61599999999999999</v>
      </c>
      <c r="G802" s="9">
        <v>35268.78</v>
      </c>
      <c r="H802" s="10">
        <v>29</v>
      </c>
    </row>
    <row r="803" spans="1:8" x14ac:dyDescent="0.35">
      <c r="A803" s="5" t="s">
        <v>831</v>
      </c>
      <c r="B803" s="6" t="s">
        <v>28</v>
      </c>
      <c r="C803" s="6">
        <v>1786</v>
      </c>
      <c r="D803" s="6">
        <v>0.56999999999999995</v>
      </c>
      <c r="E803" s="6">
        <v>0.56499999999999995</v>
      </c>
      <c r="F803" s="6">
        <v>0.43</v>
      </c>
      <c r="G803" s="6">
        <v>10013.19</v>
      </c>
      <c r="H803" s="7">
        <v>71</v>
      </c>
    </row>
    <row r="804" spans="1:8" x14ac:dyDescent="0.35">
      <c r="A804" s="8" t="s">
        <v>832</v>
      </c>
      <c r="B804" s="9" t="s">
        <v>20</v>
      </c>
      <c r="C804" s="9">
        <v>1070</v>
      </c>
      <c r="D804" s="9">
        <v>0.65</v>
      </c>
      <c r="E804" s="9">
        <v>0.59299999999999997</v>
      </c>
      <c r="F804" s="9">
        <v>0.58499999999999996</v>
      </c>
      <c r="G804" s="9">
        <v>7980.99</v>
      </c>
      <c r="H804" s="10">
        <v>17</v>
      </c>
    </row>
    <row r="805" spans="1:8" x14ac:dyDescent="0.35">
      <c r="A805" s="5" t="s">
        <v>833</v>
      </c>
      <c r="B805" s="6" t="s">
        <v>26</v>
      </c>
      <c r="C805" s="6">
        <v>1337</v>
      </c>
      <c r="D805" s="6">
        <v>0.73</v>
      </c>
      <c r="E805" s="6">
        <v>0.71099999999999997</v>
      </c>
      <c r="F805" s="6">
        <v>0.66100000000000003</v>
      </c>
      <c r="G805" s="6">
        <v>21647.55</v>
      </c>
      <c r="H805" s="7">
        <v>20</v>
      </c>
    </row>
    <row r="806" spans="1:8" x14ac:dyDescent="0.35">
      <c r="A806" s="8" t="s">
        <v>834</v>
      </c>
      <c r="B806" s="9" t="s">
        <v>11</v>
      </c>
      <c r="C806" s="9">
        <v>1134</v>
      </c>
      <c r="D806" s="9">
        <v>0.77</v>
      </c>
      <c r="E806" s="9">
        <v>0.746</v>
      </c>
      <c r="F806" s="9">
        <v>0.70399999999999996</v>
      </c>
      <c r="G806" s="9">
        <v>28196.33</v>
      </c>
      <c r="H806" s="10">
        <v>22</v>
      </c>
    </row>
    <row r="807" spans="1:8" x14ac:dyDescent="0.35">
      <c r="A807" s="5" t="s">
        <v>835</v>
      </c>
      <c r="B807" s="6" t="s">
        <v>11</v>
      </c>
      <c r="C807" s="6">
        <v>625</v>
      </c>
      <c r="D807" s="6">
        <v>0.72</v>
      </c>
      <c r="E807" s="6">
        <v>0.70099999999999996</v>
      </c>
      <c r="F807" s="6">
        <v>0.62</v>
      </c>
      <c r="G807" s="6">
        <v>16250.05</v>
      </c>
      <c r="H807" s="7">
        <v>15</v>
      </c>
    </row>
    <row r="808" spans="1:8" x14ac:dyDescent="0.35">
      <c r="A808" s="8" t="s">
        <v>836</v>
      </c>
      <c r="B808" s="9" t="s">
        <v>33</v>
      </c>
      <c r="C808" s="9">
        <v>4966</v>
      </c>
      <c r="D808" s="9">
        <v>0.70799999999999996</v>
      </c>
      <c r="E808" s="9">
        <v>0.69099999999999995</v>
      </c>
      <c r="F808" s="9">
        <v>0.63300000000000001</v>
      </c>
      <c r="G808" s="9">
        <v>18911.2</v>
      </c>
      <c r="H808" s="10">
        <v>75</v>
      </c>
    </row>
    <row r="809" spans="1:8" x14ac:dyDescent="0.35">
      <c r="A809" s="5" t="s">
        <v>837</v>
      </c>
      <c r="B809" s="6" t="s">
        <v>26</v>
      </c>
      <c r="C809" s="6">
        <v>927</v>
      </c>
      <c r="D809" s="6">
        <v>0.73</v>
      </c>
      <c r="E809" s="6">
        <v>0.747</v>
      </c>
      <c r="F809" s="6">
        <v>0.64900000000000002</v>
      </c>
      <c r="G809" s="6">
        <v>24505.15</v>
      </c>
      <c r="H809" s="7">
        <v>28</v>
      </c>
    </row>
    <row r="810" spans="1:8" x14ac:dyDescent="0.35">
      <c r="A810" s="8" t="s">
        <v>838</v>
      </c>
      <c r="B810" s="9" t="s">
        <v>11</v>
      </c>
      <c r="C810" s="9">
        <v>2034</v>
      </c>
      <c r="D810" s="9">
        <v>0.72299999999999998</v>
      </c>
      <c r="E810" s="9">
        <v>0.69899999999999995</v>
      </c>
      <c r="F810" s="9">
        <v>0.65100000000000002</v>
      </c>
      <c r="G810" s="9">
        <v>26673.78</v>
      </c>
      <c r="H810" s="10">
        <v>38</v>
      </c>
    </row>
    <row r="811" spans="1:8" x14ac:dyDescent="0.35">
      <c r="A811" s="5" t="s">
        <v>839</v>
      </c>
      <c r="B811" s="6" t="s">
        <v>11</v>
      </c>
      <c r="C811" s="6">
        <v>98</v>
      </c>
      <c r="D811" s="6">
        <v>0.76300000000000001</v>
      </c>
      <c r="E811" s="6">
        <v>0.72099999999999997</v>
      </c>
      <c r="F811" s="6">
        <v>0.76200000000000001</v>
      </c>
      <c r="G811" s="6">
        <v>21292.45</v>
      </c>
      <c r="H811" s="7">
        <v>2</v>
      </c>
    </row>
    <row r="812" spans="1:8" x14ac:dyDescent="0.35">
      <c r="A812" s="8" t="s">
        <v>840</v>
      </c>
      <c r="B812" s="9" t="s">
        <v>37</v>
      </c>
      <c r="C812" s="9">
        <v>900</v>
      </c>
      <c r="D812" s="9">
        <v>0.77500000000000002</v>
      </c>
      <c r="E812" s="9">
        <v>0.753</v>
      </c>
      <c r="F812" s="9">
        <v>0.73299999999999998</v>
      </c>
      <c r="G812" s="9">
        <v>22670.01</v>
      </c>
      <c r="H812" s="10">
        <v>25</v>
      </c>
    </row>
    <row r="813" spans="1:8" x14ac:dyDescent="0.35">
      <c r="A813" s="5" t="s">
        <v>841</v>
      </c>
      <c r="B813" s="6" t="s">
        <v>26</v>
      </c>
      <c r="C813" s="6">
        <v>2029</v>
      </c>
      <c r="D813" s="6">
        <v>0.76300000000000001</v>
      </c>
      <c r="E813" s="6">
        <v>0.76200000000000001</v>
      </c>
      <c r="F813" s="6">
        <v>0.68600000000000005</v>
      </c>
      <c r="G813" s="6">
        <v>37026.480000000003</v>
      </c>
      <c r="H813" s="7">
        <v>57</v>
      </c>
    </row>
    <row r="814" spans="1:8" x14ac:dyDescent="0.35">
      <c r="A814" s="8" t="s">
        <v>842</v>
      </c>
      <c r="B814" s="9" t="s">
        <v>11</v>
      </c>
      <c r="C814" s="9">
        <v>617</v>
      </c>
      <c r="D814" s="9">
        <v>0.71</v>
      </c>
      <c r="E814" s="9">
        <v>0.68</v>
      </c>
      <c r="F814" s="9">
        <v>0.66200000000000003</v>
      </c>
      <c r="G814" s="9">
        <v>14348.63</v>
      </c>
      <c r="H814" s="10">
        <v>18</v>
      </c>
    </row>
    <row r="815" spans="1:8" x14ac:dyDescent="0.35">
      <c r="A815" s="5" t="s">
        <v>843</v>
      </c>
      <c r="B815" s="6" t="s">
        <v>28</v>
      </c>
      <c r="C815" s="6">
        <v>3013</v>
      </c>
      <c r="D815" s="6">
        <v>0.63300000000000001</v>
      </c>
      <c r="E815" s="6">
        <v>0.61499999999999999</v>
      </c>
      <c r="F815" s="6">
        <v>0.53300000000000003</v>
      </c>
      <c r="G815" s="6">
        <v>11761.8</v>
      </c>
      <c r="H815" s="7">
        <v>88</v>
      </c>
    </row>
    <row r="816" spans="1:8" x14ac:dyDescent="0.35">
      <c r="A816" s="8" t="s">
        <v>844</v>
      </c>
      <c r="B816" s="9" t="s">
        <v>37</v>
      </c>
      <c r="C816" s="9">
        <v>2130</v>
      </c>
      <c r="D816" s="9">
        <v>0.74</v>
      </c>
      <c r="E816" s="9">
        <v>0.73199999999999998</v>
      </c>
      <c r="F816" s="9">
        <v>0.64200000000000002</v>
      </c>
      <c r="G816" s="9">
        <v>33075.019999999997</v>
      </c>
      <c r="H816" s="10">
        <v>46</v>
      </c>
    </row>
    <row r="817" spans="1:8" x14ac:dyDescent="0.35">
      <c r="A817" s="5" t="s">
        <v>845</v>
      </c>
      <c r="B817" s="6" t="s">
        <v>35</v>
      </c>
      <c r="C817" s="6">
        <v>5441</v>
      </c>
      <c r="D817" s="6">
        <v>0.65900000000000003</v>
      </c>
      <c r="E817" s="6">
        <v>0.58699999999999997</v>
      </c>
      <c r="F817" s="6">
        <v>0.61799999999999999</v>
      </c>
      <c r="G817" s="6">
        <v>10027.06</v>
      </c>
      <c r="H817" s="7">
        <v>26</v>
      </c>
    </row>
    <row r="818" spans="1:8" x14ac:dyDescent="0.35">
      <c r="A818" s="8" t="s">
        <v>846</v>
      </c>
      <c r="B818" s="9" t="s">
        <v>26</v>
      </c>
      <c r="C818" s="9">
        <v>2142</v>
      </c>
      <c r="D818" s="9">
        <v>0.71799999999999997</v>
      </c>
      <c r="E818" s="9">
        <v>0.73299999999999998</v>
      </c>
      <c r="F818" s="9">
        <v>0.61699999999999999</v>
      </c>
      <c r="G818" s="9">
        <v>22114.69</v>
      </c>
      <c r="H818" s="10">
        <v>47</v>
      </c>
    </row>
    <row r="819" spans="1:8" x14ac:dyDescent="0.35">
      <c r="A819" s="5" t="s">
        <v>847</v>
      </c>
      <c r="B819" s="6" t="s">
        <v>63</v>
      </c>
      <c r="C819" s="6">
        <v>2831</v>
      </c>
      <c r="D819" s="6">
        <v>0.74</v>
      </c>
      <c r="E819" s="6">
        <v>0.73299999999999998</v>
      </c>
      <c r="F819" s="6">
        <v>0.65900000000000003</v>
      </c>
      <c r="G819" s="6">
        <v>23224.36</v>
      </c>
      <c r="H819" s="7">
        <v>48</v>
      </c>
    </row>
    <row r="820" spans="1:8" x14ac:dyDescent="0.35">
      <c r="A820" s="8" t="s">
        <v>848</v>
      </c>
      <c r="B820" s="9" t="s">
        <v>20</v>
      </c>
      <c r="C820" s="9">
        <v>1633</v>
      </c>
      <c r="D820" s="9">
        <v>0.67900000000000005</v>
      </c>
      <c r="E820" s="9">
        <v>0.69699999999999995</v>
      </c>
      <c r="F820" s="9">
        <v>0.55100000000000005</v>
      </c>
      <c r="G820" s="9">
        <v>13147.34</v>
      </c>
      <c r="H820" s="10">
        <v>36</v>
      </c>
    </row>
    <row r="821" spans="1:8" x14ac:dyDescent="0.35">
      <c r="A821" s="5" t="s">
        <v>849</v>
      </c>
      <c r="B821" s="6" t="s">
        <v>11</v>
      </c>
      <c r="C821" s="6">
        <v>501</v>
      </c>
      <c r="D821" s="6">
        <v>0.73499999999999999</v>
      </c>
      <c r="E821" s="6">
        <v>0.72599999999999998</v>
      </c>
      <c r="F821" s="6">
        <v>0.66600000000000004</v>
      </c>
      <c r="G821" s="6">
        <v>21014.42</v>
      </c>
      <c r="H821" s="7">
        <v>12</v>
      </c>
    </row>
    <row r="822" spans="1:8" x14ac:dyDescent="0.35">
      <c r="A822" s="8" t="s">
        <v>850</v>
      </c>
      <c r="B822" s="9" t="s">
        <v>11</v>
      </c>
      <c r="C822" s="9">
        <v>426</v>
      </c>
      <c r="D822" s="9">
        <v>0.71</v>
      </c>
      <c r="E822" s="9">
        <v>0.69</v>
      </c>
      <c r="F822" s="9">
        <v>0.63100000000000001</v>
      </c>
      <c r="G822" s="9">
        <v>14667.4</v>
      </c>
      <c r="H822" s="10">
        <v>4</v>
      </c>
    </row>
    <row r="823" spans="1:8" x14ac:dyDescent="0.35">
      <c r="A823" s="5" t="s">
        <v>851</v>
      </c>
      <c r="B823" s="6" t="s">
        <v>28</v>
      </c>
      <c r="C823" s="6">
        <v>3129</v>
      </c>
      <c r="D823" s="6">
        <v>0.62</v>
      </c>
      <c r="E823" s="6">
        <v>0.63800000000000001</v>
      </c>
      <c r="F823" s="6">
        <v>0.48499999999999999</v>
      </c>
      <c r="G823" s="6">
        <v>12008.25</v>
      </c>
      <c r="H823" s="7">
        <v>64</v>
      </c>
    </row>
    <row r="824" spans="1:8" x14ac:dyDescent="0.35">
      <c r="A824" s="8" t="s">
        <v>852</v>
      </c>
      <c r="B824" s="9" t="s">
        <v>35</v>
      </c>
      <c r="C824" s="9">
        <v>3217</v>
      </c>
      <c r="D824" s="9">
        <v>0.64400000000000002</v>
      </c>
      <c r="E824" s="9">
        <v>0.61799999999999999</v>
      </c>
      <c r="F824" s="9">
        <v>0.55000000000000004</v>
      </c>
      <c r="G824" s="9">
        <v>8967.1299999999992</v>
      </c>
      <c r="H824" s="10">
        <v>76</v>
      </c>
    </row>
    <row r="825" spans="1:8" x14ac:dyDescent="0.35">
      <c r="A825" s="5" t="s">
        <v>853</v>
      </c>
      <c r="B825" s="6" t="s">
        <v>63</v>
      </c>
      <c r="C825" s="6">
        <v>3124</v>
      </c>
      <c r="D825" s="6">
        <v>0.72599999999999998</v>
      </c>
      <c r="E825" s="6">
        <v>0.73599999999999999</v>
      </c>
      <c r="F825" s="6">
        <v>0.6</v>
      </c>
      <c r="G825" s="6">
        <v>15807.64</v>
      </c>
      <c r="H825" s="7">
        <v>59</v>
      </c>
    </row>
    <row r="826" spans="1:8" x14ac:dyDescent="0.35">
      <c r="A826" s="8" t="s">
        <v>854</v>
      </c>
      <c r="B826" s="9" t="s">
        <v>26</v>
      </c>
      <c r="C826" s="9">
        <v>664</v>
      </c>
      <c r="D826" s="9">
        <v>0.71599999999999997</v>
      </c>
      <c r="E826" s="9">
        <v>0.72099999999999997</v>
      </c>
      <c r="F826" s="9">
        <v>0.60399999999999998</v>
      </c>
      <c r="G826" s="9">
        <v>28752.240000000002</v>
      </c>
      <c r="H826" s="10">
        <v>19</v>
      </c>
    </row>
    <row r="827" spans="1:8" x14ac:dyDescent="0.35">
      <c r="A827" s="5" t="s">
        <v>855</v>
      </c>
      <c r="B827" s="6" t="s">
        <v>11</v>
      </c>
      <c r="C827" s="6">
        <v>471</v>
      </c>
      <c r="D827" s="6">
        <v>0.71499999999999997</v>
      </c>
      <c r="E827" s="6">
        <v>0.72599999999999998</v>
      </c>
      <c r="F827" s="6">
        <v>0.627</v>
      </c>
      <c r="G827" s="6">
        <v>30316.36</v>
      </c>
      <c r="H827" s="7">
        <v>13</v>
      </c>
    </row>
    <row r="828" spans="1:8" x14ac:dyDescent="0.35">
      <c r="A828" s="8" t="s">
        <v>856</v>
      </c>
      <c r="B828" s="9" t="s">
        <v>28</v>
      </c>
      <c r="C828" s="9">
        <v>1404</v>
      </c>
      <c r="D828" s="9">
        <v>0.66</v>
      </c>
      <c r="E828" s="9">
        <v>0.63</v>
      </c>
      <c r="F828" s="9">
        <v>0.57899999999999996</v>
      </c>
      <c r="G828" s="9">
        <v>60168.45</v>
      </c>
      <c r="H828" s="10">
        <v>22</v>
      </c>
    </row>
    <row r="829" spans="1:8" x14ac:dyDescent="0.35">
      <c r="A829" s="5" t="s">
        <v>857</v>
      </c>
      <c r="B829" s="6" t="s">
        <v>11</v>
      </c>
      <c r="C829" s="6">
        <v>695</v>
      </c>
      <c r="D829" s="6">
        <v>0.7</v>
      </c>
      <c r="E829" s="6">
        <v>0.7</v>
      </c>
      <c r="F829" s="6">
        <v>0.60899999999999999</v>
      </c>
      <c r="G829" s="6">
        <v>14725.46</v>
      </c>
      <c r="H829" s="7">
        <v>11</v>
      </c>
    </row>
    <row r="830" spans="1:8" x14ac:dyDescent="0.35">
      <c r="A830" s="8" t="s">
        <v>858</v>
      </c>
      <c r="B830" s="9" t="s">
        <v>28</v>
      </c>
      <c r="C830" s="9">
        <v>1523</v>
      </c>
      <c r="D830" s="9">
        <v>0.58599999999999997</v>
      </c>
      <c r="E830" s="9">
        <v>0.56599999999999995</v>
      </c>
      <c r="F830" s="9">
        <v>0.47499999999999998</v>
      </c>
      <c r="G830" s="9">
        <v>9941.14</v>
      </c>
      <c r="H830" s="10">
        <v>97</v>
      </c>
    </row>
    <row r="831" spans="1:8" x14ac:dyDescent="0.35">
      <c r="A831" s="5" t="s">
        <v>859</v>
      </c>
      <c r="B831" s="6" t="s">
        <v>28</v>
      </c>
      <c r="C831" s="6">
        <v>491</v>
      </c>
      <c r="D831" s="6">
        <v>0.56999999999999995</v>
      </c>
      <c r="E831" s="6">
        <v>0.54300000000000004</v>
      </c>
      <c r="F831" s="6">
        <v>0.44700000000000001</v>
      </c>
      <c r="G831" s="6">
        <v>6350.03</v>
      </c>
      <c r="H831" s="7">
        <v>23</v>
      </c>
    </row>
    <row r="832" spans="1:8" x14ac:dyDescent="0.35">
      <c r="A832" s="8" t="s">
        <v>860</v>
      </c>
      <c r="B832" s="9" t="s">
        <v>11</v>
      </c>
      <c r="C832" s="9">
        <v>673</v>
      </c>
      <c r="D832" s="9">
        <v>0.72499999999999998</v>
      </c>
      <c r="E832" s="9">
        <v>0.71599999999999997</v>
      </c>
      <c r="F832" s="9">
        <v>0.63300000000000001</v>
      </c>
      <c r="G832" s="9">
        <v>45293.19</v>
      </c>
      <c r="H832" s="10">
        <v>11</v>
      </c>
    </row>
    <row r="833" spans="1:8" x14ac:dyDescent="0.35">
      <c r="A833" s="5" t="s">
        <v>861</v>
      </c>
      <c r="B833" s="6" t="s">
        <v>26</v>
      </c>
      <c r="C833" s="6">
        <v>668</v>
      </c>
      <c r="D833" s="6">
        <v>0.72299999999999998</v>
      </c>
      <c r="E833" s="6">
        <v>0.71899999999999997</v>
      </c>
      <c r="F833" s="6">
        <v>0.65500000000000003</v>
      </c>
      <c r="G833" s="6">
        <v>34587.730000000003</v>
      </c>
      <c r="H833" s="7">
        <v>7</v>
      </c>
    </row>
    <row r="834" spans="1:8" x14ac:dyDescent="0.35">
      <c r="A834" s="8" t="s">
        <v>862</v>
      </c>
      <c r="B834" s="9" t="s">
        <v>11</v>
      </c>
      <c r="C834" s="9">
        <v>941</v>
      </c>
      <c r="D834" s="9">
        <v>0.78</v>
      </c>
      <c r="E834" s="9">
        <v>0.751</v>
      </c>
      <c r="F834" s="9">
        <v>0.72299999999999998</v>
      </c>
      <c r="G834" s="9">
        <v>20402.88</v>
      </c>
      <c r="H834" s="10">
        <v>36</v>
      </c>
    </row>
    <row r="835" spans="1:8" x14ac:dyDescent="0.35">
      <c r="A835" s="5" t="s">
        <v>863</v>
      </c>
      <c r="B835" s="6" t="s">
        <v>35</v>
      </c>
      <c r="C835" s="6">
        <v>1436</v>
      </c>
      <c r="D835" s="6">
        <v>0.629</v>
      </c>
      <c r="E835" s="6">
        <v>0.56899999999999995</v>
      </c>
      <c r="F835" s="6">
        <v>0.57599999999999996</v>
      </c>
      <c r="G835" s="6">
        <v>7943.47</v>
      </c>
      <c r="H835" s="7">
        <v>16</v>
      </c>
    </row>
    <row r="836" spans="1:8" x14ac:dyDescent="0.35">
      <c r="A836" s="8" t="s">
        <v>864</v>
      </c>
      <c r="B836" s="9" t="s">
        <v>35</v>
      </c>
      <c r="C836" s="9">
        <v>823</v>
      </c>
      <c r="D836" s="9">
        <v>0.61099999999999999</v>
      </c>
      <c r="E836" s="9">
        <v>0.57499999999999996</v>
      </c>
      <c r="F836" s="9">
        <v>0.54500000000000004</v>
      </c>
      <c r="G836" s="9">
        <v>12483.07</v>
      </c>
      <c r="H836" s="10">
        <v>9</v>
      </c>
    </row>
    <row r="837" spans="1:8" x14ac:dyDescent="0.35">
      <c r="A837" s="5" t="s">
        <v>865</v>
      </c>
      <c r="B837" s="6" t="s">
        <v>20</v>
      </c>
      <c r="C837" s="6">
        <v>766</v>
      </c>
      <c r="D837" s="6">
        <v>0.74</v>
      </c>
      <c r="E837" s="6">
        <v>0.72299999999999998</v>
      </c>
      <c r="F837" s="6">
        <v>0.65200000000000002</v>
      </c>
      <c r="G837" s="6">
        <v>21825.86</v>
      </c>
      <c r="H837" s="7">
        <v>22</v>
      </c>
    </row>
    <row r="838" spans="1:8" x14ac:dyDescent="0.35">
      <c r="A838" s="8" t="s">
        <v>866</v>
      </c>
      <c r="B838" s="9" t="s">
        <v>26</v>
      </c>
      <c r="C838" s="9">
        <v>979</v>
      </c>
      <c r="D838" s="9">
        <v>0.72499999999999998</v>
      </c>
      <c r="E838" s="9">
        <v>0.69</v>
      </c>
      <c r="F838" s="9">
        <v>0.66</v>
      </c>
      <c r="G838" s="9">
        <v>32926.94</v>
      </c>
      <c r="H838" s="10">
        <v>11</v>
      </c>
    </row>
    <row r="839" spans="1:8" x14ac:dyDescent="0.35">
      <c r="A839" s="5" t="s">
        <v>867</v>
      </c>
      <c r="B839" s="6" t="s">
        <v>26</v>
      </c>
      <c r="C839" s="6">
        <v>1893</v>
      </c>
      <c r="D839" s="6">
        <v>0.74299999999999999</v>
      </c>
      <c r="E839" s="6">
        <v>0.73399999999999999</v>
      </c>
      <c r="F839" s="6">
        <v>0.66300000000000003</v>
      </c>
      <c r="G839" s="6">
        <v>28376.66</v>
      </c>
      <c r="H839" s="7">
        <v>35</v>
      </c>
    </row>
    <row r="840" spans="1:8" x14ac:dyDescent="0.35">
      <c r="A840" s="8" t="s">
        <v>868</v>
      </c>
      <c r="B840" s="9" t="s">
        <v>11</v>
      </c>
      <c r="C840" s="9">
        <v>874</v>
      </c>
      <c r="D840" s="9">
        <v>0.74</v>
      </c>
      <c r="E840" s="9">
        <v>0.72699999999999998</v>
      </c>
      <c r="F840" s="9">
        <v>0.68</v>
      </c>
      <c r="G840" s="9">
        <v>20033.57</v>
      </c>
      <c r="H840" s="10">
        <v>11</v>
      </c>
    </row>
    <row r="841" spans="1:8" x14ac:dyDescent="0.35">
      <c r="A841" s="5" t="s">
        <v>869</v>
      </c>
      <c r="B841" s="6" t="s">
        <v>11</v>
      </c>
      <c r="C841" s="6">
        <v>628</v>
      </c>
      <c r="D841" s="6">
        <v>0.72</v>
      </c>
      <c r="E841" s="6">
        <v>0.73399999999999999</v>
      </c>
      <c r="F841" s="6">
        <v>0.63600000000000001</v>
      </c>
      <c r="G841" s="6">
        <v>23278.9</v>
      </c>
      <c r="H841" s="7">
        <v>12</v>
      </c>
    </row>
    <row r="842" spans="1:8" x14ac:dyDescent="0.35">
      <c r="A842" s="8" t="s">
        <v>870</v>
      </c>
      <c r="B842" s="9" t="s">
        <v>20</v>
      </c>
      <c r="C842" s="9">
        <v>1968</v>
      </c>
      <c r="D842" s="9">
        <v>0.72799999999999998</v>
      </c>
      <c r="E842" s="9">
        <v>0.71599999999999997</v>
      </c>
      <c r="F842" s="9">
        <v>0.62</v>
      </c>
      <c r="G842" s="9">
        <v>21540.76</v>
      </c>
      <c r="H842" s="10">
        <v>41</v>
      </c>
    </row>
    <row r="843" spans="1:8" x14ac:dyDescent="0.35">
      <c r="A843" s="5" t="s">
        <v>871</v>
      </c>
      <c r="B843" s="6" t="s">
        <v>26</v>
      </c>
      <c r="C843" s="6">
        <v>6034</v>
      </c>
      <c r="D843" s="6">
        <v>0.7</v>
      </c>
      <c r="E843" s="6">
        <v>0.68899999999999995</v>
      </c>
      <c r="F843" s="6">
        <v>0.57399999999999995</v>
      </c>
      <c r="G843" s="6">
        <v>10678.89</v>
      </c>
      <c r="H843" s="7">
        <v>53</v>
      </c>
    </row>
    <row r="844" spans="1:8" x14ac:dyDescent="0.35">
      <c r="A844" s="8" t="s">
        <v>872</v>
      </c>
      <c r="B844" s="9" t="s">
        <v>53</v>
      </c>
      <c r="C844" s="9">
        <v>7484</v>
      </c>
      <c r="D844" s="9">
        <v>0.67</v>
      </c>
      <c r="E844" s="9">
        <v>0.67500000000000004</v>
      </c>
      <c r="F844" s="9">
        <v>0.54800000000000004</v>
      </c>
      <c r="G844" s="9">
        <v>39984.1</v>
      </c>
      <c r="H844" s="10">
        <v>82</v>
      </c>
    </row>
    <row r="845" spans="1:8" x14ac:dyDescent="0.35">
      <c r="A845" s="5" t="s">
        <v>873</v>
      </c>
      <c r="B845" s="6" t="s">
        <v>20</v>
      </c>
      <c r="C845" s="6">
        <v>1624</v>
      </c>
      <c r="D845" s="6">
        <v>0.7</v>
      </c>
      <c r="E845" s="6">
        <v>0.69399999999999995</v>
      </c>
      <c r="F845" s="6">
        <v>0.58699999999999997</v>
      </c>
      <c r="G845" s="6">
        <v>21682.79</v>
      </c>
      <c r="H845" s="7">
        <v>40</v>
      </c>
    </row>
    <row r="846" spans="1:8" x14ac:dyDescent="0.35">
      <c r="A846" s="8" t="s">
        <v>874</v>
      </c>
      <c r="B846" s="9" t="s">
        <v>11</v>
      </c>
      <c r="C846" s="9">
        <v>662</v>
      </c>
      <c r="D846" s="9">
        <v>0.73799999999999999</v>
      </c>
      <c r="E846" s="9">
        <v>0.70599999999999996</v>
      </c>
      <c r="F846" s="9">
        <v>0.7</v>
      </c>
      <c r="G846" s="9">
        <v>32791.620000000003</v>
      </c>
      <c r="H846" s="10">
        <v>11</v>
      </c>
    </row>
    <row r="847" spans="1:8" x14ac:dyDescent="0.35">
      <c r="A847" s="5" t="s">
        <v>875</v>
      </c>
      <c r="B847" s="6" t="s">
        <v>11</v>
      </c>
      <c r="C847" s="6">
        <v>825</v>
      </c>
      <c r="D847" s="6">
        <v>0.752</v>
      </c>
      <c r="E847" s="6">
        <v>0.72799999999999998</v>
      </c>
      <c r="F847" s="6">
        <v>0.69499999999999995</v>
      </c>
      <c r="G847" s="6">
        <v>18542.560000000001</v>
      </c>
      <c r="H847" s="7">
        <v>14</v>
      </c>
    </row>
    <row r="848" spans="1:8" x14ac:dyDescent="0.35">
      <c r="A848" s="8" t="s">
        <v>876</v>
      </c>
      <c r="B848" s="9" t="s">
        <v>26</v>
      </c>
      <c r="C848" s="9">
        <v>1204</v>
      </c>
      <c r="D848" s="9">
        <v>0.72199999999999998</v>
      </c>
      <c r="E848" s="9">
        <v>0.72299999999999998</v>
      </c>
      <c r="F848" s="9">
        <v>0.628</v>
      </c>
      <c r="G848" s="9">
        <v>23564.11</v>
      </c>
      <c r="H848" s="10">
        <v>19</v>
      </c>
    </row>
    <row r="849" spans="1:8" x14ac:dyDescent="0.35">
      <c r="A849" s="5" t="s">
        <v>877</v>
      </c>
      <c r="B849" s="6" t="s">
        <v>26</v>
      </c>
      <c r="C849" s="6">
        <v>731</v>
      </c>
      <c r="D849" s="6">
        <v>0.72799999999999998</v>
      </c>
      <c r="E849" s="6">
        <v>0.72399999999999998</v>
      </c>
      <c r="F849" s="6">
        <v>0.64100000000000001</v>
      </c>
      <c r="G849" s="6">
        <v>24523.78</v>
      </c>
      <c r="H849" s="7">
        <v>18</v>
      </c>
    </row>
    <row r="850" spans="1:8" x14ac:dyDescent="0.35">
      <c r="A850" s="8" t="s">
        <v>878</v>
      </c>
      <c r="B850" s="9" t="s">
        <v>14</v>
      </c>
      <c r="C850" s="9">
        <v>1174</v>
      </c>
      <c r="D850" s="9">
        <v>0.63900000000000001</v>
      </c>
      <c r="E850" s="9">
        <v>0.61799999999999999</v>
      </c>
      <c r="F850" s="9">
        <v>0.53300000000000003</v>
      </c>
      <c r="G850" s="9">
        <v>23220.35</v>
      </c>
      <c r="H850" s="10">
        <v>5</v>
      </c>
    </row>
    <row r="851" spans="1:8" x14ac:dyDescent="0.35">
      <c r="A851" s="5" t="s">
        <v>879</v>
      </c>
      <c r="B851" s="6" t="s">
        <v>11</v>
      </c>
      <c r="C851" s="6">
        <v>499</v>
      </c>
      <c r="D851" s="6">
        <v>0.7</v>
      </c>
      <c r="E851" s="6">
        <v>0.64500000000000002</v>
      </c>
      <c r="F851" s="6">
        <v>0.65500000000000003</v>
      </c>
      <c r="G851" s="6">
        <v>20369.11</v>
      </c>
      <c r="H851" s="7">
        <v>10</v>
      </c>
    </row>
    <row r="852" spans="1:8" x14ac:dyDescent="0.35">
      <c r="A852" s="8" t="s">
        <v>880</v>
      </c>
      <c r="B852" s="9" t="s">
        <v>23</v>
      </c>
      <c r="C852" s="9">
        <v>5451</v>
      </c>
      <c r="D852" s="9">
        <v>0.65300000000000002</v>
      </c>
      <c r="E852" s="9">
        <v>0.61399999999999999</v>
      </c>
      <c r="F852" s="9">
        <v>0.57099999999999995</v>
      </c>
      <c r="G852" s="9">
        <v>9533.57</v>
      </c>
      <c r="H852" s="10">
        <v>37</v>
      </c>
    </row>
    <row r="853" spans="1:8" x14ac:dyDescent="0.35">
      <c r="A853" s="5" t="s">
        <v>881</v>
      </c>
      <c r="B853" s="6" t="s">
        <v>68</v>
      </c>
      <c r="C853" s="6">
        <v>722</v>
      </c>
      <c r="D853" s="6">
        <v>0.72799999999999998</v>
      </c>
      <c r="E853" s="6">
        <v>0.73099999999999998</v>
      </c>
      <c r="F853" s="6">
        <v>0.624</v>
      </c>
      <c r="G853" s="6">
        <v>22503.03</v>
      </c>
      <c r="H853" s="7">
        <v>24</v>
      </c>
    </row>
    <row r="854" spans="1:8" x14ac:dyDescent="0.35">
      <c r="A854" s="8" t="s">
        <v>882</v>
      </c>
      <c r="B854" s="9" t="s">
        <v>37</v>
      </c>
      <c r="C854" s="9">
        <v>3270</v>
      </c>
      <c r="D854" s="9">
        <v>0.72699999999999998</v>
      </c>
      <c r="E854" s="9">
        <v>0.71899999999999997</v>
      </c>
      <c r="F854" s="9">
        <v>0.63600000000000001</v>
      </c>
      <c r="G854" s="9">
        <v>18620.349999999999</v>
      </c>
      <c r="H854" s="10">
        <v>40</v>
      </c>
    </row>
    <row r="855" spans="1:8" x14ac:dyDescent="0.35">
      <c r="A855" s="5" t="s">
        <v>883</v>
      </c>
      <c r="B855" s="6" t="s">
        <v>37</v>
      </c>
      <c r="C855" s="6">
        <v>1669</v>
      </c>
      <c r="D855" s="6">
        <v>0.72</v>
      </c>
      <c r="E855" s="6">
        <v>0.73499999999999999</v>
      </c>
      <c r="F855" s="6">
        <v>0.61</v>
      </c>
      <c r="G855" s="6">
        <v>26430.06</v>
      </c>
      <c r="H855" s="7">
        <v>35</v>
      </c>
    </row>
    <row r="856" spans="1:8" x14ac:dyDescent="0.35">
      <c r="A856" s="8" t="s">
        <v>884</v>
      </c>
      <c r="B856" s="9" t="s">
        <v>20</v>
      </c>
      <c r="C856" s="9">
        <v>1035</v>
      </c>
      <c r="D856" s="9">
        <v>0.72</v>
      </c>
      <c r="E856" s="9">
        <v>0.71099999999999997</v>
      </c>
      <c r="F856" s="9">
        <v>0.60499999999999998</v>
      </c>
      <c r="G856" s="9">
        <v>25511.61</v>
      </c>
      <c r="H856" s="10">
        <v>19</v>
      </c>
    </row>
    <row r="857" spans="1:8" x14ac:dyDescent="0.35">
      <c r="A857" s="5" t="s">
        <v>885</v>
      </c>
      <c r="B857" s="6" t="s">
        <v>20</v>
      </c>
      <c r="C857" s="6">
        <v>1202</v>
      </c>
      <c r="D857" s="6">
        <v>0.69499999999999995</v>
      </c>
      <c r="E857" s="6">
        <v>0.69899999999999995</v>
      </c>
      <c r="F857" s="6">
        <v>0.57299999999999995</v>
      </c>
      <c r="G857" s="6">
        <v>15114.47</v>
      </c>
      <c r="H857" s="7">
        <v>36</v>
      </c>
    </row>
    <row r="858" spans="1:8" x14ac:dyDescent="0.35">
      <c r="A858" s="8" t="s">
        <v>886</v>
      </c>
      <c r="B858" s="9" t="s">
        <v>37</v>
      </c>
      <c r="C858" s="9">
        <v>1913</v>
      </c>
      <c r="D858" s="9">
        <v>0.72</v>
      </c>
      <c r="E858" s="9">
        <v>0.73399999999999999</v>
      </c>
      <c r="F858" s="9">
        <v>0.627</v>
      </c>
      <c r="G858" s="9">
        <v>26844.54</v>
      </c>
      <c r="H858" s="10">
        <v>26</v>
      </c>
    </row>
    <row r="859" spans="1:8" x14ac:dyDescent="0.35">
      <c r="A859" s="5" t="s">
        <v>887</v>
      </c>
      <c r="B859" s="6" t="s">
        <v>26</v>
      </c>
      <c r="C859" s="6">
        <v>1157</v>
      </c>
      <c r="D859" s="6">
        <v>0.73</v>
      </c>
      <c r="E859" s="6">
        <v>0.71299999999999997</v>
      </c>
      <c r="F859" s="6">
        <v>0.63300000000000001</v>
      </c>
      <c r="G859" s="6">
        <v>33984.71</v>
      </c>
      <c r="H859" s="7">
        <v>37</v>
      </c>
    </row>
    <row r="860" spans="1:8" x14ac:dyDescent="0.35">
      <c r="A860" s="8" t="s">
        <v>888</v>
      </c>
      <c r="B860" s="9" t="s">
        <v>26</v>
      </c>
      <c r="C860" s="9">
        <v>880</v>
      </c>
      <c r="D860" s="9">
        <v>0.71799999999999997</v>
      </c>
      <c r="E860" s="9">
        <v>0.71699999999999997</v>
      </c>
      <c r="F860" s="9">
        <v>0.625</v>
      </c>
      <c r="G860" s="9">
        <v>23082.560000000001</v>
      </c>
      <c r="H860" s="10">
        <v>19</v>
      </c>
    </row>
    <row r="861" spans="1:8" x14ac:dyDescent="0.35">
      <c r="A861" s="5" t="s">
        <v>889</v>
      </c>
      <c r="B861" s="6" t="s">
        <v>26</v>
      </c>
      <c r="C861" s="6">
        <v>894</v>
      </c>
      <c r="D861" s="6">
        <v>0.74</v>
      </c>
      <c r="E861" s="6">
        <v>0.70599999999999996</v>
      </c>
      <c r="F861" s="6">
        <v>0.66900000000000004</v>
      </c>
      <c r="G861" s="6">
        <v>41299.300000000003</v>
      </c>
      <c r="H861" s="7">
        <v>32</v>
      </c>
    </row>
    <row r="862" spans="1:8" x14ac:dyDescent="0.35">
      <c r="A862" s="8" t="s">
        <v>890</v>
      </c>
      <c r="B862" s="9" t="s">
        <v>37</v>
      </c>
      <c r="C862" s="9">
        <v>1290</v>
      </c>
      <c r="D862" s="9">
        <v>0.73099999999999998</v>
      </c>
      <c r="E862" s="9">
        <v>0.72099999999999997</v>
      </c>
      <c r="F862" s="9">
        <v>0.67</v>
      </c>
      <c r="G862" s="9">
        <v>23906</v>
      </c>
      <c r="H862" s="10">
        <v>41</v>
      </c>
    </row>
    <row r="863" spans="1:8" x14ac:dyDescent="0.35">
      <c r="A863" s="5" t="s">
        <v>891</v>
      </c>
      <c r="B863" s="6" t="s">
        <v>14</v>
      </c>
      <c r="C863" s="6">
        <v>936</v>
      </c>
      <c r="D863" s="6">
        <v>0.66</v>
      </c>
      <c r="E863" s="6">
        <v>0.70699999999999996</v>
      </c>
      <c r="F863" s="6">
        <v>0.503</v>
      </c>
      <c r="G863" s="6">
        <v>25701.24</v>
      </c>
      <c r="H863" s="7">
        <v>30</v>
      </c>
    </row>
    <row r="864" spans="1:8" x14ac:dyDescent="0.35">
      <c r="A864" s="8" t="s">
        <v>892</v>
      </c>
      <c r="B864" s="9" t="s">
        <v>26</v>
      </c>
      <c r="C864" s="9">
        <v>674</v>
      </c>
      <c r="D864" s="9">
        <v>0.72799999999999998</v>
      </c>
      <c r="E864" s="9">
        <v>0.70799999999999996</v>
      </c>
      <c r="F864" s="9">
        <v>0.68</v>
      </c>
      <c r="G864" s="9">
        <v>23616.2</v>
      </c>
      <c r="H864" s="10">
        <v>17</v>
      </c>
    </row>
    <row r="865" spans="1:8" x14ac:dyDescent="0.35">
      <c r="A865" s="5" t="s">
        <v>893</v>
      </c>
      <c r="B865" s="6" t="s">
        <v>151</v>
      </c>
      <c r="C865" s="6">
        <v>2432</v>
      </c>
      <c r="D865" s="6">
        <v>0.69</v>
      </c>
      <c r="E865" s="6">
        <v>0.68700000000000006</v>
      </c>
      <c r="F865" s="6">
        <v>0.57699999999999996</v>
      </c>
      <c r="G865" s="6">
        <v>23507.78</v>
      </c>
      <c r="H865" s="7">
        <v>40</v>
      </c>
    </row>
    <row r="866" spans="1:8" x14ac:dyDescent="0.35">
      <c r="A866" s="8" t="s">
        <v>894</v>
      </c>
      <c r="B866" s="9" t="s">
        <v>63</v>
      </c>
      <c r="C866" s="9">
        <v>1214</v>
      </c>
      <c r="D866" s="9">
        <v>0.77800000000000002</v>
      </c>
      <c r="E866" s="9">
        <v>0.746</v>
      </c>
      <c r="F866" s="9">
        <v>0.71599999999999997</v>
      </c>
      <c r="G866" s="9">
        <v>31503.29</v>
      </c>
      <c r="H866" s="10">
        <v>23</v>
      </c>
    </row>
    <row r="867" spans="1:8" x14ac:dyDescent="0.35">
      <c r="A867" s="5" t="s">
        <v>895</v>
      </c>
      <c r="B867" s="6" t="s">
        <v>20</v>
      </c>
      <c r="C867" s="6">
        <v>173</v>
      </c>
      <c r="D867" s="6">
        <v>0.64700000000000002</v>
      </c>
      <c r="E867" s="6">
        <v>0.63400000000000001</v>
      </c>
      <c r="F867" s="6">
        <v>0.52</v>
      </c>
      <c r="G867" s="6">
        <v>12407.52</v>
      </c>
      <c r="H867" s="7">
        <v>1</v>
      </c>
    </row>
    <row r="868" spans="1:8" x14ac:dyDescent="0.35">
      <c r="A868" s="8" t="s">
        <v>896</v>
      </c>
      <c r="B868" s="9" t="s">
        <v>20</v>
      </c>
      <c r="C868" s="9">
        <v>163</v>
      </c>
      <c r="D868" s="9">
        <v>0.7</v>
      </c>
      <c r="E868" s="9">
        <v>0.70599999999999996</v>
      </c>
      <c r="F868" s="9">
        <v>0.55900000000000005</v>
      </c>
      <c r="G868" s="9">
        <v>19043.77</v>
      </c>
      <c r="H868" s="10">
        <v>2</v>
      </c>
    </row>
    <row r="869" spans="1:8" x14ac:dyDescent="0.35">
      <c r="A869" s="5" t="s">
        <v>897</v>
      </c>
      <c r="B869" s="6" t="s">
        <v>11</v>
      </c>
      <c r="C869" s="6">
        <v>516</v>
      </c>
      <c r="D869" s="6">
        <v>0.72199999999999998</v>
      </c>
      <c r="E869" s="6">
        <v>0.66500000000000004</v>
      </c>
      <c r="F869" s="6">
        <v>0.68700000000000006</v>
      </c>
      <c r="G869" s="6">
        <v>18624.79</v>
      </c>
      <c r="H869" s="7">
        <v>4</v>
      </c>
    </row>
    <row r="870" spans="1:8" x14ac:dyDescent="0.35">
      <c r="A870" s="8" t="s">
        <v>898</v>
      </c>
      <c r="B870" s="9" t="s">
        <v>11</v>
      </c>
      <c r="C870" s="9">
        <v>397</v>
      </c>
      <c r="D870" s="9">
        <v>0.72</v>
      </c>
      <c r="E870" s="9">
        <v>0.71599999999999997</v>
      </c>
      <c r="F870" s="9">
        <v>0.64600000000000002</v>
      </c>
      <c r="G870" s="9">
        <v>50308.27</v>
      </c>
      <c r="H870" s="10">
        <v>4</v>
      </c>
    </row>
    <row r="871" spans="1:8" x14ac:dyDescent="0.35">
      <c r="A871" s="5" t="s">
        <v>899</v>
      </c>
      <c r="B871" s="6" t="s">
        <v>11</v>
      </c>
      <c r="C871" s="6">
        <v>473</v>
      </c>
      <c r="D871" s="6">
        <v>0.75</v>
      </c>
      <c r="E871" s="6">
        <v>0.73199999999999998</v>
      </c>
      <c r="F871" s="6">
        <v>0.68400000000000005</v>
      </c>
      <c r="G871" s="6">
        <v>14063.82</v>
      </c>
      <c r="H871" s="7">
        <v>4</v>
      </c>
    </row>
    <row r="872" spans="1:8" x14ac:dyDescent="0.35">
      <c r="A872" s="8" t="s">
        <v>900</v>
      </c>
      <c r="B872" s="9" t="s">
        <v>14</v>
      </c>
      <c r="C872" s="9">
        <v>454</v>
      </c>
      <c r="D872" s="9">
        <v>0.64800000000000002</v>
      </c>
      <c r="E872" s="9">
        <v>0.65300000000000002</v>
      </c>
      <c r="F872" s="9">
        <v>0.53400000000000003</v>
      </c>
      <c r="G872" s="9">
        <v>26400.75</v>
      </c>
      <c r="H872" s="10">
        <v>2</v>
      </c>
    </row>
    <row r="873" spans="1:8" x14ac:dyDescent="0.35">
      <c r="A873" s="5" t="s">
        <v>901</v>
      </c>
      <c r="B873" s="6" t="s">
        <v>33</v>
      </c>
      <c r="C873" s="6">
        <v>926</v>
      </c>
      <c r="D873" s="6">
        <v>0.68799999999999994</v>
      </c>
      <c r="E873" s="6">
        <v>0.70899999999999996</v>
      </c>
      <c r="F873" s="6">
        <v>0.55300000000000005</v>
      </c>
      <c r="G873" s="6">
        <v>18523.62</v>
      </c>
      <c r="H873" s="7">
        <v>7</v>
      </c>
    </row>
    <row r="874" spans="1:8" x14ac:dyDescent="0.35">
      <c r="A874" s="8" t="s">
        <v>902</v>
      </c>
      <c r="B874" s="9" t="s">
        <v>37</v>
      </c>
      <c r="C874" s="9">
        <v>1368</v>
      </c>
      <c r="D874" s="9">
        <v>0.71</v>
      </c>
      <c r="E874" s="9">
        <v>0.69099999999999995</v>
      </c>
      <c r="F874" s="9">
        <v>0.63700000000000001</v>
      </c>
      <c r="G874" s="9">
        <v>32202.43</v>
      </c>
      <c r="H874" s="10">
        <v>11</v>
      </c>
    </row>
    <row r="875" spans="1:8" x14ac:dyDescent="0.35">
      <c r="A875" s="5" t="s">
        <v>903</v>
      </c>
      <c r="B875" s="6" t="s">
        <v>28</v>
      </c>
      <c r="C875" s="6">
        <v>4112</v>
      </c>
      <c r="D875" s="6">
        <v>0.66700000000000004</v>
      </c>
      <c r="E875" s="6">
        <v>0.66700000000000004</v>
      </c>
      <c r="F875" s="6">
        <v>0.56200000000000006</v>
      </c>
      <c r="G875" s="6">
        <v>13208.05</v>
      </c>
      <c r="H875" s="7">
        <v>47</v>
      </c>
    </row>
    <row r="876" spans="1:8" x14ac:dyDescent="0.35">
      <c r="A876" s="8" t="s">
        <v>904</v>
      </c>
      <c r="B876" s="9" t="s">
        <v>11</v>
      </c>
      <c r="C876" s="9">
        <v>481</v>
      </c>
      <c r="D876" s="9">
        <v>0.73699999999999999</v>
      </c>
      <c r="E876" s="9">
        <v>0.69599999999999995</v>
      </c>
      <c r="F876" s="9">
        <v>0.70299999999999996</v>
      </c>
      <c r="G876" s="9">
        <v>11491.33</v>
      </c>
      <c r="H876" s="10">
        <v>4</v>
      </c>
    </row>
    <row r="877" spans="1:8" x14ac:dyDescent="0.35">
      <c r="A877" s="5" t="s">
        <v>905</v>
      </c>
      <c r="B877" s="6" t="s">
        <v>121</v>
      </c>
      <c r="C877" s="6">
        <v>2787</v>
      </c>
      <c r="D877" s="6">
        <v>0.7</v>
      </c>
      <c r="E877" s="6">
        <v>0.67600000000000005</v>
      </c>
      <c r="F877" s="6">
        <v>0.63300000000000001</v>
      </c>
      <c r="G877" s="6">
        <v>17327.080000000002</v>
      </c>
      <c r="H877" s="7">
        <v>92</v>
      </c>
    </row>
    <row r="878" spans="1:8" x14ac:dyDescent="0.35">
      <c r="A878" s="8" t="s">
        <v>906</v>
      </c>
      <c r="B878" s="9" t="s">
        <v>68</v>
      </c>
      <c r="C878" s="9">
        <v>3492</v>
      </c>
      <c r="D878" s="9">
        <v>0.69</v>
      </c>
      <c r="E878" s="9">
        <v>0.67200000000000004</v>
      </c>
      <c r="F878" s="9">
        <v>0.58899999999999997</v>
      </c>
      <c r="G878" s="9">
        <v>27509.98</v>
      </c>
      <c r="H878" s="10">
        <v>47</v>
      </c>
    </row>
    <row r="879" spans="1:8" x14ac:dyDescent="0.35">
      <c r="A879" s="5" t="s">
        <v>907</v>
      </c>
      <c r="B879" s="6" t="s">
        <v>53</v>
      </c>
      <c r="C879" s="6">
        <v>3229</v>
      </c>
      <c r="D879" s="6">
        <v>0.59399999999999997</v>
      </c>
      <c r="E879" s="6">
        <v>0.63800000000000001</v>
      </c>
      <c r="F879" s="6">
        <v>0.41099999999999998</v>
      </c>
      <c r="G879" s="6">
        <v>11724.67</v>
      </c>
      <c r="H879" s="7">
        <v>45</v>
      </c>
    </row>
    <row r="880" spans="1:8" x14ac:dyDescent="0.35">
      <c r="A880" s="8" t="s">
        <v>908</v>
      </c>
      <c r="B880" s="9" t="s">
        <v>11</v>
      </c>
      <c r="C880" s="9">
        <v>536</v>
      </c>
      <c r="D880" s="9">
        <v>0.72</v>
      </c>
      <c r="E880" s="9">
        <v>0.68700000000000006</v>
      </c>
      <c r="F880" s="9">
        <v>0.64400000000000002</v>
      </c>
      <c r="G880" s="9">
        <v>24919.81</v>
      </c>
      <c r="H880" s="10">
        <v>4</v>
      </c>
    </row>
    <row r="881" spans="1:8" x14ac:dyDescent="0.35">
      <c r="A881" s="5" t="s">
        <v>909</v>
      </c>
      <c r="B881" s="6" t="s">
        <v>20</v>
      </c>
      <c r="C881" s="6">
        <v>221</v>
      </c>
      <c r="D881" s="6">
        <v>0.62</v>
      </c>
      <c r="E881" s="6">
        <v>0.59499999999999997</v>
      </c>
      <c r="F881" s="6">
        <v>0.48299999999999998</v>
      </c>
      <c r="G881" s="6">
        <v>11358.11</v>
      </c>
      <c r="H881" s="7">
        <v>3</v>
      </c>
    </row>
    <row r="882" spans="1:8" x14ac:dyDescent="0.35">
      <c r="A882" s="8" t="s">
        <v>910</v>
      </c>
      <c r="B882" s="9" t="s">
        <v>91</v>
      </c>
      <c r="C882" s="9">
        <v>1761</v>
      </c>
      <c r="D882" s="9">
        <v>0.63200000000000001</v>
      </c>
      <c r="E882" s="9">
        <v>0.56599999999999995</v>
      </c>
      <c r="F882" s="9">
        <v>0.59199999999999997</v>
      </c>
      <c r="G882" s="9">
        <v>7288.68</v>
      </c>
      <c r="H882" s="10">
        <v>53</v>
      </c>
    </row>
    <row r="883" spans="1:8" x14ac:dyDescent="0.35">
      <c r="A883" s="5" t="s">
        <v>911</v>
      </c>
      <c r="B883" s="6" t="s">
        <v>11</v>
      </c>
      <c r="C883" s="6">
        <v>576</v>
      </c>
      <c r="D883" s="6">
        <v>0.73</v>
      </c>
      <c r="E883" s="6">
        <v>0.71299999999999997</v>
      </c>
      <c r="F883" s="6">
        <v>0.65500000000000003</v>
      </c>
      <c r="G883" s="6">
        <v>16066.88</v>
      </c>
      <c r="H883" s="7">
        <v>6</v>
      </c>
    </row>
    <row r="884" spans="1:8" x14ac:dyDescent="0.35">
      <c r="A884" s="8" t="s">
        <v>912</v>
      </c>
      <c r="B884" s="9" t="s">
        <v>18</v>
      </c>
      <c r="C884" s="9">
        <v>906</v>
      </c>
      <c r="D884" s="9">
        <v>0.65</v>
      </c>
      <c r="E884" s="9">
        <v>0.68300000000000005</v>
      </c>
      <c r="F884" s="9">
        <v>0.49099999999999999</v>
      </c>
      <c r="G884" s="9">
        <v>19013.48</v>
      </c>
      <c r="H884" s="10">
        <v>58</v>
      </c>
    </row>
    <row r="885" spans="1:8" x14ac:dyDescent="0.35">
      <c r="A885" s="5" t="s">
        <v>913</v>
      </c>
      <c r="B885" s="6" t="s">
        <v>28</v>
      </c>
      <c r="C885" s="6">
        <v>1856</v>
      </c>
      <c r="D885" s="6">
        <v>0.60099999999999998</v>
      </c>
      <c r="E885" s="6">
        <v>0.59899999999999998</v>
      </c>
      <c r="F885" s="6">
        <v>0.51500000000000001</v>
      </c>
      <c r="G885" s="6">
        <v>9311.82</v>
      </c>
      <c r="H885" s="7">
        <v>58</v>
      </c>
    </row>
    <row r="886" spans="1:8" x14ac:dyDescent="0.35">
      <c r="A886" s="8" t="s">
        <v>914</v>
      </c>
      <c r="B886" s="9" t="s">
        <v>86</v>
      </c>
      <c r="C886" s="9">
        <v>1593</v>
      </c>
      <c r="D886" s="9">
        <v>0.57999999999999996</v>
      </c>
      <c r="E886" s="9">
        <v>0.59699999999999998</v>
      </c>
      <c r="F886" s="9">
        <v>0.42399999999999999</v>
      </c>
      <c r="G886" s="9">
        <v>11487.88</v>
      </c>
      <c r="H886" s="10">
        <v>12</v>
      </c>
    </row>
    <row r="887" spans="1:8" x14ac:dyDescent="0.35">
      <c r="A887" s="5" t="s">
        <v>915</v>
      </c>
      <c r="B887" s="6" t="s">
        <v>11</v>
      </c>
      <c r="C887" s="6">
        <v>482</v>
      </c>
      <c r="D887" s="6">
        <v>0.72499999999999998</v>
      </c>
      <c r="E887" s="6">
        <v>0.71699999999999997</v>
      </c>
      <c r="F887" s="6">
        <v>0.63100000000000001</v>
      </c>
      <c r="G887" s="6">
        <v>14216.64</v>
      </c>
      <c r="H887" s="7">
        <v>7</v>
      </c>
    </row>
    <row r="888" spans="1:8" x14ac:dyDescent="0.35">
      <c r="A888" s="8" t="s">
        <v>916</v>
      </c>
      <c r="B888" s="9" t="s">
        <v>28</v>
      </c>
      <c r="C888" s="9">
        <v>2310</v>
      </c>
      <c r="D888" s="9">
        <v>0.61099999999999999</v>
      </c>
      <c r="E888" s="9">
        <v>0.58699999999999997</v>
      </c>
      <c r="F888" s="9">
        <v>0.51700000000000002</v>
      </c>
      <c r="G888" s="9">
        <v>10750.02</v>
      </c>
      <c r="H888" s="10">
        <v>67</v>
      </c>
    </row>
    <row r="889" spans="1:8" x14ac:dyDescent="0.35">
      <c r="A889" s="5" t="s">
        <v>917</v>
      </c>
      <c r="B889" s="6" t="s">
        <v>63</v>
      </c>
      <c r="C889" s="6">
        <v>1871</v>
      </c>
      <c r="D889" s="6">
        <v>0.752</v>
      </c>
      <c r="E889" s="6">
        <v>0.71499999999999997</v>
      </c>
      <c r="F889" s="6">
        <v>0.68200000000000005</v>
      </c>
      <c r="G889" s="6">
        <v>17431.53</v>
      </c>
      <c r="H889" s="7">
        <v>37</v>
      </c>
    </row>
    <row r="890" spans="1:8" x14ac:dyDescent="0.35">
      <c r="A890" s="8" t="s">
        <v>918</v>
      </c>
      <c r="B890" s="9" t="s">
        <v>11</v>
      </c>
      <c r="C890" s="9">
        <v>549</v>
      </c>
      <c r="D890" s="9">
        <v>0.68400000000000005</v>
      </c>
      <c r="E890" s="9">
        <v>0.67200000000000004</v>
      </c>
      <c r="F890" s="9">
        <v>0.57599999999999996</v>
      </c>
      <c r="G890" s="9">
        <v>9706.9599999999991</v>
      </c>
      <c r="H890" s="10">
        <v>14</v>
      </c>
    </row>
    <row r="891" spans="1:8" x14ac:dyDescent="0.35">
      <c r="A891" s="5" t="s">
        <v>919</v>
      </c>
      <c r="B891" s="6" t="s">
        <v>11</v>
      </c>
      <c r="C891" s="6">
        <v>832</v>
      </c>
      <c r="D891" s="6">
        <v>0.73</v>
      </c>
      <c r="E891" s="6">
        <v>0.71</v>
      </c>
      <c r="F891" s="6">
        <v>0.66600000000000004</v>
      </c>
      <c r="G891" s="6">
        <v>35531.699999999997</v>
      </c>
      <c r="H891" s="7">
        <v>18</v>
      </c>
    </row>
    <row r="892" spans="1:8" x14ac:dyDescent="0.35">
      <c r="A892" s="8" t="s">
        <v>920</v>
      </c>
      <c r="B892" s="9" t="s">
        <v>26</v>
      </c>
      <c r="C892" s="9">
        <v>5929</v>
      </c>
      <c r="D892" s="9">
        <v>0.7</v>
      </c>
      <c r="E892" s="9">
        <v>0.70599999999999996</v>
      </c>
      <c r="F892" s="9">
        <v>0.57499999999999996</v>
      </c>
      <c r="G892" s="9">
        <v>12234.31</v>
      </c>
      <c r="H892" s="10">
        <v>58</v>
      </c>
    </row>
    <row r="893" spans="1:8" x14ac:dyDescent="0.35">
      <c r="A893" s="5" t="s">
        <v>921</v>
      </c>
      <c r="B893" s="6" t="s">
        <v>14</v>
      </c>
      <c r="C893" s="6">
        <v>1281</v>
      </c>
      <c r="D893" s="6">
        <v>0.67</v>
      </c>
      <c r="E893" s="6">
        <v>0.68600000000000005</v>
      </c>
      <c r="F893" s="6">
        <v>0.55100000000000005</v>
      </c>
      <c r="G893" s="6">
        <v>111529.4</v>
      </c>
      <c r="H893" s="7">
        <v>38</v>
      </c>
    </row>
    <row r="894" spans="1:8" x14ac:dyDescent="0.35">
      <c r="A894" s="8" t="s">
        <v>922</v>
      </c>
      <c r="B894" s="9" t="s">
        <v>28</v>
      </c>
      <c r="C894" s="9">
        <v>1947</v>
      </c>
      <c r="D894" s="9">
        <v>0.66500000000000004</v>
      </c>
      <c r="E894" s="9">
        <v>0.67900000000000005</v>
      </c>
      <c r="F894" s="9">
        <v>0.54100000000000004</v>
      </c>
      <c r="G894" s="9">
        <v>47890.59</v>
      </c>
      <c r="H894" s="10">
        <v>37</v>
      </c>
    </row>
    <row r="895" spans="1:8" x14ac:dyDescent="0.35">
      <c r="A895" s="5" t="s">
        <v>923</v>
      </c>
      <c r="B895" s="6" t="s">
        <v>20</v>
      </c>
      <c r="C895" s="6">
        <v>448</v>
      </c>
      <c r="D895" s="6">
        <v>0.69099999999999995</v>
      </c>
      <c r="E895" s="6">
        <v>0.70499999999999996</v>
      </c>
      <c r="F895" s="6">
        <v>0.54100000000000004</v>
      </c>
      <c r="G895" s="6">
        <v>15585.82</v>
      </c>
      <c r="H895" s="7">
        <v>6</v>
      </c>
    </row>
    <row r="896" spans="1:8" x14ac:dyDescent="0.35">
      <c r="A896" s="8" t="s">
        <v>924</v>
      </c>
      <c r="B896" s="9" t="s">
        <v>11</v>
      </c>
      <c r="C896" s="9">
        <v>655</v>
      </c>
      <c r="D896" s="9">
        <v>0.77</v>
      </c>
      <c r="E896" s="9">
        <v>0.73199999999999998</v>
      </c>
      <c r="F896" s="9">
        <v>0.72199999999999998</v>
      </c>
      <c r="G896" s="9">
        <v>29386.95</v>
      </c>
      <c r="H896" s="10">
        <v>14</v>
      </c>
    </row>
    <row r="897" spans="1:8" x14ac:dyDescent="0.35">
      <c r="A897" s="5" t="s">
        <v>925</v>
      </c>
      <c r="B897" s="6" t="s">
        <v>28</v>
      </c>
      <c r="C897" s="6">
        <v>4482</v>
      </c>
      <c r="D897" s="6">
        <v>0.68</v>
      </c>
      <c r="E897" s="6">
        <v>0.65100000000000002</v>
      </c>
      <c r="F897" s="6">
        <v>0.58399999999999996</v>
      </c>
      <c r="G897" s="6">
        <v>42142.2</v>
      </c>
      <c r="H897" s="7">
        <v>35</v>
      </c>
    </row>
    <row r="898" spans="1:8" x14ac:dyDescent="0.35">
      <c r="A898" s="8" t="s">
        <v>926</v>
      </c>
      <c r="B898" s="9" t="s">
        <v>63</v>
      </c>
      <c r="C898" s="9">
        <v>1186</v>
      </c>
      <c r="D898" s="9">
        <v>0.8</v>
      </c>
      <c r="E898" s="9">
        <v>0.78700000000000003</v>
      </c>
      <c r="F898" s="9">
        <v>0.73899999999999999</v>
      </c>
      <c r="G898" s="9">
        <v>34386.239999999998</v>
      </c>
      <c r="H898" s="10">
        <v>59</v>
      </c>
    </row>
    <row r="899" spans="1:8" x14ac:dyDescent="0.35">
      <c r="A899" s="5" t="s">
        <v>927</v>
      </c>
      <c r="B899" s="6" t="s">
        <v>14</v>
      </c>
      <c r="C899" s="6">
        <v>5580</v>
      </c>
      <c r="D899" s="6">
        <v>0.65900000000000003</v>
      </c>
      <c r="E899" s="6">
        <v>0.63700000000000001</v>
      </c>
      <c r="F899" s="6">
        <v>0.55500000000000005</v>
      </c>
      <c r="G899" s="6">
        <v>12874.11</v>
      </c>
      <c r="H899" s="7">
        <v>29</v>
      </c>
    </row>
    <row r="900" spans="1:8" x14ac:dyDescent="0.35">
      <c r="A900" s="8" t="s">
        <v>928</v>
      </c>
      <c r="B900" s="9" t="s">
        <v>26</v>
      </c>
      <c r="C900" s="9">
        <v>719</v>
      </c>
      <c r="D900" s="9">
        <v>0.747</v>
      </c>
      <c r="E900" s="9">
        <v>0.74099999999999999</v>
      </c>
      <c r="F900" s="9">
        <v>0.70299999999999996</v>
      </c>
      <c r="G900" s="9">
        <v>27970.2</v>
      </c>
      <c r="H900" s="10">
        <v>19</v>
      </c>
    </row>
    <row r="901" spans="1:8" x14ac:dyDescent="0.35">
      <c r="A901" s="5" t="s">
        <v>929</v>
      </c>
      <c r="B901" s="6" t="s">
        <v>11</v>
      </c>
      <c r="C901" s="6">
        <v>423</v>
      </c>
      <c r="D901" s="6">
        <v>0.73299999999999998</v>
      </c>
      <c r="E901" s="6">
        <v>0.73</v>
      </c>
      <c r="F901" s="6">
        <v>0.66300000000000003</v>
      </c>
      <c r="G901" s="6">
        <v>69837.66</v>
      </c>
      <c r="H901" s="7">
        <v>7</v>
      </c>
    </row>
    <row r="902" spans="1:8" x14ac:dyDescent="0.35">
      <c r="A902" s="8" t="s">
        <v>930</v>
      </c>
      <c r="B902" s="9" t="s">
        <v>11</v>
      </c>
      <c r="C902" s="9">
        <v>295</v>
      </c>
      <c r="D902" s="9">
        <v>0.72499999999999998</v>
      </c>
      <c r="E902" s="9">
        <v>0.70699999999999996</v>
      </c>
      <c r="F902" s="9">
        <v>0.66600000000000004</v>
      </c>
      <c r="G902" s="9">
        <v>16151.3</v>
      </c>
      <c r="H902" s="10">
        <v>12</v>
      </c>
    </row>
    <row r="903" spans="1:8" x14ac:dyDescent="0.35">
      <c r="A903" s="5" t="s">
        <v>931</v>
      </c>
      <c r="B903" s="6" t="s">
        <v>26</v>
      </c>
      <c r="C903" s="6">
        <v>306</v>
      </c>
      <c r="D903" s="6">
        <v>0.67</v>
      </c>
      <c r="E903" s="6">
        <v>0.67300000000000004</v>
      </c>
      <c r="F903" s="6">
        <v>0.55400000000000005</v>
      </c>
      <c r="G903" s="6">
        <v>23323.919999999998</v>
      </c>
      <c r="H903" s="7">
        <v>10</v>
      </c>
    </row>
    <row r="904" spans="1:8" x14ac:dyDescent="0.35">
      <c r="A904" s="8" t="s">
        <v>523</v>
      </c>
      <c r="B904" s="9" t="s">
        <v>76</v>
      </c>
      <c r="C904" s="9">
        <v>4044</v>
      </c>
      <c r="D904" s="9">
        <v>0.66</v>
      </c>
      <c r="E904" s="9">
        <v>0.61899999999999999</v>
      </c>
      <c r="F904" s="9">
        <v>0.56399999999999995</v>
      </c>
      <c r="G904" s="9">
        <v>13459.49</v>
      </c>
      <c r="H904" s="10">
        <v>83</v>
      </c>
    </row>
    <row r="905" spans="1:8" x14ac:dyDescent="0.35">
      <c r="A905" s="5" t="s">
        <v>932</v>
      </c>
      <c r="B905" s="6" t="s">
        <v>28</v>
      </c>
      <c r="C905" s="6">
        <v>694</v>
      </c>
      <c r="D905" s="6">
        <v>0.55700000000000005</v>
      </c>
      <c r="E905" s="6">
        <v>0.53</v>
      </c>
      <c r="F905" s="6">
        <v>0.438</v>
      </c>
      <c r="G905" s="6">
        <v>6923.63</v>
      </c>
      <c r="H905" s="7">
        <v>10</v>
      </c>
    </row>
    <row r="906" spans="1:8" x14ac:dyDescent="0.35">
      <c r="A906" s="8" t="s">
        <v>933</v>
      </c>
      <c r="B906" s="9" t="s">
        <v>37</v>
      </c>
      <c r="C906" s="9">
        <v>1327</v>
      </c>
      <c r="D906" s="9">
        <v>0.74299999999999999</v>
      </c>
      <c r="E906" s="9">
        <v>0.73099999999999998</v>
      </c>
      <c r="F906" s="9">
        <v>0.66700000000000004</v>
      </c>
      <c r="G906" s="9">
        <v>18040.93</v>
      </c>
      <c r="H906" s="10">
        <v>24</v>
      </c>
    </row>
    <row r="907" spans="1:8" x14ac:dyDescent="0.35">
      <c r="A907" s="5" t="s">
        <v>934</v>
      </c>
      <c r="B907" s="6" t="s">
        <v>63</v>
      </c>
      <c r="C907" s="6">
        <v>1738</v>
      </c>
      <c r="D907" s="6">
        <v>0.73099999999999998</v>
      </c>
      <c r="E907" s="6">
        <v>0.71199999999999997</v>
      </c>
      <c r="F907" s="6">
        <v>0.63700000000000001</v>
      </c>
      <c r="G907" s="6">
        <v>26208.44</v>
      </c>
      <c r="H907" s="7">
        <v>56</v>
      </c>
    </row>
    <row r="908" spans="1:8" x14ac:dyDescent="0.35">
      <c r="A908" s="8" t="s">
        <v>935</v>
      </c>
      <c r="B908" s="9" t="s">
        <v>35</v>
      </c>
      <c r="C908" s="9">
        <v>1485</v>
      </c>
      <c r="D908" s="9">
        <v>0.60299999999999998</v>
      </c>
      <c r="E908" s="9">
        <v>0.54100000000000004</v>
      </c>
      <c r="F908" s="9">
        <v>0.52100000000000002</v>
      </c>
      <c r="G908" s="9">
        <v>6232.7</v>
      </c>
      <c r="H908" s="10">
        <v>16</v>
      </c>
    </row>
    <row r="909" spans="1:8" x14ac:dyDescent="0.35">
      <c r="A909" s="5" t="s">
        <v>936</v>
      </c>
      <c r="B909" s="6" t="s">
        <v>11</v>
      </c>
      <c r="C909" s="6">
        <v>314</v>
      </c>
      <c r="D909" s="6">
        <v>0.746</v>
      </c>
      <c r="E909" s="6">
        <v>0.72699999999999998</v>
      </c>
      <c r="F909" s="6">
        <v>0.70899999999999996</v>
      </c>
      <c r="G909" s="6">
        <v>19907.64</v>
      </c>
      <c r="H909" s="7">
        <v>5</v>
      </c>
    </row>
    <row r="910" spans="1:8" x14ac:dyDescent="0.35">
      <c r="A910" s="8" t="s">
        <v>937</v>
      </c>
      <c r="B910" s="9" t="s">
        <v>20</v>
      </c>
      <c r="C910" s="9">
        <v>473</v>
      </c>
      <c r="D910" s="9">
        <v>0.70299999999999996</v>
      </c>
      <c r="E910" s="9">
        <v>0.66800000000000004</v>
      </c>
      <c r="F910" s="9">
        <v>0.61799999999999999</v>
      </c>
      <c r="G910" s="9">
        <v>12350.53</v>
      </c>
      <c r="H910" s="10">
        <v>2</v>
      </c>
    </row>
    <row r="911" spans="1:8" x14ac:dyDescent="0.35">
      <c r="A911" s="5" t="s">
        <v>938</v>
      </c>
      <c r="B911" s="6" t="s">
        <v>20</v>
      </c>
      <c r="C911" s="6">
        <v>205</v>
      </c>
      <c r="D911" s="6">
        <v>0.69099999999999995</v>
      </c>
      <c r="E911" s="6">
        <v>0.67900000000000005</v>
      </c>
      <c r="F911" s="6">
        <v>0.57299999999999995</v>
      </c>
      <c r="G911" s="6">
        <v>22740.400000000001</v>
      </c>
      <c r="H911" s="7">
        <v>8</v>
      </c>
    </row>
    <row r="912" spans="1:8" x14ac:dyDescent="0.35">
      <c r="A912" s="8" t="s">
        <v>939</v>
      </c>
      <c r="B912" s="9" t="s">
        <v>151</v>
      </c>
      <c r="C912" s="9">
        <v>1722</v>
      </c>
      <c r="D912" s="9">
        <v>0.68200000000000005</v>
      </c>
      <c r="E912" s="9">
        <v>0.68700000000000006</v>
      </c>
      <c r="F912" s="9">
        <v>0.56899999999999995</v>
      </c>
      <c r="G912" s="9">
        <v>17794.04</v>
      </c>
      <c r="H912" s="10">
        <v>17</v>
      </c>
    </row>
    <row r="913" spans="1:8" x14ac:dyDescent="0.35">
      <c r="A913" s="5" t="s">
        <v>940</v>
      </c>
      <c r="B913" s="6" t="s">
        <v>14</v>
      </c>
      <c r="C913" s="6">
        <v>949</v>
      </c>
      <c r="D913" s="6">
        <v>0.67</v>
      </c>
      <c r="E913" s="6">
        <v>0.68300000000000005</v>
      </c>
      <c r="F913" s="6">
        <v>0.54900000000000004</v>
      </c>
      <c r="G913" s="6">
        <v>18309.810000000001</v>
      </c>
      <c r="H913" s="7">
        <v>25</v>
      </c>
    </row>
    <row r="914" spans="1:8" x14ac:dyDescent="0.35">
      <c r="A914" s="8" t="s">
        <v>941</v>
      </c>
      <c r="B914" s="9" t="s">
        <v>26</v>
      </c>
      <c r="C914" s="9">
        <v>821</v>
      </c>
      <c r="D914" s="9">
        <v>0.72099999999999997</v>
      </c>
      <c r="E914" s="9">
        <v>0.69</v>
      </c>
      <c r="F914" s="9">
        <v>0.64100000000000001</v>
      </c>
      <c r="G914" s="9">
        <v>15299.82</v>
      </c>
      <c r="H914" s="10">
        <v>21</v>
      </c>
    </row>
    <row r="915" spans="1:8" x14ac:dyDescent="0.35">
      <c r="A915" s="5" t="s">
        <v>942</v>
      </c>
      <c r="B915" s="6" t="s">
        <v>20</v>
      </c>
      <c r="C915" s="6">
        <v>1332</v>
      </c>
      <c r="D915" s="6">
        <v>0.71</v>
      </c>
      <c r="E915" s="6">
        <v>0.73399999999999999</v>
      </c>
      <c r="F915" s="6">
        <v>0.56999999999999995</v>
      </c>
      <c r="G915" s="6">
        <v>29397.85</v>
      </c>
      <c r="H915" s="7">
        <v>6</v>
      </c>
    </row>
    <row r="916" spans="1:8" x14ac:dyDescent="0.35">
      <c r="A916" s="8" t="s">
        <v>943</v>
      </c>
      <c r="B916" s="9" t="s">
        <v>11</v>
      </c>
      <c r="C916" s="9">
        <v>478</v>
      </c>
      <c r="D916" s="9">
        <v>0.73499999999999999</v>
      </c>
      <c r="E916" s="9">
        <v>0.70799999999999996</v>
      </c>
      <c r="F916" s="9">
        <v>0.69199999999999995</v>
      </c>
      <c r="G916" s="9">
        <v>26902.92</v>
      </c>
      <c r="H916" s="10">
        <v>5</v>
      </c>
    </row>
    <row r="917" spans="1:8" x14ac:dyDescent="0.35">
      <c r="A917" s="5" t="s">
        <v>944</v>
      </c>
      <c r="B917" s="6" t="s">
        <v>11</v>
      </c>
      <c r="C917" s="6">
        <v>515</v>
      </c>
      <c r="D917" s="6">
        <v>0.72</v>
      </c>
      <c r="E917" s="6">
        <v>0.67</v>
      </c>
      <c r="F917" s="6">
        <v>0.67400000000000004</v>
      </c>
      <c r="G917" s="6">
        <v>48027.27</v>
      </c>
      <c r="H917" s="7">
        <v>22</v>
      </c>
    </row>
    <row r="918" spans="1:8" x14ac:dyDescent="0.35">
      <c r="A918" s="8" t="s">
        <v>945</v>
      </c>
      <c r="B918" s="9" t="s">
        <v>91</v>
      </c>
      <c r="C918" s="9">
        <v>3301</v>
      </c>
      <c r="D918" s="9">
        <v>0.63700000000000001</v>
      </c>
      <c r="E918" s="9">
        <v>0.57899999999999996</v>
      </c>
      <c r="F918" s="9">
        <v>0.57899999999999996</v>
      </c>
      <c r="G918" s="9">
        <v>9720.73</v>
      </c>
      <c r="H918" s="10">
        <v>63</v>
      </c>
    </row>
    <row r="919" spans="1:8" x14ac:dyDescent="0.35">
      <c r="A919" s="5" t="s">
        <v>946</v>
      </c>
      <c r="B919" s="6" t="s">
        <v>28</v>
      </c>
      <c r="C919" s="6">
        <v>1182</v>
      </c>
      <c r="D919" s="6">
        <v>0.628</v>
      </c>
      <c r="E919" s="6">
        <v>0.58799999999999997</v>
      </c>
      <c r="F919" s="6">
        <v>0.55900000000000005</v>
      </c>
      <c r="G919" s="6">
        <v>9361.7000000000007</v>
      </c>
      <c r="H919" s="7">
        <v>15</v>
      </c>
    </row>
    <row r="920" spans="1:8" x14ac:dyDescent="0.35">
      <c r="A920" s="8" t="s">
        <v>947</v>
      </c>
      <c r="B920" s="9" t="s">
        <v>28</v>
      </c>
      <c r="C920" s="9">
        <v>1584</v>
      </c>
      <c r="D920" s="9">
        <v>0.61399999999999999</v>
      </c>
      <c r="E920" s="9">
        <v>0.59199999999999997</v>
      </c>
      <c r="F920" s="9">
        <v>0.51600000000000001</v>
      </c>
      <c r="G920" s="9">
        <v>9826.2900000000009</v>
      </c>
      <c r="H920" s="10">
        <v>46</v>
      </c>
    </row>
    <row r="921" spans="1:8" x14ac:dyDescent="0.35">
      <c r="A921" s="5" t="s">
        <v>948</v>
      </c>
      <c r="B921" s="6" t="s">
        <v>26</v>
      </c>
      <c r="C921" s="6">
        <v>1139</v>
      </c>
      <c r="D921" s="6">
        <v>0.71799999999999997</v>
      </c>
      <c r="E921" s="6">
        <v>0.72499999999999998</v>
      </c>
      <c r="F921" s="6">
        <v>0.61799999999999999</v>
      </c>
      <c r="G921" s="6">
        <v>38183.1</v>
      </c>
      <c r="H921" s="7">
        <v>40</v>
      </c>
    </row>
    <row r="922" spans="1:8" x14ac:dyDescent="0.35">
      <c r="A922" s="8" t="s">
        <v>949</v>
      </c>
      <c r="B922" s="9" t="s">
        <v>11</v>
      </c>
      <c r="C922" s="9">
        <v>1122</v>
      </c>
      <c r="D922" s="9">
        <v>0.71299999999999997</v>
      </c>
      <c r="E922" s="9">
        <v>0.69199999999999995</v>
      </c>
      <c r="F922" s="9">
        <v>0.63</v>
      </c>
      <c r="G922" s="9">
        <v>29331.5</v>
      </c>
      <c r="H922" s="10">
        <v>15</v>
      </c>
    </row>
    <row r="923" spans="1:8" x14ac:dyDescent="0.35">
      <c r="A923" s="5" t="s">
        <v>950</v>
      </c>
      <c r="B923" s="6" t="s">
        <v>114</v>
      </c>
      <c r="C923" s="6">
        <v>2039</v>
      </c>
      <c r="D923" s="6">
        <v>0.70099999999999996</v>
      </c>
      <c r="E923" s="6">
        <v>0.69</v>
      </c>
      <c r="F923" s="6">
        <v>0.61399999999999999</v>
      </c>
      <c r="G923" s="6">
        <v>18502.54</v>
      </c>
      <c r="H923" s="7">
        <v>27</v>
      </c>
    </row>
    <row r="924" spans="1:8" x14ac:dyDescent="0.35">
      <c r="A924" s="8" t="s">
        <v>951</v>
      </c>
      <c r="B924" s="9" t="s">
        <v>33</v>
      </c>
      <c r="C924" s="9">
        <v>1372</v>
      </c>
      <c r="D924" s="9">
        <v>0.71299999999999997</v>
      </c>
      <c r="E924" s="9">
        <v>0.73199999999999998</v>
      </c>
      <c r="F924" s="9">
        <v>0.60399999999999998</v>
      </c>
      <c r="G924" s="9">
        <v>27128.23</v>
      </c>
      <c r="H924" s="10">
        <v>46</v>
      </c>
    </row>
    <row r="925" spans="1:8" x14ac:dyDescent="0.35">
      <c r="A925" s="5" t="s">
        <v>952</v>
      </c>
      <c r="B925" s="6" t="s">
        <v>53</v>
      </c>
      <c r="C925" s="6">
        <v>2941</v>
      </c>
      <c r="D925" s="6">
        <v>0.65900000000000003</v>
      </c>
      <c r="E925" s="6">
        <v>0.622</v>
      </c>
      <c r="F925" s="6">
        <v>0.57599999999999996</v>
      </c>
      <c r="G925" s="6">
        <v>9301.73</v>
      </c>
      <c r="H925" s="7">
        <v>45</v>
      </c>
    </row>
    <row r="926" spans="1:8" x14ac:dyDescent="0.35">
      <c r="A926" s="8" t="s">
        <v>953</v>
      </c>
      <c r="B926" s="9" t="s">
        <v>91</v>
      </c>
      <c r="C926" s="9">
        <v>2881</v>
      </c>
      <c r="D926" s="9">
        <v>0.59899999999999998</v>
      </c>
      <c r="E926" s="9">
        <v>0.53400000000000003</v>
      </c>
      <c r="F926" s="9">
        <v>0.53900000000000003</v>
      </c>
      <c r="G926" s="9">
        <v>8215.49</v>
      </c>
      <c r="H926" s="10">
        <v>66</v>
      </c>
    </row>
    <row r="927" spans="1:8" x14ac:dyDescent="0.35">
      <c r="A927" s="5" t="s">
        <v>954</v>
      </c>
      <c r="B927" s="6" t="s">
        <v>20</v>
      </c>
      <c r="C927" s="6">
        <v>641</v>
      </c>
      <c r="D927" s="6">
        <v>0.71</v>
      </c>
      <c r="E927" s="6">
        <v>0.69399999999999995</v>
      </c>
      <c r="F927" s="6">
        <v>0.60899999999999999</v>
      </c>
      <c r="G927" s="6">
        <v>16137.43</v>
      </c>
      <c r="H927" s="7">
        <v>8</v>
      </c>
    </row>
    <row r="928" spans="1:8" x14ac:dyDescent="0.35">
      <c r="A928" s="8" t="s">
        <v>955</v>
      </c>
      <c r="B928" s="9" t="s">
        <v>33</v>
      </c>
      <c r="C928" s="9">
        <v>1385</v>
      </c>
      <c r="D928" s="9">
        <v>0.68200000000000005</v>
      </c>
      <c r="E928" s="9">
        <v>0.69899999999999995</v>
      </c>
      <c r="F928" s="9">
        <v>0.54300000000000004</v>
      </c>
      <c r="G928" s="9">
        <v>23148.19</v>
      </c>
      <c r="H928" s="10">
        <v>20</v>
      </c>
    </row>
    <row r="929" spans="1:8" x14ac:dyDescent="0.35">
      <c r="A929" s="5" t="s">
        <v>956</v>
      </c>
      <c r="B929" s="6" t="s">
        <v>35</v>
      </c>
      <c r="C929" s="6">
        <v>2535</v>
      </c>
      <c r="D929" s="6">
        <v>0.68</v>
      </c>
      <c r="E929" s="6">
        <v>0.61299999999999999</v>
      </c>
      <c r="F929" s="6">
        <v>0.63700000000000001</v>
      </c>
      <c r="G929" s="6">
        <v>14406.42</v>
      </c>
      <c r="H929" s="7">
        <v>24</v>
      </c>
    </row>
    <row r="930" spans="1:8" x14ac:dyDescent="0.35">
      <c r="A930" s="8" t="s">
        <v>957</v>
      </c>
      <c r="B930" s="9" t="s">
        <v>212</v>
      </c>
      <c r="C930" s="9">
        <v>6822</v>
      </c>
      <c r="D930" s="9">
        <v>0.69</v>
      </c>
      <c r="E930" s="9">
        <v>0.65400000000000003</v>
      </c>
      <c r="F930" s="9">
        <v>0.63800000000000001</v>
      </c>
      <c r="G930" s="9">
        <v>15891.21</v>
      </c>
      <c r="H930" s="10">
        <v>53</v>
      </c>
    </row>
    <row r="931" spans="1:8" x14ac:dyDescent="0.35">
      <c r="A931" s="5" t="s">
        <v>958</v>
      </c>
      <c r="B931" s="6" t="s">
        <v>11</v>
      </c>
      <c r="C931" s="6">
        <v>1231</v>
      </c>
      <c r="D931" s="6">
        <v>0.71799999999999997</v>
      </c>
      <c r="E931" s="6">
        <v>0.71</v>
      </c>
      <c r="F931" s="6">
        <v>0.63</v>
      </c>
      <c r="G931" s="6">
        <v>19333.63</v>
      </c>
      <c r="H931" s="7">
        <v>9</v>
      </c>
    </row>
    <row r="932" spans="1:8" x14ac:dyDescent="0.35">
      <c r="A932" s="8" t="s">
        <v>959</v>
      </c>
      <c r="B932" s="9" t="s">
        <v>23</v>
      </c>
      <c r="C932" s="9">
        <v>1155</v>
      </c>
      <c r="D932" s="9">
        <v>0.59</v>
      </c>
      <c r="E932" s="9">
        <v>0.56399999999999995</v>
      </c>
      <c r="F932" s="9">
        <v>0.47199999999999998</v>
      </c>
      <c r="G932" s="9">
        <v>10484.27</v>
      </c>
      <c r="H932" s="10">
        <v>9</v>
      </c>
    </row>
    <row r="933" spans="1:8" x14ac:dyDescent="0.35">
      <c r="A933" s="5" t="s">
        <v>960</v>
      </c>
      <c r="B933" s="6" t="s">
        <v>26</v>
      </c>
      <c r="C933" s="6">
        <v>1242</v>
      </c>
      <c r="D933" s="6">
        <v>0.73099999999999998</v>
      </c>
      <c r="E933" s="6">
        <v>0.72</v>
      </c>
      <c r="F933" s="6">
        <v>0.63900000000000001</v>
      </c>
      <c r="G933" s="6">
        <v>26115.53</v>
      </c>
      <c r="H933" s="7">
        <v>41</v>
      </c>
    </row>
    <row r="934" spans="1:8" x14ac:dyDescent="0.35">
      <c r="A934" s="8" t="s">
        <v>961</v>
      </c>
      <c r="B934" s="9" t="s">
        <v>63</v>
      </c>
      <c r="C934" s="9">
        <v>504</v>
      </c>
      <c r="D934" s="9">
        <v>0.76</v>
      </c>
      <c r="E934" s="9">
        <v>0.749</v>
      </c>
      <c r="F934" s="9">
        <v>0.67</v>
      </c>
      <c r="G934" s="9">
        <v>28907.68</v>
      </c>
      <c r="H934" s="10">
        <v>23</v>
      </c>
    </row>
    <row r="935" spans="1:8" x14ac:dyDescent="0.35">
      <c r="A935" s="5" t="s">
        <v>962</v>
      </c>
      <c r="B935" s="6" t="s">
        <v>20</v>
      </c>
      <c r="C935" s="6">
        <v>709</v>
      </c>
      <c r="D935" s="6">
        <v>0.71099999999999997</v>
      </c>
      <c r="E935" s="6">
        <v>0.69299999999999995</v>
      </c>
      <c r="F935" s="6">
        <v>0.59599999999999997</v>
      </c>
      <c r="G935" s="6">
        <v>16014.63</v>
      </c>
      <c r="H935" s="7">
        <v>19</v>
      </c>
    </row>
    <row r="936" spans="1:8" x14ac:dyDescent="0.35">
      <c r="A936" s="8" t="s">
        <v>963</v>
      </c>
      <c r="B936" s="9" t="s">
        <v>37</v>
      </c>
      <c r="C936" s="9">
        <v>5768</v>
      </c>
      <c r="D936" s="9">
        <v>0.70099999999999996</v>
      </c>
      <c r="E936" s="9">
        <v>0.67600000000000005</v>
      </c>
      <c r="F936" s="9">
        <v>0.61699999999999999</v>
      </c>
      <c r="G936" s="9">
        <v>33136.31</v>
      </c>
      <c r="H936" s="10">
        <v>78</v>
      </c>
    </row>
    <row r="937" spans="1:8" x14ac:dyDescent="0.35">
      <c r="A937" s="5" t="s">
        <v>964</v>
      </c>
      <c r="B937" s="6" t="s">
        <v>11</v>
      </c>
      <c r="C937" s="6">
        <v>242</v>
      </c>
      <c r="D937" s="6">
        <v>0.71</v>
      </c>
      <c r="E937" s="6">
        <v>0.69099999999999995</v>
      </c>
      <c r="F937" s="6">
        <v>0.622</v>
      </c>
      <c r="G937" s="6">
        <v>10225.93</v>
      </c>
      <c r="H937" s="7">
        <v>2</v>
      </c>
    </row>
    <row r="938" spans="1:8" x14ac:dyDescent="0.35">
      <c r="A938" s="8" t="s">
        <v>965</v>
      </c>
      <c r="B938" s="9" t="s">
        <v>11</v>
      </c>
      <c r="C938" s="9">
        <v>128</v>
      </c>
      <c r="D938" s="9">
        <v>0.75</v>
      </c>
      <c r="E938" s="9">
        <v>0.71399999999999997</v>
      </c>
      <c r="F938" s="9">
        <v>0.71</v>
      </c>
      <c r="G938" s="9">
        <v>18324.5</v>
      </c>
      <c r="H938" s="10">
        <v>2</v>
      </c>
    </row>
    <row r="939" spans="1:8" x14ac:dyDescent="0.35">
      <c r="A939" s="5" t="s">
        <v>966</v>
      </c>
      <c r="B939" s="6" t="s">
        <v>11</v>
      </c>
      <c r="C939" s="6">
        <v>160</v>
      </c>
      <c r="D939" s="6">
        <v>0.73499999999999999</v>
      </c>
      <c r="E939" s="6">
        <v>0.74299999999999999</v>
      </c>
      <c r="F939" s="6">
        <v>0.64300000000000002</v>
      </c>
      <c r="G939" s="6">
        <v>75887.45</v>
      </c>
      <c r="H939" s="7">
        <v>3</v>
      </c>
    </row>
    <row r="940" spans="1:8" x14ac:dyDescent="0.35">
      <c r="A940" s="8" t="s">
        <v>967</v>
      </c>
      <c r="B940" s="9" t="s">
        <v>20</v>
      </c>
      <c r="C940" s="9">
        <v>2671</v>
      </c>
      <c r="D940" s="9">
        <v>0.66</v>
      </c>
      <c r="E940" s="9">
        <v>0.61099999999999999</v>
      </c>
      <c r="F940" s="9">
        <v>0.56799999999999995</v>
      </c>
      <c r="G940" s="9">
        <v>9283.74</v>
      </c>
      <c r="H940" s="10">
        <v>85</v>
      </c>
    </row>
    <row r="941" spans="1:8" x14ac:dyDescent="0.35">
      <c r="A941" s="5" t="s">
        <v>968</v>
      </c>
      <c r="B941" s="6" t="s">
        <v>11</v>
      </c>
      <c r="C941" s="6">
        <v>939</v>
      </c>
      <c r="D941" s="6">
        <v>0.73299999999999998</v>
      </c>
      <c r="E941" s="6">
        <v>0.73799999999999999</v>
      </c>
      <c r="F941" s="6">
        <v>0.65</v>
      </c>
      <c r="G941" s="6">
        <v>36517.85</v>
      </c>
      <c r="H941" s="7">
        <v>5</v>
      </c>
    </row>
    <row r="942" spans="1:8" x14ac:dyDescent="0.35">
      <c r="A942" s="8" t="s">
        <v>969</v>
      </c>
      <c r="B942" s="9" t="s">
        <v>11</v>
      </c>
      <c r="C942" s="9">
        <v>623</v>
      </c>
      <c r="D942" s="9">
        <v>0.73199999999999998</v>
      </c>
      <c r="E942" s="9">
        <v>0.69899999999999995</v>
      </c>
      <c r="F942" s="9">
        <v>0.64800000000000002</v>
      </c>
      <c r="G942" s="9">
        <v>22290.2</v>
      </c>
      <c r="H942" s="10">
        <v>18</v>
      </c>
    </row>
    <row r="943" spans="1:8" x14ac:dyDescent="0.35">
      <c r="A943" s="5" t="s">
        <v>970</v>
      </c>
      <c r="B943" s="6" t="s">
        <v>43</v>
      </c>
      <c r="C943" s="6">
        <v>4688</v>
      </c>
      <c r="D943" s="6">
        <v>0.63900000000000001</v>
      </c>
      <c r="E943" s="6">
        <v>0.63700000000000001</v>
      </c>
      <c r="F943" s="6">
        <v>0.51100000000000001</v>
      </c>
      <c r="G943" s="6">
        <v>10450.25</v>
      </c>
      <c r="H943" s="7">
        <v>28</v>
      </c>
    </row>
    <row r="944" spans="1:8" x14ac:dyDescent="0.35">
      <c r="A944" s="8" t="s">
        <v>971</v>
      </c>
      <c r="B944" s="9" t="s">
        <v>20</v>
      </c>
      <c r="C944" s="9">
        <v>994</v>
      </c>
      <c r="D944" s="9">
        <v>0.70799999999999996</v>
      </c>
      <c r="E944" s="9">
        <v>0.73</v>
      </c>
      <c r="F944" s="9">
        <v>0.56499999999999995</v>
      </c>
      <c r="G944" s="9">
        <v>33017.06</v>
      </c>
      <c r="H944" s="10">
        <v>20</v>
      </c>
    </row>
    <row r="945" spans="1:8" x14ac:dyDescent="0.35">
      <c r="A945" s="5" t="s">
        <v>972</v>
      </c>
      <c r="B945" s="6" t="s">
        <v>37</v>
      </c>
      <c r="C945" s="6">
        <v>887</v>
      </c>
      <c r="D945" s="6">
        <v>0.71</v>
      </c>
      <c r="E945" s="6">
        <v>0.69499999999999995</v>
      </c>
      <c r="F945" s="6">
        <v>0.627</v>
      </c>
      <c r="G945" s="6">
        <v>18907.07</v>
      </c>
      <c r="H945" s="7">
        <v>10</v>
      </c>
    </row>
    <row r="946" spans="1:8" x14ac:dyDescent="0.35">
      <c r="A946" s="8" t="s">
        <v>973</v>
      </c>
      <c r="B946" s="9" t="s">
        <v>63</v>
      </c>
      <c r="C946" s="9">
        <v>771</v>
      </c>
      <c r="D946" s="9">
        <v>0.748</v>
      </c>
      <c r="E946" s="9">
        <v>0.749</v>
      </c>
      <c r="F946" s="9">
        <v>0.63800000000000001</v>
      </c>
      <c r="G946" s="9">
        <v>31680.22</v>
      </c>
      <c r="H946" s="10">
        <v>24</v>
      </c>
    </row>
    <row r="947" spans="1:8" x14ac:dyDescent="0.35">
      <c r="A947" s="5" t="s">
        <v>974</v>
      </c>
      <c r="B947" s="6" t="s">
        <v>14</v>
      </c>
      <c r="C947" s="6">
        <v>1067</v>
      </c>
      <c r="D947" s="6">
        <v>0.76</v>
      </c>
      <c r="E947" s="6">
        <v>0.74399999999999999</v>
      </c>
      <c r="F947" s="6">
        <v>0.70399999999999996</v>
      </c>
      <c r="G947" s="6">
        <v>16153.08</v>
      </c>
      <c r="H947" s="7">
        <v>23</v>
      </c>
    </row>
    <row r="948" spans="1:8" x14ac:dyDescent="0.35">
      <c r="A948" s="8" t="s">
        <v>975</v>
      </c>
      <c r="B948" s="9" t="s">
        <v>23</v>
      </c>
      <c r="C948" s="9">
        <v>1766</v>
      </c>
      <c r="D948" s="9">
        <v>0.65700000000000003</v>
      </c>
      <c r="E948" s="9">
        <v>0.623</v>
      </c>
      <c r="F948" s="9">
        <v>0.56499999999999995</v>
      </c>
      <c r="G948" s="9">
        <v>10460.83</v>
      </c>
      <c r="H948" s="10">
        <v>15</v>
      </c>
    </row>
    <row r="949" spans="1:8" x14ac:dyDescent="0.35">
      <c r="A949" s="5" t="s">
        <v>976</v>
      </c>
      <c r="B949" s="6" t="s">
        <v>11</v>
      </c>
      <c r="C949" s="6">
        <v>807</v>
      </c>
      <c r="D949" s="6">
        <v>0.753</v>
      </c>
      <c r="E949" s="6">
        <v>0.73299999999999998</v>
      </c>
      <c r="F949" s="6">
        <v>0.69</v>
      </c>
      <c r="G949" s="6">
        <v>25470.81</v>
      </c>
      <c r="H949" s="7">
        <v>15</v>
      </c>
    </row>
    <row r="950" spans="1:8" x14ac:dyDescent="0.35">
      <c r="A950" s="8" t="s">
        <v>977</v>
      </c>
      <c r="B950" s="9" t="s">
        <v>20</v>
      </c>
      <c r="C950" s="9">
        <v>689</v>
      </c>
      <c r="D950" s="9">
        <v>0.78</v>
      </c>
      <c r="E950" s="9">
        <v>0.76100000000000001</v>
      </c>
      <c r="F950" s="9">
        <v>0.71099999999999997</v>
      </c>
      <c r="G950" s="9">
        <v>30473.33</v>
      </c>
      <c r="H950" s="10">
        <v>18</v>
      </c>
    </row>
    <row r="951" spans="1:8" x14ac:dyDescent="0.35">
      <c r="A951" s="5" t="s">
        <v>978</v>
      </c>
      <c r="B951" s="6" t="s">
        <v>33</v>
      </c>
      <c r="C951" s="6">
        <v>1829</v>
      </c>
      <c r="D951" s="6">
        <v>0.73</v>
      </c>
      <c r="E951" s="6">
        <v>0.745</v>
      </c>
      <c r="F951" s="6">
        <v>0.64900000000000002</v>
      </c>
      <c r="G951" s="6">
        <v>86709.75</v>
      </c>
      <c r="H951" s="7">
        <v>17</v>
      </c>
    </row>
    <row r="952" spans="1:8" x14ac:dyDescent="0.35">
      <c r="A952" s="8" t="s">
        <v>979</v>
      </c>
      <c r="B952" s="9" t="s">
        <v>11</v>
      </c>
      <c r="C952" s="9">
        <v>283</v>
      </c>
      <c r="D952" s="9">
        <v>0.72</v>
      </c>
      <c r="E952" s="9">
        <v>0.69899999999999995</v>
      </c>
      <c r="F952" s="9">
        <v>0.66300000000000003</v>
      </c>
      <c r="G952" s="9">
        <v>30594.94</v>
      </c>
      <c r="H952" s="10">
        <v>5</v>
      </c>
    </row>
    <row r="953" spans="1:8" x14ac:dyDescent="0.35">
      <c r="A953" s="5" t="s">
        <v>980</v>
      </c>
      <c r="B953" s="6" t="s">
        <v>28</v>
      </c>
      <c r="C953" s="6">
        <v>1834</v>
      </c>
      <c r="D953" s="6">
        <v>0.65700000000000003</v>
      </c>
      <c r="E953" s="6">
        <v>0.63300000000000001</v>
      </c>
      <c r="F953" s="6">
        <v>0.55100000000000005</v>
      </c>
      <c r="G953" s="6">
        <v>12276.13</v>
      </c>
      <c r="H953" s="7">
        <v>11</v>
      </c>
    </row>
    <row r="954" spans="1:8" x14ac:dyDescent="0.35">
      <c r="A954" s="8" t="s">
        <v>981</v>
      </c>
      <c r="B954" s="9" t="s">
        <v>20</v>
      </c>
      <c r="C954" s="9">
        <v>684</v>
      </c>
      <c r="D954" s="9">
        <v>0.71</v>
      </c>
      <c r="E954" s="9">
        <v>0.68899999999999995</v>
      </c>
      <c r="F954" s="9">
        <v>0.59499999999999997</v>
      </c>
      <c r="G954" s="9">
        <v>19974.62</v>
      </c>
      <c r="H954" s="10">
        <v>22</v>
      </c>
    </row>
    <row r="955" spans="1:8" x14ac:dyDescent="0.35">
      <c r="A955" s="5" t="s">
        <v>982</v>
      </c>
      <c r="B955" s="6" t="s">
        <v>11</v>
      </c>
      <c r="C955" s="6">
        <v>371</v>
      </c>
      <c r="D955" s="6">
        <v>0.74</v>
      </c>
      <c r="E955" s="6">
        <v>0.73399999999999999</v>
      </c>
      <c r="F955" s="6">
        <v>0.65800000000000003</v>
      </c>
      <c r="G955" s="6">
        <v>20207.05</v>
      </c>
      <c r="H955" s="7">
        <v>8</v>
      </c>
    </row>
    <row r="956" spans="1:8" x14ac:dyDescent="0.35">
      <c r="A956" s="8" t="s">
        <v>983</v>
      </c>
      <c r="B956" s="9" t="s">
        <v>11</v>
      </c>
      <c r="C956" s="9">
        <v>248</v>
      </c>
      <c r="D956" s="9">
        <v>0.72299999999999998</v>
      </c>
      <c r="E956" s="9">
        <v>0.68200000000000005</v>
      </c>
      <c r="F956" s="9">
        <v>0.68400000000000005</v>
      </c>
      <c r="G956" s="9">
        <v>21170.25</v>
      </c>
      <c r="H956" s="10">
        <v>4</v>
      </c>
    </row>
    <row r="957" spans="1:8" x14ac:dyDescent="0.35">
      <c r="A957" s="5" t="s">
        <v>984</v>
      </c>
      <c r="B957" s="6" t="s">
        <v>23</v>
      </c>
      <c r="C957" s="6">
        <v>2305</v>
      </c>
      <c r="D957" s="6">
        <v>0.63200000000000001</v>
      </c>
      <c r="E957" s="6">
        <v>0.59399999999999997</v>
      </c>
      <c r="F957" s="6">
        <v>0.54300000000000004</v>
      </c>
      <c r="G957" s="6">
        <v>10614.54</v>
      </c>
      <c r="H957" s="7">
        <v>55</v>
      </c>
    </row>
    <row r="958" spans="1:8" x14ac:dyDescent="0.35">
      <c r="A958" s="8" t="s">
        <v>985</v>
      </c>
      <c r="B958" s="9" t="s">
        <v>11</v>
      </c>
      <c r="C958" s="9">
        <v>271</v>
      </c>
      <c r="D958" s="9">
        <v>0.76</v>
      </c>
      <c r="E958" s="9">
        <v>0.71199999999999997</v>
      </c>
      <c r="F958" s="9">
        <v>0.70499999999999996</v>
      </c>
      <c r="G958" s="9">
        <v>68319.5</v>
      </c>
      <c r="H958" s="10">
        <v>5</v>
      </c>
    </row>
    <row r="959" spans="1:8" x14ac:dyDescent="0.35">
      <c r="A959" s="5" t="s">
        <v>986</v>
      </c>
      <c r="B959" s="6" t="s">
        <v>86</v>
      </c>
      <c r="C959" s="6">
        <v>2454</v>
      </c>
      <c r="D959" s="6">
        <v>0.58499999999999996</v>
      </c>
      <c r="E959" s="6">
        <v>0.58499999999999996</v>
      </c>
      <c r="F959" s="6">
        <v>0.45300000000000001</v>
      </c>
      <c r="G959" s="6">
        <v>13697.32</v>
      </c>
      <c r="H959" s="7">
        <v>37</v>
      </c>
    </row>
    <row r="960" spans="1:8" x14ac:dyDescent="0.35">
      <c r="A960" s="8" t="s">
        <v>987</v>
      </c>
      <c r="B960" s="9" t="s">
        <v>11</v>
      </c>
      <c r="C960" s="9">
        <v>231</v>
      </c>
      <c r="D960" s="9">
        <v>0.73699999999999999</v>
      </c>
      <c r="E960" s="9">
        <v>0.72499999999999998</v>
      </c>
      <c r="F960" s="9">
        <v>0.66400000000000003</v>
      </c>
      <c r="G960" s="9">
        <v>15873.08</v>
      </c>
      <c r="H960" s="10">
        <v>3</v>
      </c>
    </row>
    <row r="961" spans="1:8" x14ac:dyDescent="0.35">
      <c r="A961" s="5" t="s">
        <v>988</v>
      </c>
      <c r="B961" s="6" t="s">
        <v>11</v>
      </c>
      <c r="C961" s="6">
        <v>446</v>
      </c>
      <c r="D961" s="6">
        <v>0.73199999999999998</v>
      </c>
      <c r="E961" s="6">
        <v>0.71699999999999997</v>
      </c>
      <c r="F961" s="6">
        <v>0.64500000000000002</v>
      </c>
      <c r="G961" s="6">
        <v>45615.66</v>
      </c>
      <c r="H961" s="7">
        <v>7</v>
      </c>
    </row>
    <row r="962" spans="1:8" x14ac:dyDescent="0.35">
      <c r="A962" s="8" t="s">
        <v>989</v>
      </c>
      <c r="B962" s="9" t="s">
        <v>28</v>
      </c>
      <c r="C962" s="9">
        <v>2335</v>
      </c>
      <c r="D962" s="9">
        <v>0.60399999999999998</v>
      </c>
      <c r="E962" s="9">
        <v>0.58299999999999996</v>
      </c>
      <c r="F962" s="9">
        <v>0.47399999999999998</v>
      </c>
      <c r="G962" s="9">
        <v>9602.73</v>
      </c>
      <c r="H962" s="10">
        <v>47</v>
      </c>
    </row>
    <row r="963" spans="1:8" x14ac:dyDescent="0.35">
      <c r="A963" s="5" t="s">
        <v>990</v>
      </c>
      <c r="B963" s="6" t="s">
        <v>14</v>
      </c>
      <c r="C963" s="6">
        <v>1321</v>
      </c>
      <c r="D963" s="6">
        <v>0.71299999999999997</v>
      </c>
      <c r="E963" s="6">
        <v>0.69599999999999995</v>
      </c>
      <c r="F963" s="6">
        <v>0.64600000000000002</v>
      </c>
      <c r="G963" s="6">
        <v>17839.009999999998</v>
      </c>
      <c r="H963" s="7">
        <v>18</v>
      </c>
    </row>
    <row r="964" spans="1:8" x14ac:dyDescent="0.35">
      <c r="A964" s="8" t="s">
        <v>991</v>
      </c>
      <c r="B964" s="9" t="s">
        <v>26</v>
      </c>
      <c r="C964" s="9">
        <v>998</v>
      </c>
      <c r="D964" s="9">
        <v>0.72499999999999998</v>
      </c>
      <c r="E964" s="9">
        <v>0.72399999999999998</v>
      </c>
      <c r="F964" s="9">
        <v>0.64500000000000002</v>
      </c>
      <c r="G964" s="9">
        <v>21691.81</v>
      </c>
      <c r="H964" s="10">
        <v>26</v>
      </c>
    </row>
    <row r="965" spans="1:8" x14ac:dyDescent="0.35">
      <c r="A965" s="5" t="s">
        <v>992</v>
      </c>
      <c r="B965" s="6" t="s">
        <v>20</v>
      </c>
      <c r="C965" s="6">
        <v>390</v>
      </c>
      <c r="D965" s="6">
        <v>0.63800000000000001</v>
      </c>
      <c r="E965" s="6">
        <v>0.61699999999999999</v>
      </c>
      <c r="F965" s="6">
        <v>0.52900000000000003</v>
      </c>
      <c r="G965" s="6">
        <v>10006.86</v>
      </c>
      <c r="H965" s="7">
        <v>11</v>
      </c>
    </row>
    <row r="966" spans="1:8" x14ac:dyDescent="0.35">
      <c r="A966" s="8" t="s">
        <v>993</v>
      </c>
      <c r="B966" s="9" t="s">
        <v>26</v>
      </c>
      <c r="C966" s="9">
        <v>876</v>
      </c>
      <c r="D966" s="9">
        <v>0.72</v>
      </c>
      <c r="E966" s="9">
        <v>0.69799999999999995</v>
      </c>
      <c r="F966" s="9">
        <v>0.64</v>
      </c>
      <c r="G966" s="9">
        <v>31422.720000000001</v>
      </c>
      <c r="H966" s="10">
        <v>24</v>
      </c>
    </row>
    <row r="967" spans="1:8" x14ac:dyDescent="0.35">
      <c r="A967" s="5" t="s">
        <v>994</v>
      </c>
      <c r="B967" s="6" t="s">
        <v>14</v>
      </c>
      <c r="C967" s="6">
        <v>1479</v>
      </c>
      <c r="D967" s="6">
        <v>0.69099999999999995</v>
      </c>
      <c r="E967" s="6">
        <v>0.68500000000000005</v>
      </c>
      <c r="F967" s="6">
        <v>0.61099999999999999</v>
      </c>
      <c r="G967" s="6">
        <v>19392.349999999999</v>
      </c>
      <c r="H967" s="7">
        <v>25</v>
      </c>
    </row>
    <row r="968" spans="1:8" x14ac:dyDescent="0.35">
      <c r="A968" s="8" t="s">
        <v>995</v>
      </c>
      <c r="B968" s="9" t="s">
        <v>37</v>
      </c>
      <c r="C968" s="9">
        <v>2072</v>
      </c>
      <c r="D968" s="9">
        <v>0.7</v>
      </c>
      <c r="E968" s="9">
        <v>0.69199999999999995</v>
      </c>
      <c r="F968" s="9">
        <v>0.58799999999999997</v>
      </c>
      <c r="G968" s="9">
        <v>13390.27</v>
      </c>
      <c r="H968" s="10">
        <v>21</v>
      </c>
    </row>
    <row r="969" spans="1:8" x14ac:dyDescent="0.35">
      <c r="A969" s="5" t="s">
        <v>996</v>
      </c>
      <c r="B969" s="6" t="s">
        <v>37</v>
      </c>
      <c r="C969" s="6">
        <v>443</v>
      </c>
      <c r="D969" s="6">
        <v>0.66</v>
      </c>
      <c r="E969" s="6">
        <v>0.64</v>
      </c>
      <c r="F969" s="6">
        <v>0.54800000000000004</v>
      </c>
      <c r="G969" s="6">
        <v>13101.98</v>
      </c>
      <c r="H969" s="7">
        <v>10</v>
      </c>
    </row>
    <row r="970" spans="1:8" x14ac:dyDescent="0.35">
      <c r="A970" s="8" t="s">
        <v>997</v>
      </c>
      <c r="B970" s="9" t="s">
        <v>26</v>
      </c>
      <c r="C970" s="9">
        <v>1104</v>
      </c>
      <c r="D970" s="9">
        <v>0.747</v>
      </c>
      <c r="E970" s="9">
        <v>0.754</v>
      </c>
      <c r="F970" s="9">
        <v>0.67500000000000004</v>
      </c>
      <c r="G970" s="9">
        <v>23835.88</v>
      </c>
      <c r="H970" s="10">
        <v>28</v>
      </c>
    </row>
    <row r="971" spans="1:8" x14ac:dyDescent="0.35">
      <c r="A971" s="5" t="s">
        <v>998</v>
      </c>
      <c r="B971" s="6" t="s">
        <v>11</v>
      </c>
      <c r="C971" s="6">
        <v>301</v>
      </c>
      <c r="D971" s="6">
        <v>0.72</v>
      </c>
      <c r="E971" s="6">
        <v>0.70899999999999996</v>
      </c>
      <c r="F971" s="6">
        <v>0.64200000000000002</v>
      </c>
      <c r="G971" s="6">
        <v>14042.3</v>
      </c>
      <c r="H971" s="7">
        <v>9</v>
      </c>
    </row>
    <row r="972" spans="1:8" x14ac:dyDescent="0.35">
      <c r="A972" s="8" t="s">
        <v>999</v>
      </c>
      <c r="B972" s="9" t="s">
        <v>33</v>
      </c>
      <c r="C972" s="9">
        <v>2290</v>
      </c>
      <c r="D972" s="9">
        <v>0.70299999999999996</v>
      </c>
      <c r="E972" s="9">
        <v>0.71099999999999997</v>
      </c>
      <c r="F972" s="9">
        <v>0.60499999999999998</v>
      </c>
      <c r="G972" s="9">
        <v>27402.720000000001</v>
      </c>
      <c r="H972" s="10">
        <v>25</v>
      </c>
    </row>
    <row r="973" spans="1:8" x14ac:dyDescent="0.35">
      <c r="A973" s="5" t="s">
        <v>1000</v>
      </c>
      <c r="B973" s="6" t="s">
        <v>20</v>
      </c>
      <c r="C973" s="6">
        <v>1214</v>
      </c>
      <c r="D973" s="6">
        <v>0.72499999999999998</v>
      </c>
      <c r="E973" s="6">
        <v>0.71099999999999997</v>
      </c>
      <c r="F973" s="6">
        <v>0.61699999999999999</v>
      </c>
      <c r="G973" s="6">
        <v>14907.58</v>
      </c>
      <c r="H973" s="7">
        <v>23</v>
      </c>
    </row>
    <row r="974" spans="1:8" x14ac:dyDescent="0.35">
      <c r="A974" s="8" t="s">
        <v>1001</v>
      </c>
      <c r="B974" s="9" t="s">
        <v>11</v>
      </c>
      <c r="C974" s="9">
        <v>392</v>
      </c>
      <c r="D974" s="9">
        <v>0.69099999999999995</v>
      </c>
      <c r="E974" s="9">
        <v>0.63300000000000001</v>
      </c>
      <c r="F974" s="9">
        <v>0.61499999999999999</v>
      </c>
      <c r="G974" s="9">
        <v>14561.67</v>
      </c>
      <c r="H974" s="10">
        <v>17</v>
      </c>
    </row>
    <row r="975" spans="1:8" x14ac:dyDescent="0.35">
      <c r="A975" s="5" t="s">
        <v>1002</v>
      </c>
      <c r="B975" s="6" t="s">
        <v>151</v>
      </c>
      <c r="C975" s="6">
        <v>2569</v>
      </c>
      <c r="D975" s="6">
        <v>0.7</v>
      </c>
      <c r="E975" s="6">
        <v>0.70899999999999996</v>
      </c>
      <c r="F975" s="6">
        <v>0.59799999999999998</v>
      </c>
      <c r="G975" s="6">
        <v>21204.01</v>
      </c>
      <c r="H975" s="7">
        <v>23</v>
      </c>
    </row>
    <row r="976" spans="1:8" x14ac:dyDescent="0.35">
      <c r="A976" s="8" t="s">
        <v>1003</v>
      </c>
      <c r="B976" s="9" t="s">
        <v>23</v>
      </c>
      <c r="C976" s="9">
        <v>2040</v>
      </c>
      <c r="D976" s="9">
        <v>0.63900000000000001</v>
      </c>
      <c r="E976" s="9">
        <v>0.61199999999999999</v>
      </c>
      <c r="F976" s="9">
        <v>0.54500000000000004</v>
      </c>
      <c r="G976" s="9">
        <v>11590.93</v>
      </c>
      <c r="H976" s="10">
        <v>10</v>
      </c>
    </row>
    <row r="977" spans="1:8" x14ac:dyDescent="0.35">
      <c r="A977" s="5" t="s">
        <v>1004</v>
      </c>
      <c r="B977" s="6" t="s">
        <v>63</v>
      </c>
      <c r="C977" s="6">
        <v>753</v>
      </c>
      <c r="D977" s="6">
        <v>0.755</v>
      </c>
      <c r="E977" s="6">
        <v>0.749</v>
      </c>
      <c r="F977" s="6">
        <v>0.65700000000000003</v>
      </c>
      <c r="G977" s="6">
        <v>37394.120000000003</v>
      </c>
      <c r="H977" s="7">
        <v>27</v>
      </c>
    </row>
    <row r="978" spans="1:8" x14ac:dyDescent="0.35">
      <c r="A978" s="8" t="s">
        <v>1005</v>
      </c>
      <c r="B978" s="9" t="s">
        <v>28</v>
      </c>
      <c r="C978" s="9">
        <v>1283</v>
      </c>
      <c r="D978" s="9">
        <v>0.63600000000000001</v>
      </c>
      <c r="E978" s="9">
        <v>0.60099999999999998</v>
      </c>
      <c r="F978" s="9">
        <v>0.54800000000000004</v>
      </c>
      <c r="G978" s="9">
        <v>12150.11</v>
      </c>
      <c r="H978" s="10">
        <v>35</v>
      </c>
    </row>
    <row r="979" spans="1:8" x14ac:dyDescent="0.35">
      <c r="A979" s="5" t="s">
        <v>1006</v>
      </c>
      <c r="B979" s="6" t="s">
        <v>28</v>
      </c>
      <c r="C979" s="6">
        <v>3140</v>
      </c>
      <c r="D979" s="6">
        <v>0.627</v>
      </c>
      <c r="E979" s="6">
        <v>0.64100000000000001</v>
      </c>
      <c r="F979" s="6">
        <v>0.502</v>
      </c>
      <c r="G979" s="6">
        <v>12458.8</v>
      </c>
      <c r="H979" s="7">
        <v>74</v>
      </c>
    </row>
    <row r="980" spans="1:8" x14ac:dyDescent="0.35">
      <c r="A980" s="8" t="s">
        <v>1007</v>
      </c>
      <c r="B980" s="9" t="s">
        <v>37</v>
      </c>
      <c r="C980" s="9">
        <v>694</v>
      </c>
      <c r="D980" s="9">
        <v>0.70599999999999996</v>
      </c>
      <c r="E980" s="9">
        <v>0.70699999999999996</v>
      </c>
      <c r="F980" s="9">
        <v>0.60299999999999998</v>
      </c>
      <c r="G980" s="9">
        <v>36399.81</v>
      </c>
      <c r="H980" s="10">
        <v>23</v>
      </c>
    </row>
    <row r="981" spans="1:8" x14ac:dyDescent="0.35">
      <c r="A981" s="5" t="s">
        <v>1008</v>
      </c>
      <c r="B981" s="6" t="s">
        <v>11</v>
      </c>
      <c r="C981" s="6">
        <v>94</v>
      </c>
      <c r="D981" s="6">
        <v>0.75</v>
      </c>
      <c r="E981" s="6">
        <v>0.71299999999999997</v>
      </c>
      <c r="F981" s="6">
        <v>0.71499999999999997</v>
      </c>
      <c r="G981" s="6">
        <v>32076.14</v>
      </c>
      <c r="H981" s="7">
        <v>1</v>
      </c>
    </row>
    <row r="982" spans="1:8" x14ac:dyDescent="0.35">
      <c r="A982" s="8" t="s">
        <v>1009</v>
      </c>
      <c r="B982" s="9" t="s">
        <v>26</v>
      </c>
      <c r="C982" s="9">
        <v>1393</v>
      </c>
      <c r="D982" s="9">
        <v>0.71</v>
      </c>
      <c r="E982" s="9">
        <v>0.73799999999999999</v>
      </c>
      <c r="F982" s="9">
        <v>0.59599999999999997</v>
      </c>
      <c r="G982" s="9">
        <v>18982.34</v>
      </c>
      <c r="H982" s="10">
        <v>41</v>
      </c>
    </row>
    <row r="983" spans="1:8" x14ac:dyDescent="0.35">
      <c r="A983" s="5" t="s">
        <v>1010</v>
      </c>
      <c r="B983" s="6" t="s">
        <v>68</v>
      </c>
      <c r="C983" s="6">
        <v>977</v>
      </c>
      <c r="D983" s="6">
        <v>0.72599999999999998</v>
      </c>
      <c r="E983" s="6">
        <v>0.70299999999999996</v>
      </c>
      <c r="F983" s="6">
        <v>0.63900000000000001</v>
      </c>
      <c r="G983" s="6">
        <v>23339.54</v>
      </c>
      <c r="H983" s="7">
        <v>43</v>
      </c>
    </row>
    <row r="984" spans="1:8" x14ac:dyDescent="0.35">
      <c r="A984" s="8" t="s">
        <v>1011</v>
      </c>
      <c r="B984" s="9" t="s">
        <v>11</v>
      </c>
      <c r="C984" s="9">
        <v>411</v>
      </c>
      <c r="D984" s="9">
        <v>0.67500000000000004</v>
      </c>
      <c r="E984" s="9">
        <v>0.63400000000000001</v>
      </c>
      <c r="F984" s="9">
        <v>0.60199999999999998</v>
      </c>
      <c r="G984" s="9">
        <v>29812.01</v>
      </c>
      <c r="H984" s="10">
        <v>23</v>
      </c>
    </row>
    <row r="985" spans="1:8" x14ac:dyDescent="0.35">
      <c r="A985" s="5" t="s">
        <v>1012</v>
      </c>
      <c r="B985" s="6" t="s">
        <v>11</v>
      </c>
      <c r="C985" s="6">
        <v>526</v>
      </c>
      <c r="D985" s="6">
        <v>0.76500000000000001</v>
      </c>
      <c r="E985" s="6">
        <v>0.71799999999999997</v>
      </c>
      <c r="F985" s="6">
        <v>0.71799999999999997</v>
      </c>
      <c r="G985" s="6">
        <v>29598.27</v>
      </c>
      <c r="H985" s="7">
        <v>4</v>
      </c>
    </row>
    <row r="986" spans="1:8" x14ac:dyDescent="0.35">
      <c r="A986" s="8" t="s">
        <v>1013</v>
      </c>
      <c r="B986" s="9" t="s">
        <v>43</v>
      </c>
      <c r="C986" s="9">
        <v>4975</v>
      </c>
      <c r="D986" s="9">
        <v>0.64400000000000002</v>
      </c>
      <c r="E986" s="9">
        <v>0.61799999999999999</v>
      </c>
      <c r="F986" s="9">
        <v>0.53400000000000003</v>
      </c>
      <c r="G986" s="9">
        <v>20860.580000000002</v>
      </c>
      <c r="H986" s="10">
        <v>67</v>
      </c>
    </row>
    <row r="987" spans="1:8" x14ac:dyDescent="0.35">
      <c r="A987" s="5" t="s">
        <v>1014</v>
      </c>
      <c r="B987" s="6" t="s">
        <v>18</v>
      </c>
      <c r="C987" s="6">
        <v>937</v>
      </c>
      <c r="D987" s="6">
        <v>0.72</v>
      </c>
      <c r="E987" s="6">
        <v>0.71799999999999997</v>
      </c>
      <c r="F987" s="6">
        <v>0.59399999999999997</v>
      </c>
      <c r="G987" s="6">
        <v>26106.68</v>
      </c>
      <c r="H987" s="7">
        <v>24</v>
      </c>
    </row>
    <row r="988" spans="1:8" x14ac:dyDescent="0.35">
      <c r="A988" s="8" t="s">
        <v>1015</v>
      </c>
      <c r="B988" s="9" t="s">
        <v>91</v>
      </c>
      <c r="C988" s="9">
        <v>1449</v>
      </c>
      <c r="D988" s="9">
        <v>0.61199999999999999</v>
      </c>
      <c r="E988" s="9">
        <v>0.56799999999999995</v>
      </c>
      <c r="F988" s="9">
        <v>0.52500000000000002</v>
      </c>
      <c r="G988" s="9">
        <v>6547.6</v>
      </c>
      <c r="H988" s="10">
        <v>4</v>
      </c>
    </row>
    <row r="989" spans="1:8" x14ac:dyDescent="0.35">
      <c r="A989" s="5" t="s">
        <v>1016</v>
      </c>
      <c r="B989" s="6" t="s">
        <v>23</v>
      </c>
      <c r="C989" s="6">
        <v>1959</v>
      </c>
      <c r="D989" s="6">
        <v>0.57499999999999996</v>
      </c>
      <c r="E989" s="6">
        <v>0.56599999999999995</v>
      </c>
      <c r="F989" s="6">
        <v>0.46300000000000002</v>
      </c>
      <c r="G989" s="6">
        <v>12892.46</v>
      </c>
      <c r="H989" s="7">
        <v>6</v>
      </c>
    </row>
    <row r="990" spans="1:8" x14ac:dyDescent="0.35">
      <c r="A990" s="8" t="s">
        <v>1017</v>
      </c>
      <c r="B990" s="9" t="s">
        <v>37</v>
      </c>
      <c r="C990" s="9">
        <v>1258</v>
      </c>
      <c r="D990" s="9">
        <v>0.70099999999999996</v>
      </c>
      <c r="E990" s="9">
        <v>0.69899999999999995</v>
      </c>
      <c r="F990" s="9">
        <v>0.57299999999999995</v>
      </c>
      <c r="G990" s="9">
        <v>32368.53</v>
      </c>
      <c r="H990" s="10">
        <v>21</v>
      </c>
    </row>
    <row r="991" spans="1:8" x14ac:dyDescent="0.35">
      <c r="A991" s="5" t="s">
        <v>1018</v>
      </c>
      <c r="B991" s="6" t="s">
        <v>35</v>
      </c>
      <c r="C991" s="6">
        <v>2558</v>
      </c>
      <c r="D991" s="6">
        <v>0.65500000000000003</v>
      </c>
      <c r="E991" s="6">
        <v>0.60699999999999998</v>
      </c>
      <c r="F991" s="6">
        <v>0.624</v>
      </c>
      <c r="G991" s="6">
        <v>16595.3</v>
      </c>
      <c r="H991" s="7">
        <v>25</v>
      </c>
    </row>
    <row r="992" spans="1:8" x14ac:dyDescent="0.35">
      <c r="A992" s="8" t="s">
        <v>1019</v>
      </c>
      <c r="B992" s="9" t="s">
        <v>26</v>
      </c>
      <c r="C992" s="9">
        <v>1262</v>
      </c>
      <c r="D992" s="9">
        <v>0.68</v>
      </c>
      <c r="E992" s="9">
        <v>0.69</v>
      </c>
      <c r="F992" s="9">
        <v>0.57599999999999996</v>
      </c>
      <c r="G992" s="9">
        <v>38178.85</v>
      </c>
      <c r="H992" s="10">
        <v>63</v>
      </c>
    </row>
    <row r="993" spans="1:8" x14ac:dyDescent="0.35">
      <c r="A993" s="5" t="s">
        <v>1020</v>
      </c>
      <c r="B993" s="6" t="s">
        <v>11</v>
      </c>
      <c r="C993" s="6">
        <v>488</v>
      </c>
      <c r="D993" s="6">
        <v>0.72</v>
      </c>
      <c r="E993" s="6">
        <v>0.67700000000000005</v>
      </c>
      <c r="F993" s="6">
        <v>0.64900000000000002</v>
      </c>
      <c r="G993" s="6">
        <v>16149.97</v>
      </c>
      <c r="H993" s="7">
        <v>13</v>
      </c>
    </row>
    <row r="994" spans="1:8" x14ac:dyDescent="0.35">
      <c r="A994" s="8" t="s">
        <v>1021</v>
      </c>
      <c r="B994" s="9" t="s">
        <v>43</v>
      </c>
      <c r="C994" s="9">
        <v>4353</v>
      </c>
      <c r="D994" s="9">
        <v>0.66</v>
      </c>
      <c r="E994" s="9">
        <v>0.58899999999999997</v>
      </c>
      <c r="F994" s="9">
        <v>0.60499999999999998</v>
      </c>
      <c r="G994" s="9">
        <v>9092.68</v>
      </c>
      <c r="H994" s="10">
        <v>9</v>
      </c>
    </row>
    <row r="995" spans="1:8" x14ac:dyDescent="0.35">
      <c r="A995" s="5" t="s">
        <v>1022</v>
      </c>
      <c r="B995" s="6" t="s">
        <v>20</v>
      </c>
      <c r="C995" s="6">
        <v>651</v>
      </c>
      <c r="D995" s="6">
        <v>0.68799999999999994</v>
      </c>
      <c r="E995" s="6">
        <v>0.68200000000000005</v>
      </c>
      <c r="F995" s="6">
        <v>0.59699999999999998</v>
      </c>
      <c r="G995" s="6">
        <v>16426.560000000001</v>
      </c>
      <c r="H995" s="7">
        <v>16</v>
      </c>
    </row>
    <row r="996" spans="1:8" x14ac:dyDescent="0.35">
      <c r="A996" s="8" t="s">
        <v>1023</v>
      </c>
      <c r="B996" s="9" t="s">
        <v>11</v>
      </c>
      <c r="C996" s="9">
        <v>890</v>
      </c>
      <c r="D996" s="9">
        <v>0.74</v>
      </c>
      <c r="E996" s="9">
        <v>0.71699999999999997</v>
      </c>
      <c r="F996" s="9">
        <v>0.68300000000000005</v>
      </c>
      <c r="G996" s="9">
        <v>15769.82</v>
      </c>
      <c r="H996" s="10">
        <v>23</v>
      </c>
    </row>
    <row r="997" spans="1:8" x14ac:dyDescent="0.35">
      <c r="A997" s="5" t="s">
        <v>1024</v>
      </c>
      <c r="B997" s="6" t="s">
        <v>91</v>
      </c>
      <c r="C997" s="6">
        <v>2259</v>
      </c>
      <c r="D997" s="6">
        <v>0.65300000000000002</v>
      </c>
      <c r="E997" s="6">
        <v>0.628</v>
      </c>
      <c r="F997" s="6">
        <v>0.56299999999999994</v>
      </c>
      <c r="G997" s="6">
        <v>11040.59</v>
      </c>
      <c r="H997" s="7">
        <v>42</v>
      </c>
    </row>
    <row r="998" spans="1:8" x14ac:dyDescent="0.35">
      <c r="A998" s="8" t="s">
        <v>1025</v>
      </c>
      <c r="B998" s="9" t="s">
        <v>28</v>
      </c>
      <c r="C998" s="9">
        <v>1572</v>
      </c>
      <c r="D998" s="9">
        <v>0.61499999999999999</v>
      </c>
      <c r="E998" s="9">
        <v>0.60199999999999998</v>
      </c>
      <c r="F998" s="9">
        <v>0.49199999999999999</v>
      </c>
      <c r="G998" s="9">
        <v>10818.03</v>
      </c>
      <c r="H998" s="10">
        <v>37</v>
      </c>
    </row>
    <row r="999" spans="1:8" x14ac:dyDescent="0.35">
      <c r="A999" s="5" t="s">
        <v>1026</v>
      </c>
      <c r="B999" s="6" t="s">
        <v>91</v>
      </c>
      <c r="C999" s="6">
        <v>3296</v>
      </c>
      <c r="D999" s="6">
        <v>0.55600000000000005</v>
      </c>
      <c r="E999" s="6">
        <v>0.53300000000000003</v>
      </c>
      <c r="F999" s="6">
        <v>0.45500000000000002</v>
      </c>
      <c r="G999" s="6">
        <v>6881.5</v>
      </c>
      <c r="H999" s="7">
        <v>37</v>
      </c>
    </row>
    <row r="1000" spans="1:8" x14ac:dyDescent="0.35">
      <c r="A1000" s="8" t="s">
        <v>1027</v>
      </c>
      <c r="B1000" s="9" t="s">
        <v>11</v>
      </c>
      <c r="C1000" s="9">
        <v>455</v>
      </c>
      <c r="D1000" s="9">
        <v>0.73299999999999998</v>
      </c>
      <c r="E1000" s="9">
        <v>0.69299999999999995</v>
      </c>
      <c r="F1000" s="9">
        <v>0.65300000000000002</v>
      </c>
      <c r="G1000" s="9">
        <v>20068.919999999998</v>
      </c>
      <c r="H1000" s="10">
        <v>6</v>
      </c>
    </row>
    <row r="1001" spans="1:8" x14ac:dyDescent="0.35">
      <c r="A1001" s="5" t="s">
        <v>1028</v>
      </c>
      <c r="B1001" s="6" t="s">
        <v>91</v>
      </c>
      <c r="C1001" s="6">
        <v>6298</v>
      </c>
      <c r="D1001" s="6">
        <v>0.59499999999999997</v>
      </c>
      <c r="E1001" s="6">
        <v>0.56799999999999995</v>
      </c>
      <c r="F1001" s="6">
        <v>0.49199999999999999</v>
      </c>
      <c r="G1001" s="6">
        <v>8491.94</v>
      </c>
      <c r="H1001" s="7">
        <v>18</v>
      </c>
    </row>
    <row r="1002" spans="1:8" x14ac:dyDescent="0.35">
      <c r="A1002" s="8" t="s">
        <v>1029</v>
      </c>
      <c r="B1002" s="9" t="s">
        <v>35</v>
      </c>
      <c r="C1002" s="9">
        <v>936</v>
      </c>
      <c r="D1002" s="9">
        <v>0.64500000000000002</v>
      </c>
      <c r="E1002" s="9">
        <v>0.62</v>
      </c>
      <c r="F1002" s="9">
        <v>0.54700000000000004</v>
      </c>
      <c r="G1002" s="9">
        <v>9294.1</v>
      </c>
      <c r="H1002" s="10">
        <v>8</v>
      </c>
    </row>
    <row r="1003" spans="1:8" x14ac:dyDescent="0.35">
      <c r="A1003" s="5" t="s">
        <v>1030</v>
      </c>
      <c r="B1003" s="6" t="s">
        <v>14</v>
      </c>
      <c r="C1003" s="6">
        <v>742</v>
      </c>
      <c r="D1003" s="6">
        <v>0.66</v>
      </c>
      <c r="E1003" s="6">
        <v>0.67</v>
      </c>
      <c r="F1003" s="6">
        <v>0.53300000000000003</v>
      </c>
      <c r="G1003" s="6">
        <v>21615.52</v>
      </c>
      <c r="H1003" s="7">
        <v>4</v>
      </c>
    </row>
    <row r="1004" spans="1:8" x14ac:dyDescent="0.35">
      <c r="A1004" s="8" t="s">
        <v>1031</v>
      </c>
      <c r="B1004" s="9" t="s">
        <v>63</v>
      </c>
      <c r="C1004" s="9">
        <v>592</v>
      </c>
      <c r="D1004" s="9">
        <v>0.73499999999999999</v>
      </c>
      <c r="E1004" s="9">
        <v>0.71399999999999997</v>
      </c>
      <c r="F1004" s="9">
        <v>0.67700000000000005</v>
      </c>
      <c r="G1004" s="9">
        <v>21156.89</v>
      </c>
      <c r="H1004" s="10">
        <v>9</v>
      </c>
    </row>
    <row r="1005" spans="1:8" x14ac:dyDescent="0.35">
      <c r="A1005" s="5" t="s">
        <v>1032</v>
      </c>
      <c r="B1005" s="6" t="s">
        <v>20</v>
      </c>
      <c r="C1005" s="6">
        <v>1838</v>
      </c>
      <c r="D1005" s="6">
        <v>0.64200000000000002</v>
      </c>
      <c r="E1005" s="6">
        <v>0.63600000000000001</v>
      </c>
      <c r="F1005" s="6">
        <v>0.51800000000000002</v>
      </c>
      <c r="G1005" s="6">
        <v>11420.49</v>
      </c>
      <c r="H1005" s="7">
        <v>26</v>
      </c>
    </row>
    <row r="1006" spans="1:8" x14ac:dyDescent="0.35">
      <c r="A1006" s="8" t="s">
        <v>316</v>
      </c>
      <c r="B1006" s="9" t="s">
        <v>26</v>
      </c>
      <c r="C1006" s="9">
        <v>1753</v>
      </c>
      <c r="D1006" s="9">
        <v>0.72</v>
      </c>
      <c r="E1006" s="9">
        <v>0.73899999999999999</v>
      </c>
      <c r="F1006" s="9">
        <v>0.61499999999999999</v>
      </c>
      <c r="G1006" s="9">
        <v>27249.19</v>
      </c>
      <c r="H1006" s="10">
        <v>42</v>
      </c>
    </row>
    <row r="1007" spans="1:8" x14ac:dyDescent="0.35">
      <c r="A1007" s="5" t="s">
        <v>1033</v>
      </c>
      <c r="B1007" s="6" t="s">
        <v>18</v>
      </c>
      <c r="C1007" s="6">
        <v>440</v>
      </c>
      <c r="D1007" s="6">
        <v>0.71499999999999997</v>
      </c>
      <c r="E1007" s="6">
        <v>0.72499999999999998</v>
      </c>
      <c r="F1007" s="6">
        <v>0.59199999999999997</v>
      </c>
      <c r="G1007" s="6">
        <v>36091.15</v>
      </c>
      <c r="H1007" s="7">
        <v>13</v>
      </c>
    </row>
    <row r="1008" spans="1:8" x14ac:dyDescent="0.35">
      <c r="A1008" s="8" t="s">
        <v>1034</v>
      </c>
      <c r="B1008" s="9" t="s">
        <v>18</v>
      </c>
      <c r="C1008" s="9">
        <v>1196</v>
      </c>
      <c r="D1008" s="9">
        <v>0.76700000000000002</v>
      </c>
      <c r="E1008" s="9">
        <v>0.77600000000000002</v>
      </c>
      <c r="F1008" s="9">
        <v>0.68400000000000005</v>
      </c>
      <c r="G1008" s="9">
        <v>37884.839999999997</v>
      </c>
      <c r="H1008" s="10">
        <v>34</v>
      </c>
    </row>
    <row r="1009" spans="1:8" x14ac:dyDescent="0.35">
      <c r="A1009" s="5" t="s">
        <v>1035</v>
      </c>
      <c r="B1009" s="6" t="s">
        <v>63</v>
      </c>
      <c r="C1009" s="6">
        <v>684</v>
      </c>
      <c r="D1009" s="6">
        <v>0.73799999999999999</v>
      </c>
      <c r="E1009" s="6">
        <v>0.73499999999999999</v>
      </c>
      <c r="F1009" s="6">
        <v>0.63900000000000001</v>
      </c>
      <c r="G1009" s="6">
        <v>47982.39</v>
      </c>
      <c r="H1009" s="7">
        <v>25</v>
      </c>
    </row>
    <row r="1010" spans="1:8" x14ac:dyDescent="0.35">
      <c r="A1010" s="8" t="s">
        <v>1036</v>
      </c>
      <c r="B1010" s="9" t="s">
        <v>37</v>
      </c>
      <c r="C1010" s="9">
        <v>614</v>
      </c>
      <c r="D1010" s="9">
        <v>0.74299999999999999</v>
      </c>
      <c r="E1010" s="9">
        <v>0.76800000000000002</v>
      </c>
      <c r="F1010" s="9">
        <v>0.63500000000000001</v>
      </c>
      <c r="G1010" s="9">
        <v>22218.87</v>
      </c>
      <c r="H1010" s="10">
        <v>15</v>
      </c>
    </row>
    <row r="1011" spans="1:8" x14ac:dyDescent="0.35">
      <c r="A1011" s="5" t="s">
        <v>1037</v>
      </c>
      <c r="B1011" s="6" t="s">
        <v>11</v>
      </c>
      <c r="C1011" s="6">
        <v>659</v>
      </c>
      <c r="D1011" s="6">
        <v>0.746</v>
      </c>
      <c r="E1011" s="6">
        <v>0.73699999999999999</v>
      </c>
      <c r="F1011" s="6">
        <v>0.70099999999999996</v>
      </c>
      <c r="G1011" s="6">
        <v>19311.66</v>
      </c>
      <c r="H1011" s="7">
        <v>9</v>
      </c>
    </row>
    <row r="1012" spans="1:8" x14ac:dyDescent="0.35">
      <c r="A1012" s="8" t="s">
        <v>1038</v>
      </c>
      <c r="B1012" s="9" t="s">
        <v>53</v>
      </c>
      <c r="C1012" s="9">
        <v>1514</v>
      </c>
      <c r="D1012" s="9">
        <v>0.624</v>
      </c>
      <c r="E1012" s="9">
        <v>0.65300000000000002</v>
      </c>
      <c r="F1012" s="9">
        <v>0.46700000000000003</v>
      </c>
      <c r="G1012" s="9">
        <v>17267.580000000002</v>
      </c>
      <c r="H1012" s="10">
        <v>5</v>
      </c>
    </row>
    <row r="1013" spans="1:8" x14ac:dyDescent="0.35">
      <c r="A1013" s="5" t="s">
        <v>1039</v>
      </c>
      <c r="B1013" s="6" t="s">
        <v>26</v>
      </c>
      <c r="C1013" s="6">
        <v>1148</v>
      </c>
      <c r="D1013" s="6">
        <v>0.73799999999999999</v>
      </c>
      <c r="E1013" s="6">
        <v>0.73699999999999999</v>
      </c>
      <c r="F1013" s="6">
        <v>0.65500000000000003</v>
      </c>
      <c r="G1013" s="6">
        <v>19067.060000000001</v>
      </c>
      <c r="H1013" s="7">
        <v>22</v>
      </c>
    </row>
    <row r="1014" spans="1:8" x14ac:dyDescent="0.35">
      <c r="A1014" s="8" t="s">
        <v>1040</v>
      </c>
      <c r="B1014" s="9" t="s">
        <v>23</v>
      </c>
      <c r="C1014" s="9">
        <v>1998</v>
      </c>
      <c r="D1014" s="9">
        <v>0.56299999999999994</v>
      </c>
      <c r="E1014" s="9">
        <v>0.58499999999999996</v>
      </c>
      <c r="F1014" s="9">
        <v>0.433</v>
      </c>
      <c r="G1014" s="9">
        <v>9926.26</v>
      </c>
      <c r="H1014" s="10">
        <v>9</v>
      </c>
    </row>
    <row r="1015" spans="1:8" x14ac:dyDescent="0.35">
      <c r="A1015" s="5" t="s">
        <v>1041</v>
      </c>
      <c r="B1015" s="6" t="s">
        <v>26</v>
      </c>
      <c r="C1015" s="6">
        <v>932</v>
      </c>
      <c r="D1015" s="6">
        <v>0.66</v>
      </c>
      <c r="E1015" s="6">
        <v>0.68100000000000005</v>
      </c>
      <c r="F1015" s="6">
        <v>0.50900000000000001</v>
      </c>
      <c r="G1015" s="6">
        <v>23094.71</v>
      </c>
      <c r="H1015" s="7">
        <v>33</v>
      </c>
    </row>
    <row r="1016" spans="1:8" x14ac:dyDescent="0.35">
      <c r="A1016" s="8" t="s">
        <v>1042</v>
      </c>
      <c r="B1016" s="9" t="s">
        <v>26</v>
      </c>
      <c r="C1016" s="9">
        <v>1745</v>
      </c>
      <c r="D1016" s="9">
        <v>0.74299999999999999</v>
      </c>
      <c r="E1016" s="9">
        <v>0.69799999999999995</v>
      </c>
      <c r="F1016" s="9">
        <v>0.68400000000000005</v>
      </c>
      <c r="G1016" s="9">
        <v>39966.17</v>
      </c>
      <c r="H1016" s="10">
        <v>43</v>
      </c>
    </row>
    <row r="1017" spans="1:8" x14ac:dyDescent="0.35">
      <c r="A1017" s="5" t="s">
        <v>1043</v>
      </c>
      <c r="B1017" s="6" t="s">
        <v>20</v>
      </c>
      <c r="C1017" s="6">
        <v>903</v>
      </c>
      <c r="D1017" s="6">
        <v>0.7</v>
      </c>
      <c r="E1017" s="6">
        <v>0.66300000000000003</v>
      </c>
      <c r="F1017" s="6">
        <v>0.622</v>
      </c>
      <c r="G1017" s="6">
        <v>22322.27</v>
      </c>
      <c r="H1017" s="7">
        <v>13</v>
      </c>
    </row>
    <row r="1018" spans="1:8" x14ac:dyDescent="0.35">
      <c r="A1018" s="8" t="s">
        <v>1044</v>
      </c>
      <c r="B1018" s="9" t="s">
        <v>28</v>
      </c>
      <c r="C1018" s="9">
        <v>1811</v>
      </c>
      <c r="D1018" s="9">
        <v>0.58099999999999996</v>
      </c>
      <c r="E1018" s="9">
        <v>0.60799999999999998</v>
      </c>
      <c r="F1018" s="9">
        <v>0.41899999999999998</v>
      </c>
      <c r="G1018" s="9">
        <v>8110.8</v>
      </c>
      <c r="H1018" s="10">
        <v>27</v>
      </c>
    </row>
    <row r="1019" spans="1:8" x14ac:dyDescent="0.35">
      <c r="A1019" s="5" t="s">
        <v>1045</v>
      </c>
      <c r="B1019" s="6" t="s">
        <v>20</v>
      </c>
      <c r="C1019" s="6">
        <v>344</v>
      </c>
      <c r="D1019" s="6">
        <v>0.65</v>
      </c>
      <c r="E1019" s="6">
        <v>0.65600000000000003</v>
      </c>
      <c r="F1019" s="6">
        <v>0.50700000000000001</v>
      </c>
      <c r="G1019" s="6">
        <v>13374.81</v>
      </c>
      <c r="H1019" s="7">
        <v>4</v>
      </c>
    </row>
    <row r="1020" spans="1:8" x14ac:dyDescent="0.35">
      <c r="A1020" s="8" t="s">
        <v>1046</v>
      </c>
      <c r="B1020" s="9" t="s">
        <v>11</v>
      </c>
      <c r="C1020" s="9">
        <v>242</v>
      </c>
      <c r="D1020" s="9">
        <v>0.76800000000000002</v>
      </c>
      <c r="E1020" s="9">
        <v>0.74299999999999999</v>
      </c>
      <c r="F1020" s="9">
        <v>0.72199999999999998</v>
      </c>
      <c r="G1020" s="9">
        <v>24144.27</v>
      </c>
      <c r="H1020" s="10">
        <v>9</v>
      </c>
    </row>
    <row r="1021" spans="1:8" x14ac:dyDescent="0.35">
      <c r="A1021" s="5" t="s">
        <v>1047</v>
      </c>
      <c r="B1021" s="6" t="s">
        <v>26</v>
      </c>
      <c r="C1021" s="6">
        <v>1318</v>
      </c>
      <c r="D1021" s="6">
        <v>0.70599999999999996</v>
      </c>
      <c r="E1021" s="6">
        <v>0.70899999999999996</v>
      </c>
      <c r="F1021" s="6">
        <v>0.59399999999999997</v>
      </c>
      <c r="G1021" s="6">
        <v>21565.119999999999</v>
      </c>
      <c r="H1021" s="7">
        <v>43</v>
      </c>
    </row>
    <row r="1022" spans="1:8" x14ac:dyDescent="0.35">
      <c r="A1022" s="8" t="s">
        <v>52</v>
      </c>
      <c r="B1022" s="9" t="s">
        <v>86</v>
      </c>
      <c r="C1022" s="9">
        <v>782</v>
      </c>
      <c r="D1022" s="9">
        <v>0.59</v>
      </c>
      <c r="E1022" s="9">
        <v>0.55700000000000005</v>
      </c>
      <c r="F1022" s="9">
        <v>0.49199999999999999</v>
      </c>
      <c r="G1022" s="9">
        <v>8744.48</v>
      </c>
      <c r="H1022" s="10">
        <v>28</v>
      </c>
    </row>
    <row r="1023" spans="1:8" x14ac:dyDescent="0.35">
      <c r="A1023" s="5" t="s">
        <v>1048</v>
      </c>
      <c r="B1023" s="6" t="s">
        <v>63</v>
      </c>
      <c r="C1023" s="6">
        <v>635</v>
      </c>
      <c r="D1023" s="6">
        <v>0.76</v>
      </c>
      <c r="E1023" s="6">
        <v>0.745</v>
      </c>
      <c r="F1023" s="6">
        <v>0.66800000000000004</v>
      </c>
      <c r="G1023" s="6">
        <v>27970.84</v>
      </c>
      <c r="H1023" s="7">
        <v>14</v>
      </c>
    </row>
    <row r="1024" spans="1:8" x14ac:dyDescent="0.35">
      <c r="A1024" s="8" t="s">
        <v>1049</v>
      </c>
      <c r="B1024" s="9" t="s">
        <v>20</v>
      </c>
      <c r="C1024" s="9">
        <v>824</v>
      </c>
      <c r="D1024" s="9">
        <v>0.71499999999999997</v>
      </c>
      <c r="E1024" s="9">
        <v>0.69</v>
      </c>
      <c r="F1024" s="9">
        <v>0.623</v>
      </c>
      <c r="G1024" s="9">
        <v>23369.48</v>
      </c>
      <c r="H1024" s="10">
        <v>18</v>
      </c>
    </row>
    <row r="1025" spans="1:8" x14ac:dyDescent="0.35">
      <c r="A1025" s="5" t="s">
        <v>1050</v>
      </c>
      <c r="B1025" s="6" t="s">
        <v>28</v>
      </c>
      <c r="C1025" s="6">
        <v>2677</v>
      </c>
      <c r="D1025" s="6">
        <v>0.57999999999999996</v>
      </c>
      <c r="E1025" s="6">
        <v>0.58599999999999997</v>
      </c>
      <c r="F1025" s="6">
        <v>0.44600000000000001</v>
      </c>
      <c r="G1025" s="6">
        <v>9860.74</v>
      </c>
      <c r="H1025" s="7">
        <v>11</v>
      </c>
    </row>
    <row r="1026" spans="1:8" x14ac:dyDescent="0.35">
      <c r="A1026" s="8" t="s">
        <v>1051</v>
      </c>
      <c r="B1026" s="9" t="s">
        <v>86</v>
      </c>
      <c r="C1026" s="9">
        <v>5742</v>
      </c>
      <c r="D1026" s="9">
        <v>0.64900000000000002</v>
      </c>
      <c r="E1026" s="9">
        <v>0.61899999999999999</v>
      </c>
      <c r="F1026" s="9">
        <v>0.56599999999999995</v>
      </c>
      <c r="G1026" s="9">
        <v>12697.98</v>
      </c>
      <c r="H1026" s="10">
        <v>101</v>
      </c>
    </row>
    <row r="1027" spans="1:8" x14ac:dyDescent="0.35">
      <c r="A1027" s="5" t="s">
        <v>1052</v>
      </c>
      <c r="B1027" s="6" t="s">
        <v>20</v>
      </c>
      <c r="C1027" s="6">
        <v>1109</v>
      </c>
      <c r="D1027" s="6">
        <v>0.67500000000000004</v>
      </c>
      <c r="E1027" s="6">
        <v>0.66600000000000004</v>
      </c>
      <c r="F1027" s="6">
        <v>0.57499999999999996</v>
      </c>
      <c r="G1027" s="6">
        <v>12816.33</v>
      </c>
      <c r="H1027" s="7">
        <v>25</v>
      </c>
    </row>
    <row r="1028" spans="1:8" x14ac:dyDescent="0.35">
      <c r="A1028" s="8" t="s">
        <v>1053</v>
      </c>
      <c r="B1028" s="9" t="s">
        <v>37</v>
      </c>
      <c r="C1028" s="9">
        <v>622</v>
      </c>
      <c r="D1028" s="9">
        <v>0.68700000000000006</v>
      </c>
      <c r="E1028" s="9">
        <v>0.71</v>
      </c>
      <c r="F1028" s="9">
        <v>0.54700000000000004</v>
      </c>
      <c r="G1028" s="9">
        <v>24999.87</v>
      </c>
      <c r="H1028" s="10">
        <v>20</v>
      </c>
    </row>
    <row r="1029" spans="1:8" x14ac:dyDescent="0.35">
      <c r="A1029" s="5" t="s">
        <v>1054</v>
      </c>
      <c r="B1029" s="6" t="s">
        <v>11</v>
      </c>
      <c r="C1029" s="6">
        <v>670</v>
      </c>
      <c r="D1029" s="6">
        <v>0.72199999999999998</v>
      </c>
      <c r="E1029" s="6">
        <v>0.69799999999999995</v>
      </c>
      <c r="F1029" s="6">
        <v>0.64500000000000002</v>
      </c>
      <c r="G1029" s="6">
        <v>8744.25</v>
      </c>
      <c r="H1029" s="7">
        <v>3</v>
      </c>
    </row>
    <row r="1030" spans="1:8" x14ac:dyDescent="0.35">
      <c r="A1030" s="8" t="s">
        <v>1055</v>
      </c>
      <c r="B1030" s="9" t="s">
        <v>20</v>
      </c>
      <c r="C1030" s="9">
        <v>821</v>
      </c>
      <c r="D1030" s="9">
        <v>0.71499999999999997</v>
      </c>
      <c r="E1030" s="9">
        <v>0.72199999999999998</v>
      </c>
      <c r="F1030" s="9">
        <v>0.58599999999999997</v>
      </c>
      <c r="G1030" s="9">
        <v>19860.09</v>
      </c>
      <c r="H1030" s="10">
        <v>23</v>
      </c>
    </row>
    <row r="1031" spans="1:8" x14ac:dyDescent="0.35">
      <c r="A1031" s="5" t="s">
        <v>1056</v>
      </c>
      <c r="B1031" s="6" t="s">
        <v>20</v>
      </c>
      <c r="C1031" s="6">
        <v>147</v>
      </c>
      <c r="D1031" s="6">
        <v>0.71</v>
      </c>
      <c r="E1031" s="6">
        <v>0.73599999999999999</v>
      </c>
      <c r="F1031" s="6">
        <v>0.57299999999999995</v>
      </c>
      <c r="G1031" s="6">
        <v>24586.97</v>
      </c>
      <c r="H1031" s="7">
        <v>3</v>
      </c>
    </row>
    <row r="1032" spans="1:8" x14ac:dyDescent="0.35">
      <c r="A1032" s="8" t="s">
        <v>1057</v>
      </c>
      <c r="B1032" s="9" t="s">
        <v>11</v>
      </c>
      <c r="C1032" s="9">
        <v>255</v>
      </c>
      <c r="D1032" s="9">
        <v>0.77</v>
      </c>
      <c r="E1032" s="9">
        <v>0.749</v>
      </c>
      <c r="F1032" s="9">
        <v>0.68899999999999995</v>
      </c>
      <c r="G1032" s="9">
        <v>30766.240000000002</v>
      </c>
      <c r="H1032" s="10">
        <v>4</v>
      </c>
    </row>
    <row r="1033" spans="1:8" x14ac:dyDescent="0.35">
      <c r="A1033" s="5" t="s">
        <v>1058</v>
      </c>
      <c r="B1033" s="6" t="s">
        <v>20</v>
      </c>
      <c r="C1033" s="6">
        <v>1030</v>
      </c>
      <c r="D1033" s="6">
        <v>0.71799999999999997</v>
      </c>
      <c r="E1033" s="6">
        <v>0.73599999999999999</v>
      </c>
      <c r="F1033" s="6">
        <v>0.57299999999999995</v>
      </c>
      <c r="G1033" s="6">
        <v>35798.550000000003</v>
      </c>
      <c r="H1033" s="7">
        <v>22</v>
      </c>
    </row>
    <row r="1034" spans="1:8" x14ac:dyDescent="0.35">
      <c r="A1034" s="8" t="s">
        <v>1059</v>
      </c>
      <c r="B1034" s="9" t="s">
        <v>11</v>
      </c>
      <c r="C1034" s="9">
        <v>733</v>
      </c>
      <c r="D1034" s="9">
        <v>0.73199999999999998</v>
      </c>
      <c r="E1034" s="9">
        <v>0.72</v>
      </c>
      <c r="F1034" s="9">
        <v>0.66800000000000004</v>
      </c>
      <c r="G1034" s="9">
        <v>23074.63</v>
      </c>
      <c r="H1034" s="10">
        <v>6</v>
      </c>
    </row>
    <row r="1035" spans="1:8" x14ac:dyDescent="0.35">
      <c r="A1035" s="5" t="s">
        <v>1060</v>
      </c>
      <c r="B1035" s="6" t="s">
        <v>11</v>
      </c>
      <c r="C1035" s="6">
        <v>167</v>
      </c>
      <c r="D1035" s="6">
        <v>0.70299999999999996</v>
      </c>
      <c r="E1035" s="6">
        <v>0.69599999999999995</v>
      </c>
      <c r="F1035" s="6">
        <v>0.57799999999999996</v>
      </c>
      <c r="G1035" s="6">
        <v>18076.57</v>
      </c>
      <c r="H1035" s="7">
        <v>4</v>
      </c>
    </row>
    <row r="1036" spans="1:8" x14ac:dyDescent="0.35">
      <c r="A1036" s="8" t="s">
        <v>1061</v>
      </c>
      <c r="B1036" s="9" t="s">
        <v>33</v>
      </c>
      <c r="C1036" s="9">
        <v>1186</v>
      </c>
      <c r="D1036" s="9">
        <v>0.7</v>
      </c>
      <c r="E1036" s="9">
        <v>0.72299999999999998</v>
      </c>
      <c r="F1036" s="9">
        <v>0.59199999999999997</v>
      </c>
      <c r="G1036" s="9">
        <v>23061.55</v>
      </c>
      <c r="H1036" s="10">
        <v>18</v>
      </c>
    </row>
    <row r="1037" spans="1:8" x14ac:dyDescent="0.35">
      <c r="A1037" s="5" t="s">
        <v>1062</v>
      </c>
      <c r="B1037" s="6" t="s">
        <v>20</v>
      </c>
      <c r="C1037" s="6">
        <v>1171</v>
      </c>
      <c r="D1037" s="6">
        <v>0.71</v>
      </c>
      <c r="E1037" s="6">
        <v>0.70099999999999996</v>
      </c>
      <c r="F1037" s="6">
        <v>0.60199999999999998</v>
      </c>
      <c r="G1037" s="6">
        <v>20541.939999999999</v>
      </c>
      <c r="H1037" s="7">
        <v>15</v>
      </c>
    </row>
    <row r="1038" spans="1:8" x14ac:dyDescent="0.35">
      <c r="A1038" s="8" t="s">
        <v>1063</v>
      </c>
      <c r="B1038" s="9" t="s">
        <v>91</v>
      </c>
      <c r="C1038" s="9">
        <v>5664</v>
      </c>
      <c r="D1038" s="9">
        <v>0.65</v>
      </c>
      <c r="E1038" s="9">
        <v>0.61899999999999999</v>
      </c>
      <c r="F1038" s="9">
        <v>0.59099999999999997</v>
      </c>
      <c r="G1038" s="9">
        <v>10949.06</v>
      </c>
      <c r="H1038" s="10">
        <v>26</v>
      </c>
    </row>
    <row r="1039" spans="1:8" x14ac:dyDescent="0.35">
      <c r="A1039" s="5" t="s">
        <v>1064</v>
      </c>
      <c r="B1039" s="6" t="s">
        <v>26</v>
      </c>
      <c r="C1039" s="6">
        <v>556</v>
      </c>
      <c r="D1039" s="6">
        <v>0.75800000000000001</v>
      </c>
      <c r="E1039" s="6">
        <v>0.73499999999999999</v>
      </c>
      <c r="F1039" s="6">
        <v>0.69099999999999995</v>
      </c>
      <c r="G1039" s="6">
        <v>22544.45</v>
      </c>
      <c r="H1039" s="7">
        <v>8</v>
      </c>
    </row>
    <row r="1040" spans="1:8" x14ac:dyDescent="0.35">
      <c r="A1040" s="8" t="s">
        <v>1065</v>
      </c>
      <c r="B1040" s="9" t="s">
        <v>26</v>
      </c>
      <c r="C1040" s="9">
        <v>468</v>
      </c>
      <c r="D1040" s="9">
        <v>0.73799999999999999</v>
      </c>
      <c r="E1040" s="9">
        <v>0.72799999999999998</v>
      </c>
      <c r="F1040" s="9">
        <v>0.66100000000000003</v>
      </c>
      <c r="G1040" s="9">
        <v>45556.58</v>
      </c>
      <c r="H1040" s="10">
        <v>15</v>
      </c>
    </row>
    <row r="1041" spans="1:8" x14ac:dyDescent="0.35">
      <c r="A1041" s="5" t="s">
        <v>1066</v>
      </c>
      <c r="B1041" s="6" t="s">
        <v>53</v>
      </c>
      <c r="C1041" s="6">
        <v>3552</v>
      </c>
      <c r="D1041" s="6">
        <v>0.622</v>
      </c>
      <c r="E1041" s="6">
        <v>0.628</v>
      </c>
      <c r="F1041" s="6">
        <v>0.50900000000000001</v>
      </c>
      <c r="G1041" s="6">
        <v>8612.32</v>
      </c>
      <c r="H1041" s="7">
        <v>9</v>
      </c>
    </row>
    <row r="1042" spans="1:8" x14ac:dyDescent="0.35">
      <c r="A1042" s="8" t="s">
        <v>1067</v>
      </c>
      <c r="B1042" s="9" t="s">
        <v>28</v>
      </c>
      <c r="C1042" s="9">
        <v>1706</v>
      </c>
      <c r="D1042" s="9">
        <v>0.63200000000000001</v>
      </c>
      <c r="E1042" s="9">
        <v>0.64500000000000002</v>
      </c>
      <c r="F1042" s="9">
        <v>0.50800000000000001</v>
      </c>
      <c r="G1042" s="9">
        <v>9656.9699999999993</v>
      </c>
      <c r="H1042" s="10">
        <v>8</v>
      </c>
    </row>
    <row r="1043" spans="1:8" x14ac:dyDescent="0.35">
      <c r="A1043" s="5" t="s">
        <v>1068</v>
      </c>
      <c r="B1043" s="6" t="s">
        <v>26</v>
      </c>
      <c r="C1043" s="6">
        <v>1574</v>
      </c>
      <c r="D1043" s="6">
        <v>0.72</v>
      </c>
      <c r="E1043" s="6">
        <v>0.71099999999999997</v>
      </c>
      <c r="F1043" s="6">
        <v>0.623</v>
      </c>
      <c r="G1043" s="6">
        <v>26537.52</v>
      </c>
      <c r="H1043" s="7">
        <v>54</v>
      </c>
    </row>
    <row r="1044" spans="1:8" x14ac:dyDescent="0.35">
      <c r="A1044" s="8" t="s">
        <v>1069</v>
      </c>
      <c r="B1044" s="9" t="s">
        <v>91</v>
      </c>
      <c r="C1044" s="9">
        <v>2402</v>
      </c>
      <c r="D1044" s="9">
        <v>0.68200000000000005</v>
      </c>
      <c r="E1044" s="9">
        <v>0.64400000000000002</v>
      </c>
      <c r="F1044" s="9">
        <v>0.621</v>
      </c>
      <c r="G1044" s="9">
        <v>12923.12</v>
      </c>
      <c r="H1044" s="10">
        <v>38</v>
      </c>
    </row>
    <row r="1045" spans="1:8" x14ac:dyDescent="0.35">
      <c r="A1045" s="5" t="s">
        <v>1070</v>
      </c>
      <c r="B1045" s="6" t="s">
        <v>11</v>
      </c>
      <c r="C1045" s="6">
        <v>1801</v>
      </c>
      <c r="D1045" s="6">
        <v>0.78500000000000003</v>
      </c>
      <c r="E1045" s="6">
        <v>0.76900000000000002</v>
      </c>
      <c r="F1045" s="6">
        <v>0.72</v>
      </c>
      <c r="G1045" s="6">
        <v>14456.43</v>
      </c>
      <c r="H1045" s="7">
        <v>46</v>
      </c>
    </row>
    <row r="1046" spans="1:8" x14ac:dyDescent="0.35">
      <c r="A1046" s="8" t="s">
        <v>1071</v>
      </c>
      <c r="B1046" s="9" t="s">
        <v>20</v>
      </c>
      <c r="C1046" s="9">
        <v>258</v>
      </c>
      <c r="D1046" s="9">
        <v>0.74</v>
      </c>
      <c r="E1046" s="9">
        <v>0.74099999999999999</v>
      </c>
      <c r="F1046" s="9">
        <v>0.61899999999999999</v>
      </c>
      <c r="G1046" s="9">
        <v>18178.82</v>
      </c>
      <c r="H1046" s="10">
        <v>6</v>
      </c>
    </row>
    <row r="1047" spans="1:8" x14ac:dyDescent="0.35">
      <c r="A1047" s="5" t="s">
        <v>1072</v>
      </c>
      <c r="B1047" s="6" t="s">
        <v>37</v>
      </c>
      <c r="C1047" s="6">
        <v>1008</v>
      </c>
      <c r="D1047" s="6">
        <v>0.69</v>
      </c>
      <c r="E1047" s="6">
        <v>0.71</v>
      </c>
      <c r="F1047" s="6">
        <v>0.55300000000000005</v>
      </c>
      <c r="G1047" s="6">
        <v>28048.9</v>
      </c>
      <c r="H1047" s="7">
        <v>16</v>
      </c>
    </row>
    <row r="1048" spans="1:8" x14ac:dyDescent="0.35">
      <c r="A1048" s="8" t="s">
        <v>1073</v>
      </c>
      <c r="B1048" s="9" t="s">
        <v>43</v>
      </c>
      <c r="C1048" s="9">
        <v>5108</v>
      </c>
      <c r="D1048" s="9">
        <v>0.61399999999999999</v>
      </c>
      <c r="E1048" s="9">
        <v>0.60399999999999998</v>
      </c>
      <c r="F1048" s="9">
        <v>0.48099999999999998</v>
      </c>
      <c r="G1048" s="9">
        <v>13027.29</v>
      </c>
      <c r="H1048" s="10">
        <v>47</v>
      </c>
    </row>
    <row r="1049" spans="1:8" x14ac:dyDescent="0.35">
      <c r="A1049" s="5" t="s">
        <v>1074</v>
      </c>
      <c r="B1049" s="6" t="s">
        <v>57</v>
      </c>
      <c r="C1049" s="6">
        <v>1489</v>
      </c>
      <c r="D1049" s="6">
        <v>0.71</v>
      </c>
      <c r="E1049" s="6">
        <v>0.71799999999999997</v>
      </c>
      <c r="F1049" s="6">
        <v>0.59499999999999997</v>
      </c>
      <c r="G1049" s="6">
        <v>20781.89</v>
      </c>
      <c r="H1049" s="7">
        <v>13</v>
      </c>
    </row>
    <row r="1050" spans="1:8" x14ac:dyDescent="0.35">
      <c r="A1050" s="8" t="s">
        <v>1075</v>
      </c>
      <c r="B1050" s="9" t="s">
        <v>91</v>
      </c>
      <c r="C1050" s="9">
        <v>1235</v>
      </c>
      <c r="D1050" s="9">
        <v>0.626</v>
      </c>
      <c r="E1050" s="9">
        <v>0.58699999999999997</v>
      </c>
      <c r="F1050" s="9">
        <v>0.54600000000000004</v>
      </c>
      <c r="G1050" s="9">
        <v>8014.17</v>
      </c>
      <c r="H1050" s="10">
        <v>7</v>
      </c>
    </row>
    <row r="1051" spans="1:8" x14ac:dyDescent="0.35">
      <c r="A1051" s="5" t="s">
        <v>1076</v>
      </c>
      <c r="B1051" s="6" t="s">
        <v>20</v>
      </c>
      <c r="C1051" s="6">
        <v>699</v>
      </c>
      <c r="D1051" s="6">
        <v>0.71299999999999997</v>
      </c>
      <c r="E1051" s="6">
        <v>0.69199999999999995</v>
      </c>
      <c r="F1051" s="6">
        <v>0.61799999999999999</v>
      </c>
      <c r="G1051" s="6">
        <v>19262.599999999999</v>
      </c>
      <c r="H1051" s="7">
        <v>19</v>
      </c>
    </row>
    <row r="1052" spans="1:8" x14ac:dyDescent="0.35">
      <c r="A1052" s="8" t="s">
        <v>1077</v>
      </c>
      <c r="B1052" s="9" t="s">
        <v>26</v>
      </c>
      <c r="C1052" s="9">
        <v>327</v>
      </c>
      <c r="D1052" s="9">
        <v>0.69</v>
      </c>
      <c r="E1052" s="9">
        <v>0.69599999999999995</v>
      </c>
      <c r="F1052" s="9">
        <v>0.56899999999999995</v>
      </c>
      <c r="G1052" s="9">
        <v>19017.93</v>
      </c>
      <c r="H1052" s="10">
        <v>6</v>
      </c>
    </row>
    <row r="1053" spans="1:8" x14ac:dyDescent="0.35">
      <c r="A1053" s="5" t="s">
        <v>1078</v>
      </c>
      <c r="B1053" s="6" t="s">
        <v>91</v>
      </c>
      <c r="C1053" s="6">
        <v>8704</v>
      </c>
      <c r="D1053" s="6">
        <v>0.624</v>
      </c>
      <c r="E1053" s="6">
        <v>0.59499999999999997</v>
      </c>
      <c r="F1053" s="6">
        <v>0.54300000000000004</v>
      </c>
      <c r="G1053" s="6">
        <v>10276.68</v>
      </c>
      <c r="H1053" s="7">
        <v>121</v>
      </c>
    </row>
    <row r="1054" spans="1:8" x14ac:dyDescent="0.35">
      <c r="A1054" s="8" t="s">
        <v>1079</v>
      </c>
      <c r="B1054" s="9" t="s">
        <v>14</v>
      </c>
      <c r="C1054" s="9">
        <v>808</v>
      </c>
      <c r="D1054" s="9">
        <v>0.69599999999999995</v>
      </c>
      <c r="E1054" s="9">
        <v>0.68300000000000005</v>
      </c>
      <c r="F1054" s="9">
        <v>0.60799999999999998</v>
      </c>
      <c r="G1054" s="9">
        <v>25480.86</v>
      </c>
      <c r="H1054" s="10">
        <v>7</v>
      </c>
    </row>
    <row r="1055" spans="1:8" x14ac:dyDescent="0.35">
      <c r="A1055" s="5" t="s">
        <v>1080</v>
      </c>
      <c r="B1055" s="6" t="s">
        <v>28</v>
      </c>
      <c r="C1055" s="6">
        <v>985</v>
      </c>
      <c r="D1055" s="6">
        <v>0.627</v>
      </c>
      <c r="E1055" s="6">
        <v>0.63600000000000001</v>
      </c>
      <c r="F1055" s="6">
        <v>0.51600000000000001</v>
      </c>
      <c r="G1055" s="6">
        <v>20473.3</v>
      </c>
      <c r="H1055" s="7">
        <v>22</v>
      </c>
    </row>
    <row r="1056" spans="1:8" x14ac:dyDescent="0.35">
      <c r="A1056" s="8" t="s">
        <v>1081</v>
      </c>
      <c r="B1056" s="9" t="s">
        <v>57</v>
      </c>
      <c r="C1056" s="9">
        <v>2631</v>
      </c>
      <c r="D1056" s="9">
        <v>0.7</v>
      </c>
      <c r="E1056" s="9">
        <v>0.71499999999999997</v>
      </c>
      <c r="F1056" s="9">
        <v>0.59699999999999998</v>
      </c>
      <c r="G1056" s="9">
        <v>28749.51</v>
      </c>
      <c r="H1056" s="10">
        <v>26</v>
      </c>
    </row>
    <row r="1057" spans="1:8" x14ac:dyDescent="0.35">
      <c r="A1057" s="5" t="s">
        <v>1082</v>
      </c>
      <c r="B1057" s="6" t="s">
        <v>86</v>
      </c>
      <c r="C1057" s="6">
        <v>2322</v>
      </c>
      <c r="D1057" s="6">
        <v>0.56899999999999995</v>
      </c>
      <c r="E1057" s="6">
        <v>0.56299999999999994</v>
      </c>
      <c r="F1057" s="6">
        <v>0.46100000000000002</v>
      </c>
      <c r="G1057" s="6">
        <v>10561.14</v>
      </c>
      <c r="H1057" s="7">
        <v>32</v>
      </c>
    </row>
    <row r="1058" spans="1:8" x14ac:dyDescent="0.35">
      <c r="A1058" s="8" t="s">
        <v>1083</v>
      </c>
      <c r="B1058" s="9" t="s">
        <v>57</v>
      </c>
      <c r="C1058" s="9">
        <v>1537</v>
      </c>
      <c r="D1058" s="9">
        <v>0.70299999999999996</v>
      </c>
      <c r="E1058" s="9">
        <v>0.71899999999999997</v>
      </c>
      <c r="F1058" s="9">
        <v>0.57899999999999996</v>
      </c>
      <c r="G1058" s="9">
        <v>24575.119999999999</v>
      </c>
      <c r="H1058" s="10">
        <v>16</v>
      </c>
    </row>
    <row r="1059" spans="1:8" x14ac:dyDescent="0.35">
      <c r="A1059" s="5" t="s">
        <v>1084</v>
      </c>
      <c r="B1059" s="6" t="s">
        <v>20</v>
      </c>
      <c r="C1059" s="6">
        <v>291</v>
      </c>
      <c r="D1059" s="6">
        <v>0.66</v>
      </c>
      <c r="E1059" s="6">
        <v>0.66200000000000003</v>
      </c>
      <c r="F1059" s="6">
        <v>0.50700000000000001</v>
      </c>
      <c r="G1059" s="6">
        <v>12962.25</v>
      </c>
      <c r="H1059" s="7">
        <v>4</v>
      </c>
    </row>
    <row r="1060" spans="1:8" x14ac:dyDescent="0.35">
      <c r="A1060" s="8" t="s">
        <v>1085</v>
      </c>
      <c r="B1060" s="9" t="s">
        <v>18</v>
      </c>
      <c r="C1060" s="9">
        <v>850</v>
      </c>
      <c r="D1060" s="9">
        <v>0.8</v>
      </c>
      <c r="E1060" s="9">
        <v>0.83499999999999996</v>
      </c>
      <c r="F1060" s="9">
        <v>0.72399999999999998</v>
      </c>
      <c r="G1060" s="9">
        <v>72125.210000000006</v>
      </c>
      <c r="H1060" s="10">
        <v>48</v>
      </c>
    </row>
    <row r="1061" spans="1:8" x14ac:dyDescent="0.35">
      <c r="A1061" s="5" t="s">
        <v>1086</v>
      </c>
      <c r="B1061" s="6" t="s">
        <v>26</v>
      </c>
      <c r="C1061" s="6">
        <v>309</v>
      </c>
      <c r="D1061" s="6">
        <v>0.70599999999999996</v>
      </c>
      <c r="E1061" s="6">
        <v>0.68400000000000005</v>
      </c>
      <c r="F1061" s="6">
        <v>0.64100000000000001</v>
      </c>
      <c r="G1061" s="6">
        <v>24040.05</v>
      </c>
      <c r="H1061" s="7">
        <v>7</v>
      </c>
    </row>
    <row r="1062" spans="1:8" x14ac:dyDescent="0.35">
      <c r="A1062" s="8" t="s">
        <v>1087</v>
      </c>
      <c r="B1062" s="9" t="s">
        <v>26</v>
      </c>
      <c r="C1062" s="9">
        <v>825</v>
      </c>
      <c r="D1062" s="9">
        <v>0.61799999999999999</v>
      </c>
      <c r="E1062" s="9">
        <v>0.65</v>
      </c>
      <c r="F1062" s="9">
        <v>0.46100000000000002</v>
      </c>
      <c r="G1062" s="9">
        <v>21269.62</v>
      </c>
      <c r="H1062" s="10">
        <v>25</v>
      </c>
    </row>
    <row r="1063" spans="1:8" x14ac:dyDescent="0.35">
      <c r="A1063" s="5" t="s">
        <v>1088</v>
      </c>
      <c r="B1063" s="6" t="s">
        <v>35</v>
      </c>
      <c r="C1063" s="6">
        <v>3666</v>
      </c>
      <c r="D1063" s="6">
        <v>0.65900000000000003</v>
      </c>
      <c r="E1063" s="6">
        <v>0.59199999999999997</v>
      </c>
      <c r="F1063" s="6">
        <v>0.624</v>
      </c>
      <c r="G1063" s="6">
        <v>11316.65</v>
      </c>
      <c r="H1063" s="7">
        <v>75</v>
      </c>
    </row>
    <row r="1064" spans="1:8" x14ac:dyDescent="0.35">
      <c r="A1064" s="8" t="s">
        <v>1089</v>
      </c>
      <c r="B1064" s="9" t="s">
        <v>33</v>
      </c>
      <c r="C1064" s="9">
        <v>496</v>
      </c>
      <c r="D1064" s="9">
        <v>0.67</v>
      </c>
      <c r="E1064" s="9">
        <v>0.64700000000000002</v>
      </c>
      <c r="F1064" s="9">
        <v>0.58699999999999997</v>
      </c>
      <c r="G1064" s="9">
        <v>17891.330000000002</v>
      </c>
      <c r="H1064" s="10">
        <v>8</v>
      </c>
    </row>
    <row r="1065" spans="1:8" x14ac:dyDescent="0.35">
      <c r="A1065" s="5" t="s">
        <v>1090</v>
      </c>
      <c r="B1065" s="6" t="s">
        <v>11</v>
      </c>
      <c r="C1065" s="6">
        <v>465</v>
      </c>
      <c r="D1065" s="6">
        <v>0.77200000000000002</v>
      </c>
      <c r="E1065" s="6">
        <v>0.73799999999999999</v>
      </c>
      <c r="F1065" s="6">
        <v>0.73899999999999999</v>
      </c>
      <c r="G1065" s="6">
        <v>27770.45</v>
      </c>
      <c r="H1065" s="7">
        <v>7</v>
      </c>
    </row>
    <row r="1066" spans="1:8" x14ac:dyDescent="0.35">
      <c r="A1066" s="8" t="s">
        <v>1091</v>
      </c>
      <c r="B1066" s="9" t="s">
        <v>11</v>
      </c>
      <c r="C1066" s="9">
        <v>408</v>
      </c>
      <c r="D1066" s="9">
        <v>0.72299999999999998</v>
      </c>
      <c r="E1066" s="9">
        <v>0.69599999999999995</v>
      </c>
      <c r="F1066" s="9">
        <v>0.64400000000000002</v>
      </c>
      <c r="G1066" s="9">
        <v>21669.79</v>
      </c>
      <c r="H1066" s="10">
        <v>6</v>
      </c>
    </row>
    <row r="1067" spans="1:8" x14ac:dyDescent="0.35">
      <c r="A1067" s="5" t="s">
        <v>1092</v>
      </c>
      <c r="B1067" s="6" t="s">
        <v>20</v>
      </c>
      <c r="C1067" s="6">
        <v>983</v>
      </c>
      <c r="D1067" s="6">
        <v>0.73199999999999998</v>
      </c>
      <c r="E1067" s="6">
        <v>0.72599999999999998</v>
      </c>
      <c r="F1067" s="6">
        <v>0.61899999999999999</v>
      </c>
      <c r="G1067" s="6">
        <v>52118.86</v>
      </c>
      <c r="H1067" s="7">
        <v>16</v>
      </c>
    </row>
    <row r="1068" spans="1:8" x14ac:dyDescent="0.35">
      <c r="A1068" s="8" t="s">
        <v>1093</v>
      </c>
      <c r="B1068" s="9" t="s">
        <v>35</v>
      </c>
      <c r="C1068" s="9">
        <v>506</v>
      </c>
      <c r="D1068" s="9">
        <v>0.60399999999999998</v>
      </c>
      <c r="E1068" s="9">
        <v>0.55100000000000005</v>
      </c>
      <c r="F1068" s="9">
        <v>0.53600000000000003</v>
      </c>
      <c r="G1068" s="9">
        <v>16122.52</v>
      </c>
      <c r="H1068" s="10">
        <v>2</v>
      </c>
    </row>
    <row r="1069" spans="1:8" x14ac:dyDescent="0.35">
      <c r="A1069" s="5" t="s">
        <v>1094</v>
      </c>
      <c r="B1069" s="6" t="s">
        <v>14</v>
      </c>
      <c r="C1069" s="6">
        <v>1419</v>
      </c>
      <c r="D1069" s="6">
        <v>0.73699999999999999</v>
      </c>
      <c r="E1069" s="6">
        <v>0.73499999999999999</v>
      </c>
      <c r="F1069" s="6">
        <v>0.65200000000000002</v>
      </c>
      <c r="G1069" s="6">
        <v>118552.79</v>
      </c>
      <c r="H1069" s="7">
        <v>23</v>
      </c>
    </row>
    <row r="1070" spans="1:8" x14ac:dyDescent="0.35">
      <c r="A1070" s="8" t="s">
        <v>1095</v>
      </c>
      <c r="B1070" s="9" t="s">
        <v>37</v>
      </c>
      <c r="C1070" s="9">
        <v>1290</v>
      </c>
      <c r="D1070" s="9">
        <v>0.74</v>
      </c>
      <c r="E1070" s="9">
        <v>0.71899999999999997</v>
      </c>
      <c r="F1070" s="9">
        <v>0.65</v>
      </c>
      <c r="G1070" s="9">
        <v>25487.599999999999</v>
      </c>
      <c r="H1070" s="10">
        <v>27</v>
      </c>
    </row>
    <row r="1071" spans="1:8" x14ac:dyDescent="0.35">
      <c r="A1071" s="5" t="s">
        <v>1096</v>
      </c>
      <c r="B1071" s="6" t="s">
        <v>20</v>
      </c>
      <c r="C1071" s="6">
        <v>461</v>
      </c>
      <c r="D1071" s="6">
        <v>0.68400000000000005</v>
      </c>
      <c r="E1071" s="6">
        <v>0.67300000000000004</v>
      </c>
      <c r="F1071" s="6">
        <v>0.56399999999999995</v>
      </c>
      <c r="G1071" s="6">
        <v>13670.46</v>
      </c>
      <c r="H1071" s="7">
        <v>6</v>
      </c>
    </row>
    <row r="1072" spans="1:8" x14ac:dyDescent="0.35">
      <c r="A1072" s="8" t="s">
        <v>1097</v>
      </c>
      <c r="B1072" s="9" t="s">
        <v>26</v>
      </c>
      <c r="C1072" s="9">
        <v>513</v>
      </c>
      <c r="D1072" s="9">
        <v>0.71499999999999997</v>
      </c>
      <c r="E1072" s="9">
        <v>0.71399999999999997</v>
      </c>
      <c r="F1072" s="9">
        <v>0.61499999999999999</v>
      </c>
      <c r="G1072" s="9">
        <v>54956.68</v>
      </c>
      <c r="H1072" s="10">
        <v>10</v>
      </c>
    </row>
    <row r="1073" spans="1:8" x14ac:dyDescent="0.35">
      <c r="A1073" s="5" t="s">
        <v>1098</v>
      </c>
      <c r="B1073" s="6" t="s">
        <v>11</v>
      </c>
      <c r="C1073" s="6">
        <v>249</v>
      </c>
      <c r="D1073" s="6">
        <v>0.74</v>
      </c>
      <c r="E1073" s="6">
        <v>0.68</v>
      </c>
      <c r="F1073" s="6">
        <v>0.71899999999999997</v>
      </c>
      <c r="G1073" s="6">
        <v>13067.33</v>
      </c>
      <c r="H1073" s="7">
        <v>2</v>
      </c>
    </row>
    <row r="1074" spans="1:8" x14ac:dyDescent="0.35">
      <c r="A1074" s="8" t="s">
        <v>1099</v>
      </c>
      <c r="B1074" s="9" t="s">
        <v>26</v>
      </c>
      <c r="C1074" s="9">
        <v>340</v>
      </c>
      <c r="D1074" s="9">
        <v>0.69</v>
      </c>
      <c r="E1074" s="9">
        <v>0.67700000000000005</v>
      </c>
      <c r="F1074" s="9">
        <v>0.61599999999999999</v>
      </c>
      <c r="G1074" s="9">
        <v>56085.51</v>
      </c>
      <c r="H1074" s="10">
        <v>10</v>
      </c>
    </row>
    <row r="1075" spans="1:8" x14ac:dyDescent="0.35">
      <c r="A1075" s="5" t="s">
        <v>1100</v>
      </c>
      <c r="B1075" s="6" t="s">
        <v>11</v>
      </c>
      <c r="C1075" s="6">
        <v>424</v>
      </c>
      <c r="D1075" s="6">
        <v>0.72499999999999998</v>
      </c>
      <c r="E1075" s="6">
        <v>0.70399999999999996</v>
      </c>
      <c r="F1075" s="6">
        <v>0.66</v>
      </c>
      <c r="G1075" s="6">
        <v>26394.01</v>
      </c>
      <c r="H1075" s="7">
        <v>6</v>
      </c>
    </row>
    <row r="1076" spans="1:8" x14ac:dyDescent="0.35">
      <c r="A1076" s="8" t="s">
        <v>1101</v>
      </c>
      <c r="B1076" s="9" t="s">
        <v>33</v>
      </c>
      <c r="C1076" s="9">
        <v>1386</v>
      </c>
      <c r="D1076" s="9">
        <v>0.75</v>
      </c>
      <c r="E1076" s="9">
        <v>0.755</v>
      </c>
      <c r="F1076" s="9">
        <v>0.67</v>
      </c>
      <c r="G1076" s="9">
        <v>60604.23</v>
      </c>
      <c r="H1076" s="10">
        <v>29</v>
      </c>
    </row>
    <row r="1077" spans="1:8" x14ac:dyDescent="0.35">
      <c r="A1077" s="5" t="s">
        <v>1102</v>
      </c>
      <c r="B1077" s="6" t="s">
        <v>117</v>
      </c>
      <c r="C1077" s="6">
        <v>1624</v>
      </c>
      <c r="D1077" s="6">
        <v>0.66</v>
      </c>
      <c r="E1077" s="6">
        <v>0.629</v>
      </c>
      <c r="F1077" s="6">
        <v>0.59299999999999997</v>
      </c>
      <c r="G1077" s="6">
        <v>14321.19</v>
      </c>
      <c r="H1077" s="7">
        <v>11</v>
      </c>
    </row>
    <row r="1078" spans="1:8" x14ac:dyDescent="0.35">
      <c r="A1078" s="8" t="s">
        <v>1103</v>
      </c>
      <c r="B1078" s="9" t="s">
        <v>26</v>
      </c>
      <c r="C1078" s="9">
        <v>1169</v>
      </c>
      <c r="D1078" s="9">
        <v>0.72099999999999997</v>
      </c>
      <c r="E1078" s="9">
        <v>0.71099999999999997</v>
      </c>
      <c r="F1078" s="9">
        <v>0.64500000000000002</v>
      </c>
      <c r="G1078" s="9">
        <v>25990.45</v>
      </c>
      <c r="H1078" s="10">
        <v>23</v>
      </c>
    </row>
    <row r="1079" spans="1:8" x14ac:dyDescent="0.35">
      <c r="A1079" s="5" t="s">
        <v>1104</v>
      </c>
      <c r="B1079" s="6" t="s">
        <v>98</v>
      </c>
      <c r="C1079" s="6">
        <v>3329</v>
      </c>
      <c r="D1079" s="6">
        <v>0.63800000000000001</v>
      </c>
      <c r="E1079" s="6">
        <v>0.625</v>
      </c>
      <c r="F1079" s="6">
        <v>0.52300000000000002</v>
      </c>
      <c r="G1079" s="6">
        <v>9785.07</v>
      </c>
      <c r="H1079" s="7">
        <v>38</v>
      </c>
    </row>
    <row r="1080" spans="1:8" x14ac:dyDescent="0.35">
      <c r="A1080" s="8" t="s">
        <v>1105</v>
      </c>
      <c r="B1080" s="9" t="s">
        <v>11</v>
      </c>
      <c r="C1080" s="9">
        <v>77</v>
      </c>
      <c r="D1080" s="9">
        <v>0.75</v>
      </c>
      <c r="E1080" s="9">
        <v>0.69699999999999995</v>
      </c>
      <c r="F1080" s="9">
        <v>0.69899999999999995</v>
      </c>
      <c r="G1080" s="9">
        <v>25374.17</v>
      </c>
      <c r="H1080" s="10">
        <v>1</v>
      </c>
    </row>
    <row r="1081" spans="1:8" x14ac:dyDescent="0.35">
      <c r="A1081" s="5" t="s">
        <v>1106</v>
      </c>
      <c r="B1081" s="6" t="s">
        <v>28</v>
      </c>
      <c r="C1081" s="6">
        <v>461</v>
      </c>
      <c r="D1081" s="6">
        <v>0.56999999999999995</v>
      </c>
      <c r="E1081" s="6">
        <v>0.56499999999999995</v>
      </c>
      <c r="F1081" s="6">
        <v>0.42499999999999999</v>
      </c>
      <c r="G1081" s="6">
        <v>9913.2099999999991</v>
      </c>
      <c r="H1081" s="7">
        <v>4</v>
      </c>
    </row>
    <row r="1082" spans="1:8" x14ac:dyDescent="0.35">
      <c r="A1082" s="8" t="s">
        <v>1107</v>
      </c>
      <c r="B1082" s="9" t="s">
        <v>57</v>
      </c>
      <c r="C1082" s="9">
        <v>1032</v>
      </c>
      <c r="D1082" s="9">
        <v>0.71</v>
      </c>
      <c r="E1082" s="9">
        <v>0.69799999999999995</v>
      </c>
      <c r="F1082" s="9">
        <v>0.60599999999999998</v>
      </c>
      <c r="G1082" s="9">
        <v>33791.65</v>
      </c>
      <c r="H1082" s="10">
        <v>11</v>
      </c>
    </row>
    <row r="1083" spans="1:8" x14ac:dyDescent="0.35">
      <c r="A1083" s="5" t="s">
        <v>1108</v>
      </c>
      <c r="B1083" s="6" t="s">
        <v>11</v>
      </c>
      <c r="C1083" s="6">
        <v>221</v>
      </c>
      <c r="D1083" s="6">
        <v>0.75800000000000001</v>
      </c>
      <c r="E1083" s="6">
        <v>0.746</v>
      </c>
      <c r="F1083" s="6">
        <v>0.68</v>
      </c>
      <c r="G1083" s="6">
        <v>28412.16</v>
      </c>
      <c r="H1083" s="7">
        <v>8</v>
      </c>
    </row>
    <row r="1084" spans="1:8" x14ac:dyDescent="0.35">
      <c r="A1084" s="8" t="s">
        <v>1109</v>
      </c>
      <c r="B1084" s="9" t="s">
        <v>28</v>
      </c>
      <c r="C1084" s="9">
        <v>901</v>
      </c>
      <c r="D1084" s="9">
        <v>0.66</v>
      </c>
      <c r="E1084" s="9">
        <v>0.629</v>
      </c>
      <c r="F1084" s="9">
        <v>0.57299999999999995</v>
      </c>
      <c r="G1084" s="9">
        <v>9419.42</v>
      </c>
      <c r="H1084" s="10">
        <v>10</v>
      </c>
    </row>
    <row r="1085" spans="1:8" x14ac:dyDescent="0.35">
      <c r="A1085" s="5" t="s">
        <v>1110</v>
      </c>
      <c r="B1085" s="6" t="s">
        <v>23</v>
      </c>
      <c r="C1085" s="6">
        <v>1551</v>
      </c>
      <c r="D1085" s="6">
        <v>0.623</v>
      </c>
      <c r="E1085" s="6">
        <v>0.58099999999999996</v>
      </c>
      <c r="F1085" s="6">
        <v>0.53900000000000003</v>
      </c>
      <c r="G1085" s="6">
        <v>11041.04</v>
      </c>
      <c r="H1085" s="7">
        <v>16</v>
      </c>
    </row>
    <row r="1086" spans="1:8" x14ac:dyDescent="0.35">
      <c r="A1086" s="8" t="s">
        <v>1111</v>
      </c>
      <c r="B1086" s="9" t="s">
        <v>23</v>
      </c>
      <c r="C1086" s="9">
        <v>2160</v>
      </c>
      <c r="D1086" s="9">
        <v>0.60199999999999998</v>
      </c>
      <c r="E1086" s="9">
        <v>0.59499999999999997</v>
      </c>
      <c r="F1086" s="9">
        <v>0.51600000000000001</v>
      </c>
      <c r="G1086" s="9">
        <v>8792.94</v>
      </c>
      <c r="H1086" s="10">
        <v>13</v>
      </c>
    </row>
    <row r="1087" spans="1:8" x14ac:dyDescent="0.35">
      <c r="A1087" s="5" t="s">
        <v>1112</v>
      </c>
      <c r="B1087" s="6" t="s">
        <v>28</v>
      </c>
      <c r="C1087" s="6">
        <v>891</v>
      </c>
      <c r="D1087" s="6">
        <v>0.64700000000000002</v>
      </c>
      <c r="E1087" s="6">
        <v>0.61499999999999999</v>
      </c>
      <c r="F1087" s="6">
        <v>0.57699999999999996</v>
      </c>
      <c r="G1087" s="6">
        <v>14941.95</v>
      </c>
      <c r="H1087" s="7">
        <v>8</v>
      </c>
    </row>
    <row r="1088" spans="1:8" x14ac:dyDescent="0.35">
      <c r="A1088" s="8" t="s">
        <v>1113</v>
      </c>
      <c r="B1088" s="9" t="s">
        <v>26</v>
      </c>
      <c r="C1088" s="9">
        <v>364</v>
      </c>
      <c r="D1088" s="9">
        <v>0.7</v>
      </c>
      <c r="E1088" s="9">
        <v>0.70399999999999996</v>
      </c>
      <c r="F1088" s="9">
        <v>0.60699999999999998</v>
      </c>
      <c r="G1088" s="9">
        <v>32119.07</v>
      </c>
      <c r="H1088" s="10">
        <v>8</v>
      </c>
    </row>
    <row r="1089" spans="1:8" x14ac:dyDescent="0.35">
      <c r="A1089" s="5" t="s">
        <v>1114</v>
      </c>
      <c r="B1089" s="6" t="s">
        <v>151</v>
      </c>
      <c r="C1089" s="6">
        <v>822</v>
      </c>
      <c r="D1089" s="6">
        <v>0.68500000000000005</v>
      </c>
      <c r="E1089" s="6">
        <v>0.67600000000000005</v>
      </c>
      <c r="F1089" s="6">
        <v>0.58399999999999996</v>
      </c>
      <c r="G1089" s="6">
        <v>16410.55</v>
      </c>
      <c r="H1089" s="7">
        <v>5</v>
      </c>
    </row>
    <row r="1090" spans="1:8" x14ac:dyDescent="0.35">
      <c r="A1090" s="8" t="s">
        <v>1115</v>
      </c>
      <c r="B1090" s="9" t="s">
        <v>37</v>
      </c>
      <c r="C1090" s="9">
        <v>826</v>
      </c>
      <c r="D1090" s="9">
        <v>0.72</v>
      </c>
      <c r="E1090" s="9">
        <v>0.68600000000000005</v>
      </c>
      <c r="F1090" s="9">
        <v>0.66600000000000004</v>
      </c>
      <c r="G1090" s="9">
        <v>20751.849999999999</v>
      </c>
      <c r="H1090" s="10">
        <v>20</v>
      </c>
    </row>
    <row r="1091" spans="1:8" x14ac:dyDescent="0.35">
      <c r="A1091" s="5" t="s">
        <v>1116</v>
      </c>
      <c r="B1091" s="6" t="s">
        <v>33</v>
      </c>
      <c r="C1091" s="6">
        <v>1762</v>
      </c>
      <c r="D1091" s="6">
        <v>0.75800000000000001</v>
      </c>
      <c r="E1091" s="6">
        <v>0.77300000000000002</v>
      </c>
      <c r="F1091" s="6">
        <v>0.67300000000000004</v>
      </c>
      <c r="G1091" s="6">
        <v>71101.06</v>
      </c>
      <c r="H1091" s="7">
        <v>41</v>
      </c>
    </row>
    <row r="1092" spans="1:8" x14ac:dyDescent="0.35">
      <c r="A1092" s="8" t="s">
        <v>1117</v>
      </c>
      <c r="B1092" s="9" t="s">
        <v>275</v>
      </c>
      <c r="C1092" s="9">
        <v>4210</v>
      </c>
      <c r="D1092" s="9">
        <v>0.66400000000000003</v>
      </c>
      <c r="E1092" s="9">
        <v>0.64800000000000002</v>
      </c>
      <c r="F1092" s="9">
        <v>0.58199999999999996</v>
      </c>
      <c r="G1092" s="9">
        <v>13263.8</v>
      </c>
      <c r="H1092" s="10">
        <v>161</v>
      </c>
    </row>
    <row r="1093" spans="1:8" x14ac:dyDescent="0.35">
      <c r="A1093" s="5" t="s">
        <v>1118</v>
      </c>
      <c r="B1093" s="6" t="s">
        <v>117</v>
      </c>
      <c r="C1093" s="6">
        <v>3410</v>
      </c>
      <c r="D1093" s="6">
        <v>0.64700000000000002</v>
      </c>
      <c r="E1093" s="6">
        <v>0.627</v>
      </c>
      <c r="F1093" s="6">
        <v>0.55200000000000005</v>
      </c>
      <c r="G1093" s="6">
        <v>21761.11</v>
      </c>
      <c r="H1093" s="7">
        <v>17</v>
      </c>
    </row>
    <row r="1094" spans="1:8" x14ac:dyDescent="0.35">
      <c r="A1094" s="8" t="s">
        <v>1119</v>
      </c>
      <c r="B1094" s="9" t="s">
        <v>11</v>
      </c>
      <c r="C1094" s="9">
        <v>205</v>
      </c>
      <c r="D1094" s="9">
        <v>0.71</v>
      </c>
      <c r="E1094" s="9">
        <v>0.68400000000000005</v>
      </c>
      <c r="F1094" s="9">
        <v>0.63400000000000001</v>
      </c>
      <c r="G1094" s="9">
        <v>17968.98</v>
      </c>
      <c r="H1094" s="10">
        <v>4</v>
      </c>
    </row>
    <row r="1095" spans="1:8" x14ac:dyDescent="0.35">
      <c r="A1095" s="5" t="s">
        <v>924</v>
      </c>
      <c r="B1095" s="6" t="s">
        <v>37</v>
      </c>
      <c r="C1095" s="6">
        <v>777</v>
      </c>
      <c r="D1095" s="6">
        <v>0.72</v>
      </c>
      <c r="E1095" s="6">
        <v>0.75600000000000001</v>
      </c>
      <c r="F1095" s="6">
        <v>0.59899999999999998</v>
      </c>
      <c r="G1095" s="6">
        <v>121806.46</v>
      </c>
      <c r="H1095" s="7">
        <v>13</v>
      </c>
    </row>
    <row r="1096" spans="1:8" x14ac:dyDescent="0.35">
      <c r="A1096" s="8" t="s">
        <v>1120</v>
      </c>
      <c r="B1096" s="9" t="s">
        <v>91</v>
      </c>
      <c r="C1096" s="9">
        <v>2258</v>
      </c>
      <c r="D1096" s="9">
        <v>0.58899999999999997</v>
      </c>
      <c r="E1096" s="9">
        <v>0.56100000000000005</v>
      </c>
      <c r="F1096" s="9">
        <v>0.502</v>
      </c>
      <c r="G1096" s="9">
        <v>7309.94</v>
      </c>
      <c r="H1096" s="10">
        <v>9</v>
      </c>
    </row>
    <row r="1097" spans="1:8" x14ac:dyDescent="0.35">
      <c r="A1097" s="5" t="s">
        <v>1121</v>
      </c>
      <c r="B1097" s="6" t="s">
        <v>11</v>
      </c>
      <c r="C1097" s="6">
        <v>831</v>
      </c>
      <c r="D1097" s="6">
        <v>0.7</v>
      </c>
      <c r="E1097" s="6">
        <v>0.67300000000000004</v>
      </c>
      <c r="F1097" s="6">
        <v>0.61699999999999999</v>
      </c>
      <c r="G1097" s="6">
        <v>14528.11</v>
      </c>
      <c r="H1097" s="7">
        <v>5</v>
      </c>
    </row>
    <row r="1098" spans="1:8" x14ac:dyDescent="0.35">
      <c r="A1098" s="8" t="s">
        <v>1122</v>
      </c>
      <c r="B1098" s="9" t="s">
        <v>28</v>
      </c>
      <c r="C1098" s="9">
        <v>1115</v>
      </c>
      <c r="D1098" s="9">
        <v>0.61099999999999999</v>
      </c>
      <c r="E1098" s="9">
        <v>0.60699999999999998</v>
      </c>
      <c r="F1098" s="9">
        <v>0.49</v>
      </c>
      <c r="G1098" s="9">
        <v>9992.19</v>
      </c>
      <c r="H1098" s="10">
        <v>6</v>
      </c>
    </row>
    <row r="1099" spans="1:8" x14ac:dyDescent="0.35">
      <c r="A1099" s="5" t="s">
        <v>1123</v>
      </c>
      <c r="B1099" s="6" t="s">
        <v>37</v>
      </c>
      <c r="C1099" s="6">
        <v>797</v>
      </c>
      <c r="D1099" s="6">
        <v>0.72099999999999997</v>
      </c>
      <c r="E1099" s="6">
        <v>0.72</v>
      </c>
      <c r="F1099" s="6">
        <v>0.59899999999999998</v>
      </c>
      <c r="G1099" s="6">
        <v>29862.240000000002</v>
      </c>
      <c r="H1099" s="7">
        <v>23</v>
      </c>
    </row>
    <row r="1100" spans="1:8" x14ac:dyDescent="0.35">
      <c r="A1100" s="8" t="s">
        <v>1124</v>
      </c>
      <c r="B1100" s="9" t="s">
        <v>26</v>
      </c>
      <c r="C1100" s="9">
        <v>1336</v>
      </c>
      <c r="D1100" s="9">
        <v>0.68</v>
      </c>
      <c r="E1100" s="9">
        <v>0.66400000000000003</v>
      </c>
      <c r="F1100" s="9">
        <v>0.57699999999999996</v>
      </c>
      <c r="G1100" s="9">
        <v>20371.89</v>
      </c>
      <c r="H1100" s="10">
        <v>91</v>
      </c>
    </row>
    <row r="1101" spans="1:8" x14ac:dyDescent="0.35">
      <c r="A1101" s="5" t="s">
        <v>1125</v>
      </c>
      <c r="B1101" s="6" t="s">
        <v>53</v>
      </c>
      <c r="C1101" s="6">
        <v>5567</v>
      </c>
      <c r="D1101" s="6">
        <v>0.628</v>
      </c>
      <c r="E1101" s="6">
        <v>0.57899999999999996</v>
      </c>
      <c r="F1101" s="6">
        <v>0.53700000000000003</v>
      </c>
      <c r="G1101" s="6">
        <v>8222.36</v>
      </c>
      <c r="H1101" s="7">
        <v>155</v>
      </c>
    </row>
    <row r="1102" spans="1:8" x14ac:dyDescent="0.35">
      <c r="A1102" s="8" t="s">
        <v>1126</v>
      </c>
      <c r="B1102" s="9" t="s">
        <v>37</v>
      </c>
      <c r="C1102" s="9">
        <v>878</v>
      </c>
      <c r="D1102" s="9">
        <v>0.69299999999999995</v>
      </c>
      <c r="E1102" s="9">
        <v>0.67800000000000005</v>
      </c>
      <c r="F1102" s="9">
        <v>0.60399999999999998</v>
      </c>
      <c r="G1102" s="9">
        <v>14120.17</v>
      </c>
      <c r="H1102" s="10">
        <v>26</v>
      </c>
    </row>
    <row r="1103" spans="1:8" x14ac:dyDescent="0.35">
      <c r="A1103" s="5" t="s">
        <v>1127</v>
      </c>
      <c r="B1103" s="6" t="s">
        <v>20</v>
      </c>
      <c r="C1103" s="6">
        <v>136</v>
      </c>
      <c r="D1103" s="6">
        <v>0.622</v>
      </c>
      <c r="E1103" s="6">
        <v>0.61099999999999999</v>
      </c>
      <c r="F1103" s="6">
        <v>0.501</v>
      </c>
      <c r="G1103" s="6">
        <v>10474.76</v>
      </c>
      <c r="H1103" s="7">
        <v>2</v>
      </c>
    </row>
    <row r="1104" spans="1:8" x14ac:dyDescent="0.35">
      <c r="A1104" s="8" t="s">
        <v>1128</v>
      </c>
      <c r="B1104" s="9" t="s">
        <v>53</v>
      </c>
      <c r="C1104" s="9">
        <v>1669</v>
      </c>
      <c r="D1104" s="9">
        <v>0.64200000000000002</v>
      </c>
      <c r="E1104" s="9">
        <v>0.65900000000000003</v>
      </c>
      <c r="F1104" s="9">
        <v>0.497</v>
      </c>
      <c r="G1104" s="9">
        <v>17706.580000000002</v>
      </c>
      <c r="H1104" s="10">
        <v>31</v>
      </c>
    </row>
    <row r="1105" spans="1:8" x14ac:dyDescent="0.35">
      <c r="A1105" s="5" t="s">
        <v>1129</v>
      </c>
      <c r="B1105" s="6" t="s">
        <v>26</v>
      </c>
      <c r="C1105" s="6">
        <v>292</v>
      </c>
      <c r="D1105" s="6">
        <v>0.72</v>
      </c>
      <c r="E1105" s="6">
        <v>0.72099999999999997</v>
      </c>
      <c r="F1105" s="6">
        <v>0.64400000000000002</v>
      </c>
      <c r="G1105" s="6">
        <v>58912.77</v>
      </c>
      <c r="H1105" s="7">
        <v>8</v>
      </c>
    </row>
    <row r="1106" spans="1:8" x14ac:dyDescent="0.35">
      <c r="A1106" s="8" t="s">
        <v>1130</v>
      </c>
      <c r="B1106" s="9" t="s">
        <v>63</v>
      </c>
      <c r="C1106" s="9">
        <v>279</v>
      </c>
      <c r="D1106" s="9">
        <v>0.78</v>
      </c>
      <c r="E1106" s="9">
        <v>0.753</v>
      </c>
      <c r="F1106" s="9">
        <v>0.73199999999999998</v>
      </c>
      <c r="G1106" s="9">
        <v>32847.65</v>
      </c>
      <c r="H1106" s="10">
        <v>11</v>
      </c>
    </row>
    <row r="1107" spans="1:8" x14ac:dyDescent="0.35">
      <c r="A1107" s="5" t="s">
        <v>1131</v>
      </c>
      <c r="B1107" s="6" t="s">
        <v>11</v>
      </c>
      <c r="C1107" s="6">
        <v>124</v>
      </c>
      <c r="D1107" s="6">
        <v>0.72699999999999998</v>
      </c>
      <c r="E1107" s="6">
        <v>0.67900000000000005</v>
      </c>
      <c r="F1107" s="6">
        <v>0.69799999999999995</v>
      </c>
      <c r="G1107" s="6">
        <v>14980.96</v>
      </c>
      <c r="H1107" s="7">
        <v>19</v>
      </c>
    </row>
    <row r="1108" spans="1:8" x14ac:dyDescent="0.35">
      <c r="A1108" s="8" t="s">
        <v>1132</v>
      </c>
      <c r="B1108" s="9" t="s">
        <v>121</v>
      </c>
      <c r="C1108" s="9">
        <v>8293</v>
      </c>
      <c r="D1108" s="9">
        <v>0.68700000000000006</v>
      </c>
      <c r="E1108" s="9">
        <v>0.65800000000000003</v>
      </c>
      <c r="F1108" s="9">
        <v>0.60399999999999998</v>
      </c>
      <c r="G1108" s="9">
        <v>12787.32</v>
      </c>
      <c r="H1108" s="10">
        <v>186</v>
      </c>
    </row>
    <row r="1109" spans="1:8" x14ac:dyDescent="0.35">
      <c r="A1109" s="5" t="s">
        <v>1133</v>
      </c>
      <c r="B1109" s="6" t="s">
        <v>91</v>
      </c>
      <c r="C1109" s="6">
        <v>1524</v>
      </c>
      <c r="D1109" s="6">
        <v>0.57999999999999996</v>
      </c>
      <c r="E1109" s="6">
        <v>0.54600000000000004</v>
      </c>
      <c r="F1109" s="6">
        <v>0.501</v>
      </c>
      <c r="G1109" s="6">
        <v>7448.61</v>
      </c>
      <c r="H1109" s="7">
        <v>10</v>
      </c>
    </row>
    <row r="1110" spans="1:8" x14ac:dyDescent="0.35">
      <c r="A1110" s="8" t="s">
        <v>1134</v>
      </c>
      <c r="B1110" s="9" t="s">
        <v>11</v>
      </c>
      <c r="C1110" s="9">
        <v>658</v>
      </c>
      <c r="D1110" s="9">
        <v>0.69499999999999995</v>
      </c>
      <c r="E1110" s="9">
        <v>0.70099999999999996</v>
      </c>
      <c r="F1110" s="9">
        <v>0.58299999999999996</v>
      </c>
      <c r="G1110" s="9">
        <v>34474.83</v>
      </c>
      <c r="H1110" s="10">
        <v>7</v>
      </c>
    </row>
    <row r="1111" spans="1:8" x14ac:dyDescent="0.35">
      <c r="A1111" s="5" t="s">
        <v>1135</v>
      </c>
      <c r="B1111" s="6" t="s">
        <v>37</v>
      </c>
      <c r="C1111" s="6">
        <v>667</v>
      </c>
      <c r="D1111" s="6">
        <v>0.70799999999999996</v>
      </c>
      <c r="E1111" s="6">
        <v>0.70599999999999996</v>
      </c>
      <c r="F1111" s="6">
        <v>0.625</v>
      </c>
      <c r="G1111" s="6">
        <v>23428.26</v>
      </c>
      <c r="H1111" s="7">
        <v>16</v>
      </c>
    </row>
    <row r="1112" spans="1:8" x14ac:dyDescent="0.35">
      <c r="A1112" s="8" t="s">
        <v>1136</v>
      </c>
      <c r="B1112" s="9" t="s">
        <v>53</v>
      </c>
      <c r="C1112" s="9">
        <v>2607</v>
      </c>
      <c r="D1112" s="9">
        <v>0.60199999999999998</v>
      </c>
      <c r="E1112" s="9">
        <v>0.60599999999999998</v>
      </c>
      <c r="F1112" s="9">
        <v>0.45700000000000002</v>
      </c>
      <c r="G1112" s="9">
        <v>10257.31</v>
      </c>
      <c r="H1112" s="10">
        <v>9</v>
      </c>
    </row>
    <row r="1113" spans="1:8" x14ac:dyDescent="0.35">
      <c r="A1113" s="5" t="s">
        <v>1137</v>
      </c>
      <c r="B1113" s="6" t="s">
        <v>91</v>
      </c>
      <c r="C1113" s="6">
        <v>3860</v>
      </c>
      <c r="D1113" s="6">
        <v>0.60599999999999998</v>
      </c>
      <c r="E1113" s="6">
        <v>0.58499999999999996</v>
      </c>
      <c r="F1113" s="6">
        <v>0.498</v>
      </c>
      <c r="G1113" s="6">
        <v>6941.9</v>
      </c>
      <c r="H1113" s="7">
        <v>17</v>
      </c>
    </row>
    <row r="1114" spans="1:8" x14ac:dyDescent="0.35">
      <c r="A1114" s="8" t="s">
        <v>1138</v>
      </c>
      <c r="B1114" s="9" t="s">
        <v>53</v>
      </c>
      <c r="C1114" s="9">
        <v>2421</v>
      </c>
      <c r="D1114" s="9">
        <v>0.60199999999999998</v>
      </c>
      <c r="E1114" s="9">
        <v>0.59099999999999997</v>
      </c>
      <c r="F1114" s="9">
        <v>0.47799999999999998</v>
      </c>
      <c r="G1114" s="9">
        <v>11044.68</v>
      </c>
      <c r="H1114" s="10">
        <v>4</v>
      </c>
    </row>
    <row r="1115" spans="1:8" x14ac:dyDescent="0.35">
      <c r="A1115" s="5" t="s">
        <v>1139</v>
      </c>
      <c r="B1115" s="6" t="s">
        <v>35</v>
      </c>
      <c r="C1115" s="6">
        <v>712</v>
      </c>
      <c r="D1115" s="6">
        <v>0.60799999999999998</v>
      </c>
      <c r="E1115" s="6">
        <v>0.55900000000000005</v>
      </c>
      <c r="F1115" s="6">
        <v>0.52500000000000002</v>
      </c>
      <c r="G1115" s="6">
        <v>7745.8</v>
      </c>
      <c r="H1115" s="7">
        <v>4</v>
      </c>
    </row>
    <row r="1116" spans="1:8" x14ac:dyDescent="0.35">
      <c r="A1116" s="8" t="s">
        <v>1140</v>
      </c>
      <c r="B1116" s="9" t="s">
        <v>117</v>
      </c>
      <c r="C1116" s="9">
        <v>2886</v>
      </c>
      <c r="D1116" s="9">
        <v>0.625</v>
      </c>
      <c r="E1116" s="9">
        <v>0.61299999999999999</v>
      </c>
      <c r="F1116" s="9">
        <v>0.51500000000000001</v>
      </c>
      <c r="G1116" s="9">
        <v>13548.27</v>
      </c>
      <c r="H1116" s="10">
        <v>98</v>
      </c>
    </row>
    <row r="1117" spans="1:8" x14ac:dyDescent="0.35">
      <c r="A1117" s="5" t="s">
        <v>1141</v>
      </c>
      <c r="B1117" s="6" t="s">
        <v>28</v>
      </c>
      <c r="C1117" s="6">
        <v>939</v>
      </c>
      <c r="D1117" s="6">
        <v>0.59099999999999997</v>
      </c>
      <c r="E1117" s="6">
        <v>0.58299999999999996</v>
      </c>
      <c r="F1117" s="6">
        <v>0.48399999999999999</v>
      </c>
      <c r="G1117" s="6">
        <v>15888.76</v>
      </c>
      <c r="H1117" s="7">
        <v>11</v>
      </c>
    </row>
    <row r="1118" spans="1:8" x14ac:dyDescent="0.35">
      <c r="A1118" s="8" t="s">
        <v>1142</v>
      </c>
      <c r="B1118" s="9" t="s">
        <v>28</v>
      </c>
      <c r="C1118" s="9">
        <v>1021</v>
      </c>
      <c r="D1118" s="9">
        <v>0.625</v>
      </c>
      <c r="E1118" s="9">
        <v>0.626</v>
      </c>
      <c r="F1118" s="9">
        <v>0.501</v>
      </c>
      <c r="G1118" s="9">
        <v>12864.08</v>
      </c>
      <c r="H1118" s="10">
        <v>4</v>
      </c>
    </row>
    <row r="1119" spans="1:8" x14ac:dyDescent="0.35">
      <c r="A1119" s="5" t="s">
        <v>1143</v>
      </c>
      <c r="B1119" s="6" t="s">
        <v>37</v>
      </c>
      <c r="C1119" s="6">
        <v>1047</v>
      </c>
      <c r="D1119" s="6">
        <v>0.72599999999999998</v>
      </c>
      <c r="E1119" s="6">
        <v>0.7</v>
      </c>
      <c r="F1119" s="6">
        <v>0.65300000000000002</v>
      </c>
      <c r="G1119" s="6">
        <v>14523.96</v>
      </c>
      <c r="H1119" s="7">
        <v>10</v>
      </c>
    </row>
    <row r="1120" spans="1:8" x14ac:dyDescent="0.35">
      <c r="A1120" s="8" t="s">
        <v>1144</v>
      </c>
      <c r="B1120" s="9" t="s">
        <v>57</v>
      </c>
      <c r="C1120" s="9">
        <v>989</v>
      </c>
      <c r="D1120" s="9">
        <v>0.70599999999999996</v>
      </c>
      <c r="E1120" s="9">
        <v>0.71699999999999997</v>
      </c>
      <c r="F1120" s="9">
        <v>0.60599999999999998</v>
      </c>
      <c r="G1120" s="9">
        <v>75311.86</v>
      </c>
      <c r="H1120" s="10">
        <v>8</v>
      </c>
    </row>
    <row r="1121" spans="1:8" x14ac:dyDescent="0.35">
      <c r="A1121" s="5" t="s">
        <v>1145</v>
      </c>
      <c r="B1121" s="6" t="s">
        <v>86</v>
      </c>
      <c r="C1121" s="6">
        <v>1257</v>
      </c>
      <c r="D1121" s="6">
        <v>0.64</v>
      </c>
      <c r="E1121" s="6">
        <v>0.61699999999999999</v>
      </c>
      <c r="F1121" s="6">
        <v>0.53900000000000003</v>
      </c>
      <c r="G1121" s="6">
        <v>11961.95</v>
      </c>
      <c r="H1121" s="7">
        <v>35</v>
      </c>
    </row>
    <row r="1122" spans="1:8" x14ac:dyDescent="0.35">
      <c r="A1122" s="8" t="s">
        <v>1146</v>
      </c>
      <c r="B1122" s="9" t="s">
        <v>11</v>
      </c>
      <c r="C1122" s="9">
        <v>543</v>
      </c>
      <c r="D1122" s="9">
        <v>0.70299999999999996</v>
      </c>
      <c r="E1122" s="9">
        <v>0.67700000000000005</v>
      </c>
      <c r="F1122" s="9">
        <v>0.629</v>
      </c>
      <c r="G1122" s="9">
        <v>17148.57</v>
      </c>
      <c r="H1122" s="10">
        <v>4</v>
      </c>
    </row>
    <row r="1123" spans="1:8" x14ac:dyDescent="0.35">
      <c r="A1123" s="5" t="s">
        <v>1147</v>
      </c>
      <c r="B1123" s="6" t="s">
        <v>28</v>
      </c>
      <c r="C1123" s="6">
        <v>1371</v>
      </c>
      <c r="D1123" s="6">
        <v>0.64</v>
      </c>
      <c r="E1123" s="6">
        <v>0.63700000000000001</v>
      </c>
      <c r="F1123" s="6">
        <v>0.53200000000000003</v>
      </c>
      <c r="G1123" s="6">
        <v>8377.23</v>
      </c>
      <c r="H1123" s="7">
        <v>47</v>
      </c>
    </row>
    <row r="1124" spans="1:8" x14ac:dyDescent="0.35">
      <c r="A1124" s="8" t="s">
        <v>1148</v>
      </c>
      <c r="B1124" s="9" t="s">
        <v>28</v>
      </c>
      <c r="C1124" s="9">
        <v>1529</v>
      </c>
      <c r="D1124" s="9">
        <v>0.56999999999999995</v>
      </c>
      <c r="E1124" s="9">
        <v>0.56799999999999995</v>
      </c>
      <c r="F1124" s="9">
        <v>0.45200000000000001</v>
      </c>
      <c r="G1124" s="9">
        <v>20315.66</v>
      </c>
      <c r="H1124" s="10">
        <v>5</v>
      </c>
    </row>
    <row r="1125" spans="1:8" x14ac:dyDescent="0.35">
      <c r="A1125" s="5" t="s">
        <v>1149</v>
      </c>
      <c r="B1125" s="6" t="s">
        <v>20</v>
      </c>
      <c r="C1125" s="6">
        <v>492</v>
      </c>
      <c r="D1125" s="6">
        <v>0.68400000000000005</v>
      </c>
      <c r="E1125" s="6">
        <v>0.69399999999999995</v>
      </c>
      <c r="F1125" s="6">
        <v>0.55800000000000005</v>
      </c>
      <c r="G1125" s="6">
        <v>12030.77</v>
      </c>
      <c r="H1125" s="7">
        <v>7</v>
      </c>
    </row>
    <row r="1126" spans="1:8" x14ac:dyDescent="0.35">
      <c r="A1126" s="8" t="s">
        <v>1150</v>
      </c>
      <c r="B1126" s="9" t="s">
        <v>20</v>
      </c>
      <c r="C1126" s="9">
        <v>868</v>
      </c>
      <c r="D1126" s="9">
        <v>0.73</v>
      </c>
      <c r="E1126" s="9">
        <v>0.69199999999999995</v>
      </c>
      <c r="F1126" s="9">
        <v>0.65700000000000003</v>
      </c>
      <c r="G1126" s="9">
        <v>19968.68</v>
      </c>
      <c r="H1126" s="10">
        <v>16</v>
      </c>
    </row>
    <row r="1127" spans="1:8" x14ac:dyDescent="0.35">
      <c r="A1127" s="5" t="s">
        <v>1151</v>
      </c>
      <c r="B1127" s="6" t="s">
        <v>23</v>
      </c>
      <c r="C1127" s="6">
        <v>137</v>
      </c>
      <c r="D1127" s="6">
        <v>0.79</v>
      </c>
      <c r="E1127" s="6">
        <v>0.78100000000000003</v>
      </c>
      <c r="F1127" s="6">
        <v>0.748</v>
      </c>
      <c r="G1127" s="6">
        <v>41803.519999999997</v>
      </c>
      <c r="H1127" s="7">
        <v>4</v>
      </c>
    </row>
    <row r="1128" spans="1:8" x14ac:dyDescent="0.35">
      <c r="A1128" s="8" t="s">
        <v>1152</v>
      </c>
      <c r="B1128" s="9" t="s">
        <v>11</v>
      </c>
      <c r="C1128" s="9">
        <v>137</v>
      </c>
      <c r="D1128" s="9">
        <v>0.72099999999999997</v>
      </c>
      <c r="E1128" s="9">
        <v>0.69699999999999995</v>
      </c>
      <c r="F1128" s="9">
        <v>0.67</v>
      </c>
      <c r="G1128" s="9">
        <v>22567.32</v>
      </c>
      <c r="H1128" s="10">
        <v>2</v>
      </c>
    </row>
    <row r="1129" spans="1:8" x14ac:dyDescent="0.35">
      <c r="A1129" s="5" t="s">
        <v>1153</v>
      </c>
      <c r="B1129" s="6" t="s">
        <v>37</v>
      </c>
      <c r="C1129" s="6">
        <v>12766</v>
      </c>
      <c r="D1129" s="6">
        <v>0.69</v>
      </c>
      <c r="E1129" s="6">
        <v>0.64700000000000002</v>
      </c>
      <c r="F1129" s="6">
        <v>0.58799999999999997</v>
      </c>
      <c r="G1129" s="6">
        <v>8510.85</v>
      </c>
      <c r="H1129" s="7">
        <v>88</v>
      </c>
    </row>
    <row r="1130" spans="1:8" x14ac:dyDescent="0.35">
      <c r="A1130" s="8" t="s">
        <v>1154</v>
      </c>
      <c r="B1130" s="9" t="s">
        <v>11</v>
      </c>
      <c r="C1130" s="9">
        <v>616</v>
      </c>
      <c r="D1130" s="9">
        <v>0.70599999999999996</v>
      </c>
      <c r="E1130" s="9">
        <v>0.71499999999999997</v>
      </c>
      <c r="F1130" s="9">
        <v>0.61099999999999999</v>
      </c>
      <c r="G1130" s="9">
        <v>20966.88</v>
      </c>
      <c r="H1130" s="10">
        <v>14</v>
      </c>
    </row>
    <row r="1131" spans="1:8" x14ac:dyDescent="0.35">
      <c r="A1131" s="5" t="s">
        <v>1155</v>
      </c>
      <c r="B1131" s="6" t="s">
        <v>28</v>
      </c>
      <c r="C1131" s="6">
        <v>2362</v>
      </c>
      <c r="D1131" s="6">
        <v>0.67</v>
      </c>
      <c r="E1131" s="6">
        <v>0.68700000000000006</v>
      </c>
      <c r="F1131" s="6">
        <v>0.55100000000000005</v>
      </c>
      <c r="G1131" s="6">
        <v>9022.7199999999993</v>
      </c>
      <c r="H1131" s="7">
        <v>44</v>
      </c>
    </row>
    <row r="1132" spans="1:8" x14ac:dyDescent="0.35">
      <c r="A1132" s="8" t="s">
        <v>1156</v>
      </c>
      <c r="B1132" s="9" t="s">
        <v>11</v>
      </c>
      <c r="C1132" s="9">
        <v>208</v>
      </c>
      <c r="D1132" s="9">
        <v>0.72799999999999998</v>
      </c>
      <c r="E1132" s="9">
        <v>0.71599999999999997</v>
      </c>
      <c r="F1132" s="9">
        <v>0.66500000000000004</v>
      </c>
      <c r="G1132" s="9">
        <v>31782.25</v>
      </c>
      <c r="H1132" s="10">
        <v>3</v>
      </c>
    </row>
    <row r="1133" spans="1:8" x14ac:dyDescent="0.35">
      <c r="A1133" s="5" t="s">
        <v>1157</v>
      </c>
      <c r="B1133" s="6" t="s">
        <v>26</v>
      </c>
      <c r="C1133" s="6">
        <v>394</v>
      </c>
      <c r="D1133" s="6">
        <v>0.67700000000000005</v>
      </c>
      <c r="E1133" s="6">
        <v>0.69799999999999995</v>
      </c>
      <c r="F1133" s="6">
        <v>0.52800000000000002</v>
      </c>
      <c r="G1133" s="6">
        <v>25189.53</v>
      </c>
      <c r="H1133" s="7">
        <v>5</v>
      </c>
    </row>
    <row r="1134" spans="1:8" x14ac:dyDescent="0.35">
      <c r="A1134" s="8" t="s">
        <v>1158</v>
      </c>
      <c r="B1134" s="9" t="s">
        <v>18</v>
      </c>
      <c r="C1134" s="9">
        <v>327</v>
      </c>
      <c r="D1134" s="9">
        <v>0.73</v>
      </c>
      <c r="E1134" s="9">
        <v>0.753</v>
      </c>
      <c r="F1134" s="9">
        <v>0.60199999999999998</v>
      </c>
      <c r="G1134" s="9">
        <v>40074.49</v>
      </c>
      <c r="H1134" s="10">
        <v>10</v>
      </c>
    </row>
    <row r="1135" spans="1:8" x14ac:dyDescent="0.35">
      <c r="A1135" s="5" t="s">
        <v>1159</v>
      </c>
      <c r="B1135" s="6" t="s">
        <v>26</v>
      </c>
      <c r="C1135" s="6">
        <v>1851</v>
      </c>
      <c r="D1135" s="6">
        <v>0.71599999999999997</v>
      </c>
      <c r="E1135" s="6">
        <v>0.69699999999999995</v>
      </c>
      <c r="F1135" s="6">
        <v>0.63200000000000001</v>
      </c>
      <c r="G1135" s="6">
        <v>19421.23</v>
      </c>
      <c r="H1135" s="7">
        <v>15</v>
      </c>
    </row>
    <row r="1136" spans="1:8" x14ac:dyDescent="0.35">
      <c r="A1136" s="8" t="s">
        <v>1160</v>
      </c>
      <c r="B1136" s="9" t="s">
        <v>11</v>
      </c>
      <c r="C1136" s="9">
        <v>857</v>
      </c>
      <c r="D1136" s="9">
        <v>0.72199999999999998</v>
      </c>
      <c r="E1136" s="9">
        <v>0.72399999999999998</v>
      </c>
      <c r="F1136" s="9">
        <v>0.63900000000000001</v>
      </c>
      <c r="G1136" s="9">
        <v>16381.45</v>
      </c>
      <c r="H1136" s="10">
        <v>17</v>
      </c>
    </row>
    <row r="1137" spans="1:8" x14ac:dyDescent="0.35">
      <c r="A1137" s="5" t="s">
        <v>1161</v>
      </c>
      <c r="B1137" s="6" t="s">
        <v>35</v>
      </c>
      <c r="C1137" s="6">
        <v>1685</v>
      </c>
      <c r="D1137" s="6">
        <v>0.59799999999999998</v>
      </c>
      <c r="E1137" s="6">
        <v>0.55300000000000005</v>
      </c>
      <c r="F1137" s="6">
        <v>0.504</v>
      </c>
      <c r="G1137" s="6">
        <v>6834.78</v>
      </c>
      <c r="H1137" s="7">
        <v>73</v>
      </c>
    </row>
    <row r="1138" spans="1:8" x14ac:dyDescent="0.35">
      <c r="A1138" s="8" t="s">
        <v>1162</v>
      </c>
      <c r="B1138" s="9" t="s">
        <v>63</v>
      </c>
      <c r="C1138" s="9">
        <v>814</v>
      </c>
      <c r="D1138" s="9">
        <v>0.74299999999999999</v>
      </c>
      <c r="E1138" s="9">
        <v>0.73899999999999999</v>
      </c>
      <c r="F1138" s="9">
        <v>0.64</v>
      </c>
      <c r="G1138" s="9">
        <v>20660.810000000001</v>
      </c>
      <c r="H1138" s="10">
        <v>35</v>
      </c>
    </row>
    <row r="1139" spans="1:8" x14ac:dyDescent="0.35">
      <c r="A1139" s="5" t="s">
        <v>1163</v>
      </c>
      <c r="B1139" s="6" t="s">
        <v>117</v>
      </c>
      <c r="C1139" s="6">
        <v>11256</v>
      </c>
      <c r="D1139" s="6">
        <v>0.66400000000000003</v>
      </c>
      <c r="E1139" s="6">
        <v>0.62</v>
      </c>
      <c r="F1139" s="6">
        <v>0.58099999999999996</v>
      </c>
      <c r="G1139" s="6">
        <v>13045.51</v>
      </c>
      <c r="H1139" s="7">
        <v>98</v>
      </c>
    </row>
    <row r="1140" spans="1:8" x14ac:dyDescent="0.35">
      <c r="A1140" s="8" t="s">
        <v>1164</v>
      </c>
      <c r="B1140" s="9" t="s">
        <v>26</v>
      </c>
      <c r="C1140" s="9">
        <v>1168</v>
      </c>
      <c r="D1140" s="9">
        <v>0.7</v>
      </c>
      <c r="E1140" s="9">
        <v>0.69599999999999995</v>
      </c>
      <c r="F1140" s="9">
        <v>0.621</v>
      </c>
      <c r="G1140" s="9">
        <v>25328.959999999999</v>
      </c>
      <c r="H1140" s="10">
        <v>54</v>
      </c>
    </row>
    <row r="1141" spans="1:8" x14ac:dyDescent="0.35">
      <c r="A1141" s="5" t="s">
        <v>1165</v>
      </c>
      <c r="B1141" s="6" t="s">
        <v>11</v>
      </c>
      <c r="C1141" s="6">
        <v>483</v>
      </c>
      <c r="D1141" s="6">
        <v>0.73499999999999999</v>
      </c>
      <c r="E1141" s="6">
        <v>0.70599999999999996</v>
      </c>
      <c r="F1141" s="6">
        <v>0.67800000000000005</v>
      </c>
      <c r="G1141" s="6">
        <v>17224.14</v>
      </c>
      <c r="H1141" s="7">
        <v>13</v>
      </c>
    </row>
    <row r="1142" spans="1:8" x14ac:dyDescent="0.35">
      <c r="A1142" s="8" t="s">
        <v>1166</v>
      </c>
      <c r="B1142" s="9" t="s">
        <v>11</v>
      </c>
      <c r="C1142" s="9">
        <v>338</v>
      </c>
      <c r="D1142" s="9">
        <v>0.70499999999999996</v>
      </c>
      <c r="E1142" s="9">
        <v>0.7</v>
      </c>
      <c r="F1142" s="9">
        <v>0.60899999999999999</v>
      </c>
      <c r="G1142" s="9">
        <v>14349.1</v>
      </c>
      <c r="H1142" s="10">
        <v>5</v>
      </c>
    </row>
    <row r="1143" spans="1:8" x14ac:dyDescent="0.35">
      <c r="A1143" s="5" t="s">
        <v>1167</v>
      </c>
      <c r="B1143" s="6" t="s">
        <v>28</v>
      </c>
      <c r="C1143" s="6">
        <v>1478</v>
      </c>
      <c r="D1143" s="6">
        <v>0.58899999999999997</v>
      </c>
      <c r="E1143" s="6">
        <v>0.58899999999999997</v>
      </c>
      <c r="F1143" s="6">
        <v>0.46899999999999997</v>
      </c>
      <c r="G1143" s="6">
        <v>13207.15</v>
      </c>
      <c r="H1143" s="7">
        <v>13</v>
      </c>
    </row>
    <row r="1144" spans="1:8" x14ac:dyDescent="0.35">
      <c r="A1144" s="8" t="s">
        <v>1168</v>
      </c>
      <c r="B1144" s="9" t="s">
        <v>28</v>
      </c>
      <c r="C1144" s="9">
        <v>1086</v>
      </c>
      <c r="D1144" s="9">
        <v>0.61099999999999999</v>
      </c>
      <c r="E1144" s="9">
        <v>0.58699999999999997</v>
      </c>
      <c r="F1144" s="9">
        <v>0.49099999999999999</v>
      </c>
      <c r="G1144" s="9">
        <v>9342.24</v>
      </c>
      <c r="H1144" s="10">
        <v>44</v>
      </c>
    </row>
    <row r="1145" spans="1:8" x14ac:dyDescent="0.35">
      <c r="A1145" s="5" t="s">
        <v>1169</v>
      </c>
      <c r="B1145" s="6" t="s">
        <v>28</v>
      </c>
      <c r="C1145" s="6">
        <v>1118</v>
      </c>
      <c r="D1145" s="6">
        <v>0.54700000000000004</v>
      </c>
      <c r="E1145" s="6">
        <v>0.56100000000000005</v>
      </c>
      <c r="F1145" s="6">
        <v>0.42399999999999999</v>
      </c>
      <c r="G1145" s="6">
        <v>7611.16</v>
      </c>
      <c r="H1145" s="7">
        <v>6</v>
      </c>
    </row>
    <row r="1146" spans="1:8" x14ac:dyDescent="0.35">
      <c r="A1146" s="8" t="s">
        <v>1170</v>
      </c>
      <c r="B1146" s="9" t="s">
        <v>20</v>
      </c>
      <c r="C1146" s="9">
        <v>626</v>
      </c>
      <c r="D1146" s="9">
        <v>0.74</v>
      </c>
      <c r="E1146" s="9">
        <v>0.72</v>
      </c>
      <c r="F1146" s="9">
        <v>0.64300000000000002</v>
      </c>
      <c r="G1146" s="9">
        <v>26494.54</v>
      </c>
      <c r="H1146" s="10">
        <v>19</v>
      </c>
    </row>
    <row r="1147" spans="1:8" x14ac:dyDescent="0.35">
      <c r="A1147" s="5" t="s">
        <v>1171</v>
      </c>
      <c r="B1147" s="6" t="s">
        <v>18</v>
      </c>
      <c r="C1147" s="6">
        <v>1409</v>
      </c>
      <c r="D1147" s="6">
        <v>0.71299999999999997</v>
      </c>
      <c r="E1147" s="6">
        <v>0.72499999999999998</v>
      </c>
      <c r="F1147" s="6">
        <v>0.58399999999999996</v>
      </c>
      <c r="G1147" s="6">
        <v>34705.949999999997</v>
      </c>
      <c r="H1147" s="7">
        <v>31</v>
      </c>
    </row>
    <row r="1148" spans="1:8" x14ac:dyDescent="0.35">
      <c r="A1148" s="8" t="s">
        <v>1172</v>
      </c>
      <c r="B1148" s="9" t="s">
        <v>57</v>
      </c>
      <c r="C1148" s="9">
        <v>1094</v>
      </c>
      <c r="D1148" s="9">
        <v>0.69</v>
      </c>
      <c r="E1148" s="9">
        <v>0.67600000000000005</v>
      </c>
      <c r="F1148" s="9">
        <v>0.59199999999999997</v>
      </c>
      <c r="G1148" s="9">
        <v>43288.69</v>
      </c>
      <c r="H1148" s="10">
        <v>20</v>
      </c>
    </row>
    <row r="1149" spans="1:8" x14ac:dyDescent="0.35">
      <c r="A1149" s="5" t="s">
        <v>1001</v>
      </c>
      <c r="B1149" s="6" t="s">
        <v>57</v>
      </c>
      <c r="C1149" s="6">
        <v>553</v>
      </c>
      <c r="D1149" s="6">
        <v>0.68400000000000005</v>
      </c>
      <c r="E1149" s="6">
        <v>0.67400000000000004</v>
      </c>
      <c r="F1149" s="6">
        <v>0.57699999999999996</v>
      </c>
      <c r="G1149" s="6">
        <v>26666.26</v>
      </c>
      <c r="H1149" s="7">
        <v>1</v>
      </c>
    </row>
    <row r="1150" spans="1:8" x14ac:dyDescent="0.35">
      <c r="A1150" s="8" t="s">
        <v>1173</v>
      </c>
      <c r="B1150" s="9" t="s">
        <v>14</v>
      </c>
      <c r="C1150" s="9">
        <v>237</v>
      </c>
      <c r="D1150" s="9">
        <v>0.61099999999999999</v>
      </c>
      <c r="E1150" s="9">
        <v>0.65800000000000003</v>
      </c>
      <c r="F1150" s="9">
        <v>0.436</v>
      </c>
      <c r="G1150" s="9">
        <v>24476.1</v>
      </c>
      <c r="H1150" s="10">
        <v>24</v>
      </c>
    </row>
    <row r="1151" spans="1:8" x14ac:dyDescent="0.35">
      <c r="A1151" s="5" t="s">
        <v>1174</v>
      </c>
      <c r="B1151" s="6" t="s">
        <v>11</v>
      </c>
      <c r="C1151" s="6">
        <v>337</v>
      </c>
      <c r="D1151" s="6">
        <v>0.76700000000000002</v>
      </c>
      <c r="E1151" s="6">
        <v>0.71899999999999997</v>
      </c>
      <c r="F1151" s="6">
        <v>0.76200000000000001</v>
      </c>
      <c r="G1151" s="6">
        <v>67015.87</v>
      </c>
      <c r="H1151" s="7">
        <v>2</v>
      </c>
    </row>
    <row r="1152" spans="1:8" x14ac:dyDescent="0.35">
      <c r="A1152" s="8" t="s">
        <v>1175</v>
      </c>
      <c r="B1152" s="9" t="s">
        <v>63</v>
      </c>
      <c r="C1152" s="9">
        <v>1398</v>
      </c>
      <c r="D1152" s="9">
        <v>0.74199999999999999</v>
      </c>
      <c r="E1152" s="9">
        <v>0.72099999999999997</v>
      </c>
      <c r="F1152" s="9">
        <v>0.65800000000000003</v>
      </c>
      <c r="G1152" s="9">
        <v>55186.5</v>
      </c>
      <c r="H1152" s="10">
        <v>38</v>
      </c>
    </row>
    <row r="1153" spans="1:8" x14ac:dyDescent="0.35">
      <c r="A1153" s="5" t="s">
        <v>1176</v>
      </c>
      <c r="B1153" s="6" t="s">
        <v>11</v>
      </c>
      <c r="C1153" s="6">
        <v>274</v>
      </c>
      <c r="D1153" s="6">
        <v>0.754</v>
      </c>
      <c r="E1153" s="6">
        <v>0.73699999999999999</v>
      </c>
      <c r="F1153" s="6">
        <v>0.70699999999999996</v>
      </c>
      <c r="G1153" s="6">
        <v>20913.11</v>
      </c>
      <c r="H1153" s="7">
        <v>4</v>
      </c>
    </row>
    <row r="1154" spans="1:8" x14ac:dyDescent="0.35">
      <c r="A1154" s="8" t="s">
        <v>1177</v>
      </c>
      <c r="B1154" s="9" t="s">
        <v>28</v>
      </c>
      <c r="C1154" s="9">
        <v>611</v>
      </c>
      <c r="D1154" s="9">
        <v>0.61599999999999999</v>
      </c>
      <c r="E1154" s="9">
        <v>0.57699999999999996</v>
      </c>
      <c r="F1154" s="9">
        <v>0.54500000000000004</v>
      </c>
      <c r="G1154" s="9">
        <v>6356.68</v>
      </c>
      <c r="H1154" s="10">
        <v>1</v>
      </c>
    </row>
    <row r="1155" spans="1:8" x14ac:dyDescent="0.35">
      <c r="A1155" s="5" t="s">
        <v>1178</v>
      </c>
      <c r="B1155" s="6" t="s">
        <v>37</v>
      </c>
      <c r="C1155" s="6">
        <v>2093</v>
      </c>
      <c r="D1155" s="6">
        <v>0.69</v>
      </c>
      <c r="E1155" s="6">
        <v>0.67400000000000004</v>
      </c>
      <c r="F1155" s="6">
        <v>0.59599999999999997</v>
      </c>
      <c r="G1155" s="6">
        <v>19640.77</v>
      </c>
      <c r="H1155" s="7">
        <v>19</v>
      </c>
    </row>
    <row r="1156" spans="1:8" x14ac:dyDescent="0.35">
      <c r="A1156" s="8" t="s">
        <v>1179</v>
      </c>
      <c r="B1156" s="9" t="s">
        <v>53</v>
      </c>
      <c r="C1156" s="9">
        <v>911</v>
      </c>
      <c r="D1156" s="9">
        <v>0.63800000000000001</v>
      </c>
      <c r="E1156" s="9">
        <v>0.65100000000000002</v>
      </c>
      <c r="F1156" s="9">
        <v>0.495</v>
      </c>
      <c r="G1156" s="9">
        <v>22968.76</v>
      </c>
      <c r="H1156" s="10">
        <v>12</v>
      </c>
    </row>
    <row r="1157" spans="1:8" x14ac:dyDescent="0.35">
      <c r="A1157" s="5" t="s">
        <v>1180</v>
      </c>
      <c r="B1157" s="6" t="s">
        <v>76</v>
      </c>
      <c r="C1157" s="6">
        <v>1966</v>
      </c>
      <c r="D1157" s="6">
        <v>0.69099999999999995</v>
      </c>
      <c r="E1157" s="6">
        <v>0.67300000000000004</v>
      </c>
      <c r="F1157" s="6">
        <v>0.61699999999999999</v>
      </c>
      <c r="G1157" s="6">
        <v>14103.95</v>
      </c>
      <c r="H1157" s="7">
        <v>46</v>
      </c>
    </row>
    <row r="1158" spans="1:8" x14ac:dyDescent="0.35">
      <c r="A1158" s="8" t="s">
        <v>1181</v>
      </c>
      <c r="B1158" s="9" t="s">
        <v>28</v>
      </c>
      <c r="C1158" s="9">
        <v>1340</v>
      </c>
      <c r="D1158" s="9">
        <v>0.61</v>
      </c>
      <c r="E1158" s="9">
        <v>0.58299999999999996</v>
      </c>
      <c r="F1158" s="9">
        <v>0.505</v>
      </c>
      <c r="G1158" s="9">
        <v>9861.77</v>
      </c>
      <c r="H1158" s="10">
        <v>10</v>
      </c>
    </row>
    <row r="1159" spans="1:8" x14ac:dyDescent="0.35">
      <c r="A1159" s="5" t="s">
        <v>1182</v>
      </c>
      <c r="B1159" s="6" t="s">
        <v>26</v>
      </c>
      <c r="C1159" s="6">
        <v>1380</v>
      </c>
      <c r="D1159" s="6">
        <v>0.72299999999999998</v>
      </c>
      <c r="E1159" s="6">
        <v>0.71499999999999997</v>
      </c>
      <c r="F1159" s="6">
        <v>0.64300000000000002</v>
      </c>
      <c r="G1159" s="6">
        <v>37589.39</v>
      </c>
      <c r="H1159" s="7">
        <v>29</v>
      </c>
    </row>
    <row r="1160" spans="1:8" x14ac:dyDescent="0.35">
      <c r="A1160" s="8" t="s">
        <v>1183</v>
      </c>
      <c r="B1160" s="9" t="s">
        <v>11</v>
      </c>
      <c r="C1160" s="9">
        <v>57</v>
      </c>
      <c r="D1160" s="9">
        <v>0.67700000000000005</v>
      </c>
      <c r="E1160" s="9">
        <v>0.67100000000000004</v>
      </c>
      <c r="F1160" s="9">
        <v>0.58099999999999996</v>
      </c>
      <c r="G1160" s="9">
        <v>12135.78</v>
      </c>
      <c r="H1160" s="10">
        <v>1</v>
      </c>
    </row>
    <row r="1161" spans="1:8" x14ac:dyDescent="0.35">
      <c r="A1161" s="5" t="s">
        <v>1184</v>
      </c>
      <c r="B1161" s="6" t="s">
        <v>76</v>
      </c>
      <c r="C1161" s="6">
        <v>1934</v>
      </c>
      <c r="D1161" s="6">
        <v>0.63500000000000001</v>
      </c>
      <c r="E1161" s="6">
        <v>0.59699999999999998</v>
      </c>
      <c r="F1161" s="6">
        <v>0.56399999999999995</v>
      </c>
      <c r="G1161" s="6">
        <v>11735.96</v>
      </c>
      <c r="H1161" s="7">
        <v>26</v>
      </c>
    </row>
    <row r="1162" spans="1:8" x14ac:dyDescent="0.35">
      <c r="A1162" s="8" t="s">
        <v>1185</v>
      </c>
      <c r="B1162" s="9" t="s">
        <v>20</v>
      </c>
      <c r="C1162" s="9">
        <v>610</v>
      </c>
      <c r="D1162" s="9">
        <v>0.72699999999999998</v>
      </c>
      <c r="E1162" s="9">
        <v>0.7</v>
      </c>
      <c r="F1162" s="9">
        <v>0.64900000000000002</v>
      </c>
      <c r="G1162" s="9">
        <v>14617.92</v>
      </c>
      <c r="H1162" s="10">
        <v>6</v>
      </c>
    </row>
    <row r="1163" spans="1:8" x14ac:dyDescent="0.35">
      <c r="A1163" s="5" t="s">
        <v>1186</v>
      </c>
      <c r="B1163" s="6" t="s">
        <v>26</v>
      </c>
      <c r="C1163" s="6">
        <v>423</v>
      </c>
      <c r="D1163" s="6">
        <v>0.7</v>
      </c>
      <c r="E1163" s="6">
        <v>0.69899999999999995</v>
      </c>
      <c r="F1163" s="6">
        <v>0.61299999999999999</v>
      </c>
      <c r="G1163" s="6">
        <v>45033.39</v>
      </c>
      <c r="H1163" s="7">
        <v>13</v>
      </c>
    </row>
    <row r="1164" spans="1:8" x14ac:dyDescent="0.35">
      <c r="A1164" s="8" t="s">
        <v>1187</v>
      </c>
      <c r="B1164" s="9" t="s">
        <v>23</v>
      </c>
      <c r="C1164" s="9">
        <v>1078</v>
      </c>
      <c r="D1164" s="9">
        <v>0.63300000000000001</v>
      </c>
      <c r="E1164" s="9">
        <v>0.58899999999999997</v>
      </c>
      <c r="F1164" s="9">
        <v>0.56399999999999995</v>
      </c>
      <c r="G1164" s="9">
        <v>48390.13</v>
      </c>
      <c r="H1164" s="10">
        <v>21</v>
      </c>
    </row>
    <row r="1165" spans="1:8" x14ac:dyDescent="0.35">
      <c r="A1165" s="5" t="s">
        <v>1188</v>
      </c>
      <c r="B1165" s="6" t="s">
        <v>28</v>
      </c>
      <c r="C1165" s="6">
        <v>1379</v>
      </c>
      <c r="D1165" s="6">
        <v>0.67400000000000004</v>
      </c>
      <c r="E1165" s="6">
        <v>0.64100000000000001</v>
      </c>
      <c r="F1165" s="6">
        <v>0.58699999999999997</v>
      </c>
      <c r="G1165" s="6">
        <v>296459.34999999998</v>
      </c>
      <c r="H1165" s="7">
        <v>40</v>
      </c>
    </row>
    <row r="1166" spans="1:8" x14ac:dyDescent="0.35">
      <c r="A1166" s="8" t="s">
        <v>1189</v>
      </c>
      <c r="B1166" s="9" t="s">
        <v>11</v>
      </c>
      <c r="C1166" s="9">
        <v>164</v>
      </c>
      <c r="D1166" s="9">
        <v>0.71</v>
      </c>
      <c r="E1166" s="9">
        <v>0.70299999999999996</v>
      </c>
      <c r="F1166" s="9">
        <v>0.62</v>
      </c>
      <c r="G1166" s="9">
        <v>25020.880000000001</v>
      </c>
      <c r="H1166" s="10">
        <v>10</v>
      </c>
    </row>
    <row r="1167" spans="1:8" x14ac:dyDescent="0.35">
      <c r="A1167" s="5" t="s">
        <v>1190</v>
      </c>
      <c r="B1167" s="6" t="s">
        <v>37</v>
      </c>
      <c r="C1167" s="6">
        <v>293</v>
      </c>
      <c r="D1167" s="6">
        <v>0.73599999999999999</v>
      </c>
      <c r="E1167" s="6">
        <v>0.72499999999999998</v>
      </c>
      <c r="F1167" s="6">
        <v>0.66200000000000003</v>
      </c>
      <c r="G1167" s="6">
        <v>16517.38</v>
      </c>
      <c r="H1167" s="7">
        <v>2</v>
      </c>
    </row>
    <row r="1168" spans="1:8" x14ac:dyDescent="0.35">
      <c r="A1168" s="8" t="s">
        <v>1191</v>
      </c>
      <c r="B1168" s="9" t="s">
        <v>11</v>
      </c>
      <c r="C1168" s="9">
        <v>105</v>
      </c>
      <c r="D1168" s="9">
        <v>0.753</v>
      </c>
      <c r="E1168" s="9">
        <v>0.72399999999999998</v>
      </c>
      <c r="F1168" s="9">
        <v>0.71699999999999997</v>
      </c>
      <c r="G1168" s="9">
        <v>21246.6</v>
      </c>
      <c r="H1168" s="10">
        <v>3</v>
      </c>
    </row>
    <row r="1169" spans="1:8" x14ac:dyDescent="0.35">
      <c r="A1169" s="5" t="s">
        <v>1192</v>
      </c>
      <c r="B1169" s="6" t="s">
        <v>11</v>
      </c>
      <c r="C1169" s="6">
        <v>247</v>
      </c>
      <c r="D1169" s="6">
        <v>0.72699999999999998</v>
      </c>
      <c r="E1169" s="6">
        <v>0.71799999999999997</v>
      </c>
      <c r="F1169" s="6">
        <v>0.65200000000000002</v>
      </c>
      <c r="G1169" s="6">
        <v>44771.78</v>
      </c>
      <c r="H1169" s="7">
        <v>9</v>
      </c>
    </row>
    <row r="1170" spans="1:8" x14ac:dyDescent="0.35">
      <c r="A1170" s="8" t="s">
        <v>1193</v>
      </c>
      <c r="B1170" s="9" t="s">
        <v>114</v>
      </c>
      <c r="C1170" s="9">
        <v>2956</v>
      </c>
      <c r="D1170" s="9">
        <v>0.74</v>
      </c>
      <c r="E1170" s="9">
        <v>0.69899999999999995</v>
      </c>
      <c r="F1170" s="9">
        <v>0.70099999999999996</v>
      </c>
      <c r="G1170" s="9">
        <v>28589.65</v>
      </c>
      <c r="H1170" s="10">
        <v>47</v>
      </c>
    </row>
    <row r="1171" spans="1:8" x14ac:dyDescent="0.35">
      <c r="A1171" s="5" t="s">
        <v>1194</v>
      </c>
      <c r="B1171" s="6" t="s">
        <v>63</v>
      </c>
      <c r="C1171" s="6">
        <v>173</v>
      </c>
      <c r="D1171" s="6">
        <v>0.70799999999999996</v>
      </c>
      <c r="E1171" s="6">
        <v>0.73499999999999999</v>
      </c>
      <c r="F1171" s="6">
        <v>0.58399999999999996</v>
      </c>
      <c r="G1171" s="6">
        <v>37073.339999999997</v>
      </c>
      <c r="H1171" s="7">
        <v>14</v>
      </c>
    </row>
    <row r="1172" spans="1:8" x14ac:dyDescent="0.35">
      <c r="A1172" s="8" t="s">
        <v>1195</v>
      </c>
      <c r="B1172" s="9" t="s">
        <v>11</v>
      </c>
      <c r="C1172" s="9">
        <v>736</v>
      </c>
      <c r="D1172" s="9">
        <v>0.67700000000000005</v>
      </c>
      <c r="E1172" s="9">
        <v>0.64200000000000002</v>
      </c>
      <c r="F1172" s="9">
        <v>0.57699999999999996</v>
      </c>
      <c r="G1172" s="9">
        <v>13696.27</v>
      </c>
      <c r="H1172" s="10">
        <v>4</v>
      </c>
    </row>
    <row r="1173" spans="1:8" x14ac:dyDescent="0.35">
      <c r="A1173" s="5" t="s">
        <v>1196</v>
      </c>
      <c r="B1173" s="6" t="s">
        <v>11</v>
      </c>
      <c r="C1173" s="6">
        <v>350</v>
      </c>
      <c r="D1173" s="6">
        <v>0.745</v>
      </c>
      <c r="E1173" s="6">
        <v>0.72199999999999998</v>
      </c>
      <c r="F1173" s="6">
        <v>0.69599999999999995</v>
      </c>
      <c r="G1173" s="6">
        <v>33913.11</v>
      </c>
      <c r="H1173" s="7">
        <v>8</v>
      </c>
    </row>
    <row r="1174" spans="1:8" x14ac:dyDescent="0.35">
      <c r="A1174" s="8" t="s">
        <v>1197</v>
      </c>
      <c r="B1174" s="9" t="s">
        <v>28</v>
      </c>
      <c r="C1174" s="9">
        <v>411</v>
      </c>
      <c r="D1174" s="9">
        <v>0.56999999999999995</v>
      </c>
      <c r="E1174" s="9">
        <v>0.54100000000000004</v>
      </c>
      <c r="F1174" s="9">
        <v>0.45900000000000002</v>
      </c>
      <c r="G1174" s="9">
        <v>6196.66</v>
      </c>
      <c r="H1174" s="10">
        <v>4</v>
      </c>
    </row>
    <row r="1175" spans="1:8" x14ac:dyDescent="0.35">
      <c r="A1175" s="5" t="s">
        <v>1198</v>
      </c>
      <c r="B1175" s="6" t="s">
        <v>91</v>
      </c>
      <c r="C1175" s="6">
        <v>3348</v>
      </c>
      <c r="D1175" s="6">
        <v>0.56399999999999995</v>
      </c>
      <c r="E1175" s="6">
        <v>0.54400000000000004</v>
      </c>
      <c r="F1175" s="6">
        <v>0.45400000000000001</v>
      </c>
      <c r="G1175" s="6">
        <v>7738.13</v>
      </c>
      <c r="H1175" s="7">
        <v>6</v>
      </c>
    </row>
    <row r="1176" spans="1:8" x14ac:dyDescent="0.35">
      <c r="A1176" s="8" t="s">
        <v>1199</v>
      </c>
      <c r="B1176" s="9" t="s">
        <v>91</v>
      </c>
      <c r="C1176" s="9">
        <v>3146</v>
      </c>
      <c r="D1176" s="9">
        <v>0.60899999999999999</v>
      </c>
      <c r="E1176" s="9">
        <v>0.60299999999999998</v>
      </c>
      <c r="F1176" s="9">
        <v>0.497</v>
      </c>
      <c r="G1176" s="9">
        <v>8309.7999999999993</v>
      </c>
      <c r="H1176" s="10">
        <v>12</v>
      </c>
    </row>
    <row r="1177" spans="1:8" x14ac:dyDescent="0.35">
      <c r="A1177" s="5" t="s">
        <v>1200</v>
      </c>
      <c r="B1177" s="6" t="s">
        <v>14</v>
      </c>
      <c r="C1177" s="6">
        <v>945</v>
      </c>
      <c r="D1177" s="6">
        <v>0.65400000000000003</v>
      </c>
      <c r="E1177" s="6">
        <v>0.65700000000000003</v>
      </c>
      <c r="F1177" s="6">
        <v>0.53600000000000003</v>
      </c>
      <c r="G1177" s="6">
        <v>18959.5</v>
      </c>
      <c r="H1177" s="7">
        <v>6</v>
      </c>
    </row>
    <row r="1178" spans="1:8" x14ac:dyDescent="0.35">
      <c r="A1178" s="8" t="s">
        <v>1201</v>
      </c>
      <c r="B1178" s="9" t="s">
        <v>11</v>
      </c>
      <c r="C1178" s="9">
        <v>725</v>
      </c>
      <c r="D1178" s="9">
        <v>0.753</v>
      </c>
      <c r="E1178" s="9">
        <v>0.73799999999999999</v>
      </c>
      <c r="F1178" s="9">
        <v>0.68</v>
      </c>
      <c r="G1178" s="9">
        <v>78512.45</v>
      </c>
      <c r="H1178" s="10">
        <v>12</v>
      </c>
    </row>
    <row r="1179" spans="1:8" x14ac:dyDescent="0.35">
      <c r="A1179" s="5" t="s">
        <v>1202</v>
      </c>
      <c r="B1179" s="6" t="s">
        <v>28</v>
      </c>
      <c r="C1179" s="6">
        <v>1724</v>
      </c>
      <c r="D1179" s="6">
        <v>0.625</v>
      </c>
      <c r="E1179" s="6">
        <v>0.63100000000000001</v>
      </c>
      <c r="F1179" s="6">
        <v>0.48399999999999999</v>
      </c>
      <c r="G1179" s="6">
        <v>12097.2</v>
      </c>
      <c r="H1179" s="7">
        <v>23</v>
      </c>
    </row>
    <row r="1180" spans="1:8" x14ac:dyDescent="0.35">
      <c r="A1180" s="8" t="s">
        <v>1203</v>
      </c>
      <c r="B1180" s="9" t="s">
        <v>76</v>
      </c>
      <c r="C1180" s="9">
        <v>1406</v>
      </c>
      <c r="D1180" s="9">
        <v>0.68</v>
      </c>
      <c r="E1180" s="9">
        <v>0.66600000000000004</v>
      </c>
      <c r="F1180" s="9">
        <v>0.58399999999999996</v>
      </c>
      <c r="G1180" s="9">
        <v>14287.29</v>
      </c>
      <c r="H1180" s="10">
        <v>43</v>
      </c>
    </row>
    <row r="1181" spans="1:8" x14ac:dyDescent="0.35">
      <c r="A1181" s="5" t="s">
        <v>1204</v>
      </c>
      <c r="B1181" s="6" t="s">
        <v>28</v>
      </c>
      <c r="C1181" s="6">
        <v>1139</v>
      </c>
      <c r="D1181" s="6">
        <v>0.67</v>
      </c>
      <c r="E1181" s="6">
        <v>0.65700000000000003</v>
      </c>
      <c r="F1181" s="6">
        <v>0.55300000000000005</v>
      </c>
      <c r="G1181" s="6">
        <v>9227.69</v>
      </c>
      <c r="H1181" s="7">
        <v>8</v>
      </c>
    </row>
    <row r="1182" spans="1:8" x14ac:dyDescent="0.35">
      <c r="A1182" s="8" t="s">
        <v>1205</v>
      </c>
      <c r="B1182" s="9" t="s">
        <v>28</v>
      </c>
      <c r="C1182" s="9">
        <v>1017</v>
      </c>
      <c r="D1182" s="9">
        <v>0.65900000000000003</v>
      </c>
      <c r="E1182" s="9">
        <v>0.64400000000000002</v>
      </c>
      <c r="F1182" s="9">
        <v>0.55100000000000005</v>
      </c>
      <c r="G1182" s="9">
        <v>8444.36</v>
      </c>
      <c r="H1182" s="10">
        <v>23</v>
      </c>
    </row>
    <row r="1183" spans="1:8" x14ac:dyDescent="0.35">
      <c r="A1183" s="5" t="s">
        <v>1206</v>
      </c>
      <c r="B1183" s="6" t="s">
        <v>20</v>
      </c>
      <c r="C1183" s="6">
        <v>2323</v>
      </c>
      <c r="D1183" s="6">
        <v>0.73199999999999998</v>
      </c>
      <c r="E1183" s="6">
        <v>0.72</v>
      </c>
      <c r="F1183" s="6">
        <v>0.65500000000000003</v>
      </c>
      <c r="G1183" s="6">
        <v>27161.02</v>
      </c>
      <c r="H1183" s="7">
        <v>23</v>
      </c>
    </row>
    <row r="1184" spans="1:8" x14ac:dyDescent="0.35">
      <c r="A1184" s="8" t="s">
        <v>1207</v>
      </c>
      <c r="B1184" s="9" t="s">
        <v>76</v>
      </c>
      <c r="C1184" s="9">
        <v>2546</v>
      </c>
      <c r="D1184" s="9">
        <v>0.66</v>
      </c>
      <c r="E1184" s="9">
        <v>0.64100000000000001</v>
      </c>
      <c r="F1184" s="9">
        <v>0.56799999999999995</v>
      </c>
      <c r="G1184" s="9">
        <v>13571.24</v>
      </c>
      <c r="H1184" s="10">
        <v>48</v>
      </c>
    </row>
    <row r="1185" spans="1:8" x14ac:dyDescent="0.35">
      <c r="A1185" s="5" t="s">
        <v>957</v>
      </c>
      <c r="B1185" s="6" t="s">
        <v>28</v>
      </c>
      <c r="C1185" s="6">
        <v>902</v>
      </c>
      <c r="D1185" s="6">
        <v>0.60799999999999998</v>
      </c>
      <c r="E1185" s="6">
        <v>0.58499999999999996</v>
      </c>
      <c r="F1185" s="6">
        <v>0.496</v>
      </c>
      <c r="G1185" s="6">
        <v>7811.76</v>
      </c>
      <c r="H1185" s="7">
        <v>16</v>
      </c>
    </row>
    <row r="1186" spans="1:8" x14ac:dyDescent="0.35">
      <c r="A1186" s="8" t="s">
        <v>1208</v>
      </c>
      <c r="B1186" s="9" t="s">
        <v>11</v>
      </c>
      <c r="C1186" s="9">
        <v>113</v>
      </c>
      <c r="D1186" s="9">
        <v>0.77300000000000002</v>
      </c>
      <c r="E1186" s="9">
        <v>0.748</v>
      </c>
      <c r="F1186" s="9">
        <v>0.74</v>
      </c>
      <c r="G1186" s="9">
        <v>253147.24</v>
      </c>
      <c r="H1186" s="10">
        <v>5</v>
      </c>
    </row>
    <row r="1187" spans="1:8" x14ac:dyDescent="0.35">
      <c r="A1187" s="5" t="s">
        <v>1209</v>
      </c>
      <c r="B1187" s="6" t="s">
        <v>20</v>
      </c>
      <c r="C1187" s="6">
        <v>775</v>
      </c>
      <c r="D1187" s="6">
        <v>0.68200000000000005</v>
      </c>
      <c r="E1187" s="6">
        <v>0.64600000000000002</v>
      </c>
      <c r="F1187" s="6">
        <v>0.60199999999999998</v>
      </c>
      <c r="G1187" s="6">
        <v>12146.37</v>
      </c>
      <c r="H1187" s="7">
        <v>13</v>
      </c>
    </row>
    <row r="1188" spans="1:8" x14ac:dyDescent="0.35">
      <c r="A1188" s="8" t="s">
        <v>1210</v>
      </c>
      <c r="B1188" s="9" t="s">
        <v>37</v>
      </c>
      <c r="C1188" s="9">
        <v>901</v>
      </c>
      <c r="D1188" s="9">
        <v>0.71</v>
      </c>
      <c r="E1188" s="9">
        <v>0.71299999999999997</v>
      </c>
      <c r="F1188" s="9">
        <v>0.621</v>
      </c>
      <c r="G1188" s="9">
        <v>16933.45</v>
      </c>
      <c r="H1188" s="10">
        <v>31</v>
      </c>
    </row>
    <row r="1189" spans="1:8" x14ac:dyDescent="0.35">
      <c r="A1189" s="5" t="s">
        <v>1211</v>
      </c>
      <c r="B1189" s="6" t="s">
        <v>28</v>
      </c>
      <c r="C1189" s="6">
        <v>1477</v>
      </c>
      <c r="D1189" s="6">
        <v>0.621</v>
      </c>
      <c r="E1189" s="6">
        <v>0.62</v>
      </c>
      <c r="F1189" s="6">
        <v>0.51400000000000001</v>
      </c>
      <c r="G1189" s="6">
        <v>11347.86</v>
      </c>
      <c r="H1189" s="7">
        <v>38</v>
      </c>
    </row>
    <row r="1190" spans="1:8" x14ac:dyDescent="0.35">
      <c r="A1190" s="8" t="s">
        <v>1212</v>
      </c>
      <c r="B1190" s="9" t="s">
        <v>35</v>
      </c>
      <c r="C1190" s="9">
        <v>2572</v>
      </c>
      <c r="D1190" s="9">
        <v>0.67400000000000004</v>
      </c>
      <c r="E1190" s="9">
        <v>0.61699999999999999</v>
      </c>
      <c r="F1190" s="9">
        <v>0.626</v>
      </c>
      <c r="G1190" s="9">
        <v>12125.65</v>
      </c>
      <c r="H1190" s="10">
        <v>51</v>
      </c>
    </row>
    <row r="1191" spans="1:8" x14ac:dyDescent="0.35">
      <c r="A1191" s="5" t="s">
        <v>1213</v>
      </c>
      <c r="B1191" s="6" t="s">
        <v>57</v>
      </c>
      <c r="C1191" s="6">
        <v>1968</v>
      </c>
      <c r="D1191" s="6">
        <v>0.73599999999999999</v>
      </c>
      <c r="E1191" s="6">
        <v>0.74399999999999999</v>
      </c>
      <c r="F1191" s="6">
        <v>0.61299999999999999</v>
      </c>
      <c r="G1191" s="6">
        <v>52514.89</v>
      </c>
      <c r="H1191" s="7">
        <v>38</v>
      </c>
    </row>
    <row r="1192" spans="1:8" x14ac:dyDescent="0.35">
      <c r="A1192" s="8" t="s">
        <v>1214</v>
      </c>
      <c r="B1192" s="9" t="s">
        <v>35</v>
      </c>
      <c r="C1192" s="9">
        <v>1091</v>
      </c>
      <c r="D1192" s="9">
        <v>0.56999999999999995</v>
      </c>
      <c r="E1192" s="9">
        <v>0.52100000000000002</v>
      </c>
      <c r="F1192" s="9">
        <v>0.47499999999999998</v>
      </c>
      <c r="G1192" s="9">
        <v>6357.65</v>
      </c>
      <c r="H1192" s="10">
        <v>8</v>
      </c>
    </row>
    <row r="1193" spans="1:8" x14ac:dyDescent="0.35">
      <c r="A1193" s="5" t="s">
        <v>1215</v>
      </c>
      <c r="B1193" s="6" t="s">
        <v>26</v>
      </c>
      <c r="C1193" s="6">
        <v>451</v>
      </c>
      <c r="D1193" s="6">
        <v>0.70499999999999996</v>
      </c>
      <c r="E1193" s="6">
        <v>0.72099999999999997</v>
      </c>
      <c r="F1193" s="6">
        <v>0.60099999999999998</v>
      </c>
      <c r="G1193" s="6">
        <v>20214.060000000001</v>
      </c>
      <c r="H1193" s="7">
        <v>12</v>
      </c>
    </row>
    <row r="1194" spans="1:8" x14ac:dyDescent="0.35">
      <c r="A1194" s="8" t="s">
        <v>1216</v>
      </c>
      <c r="B1194" s="9" t="s">
        <v>68</v>
      </c>
      <c r="C1194" s="9">
        <v>400</v>
      </c>
      <c r="D1194" s="9">
        <v>0.71</v>
      </c>
      <c r="E1194" s="9">
        <v>0.71499999999999997</v>
      </c>
      <c r="F1194" s="9">
        <v>0.58899999999999997</v>
      </c>
      <c r="G1194" s="9">
        <v>23083.88</v>
      </c>
      <c r="H1194" s="10">
        <v>14</v>
      </c>
    </row>
    <row r="1195" spans="1:8" x14ac:dyDescent="0.35">
      <c r="A1195" s="5" t="s">
        <v>1217</v>
      </c>
      <c r="B1195" s="6" t="s">
        <v>28</v>
      </c>
      <c r="C1195" s="6">
        <v>2894</v>
      </c>
      <c r="D1195" s="6">
        <v>0.56999999999999995</v>
      </c>
      <c r="E1195" s="6">
        <v>0.57699999999999996</v>
      </c>
      <c r="F1195" s="6">
        <v>0.435</v>
      </c>
      <c r="G1195" s="6">
        <v>8027.25</v>
      </c>
      <c r="H1195" s="7">
        <v>12</v>
      </c>
    </row>
    <row r="1196" spans="1:8" x14ac:dyDescent="0.35">
      <c r="A1196" s="8" t="s">
        <v>1218</v>
      </c>
      <c r="B1196" s="9" t="s">
        <v>20</v>
      </c>
      <c r="C1196" s="9">
        <v>603</v>
      </c>
      <c r="D1196" s="9">
        <v>0.65</v>
      </c>
      <c r="E1196" s="9">
        <v>0.65100000000000002</v>
      </c>
      <c r="F1196" s="9">
        <v>0.51900000000000002</v>
      </c>
      <c r="G1196" s="9">
        <v>12602.46</v>
      </c>
      <c r="H1196" s="10">
        <v>7</v>
      </c>
    </row>
    <row r="1197" spans="1:8" x14ac:dyDescent="0.35">
      <c r="A1197" s="5" t="s">
        <v>1219</v>
      </c>
      <c r="B1197" s="6" t="s">
        <v>26</v>
      </c>
      <c r="C1197" s="6">
        <v>290</v>
      </c>
      <c r="D1197" s="6">
        <v>0.68700000000000006</v>
      </c>
      <c r="E1197" s="6">
        <v>0.72799999999999998</v>
      </c>
      <c r="F1197" s="6">
        <v>0.54400000000000004</v>
      </c>
      <c r="G1197" s="6">
        <v>31664.240000000002</v>
      </c>
      <c r="H1197" s="7">
        <v>11</v>
      </c>
    </row>
    <row r="1198" spans="1:8" x14ac:dyDescent="0.35">
      <c r="A1198" s="8" t="s">
        <v>1220</v>
      </c>
      <c r="B1198" s="9" t="s">
        <v>20</v>
      </c>
      <c r="C1198" s="9">
        <v>1445</v>
      </c>
      <c r="D1198" s="9">
        <v>0.66</v>
      </c>
      <c r="E1198" s="9">
        <v>0.63300000000000001</v>
      </c>
      <c r="F1198" s="9">
        <v>0.56000000000000005</v>
      </c>
      <c r="G1198" s="9">
        <v>9796.2800000000007</v>
      </c>
      <c r="H1198" s="10">
        <v>35</v>
      </c>
    </row>
    <row r="1199" spans="1:8" x14ac:dyDescent="0.35">
      <c r="A1199" s="5" t="s">
        <v>1221</v>
      </c>
      <c r="B1199" s="6" t="s">
        <v>11</v>
      </c>
      <c r="C1199" s="6">
        <v>467</v>
      </c>
      <c r="D1199" s="6">
        <v>0.73</v>
      </c>
      <c r="E1199" s="6">
        <v>0.71299999999999997</v>
      </c>
      <c r="F1199" s="6">
        <v>0.66200000000000003</v>
      </c>
      <c r="G1199" s="6">
        <v>18250.23</v>
      </c>
      <c r="H1199" s="7">
        <v>11</v>
      </c>
    </row>
    <row r="1200" spans="1:8" x14ac:dyDescent="0.35">
      <c r="A1200" s="8" t="s">
        <v>1222</v>
      </c>
      <c r="B1200" s="9" t="s">
        <v>20</v>
      </c>
      <c r="C1200" s="9">
        <v>736</v>
      </c>
      <c r="D1200" s="9">
        <v>0.67</v>
      </c>
      <c r="E1200" s="9">
        <v>0.65</v>
      </c>
      <c r="F1200" s="9">
        <v>0.54500000000000004</v>
      </c>
      <c r="G1200" s="9">
        <v>14584.18</v>
      </c>
      <c r="H1200" s="10">
        <v>7</v>
      </c>
    </row>
    <row r="1201" spans="1:8" x14ac:dyDescent="0.35">
      <c r="A1201" s="5" t="s">
        <v>1223</v>
      </c>
      <c r="B1201" s="6" t="s">
        <v>26</v>
      </c>
      <c r="C1201" s="6">
        <v>675</v>
      </c>
      <c r="D1201" s="6">
        <v>0.7</v>
      </c>
      <c r="E1201" s="6">
        <v>0.67700000000000005</v>
      </c>
      <c r="F1201" s="6">
        <v>0.623</v>
      </c>
      <c r="G1201" s="6">
        <v>29148.63</v>
      </c>
      <c r="H1201" s="7">
        <v>21</v>
      </c>
    </row>
    <row r="1202" spans="1:8" x14ac:dyDescent="0.35">
      <c r="A1202" s="8" t="s">
        <v>1224</v>
      </c>
      <c r="B1202" s="9" t="s">
        <v>20</v>
      </c>
      <c r="C1202" s="9">
        <v>3464</v>
      </c>
      <c r="D1202" s="9">
        <v>0.67</v>
      </c>
      <c r="E1202" s="9">
        <v>0.64900000000000002</v>
      </c>
      <c r="F1202" s="9">
        <v>0.56699999999999995</v>
      </c>
      <c r="G1202" s="9">
        <v>9699.93</v>
      </c>
      <c r="H1202" s="10">
        <v>37</v>
      </c>
    </row>
    <row r="1203" spans="1:8" x14ac:dyDescent="0.35">
      <c r="A1203" s="5" t="s">
        <v>1225</v>
      </c>
      <c r="B1203" s="6" t="s">
        <v>26</v>
      </c>
      <c r="C1203" s="6">
        <v>658</v>
      </c>
      <c r="D1203" s="6">
        <v>0.71599999999999997</v>
      </c>
      <c r="E1203" s="6">
        <v>0.71199999999999997</v>
      </c>
      <c r="F1203" s="6">
        <v>0.623</v>
      </c>
      <c r="G1203" s="6">
        <v>94484.79</v>
      </c>
      <c r="H1203" s="7">
        <v>17</v>
      </c>
    </row>
    <row r="1204" spans="1:8" x14ac:dyDescent="0.35">
      <c r="A1204" s="8" t="s">
        <v>1226</v>
      </c>
      <c r="B1204" s="9" t="s">
        <v>20</v>
      </c>
      <c r="C1204" s="9">
        <v>378</v>
      </c>
      <c r="D1204" s="9">
        <v>0.71</v>
      </c>
      <c r="E1204" s="9">
        <v>0.68100000000000005</v>
      </c>
      <c r="F1204" s="9">
        <v>0.626</v>
      </c>
      <c r="G1204" s="9">
        <v>16469.23</v>
      </c>
      <c r="H1204" s="10">
        <v>3</v>
      </c>
    </row>
    <row r="1205" spans="1:8" x14ac:dyDescent="0.35">
      <c r="A1205" s="5" t="s">
        <v>1227</v>
      </c>
      <c r="B1205" s="6" t="s">
        <v>26</v>
      </c>
      <c r="C1205" s="6">
        <v>591</v>
      </c>
      <c r="D1205" s="6">
        <v>0.70599999999999996</v>
      </c>
      <c r="E1205" s="6">
        <v>0.69599999999999995</v>
      </c>
      <c r="F1205" s="6">
        <v>0.61099999999999999</v>
      </c>
      <c r="G1205" s="6">
        <v>24207.87</v>
      </c>
      <c r="H1205" s="7">
        <v>11</v>
      </c>
    </row>
    <row r="1206" spans="1:8" x14ac:dyDescent="0.35">
      <c r="A1206" s="8" t="s">
        <v>1228</v>
      </c>
      <c r="B1206" s="9" t="s">
        <v>26</v>
      </c>
      <c r="C1206" s="9">
        <v>650</v>
      </c>
      <c r="D1206" s="9">
        <v>0.60899999999999999</v>
      </c>
      <c r="E1206" s="9">
        <v>0.63200000000000001</v>
      </c>
      <c r="F1206" s="9">
        <v>0.441</v>
      </c>
      <c r="G1206" s="9">
        <v>52276.46</v>
      </c>
      <c r="H1206" s="10">
        <v>16</v>
      </c>
    </row>
    <row r="1207" spans="1:8" x14ac:dyDescent="0.35">
      <c r="A1207" s="5" t="s">
        <v>1229</v>
      </c>
      <c r="B1207" s="6" t="s">
        <v>26</v>
      </c>
      <c r="C1207" s="6">
        <v>1027</v>
      </c>
      <c r="D1207" s="6">
        <v>0.72799999999999998</v>
      </c>
      <c r="E1207" s="6">
        <v>0.72099999999999997</v>
      </c>
      <c r="F1207" s="6">
        <v>0.64</v>
      </c>
      <c r="G1207" s="6">
        <v>59507.51</v>
      </c>
      <c r="H1207" s="7">
        <v>21</v>
      </c>
    </row>
    <row r="1208" spans="1:8" x14ac:dyDescent="0.35">
      <c r="A1208" s="8" t="s">
        <v>1230</v>
      </c>
      <c r="B1208" s="9" t="s">
        <v>11</v>
      </c>
      <c r="C1208" s="9">
        <v>352</v>
      </c>
      <c r="D1208" s="9">
        <v>0.72</v>
      </c>
      <c r="E1208" s="9">
        <v>0.69699999999999995</v>
      </c>
      <c r="F1208" s="9">
        <v>0.64600000000000002</v>
      </c>
      <c r="G1208" s="9">
        <v>16244.19</v>
      </c>
      <c r="H1208" s="10">
        <v>5</v>
      </c>
    </row>
    <row r="1209" spans="1:8" x14ac:dyDescent="0.35">
      <c r="A1209" s="5" t="s">
        <v>1231</v>
      </c>
      <c r="B1209" s="6" t="s">
        <v>20</v>
      </c>
      <c r="C1209" s="6">
        <v>2330</v>
      </c>
      <c r="D1209" s="6">
        <v>0.63800000000000001</v>
      </c>
      <c r="E1209" s="6">
        <v>0.59499999999999997</v>
      </c>
      <c r="F1209" s="6">
        <v>0.54200000000000004</v>
      </c>
      <c r="G1209" s="6">
        <v>8459.7800000000007</v>
      </c>
      <c r="H1209" s="7">
        <v>47</v>
      </c>
    </row>
    <row r="1210" spans="1:8" x14ac:dyDescent="0.35">
      <c r="A1210" s="8" t="s">
        <v>1232</v>
      </c>
      <c r="B1210" s="9" t="s">
        <v>26</v>
      </c>
      <c r="C1210" s="9">
        <v>670</v>
      </c>
      <c r="D1210" s="9">
        <v>0.68700000000000006</v>
      </c>
      <c r="E1210" s="9">
        <v>0.69699999999999995</v>
      </c>
      <c r="F1210" s="9">
        <v>0.58399999999999996</v>
      </c>
      <c r="G1210" s="9">
        <v>23925.360000000001</v>
      </c>
      <c r="H1210" s="10">
        <v>24</v>
      </c>
    </row>
    <row r="1211" spans="1:8" x14ac:dyDescent="0.35">
      <c r="A1211" s="5" t="s">
        <v>1233</v>
      </c>
      <c r="B1211" s="6" t="s">
        <v>33</v>
      </c>
      <c r="C1211" s="6">
        <v>950</v>
      </c>
      <c r="D1211" s="6">
        <v>0.73199999999999998</v>
      </c>
      <c r="E1211" s="6">
        <v>0.75800000000000001</v>
      </c>
      <c r="F1211" s="6">
        <v>0.62</v>
      </c>
      <c r="G1211" s="6">
        <v>113763.91</v>
      </c>
      <c r="H1211" s="7">
        <v>18</v>
      </c>
    </row>
    <row r="1212" spans="1:8" x14ac:dyDescent="0.35">
      <c r="A1212" s="8" t="s">
        <v>1234</v>
      </c>
      <c r="B1212" s="9" t="s">
        <v>14</v>
      </c>
      <c r="C1212" s="9">
        <v>717</v>
      </c>
      <c r="D1212" s="9">
        <v>0.7</v>
      </c>
      <c r="E1212" s="9">
        <v>0.69799999999999995</v>
      </c>
      <c r="F1212" s="9">
        <v>0.61</v>
      </c>
      <c r="G1212" s="9">
        <v>43048.94</v>
      </c>
      <c r="H1212" s="10">
        <v>14</v>
      </c>
    </row>
    <row r="1213" spans="1:8" x14ac:dyDescent="0.35">
      <c r="A1213" s="5" t="s">
        <v>1235</v>
      </c>
      <c r="B1213" s="6" t="s">
        <v>57</v>
      </c>
      <c r="C1213" s="6">
        <v>937</v>
      </c>
      <c r="D1213" s="6">
        <v>0.72</v>
      </c>
      <c r="E1213" s="6">
        <v>0.71499999999999997</v>
      </c>
      <c r="F1213" s="6">
        <v>0.61499999999999999</v>
      </c>
      <c r="G1213" s="6">
        <v>45022.01</v>
      </c>
      <c r="H1213" s="7">
        <v>9</v>
      </c>
    </row>
    <row r="1214" spans="1:8" x14ac:dyDescent="0.35">
      <c r="A1214" s="8" t="s">
        <v>1236</v>
      </c>
      <c r="B1214" s="9" t="s">
        <v>57</v>
      </c>
      <c r="C1214" s="9">
        <v>1652</v>
      </c>
      <c r="D1214" s="9">
        <v>0.69</v>
      </c>
      <c r="E1214" s="9">
        <v>0.69399999999999995</v>
      </c>
      <c r="F1214" s="9">
        <v>0.56100000000000005</v>
      </c>
      <c r="G1214" s="9">
        <v>28426.58</v>
      </c>
      <c r="H1214" s="10">
        <v>16</v>
      </c>
    </row>
    <row r="1215" spans="1:8" x14ac:dyDescent="0.35">
      <c r="A1215" s="5" t="s">
        <v>1237</v>
      </c>
      <c r="B1215" s="6" t="s">
        <v>28</v>
      </c>
      <c r="C1215" s="6">
        <v>257</v>
      </c>
      <c r="D1215" s="6">
        <v>0.54200000000000004</v>
      </c>
      <c r="E1215" s="6">
        <v>0.53300000000000003</v>
      </c>
      <c r="F1215" s="6">
        <v>0.38600000000000001</v>
      </c>
      <c r="G1215" s="6">
        <v>5528.25</v>
      </c>
      <c r="H1215" s="7">
        <v>17</v>
      </c>
    </row>
    <row r="1216" spans="1:8" x14ac:dyDescent="0.35">
      <c r="A1216" s="8" t="s">
        <v>1238</v>
      </c>
      <c r="B1216" s="9" t="s">
        <v>28</v>
      </c>
      <c r="C1216" s="9">
        <v>1549</v>
      </c>
      <c r="D1216" s="9">
        <v>0.59</v>
      </c>
      <c r="E1216" s="9">
        <v>0.59599999999999997</v>
      </c>
      <c r="F1216" s="9">
        <v>0.434</v>
      </c>
      <c r="G1216" s="9">
        <v>9333.93</v>
      </c>
      <c r="H1216" s="10">
        <v>16</v>
      </c>
    </row>
    <row r="1217" spans="1:8" x14ac:dyDescent="0.35">
      <c r="A1217" s="5" t="s">
        <v>1239</v>
      </c>
      <c r="B1217" s="6" t="s">
        <v>91</v>
      </c>
      <c r="C1217" s="6">
        <v>10226</v>
      </c>
      <c r="D1217" s="6">
        <v>0.70799999999999996</v>
      </c>
      <c r="E1217" s="6">
        <v>0.64200000000000002</v>
      </c>
      <c r="F1217" s="6">
        <v>0.7</v>
      </c>
      <c r="G1217" s="6">
        <v>10808.38</v>
      </c>
      <c r="H1217" s="7">
        <v>119</v>
      </c>
    </row>
    <row r="1218" spans="1:8" x14ac:dyDescent="0.35">
      <c r="A1218" s="8" t="s">
        <v>1240</v>
      </c>
      <c r="B1218" s="9" t="s">
        <v>35</v>
      </c>
      <c r="C1218" s="9">
        <v>1354</v>
      </c>
      <c r="D1218" s="9">
        <v>0.61599999999999999</v>
      </c>
      <c r="E1218" s="9">
        <v>0.54600000000000004</v>
      </c>
      <c r="F1218" s="9">
        <v>0.55300000000000005</v>
      </c>
      <c r="G1218" s="9">
        <v>9174.9699999999993</v>
      </c>
      <c r="H1218" s="10">
        <v>6</v>
      </c>
    </row>
    <row r="1219" spans="1:8" x14ac:dyDescent="0.35">
      <c r="A1219" s="5" t="s">
        <v>1241</v>
      </c>
      <c r="B1219" s="6" t="s">
        <v>53</v>
      </c>
      <c r="C1219" s="6">
        <v>2330</v>
      </c>
      <c r="D1219" s="6">
        <v>0.64</v>
      </c>
      <c r="E1219" s="6">
        <v>0.63100000000000001</v>
      </c>
      <c r="F1219" s="6">
        <v>0.54</v>
      </c>
      <c r="G1219" s="6">
        <v>11674.44</v>
      </c>
      <c r="H1219" s="7">
        <v>12</v>
      </c>
    </row>
    <row r="1220" spans="1:8" x14ac:dyDescent="0.35">
      <c r="A1220" s="8" t="s">
        <v>1242</v>
      </c>
      <c r="B1220" s="9" t="s">
        <v>53</v>
      </c>
      <c r="C1220" s="9">
        <v>2552</v>
      </c>
      <c r="D1220" s="9">
        <v>0.61499999999999999</v>
      </c>
      <c r="E1220" s="9">
        <v>0.60599999999999998</v>
      </c>
      <c r="F1220" s="9">
        <v>0.502</v>
      </c>
      <c r="G1220" s="9">
        <v>11459.84</v>
      </c>
      <c r="H1220" s="10">
        <v>5</v>
      </c>
    </row>
    <row r="1221" spans="1:8" x14ac:dyDescent="0.35">
      <c r="A1221" s="5" t="s">
        <v>1243</v>
      </c>
      <c r="B1221" s="6" t="s">
        <v>28</v>
      </c>
      <c r="C1221" s="6">
        <v>259</v>
      </c>
      <c r="D1221" s="6">
        <v>0.60299999999999998</v>
      </c>
      <c r="E1221" s="6">
        <v>0.56599999999999995</v>
      </c>
      <c r="F1221" s="6">
        <v>0.498</v>
      </c>
      <c r="G1221" s="6">
        <v>9914.36</v>
      </c>
      <c r="H1221" s="7">
        <v>3</v>
      </c>
    </row>
    <row r="1222" spans="1:8" x14ac:dyDescent="0.35">
      <c r="A1222" s="8" t="s">
        <v>1244</v>
      </c>
      <c r="B1222" s="9" t="s">
        <v>57</v>
      </c>
      <c r="C1222" s="9">
        <v>1278</v>
      </c>
      <c r="D1222" s="9">
        <v>0.67</v>
      </c>
      <c r="E1222" s="9">
        <v>0.68300000000000005</v>
      </c>
      <c r="F1222" s="9">
        <v>0.54600000000000004</v>
      </c>
      <c r="G1222" s="9">
        <v>23076.05</v>
      </c>
      <c r="H1222" s="10">
        <v>30</v>
      </c>
    </row>
    <row r="1223" spans="1:8" x14ac:dyDescent="0.35">
      <c r="A1223" s="5" t="s">
        <v>1245</v>
      </c>
      <c r="B1223" s="6" t="s">
        <v>35</v>
      </c>
      <c r="C1223" s="6">
        <v>3254</v>
      </c>
      <c r="D1223" s="6">
        <v>0.65700000000000003</v>
      </c>
      <c r="E1223" s="6">
        <v>0.628</v>
      </c>
      <c r="F1223" s="6">
        <v>0.58699999999999997</v>
      </c>
      <c r="G1223" s="6">
        <v>14123.58</v>
      </c>
      <c r="H1223" s="7">
        <v>39</v>
      </c>
    </row>
    <row r="1224" spans="1:8" x14ac:dyDescent="0.35">
      <c r="A1224" s="8" t="s">
        <v>1246</v>
      </c>
      <c r="B1224" s="9" t="s">
        <v>23</v>
      </c>
      <c r="C1224" s="9">
        <v>1811</v>
      </c>
      <c r="D1224" s="9">
        <v>0.623</v>
      </c>
      <c r="E1224" s="9">
        <v>0.60399999999999998</v>
      </c>
      <c r="F1224" s="9">
        <v>0.53100000000000003</v>
      </c>
      <c r="G1224" s="9">
        <v>25132.13</v>
      </c>
      <c r="H1224" s="10">
        <v>40</v>
      </c>
    </row>
    <row r="1225" spans="1:8" x14ac:dyDescent="0.35">
      <c r="A1225" s="5" t="s">
        <v>1247</v>
      </c>
      <c r="B1225" s="6" t="s">
        <v>11</v>
      </c>
      <c r="C1225" s="6">
        <v>278</v>
      </c>
      <c r="D1225" s="6">
        <v>0.78</v>
      </c>
      <c r="E1225" s="6">
        <v>0.75</v>
      </c>
      <c r="F1225" s="6">
        <v>0.71599999999999997</v>
      </c>
      <c r="G1225" s="6">
        <v>17688.07</v>
      </c>
      <c r="H1225" s="7">
        <v>3</v>
      </c>
    </row>
    <row r="1226" spans="1:8" x14ac:dyDescent="0.35">
      <c r="A1226" s="8" t="s">
        <v>1248</v>
      </c>
      <c r="B1226" s="9" t="s">
        <v>63</v>
      </c>
      <c r="C1226" s="9">
        <v>753</v>
      </c>
      <c r="D1226" s="9">
        <v>0.73699999999999999</v>
      </c>
      <c r="E1226" s="9">
        <v>0.749</v>
      </c>
      <c r="F1226" s="9">
        <v>0.63</v>
      </c>
      <c r="G1226" s="9">
        <v>20913.82</v>
      </c>
      <c r="H1226" s="10">
        <v>18</v>
      </c>
    </row>
    <row r="1227" spans="1:8" x14ac:dyDescent="0.35">
      <c r="A1227" s="5" t="s">
        <v>1249</v>
      </c>
      <c r="B1227" s="6" t="s">
        <v>37</v>
      </c>
      <c r="C1227" s="6">
        <v>5468</v>
      </c>
      <c r="D1227" s="6">
        <v>0.66900000000000004</v>
      </c>
      <c r="E1227" s="6">
        <v>0.65300000000000002</v>
      </c>
      <c r="F1227" s="6">
        <v>0.56599999999999995</v>
      </c>
      <c r="G1227" s="6">
        <v>10896.14</v>
      </c>
      <c r="H1227" s="7">
        <v>79</v>
      </c>
    </row>
    <row r="1228" spans="1:8" x14ac:dyDescent="0.35">
      <c r="A1228" s="8" t="s">
        <v>1250</v>
      </c>
      <c r="B1228" s="9" t="s">
        <v>114</v>
      </c>
      <c r="C1228" s="9">
        <v>883</v>
      </c>
      <c r="D1228" s="9">
        <v>0.67</v>
      </c>
      <c r="E1228" s="9">
        <v>0.64</v>
      </c>
      <c r="F1228" s="9">
        <v>0.58699999999999997</v>
      </c>
      <c r="G1228" s="9">
        <v>19757.560000000001</v>
      </c>
      <c r="H1228" s="10">
        <v>7</v>
      </c>
    </row>
    <row r="1229" spans="1:8" x14ac:dyDescent="0.35">
      <c r="A1229" s="5" t="s">
        <v>1251</v>
      </c>
      <c r="B1229" s="6" t="s">
        <v>53</v>
      </c>
      <c r="C1229" s="6">
        <v>1457</v>
      </c>
      <c r="D1229" s="6">
        <v>0.59499999999999997</v>
      </c>
      <c r="E1229" s="6">
        <v>0.57899999999999996</v>
      </c>
      <c r="F1229" s="6">
        <v>0.49</v>
      </c>
      <c r="G1229" s="6">
        <v>8890.9599999999991</v>
      </c>
      <c r="H1229" s="7">
        <v>26</v>
      </c>
    </row>
    <row r="1230" spans="1:8" x14ac:dyDescent="0.35">
      <c r="A1230" s="8" t="s">
        <v>1252</v>
      </c>
      <c r="B1230" s="9" t="s">
        <v>35</v>
      </c>
      <c r="C1230" s="9">
        <v>728</v>
      </c>
      <c r="D1230" s="9">
        <v>0.6</v>
      </c>
      <c r="E1230" s="9">
        <v>0.57299999999999995</v>
      </c>
      <c r="F1230" s="9">
        <v>0.48199999999999998</v>
      </c>
      <c r="G1230" s="9">
        <v>6510.21</v>
      </c>
      <c r="H1230" s="10">
        <v>3</v>
      </c>
    </row>
    <row r="1231" spans="1:8" x14ac:dyDescent="0.35">
      <c r="A1231" s="5" t="s">
        <v>1253</v>
      </c>
      <c r="B1231" s="6" t="s">
        <v>37</v>
      </c>
      <c r="C1231" s="6">
        <v>1096</v>
      </c>
      <c r="D1231" s="6">
        <v>0.69</v>
      </c>
      <c r="E1231" s="6">
        <v>0.66100000000000003</v>
      </c>
      <c r="F1231" s="6">
        <v>0.61599999999999999</v>
      </c>
      <c r="G1231" s="6">
        <v>12562.82</v>
      </c>
      <c r="H1231" s="7">
        <v>21</v>
      </c>
    </row>
    <row r="1232" spans="1:8" x14ac:dyDescent="0.35">
      <c r="A1232" s="8" t="s">
        <v>1254</v>
      </c>
      <c r="B1232" s="9" t="s">
        <v>91</v>
      </c>
      <c r="C1232" s="9">
        <v>2037</v>
      </c>
      <c r="D1232" s="9">
        <v>0.65900000000000003</v>
      </c>
      <c r="E1232" s="9">
        <v>0.66600000000000004</v>
      </c>
      <c r="F1232" s="9">
        <v>0.53600000000000003</v>
      </c>
      <c r="G1232" s="9">
        <v>16604.900000000001</v>
      </c>
      <c r="H1232" s="10">
        <v>9</v>
      </c>
    </row>
    <row r="1233" spans="1:8" x14ac:dyDescent="0.35">
      <c r="A1233" s="5" t="s">
        <v>1255</v>
      </c>
      <c r="B1233" s="6" t="s">
        <v>20</v>
      </c>
      <c r="C1233" s="6">
        <v>1514</v>
      </c>
      <c r="D1233" s="6">
        <v>0.71</v>
      </c>
      <c r="E1233" s="6">
        <v>0.67600000000000005</v>
      </c>
      <c r="F1233" s="6">
        <v>0.64200000000000002</v>
      </c>
      <c r="G1233" s="6">
        <v>22766.6</v>
      </c>
      <c r="H1233" s="7">
        <v>28</v>
      </c>
    </row>
    <row r="1234" spans="1:8" x14ac:dyDescent="0.35">
      <c r="A1234" s="8" t="s">
        <v>1256</v>
      </c>
      <c r="B1234" s="9" t="s">
        <v>20</v>
      </c>
      <c r="C1234" s="9">
        <v>669</v>
      </c>
      <c r="D1234" s="9">
        <v>0.71</v>
      </c>
      <c r="E1234" s="9">
        <v>0.71499999999999997</v>
      </c>
      <c r="F1234" s="9">
        <v>0.58699999999999997</v>
      </c>
      <c r="G1234" s="9">
        <v>19523.66</v>
      </c>
      <c r="H1234" s="10">
        <v>22</v>
      </c>
    </row>
    <row r="1235" spans="1:8" x14ac:dyDescent="0.35">
      <c r="A1235" s="5" t="s">
        <v>1257</v>
      </c>
      <c r="B1235" s="6" t="s">
        <v>35</v>
      </c>
      <c r="C1235" s="6">
        <v>3002</v>
      </c>
      <c r="D1235" s="6">
        <v>0.65900000000000003</v>
      </c>
      <c r="E1235" s="6">
        <v>0.60899999999999999</v>
      </c>
      <c r="F1235" s="6">
        <v>0.59599999999999997</v>
      </c>
      <c r="G1235" s="6">
        <v>14375.34</v>
      </c>
      <c r="H1235" s="7">
        <v>68</v>
      </c>
    </row>
    <row r="1236" spans="1:8" x14ac:dyDescent="0.35">
      <c r="A1236" s="8" t="s">
        <v>1258</v>
      </c>
      <c r="B1236" s="9" t="s">
        <v>20</v>
      </c>
      <c r="C1236" s="9">
        <v>428</v>
      </c>
      <c r="D1236" s="9">
        <v>0.72299999999999998</v>
      </c>
      <c r="E1236" s="9">
        <v>0.72799999999999998</v>
      </c>
      <c r="F1236" s="9">
        <v>0.60299999999999998</v>
      </c>
      <c r="G1236" s="9">
        <v>25974.3</v>
      </c>
      <c r="H1236" s="10">
        <v>15</v>
      </c>
    </row>
    <row r="1237" spans="1:8" x14ac:dyDescent="0.35">
      <c r="A1237" s="5" t="s">
        <v>1259</v>
      </c>
      <c r="B1237" s="6" t="s">
        <v>11</v>
      </c>
      <c r="C1237" s="6">
        <v>429</v>
      </c>
      <c r="D1237" s="6">
        <v>0.72</v>
      </c>
      <c r="E1237" s="6">
        <v>0.69599999999999995</v>
      </c>
      <c r="F1237" s="6">
        <v>0.65200000000000002</v>
      </c>
      <c r="G1237" s="6">
        <v>15019.6</v>
      </c>
      <c r="H1237" s="7">
        <v>9</v>
      </c>
    </row>
    <row r="1238" spans="1:8" x14ac:dyDescent="0.35">
      <c r="A1238" s="8" t="s">
        <v>1260</v>
      </c>
      <c r="B1238" s="9" t="s">
        <v>11</v>
      </c>
      <c r="C1238" s="9">
        <v>456</v>
      </c>
      <c r="D1238" s="9">
        <v>0.73</v>
      </c>
      <c r="E1238" s="9">
        <v>0.70099999999999996</v>
      </c>
      <c r="F1238" s="9">
        <v>0.68200000000000005</v>
      </c>
      <c r="G1238" s="9">
        <v>16111.67</v>
      </c>
      <c r="H1238" s="10">
        <v>9</v>
      </c>
    </row>
    <row r="1239" spans="1:8" x14ac:dyDescent="0.35">
      <c r="A1239" s="5" t="s">
        <v>1261</v>
      </c>
      <c r="B1239" s="6" t="s">
        <v>33</v>
      </c>
      <c r="C1239" s="6">
        <v>1492</v>
      </c>
      <c r="D1239" s="6">
        <v>0.70299999999999996</v>
      </c>
      <c r="E1239" s="6">
        <v>0.69199999999999995</v>
      </c>
      <c r="F1239" s="6">
        <v>0.60899999999999999</v>
      </c>
      <c r="G1239" s="6">
        <v>19771.72</v>
      </c>
      <c r="H1239" s="7">
        <v>20</v>
      </c>
    </row>
    <row r="1240" spans="1:8" x14ac:dyDescent="0.35">
      <c r="A1240" s="8" t="s">
        <v>1262</v>
      </c>
      <c r="B1240" s="9" t="s">
        <v>28</v>
      </c>
      <c r="C1240" s="9">
        <v>1603</v>
      </c>
      <c r="D1240" s="9">
        <v>0.59899999999999998</v>
      </c>
      <c r="E1240" s="9">
        <v>0.61399999999999999</v>
      </c>
      <c r="F1240" s="9">
        <v>0.46500000000000002</v>
      </c>
      <c r="G1240" s="9">
        <v>10596.36</v>
      </c>
      <c r="H1240" s="10">
        <v>12</v>
      </c>
    </row>
    <row r="1241" spans="1:8" x14ac:dyDescent="0.35">
      <c r="A1241" s="5" t="s">
        <v>1263</v>
      </c>
      <c r="B1241" s="6" t="s">
        <v>20</v>
      </c>
      <c r="C1241" s="6">
        <v>1097</v>
      </c>
      <c r="D1241" s="6">
        <v>0.72</v>
      </c>
      <c r="E1241" s="6">
        <v>0.73599999999999999</v>
      </c>
      <c r="F1241" s="6">
        <v>0.61499999999999999</v>
      </c>
      <c r="G1241" s="6">
        <v>17512.03</v>
      </c>
      <c r="H1241" s="7">
        <v>22</v>
      </c>
    </row>
    <row r="1242" spans="1:8" x14ac:dyDescent="0.35">
      <c r="A1242" s="8" t="s">
        <v>1264</v>
      </c>
      <c r="B1242" s="9" t="s">
        <v>33</v>
      </c>
      <c r="C1242" s="9">
        <v>720</v>
      </c>
      <c r="D1242" s="9">
        <v>0.72499999999999998</v>
      </c>
      <c r="E1242" s="9">
        <v>0.70399999999999996</v>
      </c>
      <c r="F1242" s="9">
        <v>0.65500000000000003</v>
      </c>
      <c r="G1242" s="9">
        <v>25725.3</v>
      </c>
      <c r="H1242" s="10">
        <v>15</v>
      </c>
    </row>
    <row r="1243" spans="1:8" x14ac:dyDescent="0.35">
      <c r="A1243" s="5" t="s">
        <v>1265</v>
      </c>
      <c r="B1243" s="6" t="s">
        <v>18</v>
      </c>
      <c r="C1243" s="6">
        <v>1100</v>
      </c>
      <c r="D1243" s="6">
        <v>0.747</v>
      </c>
      <c r="E1243" s="6">
        <v>0.751</v>
      </c>
      <c r="F1243" s="6">
        <v>0.65</v>
      </c>
      <c r="G1243" s="6">
        <v>35871.81</v>
      </c>
      <c r="H1243" s="7">
        <v>37</v>
      </c>
    </row>
    <row r="1244" spans="1:8" x14ac:dyDescent="0.35">
      <c r="A1244" s="8" t="s">
        <v>1266</v>
      </c>
      <c r="B1244" s="9" t="s">
        <v>114</v>
      </c>
      <c r="C1244" s="9">
        <v>403</v>
      </c>
      <c r="D1244" s="9">
        <v>0.67</v>
      </c>
      <c r="E1244" s="9">
        <v>0.65200000000000002</v>
      </c>
      <c r="F1244" s="9">
        <v>0.57099999999999995</v>
      </c>
      <c r="G1244" s="9">
        <v>14595.51</v>
      </c>
      <c r="H1244" s="10">
        <v>2</v>
      </c>
    </row>
    <row r="1245" spans="1:8" x14ac:dyDescent="0.35">
      <c r="A1245" s="5" t="s">
        <v>1267</v>
      </c>
      <c r="B1245" s="6" t="s">
        <v>57</v>
      </c>
      <c r="C1245" s="6">
        <v>1322</v>
      </c>
      <c r="D1245" s="6">
        <v>0.7</v>
      </c>
      <c r="E1245" s="6">
        <v>0.68700000000000006</v>
      </c>
      <c r="F1245" s="6">
        <v>0.61799999999999999</v>
      </c>
      <c r="G1245" s="6">
        <v>12464.41</v>
      </c>
      <c r="H1245" s="7">
        <v>10</v>
      </c>
    </row>
    <row r="1246" spans="1:8" x14ac:dyDescent="0.35">
      <c r="A1246" s="8" t="s">
        <v>1268</v>
      </c>
      <c r="B1246" s="9" t="s">
        <v>20</v>
      </c>
      <c r="C1246" s="9">
        <v>931</v>
      </c>
      <c r="D1246" s="9">
        <v>0.7</v>
      </c>
      <c r="E1246" s="9">
        <v>0.67900000000000005</v>
      </c>
      <c r="F1246" s="9">
        <v>0.58899999999999997</v>
      </c>
      <c r="G1246" s="9">
        <v>18737.39</v>
      </c>
      <c r="H1246" s="10">
        <v>17</v>
      </c>
    </row>
    <row r="1247" spans="1:8" x14ac:dyDescent="0.35">
      <c r="A1247" s="5" t="s">
        <v>1269</v>
      </c>
      <c r="B1247" s="6" t="s">
        <v>57</v>
      </c>
      <c r="C1247" s="6">
        <v>1217</v>
      </c>
      <c r="D1247" s="6">
        <v>0.73</v>
      </c>
      <c r="E1247" s="6">
        <v>0.751</v>
      </c>
      <c r="F1247" s="6">
        <v>0.60799999999999998</v>
      </c>
      <c r="G1247" s="6">
        <v>60764.83</v>
      </c>
      <c r="H1247" s="7">
        <v>21</v>
      </c>
    </row>
    <row r="1248" spans="1:8" x14ac:dyDescent="0.35">
      <c r="A1248" s="8" t="s">
        <v>1270</v>
      </c>
      <c r="B1248" s="9" t="s">
        <v>33</v>
      </c>
      <c r="C1248" s="9">
        <v>342</v>
      </c>
      <c r="D1248" s="9">
        <v>0.66200000000000003</v>
      </c>
      <c r="E1248" s="9">
        <v>0.64700000000000002</v>
      </c>
      <c r="F1248" s="9">
        <v>0.56299999999999994</v>
      </c>
      <c r="G1248" s="9">
        <v>11933.08</v>
      </c>
      <c r="H1248" s="10">
        <v>2</v>
      </c>
    </row>
    <row r="1249" spans="1:8" x14ac:dyDescent="0.35">
      <c r="A1249" s="5" t="s">
        <v>1271</v>
      </c>
      <c r="B1249" s="6" t="s">
        <v>28</v>
      </c>
      <c r="C1249" s="6">
        <v>954</v>
      </c>
      <c r="D1249" s="6">
        <v>0.55200000000000005</v>
      </c>
      <c r="E1249" s="6">
        <v>0.55900000000000005</v>
      </c>
      <c r="F1249" s="6">
        <v>0.38200000000000001</v>
      </c>
      <c r="G1249" s="6">
        <v>7028.27</v>
      </c>
      <c r="H1249" s="7">
        <v>20</v>
      </c>
    </row>
    <row r="1250" spans="1:8" x14ac:dyDescent="0.35">
      <c r="A1250" s="8" t="s">
        <v>1272</v>
      </c>
      <c r="B1250" s="9" t="s">
        <v>11</v>
      </c>
      <c r="C1250" s="9">
        <v>1100</v>
      </c>
      <c r="D1250" s="9">
        <v>0.70599999999999996</v>
      </c>
      <c r="E1250" s="9">
        <v>0.68500000000000005</v>
      </c>
      <c r="F1250" s="9">
        <v>0.61</v>
      </c>
      <c r="G1250" s="9">
        <v>13308.85</v>
      </c>
      <c r="H1250" s="10">
        <v>22</v>
      </c>
    </row>
    <row r="1251" spans="1:8" x14ac:dyDescent="0.35">
      <c r="A1251" s="5" t="s">
        <v>1273</v>
      </c>
      <c r="B1251" s="6" t="s">
        <v>57</v>
      </c>
      <c r="C1251" s="6">
        <v>836</v>
      </c>
      <c r="D1251" s="6">
        <v>0.66400000000000003</v>
      </c>
      <c r="E1251" s="6">
        <v>0.68100000000000005</v>
      </c>
      <c r="F1251" s="6">
        <v>0.51900000000000002</v>
      </c>
      <c r="G1251" s="6">
        <v>38908.720000000001</v>
      </c>
      <c r="H1251" s="7">
        <v>5</v>
      </c>
    </row>
    <row r="1252" spans="1:8" x14ac:dyDescent="0.35">
      <c r="A1252" s="8" t="s">
        <v>1274</v>
      </c>
      <c r="B1252" s="9" t="s">
        <v>18</v>
      </c>
      <c r="C1252" s="9">
        <v>612</v>
      </c>
      <c r="D1252" s="9">
        <v>0.78</v>
      </c>
      <c r="E1252" s="9">
        <v>0.77500000000000002</v>
      </c>
      <c r="F1252" s="9">
        <v>0.68799999999999994</v>
      </c>
      <c r="G1252" s="9">
        <v>34342.980000000003</v>
      </c>
      <c r="H1252" s="10">
        <v>35</v>
      </c>
    </row>
    <row r="1253" spans="1:8" x14ac:dyDescent="0.35">
      <c r="A1253" s="5" t="s">
        <v>1275</v>
      </c>
      <c r="B1253" s="6" t="s">
        <v>26</v>
      </c>
      <c r="C1253" s="6">
        <v>261</v>
      </c>
      <c r="D1253" s="6">
        <v>0.66400000000000003</v>
      </c>
      <c r="E1253" s="6">
        <v>0.67800000000000005</v>
      </c>
      <c r="F1253" s="6">
        <v>0.55100000000000005</v>
      </c>
      <c r="G1253" s="6">
        <v>17734.02</v>
      </c>
      <c r="H1253" s="7">
        <v>4</v>
      </c>
    </row>
    <row r="1254" spans="1:8" x14ac:dyDescent="0.35">
      <c r="A1254" s="8" t="s">
        <v>1276</v>
      </c>
      <c r="B1254" s="9" t="s">
        <v>11</v>
      </c>
      <c r="C1254" s="9">
        <v>55</v>
      </c>
      <c r="D1254" s="9">
        <v>0.76</v>
      </c>
      <c r="E1254" s="9">
        <v>0.71099999999999997</v>
      </c>
      <c r="F1254" s="9">
        <v>0.74</v>
      </c>
      <c r="G1254" s="9">
        <v>21852.83</v>
      </c>
      <c r="H1254" s="10">
        <v>1</v>
      </c>
    </row>
    <row r="1255" spans="1:8" x14ac:dyDescent="0.35">
      <c r="A1255" s="5" t="s">
        <v>1277</v>
      </c>
      <c r="B1255" s="6" t="s">
        <v>26</v>
      </c>
      <c r="C1255" s="6">
        <v>481</v>
      </c>
      <c r="D1255" s="6">
        <v>0.65500000000000003</v>
      </c>
      <c r="E1255" s="6">
        <v>0.67700000000000005</v>
      </c>
      <c r="F1255" s="6">
        <v>0.51500000000000001</v>
      </c>
      <c r="G1255" s="6">
        <v>21729.5</v>
      </c>
      <c r="H1255" s="7">
        <v>25</v>
      </c>
    </row>
    <row r="1256" spans="1:8" x14ac:dyDescent="0.35">
      <c r="A1256" s="8" t="s">
        <v>1278</v>
      </c>
      <c r="B1256" s="9" t="s">
        <v>14</v>
      </c>
      <c r="C1256" s="9">
        <v>468</v>
      </c>
      <c r="D1256" s="9">
        <v>0.68799999999999994</v>
      </c>
      <c r="E1256" s="9">
        <v>0.69199999999999995</v>
      </c>
      <c r="F1256" s="9">
        <v>0.59499999999999997</v>
      </c>
      <c r="G1256" s="9">
        <v>22591.24</v>
      </c>
      <c r="H1256" s="10">
        <v>7</v>
      </c>
    </row>
    <row r="1257" spans="1:8" x14ac:dyDescent="0.35">
      <c r="A1257" s="5" t="s">
        <v>1279</v>
      </c>
      <c r="B1257" s="6" t="s">
        <v>11</v>
      </c>
      <c r="C1257" s="6">
        <v>178</v>
      </c>
      <c r="D1257" s="6">
        <v>0.74</v>
      </c>
      <c r="E1257" s="6">
        <v>0.72</v>
      </c>
      <c r="F1257" s="6">
        <v>0.66300000000000003</v>
      </c>
      <c r="G1257" s="6">
        <v>41393.06</v>
      </c>
      <c r="H1257" s="7">
        <v>0</v>
      </c>
    </row>
    <row r="1258" spans="1:8" x14ac:dyDescent="0.35">
      <c r="A1258" s="8" t="s">
        <v>1280</v>
      </c>
      <c r="B1258" s="9" t="s">
        <v>11</v>
      </c>
      <c r="C1258" s="9">
        <v>181</v>
      </c>
      <c r="D1258" s="9">
        <v>0.754</v>
      </c>
      <c r="E1258" s="9">
        <v>0.745</v>
      </c>
      <c r="F1258" s="9">
        <v>0.66800000000000004</v>
      </c>
      <c r="G1258" s="9">
        <v>29771.71</v>
      </c>
      <c r="H1258" s="10">
        <v>0</v>
      </c>
    </row>
    <row r="1259" spans="1:8" x14ac:dyDescent="0.35">
      <c r="A1259" s="5" t="s">
        <v>1281</v>
      </c>
      <c r="B1259" s="6" t="s">
        <v>20</v>
      </c>
      <c r="C1259" s="6">
        <v>344</v>
      </c>
      <c r="D1259" s="6">
        <v>0.67400000000000004</v>
      </c>
      <c r="E1259" s="6">
        <v>0.66500000000000004</v>
      </c>
      <c r="F1259" s="6">
        <v>0.56799999999999995</v>
      </c>
      <c r="G1259" s="6">
        <v>19391.04</v>
      </c>
      <c r="H1259" s="7">
        <v>12</v>
      </c>
    </row>
    <row r="1260" spans="1:8" x14ac:dyDescent="0.35">
      <c r="A1260" s="8" t="s">
        <v>1282</v>
      </c>
      <c r="B1260" s="9" t="s">
        <v>57</v>
      </c>
      <c r="C1260" s="9">
        <v>969</v>
      </c>
      <c r="D1260" s="9">
        <v>0.7</v>
      </c>
      <c r="E1260" s="9">
        <v>0.71699999999999997</v>
      </c>
      <c r="F1260" s="9">
        <v>0.58799999999999997</v>
      </c>
      <c r="G1260" s="9">
        <v>36108.339999999997</v>
      </c>
      <c r="H1260" s="10">
        <v>11</v>
      </c>
    </row>
    <row r="1261" spans="1:8" x14ac:dyDescent="0.35">
      <c r="A1261" s="5" t="s">
        <v>1283</v>
      </c>
      <c r="B1261" s="6" t="s">
        <v>57</v>
      </c>
      <c r="C1261" s="6">
        <v>252</v>
      </c>
      <c r="D1261" s="6">
        <v>0.68</v>
      </c>
      <c r="E1261" s="6">
        <v>0.70199999999999996</v>
      </c>
      <c r="F1261" s="6">
        <v>0.53100000000000003</v>
      </c>
      <c r="G1261" s="6">
        <v>32096.52</v>
      </c>
      <c r="H1261" s="7">
        <v>10</v>
      </c>
    </row>
    <row r="1262" spans="1:8" x14ac:dyDescent="0.35">
      <c r="A1262" s="8" t="s">
        <v>1284</v>
      </c>
      <c r="B1262" s="9" t="s">
        <v>11</v>
      </c>
      <c r="C1262" s="9">
        <v>229</v>
      </c>
      <c r="D1262" s="9">
        <v>0.68500000000000005</v>
      </c>
      <c r="E1262" s="9">
        <v>0.67500000000000004</v>
      </c>
      <c r="F1262" s="9">
        <v>0.59199999999999997</v>
      </c>
      <c r="G1262" s="9">
        <v>20640.43</v>
      </c>
      <c r="H1262" s="10">
        <v>4</v>
      </c>
    </row>
    <row r="1263" spans="1:8" x14ac:dyDescent="0.35">
      <c r="A1263" s="5" t="s">
        <v>1285</v>
      </c>
      <c r="B1263" s="6" t="s">
        <v>26</v>
      </c>
      <c r="C1263" s="6">
        <v>430</v>
      </c>
      <c r="D1263" s="6">
        <v>0.72099999999999997</v>
      </c>
      <c r="E1263" s="6">
        <v>0.69799999999999995</v>
      </c>
      <c r="F1263" s="6">
        <v>0.65500000000000003</v>
      </c>
      <c r="G1263" s="6">
        <v>20740.38</v>
      </c>
      <c r="H1263" s="7">
        <v>16</v>
      </c>
    </row>
    <row r="1264" spans="1:8" x14ac:dyDescent="0.35">
      <c r="A1264" s="8" t="s">
        <v>1286</v>
      </c>
      <c r="B1264" s="9" t="s">
        <v>35</v>
      </c>
      <c r="C1264" s="9">
        <v>1035</v>
      </c>
      <c r="D1264" s="9">
        <v>0.57299999999999995</v>
      </c>
      <c r="E1264" s="9">
        <v>0.53400000000000003</v>
      </c>
      <c r="F1264" s="9">
        <v>0.47899999999999998</v>
      </c>
      <c r="G1264" s="9">
        <v>5794.4</v>
      </c>
      <c r="H1264" s="10">
        <v>42</v>
      </c>
    </row>
    <row r="1265" spans="1:8" x14ac:dyDescent="0.35">
      <c r="A1265" s="5" t="s">
        <v>1287</v>
      </c>
      <c r="B1265" s="6" t="s">
        <v>114</v>
      </c>
      <c r="C1265" s="6">
        <v>392</v>
      </c>
      <c r="D1265" s="6">
        <v>0.67</v>
      </c>
      <c r="E1265" s="6">
        <v>0.64500000000000002</v>
      </c>
      <c r="F1265" s="6">
        <v>0.57399999999999995</v>
      </c>
      <c r="G1265" s="6">
        <v>15684.03</v>
      </c>
      <c r="H1265" s="7">
        <v>1</v>
      </c>
    </row>
    <row r="1266" spans="1:8" x14ac:dyDescent="0.35">
      <c r="A1266" s="8" t="s">
        <v>128</v>
      </c>
      <c r="B1266" s="9" t="s">
        <v>14</v>
      </c>
      <c r="C1266" s="9">
        <v>671</v>
      </c>
      <c r="D1266" s="9">
        <v>0.68</v>
      </c>
      <c r="E1266" s="9">
        <v>0.7</v>
      </c>
      <c r="F1266" s="9">
        <v>0.56699999999999995</v>
      </c>
      <c r="G1266" s="9">
        <v>18746.419999999998</v>
      </c>
      <c r="H1266" s="10">
        <v>14</v>
      </c>
    </row>
    <row r="1267" spans="1:8" x14ac:dyDescent="0.35">
      <c r="A1267" s="5" t="s">
        <v>1288</v>
      </c>
      <c r="B1267" s="6" t="s">
        <v>20</v>
      </c>
      <c r="C1267" s="6">
        <v>333</v>
      </c>
      <c r="D1267" s="6">
        <v>0.74099999999999999</v>
      </c>
      <c r="E1267" s="6">
        <v>0.749</v>
      </c>
      <c r="F1267" s="6">
        <v>0.622</v>
      </c>
      <c r="G1267" s="6">
        <v>30470.54</v>
      </c>
      <c r="H1267" s="7">
        <v>6</v>
      </c>
    </row>
    <row r="1268" spans="1:8" x14ac:dyDescent="0.35">
      <c r="A1268" s="8" t="s">
        <v>1289</v>
      </c>
      <c r="B1268" s="9" t="s">
        <v>26</v>
      </c>
      <c r="C1268" s="9">
        <v>312</v>
      </c>
      <c r="D1268" s="9">
        <v>0.67200000000000004</v>
      </c>
      <c r="E1268" s="9">
        <v>0.66800000000000004</v>
      </c>
      <c r="F1268" s="9">
        <v>0.54900000000000004</v>
      </c>
      <c r="G1268" s="9">
        <v>27483.75</v>
      </c>
      <c r="H1268" s="10">
        <v>14</v>
      </c>
    </row>
    <row r="1269" spans="1:8" x14ac:dyDescent="0.35">
      <c r="A1269" s="5" t="s">
        <v>1290</v>
      </c>
      <c r="B1269" s="6" t="s">
        <v>26</v>
      </c>
      <c r="C1269" s="6">
        <v>427</v>
      </c>
      <c r="D1269" s="6">
        <v>0.70099999999999996</v>
      </c>
      <c r="E1269" s="6">
        <v>0.69499999999999995</v>
      </c>
      <c r="F1269" s="6">
        <v>0.59899999999999998</v>
      </c>
      <c r="G1269" s="6">
        <v>24103.4</v>
      </c>
      <c r="H1269" s="7">
        <v>9</v>
      </c>
    </row>
    <row r="1270" spans="1:8" x14ac:dyDescent="0.35">
      <c r="A1270" s="8" t="s">
        <v>1291</v>
      </c>
      <c r="B1270" s="9" t="s">
        <v>151</v>
      </c>
      <c r="C1270" s="9">
        <v>827</v>
      </c>
      <c r="D1270" s="9">
        <v>0.69</v>
      </c>
      <c r="E1270" s="9">
        <v>0.68799999999999994</v>
      </c>
      <c r="F1270" s="9">
        <v>0.60199999999999998</v>
      </c>
      <c r="G1270" s="9">
        <v>22721.08</v>
      </c>
      <c r="H1270" s="10">
        <v>10</v>
      </c>
    </row>
    <row r="1271" spans="1:8" x14ac:dyDescent="0.35">
      <c r="A1271" s="5" t="s">
        <v>1292</v>
      </c>
      <c r="B1271" s="6" t="s">
        <v>11</v>
      </c>
      <c r="C1271" s="6">
        <v>104</v>
      </c>
      <c r="D1271" s="6">
        <v>0.7</v>
      </c>
      <c r="E1271" s="6">
        <v>0.66500000000000004</v>
      </c>
      <c r="F1271" s="6">
        <v>0.63500000000000001</v>
      </c>
      <c r="G1271" s="6">
        <v>13996.95</v>
      </c>
      <c r="H1271" s="7">
        <v>3</v>
      </c>
    </row>
    <row r="1272" spans="1:8" x14ac:dyDescent="0.35">
      <c r="A1272" s="8" t="s">
        <v>1293</v>
      </c>
      <c r="B1272" s="9" t="s">
        <v>35</v>
      </c>
      <c r="C1272" s="9">
        <v>1615</v>
      </c>
      <c r="D1272" s="9">
        <v>0.60099999999999998</v>
      </c>
      <c r="E1272" s="9">
        <v>0.55400000000000005</v>
      </c>
      <c r="F1272" s="9">
        <v>0.51700000000000002</v>
      </c>
      <c r="G1272" s="9">
        <v>9409.83</v>
      </c>
      <c r="H1272" s="10">
        <v>71</v>
      </c>
    </row>
    <row r="1273" spans="1:8" x14ac:dyDescent="0.35">
      <c r="A1273" s="5" t="s">
        <v>1294</v>
      </c>
      <c r="B1273" s="6" t="s">
        <v>20</v>
      </c>
      <c r="C1273" s="6">
        <v>1327</v>
      </c>
      <c r="D1273" s="6">
        <v>0.627</v>
      </c>
      <c r="E1273" s="6">
        <v>0.59599999999999997</v>
      </c>
      <c r="F1273" s="6">
        <v>0.51800000000000002</v>
      </c>
      <c r="G1273" s="6">
        <v>8536.33</v>
      </c>
      <c r="H1273" s="7">
        <v>14</v>
      </c>
    </row>
    <row r="1274" spans="1:8" x14ac:dyDescent="0.35">
      <c r="A1274" s="8" t="s">
        <v>1295</v>
      </c>
      <c r="B1274" s="9" t="s">
        <v>20</v>
      </c>
      <c r="C1274" s="9">
        <v>1071</v>
      </c>
      <c r="D1274" s="9">
        <v>0.67200000000000004</v>
      </c>
      <c r="E1274" s="9">
        <v>0.66600000000000004</v>
      </c>
      <c r="F1274" s="9">
        <v>0.55800000000000005</v>
      </c>
      <c r="G1274" s="9">
        <v>27268.1</v>
      </c>
      <c r="H1274" s="10">
        <v>10</v>
      </c>
    </row>
    <row r="1275" spans="1:8" x14ac:dyDescent="0.35">
      <c r="A1275" s="5" t="s">
        <v>1296</v>
      </c>
      <c r="B1275" s="6" t="s">
        <v>33</v>
      </c>
      <c r="C1275" s="6">
        <v>719</v>
      </c>
      <c r="D1275" s="6">
        <v>0.68799999999999994</v>
      </c>
      <c r="E1275" s="6">
        <v>0.67700000000000005</v>
      </c>
      <c r="F1275" s="6">
        <v>0.57799999999999996</v>
      </c>
      <c r="G1275" s="6">
        <v>32950.22</v>
      </c>
      <c r="H1275" s="7">
        <v>31</v>
      </c>
    </row>
    <row r="1276" spans="1:8" x14ac:dyDescent="0.35">
      <c r="A1276" s="8" t="s">
        <v>1297</v>
      </c>
      <c r="B1276" s="9" t="s">
        <v>35</v>
      </c>
      <c r="C1276" s="9">
        <v>4723</v>
      </c>
      <c r="D1276" s="9">
        <v>0.64</v>
      </c>
      <c r="E1276" s="9">
        <v>0.56200000000000006</v>
      </c>
      <c r="F1276" s="9">
        <v>0.61299999999999999</v>
      </c>
      <c r="G1276" s="9">
        <v>10511.93</v>
      </c>
      <c r="H1276" s="10">
        <v>125</v>
      </c>
    </row>
    <row r="1277" spans="1:8" x14ac:dyDescent="0.35">
      <c r="A1277" s="5" t="s">
        <v>1298</v>
      </c>
      <c r="B1277" s="6" t="s">
        <v>11</v>
      </c>
      <c r="C1277" s="6">
        <v>70</v>
      </c>
      <c r="D1277" s="6">
        <v>0.74199999999999999</v>
      </c>
      <c r="E1277" s="6">
        <v>0.69899999999999995</v>
      </c>
      <c r="F1277" s="6">
        <v>0.70899999999999996</v>
      </c>
      <c r="G1277" s="6">
        <v>20261.419999999998</v>
      </c>
      <c r="H1277" s="7">
        <v>1</v>
      </c>
    </row>
    <row r="1278" spans="1:8" x14ac:dyDescent="0.35">
      <c r="A1278" s="8" t="s">
        <v>1299</v>
      </c>
      <c r="B1278" s="9" t="s">
        <v>20</v>
      </c>
      <c r="C1278" s="9">
        <v>363</v>
      </c>
      <c r="D1278" s="9">
        <v>0.67900000000000005</v>
      </c>
      <c r="E1278" s="9">
        <v>0.66100000000000003</v>
      </c>
      <c r="F1278" s="9">
        <v>0.56999999999999995</v>
      </c>
      <c r="G1278" s="9">
        <v>16420.759999999998</v>
      </c>
      <c r="H1278" s="10">
        <v>5</v>
      </c>
    </row>
    <row r="1279" spans="1:8" x14ac:dyDescent="0.35">
      <c r="A1279" s="5" t="s">
        <v>1300</v>
      </c>
      <c r="B1279" s="6" t="s">
        <v>37</v>
      </c>
      <c r="C1279" s="6">
        <v>398</v>
      </c>
      <c r="D1279" s="6">
        <v>0.72099999999999997</v>
      </c>
      <c r="E1279" s="6">
        <v>0.69899999999999995</v>
      </c>
      <c r="F1279" s="6">
        <v>0.63100000000000001</v>
      </c>
      <c r="G1279" s="6">
        <v>31821.439999999999</v>
      </c>
      <c r="H1279" s="7">
        <v>6</v>
      </c>
    </row>
    <row r="1280" spans="1:8" x14ac:dyDescent="0.35">
      <c r="A1280" s="8" t="s">
        <v>1301</v>
      </c>
      <c r="B1280" s="9" t="s">
        <v>20</v>
      </c>
      <c r="C1280" s="9">
        <v>258</v>
      </c>
      <c r="D1280" s="9">
        <v>0.63100000000000001</v>
      </c>
      <c r="E1280" s="9">
        <v>0.61099999999999999</v>
      </c>
      <c r="F1280" s="9">
        <v>0.51</v>
      </c>
      <c r="G1280" s="9">
        <v>8507.7800000000007</v>
      </c>
      <c r="H1280" s="10">
        <v>3</v>
      </c>
    </row>
    <row r="1281" spans="1:8" x14ac:dyDescent="0.35">
      <c r="A1281" s="5" t="s">
        <v>1302</v>
      </c>
      <c r="B1281" s="6" t="s">
        <v>57</v>
      </c>
      <c r="C1281" s="6">
        <v>660</v>
      </c>
      <c r="D1281" s="6">
        <v>0.67</v>
      </c>
      <c r="E1281" s="6">
        <v>0.70499999999999996</v>
      </c>
      <c r="F1281" s="6">
        <v>0.51800000000000002</v>
      </c>
      <c r="G1281" s="6">
        <v>75878.350000000006</v>
      </c>
      <c r="H1281" s="7">
        <v>9</v>
      </c>
    </row>
    <row r="1282" spans="1:8" x14ac:dyDescent="0.35">
      <c r="A1282" s="8" t="s">
        <v>1303</v>
      </c>
      <c r="B1282" s="9" t="s">
        <v>33</v>
      </c>
      <c r="C1282" s="9">
        <v>1047</v>
      </c>
      <c r="D1282" s="9">
        <v>0.73</v>
      </c>
      <c r="E1282" s="9">
        <v>0.72299999999999998</v>
      </c>
      <c r="F1282" s="9">
        <v>0.64600000000000002</v>
      </c>
      <c r="G1282" s="9">
        <v>37449.629999999997</v>
      </c>
      <c r="H1282" s="10">
        <v>11</v>
      </c>
    </row>
    <row r="1283" spans="1:8" x14ac:dyDescent="0.35">
      <c r="A1283" s="5" t="s">
        <v>1304</v>
      </c>
      <c r="B1283" s="6" t="s">
        <v>11</v>
      </c>
      <c r="C1283" s="6">
        <v>336</v>
      </c>
      <c r="D1283" s="6">
        <v>0.74299999999999999</v>
      </c>
      <c r="E1283" s="6">
        <v>0.72</v>
      </c>
      <c r="F1283" s="6">
        <v>0.67600000000000005</v>
      </c>
      <c r="G1283" s="6">
        <v>17767.27</v>
      </c>
      <c r="H1283" s="7">
        <v>6</v>
      </c>
    </row>
    <row r="1284" spans="1:8" x14ac:dyDescent="0.35">
      <c r="A1284" s="8" t="s">
        <v>1305</v>
      </c>
      <c r="B1284" s="9" t="s">
        <v>35</v>
      </c>
      <c r="C1284" s="9">
        <v>1745</v>
      </c>
      <c r="D1284" s="9">
        <v>0.64700000000000002</v>
      </c>
      <c r="E1284" s="9">
        <v>0.59599999999999997</v>
      </c>
      <c r="F1284" s="9">
        <v>0.59199999999999997</v>
      </c>
      <c r="G1284" s="9">
        <v>14142.89</v>
      </c>
      <c r="H1284" s="10">
        <v>51</v>
      </c>
    </row>
    <row r="1285" spans="1:8" x14ac:dyDescent="0.35">
      <c r="A1285" s="5" t="s">
        <v>1306</v>
      </c>
      <c r="B1285" s="6" t="s">
        <v>20</v>
      </c>
      <c r="C1285" s="6">
        <v>1147</v>
      </c>
      <c r="D1285" s="6">
        <v>0.68</v>
      </c>
      <c r="E1285" s="6">
        <v>0.66400000000000003</v>
      </c>
      <c r="F1285" s="6">
        <v>0.56200000000000006</v>
      </c>
      <c r="G1285" s="6">
        <v>12425.59</v>
      </c>
      <c r="H1285" s="7">
        <v>9</v>
      </c>
    </row>
    <row r="1286" spans="1:8" x14ac:dyDescent="0.35">
      <c r="A1286" s="8" t="s">
        <v>1307</v>
      </c>
      <c r="B1286" s="9" t="s">
        <v>35</v>
      </c>
      <c r="C1286" s="9">
        <v>455</v>
      </c>
      <c r="D1286" s="9">
        <v>0.59599999999999997</v>
      </c>
      <c r="E1286" s="9">
        <v>0.53700000000000003</v>
      </c>
      <c r="F1286" s="9">
        <v>0.52600000000000002</v>
      </c>
      <c r="G1286" s="9">
        <v>6400.96</v>
      </c>
      <c r="H1286" s="10">
        <v>3</v>
      </c>
    </row>
    <row r="1287" spans="1:8" x14ac:dyDescent="0.35">
      <c r="A1287" s="5" t="s">
        <v>763</v>
      </c>
      <c r="B1287" s="6" t="s">
        <v>28</v>
      </c>
      <c r="C1287" s="6">
        <v>532</v>
      </c>
      <c r="D1287" s="6">
        <v>0.57399999999999995</v>
      </c>
      <c r="E1287" s="6">
        <v>0.57099999999999995</v>
      </c>
      <c r="F1287" s="6">
        <v>0.47</v>
      </c>
      <c r="G1287" s="6">
        <v>5927.57</v>
      </c>
      <c r="H1287" s="7">
        <v>9</v>
      </c>
    </row>
    <row r="1288" spans="1:8" x14ac:dyDescent="0.35">
      <c r="A1288" s="8" t="s">
        <v>1308</v>
      </c>
      <c r="B1288" s="9" t="s">
        <v>11</v>
      </c>
      <c r="C1288" s="9">
        <v>421</v>
      </c>
      <c r="D1288" s="9">
        <v>0.74</v>
      </c>
      <c r="E1288" s="9">
        <v>0.73</v>
      </c>
      <c r="F1288" s="9">
        <v>0.67500000000000004</v>
      </c>
      <c r="G1288" s="9">
        <v>18494.25</v>
      </c>
      <c r="H1288" s="10">
        <v>5</v>
      </c>
    </row>
    <row r="1289" spans="1:8" x14ac:dyDescent="0.35">
      <c r="A1289" s="5" t="s">
        <v>1309</v>
      </c>
      <c r="B1289" s="6" t="s">
        <v>33</v>
      </c>
      <c r="C1289" s="6">
        <v>845</v>
      </c>
      <c r="D1289" s="6">
        <v>0.7</v>
      </c>
      <c r="E1289" s="6">
        <v>0.71299999999999997</v>
      </c>
      <c r="F1289" s="6">
        <v>0.61299999999999999</v>
      </c>
      <c r="G1289" s="6">
        <v>25790.65</v>
      </c>
      <c r="H1289" s="7">
        <v>26</v>
      </c>
    </row>
    <row r="1290" spans="1:8" x14ac:dyDescent="0.35">
      <c r="A1290" s="8" t="s">
        <v>1310</v>
      </c>
      <c r="B1290" s="9" t="s">
        <v>91</v>
      </c>
      <c r="C1290" s="9">
        <v>9345</v>
      </c>
      <c r="D1290" s="9">
        <v>0.64900000000000002</v>
      </c>
      <c r="E1290" s="9">
        <v>0.61399999999999999</v>
      </c>
      <c r="F1290" s="9">
        <v>0.57899999999999996</v>
      </c>
      <c r="G1290" s="9">
        <v>9616.57</v>
      </c>
      <c r="H1290" s="10">
        <v>41</v>
      </c>
    </row>
    <row r="1291" spans="1:8" x14ac:dyDescent="0.35">
      <c r="A1291" s="5" t="s">
        <v>1311</v>
      </c>
      <c r="B1291" s="6" t="s">
        <v>33</v>
      </c>
      <c r="C1291" s="6">
        <v>1368</v>
      </c>
      <c r="D1291" s="6">
        <v>0.73499999999999999</v>
      </c>
      <c r="E1291" s="6">
        <v>0.72799999999999998</v>
      </c>
      <c r="F1291" s="6">
        <v>0.65500000000000003</v>
      </c>
      <c r="G1291" s="6">
        <v>33695.83</v>
      </c>
      <c r="H1291" s="7">
        <v>21</v>
      </c>
    </row>
    <row r="1292" spans="1:8" x14ac:dyDescent="0.35">
      <c r="A1292" s="8" t="s">
        <v>1312</v>
      </c>
      <c r="B1292" s="9" t="s">
        <v>20</v>
      </c>
      <c r="C1292" s="9">
        <v>759</v>
      </c>
      <c r="D1292" s="9">
        <v>0.72499999999999998</v>
      </c>
      <c r="E1292" s="9">
        <v>0.70299999999999996</v>
      </c>
      <c r="F1292" s="9">
        <v>0.629</v>
      </c>
      <c r="G1292" s="9">
        <v>17599.27</v>
      </c>
      <c r="H1292" s="10">
        <v>17</v>
      </c>
    </row>
    <row r="1293" spans="1:8" x14ac:dyDescent="0.35">
      <c r="A1293" s="5" t="s">
        <v>1313</v>
      </c>
      <c r="B1293" s="6" t="s">
        <v>20</v>
      </c>
      <c r="C1293" s="6">
        <v>667</v>
      </c>
      <c r="D1293" s="6">
        <v>0.61799999999999999</v>
      </c>
      <c r="E1293" s="6">
        <v>0.60899999999999999</v>
      </c>
      <c r="F1293" s="6">
        <v>0.505</v>
      </c>
      <c r="G1293" s="6">
        <v>9979.7099999999991</v>
      </c>
      <c r="H1293" s="7">
        <v>22</v>
      </c>
    </row>
    <row r="1294" spans="1:8" x14ac:dyDescent="0.35">
      <c r="A1294" s="8" t="s">
        <v>1314</v>
      </c>
      <c r="B1294" s="9" t="s">
        <v>63</v>
      </c>
      <c r="C1294" s="9">
        <v>1303</v>
      </c>
      <c r="D1294" s="9">
        <v>0.74</v>
      </c>
      <c r="E1294" s="9">
        <v>0.73899999999999999</v>
      </c>
      <c r="F1294" s="9">
        <v>0.63400000000000001</v>
      </c>
      <c r="G1294" s="9">
        <v>22200.52</v>
      </c>
      <c r="H1294" s="10">
        <v>26</v>
      </c>
    </row>
    <row r="1295" spans="1:8" x14ac:dyDescent="0.35">
      <c r="A1295" s="5" t="s">
        <v>1315</v>
      </c>
      <c r="B1295" s="6" t="s">
        <v>28</v>
      </c>
      <c r="C1295" s="6">
        <v>684</v>
      </c>
      <c r="D1295" s="6">
        <v>0.62</v>
      </c>
      <c r="E1295" s="6">
        <v>0.58699999999999997</v>
      </c>
      <c r="F1295" s="6">
        <v>0.501</v>
      </c>
      <c r="G1295" s="6">
        <v>8083.5</v>
      </c>
      <c r="H1295" s="7">
        <v>8</v>
      </c>
    </row>
    <row r="1296" spans="1:8" x14ac:dyDescent="0.35">
      <c r="A1296" s="8" t="s">
        <v>1316</v>
      </c>
      <c r="B1296" s="9" t="s">
        <v>91</v>
      </c>
      <c r="C1296" s="9">
        <v>2002</v>
      </c>
      <c r="D1296" s="9">
        <v>0.59599999999999997</v>
      </c>
      <c r="E1296" s="9">
        <v>0.57099999999999995</v>
      </c>
      <c r="F1296" s="9">
        <v>0.52400000000000002</v>
      </c>
      <c r="G1296" s="9">
        <v>7491.48</v>
      </c>
      <c r="H1296" s="10">
        <v>6</v>
      </c>
    </row>
    <row r="1297" spans="1:8" x14ac:dyDescent="0.35">
      <c r="A1297" s="5" t="s">
        <v>1317</v>
      </c>
      <c r="B1297" s="6" t="s">
        <v>20</v>
      </c>
      <c r="C1297" s="6">
        <v>462</v>
      </c>
      <c r="D1297" s="6">
        <v>0.67200000000000004</v>
      </c>
      <c r="E1297" s="6">
        <v>0.67300000000000004</v>
      </c>
      <c r="F1297" s="6">
        <v>0.56299999999999994</v>
      </c>
      <c r="G1297" s="6">
        <v>12138.99</v>
      </c>
      <c r="H1297" s="7">
        <v>18</v>
      </c>
    </row>
    <row r="1298" spans="1:8" x14ac:dyDescent="0.35">
      <c r="A1298" s="8" t="s">
        <v>1318</v>
      </c>
      <c r="B1298" s="9" t="s">
        <v>14</v>
      </c>
      <c r="C1298" s="9">
        <v>414</v>
      </c>
      <c r="D1298" s="9">
        <v>0.69</v>
      </c>
      <c r="E1298" s="9">
        <v>0.67</v>
      </c>
      <c r="F1298" s="9">
        <v>0.63100000000000001</v>
      </c>
      <c r="G1298" s="9">
        <v>15055.48</v>
      </c>
      <c r="H1298" s="10">
        <v>10</v>
      </c>
    </row>
    <row r="1299" spans="1:8" x14ac:dyDescent="0.35">
      <c r="A1299" s="5" t="s">
        <v>857</v>
      </c>
      <c r="B1299" s="6" t="s">
        <v>43</v>
      </c>
      <c r="C1299" s="6">
        <v>3517</v>
      </c>
      <c r="D1299" s="6">
        <v>0.61599999999999999</v>
      </c>
      <c r="E1299" s="6">
        <v>0.60199999999999998</v>
      </c>
      <c r="F1299" s="6">
        <v>0.505</v>
      </c>
      <c r="G1299" s="6">
        <v>6651.46</v>
      </c>
      <c r="H1299" s="7">
        <v>6</v>
      </c>
    </row>
    <row r="1300" spans="1:8" x14ac:dyDescent="0.35">
      <c r="A1300" s="8" t="s">
        <v>1319</v>
      </c>
      <c r="B1300" s="9" t="s">
        <v>26</v>
      </c>
      <c r="C1300" s="9">
        <v>887</v>
      </c>
      <c r="D1300" s="9">
        <v>0.7</v>
      </c>
      <c r="E1300" s="9">
        <v>0.72599999999999998</v>
      </c>
      <c r="F1300" s="9">
        <v>0.58799999999999997</v>
      </c>
      <c r="G1300" s="9">
        <v>37343.230000000003</v>
      </c>
      <c r="H1300" s="10">
        <v>15</v>
      </c>
    </row>
    <row r="1301" spans="1:8" x14ac:dyDescent="0.35">
      <c r="A1301" s="5" t="s">
        <v>1320</v>
      </c>
      <c r="B1301" s="6" t="s">
        <v>11</v>
      </c>
      <c r="C1301" s="6">
        <v>440</v>
      </c>
      <c r="D1301" s="6">
        <v>0.72699999999999998</v>
      </c>
      <c r="E1301" s="6">
        <v>0.68</v>
      </c>
      <c r="F1301" s="6">
        <v>0.69799999999999995</v>
      </c>
      <c r="G1301" s="6">
        <v>28896.01</v>
      </c>
      <c r="H1301" s="7">
        <v>4</v>
      </c>
    </row>
    <row r="1302" spans="1:8" x14ac:dyDescent="0.35">
      <c r="A1302" s="8" t="s">
        <v>1321</v>
      </c>
      <c r="B1302" s="9" t="s">
        <v>28</v>
      </c>
      <c r="C1302" s="9">
        <v>900</v>
      </c>
      <c r="D1302" s="9">
        <v>0.61299999999999999</v>
      </c>
      <c r="E1302" s="9">
        <v>0.60399999999999998</v>
      </c>
      <c r="F1302" s="9">
        <v>0.495</v>
      </c>
      <c r="G1302" s="9">
        <v>9203.1</v>
      </c>
      <c r="H1302" s="10">
        <v>4</v>
      </c>
    </row>
    <row r="1303" spans="1:8" x14ac:dyDescent="0.35">
      <c r="A1303" s="5" t="s">
        <v>1322</v>
      </c>
      <c r="B1303" s="6" t="s">
        <v>117</v>
      </c>
      <c r="C1303" s="6">
        <v>1509</v>
      </c>
      <c r="D1303" s="6">
        <v>0.64200000000000002</v>
      </c>
      <c r="E1303" s="6">
        <v>0.58899999999999997</v>
      </c>
      <c r="F1303" s="6">
        <v>0.58199999999999996</v>
      </c>
      <c r="G1303" s="6">
        <v>34054.589999999997</v>
      </c>
      <c r="H1303" s="7">
        <v>24</v>
      </c>
    </row>
    <row r="1304" spans="1:8" x14ac:dyDescent="0.35">
      <c r="A1304" s="8" t="s">
        <v>1323</v>
      </c>
      <c r="B1304" s="9" t="s">
        <v>37</v>
      </c>
      <c r="C1304" s="9">
        <v>1347</v>
      </c>
      <c r="D1304" s="9">
        <v>0.72099999999999997</v>
      </c>
      <c r="E1304" s="9">
        <v>0.68100000000000005</v>
      </c>
      <c r="F1304" s="9">
        <v>0.67100000000000004</v>
      </c>
      <c r="G1304" s="9">
        <v>23208.78</v>
      </c>
      <c r="H1304" s="10">
        <v>16</v>
      </c>
    </row>
    <row r="1305" spans="1:8" x14ac:dyDescent="0.35">
      <c r="A1305" s="5" t="s">
        <v>1324</v>
      </c>
      <c r="B1305" s="6" t="s">
        <v>37</v>
      </c>
      <c r="C1305" s="6">
        <v>966</v>
      </c>
      <c r="D1305" s="6">
        <v>0.71599999999999997</v>
      </c>
      <c r="E1305" s="6">
        <v>0.72099999999999997</v>
      </c>
      <c r="F1305" s="6">
        <v>0.60699999999999998</v>
      </c>
      <c r="G1305" s="6">
        <v>28950.93</v>
      </c>
      <c r="H1305" s="7">
        <v>19</v>
      </c>
    </row>
    <row r="1306" spans="1:8" x14ac:dyDescent="0.35">
      <c r="A1306" s="8" t="s">
        <v>1325</v>
      </c>
      <c r="B1306" s="9" t="s">
        <v>121</v>
      </c>
      <c r="C1306" s="9">
        <v>1270</v>
      </c>
      <c r="D1306" s="9">
        <v>0.67</v>
      </c>
      <c r="E1306" s="9">
        <v>0.66500000000000004</v>
      </c>
      <c r="F1306" s="9">
        <v>0.56200000000000006</v>
      </c>
      <c r="G1306" s="9">
        <v>20938.400000000001</v>
      </c>
      <c r="H1306" s="10">
        <v>17</v>
      </c>
    </row>
    <row r="1307" spans="1:8" x14ac:dyDescent="0.35">
      <c r="A1307" s="5" t="s">
        <v>1326</v>
      </c>
      <c r="B1307" s="6" t="s">
        <v>57</v>
      </c>
      <c r="C1307" s="6">
        <v>1006</v>
      </c>
      <c r="D1307" s="6">
        <v>0.63200000000000001</v>
      </c>
      <c r="E1307" s="6">
        <v>0.63800000000000001</v>
      </c>
      <c r="F1307" s="6">
        <v>0.50700000000000001</v>
      </c>
      <c r="G1307" s="6">
        <v>16946.03</v>
      </c>
      <c r="H1307" s="7">
        <v>19</v>
      </c>
    </row>
    <row r="1308" spans="1:8" x14ac:dyDescent="0.35">
      <c r="A1308" s="8" t="s">
        <v>1327</v>
      </c>
      <c r="B1308" s="9" t="s">
        <v>11</v>
      </c>
      <c r="C1308" s="9">
        <v>161</v>
      </c>
      <c r="D1308" s="9">
        <v>0.73499999999999999</v>
      </c>
      <c r="E1308" s="9">
        <v>0.71099999999999997</v>
      </c>
      <c r="F1308" s="9">
        <v>0.68899999999999995</v>
      </c>
      <c r="G1308" s="9">
        <v>18302.47</v>
      </c>
      <c r="H1308" s="10">
        <v>3</v>
      </c>
    </row>
    <row r="1309" spans="1:8" x14ac:dyDescent="0.35">
      <c r="A1309" s="5" t="s">
        <v>1328</v>
      </c>
      <c r="B1309" s="6" t="s">
        <v>20</v>
      </c>
      <c r="C1309" s="6">
        <v>715</v>
      </c>
      <c r="D1309" s="6">
        <v>0.63400000000000001</v>
      </c>
      <c r="E1309" s="6">
        <v>0.622</v>
      </c>
      <c r="F1309" s="6">
        <v>0.51700000000000002</v>
      </c>
      <c r="G1309" s="6">
        <v>43713.88</v>
      </c>
      <c r="H1309" s="7">
        <v>16</v>
      </c>
    </row>
    <row r="1310" spans="1:8" x14ac:dyDescent="0.35">
      <c r="A1310" s="8" t="s">
        <v>1329</v>
      </c>
      <c r="B1310" s="9" t="s">
        <v>23</v>
      </c>
      <c r="C1310" s="9">
        <v>1768</v>
      </c>
      <c r="D1310" s="9">
        <v>0.59299999999999997</v>
      </c>
      <c r="E1310" s="9">
        <v>0.59299999999999997</v>
      </c>
      <c r="F1310" s="9">
        <v>0.44600000000000001</v>
      </c>
      <c r="G1310" s="9">
        <v>16487.400000000001</v>
      </c>
      <c r="H1310" s="10">
        <v>7</v>
      </c>
    </row>
    <row r="1311" spans="1:8" x14ac:dyDescent="0.35">
      <c r="A1311" s="5" t="s">
        <v>1330</v>
      </c>
      <c r="B1311" s="6" t="s">
        <v>14</v>
      </c>
      <c r="C1311" s="6">
        <v>481</v>
      </c>
      <c r="D1311" s="6">
        <v>0.69099999999999995</v>
      </c>
      <c r="E1311" s="6">
        <v>0.67200000000000004</v>
      </c>
      <c r="F1311" s="6">
        <v>0.60799999999999998</v>
      </c>
      <c r="G1311" s="6">
        <v>22554.23</v>
      </c>
      <c r="H1311" s="7">
        <v>7</v>
      </c>
    </row>
    <row r="1312" spans="1:8" x14ac:dyDescent="0.35">
      <c r="A1312" s="8" t="s">
        <v>1331</v>
      </c>
      <c r="B1312" s="9" t="s">
        <v>33</v>
      </c>
      <c r="C1312" s="9">
        <v>1258</v>
      </c>
      <c r="D1312" s="9">
        <v>0.64900000000000002</v>
      </c>
      <c r="E1312" s="9">
        <v>0.69099999999999995</v>
      </c>
      <c r="F1312" s="9">
        <v>0.52100000000000002</v>
      </c>
      <c r="G1312" s="9">
        <v>14059.8</v>
      </c>
      <c r="H1312" s="10">
        <v>12</v>
      </c>
    </row>
    <row r="1313" spans="1:8" x14ac:dyDescent="0.35">
      <c r="A1313" s="5" t="s">
        <v>1332</v>
      </c>
      <c r="B1313" s="6" t="s">
        <v>26</v>
      </c>
      <c r="C1313" s="6">
        <v>623</v>
      </c>
      <c r="D1313" s="6">
        <v>0.73</v>
      </c>
      <c r="E1313" s="6">
        <v>0.70099999999999996</v>
      </c>
      <c r="F1313" s="6">
        <v>0.67700000000000005</v>
      </c>
      <c r="G1313" s="6">
        <v>27753.68</v>
      </c>
      <c r="H1313" s="7">
        <v>10</v>
      </c>
    </row>
    <row r="1314" spans="1:8" x14ac:dyDescent="0.35">
      <c r="A1314" s="8" t="s">
        <v>1333</v>
      </c>
      <c r="B1314" s="9" t="s">
        <v>11</v>
      </c>
      <c r="C1314" s="9">
        <v>295</v>
      </c>
      <c r="D1314" s="9">
        <v>0.753</v>
      </c>
      <c r="E1314" s="9">
        <v>0.73699999999999999</v>
      </c>
      <c r="F1314" s="9">
        <v>0.68500000000000005</v>
      </c>
      <c r="G1314" s="9">
        <v>93626.98</v>
      </c>
      <c r="H1314" s="10">
        <v>6</v>
      </c>
    </row>
    <row r="1315" spans="1:8" x14ac:dyDescent="0.35">
      <c r="A1315" s="5" t="s">
        <v>1334</v>
      </c>
      <c r="B1315" s="6" t="s">
        <v>20</v>
      </c>
      <c r="C1315" s="6">
        <v>905</v>
      </c>
      <c r="D1315" s="6">
        <v>0.67400000000000004</v>
      </c>
      <c r="E1315" s="6">
        <v>0.64600000000000002</v>
      </c>
      <c r="F1315" s="6">
        <v>0.55900000000000005</v>
      </c>
      <c r="G1315" s="6">
        <v>12555.73</v>
      </c>
      <c r="H1315" s="7">
        <v>7</v>
      </c>
    </row>
    <row r="1316" spans="1:8" x14ac:dyDescent="0.35">
      <c r="A1316" s="8" t="s">
        <v>1335</v>
      </c>
      <c r="B1316" s="9" t="s">
        <v>11</v>
      </c>
      <c r="C1316" s="9">
        <v>64</v>
      </c>
      <c r="D1316" s="9">
        <v>0.77400000000000002</v>
      </c>
      <c r="E1316" s="9">
        <v>0.69799999999999995</v>
      </c>
      <c r="F1316" s="9">
        <v>0.77800000000000002</v>
      </c>
      <c r="G1316" s="9">
        <v>31800.1</v>
      </c>
      <c r="H1316" s="10">
        <v>1</v>
      </c>
    </row>
    <row r="1317" spans="1:8" x14ac:dyDescent="0.35">
      <c r="A1317" s="5" t="s">
        <v>1336</v>
      </c>
      <c r="B1317" s="6" t="s">
        <v>28</v>
      </c>
      <c r="C1317" s="6">
        <v>349</v>
      </c>
      <c r="D1317" s="6">
        <v>0.59</v>
      </c>
      <c r="E1317" s="6">
        <v>0.55800000000000005</v>
      </c>
      <c r="F1317" s="6">
        <v>0.499</v>
      </c>
      <c r="G1317" s="6">
        <v>7333.99</v>
      </c>
      <c r="H1317" s="7">
        <v>17</v>
      </c>
    </row>
    <row r="1318" spans="1:8" x14ac:dyDescent="0.35">
      <c r="A1318" s="8" t="s">
        <v>1337</v>
      </c>
      <c r="B1318" s="9" t="s">
        <v>26</v>
      </c>
      <c r="C1318" s="9">
        <v>364</v>
      </c>
      <c r="D1318" s="9">
        <v>0.66400000000000003</v>
      </c>
      <c r="E1318" s="9">
        <v>0.63500000000000001</v>
      </c>
      <c r="F1318" s="9">
        <v>0.54500000000000004</v>
      </c>
      <c r="G1318" s="9">
        <v>16256.07</v>
      </c>
      <c r="H1318" s="10">
        <v>7</v>
      </c>
    </row>
    <row r="1319" spans="1:8" x14ac:dyDescent="0.35">
      <c r="A1319" s="5" t="s">
        <v>1338</v>
      </c>
      <c r="B1319" s="6" t="s">
        <v>11</v>
      </c>
      <c r="C1319" s="6">
        <v>349</v>
      </c>
      <c r="D1319" s="6">
        <v>0.72599999999999998</v>
      </c>
      <c r="E1319" s="6">
        <v>0.66600000000000004</v>
      </c>
      <c r="F1319" s="6">
        <v>0.69699999999999995</v>
      </c>
      <c r="G1319" s="6">
        <v>13465.76</v>
      </c>
      <c r="H1319" s="7">
        <v>3</v>
      </c>
    </row>
    <row r="1320" spans="1:8" x14ac:dyDescent="0.35">
      <c r="A1320" s="8" t="s">
        <v>1339</v>
      </c>
      <c r="B1320" s="9" t="s">
        <v>11</v>
      </c>
      <c r="C1320" s="9">
        <v>503</v>
      </c>
      <c r="D1320" s="9">
        <v>0.74</v>
      </c>
      <c r="E1320" s="9">
        <v>0.74099999999999999</v>
      </c>
      <c r="F1320" s="9">
        <v>0.65</v>
      </c>
      <c r="G1320" s="9">
        <v>18450.48</v>
      </c>
      <c r="H1320" s="10">
        <v>11</v>
      </c>
    </row>
    <row r="1321" spans="1:8" x14ac:dyDescent="0.35">
      <c r="A1321" s="5" t="s">
        <v>1340</v>
      </c>
      <c r="B1321" s="6" t="s">
        <v>26</v>
      </c>
      <c r="C1321" s="6">
        <v>474</v>
      </c>
      <c r="D1321" s="6">
        <v>0.71299999999999997</v>
      </c>
      <c r="E1321" s="6">
        <v>0.69599999999999995</v>
      </c>
      <c r="F1321" s="6">
        <v>0.625</v>
      </c>
      <c r="G1321" s="6">
        <v>19314.560000000001</v>
      </c>
      <c r="H1321" s="7">
        <v>7</v>
      </c>
    </row>
    <row r="1322" spans="1:8" x14ac:dyDescent="0.35">
      <c r="A1322" s="8" t="s">
        <v>1341</v>
      </c>
      <c r="B1322" s="9" t="s">
        <v>11</v>
      </c>
      <c r="C1322" s="9">
        <v>249</v>
      </c>
      <c r="D1322" s="9">
        <v>0.73299999999999998</v>
      </c>
      <c r="E1322" s="9">
        <v>0.70099999999999996</v>
      </c>
      <c r="F1322" s="9">
        <v>0.65500000000000003</v>
      </c>
      <c r="G1322" s="9">
        <v>23150.97</v>
      </c>
      <c r="H1322" s="10">
        <v>1</v>
      </c>
    </row>
    <row r="1323" spans="1:8" x14ac:dyDescent="0.35">
      <c r="A1323" s="5" t="s">
        <v>1342</v>
      </c>
      <c r="B1323" s="6" t="s">
        <v>28</v>
      </c>
      <c r="C1323" s="6">
        <v>1239</v>
      </c>
      <c r="D1323" s="6">
        <v>0.59299999999999997</v>
      </c>
      <c r="E1323" s="6">
        <v>0.58599999999999997</v>
      </c>
      <c r="F1323" s="6">
        <v>0.45200000000000001</v>
      </c>
      <c r="G1323" s="6">
        <v>6846.32</v>
      </c>
      <c r="H1323" s="7">
        <v>30</v>
      </c>
    </row>
    <row r="1324" spans="1:8" x14ac:dyDescent="0.35">
      <c r="A1324" s="8" t="s">
        <v>1343</v>
      </c>
      <c r="B1324" s="9" t="s">
        <v>23</v>
      </c>
      <c r="C1324" s="9">
        <v>2252</v>
      </c>
      <c r="D1324" s="9">
        <v>0.65200000000000002</v>
      </c>
      <c r="E1324" s="9">
        <v>0.61</v>
      </c>
      <c r="F1324" s="9">
        <v>0.56399999999999995</v>
      </c>
      <c r="G1324" s="9">
        <v>10269.36</v>
      </c>
      <c r="H1324" s="10">
        <v>43</v>
      </c>
    </row>
    <row r="1325" spans="1:8" x14ac:dyDescent="0.35">
      <c r="A1325" s="5" t="s">
        <v>1344</v>
      </c>
      <c r="B1325" s="6" t="s">
        <v>20</v>
      </c>
      <c r="C1325" s="6">
        <v>165</v>
      </c>
      <c r="D1325" s="6">
        <v>0.63900000000000001</v>
      </c>
      <c r="E1325" s="6">
        <v>0.60699999999999998</v>
      </c>
      <c r="F1325" s="6">
        <v>0.53600000000000003</v>
      </c>
      <c r="G1325" s="6">
        <v>13661.46</v>
      </c>
      <c r="H1325" s="7">
        <v>3</v>
      </c>
    </row>
    <row r="1326" spans="1:8" x14ac:dyDescent="0.35">
      <c r="A1326" s="8" t="s">
        <v>1345</v>
      </c>
      <c r="B1326" s="9" t="s">
        <v>20</v>
      </c>
      <c r="C1326" s="9">
        <v>1014</v>
      </c>
      <c r="D1326" s="9">
        <v>0.69499999999999995</v>
      </c>
      <c r="E1326" s="9">
        <v>0.73599999999999999</v>
      </c>
      <c r="F1326" s="9">
        <v>0.53600000000000003</v>
      </c>
      <c r="G1326" s="9">
        <v>34244.28</v>
      </c>
      <c r="H1326" s="10">
        <v>11</v>
      </c>
    </row>
    <row r="1327" spans="1:8" x14ac:dyDescent="0.35">
      <c r="A1327" s="5" t="s">
        <v>1346</v>
      </c>
      <c r="B1327" s="6" t="s">
        <v>86</v>
      </c>
      <c r="C1327" s="6">
        <v>6417</v>
      </c>
      <c r="D1327" s="6">
        <v>0.627</v>
      </c>
      <c r="E1327" s="6">
        <v>0.59699999999999998</v>
      </c>
      <c r="F1327" s="6">
        <v>0.53400000000000003</v>
      </c>
      <c r="G1327" s="6">
        <v>16047.33</v>
      </c>
      <c r="H1327" s="7">
        <v>126</v>
      </c>
    </row>
    <row r="1328" spans="1:8" x14ac:dyDescent="0.35">
      <c r="A1328" s="8" t="s">
        <v>1347</v>
      </c>
      <c r="B1328" s="9" t="s">
        <v>11</v>
      </c>
      <c r="C1328" s="9">
        <v>236</v>
      </c>
      <c r="D1328" s="9">
        <v>0.75</v>
      </c>
      <c r="E1328" s="9">
        <v>0.70799999999999996</v>
      </c>
      <c r="F1328" s="9">
        <v>0.69699999999999995</v>
      </c>
      <c r="G1328" s="9">
        <v>21449.82</v>
      </c>
      <c r="H1328" s="10">
        <v>1</v>
      </c>
    </row>
    <row r="1329" spans="1:8" x14ac:dyDescent="0.35">
      <c r="A1329" s="5" t="s">
        <v>1348</v>
      </c>
      <c r="B1329" s="6" t="s">
        <v>20</v>
      </c>
      <c r="C1329" s="6">
        <v>847</v>
      </c>
      <c r="D1329" s="6">
        <v>0.72</v>
      </c>
      <c r="E1329" s="6">
        <v>0.73199999999999998</v>
      </c>
      <c r="F1329" s="6">
        <v>0.59</v>
      </c>
      <c r="G1329" s="6">
        <v>17410.400000000001</v>
      </c>
      <c r="H1329" s="7">
        <v>9</v>
      </c>
    </row>
    <row r="1330" spans="1:8" x14ac:dyDescent="0.35">
      <c r="A1330" s="8" t="s">
        <v>1349</v>
      </c>
      <c r="B1330" s="9" t="s">
        <v>57</v>
      </c>
      <c r="C1330" s="9">
        <v>915</v>
      </c>
      <c r="D1330" s="9">
        <v>0.67</v>
      </c>
      <c r="E1330" s="9">
        <v>0.68600000000000005</v>
      </c>
      <c r="F1330" s="9">
        <v>0.52100000000000002</v>
      </c>
      <c r="G1330" s="9">
        <v>21838.39</v>
      </c>
      <c r="H1330" s="10">
        <v>7</v>
      </c>
    </row>
    <row r="1331" spans="1:8" x14ac:dyDescent="0.35">
      <c r="A1331" s="5" t="s">
        <v>1350</v>
      </c>
      <c r="B1331" s="6" t="s">
        <v>26</v>
      </c>
      <c r="C1331" s="6">
        <v>703</v>
      </c>
      <c r="D1331" s="6">
        <v>0.71</v>
      </c>
      <c r="E1331" s="6">
        <v>0.69899999999999995</v>
      </c>
      <c r="F1331" s="6">
        <v>0.62</v>
      </c>
      <c r="G1331" s="6">
        <v>28076.86</v>
      </c>
      <c r="H1331" s="7">
        <v>26</v>
      </c>
    </row>
    <row r="1332" spans="1:8" x14ac:dyDescent="0.35">
      <c r="A1332" s="8" t="s">
        <v>1351</v>
      </c>
      <c r="B1332" s="9" t="s">
        <v>26</v>
      </c>
      <c r="C1332" s="9">
        <v>738</v>
      </c>
      <c r="D1332" s="9">
        <v>0.70299999999999996</v>
      </c>
      <c r="E1332" s="9">
        <v>0.69399999999999995</v>
      </c>
      <c r="F1332" s="9">
        <v>0.61199999999999999</v>
      </c>
      <c r="G1332" s="9">
        <v>28357.67</v>
      </c>
      <c r="H1332" s="10">
        <v>5</v>
      </c>
    </row>
    <row r="1333" spans="1:8" x14ac:dyDescent="0.35">
      <c r="A1333" s="5" t="s">
        <v>1352</v>
      </c>
      <c r="B1333" s="6" t="s">
        <v>63</v>
      </c>
      <c r="C1333" s="6">
        <v>261</v>
      </c>
      <c r="D1333" s="6">
        <v>0.73699999999999999</v>
      </c>
      <c r="E1333" s="6">
        <v>0.748</v>
      </c>
      <c r="F1333" s="6">
        <v>0.61699999999999999</v>
      </c>
      <c r="G1333" s="6">
        <v>44834.07</v>
      </c>
      <c r="H1333" s="7">
        <v>6</v>
      </c>
    </row>
    <row r="1334" spans="1:8" x14ac:dyDescent="0.35">
      <c r="A1334" s="8" t="s">
        <v>1353</v>
      </c>
      <c r="B1334" s="9" t="s">
        <v>23</v>
      </c>
      <c r="C1334" s="9">
        <v>1556</v>
      </c>
      <c r="D1334" s="9">
        <v>0.59699999999999998</v>
      </c>
      <c r="E1334" s="9">
        <v>0.56799999999999995</v>
      </c>
      <c r="F1334" s="9">
        <v>0.49199999999999999</v>
      </c>
      <c r="G1334" s="9">
        <v>12580.1</v>
      </c>
      <c r="H1334" s="10">
        <v>30</v>
      </c>
    </row>
    <row r="1335" spans="1:8" x14ac:dyDescent="0.35">
      <c r="A1335" s="5" t="s">
        <v>1354</v>
      </c>
      <c r="B1335" s="6" t="s">
        <v>11</v>
      </c>
      <c r="C1335" s="6">
        <v>881</v>
      </c>
      <c r="D1335" s="6">
        <v>0.71499999999999997</v>
      </c>
      <c r="E1335" s="6">
        <v>0.70899999999999996</v>
      </c>
      <c r="F1335" s="6">
        <v>0.63800000000000001</v>
      </c>
      <c r="G1335" s="6">
        <v>36072.58</v>
      </c>
      <c r="H1335" s="7">
        <v>12</v>
      </c>
    </row>
    <row r="1336" spans="1:8" x14ac:dyDescent="0.35">
      <c r="A1336" s="8" t="s">
        <v>1355</v>
      </c>
      <c r="B1336" s="9" t="s">
        <v>20</v>
      </c>
      <c r="C1336" s="9">
        <v>502</v>
      </c>
      <c r="D1336" s="9">
        <v>0.69799999999999995</v>
      </c>
      <c r="E1336" s="9">
        <v>0.71199999999999997</v>
      </c>
      <c r="F1336" s="9">
        <v>0.56599999999999995</v>
      </c>
      <c r="G1336" s="9">
        <v>15879.96</v>
      </c>
      <c r="H1336" s="10">
        <v>9</v>
      </c>
    </row>
    <row r="1337" spans="1:8" x14ac:dyDescent="0.35">
      <c r="A1337" s="5" t="s">
        <v>1356</v>
      </c>
      <c r="B1337" s="6" t="s">
        <v>11</v>
      </c>
      <c r="C1337" s="6">
        <v>669</v>
      </c>
      <c r="D1337" s="6">
        <v>0.71</v>
      </c>
      <c r="E1337" s="6">
        <v>0.71199999999999997</v>
      </c>
      <c r="F1337" s="6">
        <v>0.625</v>
      </c>
      <c r="G1337" s="6">
        <v>17422.7</v>
      </c>
      <c r="H1337" s="7">
        <v>8</v>
      </c>
    </row>
    <row r="1338" spans="1:8" x14ac:dyDescent="0.35">
      <c r="A1338" s="8" t="s">
        <v>1357</v>
      </c>
      <c r="B1338" s="9" t="s">
        <v>33</v>
      </c>
      <c r="C1338" s="9">
        <v>825</v>
      </c>
      <c r="D1338" s="9">
        <v>0.72</v>
      </c>
      <c r="E1338" s="9">
        <v>0.70699999999999996</v>
      </c>
      <c r="F1338" s="9">
        <v>0.64300000000000002</v>
      </c>
      <c r="G1338" s="9">
        <v>19006.62</v>
      </c>
      <c r="H1338" s="10">
        <v>14</v>
      </c>
    </row>
    <row r="1339" spans="1:8" x14ac:dyDescent="0.35">
      <c r="A1339" s="5" t="s">
        <v>1358</v>
      </c>
      <c r="B1339" s="6" t="s">
        <v>18</v>
      </c>
      <c r="C1339" s="6">
        <v>871</v>
      </c>
      <c r="D1339" s="6">
        <v>0.76500000000000001</v>
      </c>
      <c r="E1339" s="6">
        <v>0.78100000000000003</v>
      </c>
      <c r="F1339" s="6">
        <v>0.68500000000000005</v>
      </c>
      <c r="G1339" s="6">
        <v>31402.55</v>
      </c>
      <c r="H1339" s="7">
        <v>40</v>
      </c>
    </row>
    <row r="1340" spans="1:8" x14ac:dyDescent="0.35">
      <c r="A1340" s="8" t="s">
        <v>1359</v>
      </c>
      <c r="B1340" s="9" t="s">
        <v>20</v>
      </c>
      <c r="C1340" s="9">
        <v>688</v>
      </c>
      <c r="D1340" s="9">
        <v>0.67</v>
      </c>
      <c r="E1340" s="9">
        <v>0.66600000000000004</v>
      </c>
      <c r="F1340" s="9">
        <v>0.54300000000000004</v>
      </c>
      <c r="G1340" s="9">
        <v>13185.65</v>
      </c>
      <c r="H1340" s="10">
        <v>7</v>
      </c>
    </row>
    <row r="1341" spans="1:8" x14ac:dyDescent="0.35">
      <c r="A1341" s="5" t="s">
        <v>1360</v>
      </c>
      <c r="B1341" s="6" t="s">
        <v>26</v>
      </c>
      <c r="C1341" s="6">
        <v>417</v>
      </c>
      <c r="D1341" s="6">
        <v>0.70799999999999996</v>
      </c>
      <c r="E1341" s="6">
        <v>0.68100000000000005</v>
      </c>
      <c r="F1341" s="6">
        <v>0.64500000000000002</v>
      </c>
      <c r="G1341" s="6">
        <v>44357.89</v>
      </c>
      <c r="H1341" s="7">
        <v>13</v>
      </c>
    </row>
    <row r="1342" spans="1:8" x14ac:dyDescent="0.35">
      <c r="A1342" s="8" t="s">
        <v>1361</v>
      </c>
      <c r="B1342" s="9" t="s">
        <v>28</v>
      </c>
      <c r="C1342" s="9">
        <v>2318</v>
      </c>
      <c r="D1342" s="9">
        <v>0.58499999999999996</v>
      </c>
      <c r="E1342" s="9">
        <v>0.56299999999999994</v>
      </c>
      <c r="F1342" s="9">
        <v>0.47899999999999998</v>
      </c>
      <c r="G1342" s="9">
        <v>7089.97</v>
      </c>
      <c r="H1342" s="10">
        <v>6</v>
      </c>
    </row>
    <row r="1343" spans="1:8" x14ac:dyDescent="0.35">
      <c r="A1343" s="5" t="s">
        <v>1362</v>
      </c>
      <c r="B1343" s="6" t="s">
        <v>28</v>
      </c>
      <c r="C1343" s="6">
        <v>352</v>
      </c>
      <c r="D1343" s="6">
        <v>0.64300000000000002</v>
      </c>
      <c r="E1343" s="6">
        <v>0.60799999999999998</v>
      </c>
      <c r="F1343" s="6">
        <v>0.56000000000000005</v>
      </c>
      <c r="G1343" s="6">
        <v>7249.67</v>
      </c>
      <c r="H1343" s="7">
        <v>12</v>
      </c>
    </row>
    <row r="1344" spans="1:8" x14ac:dyDescent="0.35">
      <c r="A1344" s="8" t="s">
        <v>1363</v>
      </c>
      <c r="B1344" s="9" t="s">
        <v>57</v>
      </c>
      <c r="C1344" s="9">
        <v>828</v>
      </c>
      <c r="D1344" s="9">
        <v>0.69</v>
      </c>
      <c r="E1344" s="9">
        <v>0.70699999999999996</v>
      </c>
      <c r="F1344" s="9">
        <v>0.56499999999999995</v>
      </c>
      <c r="G1344" s="9">
        <v>23906</v>
      </c>
      <c r="H1344" s="10">
        <v>10</v>
      </c>
    </row>
    <row r="1345" spans="1:8" x14ac:dyDescent="0.35">
      <c r="A1345" s="5" t="s">
        <v>1364</v>
      </c>
      <c r="B1345" s="6" t="s">
        <v>11</v>
      </c>
      <c r="C1345" s="6">
        <v>201</v>
      </c>
      <c r="D1345" s="6">
        <v>0.70299999999999996</v>
      </c>
      <c r="E1345" s="6">
        <v>0.66100000000000003</v>
      </c>
      <c r="F1345" s="6">
        <v>0.63600000000000001</v>
      </c>
      <c r="G1345" s="6">
        <v>25581.29</v>
      </c>
      <c r="H1345" s="7">
        <v>4</v>
      </c>
    </row>
    <row r="1346" spans="1:8" x14ac:dyDescent="0.35">
      <c r="A1346" s="8" t="s">
        <v>1365</v>
      </c>
      <c r="B1346" s="9" t="s">
        <v>20</v>
      </c>
      <c r="C1346" s="9">
        <v>1306</v>
      </c>
      <c r="D1346" s="9">
        <v>0.72</v>
      </c>
      <c r="E1346" s="9">
        <v>0.67</v>
      </c>
      <c r="F1346" s="9">
        <v>0.64900000000000002</v>
      </c>
      <c r="G1346" s="9">
        <v>42637.37</v>
      </c>
      <c r="H1346" s="10">
        <v>23</v>
      </c>
    </row>
    <row r="1347" spans="1:8" x14ac:dyDescent="0.35">
      <c r="A1347" s="5" t="s">
        <v>1366</v>
      </c>
      <c r="B1347" s="6" t="s">
        <v>98</v>
      </c>
      <c r="C1347" s="6">
        <v>3189</v>
      </c>
      <c r="D1347" s="6">
        <v>0.63</v>
      </c>
      <c r="E1347" s="6">
        <v>0.60199999999999998</v>
      </c>
      <c r="F1347" s="6">
        <v>0.53600000000000003</v>
      </c>
      <c r="G1347" s="6">
        <v>13202.44</v>
      </c>
      <c r="H1347" s="7">
        <v>29</v>
      </c>
    </row>
    <row r="1348" spans="1:8" x14ac:dyDescent="0.35">
      <c r="A1348" s="8" t="s">
        <v>1367</v>
      </c>
      <c r="B1348" s="9" t="s">
        <v>26</v>
      </c>
      <c r="C1348" s="9">
        <v>348</v>
      </c>
      <c r="D1348" s="9">
        <v>0.7</v>
      </c>
      <c r="E1348" s="9">
        <v>0.68400000000000005</v>
      </c>
      <c r="F1348" s="9">
        <v>0.624</v>
      </c>
      <c r="G1348" s="9">
        <v>25946.87</v>
      </c>
      <c r="H1348" s="10">
        <v>8</v>
      </c>
    </row>
    <row r="1349" spans="1:8" x14ac:dyDescent="0.35">
      <c r="A1349" s="5" t="s">
        <v>1368</v>
      </c>
      <c r="B1349" s="6" t="s">
        <v>11</v>
      </c>
      <c r="C1349" s="6">
        <v>751</v>
      </c>
      <c r="D1349" s="6">
        <v>0.75</v>
      </c>
      <c r="E1349" s="6">
        <v>0.75900000000000001</v>
      </c>
      <c r="F1349" s="6">
        <v>0.65400000000000003</v>
      </c>
      <c r="G1349" s="6">
        <v>22446.38</v>
      </c>
      <c r="H1349" s="7">
        <v>15</v>
      </c>
    </row>
    <row r="1350" spans="1:8" x14ac:dyDescent="0.35">
      <c r="A1350" s="8" t="s">
        <v>1369</v>
      </c>
      <c r="B1350" s="9" t="s">
        <v>26</v>
      </c>
      <c r="C1350" s="9">
        <v>1995</v>
      </c>
      <c r="D1350" s="9">
        <v>0.71799999999999997</v>
      </c>
      <c r="E1350" s="9">
        <v>0.71199999999999997</v>
      </c>
      <c r="F1350" s="9">
        <v>0.60499999999999998</v>
      </c>
      <c r="G1350" s="9">
        <v>27283.22</v>
      </c>
      <c r="H1350" s="10">
        <v>43</v>
      </c>
    </row>
    <row r="1351" spans="1:8" x14ac:dyDescent="0.35">
      <c r="A1351" s="5" t="s">
        <v>1370</v>
      </c>
      <c r="B1351" s="6" t="s">
        <v>91</v>
      </c>
      <c r="C1351" s="6">
        <v>412</v>
      </c>
      <c r="D1351" s="6">
        <v>0.59</v>
      </c>
      <c r="E1351" s="6">
        <v>0.504</v>
      </c>
      <c r="F1351" s="6">
        <v>0.54100000000000004</v>
      </c>
      <c r="G1351" s="6">
        <v>6287.9</v>
      </c>
      <c r="H1351" s="7">
        <v>1</v>
      </c>
    </row>
    <row r="1352" spans="1:8" x14ac:dyDescent="0.35">
      <c r="A1352" s="8" t="s">
        <v>1371</v>
      </c>
      <c r="B1352" s="9" t="s">
        <v>35</v>
      </c>
      <c r="C1352" s="9">
        <v>2939</v>
      </c>
      <c r="D1352" s="9">
        <v>0.66</v>
      </c>
      <c r="E1352" s="9">
        <v>0.59399999999999997</v>
      </c>
      <c r="F1352" s="9">
        <v>0.61</v>
      </c>
      <c r="G1352" s="9">
        <v>22426.48</v>
      </c>
      <c r="H1352" s="10">
        <v>57</v>
      </c>
    </row>
    <row r="1353" spans="1:8" x14ac:dyDescent="0.35">
      <c r="A1353" s="5" t="s">
        <v>1372</v>
      </c>
      <c r="B1353" s="6" t="s">
        <v>26</v>
      </c>
      <c r="C1353" s="6">
        <v>830</v>
      </c>
      <c r="D1353" s="6">
        <v>0.69</v>
      </c>
      <c r="E1353" s="6">
        <v>0.71799999999999997</v>
      </c>
      <c r="F1353" s="6">
        <v>0.57299999999999995</v>
      </c>
      <c r="G1353" s="6">
        <v>26891.55</v>
      </c>
      <c r="H1353" s="7">
        <v>23</v>
      </c>
    </row>
    <row r="1354" spans="1:8" x14ac:dyDescent="0.35">
      <c r="A1354" s="8" t="s">
        <v>1373</v>
      </c>
      <c r="B1354" s="9" t="s">
        <v>35</v>
      </c>
      <c r="C1354" s="9">
        <v>903</v>
      </c>
      <c r="D1354" s="9">
        <v>0.628</v>
      </c>
      <c r="E1354" s="9">
        <v>0.56100000000000005</v>
      </c>
      <c r="F1354" s="9">
        <v>0.56899999999999995</v>
      </c>
      <c r="G1354" s="9">
        <v>7040.09</v>
      </c>
      <c r="H1354" s="10">
        <v>18</v>
      </c>
    </row>
    <row r="1355" spans="1:8" x14ac:dyDescent="0.35">
      <c r="A1355" s="5" t="s">
        <v>1374</v>
      </c>
      <c r="B1355" s="6" t="s">
        <v>28</v>
      </c>
      <c r="C1355" s="6">
        <v>986</v>
      </c>
      <c r="D1355" s="6">
        <v>0.625</v>
      </c>
      <c r="E1355" s="6">
        <v>0.60899999999999999</v>
      </c>
      <c r="F1355" s="6">
        <v>0.52400000000000002</v>
      </c>
      <c r="G1355" s="6">
        <v>7311.82</v>
      </c>
      <c r="H1355" s="7">
        <v>41</v>
      </c>
    </row>
    <row r="1356" spans="1:8" x14ac:dyDescent="0.35">
      <c r="A1356" s="8" t="s">
        <v>1375</v>
      </c>
      <c r="B1356" s="9" t="s">
        <v>20</v>
      </c>
      <c r="C1356" s="9">
        <v>1277</v>
      </c>
      <c r="D1356" s="9">
        <v>0.63800000000000001</v>
      </c>
      <c r="E1356" s="9">
        <v>0.61899999999999999</v>
      </c>
      <c r="F1356" s="9">
        <v>0.53100000000000003</v>
      </c>
      <c r="G1356" s="9">
        <v>13923.94</v>
      </c>
      <c r="H1356" s="10">
        <v>9</v>
      </c>
    </row>
    <row r="1357" spans="1:8" x14ac:dyDescent="0.35">
      <c r="A1357" s="5" t="s">
        <v>1376</v>
      </c>
      <c r="B1357" s="6" t="s">
        <v>53</v>
      </c>
      <c r="C1357" s="6">
        <v>1363</v>
      </c>
      <c r="D1357" s="6">
        <v>0.67</v>
      </c>
      <c r="E1357" s="6">
        <v>0.70899999999999996</v>
      </c>
      <c r="F1357" s="6">
        <v>0.51900000000000002</v>
      </c>
      <c r="G1357" s="6">
        <v>22325.89</v>
      </c>
      <c r="H1357" s="7">
        <v>12</v>
      </c>
    </row>
    <row r="1358" spans="1:8" x14ac:dyDescent="0.35">
      <c r="A1358" s="8" t="s">
        <v>1377</v>
      </c>
      <c r="B1358" s="9" t="s">
        <v>28</v>
      </c>
      <c r="C1358" s="9">
        <v>233</v>
      </c>
      <c r="D1358" s="9">
        <v>0.57799999999999996</v>
      </c>
      <c r="E1358" s="9">
        <v>0.54900000000000004</v>
      </c>
      <c r="F1358" s="9">
        <v>0.47099999999999997</v>
      </c>
      <c r="G1358" s="9">
        <v>6282.33</v>
      </c>
      <c r="H1358" s="10">
        <v>1</v>
      </c>
    </row>
    <row r="1359" spans="1:8" x14ac:dyDescent="0.35">
      <c r="A1359" s="5" t="s">
        <v>1378</v>
      </c>
      <c r="B1359" s="6" t="s">
        <v>11</v>
      </c>
      <c r="C1359" s="6">
        <v>556</v>
      </c>
      <c r="D1359" s="6">
        <v>0.74</v>
      </c>
      <c r="E1359" s="6">
        <v>0.69699999999999995</v>
      </c>
      <c r="F1359" s="6">
        <v>0.67900000000000005</v>
      </c>
      <c r="G1359" s="6">
        <v>15901.94</v>
      </c>
      <c r="H1359" s="7">
        <v>1</v>
      </c>
    </row>
    <row r="1360" spans="1:8" x14ac:dyDescent="0.35">
      <c r="A1360" s="8" t="s">
        <v>1379</v>
      </c>
      <c r="B1360" s="9" t="s">
        <v>35</v>
      </c>
      <c r="C1360" s="9">
        <v>1057</v>
      </c>
      <c r="D1360" s="9">
        <v>0.622</v>
      </c>
      <c r="E1360" s="9">
        <v>0.57899999999999996</v>
      </c>
      <c r="F1360" s="9">
        <v>0.55200000000000005</v>
      </c>
      <c r="G1360" s="9">
        <v>9351.99</v>
      </c>
      <c r="H1360" s="10">
        <v>6</v>
      </c>
    </row>
    <row r="1361" spans="1:8" x14ac:dyDescent="0.35">
      <c r="A1361" s="5" t="s">
        <v>1380</v>
      </c>
      <c r="B1361" s="6" t="s">
        <v>28</v>
      </c>
      <c r="C1361" s="6">
        <v>392</v>
      </c>
      <c r="D1361" s="6">
        <v>0.60599999999999998</v>
      </c>
      <c r="E1361" s="6">
        <v>0.57799999999999996</v>
      </c>
      <c r="F1361" s="6">
        <v>0.47899999999999998</v>
      </c>
      <c r="G1361" s="6">
        <v>8467.14</v>
      </c>
      <c r="H1361" s="7">
        <v>4</v>
      </c>
    </row>
    <row r="1362" spans="1:8" x14ac:dyDescent="0.35">
      <c r="A1362" s="8" t="s">
        <v>1381</v>
      </c>
      <c r="B1362" s="9" t="s">
        <v>11</v>
      </c>
      <c r="C1362" s="9">
        <v>262</v>
      </c>
      <c r="D1362" s="9">
        <v>0.71</v>
      </c>
      <c r="E1362" s="9">
        <v>0.70099999999999996</v>
      </c>
      <c r="F1362" s="9">
        <v>0.628</v>
      </c>
      <c r="G1362" s="9">
        <v>12836.38</v>
      </c>
      <c r="H1362" s="10">
        <v>1</v>
      </c>
    </row>
    <row r="1363" spans="1:8" x14ac:dyDescent="0.35">
      <c r="A1363" s="5" t="s">
        <v>1382</v>
      </c>
      <c r="B1363" s="6" t="s">
        <v>37</v>
      </c>
      <c r="C1363" s="6">
        <v>4470</v>
      </c>
      <c r="D1363" s="6">
        <v>0.66500000000000004</v>
      </c>
      <c r="E1363" s="6">
        <v>0.64700000000000002</v>
      </c>
      <c r="F1363" s="6">
        <v>0.55600000000000005</v>
      </c>
      <c r="G1363" s="6">
        <v>8320.5</v>
      </c>
      <c r="H1363" s="7">
        <v>20</v>
      </c>
    </row>
    <row r="1364" spans="1:8" x14ac:dyDescent="0.35">
      <c r="A1364" s="8" t="s">
        <v>1383</v>
      </c>
      <c r="B1364" s="9" t="s">
        <v>28</v>
      </c>
      <c r="C1364" s="9">
        <v>975</v>
      </c>
      <c r="D1364" s="9">
        <v>0.59399999999999997</v>
      </c>
      <c r="E1364" s="9">
        <v>0.58899999999999997</v>
      </c>
      <c r="F1364" s="9">
        <v>0.47299999999999998</v>
      </c>
      <c r="G1364" s="9">
        <v>6917.25</v>
      </c>
      <c r="H1364" s="10">
        <v>1</v>
      </c>
    </row>
    <row r="1365" spans="1:8" x14ac:dyDescent="0.35">
      <c r="A1365" s="5" t="s">
        <v>1384</v>
      </c>
      <c r="B1365" s="6" t="s">
        <v>20</v>
      </c>
      <c r="C1365" s="6">
        <v>261</v>
      </c>
      <c r="D1365" s="6">
        <v>0.68</v>
      </c>
      <c r="E1365" s="6">
        <v>0.66600000000000004</v>
      </c>
      <c r="F1365" s="6">
        <v>0.58099999999999996</v>
      </c>
      <c r="G1365" s="6">
        <v>20704.02</v>
      </c>
      <c r="H1365" s="7">
        <v>2</v>
      </c>
    </row>
    <row r="1366" spans="1:8" x14ac:dyDescent="0.35">
      <c r="A1366" s="8" t="s">
        <v>1385</v>
      </c>
      <c r="B1366" s="9" t="s">
        <v>37</v>
      </c>
      <c r="C1366" s="9">
        <v>956</v>
      </c>
      <c r="D1366" s="9">
        <v>0.72499999999999998</v>
      </c>
      <c r="E1366" s="9">
        <v>0.72</v>
      </c>
      <c r="F1366" s="9">
        <v>0.626</v>
      </c>
      <c r="G1366" s="9">
        <v>15213.5</v>
      </c>
      <c r="H1366" s="10">
        <v>15</v>
      </c>
    </row>
    <row r="1367" spans="1:8" x14ac:dyDescent="0.35">
      <c r="A1367" s="5" t="s">
        <v>1386</v>
      </c>
      <c r="B1367" s="6" t="s">
        <v>28</v>
      </c>
      <c r="C1367" s="6">
        <v>388</v>
      </c>
      <c r="D1367" s="6">
        <v>0.54400000000000004</v>
      </c>
      <c r="E1367" s="6">
        <v>0.53900000000000003</v>
      </c>
      <c r="F1367" s="6">
        <v>0.434</v>
      </c>
      <c r="G1367" s="6">
        <v>6819.44</v>
      </c>
      <c r="H1367" s="7">
        <v>43</v>
      </c>
    </row>
    <row r="1368" spans="1:8" x14ac:dyDescent="0.35">
      <c r="A1368" s="8" t="s">
        <v>1387</v>
      </c>
      <c r="B1368" s="9" t="s">
        <v>26</v>
      </c>
      <c r="C1368" s="9">
        <v>541</v>
      </c>
      <c r="D1368" s="9">
        <v>0.7</v>
      </c>
      <c r="E1368" s="9">
        <v>0.68500000000000005</v>
      </c>
      <c r="F1368" s="9">
        <v>0.64800000000000002</v>
      </c>
      <c r="G1368" s="9">
        <v>31904.76</v>
      </c>
      <c r="H1368" s="10">
        <v>11</v>
      </c>
    </row>
    <row r="1369" spans="1:8" x14ac:dyDescent="0.35">
      <c r="A1369" s="5" t="s">
        <v>1388</v>
      </c>
      <c r="B1369" s="6" t="s">
        <v>43</v>
      </c>
      <c r="C1369" s="6">
        <v>1866</v>
      </c>
      <c r="D1369" s="6">
        <v>0.60899999999999999</v>
      </c>
      <c r="E1369" s="6">
        <v>0.61</v>
      </c>
      <c r="F1369" s="6">
        <v>0.47599999999999998</v>
      </c>
      <c r="G1369" s="6">
        <v>6184.5</v>
      </c>
      <c r="H1369" s="7">
        <v>2</v>
      </c>
    </row>
    <row r="1370" spans="1:8" x14ac:dyDescent="0.35">
      <c r="A1370" s="8" t="s">
        <v>1389</v>
      </c>
      <c r="B1370" s="9" t="s">
        <v>91</v>
      </c>
      <c r="C1370" s="9">
        <v>3322</v>
      </c>
      <c r="D1370" s="9">
        <v>0.57999999999999996</v>
      </c>
      <c r="E1370" s="9">
        <v>0.54500000000000004</v>
      </c>
      <c r="F1370" s="9">
        <v>0.47499999999999998</v>
      </c>
      <c r="G1370" s="9">
        <v>6238.6</v>
      </c>
      <c r="H1370" s="10">
        <v>10</v>
      </c>
    </row>
    <row r="1371" spans="1:8" x14ac:dyDescent="0.35">
      <c r="A1371" s="5" t="s">
        <v>1390</v>
      </c>
      <c r="B1371" s="6" t="s">
        <v>37</v>
      </c>
      <c r="C1371" s="6">
        <v>1196</v>
      </c>
      <c r="D1371" s="6">
        <v>0.68200000000000005</v>
      </c>
      <c r="E1371" s="6">
        <v>0.66400000000000003</v>
      </c>
      <c r="F1371" s="6">
        <v>0.56799999999999995</v>
      </c>
      <c r="G1371" s="6">
        <v>52951.89</v>
      </c>
      <c r="H1371" s="7">
        <v>16</v>
      </c>
    </row>
    <row r="1372" spans="1:8" x14ac:dyDescent="0.35">
      <c r="A1372" s="8" t="s">
        <v>1391</v>
      </c>
      <c r="B1372" s="9" t="s">
        <v>26</v>
      </c>
      <c r="C1372" s="9">
        <v>651</v>
      </c>
      <c r="D1372" s="9">
        <v>0.74</v>
      </c>
      <c r="E1372" s="9">
        <v>0.74</v>
      </c>
      <c r="F1372" s="9">
        <v>0.67100000000000004</v>
      </c>
      <c r="G1372" s="9">
        <v>30462.97</v>
      </c>
      <c r="H1372" s="10">
        <v>12</v>
      </c>
    </row>
    <row r="1373" spans="1:8" x14ac:dyDescent="0.35">
      <c r="A1373" s="5" t="s">
        <v>1392</v>
      </c>
      <c r="B1373" s="6" t="s">
        <v>35</v>
      </c>
      <c r="C1373" s="6">
        <v>448</v>
      </c>
      <c r="D1373" s="6">
        <v>0.60599999999999998</v>
      </c>
      <c r="E1373" s="6">
        <v>0.621</v>
      </c>
      <c r="F1373" s="6">
        <v>0.49099999999999999</v>
      </c>
      <c r="G1373" s="6">
        <v>7559.62</v>
      </c>
      <c r="H1373" s="7">
        <v>2</v>
      </c>
    </row>
    <row r="1374" spans="1:8" x14ac:dyDescent="0.35">
      <c r="A1374" s="8" t="s">
        <v>1393</v>
      </c>
      <c r="B1374" s="9" t="s">
        <v>26</v>
      </c>
      <c r="C1374" s="9">
        <v>1019</v>
      </c>
      <c r="D1374" s="9">
        <v>0.70799999999999996</v>
      </c>
      <c r="E1374" s="9">
        <v>0.70199999999999996</v>
      </c>
      <c r="F1374" s="9">
        <v>0.61899999999999999</v>
      </c>
      <c r="G1374" s="9">
        <v>27257.63</v>
      </c>
      <c r="H1374" s="10">
        <v>23</v>
      </c>
    </row>
    <row r="1375" spans="1:8" x14ac:dyDescent="0.35">
      <c r="A1375" s="5" t="s">
        <v>1394</v>
      </c>
      <c r="B1375" s="6" t="s">
        <v>35</v>
      </c>
      <c r="C1375" s="6">
        <v>2249</v>
      </c>
      <c r="D1375" s="6">
        <v>0.623</v>
      </c>
      <c r="E1375" s="6">
        <v>0.56100000000000005</v>
      </c>
      <c r="F1375" s="6">
        <v>0.56799999999999995</v>
      </c>
      <c r="G1375" s="6">
        <v>10224.780000000001</v>
      </c>
      <c r="H1375" s="7">
        <v>30</v>
      </c>
    </row>
    <row r="1376" spans="1:8" x14ac:dyDescent="0.35">
      <c r="A1376" s="8" t="s">
        <v>1395</v>
      </c>
      <c r="B1376" s="9" t="s">
        <v>33</v>
      </c>
      <c r="C1376" s="9">
        <v>964</v>
      </c>
      <c r="D1376" s="9">
        <v>0.66700000000000004</v>
      </c>
      <c r="E1376" s="9">
        <v>0.67900000000000005</v>
      </c>
      <c r="F1376" s="9">
        <v>0.53200000000000003</v>
      </c>
      <c r="G1376" s="9">
        <v>35389.47</v>
      </c>
      <c r="H1376" s="10">
        <v>6</v>
      </c>
    </row>
    <row r="1377" spans="1:8" x14ac:dyDescent="0.35">
      <c r="A1377" s="5" t="s">
        <v>1396</v>
      </c>
      <c r="B1377" s="6" t="s">
        <v>37</v>
      </c>
      <c r="C1377" s="6">
        <v>666</v>
      </c>
      <c r="D1377" s="6">
        <v>0.71</v>
      </c>
      <c r="E1377" s="6">
        <v>0.72099999999999997</v>
      </c>
      <c r="F1377" s="6">
        <v>0.60599999999999998</v>
      </c>
      <c r="G1377" s="6">
        <v>30457.89</v>
      </c>
      <c r="H1377" s="7">
        <v>24</v>
      </c>
    </row>
    <row r="1378" spans="1:8" x14ac:dyDescent="0.35">
      <c r="A1378" s="8" t="s">
        <v>1016</v>
      </c>
      <c r="B1378" s="9" t="s">
        <v>26</v>
      </c>
      <c r="C1378" s="9">
        <v>262</v>
      </c>
      <c r="D1378" s="9">
        <v>0.746</v>
      </c>
      <c r="E1378" s="9">
        <v>0.69099999999999995</v>
      </c>
      <c r="F1378" s="9">
        <v>0.70299999999999996</v>
      </c>
      <c r="G1378" s="9">
        <v>27653.91</v>
      </c>
      <c r="H1378" s="10">
        <v>9</v>
      </c>
    </row>
    <row r="1379" spans="1:8" x14ac:dyDescent="0.35">
      <c r="A1379" s="5" t="s">
        <v>1397</v>
      </c>
      <c r="B1379" s="6" t="s">
        <v>91</v>
      </c>
      <c r="C1379" s="6">
        <v>4298</v>
      </c>
      <c r="D1379" s="6">
        <v>0.60399999999999998</v>
      </c>
      <c r="E1379" s="6">
        <v>0.55400000000000005</v>
      </c>
      <c r="F1379" s="6">
        <v>0.51700000000000002</v>
      </c>
      <c r="G1379" s="6">
        <v>8365.8799999999992</v>
      </c>
      <c r="H1379" s="7">
        <v>108</v>
      </c>
    </row>
    <row r="1380" spans="1:8" x14ac:dyDescent="0.35">
      <c r="A1380" s="8" t="s">
        <v>1398</v>
      </c>
      <c r="B1380" s="9" t="s">
        <v>11</v>
      </c>
      <c r="C1380" s="9">
        <v>529</v>
      </c>
      <c r="D1380" s="9">
        <v>0.72199999999999998</v>
      </c>
      <c r="E1380" s="9">
        <v>0.69499999999999995</v>
      </c>
      <c r="F1380" s="9">
        <v>0.63600000000000001</v>
      </c>
      <c r="G1380" s="9">
        <v>16995.79</v>
      </c>
      <c r="H1380" s="10">
        <v>17</v>
      </c>
    </row>
    <row r="1381" spans="1:8" x14ac:dyDescent="0.35">
      <c r="A1381" s="5" t="s">
        <v>1399</v>
      </c>
      <c r="B1381" s="6" t="s">
        <v>28</v>
      </c>
      <c r="C1381" s="6">
        <v>2455</v>
      </c>
      <c r="D1381" s="6">
        <v>0.65400000000000003</v>
      </c>
      <c r="E1381" s="6">
        <v>0.65700000000000003</v>
      </c>
      <c r="F1381" s="6">
        <v>0.54600000000000004</v>
      </c>
      <c r="G1381" s="6">
        <v>10763.95</v>
      </c>
      <c r="H1381" s="7">
        <v>34</v>
      </c>
    </row>
    <row r="1382" spans="1:8" x14ac:dyDescent="0.35">
      <c r="A1382" s="8" t="s">
        <v>1400</v>
      </c>
      <c r="B1382" s="9" t="s">
        <v>11</v>
      </c>
      <c r="C1382" s="9">
        <v>152</v>
      </c>
      <c r="D1382" s="9">
        <v>0.73199999999999998</v>
      </c>
      <c r="E1382" s="9">
        <v>0.71199999999999997</v>
      </c>
      <c r="F1382" s="9">
        <v>0.65500000000000003</v>
      </c>
      <c r="G1382" s="9">
        <v>20391.86</v>
      </c>
      <c r="H1382" s="10">
        <v>5</v>
      </c>
    </row>
    <row r="1383" spans="1:8" x14ac:dyDescent="0.35">
      <c r="A1383" s="5" t="s">
        <v>1401</v>
      </c>
      <c r="B1383" s="6" t="s">
        <v>11</v>
      </c>
      <c r="C1383" s="6">
        <v>1212</v>
      </c>
      <c r="D1383" s="6">
        <v>0.72699999999999998</v>
      </c>
      <c r="E1383" s="6">
        <v>0.69099999999999995</v>
      </c>
      <c r="F1383" s="6">
        <v>0.66400000000000003</v>
      </c>
      <c r="G1383" s="6">
        <v>11474.74</v>
      </c>
      <c r="H1383" s="7">
        <v>19</v>
      </c>
    </row>
    <row r="1384" spans="1:8" x14ac:dyDescent="0.35">
      <c r="A1384" s="8" t="s">
        <v>1402</v>
      </c>
      <c r="B1384" s="9" t="s">
        <v>63</v>
      </c>
      <c r="C1384" s="9">
        <v>188</v>
      </c>
      <c r="D1384" s="9">
        <v>0.76900000000000002</v>
      </c>
      <c r="E1384" s="9">
        <v>0.75</v>
      </c>
      <c r="F1384" s="9">
        <v>0.71</v>
      </c>
      <c r="G1384" s="9">
        <v>21794.03</v>
      </c>
      <c r="H1384" s="10">
        <v>21</v>
      </c>
    </row>
    <row r="1385" spans="1:8" x14ac:dyDescent="0.35">
      <c r="A1385" s="5" t="s">
        <v>1403</v>
      </c>
      <c r="B1385" s="6" t="s">
        <v>26</v>
      </c>
      <c r="C1385" s="6">
        <v>377</v>
      </c>
      <c r="D1385" s="6">
        <v>0.67700000000000005</v>
      </c>
      <c r="E1385" s="6">
        <v>0.68</v>
      </c>
      <c r="F1385" s="6">
        <v>0.56899999999999995</v>
      </c>
      <c r="G1385" s="6">
        <v>17618.62</v>
      </c>
      <c r="H1385" s="7">
        <v>1</v>
      </c>
    </row>
    <row r="1386" spans="1:8" x14ac:dyDescent="0.35">
      <c r="A1386" s="8" t="s">
        <v>1404</v>
      </c>
      <c r="B1386" s="9" t="s">
        <v>86</v>
      </c>
      <c r="C1386" s="9">
        <v>655</v>
      </c>
      <c r="D1386" s="9">
        <v>0.59699999999999998</v>
      </c>
      <c r="E1386" s="9">
        <v>0.57499999999999996</v>
      </c>
      <c r="F1386" s="9">
        <v>0.46300000000000002</v>
      </c>
      <c r="G1386" s="9">
        <v>8056.52</v>
      </c>
      <c r="H1386" s="10">
        <v>9</v>
      </c>
    </row>
    <row r="1387" spans="1:8" x14ac:dyDescent="0.35">
      <c r="A1387" s="5" t="s">
        <v>1405</v>
      </c>
      <c r="B1387" s="6" t="s">
        <v>20</v>
      </c>
      <c r="C1387" s="6">
        <v>772</v>
      </c>
      <c r="D1387" s="6">
        <v>0.67200000000000004</v>
      </c>
      <c r="E1387" s="6">
        <v>0.64100000000000001</v>
      </c>
      <c r="F1387" s="6">
        <v>0.57599999999999996</v>
      </c>
      <c r="G1387" s="6">
        <v>16461.55</v>
      </c>
      <c r="H1387" s="7">
        <v>8</v>
      </c>
    </row>
    <row r="1388" spans="1:8" x14ac:dyDescent="0.35">
      <c r="A1388" s="8" t="s">
        <v>1406</v>
      </c>
      <c r="B1388" s="9" t="s">
        <v>20</v>
      </c>
      <c r="C1388" s="9">
        <v>449</v>
      </c>
      <c r="D1388" s="9">
        <v>0.69599999999999995</v>
      </c>
      <c r="E1388" s="9">
        <v>0.72199999999999998</v>
      </c>
      <c r="F1388" s="9">
        <v>0.54900000000000004</v>
      </c>
      <c r="G1388" s="9">
        <v>35630.68</v>
      </c>
      <c r="H1388" s="10">
        <v>5</v>
      </c>
    </row>
    <row r="1389" spans="1:8" x14ac:dyDescent="0.35">
      <c r="A1389" s="5" t="s">
        <v>1407</v>
      </c>
      <c r="B1389" s="6" t="s">
        <v>53</v>
      </c>
      <c r="C1389" s="6">
        <v>2003</v>
      </c>
      <c r="D1389" s="6">
        <v>0.66500000000000004</v>
      </c>
      <c r="E1389" s="6">
        <v>0.623</v>
      </c>
      <c r="F1389" s="6">
        <v>0.59199999999999997</v>
      </c>
      <c r="G1389" s="6">
        <v>21553.05</v>
      </c>
      <c r="H1389" s="7">
        <v>30</v>
      </c>
    </row>
    <row r="1390" spans="1:8" x14ac:dyDescent="0.35">
      <c r="A1390" s="8" t="s">
        <v>1408</v>
      </c>
      <c r="B1390" s="9" t="s">
        <v>28</v>
      </c>
      <c r="C1390" s="9">
        <v>462</v>
      </c>
      <c r="D1390" s="9">
        <v>0.54</v>
      </c>
      <c r="E1390" s="9">
        <v>0.54200000000000004</v>
      </c>
      <c r="F1390" s="9">
        <v>0.38700000000000001</v>
      </c>
      <c r="G1390" s="9">
        <v>6615.4</v>
      </c>
      <c r="H1390" s="10">
        <v>1</v>
      </c>
    </row>
    <row r="1391" spans="1:8" x14ac:dyDescent="0.35">
      <c r="A1391" s="5" t="s">
        <v>1409</v>
      </c>
      <c r="B1391" s="6" t="s">
        <v>91</v>
      </c>
      <c r="C1391" s="6">
        <v>1251</v>
      </c>
      <c r="D1391" s="6">
        <v>0.68400000000000005</v>
      </c>
      <c r="E1391" s="6">
        <v>0.66400000000000003</v>
      </c>
      <c r="F1391" s="6">
        <v>0.60599999999999998</v>
      </c>
      <c r="G1391" s="6">
        <v>21227.63</v>
      </c>
      <c r="H1391" s="7">
        <v>3</v>
      </c>
    </row>
    <row r="1392" spans="1:8" x14ac:dyDescent="0.35">
      <c r="A1392" s="8" t="s">
        <v>1410</v>
      </c>
      <c r="B1392" s="9" t="s">
        <v>14</v>
      </c>
      <c r="C1392" s="9">
        <v>723</v>
      </c>
      <c r="D1392" s="9">
        <v>0.73599999999999999</v>
      </c>
      <c r="E1392" s="9">
        <v>0.70699999999999996</v>
      </c>
      <c r="F1392" s="9">
        <v>0.7</v>
      </c>
      <c r="G1392" s="9">
        <v>16158.35</v>
      </c>
      <c r="H1392" s="10">
        <v>17</v>
      </c>
    </row>
    <row r="1393" spans="1:8" x14ac:dyDescent="0.35">
      <c r="A1393" s="5" t="s">
        <v>1411</v>
      </c>
      <c r="B1393" s="6" t="s">
        <v>37</v>
      </c>
      <c r="C1393" s="6">
        <v>848</v>
      </c>
      <c r="D1393" s="6">
        <v>0.66400000000000003</v>
      </c>
      <c r="E1393" s="6">
        <v>0.66700000000000004</v>
      </c>
      <c r="F1393" s="6">
        <v>0.53600000000000003</v>
      </c>
      <c r="G1393" s="6">
        <v>22635.52</v>
      </c>
      <c r="H1393" s="7">
        <v>20</v>
      </c>
    </row>
    <row r="1394" spans="1:8" x14ac:dyDescent="0.35">
      <c r="A1394" s="8" t="s">
        <v>1412</v>
      </c>
      <c r="B1394" s="9" t="s">
        <v>68</v>
      </c>
      <c r="C1394" s="9">
        <v>739</v>
      </c>
      <c r="D1394" s="9">
        <v>0.71799999999999997</v>
      </c>
      <c r="E1394" s="9">
        <v>0.70799999999999996</v>
      </c>
      <c r="F1394" s="9">
        <v>0.623</v>
      </c>
      <c r="G1394" s="9">
        <v>18058.93</v>
      </c>
      <c r="H1394" s="10">
        <v>4</v>
      </c>
    </row>
    <row r="1395" spans="1:8" x14ac:dyDescent="0.35">
      <c r="A1395" s="5" t="s">
        <v>1413</v>
      </c>
      <c r="B1395" s="6" t="s">
        <v>151</v>
      </c>
      <c r="C1395" s="6">
        <v>1335</v>
      </c>
      <c r="D1395" s="6">
        <v>0.67200000000000004</v>
      </c>
      <c r="E1395" s="6">
        <v>0.69099999999999995</v>
      </c>
      <c r="F1395" s="6">
        <v>0.53600000000000003</v>
      </c>
      <c r="G1395" s="6">
        <v>16650.27</v>
      </c>
      <c r="H1395" s="7">
        <v>16</v>
      </c>
    </row>
    <row r="1396" spans="1:8" x14ac:dyDescent="0.35">
      <c r="A1396" s="8" t="s">
        <v>1414</v>
      </c>
      <c r="B1396" s="9" t="s">
        <v>28</v>
      </c>
      <c r="C1396" s="9">
        <v>996</v>
      </c>
      <c r="D1396" s="9">
        <v>0.58499999999999996</v>
      </c>
      <c r="E1396" s="9">
        <v>0.59</v>
      </c>
      <c r="F1396" s="9">
        <v>0.47699999999999998</v>
      </c>
      <c r="G1396" s="9">
        <v>7407.38</v>
      </c>
      <c r="H1396" s="10">
        <v>7</v>
      </c>
    </row>
    <row r="1397" spans="1:8" x14ac:dyDescent="0.35">
      <c r="A1397" s="5" t="s">
        <v>1415</v>
      </c>
      <c r="B1397" s="6" t="s">
        <v>26</v>
      </c>
      <c r="C1397" s="6">
        <v>969</v>
      </c>
      <c r="D1397" s="6">
        <v>0.65400000000000003</v>
      </c>
      <c r="E1397" s="6">
        <v>0.64900000000000002</v>
      </c>
      <c r="F1397" s="6">
        <v>0.53400000000000003</v>
      </c>
      <c r="G1397" s="6">
        <v>58776.09</v>
      </c>
      <c r="H1397" s="7">
        <v>37</v>
      </c>
    </row>
    <row r="1398" spans="1:8" x14ac:dyDescent="0.35">
      <c r="A1398" s="8" t="s">
        <v>1416</v>
      </c>
      <c r="B1398" s="9" t="s">
        <v>23</v>
      </c>
      <c r="C1398" s="9">
        <v>1155</v>
      </c>
      <c r="D1398" s="9">
        <v>0.60199999999999998</v>
      </c>
      <c r="E1398" s="9">
        <v>0.54100000000000004</v>
      </c>
      <c r="F1398" s="9">
        <v>0.53200000000000003</v>
      </c>
      <c r="G1398" s="9">
        <v>7825.22</v>
      </c>
      <c r="H1398" s="10">
        <v>2</v>
      </c>
    </row>
    <row r="1399" spans="1:8" x14ac:dyDescent="0.35">
      <c r="A1399" s="5" t="s">
        <v>1417</v>
      </c>
      <c r="B1399" s="6" t="s">
        <v>11</v>
      </c>
      <c r="C1399" s="6">
        <v>154</v>
      </c>
      <c r="D1399" s="6">
        <v>0.747</v>
      </c>
      <c r="E1399" s="6">
        <v>0.753</v>
      </c>
      <c r="F1399" s="6">
        <v>0.67600000000000005</v>
      </c>
      <c r="G1399" s="6">
        <v>28597.68</v>
      </c>
      <c r="H1399" s="7">
        <v>3</v>
      </c>
    </row>
    <row r="1400" spans="1:8" x14ac:dyDescent="0.35">
      <c r="A1400" s="8" t="s">
        <v>1418</v>
      </c>
      <c r="B1400" s="9" t="s">
        <v>20</v>
      </c>
      <c r="C1400" s="9">
        <v>514</v>
      </c>
      <c r="D1400" s="9">
        <v>0.69</v>
      </c>
      <c r="E1400" s="9">
        <v>0.67400000000000004</v>
      </c>
      <c r="F1400" s="9">
        <v>0.59299999999999997</v>
      </c>
      <c r="G1400" s="9">
        <v>12786.35</v>
      </c>
      <c r="H1400" s="10">
        <v>19</v>
      </c>
    </row>
    <row r="1401" spans="1:8" x14ac:dyDescent="0.35">
      <c r="A1401" s="5" t="s">
        <v>1419</v>
      </c>
      <c r="B1401" s="6" t="s">
        <v>26</v>
      </c>
      <c r="C1401" s="6">
        <v>1075</v>
      </c>
      <c r="D1401" s="6">
        <v>0.73799999999999999</v>
      </c>
      <c r="E1401" s="6">
        <v>0.71599999999999997</v>
      </c>
      <c r="F1401" s="6">
        <v>0.68899999999999995</v>
      </c>
      <c r="G1401" s="6">
        <v>23038.87</v>
      </c>
      <c r="H1401" s="7">
        <v>21</v>
      </c>
    </row>
    <row r="1402" spans="1:8" x14ac:dyDescent="0.35">
      <c r="A1402" s="8" t="s">
        <v>1420</v>
      </c>
      <c r="B1402" s="9" t="s">
        <v>63</v>
      </c>
      <c r="C1402" s="9">
        <v>978</v>
      </c>
      <c r="D1402" s="9">
        <v>0.752</v>
      </c>
      <c r="E1402" s="9">
        <v>0.73699999999999999</v>
      </c>
      <c r="F1402" s="9">
        <v>0.66200000000000003</v>
      </c>
      <c r="G1402" s="9">
        <v>30263.25</v>
      </c>
      <c r="H1402" s="10">
        <v>20</v>
      </c>
    </row>
    <row r="1403" spans="1:8" x14ac:dyDescent="0.35">
      <c r="A1403" s="5" t="s">
        <v>1421</v>
      </c>
      <c r="B1403" s="6" t="s">
        <v>20</v>
      </c>
      <c r="C1403" s="6">
        <v>714</v>
      </c>
      <c r="D1403" s="6">
        <v>0.66</v>
      </c>
      <c r="E1403" s="6">
        <v>0.66300000000000003</v>
      </c>
      <c r="F1403" s="6">
        <v>0.52</v>
      </c>
      <c r="G1403" s="6">
        <v>17335.77</v>
      </c>
      <c r="H1403" s="7">
        <v>29</v>
      </c>
    </row>
    <row r="1404" spans="1:8" x14ac:dyDescent="0.35">
      <c r="A1404" s="8" t="s">
        <v>1422</v>
      </c>
      <c r="B1404" s="9" t="s">
        <v>26</v>
      </c>
      <c r="C1404" s="9">
        <v>139</v>
      </c>
      <c r="D1404" s="9">
        <v>0.66200000000000003</v>
      </c>
      <c r="E1404" s="9">
        <v>0.63800000000000001</v>
      </c>
      <c r="F1404" s="9">
        <v>0.57699999999999996</v>
      </c>
      <c r="G1404" s="9">
        <v>15812.25</v>
      </c>
      <c r="H1404" s="10">
        <v>12</v>
      </c>
    </row>
    <row r="1405" spans="1:8" x14ac:dyDescent="0.35">
      <c r="A1405" s="5" t="s">
        <v>1423</v>
      </c>
      <c r="B1405" s="6" t="s">
        <v>11</v>
      </c>
      <c r="C1405" s="6">
        <v>272</v>
      </c>
      <c r="D1405" s="6">
        <v>0.71099999999999997</v>
      </c>
      <c r="E1405" s="6">
        <v>0.69199999999999995</v>
      </c>
      <c r="F1405" s="6">
        <v>0.64</v>
      </c>
      <c r="G1405" s="6">
        <v>81400.91</v>
      </c>
      <c r="H1405" s="7">
        <v>1</v>
      </c>
    </row>
    <row r="1406" spans="1:8" x14ac:dyDescent="0.35">
      <c r="A1406" s="8" t="s">
        <v>1424</v>
      </c>
      <c r="B1406" s="9" t="s">
        <v>20</v>
      </c>
      <c r="C1406" s="9">
        <v>422</v>
      </c>
      <c r="D1406" s="9">
        <v>0.65</v>
      </c>
      <c r="E1406" s="9">
        <v>0.68200000000000005</v>
      </c>
      <c r="F1406" s="9">
        <v>0.48099999999999998</v>
      </c>
      <c r="G1406" s="9">
        <v>30860.01</v>
      </c>
      <c r="H1406" s="10">
        <v>3</v>
      </c>
    </row>
    <row r="1407" spans="1:8" x14ac:dyDescent="0.35">
      <c r="A1407" s="5" t="s">
        <v>1425</v>
      </c>
      <c r="B1407" s="6" t="s">
        <v>11</v>
      </c>
      <c r="C1407" s="6">
        <v>262</v>
      </c>
      <c r="D1407" s="6">
        <v>0.75</v>
      </c>
      <c r="E1407" s="6">
        <v>0.751</v>
      </c>
      <c r="F1407" s="6">
        <v>0.66800000000000004</v>
      </c>
      <c r="G1407" s="6">
        <v>36932.83</v>
      </c>
      <c r="H1407" s="7">
        <v>3</v>
      </c>
    </row>
    <row r="1408" spans="1:8" x14ac:dyDescent="0.35">
      <c r="A1408" s="8" t="s">
        <v>1426</v>
      </c>
      <c r="B1408" s="9" t="s">
        <v>98</v>
      </c>
      <c r="C1408" s="9">
        <v>3784</v>
      </c>
      <c r="D1408" s="9">
        <v>0.623</v>
      </c>
      <c r="E1408" s="9">
        <v>0.61199999999999999</v>
      </c>
      <c r="F1408" s="9">
        <v>0.51400000000000001</v>
      </c>
      <c r="G1408" s="9">
        <v>15258</v>
      </c>
      <c r="H1408" s="10">
        <v>20</v>
      </c>
    </row>
    <row r="1409" spans="1:8" x14ac:dyDescent="0.35">
      <c r="A1409" s="5" t="s">
        <v>1427</v>
      </c>
      <c r="B1409" s="6" t="s">
        <v>20</v>
      </c>
      <c r="C1409" s="6">
        <v>1039</v>
      </c>
      <c r="D1409" s="6">
        <v>0.69</v>
      </c>
      <c r="E1409" s="6">
        <v>0.67400000000000004</v>
      </c>
      <c r="F1409" s="6">
        <v>0.625</v>
      </c>
      <c r="G1409" s="6">
        <v>21581.14</v>
      </c>
      <c r="H1409" s="7">
        <v>18</v>
      </c>
    </row>
    <row r="1410" spans="1:8" x14ac:dyDescent="0.35">
      <c r="A1410" s="8" t="s">
        <v>1428</v>
      </c>
      <c r="B1410" s="9" t="s">
        <v>37</v>
      </c>
      <c r="C1410" s="9">
        <v>283</v>
      </c>
      <c r="D1410" s="9">
        <v>0.71</v>
      </c>
      <c r="E1410" s="9">
        <v>0.67400000000000004</v>
      </c>
      <c r="F1410" s="9">
        <v>0.64300000000000002</v>
      </c>
      <c r="G1410" s="9">
        <v>12732.88</v>
      </c>
      <c r="H1410" s="10">
        <v>4</v>
      </c>
    </row>
    <row r="1411" spans="1:8" x14ac:dyDescent="0.35">
      <c r="A1411" s="5" t="s">
        <v>291</v>
      </c>
      <c r="B1411" s="6" t="s">
        <v>20</v>
      </c>
      <c r="C1411" s="6">
        <v>229</v>
      </c>
      <c r="D1411" s="6">
        <v>0.72</v>
      </c>
      <c r="E1411" s="6">
        <v>0.69899999999999995</v>
      </c>
      <c r="F1411" s="6">
        <v>0.60699999999999998</v>
      </c>
      <c r="G1411" s="6">
        <v>25642.21</v>
      </c>
      <c r="H1411" s="7">
        <v>4</v>
      </c>
    </row>
    <row r="1412" spans="1:8" x14ac:dyDescent="0.35">
      <c r="A1412" s="8" t="s">
        <v>1429</v>
      </c>
      <c r="B1412" s="9" t="s">
        <v>26</v>
      </c>
      <c r="C1412" s="9">
        <v>416</v>
      </c>
      <c r="D1412" s="9">
        <v>0.69299999999999995</v>
      </c>
      <c r="E1412" s="9">
        <v>0.67700000000000005</v>
      </c>
      <c r="F1412" s="9">
        <v>0.61099999999999999</v>
      </c>
      <c r="G1412" s="9">
        <v>21861.93</v>
      </c>
      <c r="H1412" s="10">
        <v>12</v>
      </c>
    </row>
    <row r="1413" spans="1:8" x14ac:dyDescent="0.35">
      <c r="A1413" s="5" t="s">
        <v>1430</v>
      </c>
      <c r="B1413" s="6" t="s">
        <v>43</v>
      </c>
      <c r="C1413" s="6">
        <v>4349</v>
      </c>
      <c r="D1413" s="6">
        <v>0.58599999999999997</v>
      </c>
      <c r="E1413" s="6">
        <v>0.60599999999999998</v>
      </c>
      <c r="F1413" s="6">
        <v>0.42499999999999999</v>
      </c>
      <c r="G1413" s="6">
        <v>13520.93</v>
      </c>
      <c r="H1413" s="7">
        <v>11</v>
      </c>
    </row>
    <row r="1414" spans="1:8" x14ac:dyDescent="0.35">
      <c r="A1414" s="8" t="s">
        <v>1431</v>
      </c>
      <c r="B1414" s="9" t="s">
        <v>57</v>
      </c>
      <c r="C1414" s="9">
        <v>696</v>
      </c>
      <c r="D1414" s="9">
        <v>0.66200000000000003</v>
      </c>
      <c r="E1414" s="9">
        <v>0.67100000000000004</v>
      </c>
      <c r="F1414" s="9">
        <v>0.53</v>
      </c>
      <c r="G1414" s="9">
        <v>25344.6</v>
      </c>
      <c r="H1414" s="10">
        <v>13</v>
      </c>
    </row>
    <row r="1415" spans="1:8" x14ac:dyDescent="0.35">
      <c r="A1415" s="5" t="s">
        <v>1432</v>
      </c>
      <c r="B1415" s="6" t="s">
        <v>35</v>
      </c>
      <c r="C1415" s="6">
        <v>1559</v>
      </c>
      <c r="D1415" s="6">
        <v>0.60499999999999998</v>
      </c>
      <c r="E1415" s="6">
        <v>0.54400000000000004</v>
      </c>
      <c r="F1415" s="6">
        <v>0.52600000000000002</v>
      </c>
      <c r="G1415" s="6">
        <v>7289.23</v>
      </c>
      <c r="H1415" s="7">
        <v>55</v>
      </c>
    </row>
    <row r="1416" spans="1:8" x14ac:dyDescent="0.35">
      <c r="A1416" s="8" t="s">
        <v>1433</v>
      </c>
      <c r="B1416" s="9" t="s">
        <v>28</v>
      </c>
      <c r="C1416" s="9">
        <v>1139</v>
      </c>
      <c r="D1416" s="9">
        <v>0.59399999999999997</v>
      </c>
      <c r="E1416" s="9">
        <v>0.59799999999999998</v>
      </c>
      <c r="F1416" s="9">
        <v>0.47399999999999998</v>
      </c>
      <c r="G1416" s="9">
        <v>10216.620000000001</v>
      </c>
      <c r="H1416" s="10">
        <v>33</v>
      </c>
    </row>
    <row r="1417" spans="1:8" x14ac:dyDescent="0.35">
      <c r="A1417" s="5" t="s">
        <v>1434</v>
      </c>
      <c r="B1417" s="6" t="s">
        <v>18</v>
      </c>
      <c r="C1417" s="6">
        <v>1151</v>
      </c>
      <c r="D1417" s="6">
        <v>0.76</v>
      </c>
      <c r="E1417" s="6">
        <v>0.754</v>
      </c>
      <c r="F1417" s="6">
        <v>0.68799999999999994</v>
      </c>
      <c r="G1417" s="6">
        <v>32230.6</v>
      </c>
      <c r="H1417" s="7">
        <v>32</v>
      </c>
    </row>
    <row r="1418" spans="1:8" x14ac:dyDescent="0.35">
      <c r="A1418" s="8" t="s">
        <v>1435</v>
      </c>
      <c r="B1418" s="9" t="s">
        <v>33</v>
      </c>
      <c r="C1418" s="9">
        <v>537</v>
      </c>
      <c r="D1418" s="9">
        <v>0.70099999999999996</v>
      </c>
      <c r="E1418" s="9">
        <v>0.70699999999999996</v>
      </c>
      <c r="F1418" s="9">
        <v>0.58299999999999996</v>
      </c>
      <c r="G1418" s="9">
        <v>51515.18</v>
      </c>
      <c r="H1418" s="10">
        <v>7</v>
      </c>
    </row>
    <row r="1419" spans="1:8" x14ac:dyDescent="0.35">
      <c r="A1419" s="5" t="s">
        <v>1436</v>
      </c>
      <c r="B1419" s="6" t="s">
        <v>26</v>
      </c>
      <c r="C1419" s="6">
        <v>752</v>
      </c>
      <c r="D1419" s="6">
        <v>0.73799999999999999</v>
      </c>
      <c r="E1419" s="6">
        <v>0.72799999999999998</v>
      </c>
      <c r="F1419" s="6">
        <v>0.68300000000000005</v>
      </c>
      <c r="G1419" s="6">
        <v>35649.25</v>
      </c>
      <c r="H1419" s="7">
        <v>17</v>
      </c>
    </row>
    <row r="1420" spans="1:8" x14ac:dyDescent="0.35">
      <c r="A1420" s="8" t="s">
        <v>1437</v>
      </c>
      <c r="B1420" s="9" t="s">
        <v>68</v>
      </c>
      <c r="C1420" s="9">
        <v>1503</v>
      </c>
      <c r="D1420" s="9">
        <v>0.65400000000000003</v>
      </c>
      <c r="E1420" s="9">
        <v>0.64300000000000002</v>
      </c>
      <c r="F1420" s="9">
        <v>0.53600000000000003</v>
      </c>
      <c r="G1420" s="9">
        <v>11041.42</v>
      </c>
      <c r="H1420" s="10">
        <v>22</v>
      </c>
    </row>
    <row r="1421" spans="1:8" x14ac:dyDescent="0.35">
      <c r="A1421" s="5" t="s">
        <v>1438</v>
      </c>
      <c r="B1421" s="6" t="s">
        <v>20</v>
      </c>
      <c r="C1421" s="6">
        <v>1064</v>
      </c>
      <c r="D1421" s="6">
        <v>0.70799999999999996</v>
      </c>
      <c r="E1421" s="6">
        <v>0.69599999999999995</v>
      </c>
      <c r="F1421" s="6">
        <v>0.6</v>
      </c>
      <c r="G1421" s="6">
        <v>14289.5</v>
      </c>
      <c r="H1421" s="7">
        <v>22</v>
      </c>
    </row>
    <row r="1422" spans="1:8" x14ac:dyDescent="0.35">
      <c r="A1422" s="8" t="s">
        <v>1439</v>
      </c>
      <c r="B1422" s="9" t="s">
        <v>26</v>
      </c>
      <c r="C1422" s="9">
        <v>456</v>
      </c>
      <c r="D1422" s="9">
        <v>0.72</v>
      </c>
      <c r="E1422" s="9">
        <v>0.70199999999999996</v>
      </c>
      <c r="F1422" s="9">
        <v>0.627</v>
      </c>
      <c r="G1422" s="9">
        <v>24062.21</v>
      </c>
      <c r="H1422" s="10">
        <v>16</v>
      </c>
    </row>
    <row r="1423" spans="1:8" x14ac:dyDescent="0.35">
      <c r="A1423" s="5" t="s">
        <v>1440</v>
      </c>
      <c r="B1423" s="6" t="s">
        <v>18</v>
      </c>
      <c r="C1423" s="6">
        <v>135</v>
      </c>
      <c r="D1423" s="6">
        <v>0.68</v>
      </c>
      <c r="E1423" s="6">
        <v>0.69199999999999995</v>
      </c>
      <c r="F1423" s="6">
        <v>0.53700000000000003</v>
      </c>
      <c r="G1423" s="6">
        <v>18659.62</v>
      </c>
      <c r="H1423" s="7">
        <v>15</v>
      </c>
    </row>
    <row r="1424" spans="1:8" x14ac:dyDescent="0.35">
      <c r="A1424" s="8" t="s">
        <v>1441</v>
      </c>
      <c r="B1424" s="9" t="s">
        <v>11</v>
      </c>
      <c r="C1424" s="9">
        <v>128</v>
      </c>
      <c r="D1424" s="9">
        <v>0.74099999999999999</v>
      </c>
      <c r="E1424" s="9">
        <v>0.70599999999999996</v>
      </c>
      <c r="F1424" s="9">
        <v>0.70899999999999996</v>
      </c>
      <c r="G1424" s="9">
        <v>21414.11</v>
      </c>
      <c r="H1424" s="10">
        <v>1</v>
      </c>
    </row>
    <row r="1425" spans="1:8" x14ac:dyDescent="0.35">
      <c r="A1425" s="5" t="s">
        <v>1442</v>
      </c>
      <c r="B1425" s="6" t="s">
        <v>11</v>
      </c>
      <c r="C1425" s="6">
        <v>364</v>
      </c>
      <c r="D1425" s="6">
        <v>0.77</v>
      </c>
      <c r="E1425" s="6">
        <v>0.71699999999999997</v>
      </c>
      <c r="F1425" s="6">
        <v>0.73599999999999999</v>
      </c>
      <c r="G1425" s="6">
        <v>43578.73</v>
      </c>
      <c r="H1425" s="7">
        <v>4</v>
      </c>
    </row>
    <row r="1426" spans="1:8" x14ac:dyDescent="0.35">
      <c r="A1426" s="8" t="s">
        <v>1443</v>
      </c>
      <c r="B1426" s="9" t="s">
        <v>91</v>
      </c>
      <c r="C1426" s="9">
        <v>1446</v>
      </c>
      <c r="D1426" s="9">
        <v>0.61499999999999999</v>
      </c>
      <c r="E1426" s="9">
        <v>0.61299999999999999</v>
      </c>
      <c r="F1426" s="9">
        <v>0.52200000000000002</v>
      </c>
      <c r="G1426" s="9">
        <v>10157.25</v>
      </c>
      <c r="H1426" s="10">
        <v>28</v>
      </c>
    </row>
    <row r="1427" spans="1:8" x14ac:dyDescent="0.35">
      <c r="A1427" s="5" t="s">
        <v>1444</v>
      </c>
      <c r="B1427" s="6" t="s">
        <v>53</v>
      </c>
      <c r="C1427" s="6">
        <v>2715</v>
      </c>
      <c r="D1427" s="6">
        <v>0.58599999999999997</v>
      </c>
      <c r="E1427" s="6">
        <v>0.59599999999999997</v>
      </c>
      <c r="F1427" s="6">
        <v>0.42399999999999999</v>
      </c>
      <c r="G1427" s="6">
        <v>10518.26</v>
      </c>
      <c r="H1427" s="7">
        <v>4</v>
      </c>
    </row>
    <row r="1428" spans="1:8" x14ac:dyDescent="0.35">
      <c r="A1428" s="8" t="s">
        <v>1445</v>
      </c>
      <c r="B1428" s="9" t="s">
        <v>37</v>
      </c>
      <c r="C1428" s="9">
        <v>714</v>
      </c>
      <c r="D1428" s="9">
        <v>0.68</v>
      </c>
      <c r="E1428" s="9">
        <v>0.68400000000000005</v>
      </c>
      <c r="F1428" s="9">
        <v>0.56499999999999995</v>
      </c>
      <c r="G1428" s="9">
        <v>30713.58</v>
      </c>
      <c r="H1428" s="10">
        <v>5</v>
      </c>
    </row>
    <row r="1429" spans="1:8" x14ac:dyDescent="0.35">
      <c r="A1429" s="5" t="s">
        <v>1446</v>
      </c>
      <c r="B1429" s="6" t="s">
        <v>91</v>
      </c>
      <c r="C1429" s="6">
        <v>429</v>
      </c>
      <c r="D1429" s="6">
        <v>0.58099999999999996</v>
      </c>
      <c r="E1429" s="6">
        <v>0.52300000000000002</v>
      </c>
      <c r="F1429" s="6">
        <v>0.49199999999999999</v>
      </c>
      <c r="G1429" s="6">
        <v>6404.32</v>
      </c>
      <c r="H1429" s="7">
        <v>3</v>
      </c>
    </row>
    <row r="1430" spans="1:8" x14ac:dyDescent="0.35">
      <c r="A1430" s="8" t="s">
        <v>1447</v>
      </c>
      <c r="B1430" s="9" t="s">
        <v>26</v>
      </c>
      <c r="C1430" s="9">
        <v>391</v>
      </c>
      <c r="D1430" s="9">
        <v>0.69599999999999995</v>
      </c>
      <c r="E1430" s="9">
        <v>0.70699999999999996</v>
      </c>
      <c r="F1430" s="9">
        <v>0.57899999999999996</v>
      </c>
      <c r="G1430" s="9">
        <v>48615.08</v>
      </c>
      <c r="H1430" s="10">
        <v>10</v>
      </c>
    </row>
    <row r="1431" spans="1:8" x14ac:dyDescent="0.35">
      <c r="A1431" s="5" t="s">
        <v>914</v>
      </c>
      <c r="B1431" s="6" t="s">
        <v>91</v>
      </c>
      <c r="C1431" s="6">
        <v>1538</v>
      </c>
      <c r="D1431" s="6">
        <v>0.60199999999999998</v>
      </c>
      <c r="E1431" s="6">
        <v>0.52500000000000002</v>
      </c>
      <c r="F1431" s="6">
        <v>0.54500000000000004</v>
      </c>
      <c r="G1431" s="6">
        <v>9578.17</v>
      </c>
      <c r="H1431" s="7">
        <v>4</v>
      </c>
    </row>
    <row r="1432" spans="1:8" x14ac:dyDescent="0.35">
      <c r="A1432" s="8" t="s">
        <v>1448</v>
      </c>
      <c r="B1432" s="9" t="s">
        <v>11</v>
      </c>
      <c r="C1432" s="9">
        <v>325</v>
      </c>
      <c r="D1432" s="9">
        <v>0.75</v>
      </c>
      <c r="E1432" s="9">
        <v>0.73399999999999999</v>
      </c>
      <c r="F1432" s="9">
        <v>0.67600000000000005</v>
      </c>
      <c r="G1432" s="9">
        <v>13450.24</v>
      </c>
      <c r="H1432" s="10">
        <v>4</v>
      </c>
    </row>
    <row r="1433" spans="1:8" x14ac:dyDescent="0.35">
      <c r="A1433" s="5" t="s">
        <v>1449</v>
      </c>
      <c r="B1433" s="6" t="s">
        <v>63</v>
      </c>
      <c r="C1433" s="6">
        <v>369</v>
      </c>
      <c r="D1433" s="6">
        <v>0.78</v>
      </c>
      <c r="E1433" s="6">
        <v>0.76800000000000002</v>
      </c>
      <c r="F1433" s="6">
        <v>0.70699999999999996</v>
      </c>
      <c r="G1433" s="6">
        <v>24768.34</v>
      </c>
      <c r="H1433" s="7">
        <v>6</v>
      </c>
    </row>
    <row r="1434" spans="1:8" x14ac:dyDescent="0.35">
      <c r="A1434" s="8" t="s">
        <v>1450</v>
      </c>
      <c r="B1434" s="9" t="s">
        <v>20</v>
      </c>
      <c r="C1434" s="9">
        <v>748</v>
      </c>
      <c r="D1434" s="9">
        <v>0.64400000000000002</v>
      </c>
      <c r="E1434" s="9">
        <v>0.63500000000000001</v>
      </c>
      <c r="F1434" s="9">
        <v>0.51100000000000001</v>
      </c>
      <c r="G1434" s="9">
        <v>12462.29</v>
      </c>
      <c r="H1434" s="10">
        <v>17</v>
      </c>
    </row>
    <row r="1435" spans="1:8" x14ac:dyDescent="0.35">
      <c r="A1435" s="5" t="s">
        <v>1451</v>
      </c>
      <c r="B1435" s="6" t="s">
        <v>11</v>
      </c>
      <c r="C1435" s="6">
        <v>147</v>
      </c>
      <c r="D1435" s="6">
        <v>0.71</v>
      </c>
      <c r="E1435" s="6">
        <v>0.69899999999999995</v>
      </c>
      <c r="F1435" s="6">
        <v>0.64700000000000002</v>
      </c>
      <c r="G1435" s="6">
        <v>21651.45</v>
      </c>
      <c r="H1435" s="7">
        <v>2</v>
      </c>
    </row>
    <row r="1436" spans="1:8" x14ac:dyDescent="0.35">
      <c r="A1436" s="8" t="s">
        <v>1452</v>
      </c>
      <c r="B1436" s="9" t="s">
        <v>117</v>
      </c>
      <c r="C1436" s="9">
        <v>989</v>
      </c>
      <c r="D1436" s="9">
        <v>0.60399999999999998</v>
      </c>
      <c r="E1436" s="9">
        <v>0.58099999999999996</v>
      </c>
      <c r="F1436" s="9">
        <v>0.49199999999999999</v>
      </c>
      <c r="G1436" s="9">
        <v>10818.39</v>
      </c>
      <c r="H1436" s="10">
        <v>3</v>
      </c>
    </row>
    <row r="1437" spans="1:8" x14ac:dyDescent="0.35">
      <c r="A1437" s="5" t="s">
        <v>1453</v>
      </c>
      <c r="B1437" s="6" t="s">
        <v>26</v>
      </c>
      <c r="C1437" s="6">
        <v>301</v>
      </c>
      <c r="D1437" s="6">
        <v>0.71</v>
      </c>
      <c r="E1437" s="6">
        <v>0.69099999999999995</v>
      </c>
      <c r="F1437" s="6">
        <v>0.65500000000000003</v>
      </c>
      <c r="G1437" s="6">
        <v>23746.19</v>
      </c>
      <c r="H1437" s="7">
        <v>3</v>
      </c>
    </row>
    <row r="1438" spans="1:8" x14ac:dyDescent="0.35">
      <c r="A1438" s="8" t="s">
        <v>1454</v>
      </c>
      <c r="B1438" s="9" t="s">
        <v>37</v>
      </c>
      <c r="C1438" s="9">
        <v>261</v>
      </c>
      <c r="D1438" s="9">
        <v>0.68</v>
      </c>
      <c r="E1438" s="9">
        <v>0.65700000000000003</v>
      </c>
      <c r="F1438" s="9">
        <v>0.58899999999999997</v>
      </c>
      <c r="G1438" s="9">
        <v>14062.55</v>
      </c>
      <c r="H1438" s="10">
        <v>9</v>
      </c>
    </row>
    <row r="1439" spans="1:8" x14ac:dyDescent="0.35">
      <c r="A1439" s="5" t="s">
        <v>1455</v>
      </c>
      <c r="B1439" s="6" t="s">
        <v>20</v>
      </c>
      <c r="C1439" s="6">
        <v>1481</v>
      </c>
      <c r="D1439" s="6">
        <v>0.752</v>
      </c>
      <c r="E1439" s="6">
        <v>0.70599999999999996</v>
      </c>
      <c r="F1439" s="6">
        <v>0.69499999999999995</v>
      </c>
      <c r="G1439" s="6">
        <v>46355.79</v>
      </c>
      <c r="H1439" s="7">
        <v>35</v>
      </c>
    </row>
    <row r="1440" spans="1:8" x14ac:dyDescent="0.35">
      <c r="A1440" s="8" t="s">
        <v>1456</v>
      </c>
      <c r="B1440" s="9" t="s">
        <v>33</v>
      </c>
      <c r="C1440" s="9">
        <v>333</v>
      </c>
      <c r="D1440" s="9">
        <v>0.67200000000000004</v>
      </c>
      <c r="E1440" s="9">
        <v>0.67700000000000005</v>
      </c>
      <c r="F1440" s="9">
        <v>0.55500000000000005</v>
      </c>
      <c r="G1440" s="9">
        <v>37331.31</v>
      </c>
      <c r="H1440" s="10">
        <v>6</v>
      </c>
    </row>
    <row r="1441" spans="1:8" x14ac:dyDescent="0.35">
      <c r="A1441" s="5" t="s">
        <v>1457</v>
      </c>
      <c r="B1441" s="6" t="s">
        <v>20</v>
      </c>
      <c r="C1441" s="6">
        <v>1636</v>
      </c>
      <c r="D1441" s="6">
        <v>0.73</v>
      </c>
      <c r="E1441" s="6">
        <v>0.70599999999999996</v>
      </c>
      <c r="F1441" s="6">
        <v>0.64300000000000002</v>
      </c>
      <c r="G1441" s="6">
        <v>25413.31</v>
      </c>
      <c r="H1441" s="7">
        <v>9</v>
      </c>
    </row>
    <row r="1442" spans="1:8" x14ac:dyDescent="0.35">
      <c r="A1442" s="8" t="s">
        <v>1458</v>
      </c>
      <c r="B1442" s="9" t="s">
        <v>26</v>
      </c>
      <c r="C1442" s="9">
        <v>147</v>
      </c>
      <c r="D1442" s="9">
        <v>0.66</v>
      </c>
      <c r="E1442" s="9">
        <v>0.65100000000000002</v>
      </c>
      <c r="F1442" s="9">
        <v>0.54300000000000004</v>
      </c>
      <c r="G1442" s="9">
        <v>21640.89</v>
      </c>
      <c r="H1442" s="10">
        <v>2</v>
      </c>
    </row>
    <row r="1443" spans="1:8" x14ac:dyDescent="0.35">
      <c r="A1443" s="5" t="s">
        <v>1459</v>
      </c>
      <c r="B1443" s="6" t="s">
        <v>91</v>
      </c>
      <c r="C1443" s="6">
        <v>1296</v>
      </c>
      <c r="D1443" s="6">
        <v>0.59</v>
      </c>
      <c r="E1443" s="6">
        <v>0.53900000000000003</v>
      </c>
      <c r="F1443" s="6">
        <v>0.50600000000000001</v>
      </c>
      <c r="G1443" s="6">
        <v>6487.05</v>
      </c>
      <c r="H1443" s="7">
        <v>28</v>
      </c>
    </row>
    <row r="1444" spans="1:8" x14ac:dyDescent="0.35">
      <c r="A1444" s="8" t="s">
        <v>1460</v>
      </c>
      <c r="B1444" s="9" t="s">
        <v>35</v>
      </c>
      <c r="C1444" s="9">
        <v>1146</v>
      </c>
      <c r="D1444" s="9">
        <v>0.57999999999999996</v>
      </c>
      <c r="E1444" s="9">
        <v>0.54900000000000004</v>
      </c>
      <c r="F1444" s="9">
        <v>0.48899999999999999</v>
      </c>
      <c r="G1444" s="9">
        <v>7023.81</v>
      </c>
      <c r="H1444" s="10">
        <v>43</v>
      </c>
    </row>
    <row r="1445" spans="1:8" x14ac:dyDescent="0.35">
      <c r="A1445" s="5" t="s">
        <v>1461</v>
      </c>
      <c r="B1445" s="6" t="s">
        <v>35</v>
      </c>
      <c r="C1445" s="6">
        <v>1434</v>
      </c>
      <c r="D1445" s="6">
        <v>0.68200000000000005</v>
      </c>
      <c r="E1445" s="6">
        <v>0.63300000000000001</v>
      </c>
      <c r="F1445" s="6">
        <v>0.623</v>
      </c>
      <c r="G1445" s="6">
        <v>15842.69</v>
      </c>
      <c r="H1445" s="7">
        <v>46</v>
      </c>
    </row>
    <row r="1446" spans="1:8" x14ac:dyDescent="0.35">
      <c r="A1446" s="8" t="s">
        <v>1462</v>
      </c>
      <c r="B1446" s="9" t="s">
        <v>11</v>
      </c>
      <c r="C1446" s="9">
        <v>239</v>
      </c>
      <c r="D1446" s="9">
        <v>0.73199999999999998</v>
      </c>
      <c r="E1446" s="9">
        <v>0.68100000000000005</v>
      </c>
      <c r="F1446" s="9">
        <v>0.68400000000000005</v>
      </c>
      <c r="G1446" s="9">
        <v>17357.2</v>
      </c>
      <c r="H1446" s="10">
        <v>6</v>
      </c>
    </row>
    <row r="1447" spans="1:8" x14ac:dyDescent="0.35">
      <c r="A1447" s="5" t="s">
        <v>1463</v>
      </c>
      <c r="B1447" s="6" t="s">
        <v>20</v>
      </c>
      <c r="C1447" s="6">
        <v>322</v>
      </c>
      <c r="D1447" s="6">
        <v>0.69</v>
      </c>
      <c r="E1447" s="6">
        <v>0.69699999999999995</v>
      </c>
      <c r="F1447" s="6">
        <v>0.55600000000000005</v>
      </c>
      <c r="G1447" s="6">
        <v>20934.29</v>
      </c>
      <c r="H1447" s="7">
        <v>4</v>
      </c>
    </row>
    <row r="1448" spans="1:8" x14ac:dyDescent="0.35">
      <c r="A1448" s="8" t="s">
        <v>1464</v>
      </c>
      <c r="B1448" s="9" t="s">
        <v>28</v>
      </c>
      <c r="C1448" s="9">
        <v>478</v>
      </c>
      <c r="D1448" s="9">
        <v>0.59899999999999998</v>
      </c>
      <c r="E1448" s="9">
        <v>0.58299999999999996</v>
      </c>
      <c r="F1448" s="9">
        <v>0.47399999999999998</v>
      </c>
      <c r="G1448" s="9">
        <v>7744.27</v>
      </c>
      <c r="H1448" s="10">
        <v>0</v>
      </c>
    </row>
    <row r="1449" spans="1:8" x14ac:dyDescent="0.35">
      <c r="A1449" s="5" t="s">
        <v>1465</v>
      </c>
      <c r="B1449" s="6" t="s">
        <v>57</v>
      </c>
      <c r="C1449" s="6">
        <v>406</v>
      </c>
      <c r="D1449" s="6">
        <v>0.72099999999999997</v>
      </c>
      <c r="E1449" s="6">
        <v>0.70499999999999996</v>
      </c>
      <c r="F1449" s="6">
        <v>0.64800000000000002</v>
      </c>
      <c r="G1449" s="6">
        <v>17352.400000000001</v>
      </c>
      <c r="H1449" s="7">
        <v>9</v>
      </c>
    </row>
    <row r="1450" spans="1:8" x14ac:dyDescent="0.35">
      <c r="A1450" s="8" t="s">
        <v>1466</v>
      </c>
      <c r="B1450" s="9" t="s">
        <v>11</v>
      </c>
      <c r="C1450" s="9">
        <v>84</v>
      </c>
      <c r="D1450" s="9">
        <v>0.72599999999999998</v>
      </c>
      <c r="E1450" s="9">
        <v>0.70299999999999996</v>
      </c>
      <c r="F1450" s="9">
        <v>0.64300000000000002</v>
      </c>
      <c r="G1450" s="9">
        <v>13224.34</v>
      </c>
      <c r="H1450" s="10">
        <v>1</v>
      </c>
    </row>
    <row r="1451" spans="1:8" x14ac:dyDescent="0.35">
      <c r="A1451" s="5" t="s">
        <v>1467</v>
      </c>
      <c r="B1451" s="6" t="s">
        <v>26</v>
      </c>
      <c r="C1451" s="6">
        <v>749</v>
      </c>
      <c r="D1451" s="6">
        <v>0.72299999999999998</v>
      </c>
      <c r="E1451" s="6">
        <v>0.71399999999999997</v>
      </c>
      <c r="F1451" s="6">
        <v>0.65300000000000002</v>
      </c>
      <c r="G1451" s="6">
        <v>28680.06</v>
      </c>
      <c r="H1451" s="7">
        <v>37</v>
      </c>
    </row>
    <row r="1452" spans="1:8" x14ac:dyDescent="0.35">
      <c r="A1452" s="8" t="s">
        <v>1468</v>
      </c>
      <c r="B1452" s="9" t="s">
        <v>43</v>
      </c>
      <c r="C1452" s="9">
        <v>1426</v>
      </c>
      <c r="D1452" s="9">
        <v>0.56299999999999994</v>
      </c>
      <c r="E1452" s="9">
        <v>0.54600000000000004</v>
      </c>
      <c r="F1452" s="9">
        <v>0.42099999999999999</v>
      </c>
      <c r="G1452" s="9">
        <v>23736.94</v>
      </c>
      <c r="H1452" s="10">
        <v>0</v>
      </c>
    </row>
    <row r="1453" spans="1:8" x14ac:dyDescent="0.35">
      <c r="A1453" s="5" t="s">
        <v>1469</v>
      </c>
      <c r="B1453" s="6" t="s">
        <v>18</v>
      </c>
      <c r="C1453" s="6">
        <v>1181</v>
      </c>
      <c r="D1453" s="6">
        <v>0.71799999999999997</v>
      </c>
      <c r="E1453" s="6">
        <v>0.71599999999999997</v>
      </c>
      <c r="F1453" s="6">
        <v>0.60599999999999998</v>
      </c>
      <c r="G1453" s="6">
        <v>44796.14</v>
      </c>
      <c r="H1453" s="7">
        <v>15</v>
      </c>
    </row>
    <row r="1454" spans="1:8" x14ac:dyDescent="0.35">
      <c r="A1454" s="8" t="s">
        <v>1470</v>
      </c>
      <c r="B1454" s="9" t="s">
        <v>57</v>
      </c>
      <c r="C1454" s="9">
        <v>838</v>
      </c>
      <c r="D1454" s="9">
        <v>0.71</v>
      </c>
      <c r="E1454" s="9">
        <v>0.71899999999999997</v>
      </c>
      <c r="F1454" s="9">
        <v>0.621</v>
      </c>
      <c r="G1454" s="9">
        <v>21019.15</v>
      </c>
      <c r="H1454" s="10">
        <v>9</v>
      </c>
    </row>
    <row r="1455" spans="1:8" x14ac:dyDescent="0.35">
      <c r="A1455" s="5" t="s">
        <v>1471</v>
      </c>
      <c r="B1455" s="6" t="s">
        <v>86</v>
      </c>
      <c r="C1455" s="6">
        <v>3428</v>
      </c>
      <c r="D1455" s="6">
        <v>0.748</v>
      </c>
      <c r="E1455" s="6">
        <v>0.78200000000000003</v>
      </c>
      <c r="F1455" s="6">
        <v>0.65100000000000002</v>
      </c>
      <c r="G1455" s="6">
        <v>37217.379999999997</v>
      </c>
      <c r="H1455" s="7">
        <v>32</v>
      </c>
    </row>
    <row r="1456" spans="1:8" x14ac:dyDescent="0.35">
      <c r="A1456" s="8" t="s">
        <v>1472</v>
      </c>
      <c r="B1456" s="9" t="s">
        <v>20</v>
      </c>
      <c r="C1456" s="9">
        <v>856</v>
      </c>
      <c r="D1456" s="9">
        <v>0.69799999999999995</v>
      </c>
      <c r="E1456" s="9">
        <v>0.72</v>
      </c>
      <c r="F1456" s="9">
        <v>0.55600000000000005</v>
      </c>
      <c r="G1456" s="9">
        <v>18250.419999999998</v>
      </c>
      <c r="H1456" s="10">
        <v>15</v>
      </c>
    </row>
    <row r="1457" spans="1:8" x14ac:dyDescent="0.35">
      <c r="A1457" s="5" t="s">
        <v>1473</v>
      </c>
      <c r="B1457" s="6" t="s">
        <v>20</v>
      </c>
      <c r="C1457" s="6">
        <v>753</v>
      </c>
      <c r="D1457" s="6">
        <v>0.74099999999999999</v>
      </c>
      <c r="E1457" s="6">
        <v>0.73499999999999999</v>
      </c>
      <c r="F1457" s="6">
        <v>0.63600000000000001</v>
      </c>
      <c r="G1457" s="6">
        <v>24268.14</v>
      </c>
      <c r="H1457" s="7">
        <v>14</v>
      </c>
    </row>
    <row r="1458" spans="1:8" x14ac:dyDescent="0.35">
      <c r="A1458" s="8" t="s">
        <v>1474</v>
      </c>
      <c r="B1458" s="9" t="s">
        <v>35</v>
      </c>
      <c r="C1458" s="9">
        <v>2847</v>
      </c>
      <c r="D1458" s="9">
        <v>0.64200000000000002</v>
      </c>
      <c r="E1458" s="9">
        <v>0.59199999999999997</v>
      </c>
      <c r="F1458" s="9">
        <v>0.56699999999999995</v>
      </c>
      <c r="G1458" s="9">
        <v>11193.37</v>
      </c>
      <c r="H1458" s="10">
        <v>102</v>
      </c>
    </row>
    <row r="1459" spans="1:8" x14ac:dyDescent="0.35">
      <c r="A1459" s="5" t="s">
        <v>1475</v>
      </c>
      <c r="B1459" s="6" t="s">
        <v>28</v>
      </c>
      <c r="C1459" s="6">
        <v>396</v>
      </c>
      <c r="D1459" s="6">
        <v>0.6</v>
      </c>
      <c r="E1459" s="6">
        <v>0.54500000000000004</v>
      </c>
      <c r="F1459" s="6">
        <v>0.49099999999999999</v>
      </c>
      <c r="G1459" s="6">
        <v>8220.4599999999991</v>
      </c>
      <c r="H1459" s="7">
        <v>1</v>
      </c>
    </row>
    <row r="1460" spans="1:8" x14ac:dyDescent="0.35">
      <c r="A1460" s="8" t="s">
        <v>1476</v>
      </c>
      <c r="B1460" s="9" t="s">
        <v>28</v>
      </c>
      <c r="C1460" s="9">
        <v>1154</v>
      </c>
      <c r="D1460" s="9">
        <v>0.61299999999999999</v>
      </c>
      <c r="E1460" s="9">
        <v>0.61499999999999999</v>
      </c>
      <c r="F1460" s="9">
        <v>0.49099999999999999</v>
      </c>
      <c r="G1460" s="9">
        <v>8196.42</v>
      </c>
      <c r="H1460" s="10">
        <v>33</v>
      </c>
    </row>
    <row r="1461" spans="1:8" x14ac:dyDescent="0.35">
      <c r="A1461" s="5" t="s">
        <v>1477</v>
      </c>
      <c r="B1461" s="6" t="s">
        <v>11</v>
      </c>
      <c r="C1461" s="6">
        <v>205</v>
      </c>
      <c r="D1461" s="6">
        <v>0.76</v>
      </c>
      <c r="E1461" s="6">
        <v>0.73199999999999998</v>
      </c>
      <c r="F1461" s="6">
        <v>0.71799999999999997</v>
      </c>
      <c r="G1461" s="6">
        <v>17950.689999999999</v>
      </c>
      <c r="H1461" s="7">
        <v>4</v>
      </c>
    </row>
    <row r="1462" spans="1:8" x14ac:dyDescent="0.35">
      <c r="A1462" s="8" t="s">
        <v>1478</v>
      </c>
      <c r="B1462" s="9" t="s">
        <v>26</v>
      </c>
      <c r="C1462" s="9">
        <v>609</v>
      </c>
      <c r="D1462" s="9">
        <v>0.70099999999999996</v>
      </c>
      <c r="E1462" s="9">
        <v>0.68400000000000005</v>
      </c>
      <c r="F1462" s="9">
        <v>0.61099999999999999</v>
      </c>
      <c r="G1462" s="9">
        <v>15788.95</v>
      </c>
      <c r="H1462" s="10">
        <v>8</v>
      </c>
    </row>
    <row r="1463" spans="1:8" x14ac:dyDescent="0.35">
      <c r="A1463" s="5" t="s">
        <v>1479</v>
      </c>
      <c r="B1463" s="6" t="s">
        <v>68</v>
      </c>
      <c r="C1463" s="6">
        <v>336</v>
      </c>
      <c r="D1463" s="6">
        <v>0.73</v>
      </c>
      <c r="E1463" s="6">
        <v>0.70899999999999996</v>
      </c>
      <c r="F1463" s="6">
        <v>0.65800000000000003</v>
      </c>
      <c r="G1463" s="6">
        <v>20787.84</v>
      </c>
      <c r="H1463" s="7">
        <v>11</v>
      </c>
    </row>
    <row r="1464" spans="1:8" x14ac:dyDescent="0.35">
      <c r="A1464" s="8" t="s">
        <v>1480</v>
      </c>
      <c r="B1464" s="9" t="s">
        <v>26</v>
      </c>
      <c r="C1464" s="9">
        <v>718</v>
      </c>
      <c r="D1464" s="9">
        <v>0.7</v>
      </c>
      <c r="E1464" s="9">
        <v>0.70799999999999996</v>
      </c>
      <c r="F1464" s="9">
        <v>0.58799999999999997</v>
      </c>
      <c r="G1464" s="9">
        <v>23247.54</v>
      </c>
      <c r="H1464" s="10">
        <v>19</v>
      </c>
    </row>
    <row r="1465" spans="1:8" x14ac:dyDescent="0.35">
      <c r="A1465" s="5" t="s">
        <v>1481</v>
      </c>
      <c r="B1465" s="6" t="s">
        <v>35</v>
      </c>
      <c r="C1465" s="6">
        <v>638</v>
      </c>
      <c r="D1465" s="6">
        <v>0.63200000000000001</v>
      </c>
      <c r="E1465" s="6">
        <v>0.56100000000000005</v>
      </c>
      <c r="F1465" s="6">
        <v>0.59199999999999997</v>
      </c>
      <c r="G1465" s="6">
        <v>8098.53</v>
      </c>
      <c r="H1465" s="7">
        <v>3</v>
      </c>
    </row>
    <row r="1466" spans="1:8" x14ac:dyDescent="0.35">
      <c r="A1466" s="8" t="s">
        <v>1482</v>
      </c>
      <c r="B1466" s="9" t="s">
        <v>63</v>
      </c>
      <c r="C1466" s="9">
        <v>971</v>
      </c>
      <c r="D1466" s="9">
        <v>0.68700000000000006</v>
      </c>
      <c r="E1466" s="9">
        <v>0.70499999999999996</v>
      </c>
      <c r="F1466" s="9">
        <v>0.56200000000000006</v>
      </c>
      <c r="G1466" s="9">
        <v>33314.980000000003</v>
      </c>
      <c r="H1466" s="10">
        <v>34</v>
      </c>
    </row>
    <row r="1467" spans="1:8" x14ac:dyDescent="0.35">
      <c r="A1467" s="5" t="s">
        <v>1483</v>
      </c>
      <c r="B1467" s="6" t="s">
        <v>28</v>
      </c>
      <c r="C1467" s="6">
        <v>1417</v>
      </c>
      <c r="D1467" s="6">
        <v>0.58799999999999997</v>
      </c>
      <c r="E1467" s="6">
        <v>0.55400000000000005</v>
      </c>
      <c r="F1467" s="6">
        <v>0.47799999999999998</v>
      </c>
      <c r="G1467" s="6">
        <v>8150.34</v>
      </c>
      <c r="H1467" s="7">
        <v>30</v>
      </c>
    </row>
    <row r="1468" spans="1:8" x14ac:dyDescent="0.35">
      <c r="A1468" s="8" t="s">
        <v>1484</v>
      </c>
      <c r="B1468" s="9" t="s">
        <v>53</v>
      </c>
      <c r="C1468" s="9">
        <v>1051</v>
      </c>
      <c r="D1468" s="9">
        <v>0.63600000000000001</v>
      </c>
      <c r="E1468" s="9">
        <v>0.59199999999999997</v>
      </c>
      <c r="F1468" s="9">
        <v>0.53600000000000003</v>
      </c>
      <c r="G1468" s="9">
        <v>33717.21</v>
      </c>
      <c r="H1468" s="10">
        <v>15</v>
      </c>
    </row>
    <row r="1469" spans="1:8" x14ac:dyDescent="0.35">
      <c r="A1469" s="5" t="s">
        <v>1485</v>
      </c>
      <c r="B1469" s="6" t="s">
        <v>26</v>
      </c>
      <c r="C1469" s="6">
        <v>423</v>
      </c>
      <c r="D1469" s="6">
        <v>0.68</v>
      </c>
      <c r="E1469" s="6">
        <v>0.69699999999999995</v>
      </c>
      <c r="F1469" s="6">
        <v>0.55500000000000005</v>
      </c>
      <c r="G1469" s="6">
        <v>19401.11</v>
      </c>
      <c r="H1469" s="7">
        <v>9</v>
      </c>
    </row>
    <row r="1470" spans="1:8" x14ac:dyDescent="0.35">
      <c r="A1470" s="8" t="s">
        <v>1486</v>
      </c>
      <c r="B1470" s="9" t="s">
        <v>114</v>
      </c>
      <c r="C1470" s="9">
        <v>1019</v>
      </c>
      <c r="D1470" s="9">
        <v>0.67</v>
      </c>
      <c r="E1470" s="9">
        <v>0.61399999999999999</v>
      </c>
      <c r="F1470" s="9">
        <v>0.61899999999999999</v>
      </c>
      <c r="G1470" s="9">
        <v>12462.39</v>
      </c>
      <c r="H1470" s="10">
        <v>7</v>
      </c>
    </row>
    <row r="1471" spans="1:8" x14ac:dyDescent="0.35">
      <c r="A1471" s="5" t="s">
        <v>1487</v>
      </c>
      <c r="B1471" s="6" t="s">
        <v>63</v>
      </c>
      <c r="C1471" s="6">
        <v>115</v>
      </c>
      <c r="D1471" s="6">
        <v>0.75900000000000001</v>
      </c>
      <c r="E1471" s="6">
        <v>0.74299999999999999</v>
      </c>
      <c r="F1471" s="6">
        <v>0.69499999999999995</v>
      </c>
      <c r="G1471" s="6">
        <v>27449.07</v>
      </c>
      <c r="H1471" s="7">
        <v>5</v>
      </c>
    </row>
    <row r="1472" spans="1:8" x14ac:dyDescent="0.35">
      <c r="A1472" s="8" t="s">
        <v>1488</v>
      </c>
      <c r="B1472" s="9" t="s">
        <v>14</v>
      </c>
      <c r="C1472" s="9">
        <v>288</v>
      </c>
      <c r="D1472" s="9">
        <v>0.67</v>
      </c>
      <c r="E1472" s="9">
        <v>0.64900000000000002</v>
      </c>
      <c r="F1472" s="9">
        <v>0.57499999999999996</v>
      </c>
      <c r="G1472" s="9">
        <v>18261.169999999998</v>
      </c>
      <c r="H1472" s="10">
        <v>11</v>
      </c>
    </row>
    <row r="1473" spans="1:8" x14ac:dyDescent="0.35">
      <c r="A1473" s="5" t="s">
        <v>1489</v>
      </c>
      <c r="B1473" s="6" t="s">
        <v>26</v>
      </c>
      <c r="C1473" s="6">
        <v>616</v>
      </c>
      <c r="D1473" s="6">
        <v>0.69599999999999995</v>
      </c>
      <c r="E1473" s="6">
        <v>0.67900000000000005</v>
      </c>
      <c r="F1473" s="6">
        <v>0.58699999999999997</v>
      </c>
      <c r="G1473" s="6">
        <v>18476.66</v>
      </c>
      <c r="H1473" s="7">
        <v>11</v>
      </c>
    </row>
    <row r="1474" spans="1:8" x14ac:dyDescent="0.35">
      <c r="A1474" s="8" t="s">
        <v>1490</v>
      </c>
      <c r="B1474" s="9" t="s">
        <v>28</v>
      </c>
      <c r="C1474" s="9">
        <v>1387</v>
      </c>
      <c r="D1474" s="9">
        <v>0.625</v>
      </c>
      <c r="E1474" s="9">
        <v>0.61599999999999999</v>
      </c>
      <c r="F1474" s="9">
        <v>0.49199999999999999</v>
      </c>
      <c r="G1474" s="9">
        <v>8892.67</v>
      </c>
      <c r="H1474" s="10">
        <v>16</v>
      </c>
    </row>
    <row r="1475" spans="1:8" x14ac:dyDescent="0.35">
      <c r="A1475" s="5" t="s">
        <v>1491</v>
      </c>
      <c r="B1475" s="6" t="s">
        <v>14</v>
      </c>
      <c r="C1475" s="6">
        <v>280</v>
      </c>
      <c r="D1475" s="6">
        <v>0.70299999999999996</v>
      </c>
      <c r="E1475" s="6">
        <v>0.68700000000000006</v>
      </c>
      <c r="F1475" s="6">
        <v>0.63100000000000001</v>
      </c>
      <c r="G1475" s="6">
        <v>28428.33</v>
      </c>
      <c r="H1475" s="7">
        <v>4</v>
      </c>
    </row>
    <row r="1476" spans="1:8" x14ac:dyDescent="0.35">
      <c r="A1476" s="8" t="s">
        <v>1492</v>
      </c>
      <c r="B1476" s="9" t="s">
        <v>91</v>
      </c>
      <c r="C1476" s="9">
        <v>2268</v>
      </c>
      <c r="D1476" s="9">
        <v>0.61599999999999999</v>
      </c>
      <c r="E1476" s="9">
        <v>0.627</v>
      </c>
      <c r="F1476" s="9">
        <v>0.51500000000000001</v>
      </c>
      <c r="G1476" s="9">
        <v>7493.54</v>
      </c>
      <c r="H1476" s="10">
        <v>3</v>
      </c>
    </row>
    <row r="1477" spans="1:8" x14ac:dyDescent="0.35">
      <c r="A1477" s="5" t="s">
        <v>1493</v>
      </c>
      <c r="B1477" s="6" t="s">
        <v>121</v>
      </c>
      <c r="C1477" s="6">
        <v>1327</v>
      </c>
      <c r="D1477" s="6">
        <v>0.66</v>
      </c>
      <c r="E1477" s="6">
        <v>0.629</v>
      </c>
      <c r="F1477" s="6">
        <v>0.56599999999999995</v>
      </c>
      <c r="G1477" s="6">
        <v>11433.99</v>
      </c>
      <c r="H1477" s="7">
        <v>13</v>
      </c>
    </row>
    <row r="1478" spans="1:8" x14ac:dyDescent="0.35">
      <c r="A1478" s="8" t="s">
        <v>1494</v>
      </c>
      <c r="B1478" s="9" t="s">
        <v>68</v>
      </c>
      <c r="C1478" s="9">
        <v>1180</v>
      </c>
      <c r="D1478" s="9">
        <v>0.70299999999999996</v>
      </c>
      <c r="E1478" s="9">
        <v>0.69099999999999995</v>
      </c>
      <c r="F1478" s="9">
        <v>0.59499999999999997</v>
      </c>
      <c r="G1478" s="9">
        <v>18334.27</v>
      </c>
      <c r="H1478" s="10">
        <v>17</v>
      </c>
    </row>
    <row r="1479" spans="1:8" x14ac:dyDescent="0.35">
      <c r="A1479" s="5" t="s">
        <v>1495</v>
      </c>
      <c r="B1479" s="6" t="s">
        <v>11</v>
      </c>
      <c r="C1479" s="6">
        <v>205</v>
      </c>
      <c r="D1479" s="6">
        <v>0.74</v>
      </c>
      <c r="E1479" s="6">
        <v>0.72299999999999998</v>
      </c>
      <c r="F1479" s="6">
        <v>0.65600000000000003</v>
      </c>
      <c r="G1479" s="6">
        <v>22763.73</v>
      </c>
      <c r="H1479" s="7">
        <v>3</v>
      </c>
    </row>
    <row r="1480" spans="1:8" x14ac:dyDescent="0.35">
      <c r="A1480" s="8" t="s">
        <v>1496</v>
      </c>
      <c r="B1480" s="9" t="s">
        <v>37</v>
      </c>
      <c r="C1480" s="9">
        <v>538</v>
      </c>
      <c r="D1480" s="9">
        <v>0.70299999999999996</v>
      </c>
      <c r="E1480" s="9">
        <v>0.67800000000000005</v>
      </c>
      <c r="F1480" s="9">
        <v>0.62</v>
      </c>
      <c r="G1480" s="9">
        <v>14700.31</v>
      </c>
      <c r="H1480" s="10">
        <v>10</v>
      </c>
    </row>
    <row r="1481" spans="1:8" x14ac:dyDescent="0.35">
      <c r="A1481" s="5" t="s">
        <v>1497</v>
      </c>
      <c r="B1481" s="6" t="s">
        <v>37</v>
      </c>
      <c r="C1481" s="6">
        <v>1035</v>
      </c>
      <c r="D1481" s="6">
        <v>0.70099999999999996</v>
      </c>
      <c r="E1481" s="6">
        <v>0.71099999999999997</v>
      </c>
      <c r="F1481" s="6">
        <v>0.58799999999999997</v>
      </c>
      <c r="G1481" s="6">
        <v>44237.45</v>
      </c>
      <c r="H1481" s="7">
        <v>22</v>
      </c>
    </row>
    <row r="1482" spans="1:8" x14ac:dyDescent="0.35">
      <c r="A1482" s="8" t="s">
        <v>1498</v>
      </c>
      <c r="B1482" s="9" t="s">
        <v>20</v>
      </c>
      <c r="C1482" s="9">
        <v>500</v>
      </c>
      <c r="D1482" s="9">
        <v>0.64400000000000002</v>
      </c>
      <c r="E1482" s="9">
        <v>0.63200000000000001</v>
      </c>
      <c r="F1482" s="9">
        <v>0.51800000000000002</v>
      </c>
      <c r="G1482" s="9">
        <v>9833.7800000000007</v>
      </c>
      <c r="H1482" s="10">
        <v>7</v>
      </c>
    </row>
    <row r="1483" spans="1:8" x14ac:dyDescent="0.35">
      <c r="A1483" s="5" t="s">
        <v>1499</v>
      </c>
      <c r="B1483" s="6" t="s">
        <v>26</v>
      </c>
      <c r="C1483" s="6">
        <v>670</v>
      </c>
      <c r="D1483" s="6">
        <v>0.72499999999999998</v>
      </c>
      <c r="E1483" s="6">
        <v>0.71499999999999997</v>
      </c>
      <c r="F1483" s="6">
        <v>0.64200000000000002</v>
      </c>
      <c r="G1483" s="6">
        <v>43049.9</v>
      </c>
      <c r="H1483" s="7">
        <v>17</v>
      </c>
    </row>
    <row r="1484" spans="1:8" x14ac:dyDescent="0.35">
      <c r="A1484" s="8" t="s">
        <v>1500</v>
      </c>
      <c r="B1484" s="9" t="s">
        <v>35</v>
      </c>
      <c r="C1484" s="9">
        <v>2649</v>
      </c>
      <c r="D1484" s="9">
        <v>0.62</v>
      </c>
      <c r="E1484" s="9">
        <v>0.56499999999999995</v>
      </c>
      <c r="F1484" s="9">
        <v>0.57799999999999996</v>
      </c>
      <c r="G1484" s="9">
        <v>9763.2900000000009</v>
      </c>
      <c r="H1484" s="10">
        <v>14</v>
      </c>
    </row>
    <row r="1485" spans="1:8" x14ac:dyDescent="0.35">
      <c r="A1485" s="5" t="s">
        <v>1501</v>
      </c>
      <c r="B1485" s="6" t="s">
        <v>14</v>
      </c>
      <c r="C1485" s="6">
        <v>1511</v>
      </c>
      <c r="D1485" s="6">
        <v>0.65400000000000003</v>
      </c>
      <c r="E1485" s="6">
        <v>0.64400000000000002</v>
      </c>
      <c r="F1485" s="6">
        <v>0.54800000000000004</v>
      </c>
      <c r="G1485" s="6">
        <v>17195.21</v>
      </c>
      <c r="H1485" s="7">
        <v>24</v>
      </c>
    </row>
    <row r="1486" spans="1:8" x14ac:dyDescent="0.35">
      <c r="A1486" s="8" t="s">
        <v>1502</v>
      </c>
      <c r="B1486" s="9" t="s">
        <v>26</v>
      </c>
      <c r="C1486" s="9">
        <v>170</v>
      </c>
      <c r="D1486" s="9">
        <v>0.745</v>
      </c>
      <c r="E1486" s="9">
        <v>0.73899999999999999</v>
      </c>
      <c r="F1486" s="9">
        <v>0.65600000000000003</v>
      </c>
      <c r="G1486" s="9">
        <v>30942.98</v>
      </c>
      <c r="H1486" s="10">
        <v>3</v>
      </c>
    </row>
    <row r="1487" spans="1:8" x14ac:dyDescent="0.35">
      <c r="A1487" s="5" t="s">
        <v>1503</v>
      </c>
      <c r="B1487" s="6" t="s">
        <v>11</v>
      </c>
      <c r="C1487" s="6">
        <v>182</v>
      </c>
      <c r="D1487" s="6">
        <v>0.72099999999999997</v>
      </c>
      <c r="E1487" s="6">
        <v>0.69799999999999995</v>
      </c>
      <c r="F1487" s="6">
        <v>0.65500000000000003</v>
      </c>
      <c r="G1487" s="6">
        <v>13460.71</v>
      </c>
      <c r="H1487" s="7">
        <v>3</v>
      </c>
    </row>
    <row r="1488" spans="1:8" x14ac:dyDescent="0.35">
      <c r="A1488" s="8" t="s">
        <v>1504</v>
      </c>
      <c r="B1488" s="9" t="s">
        <v>43</v>
      </c>
      <c r="C1488" s="9">
        <v>2322</v>
      </c>
      <c r="D1488" s="9">
        <v>0.60499999999999998</v>
      </c>
      <c r="E1488" s="9">
        <v>0.621</v>
      </c>
      <c r="F1488" s="9">
        <v>0.45100000000000001</v>
      </c>
      <c r="G1488" s="9">
        <v>9430.8700000000008</v>
      </c>
      <c r="H1488" s="10">
        <v>13</v>
      </c>
    </row>
    <row r="1489" spans="1:8" x14ac:dyDescent="0.35">
      <c r="A1489" s="5" t="s">
        <v>1505</v>
      </c>
      <c r="B1489" s="6" t="s">
        <v>26</v>
      </c>
      <c r="C1489" s="6">
        <v>870</v>
      </c>
      <c r="D1489" s="6">
        <v>0.68700000000000006</v>
      </c>
      <c r="E1489" s="6">
        <v>0.69199999999999995</v>
      </c>
      <c r="F1489" s="6">
        <v>0.59399999999999997</v>
      </c>
      <c r="G1489" s="6">
        <v>24319.16</v>
      </c>
      <c r="H1489" s="7">
        <v>24</v>
      </c>
    </row>
    <row r="1490" spans="1:8" x14ac:dyDescent="0.35">
      <c r="A1490" s="8" t="s">
        <v>1506</v>
      </c>
      <c r="B1490" s="9" t="s">
        <v>28</v>
      </c>
      <c r="C1490" s="9">
        <v>163</v>
      </c>
      <c r="D1490" s="9">
        <v>0.56999999999999995</v>
      </c>
      <c r="E1490" s="9">
        <v>0.55200000000000005</v>
      </c>
      <c r="F1490" s="9">
        <v>0.44500000000000001</v>
      </c>
      <c r="G1490" s="9">
        <v>6197.97</v>
      </c>
      <c r="H1490" s="10">
        <v>20</v>
      </c>
    </row>
    <row r="1491" spans="1:8" x14ac:dyDescent="0.35">
      <c r="A1491" s="5" t="s">
        <v>1507</v>
      </c>
      <c r="B1491" s="6" t="s">
        <v>37</v>
      </c>
      <c r="C1491" s="6">
        <v>3889</v>
      </c>
      <c r="D1491" s="6">
        <v>0.72</v>
      </c>
      <c r="E1491" s="6">
        <v>0.70599999999999996</v>
      </c>
      <c r="F1491" s="6">
        <v>0.64100000000000001</v>
      </c>
      <c r="G1491" s="6">
        <v>10694.22</v>
      </c>
      <c r="H1491" s="7">
        <v>24</v>
      </c>
    </row>
    <row r="1492" spans="1:8" x14ac:dyDescent="0.35">
      <c r="A1492" s="8" t="s">
        <v>1508</v>
      </c>
      <c r="B1492" s="9" t="s">
        <v>57</v>
      </c>
      <c r="C1492" s="9">
        <v>469</v>
      </c>
      <c r="D1492" s="9">
        <v>0.70299999999999996</v>
      </c>
      <c r="E1492" s="9">
        <v>0.71499999999999997</v>
      </c>
      <c r="F1492" s="9">
        <v>0.59599999999999997</v>
      </c>
      <c r="G1492" s="9">
        <v>28810.57</v>
      </c>
      <c r="H1492" s="10">
        <v>17</v>
      </c>
    </row>
    <row r="1493" spans="1:8" x14ac:dyDescent="0.35">
      <c r="A1493" s="5" t="s">
        <v>1509</v>
      </c>
      <c r="B1493" s="6" t="s">
        <v>11</v>
      </c>
      <c r="C1493" s="6">
        <v>180</v>
      </c>
      <c r="D1493" s="6">
        <v>0.76</v>
      </c>
      <c r="E1493" s="6">
        <v>0.71399999999999997</v>
      </c>
      <c r="F1493" s="6">
        <v>0.73299999999999998</v>
      </c>
      <c r="G1493" s="6">
        <v>12159.98</v>
      </c>
      <c r="H1493" s="7">
        <v>1</v>
      </c>
    </row>
    <row r="1494" spans="1:8" x14ac:dyDescent="0.35">
      <c r="A1494" s="8" t="s">
        <v>1510</v>
      </c>
      <c r="B1494" s="9" t="s">
        <v>68</v>
      </c>
      <c r="C1494" s="9">
        <v>1520</v>
      </c>
      <c r="D1494" s="9">
        <v>0.68</v>
      </c>
      <c r="E1494" s="9">
        <v>0.67300000000000004</v>
      </c>
      <c r="F1494" s="9">
        <v>0.57999999999999996</v>
      </c>
      <c r="G1494" s="9">
        <v>18814.93</v>
      </c>
      <c r="H1494" s="10">
        <v>30</v>
      </c>
    </row>
    <row r="1495" spans="1:8" x14ac:dyDescent="0.35">
      <c r="A1495" s="5" t="s">
        <v>1511</v>
      </c>
      <c r="B1495" s="6" t="s">
        <v>11</v>
      </c>
      <c r="C1495" s="6">
        <v>137</v>
      </c>
      <c r="D1495" s="6">
        <v>0.74</v>
      </c>
      <c r="E1495" s="6">
        <v>0.71299999999999997</v>
      </c>
      <c r="F1495" s="6">
        <v>0.69</v>
      </c>
      <c r="G1495" s="6">
        <v>23947.27</v>
      </c>
      <c r="H1495" s="7">
        <v>4</v>
      </c>
    </row>
    <row r="1496" spans="1:8" x14ac:dyDescent="0.35">
      <c r="A1496" s="8" t="s">
        <v>1512</v>
      </c>
      <c r="B1496" s="9" t="s">
        <v>53</v>
      </c>
      <c r="C1496" s="9">
        <v>1188</v>
      </c>
      <c r="D1496" s="9">
        <v>0.51500000000000001</v>
      </c>
      <c r="E1496" s="9">
        <v>0.54100000000000004</v>
      </c>
      <c r="F1496" s="9">
        <v>0.33800000000000002</v>
      </c>
      <c r="G1496" s="9">
        <v>11447.76</v>
      </c>
      <c r="H1496" s="10">
        <v>2</v>
      </c>
    </row>
    <row r="1497" spans="1:8" x14ac:dyDescent="0.35">
      <c r="A1497" s="5" t="s">
        <v>1513</v>
      </c>
      <c r="B1497" s="6" t="s">
        <v>63</v>
      </c>
      <c r="C1497" s="6">
        <v>412</v>
      </c>
      <c r="D1497" s="6">
        <v>0.69</v>
      </c>
      <c r="E1497" s="6">
        <v>0.72199999999999998</v>
      </c>
      <c r="F1497" s="6">
        <v>0.56200000000000006</v>
      </c>
      <c r="G1497" s="6">
        <v>23243.66</v>
      </c>
      <c r="H1497" s="7">
        <v>12</v>
      </c>
    </row>
    <row r="1498" spans="1:8" x14ac:dyDescent="0.35">
      <c r="A1498" s="8" t="s">
        <v>1514</v>
      </c>
      <c r="B1498" s="9" t="s">
        <v>20</v>
      </c>
      <c r="C1498" s="9">
        <v>360</v>
      </c>
      <c r="D1498" s="9">
        <v>0.68</v>
      </c>
      <c r="E1498" s="9">
        <v>0.622</v>
      </c>
      <c r="F1498" s="9">
        <v>0.60899999999999999</v>
      </c>
      <c r="G1498" s="9">
        <v>11423.92</v>
      </c>
      <c r="H1498" s="10">
        <v>6</v>
      </c>
    </row>
    <row r="1499" spans="1:8" x14ac:dyDescent="0.35">
      <c r="A1499" s="5" t="s">
        <v>1515</v>
      </c>
      <c r="B1499" s="6" t="s">
        <v>11</v>
      </c>
      <c r="C1499" s="6">
        <v>214</v>
      </c>
      <c r="D1499" s="6">
        <v>0.72299999999999998</v>
      </c>
      <c r="E1499" s="6">
        <v>0.72699999999999998</v>
      </c>
      <c r="F1499" s="6">
        <v>0.63500000000000001</v>
      </c>
      <c r="G1499" s="6">
        <v>12848.93</v>
      </c>
      <c r="H1499" s="7">
        <v>1</v>
      </c>
    </row>
    <row r="1500" spans="1:8" x14ac:dyDescent="0.35">
      <c r="A1500" s="8" t="s">
        <v>1516</v>
      </c>
      <c r="B1500" s="9" t="s">
        <v>63</v>
      </c>
      <c r="C1500" s="9">
        <v>904</v>
      </c>
      <c r="D1500" s="9">
        <v>0.74</v>
      </c>
      <c r="E1500" s="9">
        <v>0.71299999999999997</v>
      </c>
      <c r="F1500" s="9">
        <v>0.68100000000000005</v>
      </c>
      <c r="G1500" s="9">
        <v>34900.89</v>
      </c>
      <c r="H1500" s="10">
        <v>10</v>
      </c>
    </row>
    <row r="1501" spans="1:8" x14ac:dyDescent="0.35">
      <c r="A1501" s="5" t="s">
        <v>1517</v>
      </c>
      <c r="B1501" s="6" t="s">
        <v>57</v>
      </c>
      <c r="C1501" s="6">
        <v>992</v>
      </c>
      <c r="D1501" s="6">
        <v>0.67</v>
      </c>
      <c r="E1501" s="6">
        <v>0.71399999999999997</v>
      </c>
      <c r="F1501" s="6">
        <v>0.50800000000000001</v>
      </c>
      <c r="G1501" s="6">
        <v>29857.75</v>
      </c>
      <c r="H1501" s="7">
        <v>8</v>
      </c>
    </row>
    <row r="1502" spans="1:8" x14ac:dyDescent="0.35">
      <c r="A1502" s="8" t="s">
        <v>1518</v>
      </c>
      <c r="B1502" s="9" t="s">
        <v>18</v>
      </c>
      <c r="C1502" s="9">
        <v>797</v>
      </c>
      <c r="D1502" s="9">
        <v>0.76800000000000002</v>
      </c>
      <c r="E1502" s="9">
        <v>0.745</v>
      </c>
      <c r="F1502" s="9">
        <v>0.71</v>
      </c>
      <c r="G1502" s="9">
        <v>28200.01</v>
      </c>
      <c r="H1502" s="10">
        <v>33</v>
      </c>
    </row>
    <row r="1503" spans="1:8" x14ac:dyDescent="0.35">
      <c r="A1503" s="5" t="s">
        <v>1519</v>
      </c>
      <c r="B1503" s="6" t="s">
        <v>20</v>
      </c>
      <c r="C1503" s="6">
        <v>375</v>
      </c>
      <c r="D1503" s="6">
        <v>0.58799999999999997</v>
      </c>
      <c r="E1503" s="6">
        <v>0.59199999999999997</v>
      </c>
      <c r="F1503" s="6">
        <v>0.42299999999999999</v>
      </c>
      <c r="G1503" s="6">
        <v>10601.65</v>
      </c>
      <c r="H1503" s="7">
        <v>7</v>
      </c>
    </row>
    <row r="1504" spans="1:8" x14ac:dyDescent="0.35">
      <c r="A1504" s="8" t="s">
        <v>1520</v>
      </c>
      <c r="B1504" s="9" t="s">
        <v>43</v>
      </c>
      <c r="C1504" s="9">
        <v>1729</v>
      </c>
      <c r="D1504" s="9">
        <v>0.55000000000000004</v>
      </c>
      <c r="E1504" s="9">
        <v>0.53400000000000003</v>
      </c>
      <c r="F1504" s="9">
        <v>0.41599999999999998</v>
      </c>
      <c r="G1504" s="9">
        <v>9371.4599999999991</v>
      </c>
      <c r="H1504" s="10">
        <v>6</v>
      </c>
    </row>
    <row r="1505" spans="1:8" x14ac:dyDescent="0.35">
      <c r="A1505" s="5" t="s">
        <v>1521</v>
      </c>
      <c r="B1505" s="6" t="s">
        <v>18</v>
      </c>
      <c r="C1505" s="6">
        <v>1756</v>
      </c>
      <c r="D1505" s="6">
        <v>0.7</v>
      </c>
      <c r="E1505" s="6">
        <v>0.70499999999999996</v>
      </c>
      <c r="F1505" s="6">
        <v>0.57599999999999996</v>
      </c>
      <c r="G1505" s="6">
        <v>21192.99</v>
      </c>
      <c r="H1505" s="7">
        <v>30</v>
      </c>
    </row>
    <row r="1506" spans="1:8" x14ac:dyDescent="0.35">
      <c r="A1506" s="8" t="s">
        <v>1522</v>
      </c>
      <c r="B1506" s="9" t="s">
        <v>20</v>
      </c>
      <c r="C1506" s="9">
        <v>558</v>
      </c>
      <c r="D1506" s="9">
        <v>0.71499999999999997</v>
      </c>
      <c r="E1506" s="9">
        <v>0.68300000000000005</v>
      </c>
      <c r="F1506" s="9">
        <v>0.623</v>
      </c>
      <c r="G1506" s="9">
        <v>19242.18</v>
      </c>
      <c r="H1506" s="10">
        <v>21</v>
      </c>
    </row>
    <row r="1507" spans="1:8" x14ac:dyDescent="0.35">
      <c r="A1507" s="5" t="s">
        <v>1523</v>
      </c>
      <c r="B1507" s="6" t="s">
        <v>20</v>
      </c>
      <c r="C1507" s="6">
        <v>370</v>
      </c>
      <c r="D1507" s="6">
        <v>0.67700000000000005</v>
      </c>
      <c r="E1507" s="6">
        <v>0.65500000000000003</v>
      </c>
      <c r="F1507" s="6">
        <v>0.56899999999999995</v>
      </c>
      <c r="G1507" s="6">
        <v>15407.7</v>
      </c>
      <c r="H1507" s="7">
        <v>4</v>
      </c>
    </row>
    <row r="1508" spans="1:8" x14ac:dyDescent="0.35">
      <c r="A1508" s="8" t="s">
        <v>1524</v>
      </c>
      <c r="B1508" s="9" t="s">
        <v>26</v>
      </c>
      <c r="C1508" s="9">
        <v>693</v>
      </c>
      <c r="D1508" s="9">
        <v>0.66700000000000004</v>
      </c>
      <c r="E1508" s="9">
        <v>0.64500000000000002</v>
      </c>
      <c r="F1508" s="9">
        <v>0.55600000000000005</v>
      </c>
      <c r="G1508" s="9">
        <v>17642.5</v>
      </c>
      <c r="H1508" s="10">
        <v>18</v>
      </c>
    </row>
    <row r="1509" spans="1:8" x14ac:dyDescent="0.35">
      <c r="A1509" s="5" t="s">
        <v>1525</v>
      </c>
      <c r="B1509" s="6" t="s">
        <v>33</v>
      </c>
      <c r="C1509" s="6">
        <v>909</v>
      </c>
      <c r="D1509" s="6">
        <v>0.69299999999999995</v>
      </c>
      <c r="E1509" s="6">
        <v>0.73499999999999999</v>
      </c>
      <c r="F1509" s="6">
        <v>0.54900000000000004</v>
      </c>
      <c r="G1509" s="6">
        <v>50430.17</v>
      </c>
      <c r="H1509" s="7">
        <v>18</v>
      </c>
    </row>
    <row r="1510" spans="1:8" x14ac:dyDescent="0.35">
      <c r="A1510" s="8" t="s">
        <v>1526</v>
      </c>
      <c r="B1510" s="9" t="s">
        <v>57</v>
      </c>
      <c r="C1510" s="9">
        <v>463</v>
      </c>
      <c r="D1510" s="9">
        <v>0.66</v>
      </c>
      <c r="E1510" s="9">
        <v>0.65100000000000002</v>
      </c>
      <c r="F1510" s="9">
        <v>0.52100000000000002</v>
      </c>
      <c r="G1510" s="9">
        <v>22658.51</v>
      </c>
      <c r="H1510" s="10">
        <v>12</v>
      </c>
    </row>
    <row r="1511" spans="1:8" x14ac:dyDescent="0.35">
      <c r="A1511" s="5" t="s">
        <v>1527</v>
      </c>
      <c r="B1511" s="6" t="s">
        <v>35</v>
      </c>
      <c r="C1511" s="6">
        <v>875</v>
      </c>
      <c r="D1511" s="6">
        <v>0.57999999999999996</v>
      </c>
      <c r="E1511" s="6">
        <v>0.52600000000000002</v>
      </c>
      <c r="F1511" s="6">
        <v>0.47599999999999998</v>
      </c>
      <c r="G1511" s="6">
        <v>7577.29</v>
      </c>
      <c r="H1511" s="7">
        <v>6</v>
      </c>
    </row>
    <row r="1512" spans="1:8" x14ac:dyDescent="0.35">
      <c r="A1512" s="8" t="s">
        <v>1528</v>
      </c>
      <c r="B1512" s="9" t="s">
        <v>63</v>
      </c>
      <c r="C1512" s="9">
        <v>913</v>
      </c>
      <c r="D1512" s="9">
        <v>0.78</v>
      </c>
      <c r="E1512" s="9">
        <v>0.75800000000000001</v>
      </c>
      <c r="F1512" s="9">
        <v>0.70799999999999996</v>
      </c>
      <c r="G1512" s="9">
        <v>38832.949999999997</v>
      </c>
      <c r="H1512" s="10">
        <v>35</v>
      </c>
    </row>
    <row r="1513" spans="1:8" x14ac:dyDescent="0.35">
      <c r="A1513" s="5" t="s">
        <v>1529</v>
      </c>
      <c r="B1513" s="6" t="s">
        <v>63</v>
      </c>
      <c r="C1513" s="6">
        <v>364</v>
      </c>
      <c r="D1513" s="6">
        <v>0.72499999999999998</v>
      </c>
      <c r="E1513" s="6">
        <v>0.72699999999999998</v>
      </c>
      <c r="F1513" s="6">
        <v>0.63300000000000001</v>
      </c>
      <c r="G1513" s="6">
        <v>21655.48</v>
      </c>
      <c r="H1513" s="7">
        <v>14</v>
      </c>
    </row>
    <row r="1514" spans="1:8" x14ac:dyDescent="0.35">
      <c r="A1514" s="8" t="s">
        <v>1530</v>
      </c>
      <c r="B1514" s="9" t="s">
        <v>43</v>
      </c>
      <c r="C1514" s="9">
        <v>2119</v>
      </c>
      <c r="D1514" s="9">
        <v>0.53100000000000003</v>
      </c>
      <c r="E1514" s="9">
        <v>0.53800000000000003</v>
      </c>
      <c r="F1514" s="9">
        <v>0.374</v>
      </c>
      <c r="G1514" s="9">
        <v>9841.76</v>
      </c>
      <c r="H1514" s="10">
        <v>5</v>
      </c>
    </row>
    <row r="1515" spans="1:8" x14ac:dyDescent="0.35">
      <c r="A1515" s="5" t="s">
        <v>1531</v>
      </c>
      <c r="B1515" s="6" t="s">
        <v>11</v>
      </c>
      <c r="C1515" s="6">
        <v>220</v>
      </c>
      <c r="D1515" s="6">
        <v>0.71</v>
      </c>
      <c r="E1515" s="6">
        <v>0.68899999999999995</v>
      </c>
      <c r="F1515" s="6">
        <v>0.64700000000000002</v>
      </c>
      <c r="G1515" s="6">
        <v>54670.46</v>
      </c>
      <c r="H1515" s="7">
        <v>3</v>
      </c>
    </row>
    <row r="1516" spans="1:8" x14ac:dyDescent="0.35">
      <c r="A1516" s="8" t="s">
        <v>1532</v>
      </c>
      <c r="B1516" s="9" t="s">
        <v>28</v>
      </c>
      <c r="C1516" s="9">
        <v>378</v>
      </c>
      <c r="D1516" s="9">
        <v>0.59</v>
      </c>
      <c r="E1516" s="9">
        <v>0.57299999999999995</v>
      </c>
      <c r="F1516" s="9">
        <v>0.47899999999999998</v>
      </c>
      <c r="G1516" s="9">
        <v>7474.43</v>
      </c>
      <c r="H1516" s="10">
        <v>1</v>
      </c>
    </row>
    <row r="1517" spans="1:8" x14ac:dyDescent="0.35">
      <c r="A1517" s="5" t="s">
        <v>1533</v>
      </c>
      <c r="B1517" s="6" t="s">
        <v>28</v>
      </c>
      <c r="C1517" s="6">
        <v>179</v>
      </c>
      <c r="D1517" s="6">
        <v>0.6</v>
      </c>
      <c r="E1517" s="6">
        <v>0.55200000000000005</v>
      </c>
      <c r="F1517" s="6">
        <v>0.503</v>
      </c>
      <c r="G1517" s="6">
        <v>6183.93</v>
      </c>
      <c r="H1517" s="7">
        <v>0</v>
      </c>
    </row>
    <row r="1518" spans="1:8" x14ac:dyDescent="0.35">
      <c r="A1518" s="8" t="s">
        <v>1534</v>
      </c>
      <c r="B1518" s="9" t="s">
        <v>20</v>
      </c>
      <c r="C1518" s="9">
        <v>758</v>
      </c>
      <c r="D1518" s="9">
        <v>0.69299999999999995</v>
      </c>
      <c r="E1518" s="9">
        <v>0.67</v>
      </c>
      <c r="F1518" s="9">
        <v>0.58599999999999997</v>
      </c>
      <c r="G1518" s="9">
        <v>10962.01</v>
      </c>
      <c r="H1518" s="10">
        <v>7</v>
      </c>
    </row>
    <row r="1519" spans="1:8" x14ac:dyDescent="0.35">
      <c r="A1519" s="5" t="s">
        <v>1535</v>
      </c>
      <c r="B1519" s="6" t="s">
        <v>35</v>
      </c>
      <c r="C1519" s="6">
        <v>821</v>
      </c>
      <c r="D1519" s="6">
        <v>0.61499999999999999</v>
      </c>
      <c r="E1519" s="6">
        <v>0.55000000000000004</v>
      </c>
      <c r="F1519" s="6">
        <v>0.55600000000000005</v>
      </c>
      <c r="G1519" s="6">
        <v>7289.25</v>
      </c>
      <c r="H1519" s="7">
        <v>1</v>
      </c>
    </row>
    <row r="1520" spans="1:8" x14ac:dyDescent="0.35">
      <c r="A1520" s="8" t="s">
        <v>1536</v>
      </c>
      <c r="B1520" s="9" t="s">
        <v>35</v>
      </c>
      <c r="C1520" s="9">
        <v>4102</v>
      </c>
      <c r="D1520" s="9">
        <v>0.67500000000000004</v>
      </c>
      <c r="E1520" s="9">
        <v>0.60499999999999998</v>
      </c>
      <c r="F1520" s="9">
        <v>0.65200000000000002</v>
      </c>
      <c r="G1520" s="9">
        <v>11514.38</v>
      </c>
      <c r="H1520" s="10">
        <v>47</v>
      </c>
    </row>
    <row r="1521" spans="1:8" x14ac:dyDescent="0.35">
      <c r="A1521" s="5" t="s">
        <v>1537</v>
      </c>
      <c r="B1521" s="6" t="s">
        <v>11</v>
      </c>
      <c r="C1521" s="6">
        <v>456</v>
      </c>
      <c r="D1521" s="6">
        <v>0.75</v>
      </c>
      <c r="E1521" s="6">
        <v>0.70299999999999996</v>
      </c>
      <c r="F1521" s="6">
        <v>0.69199999999999995</v>
      </c>
      <c r="G1521" s="6">
        <v>22252.66</v>
      </c>
      <c r="H1521" s="7">
        <v>15</v>
      </c>
    </row>
    <row r="1522" spans="1:8" x14ac:dyDescent="0.35">
      <c r="A1522" s="8" t="s">
        <v>1538</v>
      </c>
      <c r="B1522" s="9" t="s">
        <v>28</v>
      </c>
      <c r="C1522" s="9">
        <v>356</v>
      </c>
      <c r="D1522" s="9">
        <v>0.63400000000000001</v>
      </c>
      <c r="E1522" s="9">
        <v>0.60199999999999998</v>
      </c>
      <c r="F1522" s="9">
        <v>0.51600000000000001</v>
      </c>
      <c r="G1522" s="9">
        <v>14791.37</v>
      </c>
      <c r="H1522" s="10">
        <v>1</v>
      </c>
    </row>
    <row r="1523" spans="1:8" x14ac:dyDescent="0.35">
      <c r="A1523" s="5" t="s">
        <v>1539</v>
      </c>
      <c r="B1523" s="6" t="s">
        <v>37</v>
      </c>
      <c r="C1523" s="6">
        <v>1546</v>
      </c>
      <c r="D1523" s="6">
        <v>0.65</v>
      </c>
      <c r="E1523" s="6">
        <v>0.67</v>
      </c>
      <c r="F1523" s="6">
        <v>0.51500000000000001</v>
      </c>
      <c r="G1523" s="6">
        <v>15678.25</v>
      </c>
      <c r="H1523" s="7">
        <v>7</v>
      </c>
    </row>
    <row r="1524" spans="1:8" x14ac:dyDescent="0.35">
      <c r="A1524" s="8" t="s">
        <v>1540</v>
      </c>
      <c r="B1524" s="9" t="s">
        <v>33</v>
      </c>
      <c r="C1524" s="9">
        <v>920</v>
      </c>
      <c r="D1524" s="9">
        <v>0.69</v>
      </c>
      <c r="E1524" s="9">
        <v>0.68700000000000006</v>
      </c>
      <c r="F1524" s="9">
        <v>0.56699999999999995</v>
      </c>
      <c r="G1524" s="9">
        <v>28116.37</v>
      </c>
      <c r="H1524" s="10">
        <v>6</v>
      </c>
    </row>
    <row r="1525" spans="1:8" x14ac:dyDescent="0.35">
      <c r="A1525" s="5" t="s">
        <v>1541</v>
      </c>
      <c r="B1525" s="6" t="s">
        <v>20</v>
      </c>
      <c r="C1525" s="6">
        <v>733</v>
      </c>
      <c r="D1525" s="6">
        <v>0.66</v>
      </c>
      <c r="E1525" s="6">
        <v>0.65</v>
      </c>
      <c r="F1525" s="6">
        <v>0.52</v>
      </c>
      <c r="G1525" s="6">
        <v>10244.459999999999</v>
      </c>
      <c r="H1525" s="7">
        <v>15</v>
      </c>
    </row>
    <row r="1526" spans="1:8" x14ac:dyDescent="0.35">
      <c r="A1526" s="8" t="s">
        <v>1542</v>
      </c>
      <c r="B1526" s="9" t="s">
        <v>121</v>
      </c>
      <c r="C1526" s="9">
        <v>1503</v>
      </c>
      <c r="D1526" s="9">
        <v>0.59499999999999997</v>
      </c>
      <c r="E1526" s="9">
        <v>0.55800000000000005</v>
      </c>
      <c r="F1526" s="9">
        <v>0.48499999999999999</v>
      </c>
      <c r="G1526" s="9">
        <v>7518.49</v>
      </c>
      <c r="H1526" s="10">
        <v>16</v>
      </c>
    </row>
    <row r="1527" spans="1:8" x14ac:dyDescent="0.35">
      <c r="A1527" s="5" t="s">
        <v>1543</v>
      </c>
      <c r="B1527" s="6" t="s">
        <v>28</v>
      </c>
      <c r="C1527" s="6">
        <v>582</v>
      </c>
      <c r="D1527" s="6">
        <v>0.58599999999999997</v>
      </c>
      <c r="E1527" s="6">
        <v>0.56100000000000005</v>
      </c>
      <c r="F1527" s="6">
        <v>0.46200000000000002</v>
      </c>
      <c r="G1527" s="6">
        <v>6753.27</v>
      </c>
      <c r="H1527" s="7">
        <v>4</v>
      </c>
    </row>
    <row r="1528" spans="1:8" x14ac:dyDescent="0.35">
      <c r="A1528" s="8" t="s">
        <v>1544</v>
      </c>
      <c r="B1528" s="9" t="s">
        <v>28</v>
      </c>
      <c r="C1528" s="9">
        <v>140</v>
      </c>
      <c r="D1528" s="9">
        <v>0.55000000000000004</v>
      </c>
      <c r="E1528" s="9">
        <v>0.50600000000000001</v>
      </c>
      <c r="F1528" s="9">
        <v>0.42399999999999999</v>
      </c>
      <c r="G1528" s="9">
        <v>5067.74</v>
      </c>
      <c r="H1528" s="10">
        <v>2</v>
      </c>
    </row>
    <row r="1529" spans="1:8" x14ac:dyDescent="0.35">
      <c r="A1529" s="5" t="s">
        <v>1545</v>
      </c>
      <c r="B1529" s="6" t="s">
        <v>20</v>
      </c>
      <c r="C1529" s="6">
        <v>607</v>
      </c>
      <c r="D1529" s="6">
        <v>0.74</v>
      </c>
      <c r="E1529" s="6">
        <v>0.72599999999999998</v>
      </c>
      <c r="F1529" s="6">
        <v>0.66700000000000004</v>
      </c>
      <c r="G1529" s="6">
        <v>16009.35</v>
      </c>
      <c r="H1529" s="7">
        <v>16</v>
      </c>
    </row>
    <row r="1530" spans="1:8" x14ac:dyDescent="0.35">
      <c r="A1530" s="8" t="s">
        <v>1546</v>
      </c>
      <c r="B1530" s="9" t="s">
        <v>14</v>
      </c>
      <c r="C1530" s="9">
        <v>283</v>
      </c>
      <c r="D1530" s="9">
        <v>0.66700000000000004</v>
      </c>
      <c r="E1530" s="9">
        <v>0.66800000000000004</v>
      </c>
      <c r="F1530" s="9">
        <v>0.54700000000000004</v>
      </c>
      <c r="G1530" s="9">
        <v>18295.189999999999</v>
      </c>
      <c r="H1530" s="10">
        <v>1</v>
      </c>
    </row>
    <row r="1531" spans="1:8" x14ac:dyDescent="0.35">
      <c r="A1531" s="5" t="s">
        <v>1547</v>
      </c>
      <c r="B1531" s="6" t="s">
        <v>37</v>
      </c>
      <c r="C1531" s="6">
        <v>477</v>
      </c>
      <c r="D1531" s="6">
        <v>0.71</v>
      </c>
      <c r="E1531" s="6">
        <v>0.71</v>
      </c>
      <c r="F1531" s="6">
        <v>0.622</v>
      </c>
      <c r="G1531" s="6">
        <v>27534.21</v>
      </c>
      <c r="H1531" s="7">
        <v>11</v>
      </c>
    </row>
    <row r="1532" spans="1:8" x14ac:dyDescent="0.35">
      <c r="A1532" s="8" t="s">
        <v>1548</v>
      </c>
      <c r="B1532" s="9" t="s">
        <v>20</v>
      </c>
      <c r="C1532" s="9">
        <v>622</v>
      </c>
      <c r="D1532" s="9">
        <v>0.61499999999999999</v>
      </c>
      <c r="E1532" s="9">
        <v>0.58299999999999996</v>
      </c>
      <c r="F1532" s="9">
        <v>0.49299999999999999</v>
      </c>
      <c r="G1532" s="9">
        <v>8051.18</v>
      </c>
      <c r="H1532" s="10">
        <v>8</v>
      </c>
    </row>
    <row r="1533" spans="1:8" x14ac:dyDescent="0.35">
      <c r="A1533" s="5" t="s">
        <v>1549</v>
      </c>
      <c r="B1533" s="6" t="s">
        <v>14</v>
      </c>
      <c r="C1533" s="6">
        <v>660</v>
      </c>
      <c r="D1533" s="6">
        <v>0.67500000000000004</v>
      </c>
      <c r="E1533" s="6">
        <v>0.68200000000000005</v>
      </c>
      <c r="F1533" s="6">
        <v>0.56100000000000005</v>
      </c>
      <c r="G1533" s="6">
        <v>47111.47</v>
      </c>
      <c r="H1533" s="7">
        <v>8</v>
      </c>
    </row>
    <row r="1534" spans="1:8" x14ac:dyDescent="0.35">
      <c r="A1534" s="8" t="s">
        <v>1550</v>
      </c>
      <c r="B1534" s="9" t="s">
        <v>11</v>
      </c>
      <c r="C1534" s="9">
        <v>731</v>
      </c>
      <c r="D1534" s="9">
        <v>0.72699999999999998</v>
      </c>
      <c r="E1534" s="9">
        <v>0.71299999999999997</v>
      </c>
      <c r="F1534" s="9">
        <v>0.65</v>
      </c>
      <c r="G1534" s="9">
        <v>25058.43</v>
      </c>
      <c r="H1534" s="10">
        <v>11</v>
      </c>
    </row>
    <row r="1535" spans="1:8" x14ac:dyDescent="0.35">
      <c r="A1535" s="5" t="s">
        <v>1551</v>
      </c>
      <c r="B1535" s="6" t="s">
        <v>68</v>
      </c>
      <c r="C1535" s="6">
        <v>975</v>
      </c>
      <c r="D1535" s="6">
        <v>0.72099999999999997</v>
      </c>
      <c r="E1535" s="6">
        <v>0.70799999999999996</v>
      </c>
      <c r="F1535" s="6">
        <v>0.63</v>
      </c>
      <c r="G1535" s="6">
        <v>15145.44</v>
      </c>
      <c r="H1535" s="7">
        <v>38</v>
      </c>
    </row>
    <row r="1536" spans="1:8" x14ac:dyDescent="0.35">
      <c r="A1536" s="8" t="s">
        <v>1289</v>
      </c>
      <c r="B1536" s="9" t="s">
        <v>63</v>
      </c>
      <c r="C1536" s="9">
        <v>342</v>
      </c>
      <c r="D1536" s="9">
        <v>0.74</v>
      </c>
      <c r="E1536" s="9">
        <v>0.74199999999999999</v>
      </c>
      <c r="F1536" s="9">
        <v>0.63100000000000001</v>
      </c>
      <c r="G1536" s="9">
        <v>39153.11</v>
      </c>
      <c r="H1536" s="10">
        <v>13</v>
      </c>
    </row>
    <row r="1537" spans="1:8" x14ac:dyDescent="0.35">
      <c r="A1537" s="5" t="s">
        <v>1552</v>
      </c>
      <c r="B1537" s="6" t="s">
        <v>20</v>
      </c>
      <c r="C1537" s="6">
        <v>511</v>
      </c>
      <c r="D1537" s="6">
        <v>0.67</v>
      </c>
      <c r="E1537" s="6">
        <v>0.65700000000000003</v>
      </c>
      <c r="F1537" s="6">
        <v>0.53600000000000003</v>
      </c>
      <c r="G1537" s="6">
        <v>14678.61</v>
      </c>
      <c r="H1537" s="7">
        <v>8</v>
      </c>
    </row>
    <row r="1538" spans="1:8" x14ac:dyDescent="0.35">
      <c r="A1538" s="8" t="s">
        <v>1553</v>
      </c>
      <c r="B1538" s="9" t="s">
        <v>28</v>
      </c>
      <c r="C1538" s="9">
        <v>1332</v>
      </c>
      <c r="D1538" s="9">
        <v>0.63100000000000001</v>
      </c>
      <c r="E1538" s="9">
        <v>0.60499999999999998</v>
      </c>
      <c r="F1538" s="9">
        <v>0.55500000000000005</v>
      </c>
      <c r="G1538" s="9">
        <v>16272.83</v>
      </c>
      <c r="H1538" s="10">
        <v>23</v>
      </c>
    </row>
    <row r="1539" spans="1:8" x14ac:dyDescent="0.35">
      <c r="A1539" s="5" t="s">
        <v>1554</v>
      </c>
      <c r="B1539" s="6" t="s">
        <v>68</v>
      </c>
      <c r="C1539" s="6">
        <v>627</v>
      </c>
      <c r="D1539" s="6">
        <v>0.753</v>
      </c>
      <c r="E1539" s="6">
        <v>0.751</v>
      </c>
      <c r="F1539" s="6">
        <v>0.66300000000000003</v>
      </c>
      <c r="G1539" s="6">
        <v>20065.87</v>
      </c>
      <c r="H1539" s="7">
        <v>10</v>
      </c>
    </row>
    <row r="1540" spans="1:8" x14ac:dyDescent="0.35">
      <c r="A1540" s="8" t="s">
        <v>1555</v>
      </c>
      <c r="B1540" s="9" t="s">
        <v>57</v>
      </c>
      <c r="C1540" s="9">
        <v>611</v>
      </c>
      <c r="D1540" s="9">
        <v>0.69</v>
      </c>
      <c r="E1540" s="9">
        <v>0.69299999999999995</v>
      </c>
      <c r="F1540" s="9">
        <v>0.59499999999999997</v>
      </c>
      <c r="G1540" s="9">
        <v>19328.240000000002</v>
      </c>
      <c r="H1540" s="10">
        <v>10</v>
      </c>
    </row>
    <row r="1541" spans="1:8" x14ac:dyDescent="0.35">
      <c r="A1541" s="5" t="s">
        <v>1556</v>
      </c>
      <c r="B1541" s="6" t="s">
        <v>57</v>
      </c>
      <c r="C1541" s="6">
        <v>868</v>
      </c>
      <c r="D1541" s="6">
        <v>0.69799999999999995</v>
      </c>
      <c r="E1541" s="6">
        <v>0.69899999999999995</v>
      </c>
      <c r="F1541" s="6">
        <v>0.58499999999999996</v>
      </c>
      <c r="G1541" s="6">
        <v>19855.900000000001</v>
      </c>
      <c r="H1541" s="7">
        <v>11</v>
      </c>
    </row>
    <row r="1542" spans="1:8" x14ac:dyDescent="0.35">
      <c r="A1542" s="8" t="s">
        <v>1557</v>
      </c>
      <c r="B1542" s="9" t="s">
        <v>151</v>
      </c>
      <c r="C1542" s="9">
        <v>752</v>
      </c>
      <c r="D1542" s="9">
        <v>0.66400000000000003</v>
      </c>
      <c r="E1542" s="9">
        <v>0.67100000000000004</v>
      </c>
      <c r="F1542" s="9">
        <v>0.55000000000000004</v>
      </c>
      <c r="G1542" s="9">
        <v>17380.72</v>
      </c>
      <c r="H1542" s="10">
        <v>5</v>
      </c>
    </row>
    <row r="1543" spans="1:8" x14ac:dyDescent="0.35">
      <c r="A1543" s="5" t="s">
        <v>1558</v>
      </c>
      <c r="B1543" s="6" t="s">
        <v>26</v>
      </c>
      <c r="C1543" s="6">
        <v>370</v>
      </c>
      <c r="D1543" s="6">
        <v>0.71299999999999997</v>
      </c>
      <c r="E1543" s="6">
        <v>0.72399999999999998</v>
      </c>
      <c r="F1543" s="6">
        <v>0.61</v>
      </c>
      <c r="G1543" s="6">
        <v>28183.56</v>
      </c>
      <c r="H1543" s="7">
        <v>10</v>
      </c>
    </row>
    <row r="1544" spans="1:8" x14ac:dyDescent="0.35">
      <c r="A1544" s="8" t="s">
        <v>1559</v>
      </c>
      <c r="B1544" s="9" t="s">
        <v>33</v>
      </c>
      <c r="C1544" s="9">
        <v>1789</v>
      </c>
      <c r="D1544" s="9">
        <v>0.69299999999999995</v>
      </c>
      <c r="E1544" s="9">
        <v>0.68400000000000005</v>
      </c>
      <c r="F1544" s="9">
        <v>0.59499999999999997</v>
      </c>
      <c r="G1544" s="9">
        <v>35540</v>
      </c>
      <c r="H1544" s="10">
        <v>23</v>
      </c>
    </row>
    <row r="1545" spans="1:8" x14ac:dyDescent="0.35">
      <c r="A1545" s="5" t="s">
        <v>1560</v>
      </c>
      <c r="B1545" s="6" t="s">
        <v>18</v>
      </c>
      <c r="C1545" s="6">
        <v>582</v>
      </c>
      <c r="D1545" s="6">
        <v>0.746</v>
      </c>
      <c r="E1545" s="6">
        <v>0.747</v>
      </c>
      <c r="F1545" s="6">
        <v>0.65800000000000003</v>
      </c>
      <c r="G1545" s="6">
        <v>30200.99</v>
      </c>
      <c r="H1545" s="7">
        <v>30</v>
      </c>
    </row>
    <row r="1546" spans="1:8" x14ac:dyDescent="0.35">
      <c r="A1546" s="8" t="s">
        <v>1561</v>
      </c>
      <c r="B1546" s="9" t="s">
        <v>28</v>
      </c>
      <c r="C1546" s="9">
        <v>1501</v>
      </c>
      <c r="D1546" s="9">
        <v>0.55100000000000005</v>
      </c>
      <c r="E1546" s="9">
        <v>0.56299999999999994</v>
      </c>
      <c r="F1546" s="9">
        <v>0.38600000000000001</v>
      </c>
      <c r="G1546" s="9">
        <v>14575.54</v>
      </c>
      <c r="H1546" s="10">
        <v>42</v>
      </c>
    </row>
    <row r="1547" spans="1:8" x14ac:dyDescent="0.35">
      <c r="A1547" s="5" t="s">
        <v>1562</v>
      </c>
      <c r="B1547" s="6" t="s">
        <v>37</v>
      </c>
      <c r="C1547" s="6">
        <v>272</v>
      </c>
      <c r="D1547" s="6">
        <v>0.71799999999999997</v>
      </c>
      <c r="E1547" s="6">
        <v>0.69699999999999995</v>
      </c>
      <c r="F1547" s="6">
        <v>0.63800000000000001</v>
      </c>
      <c r="G1547" s="6">
        <v>14219.45</v>
      </c>
      <c r="H1547" s="7">
        <v>8</v>
      </c>
    </row>
    <row r="1548" spans="1:8" x14ac:dyDescent="0.35">
      <c r="A1548" s="8" t="s">
        <v>1563</v>
      </c>
      <c r="B1548" s="9" t="s">
        <v>26</v>
      </c>
      <c r="C1548" s="9">
        <v>320</v>
      </c>
      <c r="D1548" s="9">
        <v>0.72</v>
      </c>
      <c r="E1548" s="9">
        <v>0.69699999999999995</v>
      </c>
      <c r="F1548" s="9">
        <v>0.65600000000000003</v>
      </c>
      <c r="G1548" s="9">
        <v>19377.3</v>
      </c>
      <c r="H1548" s="10">
        <v>4</v>
      </c>
    </row>
    <row r="1549" spans="1:8" x14ac:dyDescent="0.35">
      <c r="A1549" s="5" t="s">
        <v>1564</v>
      </c>
      <c r="B1549" s="6" t="s">
        <v>63</v>
      </c>
      <c r="C1549" s="6">
        <v>541</v>
      </c>
      <c r="D1549" s="6">
        <v>0.75900000000000001</v>
      </c>
      <c r="E1549" s="6">
        <v>0.76400000000000001</v>
      </c>
      <c r="F1549" s="6">
        <v>0.65400000000000003</v>
      </c>
      <c r="G1549" s="6">
        <v>30609.65</v>
      </c>
      <c r="H1549" s="7">
        <v>12</v>
      </c>
    </row>
    <row r="1550" spans="1:8" x14ac:dyDescent="0.35">
      <c r="A1550" s="8" t="s">
        <v>1565</v>
      </c>
      <c r="B1550" s="9" t="s">
        <v>35</v>
      </c>
      <c r="C1550" s="9">
        <v>908</v>
      </c>
      <c r="D1550" s="9">
        <v>0.627</v>
      </c>
      <c r="E1550" s="9">
        <v>0.59199999999999997</v>
      </c>
      <c r="F1550" s="9">
        <v>0.55300000000000005</v>
      </c>
      <c r="G1550" s="9">
        <v>7345.96</v>
      </c>
      <c r="H1550" s="10">
        <v>6</v>
      </c>
    </row>
    <row r="1551" spans="1:8" x14ac:dyDescent="0.35">
      <c r="A1551" s="5" t="s">
        <v>1566</v>
      </c>
      <c r="B1551" s="6" t="s">
        <v>63</v>
      </c>
      <c r="C1551" s="6">
        <v>255</v>
      </c>
      <c r="D1551" s="6">
        <v>0.73099999999999998</v>
      </c>
      <c r="E1551" s="6">
        <v>0.753</v>
      </c>
      <c r="F1551" s="6">
        <v>0.625</v>
      </c>
      <c r="G1551" s="6">
        <v>27763.08</v>
      </c>
      <c r="H1551" s="7">
        <v>49</v>
      </c>
    </row>
    <row r="1552" spans="1:8" x14ac:dyDescent="0.35">
      <c r="A1552" s="8" t="s">
        <v>1567</v>
      </c>
      <c r="B1552" s="9" t="s">
        <v>11</v>
      </c>
      <c r="C1552" s="9">
        <v>422</v>
      </c>
      <c r="D1552" s="9">
        <v>0.754</v>
      </c>
      <c r="E1552" s="9">
        <v>0.72199999999999998</v>
      </c>
      <c r="F1552" s="9">
        <v>0.71499999999999997</v>
      </c>
      <c r="G1552" s="9">
        <v>11228.93</v>
      </c>
      <c r="H1552" s="10">
        <v>13</v>
      </c>
    </row>
    <row r="1553" spans="1:8" x14ac:dyDescent="0.35">
      <c r="A1553" s="5" t="s">
        <v>1568</v>
      </c>
      <c r="B1553" s="6" t="s">
        <v>91</v>
      </c>
      <c r="C1553" s="6">
        <v>1352</v>
      </c>
      <c r="D1553" s="6">
        <v>0.57399999999999995</v>
      </c>
      <c r="E1553" s="6">
        <v>0.53300000000000003</v>
      </c>
      <c r="F1553" s="6">
        <v>0.47599999999999998</v>
      </c>
      <c r="G1553" s="6">
        <v>6970.54</v>
      </c>
      <c r="H1553" s="7">
        <v>1</v>
      </c>
    </row>
    <row r="1554" spans="1:8" x14ac:dyDescent="0.35">
      <c r="A1554" s="8" t="s">
        <v>1569</v>
      </c>
      <c r="B1554" s="9" t="s">
        <v>91</v>
      </c>
      <c r="C1554" s="9">
        <v>1653</v>
      </c>
      <c r="D1554" s="9">
        <v>0.58799999999999997</v>
      </c>
      <c r="E1554" s="9">
        <v>0.50600000000000001</v>
      </c>
      <c r="F1554" s="9">
        <v>0.52200000000000002</v>
      </c>
      <c r="G1554" s="9">
        <v>5403.47</v>
      </c>
      <c r="H1554" s="10">
        <v>47</v>
      </c>
    </row>
    <row r="1555" spans="1:8" x14ac:dyDescent="0.35">
      <c r="A1555" s="5" t="s">
        <v>1570</v>
      </c>
      <c r="B1555" s="6" t="s">
        <v>33</v>
      </c>
      <c r="C1555" s="6">
        <v>397</v>
      </c>
      <c r="D1555" s="6">
        <v>0.67</v>
      </c>
      <c r="E1555" s="6">
        <v>0.65200000000000002</v>
      </c>
      <c r="F1555" s="6">
        <v>0.53800000000000003</v>
      </c>
      <c r="G1555" s="6">
        <v>54972.41</v>
      </c>
      <c r="H1555" s="7">
        <v>4</v>
      </c>
    </row>
    <row r="1556" spans="1:8" x14ac:dyDescent="0.35">
      <c r="A1556" s="8" t="s">
        <v>1571</v>
      </c>
      <c r="B1556" s="9" t="s">
        <v>53</v>
      </c>
      <c r="C1556" s="9">
        <v>7478</v>
      </c>
      <c r="D1556" s="9">
        <v>0.68</v>
      </c>
      <c r="E1556" s="9">
        <v>0.621</v>
      </c>
      <c r="F1556" s="9">
        <v>0.628</v>
      </c>
      <c r="G1556" s="9">
        <v>13781.36</v>
      </c>
      <c r="H1556" s="10">
        <v>28</v>
      </c>
    </row>
    <row r="1557" spans="1:8" x14ac:dyDescent="0.35">
      <c r="A1557" s="5" t="s">
        <v>899</v>
      </c>
      <c r="B1557" s="6" t="s">
        <v>26</v>
      </c>
      <c r="C1557" s="6">
        <v>641</v>
      </c>
      <c r="D1557" s="6">
        <v>0.71</v>
      </c>
      <c r="E1557" s="6">
        <v>0.69699999999999995</v>
      </c>
      <c r="F1557" s="6">
        <v>0.63900000000000001</v>
      </c>
      <c r="G1557" s="6">
        <v>36596.92</v>
      </c>
      <c r="H1557" s="7">
        <v>7</v>
      </c>
    </row>
    <row r="1558" spans="1:8" x14ac:dyDescent="0.35">
      <c r="A1558" s="8" t="s">
        <v>101</v>
      </c>
      <c r="B1558" s="9" t="s">
        <v>63</v>
      </c>
      <c r="C1558" s="9">
        <v>299</v>
      </c>
      <c r="D1558" s="9">
        <v>0.76900000000000002</v>
      </c>
      <c r="E1558" s="9">
        <v>0.76300000000000001</v>
      </c>
      <c r="F1558" s="9">
        <v>0.68799999999999994</v>
      </c>
      <c r="G1558" s="9">
        <v>26395.58</v>
      </c>
      <c r="H1558" s="10">
        <v>12</v>
      </c>
    </row>
    <row r="1559" spans="1:8" x14ac:dyDescent="0.35">
      <c r="A1559" s="5" t="s">
        <v>1572</v>
      </c>
      <c r="B1559" s="6" t="s">
        <v>20</v>
      </c>
      <c r="C1559" s="6">
        <v>656</v>
      </c>
      <c r="D1559" s="6">
        <v>0.66</v>
      </c>
      <c r="E1559" s="6">
        <v>0.65900000000000003</v>
      </c>
      <c r="F1559" s="6">
        <v>0.54100000000000004</v>
      </c>
      <c r="G1559" s="6">
        <v>15736.28</v>
      </c>
      <c r="H1559" s="7">
        <v>8</v>
      </c>
    </row>
    <row r="1560" spans="1:8" x14ac:dyDescent="0.35">
      <c r="A1560" s="8" t="s">
        <v>1573</v>
      </c>
      <c r="B1560" s="9" t="s">
        <v>18</v>
      </c>
      <c r="C1560" s="9">
        <v>705</v>
      </c>
      <c r="D1560" s="9">
        <v>0.67400000000000004</v>
      </c>
      <c r="E1560" s="9">
        <v>0.69899999999999995</v>
      </c>
      <c r="F1560" s="9">
        <v>0.52100000000000002</v>
      </c>
      <c r="G1560" s="9">
        <v>21711.46</v>
      </c>
      <c r="H1560" s="10">
        <v>19</v>
      </c>
    </row>
    <row r="1561" spans="1:8" x14ac:dyDescent="0.35">
      <c r="A1561" s="5" t="s">
        <v>1574</v>
      </c>
      <c r="B1561" s="6" t="s">
        <v>151</v>
      </c>
      <c r="C1561" s="6">
        <v>869</v>
      </c>
      <c r="D1561" s="6">
        <v>0.64</v>
      </c>
      <c r="E1561" s="6">
        <v>0.65700000000000003</v>
      </c>
      <c r="F1561" s="6">
        <v>0.52600000000000002</v>
      </c>
      <c r="G1561" s="6">
        <v>18732.169999999998</v>
      </c>
      <c r="H1561" s="7">
        <v>21</v>
      </c>
    </row>
    <row r="1562" spans="1:8" x14ac:dyDescent="0.35">
      <c r="A1562" s="8" t="s">
        <v>1575</v>
      </c>
      <c r="B1562" s="9" t="s">
        <v>20</v>
      </c>
      <c r="C1562" s="9">
        <v>534</v>
      </c>
      <c r="D1562" s="9">
        <v>0.63800000000000001</v>
      </c>
      <c r="E1562" s="9">
        <v>0.62</v>
      </c>
      <c r="F1562" s="9">
        <v>0.52</v>
      </c>
      <c r="G1562" s="9">
        <v>10971.27</v>
      </c>
      <c r="H1562" s="10">
        <v>8</v>
      </c>
    </row>
    <row r="1563" spans="1:8" x14ac:dyDescent="0.35">
      <c r="A1563" s="5" t="s">
        <v>1576</v>
      </c>
      <c r="B1563" s="6" t="s">
        <v>91</v>
      </c>
      <c r="C1563" s="6">
        <v>1026</v>
      </c>
      <c r="D1563" s="6">
        <v>0.51200000000000001</v>
      </c>
      <c r="E1563" s="6">
        <v>0.52500000000000002</v>
      </c>
      <c r="F1563" s="6">
        <v>0.36499999999999999</v>
      </c>
      <c r="G1563" s="6">
        <v>6929.19</v>
      </c>
      <c r="H1563" s="7">
        <v>34</v>
      </c>
    </row>
    <row r="1564" spans="1:8" x14ac:dyDescent="0.35">
      <c r="A1564" s="8" t="s">
        <v>1577</v>
      </c>
      <c r="B1564" s="9" t="s">
        <v>11</v>
      </c>
      <c r="C1564" s="9">
        <v>392</v>
      </c>
      <c r="D1564" s="9">
        <v>0.69</v>
      </c>
      <c r="E1564" s="9">
        <v>0.66600000000000004</v>
      </c>
      <c r="F1564" s="9">
        <v>0.61199999999999999</v>
      </c>
      <c r="G1564" s="9">
        <v>11853.79</v>
      </c>
      <c r="H1564" s="10">
        <v>6</v>
      </c>
    </row>
    <row r="1565" spans="1:8" x14ac:dyDescent="0.35">
      <c r="A1565" s="5" t="s">
        <v>1578</v>
      </c>
      <c r="B1565" s="6" t="s">
        <v>37</v>
      </c>
      <c r="C1565" s="6">
        <v>357</v>
      </c>
      <c r="D1565" s="6">
        <v>0.69799999999999995</v>
      </c>
      <c r="E1565" s="6">
        <v>0.70299999999999996</v>
      </c>
      <c r="F1565" s="6">
        <v>0.58199999999999996</v>
      </c>
      <c r="G1565" s="6">
        <v>48718.78</v>
      </c>
      <c r="H1565" s="7">
        <v>7</v>
      </c>
    </row>
    <row r="1566" spans="1:8" x14ac:dyDescent="0.35">
      <c r="A1566" s="8" t="s">
        <v>1579</v>
      </c>
      <c r="B1566" s="9" t="s">
        <v>14</v>
      </c>
      <c r="C1566" s="9">
        <v>409</v>
      </c>
      <c r="D1566" s="9">
        <v>0.65900000000000003</v>
      </c>
      <c r="E1566" s="9">
        <v>0.67700000000000005</v>
      </c>
      <c r="F1566" s="9">
        <v>0.53400000000000003</v>
      </c>
      <c r="G1566" s="9">
        <v>20979.33</v>
      </c>
      <c r="H1566" s="10">
        <v>14</v>
      </c>
    </row>
    <row r="1567" spans="1:8" x14ac:dyDescent="0.35">
      <c r="A1567" s="5" t="s">
        <v>1580</v>
      </c>
      <c r="B1567" s="6" t="s">
        <v>28</v>
      </c>
      <c r="C1567" s="6">
        <v>320</v>
      </c>
      <c r="D1567" s="6">
        <v>0.55500000000000005</v>
      </c>
      <c r="E1567" s="6">
        <v>0.54100000000000004</v>
      </c>
      <c r="F1567" s="6">
        <v>0.41799999999999998</v>
      </c>
      <c r="G1567" s="6">
        <v>9393.52</v>
      </c>
      <c r="H1567" s="7">
        <v>0</v>
      </c>
    </row>
    <row r="1568" spans="1:8" x14ac:dyDescent="0.35">
      <c r="A1568" s="8" t="s">
        <v>1581</v>
      </c>
      <c r="B1568" s="9" t="s">
        <v>20</v>
      </c>
      <c r="C1568" s="9">
        <v>696</v>
      </c>
      <c r="D1568" s="9">
        <v>0.66</v>
      </c>
      <c r="E1568" s="9">
        <v>0.64200000000000002</v>
      </c>
      <c r="F1568" s="9">
        <v>0.53500000000000003</v>
      </c>
      <c r="G1568" s="9">
        <v>11693.03</v>
      </c>
      <c r="H1568" s="10">
        <v>18</v>
      </c>
    </row>
    <row r="1569" spans="1:8" x14ac:dyDescent="0.35">
      <c r="A1569" s="5" t="s">
        <v>1582</v>
      </c>
      <c r="B1569" s="6" t="s">
        <v>11</v>
      </c>
      <c r="C1569" s="6">
        <v>248</v>
      </c>
      <c r="D1569" s="6">
        <v>0.7</v>
      </c>
      <c r="E1569" s="6">
        <v>0.68200000000000005</v>
      </c>
      <c r="F1569" s="6">
        <v>0.623</v>
      </c>
      <c r="G1569" s="6">
        <v>12438.45</v>
      </c>
      <c r="H1569" s="7">
        <v>1</v>
      </c>
    </row>
    <row r="1570" spans="1:8" x14ac:dyDescent="0.35">
      <c r="A1570" s="8" t="s">
        <v>1583</v>
      </c>
      <c r="B1570" s="9" t="s">
        <v>37</v>
      </c>
      <c r="C1570" s="9">
        <v>423</v>
      </c>
      <c r="D1570" s="9">
        <v>0.67200000000000004</v>
      </c>
      <c r="E1570" s="9">
        <v>0.68700000000000006</v>
      </c>
      <c r="F1570" s="9">
        <v>0.54700000000000004</v>
      </c>
      <c r="G1570" s="9">
        <v>72605.27</v>
      </c>
      <c r="H1570" s="10">
        <v>9</v>
      </c>
    </row>
    <row r="1571" spans="1:8" x14ac:dyDescent="0.35">
      <c r="A1571" s="5" t="s">
        <v>1584</v>
      </c>
      <c r="B1571" s="6" t="s">
        <v>20</v>
      </c>
      <c r="C1571" s="6">
        <v>924</v>
      </c>
      <c r="D1571" s="6">
        <v>0.624</v>
      </c>
      <c r="E1571" s="6">
        <v>0.624</v>
      </c>
      <c r="F1571" s="6">
        <v>0.47499999999999998</v>
      </c>
      <c r="G1571" s="6">
        <v>9780.6200000000008</v>
      </c>
      <c r="H1571" s="7">
        <v>10</v>
      </c>
    </row>
    <row r="1572" spans="1:8" x14ac:dyDescent="0.35">
      <c r="A1572" s="8" t="s">
        <v>1585</v>
      </c>
      <c r="B1572" s="9" t="s">
        <v>53</v>
      </c>
      <c r="C1572" s="9">
        <v>1808</v>
      </c>
      <c r="D1572" s="9">
        <v>0.59899999999999998</v>
      </c>
      <c r="E1572" s="9">
        <v>0.61499999999999999</v>
      </c>
      <c r="F1572" s="9">
        <v>0.45800000000000002</v>
      </c>
      <c r="G1572" s="9">
        <v>9737.44</v>
      </c>
      <c r="H1572" s="10">
        <v>41</v>
      </c>
    </row>
    <row r="1573" spans="1:8" x14ac:dyDescent="0.35">
      <c r="A1573" s="5" t="s">
        <v>1586</v>
      </c>
      <c r="B1573" s="6" t="s">
        <v>14</v>
      </c>
      <c r="C1573" s="6">
        <v>1032</v>
      </c>
      <c r="D1573" s="6">
        <v>0.71499999999999997</v>
      </c>
      <c r="E1573" s="6">
        <v>0.70899999999999996</v>
      </c>
      <c r="F1573" s="6">
        <v>0.64300000000000002</v>
      </c>
      <c r="G1573" s="6">
        <v>15248.92</v>
      </c>
      <c r="H1573" s="7">
        <v>23</v>
      </c>
    </row>
    <row r="1574" spans="1:8" x14ac:dyDescent="0.35">
      <c r="A1574" s="8" t="s">
        <v>1587</v>
      </c>
      <c r="B1574" s="9" t="s">
        <v>20</v>
      </c>
      <c r="C1574" s="9">
        <v>656</v>
      </c>
      <c r="D1574" s="9">
        <v>0.73299999999999998</v>
      </c>
      <c r="E1574" s="9">
        <v>0.71499999999999997</v>
      </c>
      <c r="F1574" s="9">
        <v>0.64900000000000002</v>
      </c>
      <c r="G1574" s="9">
        <v>20757.7</v>
      </c>
      <c r="H1574" s="10">
        <v>12</v>
      </c>
    </row>
    <row r="1575" spans="1:8" x14ac:dyDescent="0.35">
      <c r="A1575" s="5" t="s">
        <v>1588</v>
      </c>
      <c r="B1575" s="6" t="s">
        <v>28</v>
      </c>
      <c r="C1575" s="6">
        <v>566</v>
      </c>
      <c r="D1575" s="6">
        <v>0.6</v>
      </c>
      <c r="E1575" s="6">
        <v>0.58799999999999997</v>
      </c>
      <c r="F1575" s="6">
        <v>0.48199999999999998</v>
      </c>
      <c r="G1575" s="6">
        <v>6869.36</v>
      </c>
      <c r="H1575" s="7">
        <v>11</v>
      </c>
    </row>
    <row r="1576" spans="1:8" x14ac:dyDescent="0.35">
      <c r="A1576" s="8" t="s">
        <v>1589</v>
      </c>
      <c r="B1576" s="9" t="s">
        <v>114</v>
      </c>
      <c r="C1576" s="9">
        <v>301</v>
      </c>
      <c r="D1576" s="9">
        <v>0.67500000000000004</v>
      </c>
      <c r="E1576" s="9">
        <v>0.64200000000000002</v>
      </c>
      <c r="F1576" s="9">
        <v>0.60199999999999998</v>
      </c>
      <c r="G1576" s="9">
        <v>20759.38</v>
      </c>
      <c r="H1576" s="10">
        <v>7</v>
      </c>
    </row>
    <row r="1577" spans="1:8" x14ac:dyDescent="0.35">
      <c r="A1577" s="5" t="s">
        <v>1590</v>
      </c>
      <c r="B1577" s="6" t="s">
        <v>151</v>
      </c>
      <c r="C1577" s="6">
        <v>2521</v>
      </c>
      <c r="D1577" s="6">
        <v>0.65700000000000003</v>
      </c>
      <c r="E1577" s="6">
        <v>0.66300000000000003</v>
      </c>
      <c r="F1577" s="6">
        <v>0.51900000000000002</v>
      </c>
      <c r="G1577" s="6">
        <v>15732.01</v>
      </c>
      <c r="H1577" s="7">
        <v>12</v>
      </c>
    </row>
    <row r="1578" spans="1:8" x14ac:dyDescent="0.35">
      <c r="A1578" s="8" t="s">
        <v>1591</v>
      </c>
      <c r="B1578" s="9" t="s">
        <v>26</v>
      </c>
      <c r="C1578" s="9">
        <v>586</v>
      </c>
      <c r="D1578" s="9">
        <v>0.72199999999999998</v>
      </c>
      <c r="E1578" s="9">
        <v>0.72</v>
      </c>
      <c r="F1578" s="9">
        <v>0.63</v>
      </c>
      <c r="G1578" s="9">
        <v>33882.730000000003</v>
      </c>
      <c r="H1578" s="10">
        <v>24</v>
      </c>
    </row>
    <row r="1579" spans="1:8" x14ac:dyDescent="0.35">
      <c r="A1579" s="5" t="s">
        <v>1592</v>
      </c>
      <c r="B1579" s="6" t="s">
        <v>26</v>
      </c>
      <c r="C1579" s="6">
        <v>356</v>
      </c>
      <c r="D1579" s="6">
        <v>0.70599999999999996</v>
      </c>
      <c r="E1579" s="6">
        <v>0.71599999999999997</v>
      </c>
      <c r="F1579" s="6">
        <v>0.59</v>
      </c>
      <c r="G1579" s="6">
        <v>24529.14</v>
      </c>
      <c r="H1579" s="7">
        <v>10</v>
      </c>
    </row>
    <row r="1580" spans="1:8" x14ac:dyDescent="0.35">
      <c r="A1580" s="8" t="s">
        <v>1593</v>
      </c>
      <c r="B1580" s="9" t="s">
        <v>20</v>
      </c>
      <c r="C1580" s="9">
        <v>151</v>
      </c>
      <c r="D1580" s="9">
        <v>0.67</v>
      </c>
      <c r="E1580" s="9">
        <v>0.68300000000000005</v>
      </c>
      <c r="F1580" s="9">
        <v>0.54600000000000004</v>
      </c>
      <c r="G1580" s="9">
        <v>22730.79</v>
      </c>
      <c r="H1580" s="10">
        <v>2</v>
      </c>
    </row>
    <row r="1581" spans="1:8" x14ac:dyDescent="0.35">
      <c r="A1581" s="5" t="s">
        <v>1594</v>
      </c>
      <c r="B1581" s="6" t="s">
        <v>23</v>
      </c>
      <c r="C1581" s="6">
        <v>1854</v>
      </c>
      <c r="D1581" s="6">
        <v>0.52600000000000002</v>
      </c>
      <c r="E1581" s="6">
        <v>0.54600000000000004</v>
      </c>
      <c r="F1581" s="6">
        <v>0.38500000000000001</v>
      </c>
      <c r="G1581" s="6">
        <v>7317.75</v>
      </c>
      <c r="H1581" s="7">
        <v>10</v>
      </c>
    </row>
    <row r="1582" spans="1:8" x14ac:dyDescent="0.35">
      <c r="A1582" s="8" t="s">
        <v>1595</v>
      </c>
      <c r="B1582" s="9" t="s">
        <v>37</v>
      </c>
      <c r="C1582" s="9">
        <v>367</v>
      </c>
      <c r="D1582" s="9">
        <v>0.74199999999999999</v>
      </c>
      <c r="E1582" s="9">
        <v>0.70099999999999996</v>
      </c>
      <c r="F1582" s="9">
        <v>0.68200000000000005</v>
      </c>
      <c r="G1582" s="9">
        <v>77671.72</v>
      </c>
      <c r="H1582" s="10">
        <v>4</v>
      </c>
    </row>
    <row r="1583" spans="1:8" x14ac:dyDescent="0.35">
      <c r="A1583" s="5" t="s">
        <v>1596</v>
      </c>
      <c r="B1583" s="6" t="s">
        <v>26</v>
      </c>
      <c r="C1583" s="6">
        <v>498</v>
      </c>
      <c r="D1583" s="6">
        <v>0.746</v>
      </c>
      <c r="E1583" s="6">
        <v>0.752</v>
      </c>
      <c r="F1583" s="6">
        <v>0.66800000000000004</v>
      </c>
      <c r="G1583" s="6">
        <v>24572.7</v>
      </c>
      <c r="H1583" s="7">
        <v>11</v>
      </c>
    </row>
    <row r="1584" spans="1:8" x14ac:dyDescent="0.35">
      <c r="A1584" s="8" t="s">
        <v>696</v>
      </c>
      <c r="B1584" s="9" t="s">
        <v>86</v>
      </c>
      <c r="C1584" s="9">
        <v>1153</v>
      </c>
      <c r="D1584" s="9">
        <v>0.61499999999999999</v>
      </c>
      <c r="E1584" s="9">
        <v>0.60699999999999998</v>
      </c>
      <c r="F1584" s="9">
        <v>0.51700000000000002</v>
      </c>
      <c r="G1584" s="9">
        <v>10174.89</v>
      </c>
      <c r="H1584" s="10">
        <v>20</v>
      </c>
    </row>
    <row r="1585" spans="1:8" x14ac:dyDescent="0.35">
      <c r="A1585" s="5" t="s">
        <v>1597</v>
      </c>
      <c r="B1585" s="6" t="s">
        <v>20</v>
      </c>
      <c r="C1585" s="6">
        <v>822</v>
      </c>
      <c r="D1585" s="6">
        <v>0.64500000000000002</v>
      </c>
      <c r="E1585" s="6">
        <v>0.624</v>
      </c>
      <c r="F1585" s="6">
        <v>0.53100000000000003</v>
      </c>
      <c r="G1585" s="6">
        <v>11470.47</v>
      </c>
      <c r="H1585" s="7">
        <v>11</v>
      </c>
    </row>
    <row r="1586" spans="1:8" x14ac:dyDescent="0.35">
      <c r="A1586" s="8" t="s">
        <v>1598</v>
      </c>
      <c r="B1586" s="9" t="s">
        <v>91</v>
      </c>
      <c r="C1586" s="9">
        <v>1285</v>
      </c>
      <c r="D1586" s="9">
        <v>0.55000000000000004</v>
      </c>
      <c r="E1586" s="9">
        <v>0.51900000000000002</v>
      </c>
      <c r="F1586" s="9">
        <v>0.47199999999999998</v>
      </c>
      <c r="G1586" s="9">
        <v>4530.24</v>
      </c>
      <c r="H1586" s="10">
        <v>1</v>
      </c>
    </row>
    <row r="1587" spans="1:8" x14ac:dyDescent="0.35">
      <c r="A1587" s="5" t="s">
        <v>1599</v>
      </c>
      <c r="B1587" s="6" t="s">
        <v>37</v>
      </c>
      <c r="C1587" s="6">
        <v>382</v>
      </c>
      <c r="D1587" s="6">
        <v>0.71</v>
      </c>
      <c r="E1587" s="6">
        <v>0.70299999999999996</v>
      </c>
      <c r="F1587" s="6">
        <v>0.61599999999999999</v>
      </c>
      <c r="G1587" s="6">
        <v>18525.75</v>
      </c>
      <c r="H1587" s="7">
        <v>6</v>
      </c>
    </row>
    <row r="1588" spans="1:8" x14ac:dyDescent="0.35">
      <c r="A1588" s="8" t="s">
        <v>1600</v>
      </c>
      <c r="B1588" s="9" t="s">
        <v>28</v>
      </c>
      <c r="C1588" s="9">
        <v>1890</v>
      </c>
      <c r="D1588" s="9">
        <v>0.67</v>
      </c>
      <c r="E1588" s="9">
        <v>0.64800000000000002</v>
      </c>
      <c r="F1588" s="9">
        <v>0.56200000000000006</v>
      </c>
      <c r="G1588" s="9">
        <v>22498.15</v>
      </c>
      <c r="H1588" s="10">
        <v>36</v>
      </c>
    </row>
    <row r="1589" spans="1:8" x14ac:dyDescent="0.35">
      <c r="A1589" s="5" t="s">
        <v>1601</v>
      </c>
      <c r="B1589" s="6" t="s">
        <v>91</v>
      </c>
      <c r="C1589" s="6">
        <v>5782</v>
      </c>
      <c r="D1589" s="6">
        <v>0.72</v>
      </c>
      <c r="E1589" s="6">
        <v>0.64600000000000002</v>
      </c>
      <c r="F1589" s="6">
        <v>0.73899999999999999</v>
      </c>
      <c r="G1589" s="6">
        <v>6672</v>
      </c>
      <c r="H1589" s="7">
        <v>74</v>
      </c>
    </row>
    <row r="1590" spans="1:8" x14ac:dyDescent="0.35">
      <c r="A1590" s="8" t="s">
        <v>1602</v>
      </c>
      <c r="B1590" s="9" t="s">
        <v>68</v>
      </c>
      <c r="C1590" s="9">
        <v>1128</v>
      </c>
      <c r="D1590" s="9">
        <v>0.65400000000000003</v>
      </c>
      <c r="E1590" s="9">
        <v>0.64</v>
      </c>
      <c r="F1590" s="9">
        <v>0.54</v>
      </c>
      <c r="G1590" s="9">
        <v>57370.27</v>
      </c>
      <c r="H1590" s="10">
        <v>11</v>
      </c>
    </row>
    <row r="1591" spans="1:8" x14ac:dyDescent="0.35">
      <c r="A1591" s="5" t="s">
        <v>1603</v>
      </c>
      <c r="B1591" s="6" t="s">
        <v>20</v>
      </c>
      <c r="C1591" s="6">
        <v>194</v>
      </c>
      <c r="D1591" s="6">
        <v>0.7</v>
      </c>
      <c r="E1591" s="6">
        <v>0.65700000000000003</v>
      </c>
      <c r="F1591" s="6">
        <v>0.624</v>
      </c>
      <c r="G1591" s="6">
        <v>15202.14</v>
      </c>
      <c r="H1591" s="7">
        <v>7</v>
      </c>
    </row>
    <row r="1592" spans="1:8" x14ac:dyDescent="0.35">
      <c r="A1592" s="8" t="s">
        <v>1604</v>
      </c>
      <c r="B1592" s="9" t="s">
        <v>20</v>
      </c>
      <c r="C1592" s="9">
        <v>635</v>
      </c>
      <c r="D1592" s="9">
        <v>0.7</v>
      </c>
      <c r="E1592" s="9">
        <v>0.71399999999999997</v>
      </c>
      <c r="F1592" s="9">
        <v>0.56200000000000006</v>
      </c>
      <c r="G1592" s="9">
        <v>27102.52</v>
      </c>
      <c r="H1592" s="10">
        <v>13</v>
      </c>
    </row>
    <row r="1593" spans="1:8" x14ac:dyDescent="0.35">
      <c r="A1593" s="5" t="s">
        <v>1605</v>
      </c>
      <c r="B1593" s="6" t="s">
        <v>43</v>
      </c>
      <c r="C1593" s="6">
        <v>2351</v>
      </c>
      <c r="D1593" s="6">
        <v>0.58799999999999997</v>
      </c>
      <c r="E1593" s="6">
        <v>0.54900000000000004</v>
      </c>
      <c r="F1593" s="6">
        <v>0.46400000000000002</v>
      </c>
      <c r="G1593" s="6">
        <v>6481.4</v>
      </c>
      <c r="H1593" s="7">
        <v>114</v>
      </c>
    </row>
    <row r="1594" spans="1:8" x14ac:dyDescent="0.35">
      <c r="A1594" s="8" t="s">
        <v>1606</v>
      </c>
      <c r="B1594" s="9" t="s">
        <v>23</v>
      </c>
      <c r="C1594" s="9">
        <v>885</v>
      </c>
      <c r="D1594" s="9">
        <v>0.57999999999999996</v>
      </c>
      <c r="E1594" s="9">
        <v>0.56899999999999995</v>
      </c>
      <c r="F1594" s="9">
        <v>0.46600000000000003</v>
      </c>
      <c r="G1594" s="9">
        <v>7053.71</v>
      </c>
      <c r="H1594" s="10">
        <v>39</v>
      </c>
    </row>
    <row r="1595" spans="1:8" x14ac:dyDescent="0.35">
      <c r="A1595" s="5" t="s">
        <v>1607</v>
      </c>
      <c r="B1595" s="6" t="s">
        <v>53</v>
      </c>
      <c r="C1595" s="6">
        <v>3513</v>
      </c>
      <c r="D1595" s="6">
        <v>0.623</v>
      </c>
      <c r="E1595" s="6">
        <v>0.59899999999999998</v>
      </c>
      <c r="F1595" s="6">
        <v>0.52</v>
      </c>
      <c r="G1595" s="6">
        <v>25866.74</v>
      </c>
      <c r="H1595" s="7">
        <v>27</v>
      </c>
    </row>
    <row r="1596" spans="1:8" x14ac:dyDescent="0.35">
      <c r="A1596" s="8" t="s">
        <v>1608</v>
      </c>
      <c r="B1596" s="9" t="s">
        <v>26</v>
      </c>
      <c r="C1596" s="9">
        <v>485</v>
      </c>
      <c r="D1596" s="9">
        <v>0.65200000000000002</v>
      </c>
      <c r="E1596" s="9">
        <v>0.66100000000000003</v>
      </c>
      <c r="F1596" s="9">
        <v>0.52900000000000003</v>
      </c>
      <c r="G1596" s="9">
        <v>27359.35</v>
      </c>
      <c r="H1596" s="10">
        <v>3</v>
      </c>
    </row>
    <row r="1597" spans="1:8" x14ac:dyDescent="0.35">
      <c r="A1597" s="5" t="s">
        <v>1609</v>
      </c>
      <c r="B1597" s="6" t="s">
        <v>35</v>
      </c>
      <c r="C1597" s="6">
        <v>769</v>
      </c>
      <c r="D1597" s="6">
        <v>0.623</v>
      </c>
      <c r="E1597" s="6">
        <v>0.53300000000000003</v>
      </c>
      <c r="F1597" s="6">
        <v>0.59799999999999998</v>
      </c>
      <c r="G1597" s="6">
        <v>6351.38</v>
      </c>
      <c r="H1597" s="7">
        <v>42</v>
      </c>
    </row>
    <row r="1598" spans="1:8" x14ac:dyDescent="0.35">
      <c r="A1598" s="8" t="s">
        <v>1610</v>
      </c>
      <c r="B1598" s="9" t="s">
        <v>37</v>
      </c>
      <c r="C1598" s="9">
        <v>6741</v>
      </c>
      <c r="D1598" s="9">
        <v>0.68400000000000005</v>
      </c>
      <c r="E1598" s="9">
        <v>0.66400000000000003</v>
      </c>
      <c r="F1598" s="9">
        <v>0.56699999999999995</v>
      </c>
      <c r="G1598" s="9">
        <v>7501.44</v>
      </c>
      <c r="H1598" s="10">
        <v>82</v>
      </c>
    </row>
    <row r="1599" spans="1:8" x14ac:dyDescent="0.35">
      <c r="A1599" s="5" t="s">
        <v>1611</v>
      </c>
      <c r="B1599" s="6" t="s">
        <v>114</v>
      </c>
      <c r="C1599" s="6">
        <v>1220</v>
      </c>
      <c r="D1599" s="6">
        <v>0.68400000000000005</v>
      </c>
      <c r="E1599" s="6">
        <v>0.67500000000000004</v>
      </c>
      <c r="F1599" s="6">
        <v>0.57899999999999996</v>
      </c>
      <c r="G1599" s="6">
        <v>33388.9</v>
      </c>
      <c r="H1599" s="7">
        <v>8</v>
      </c>
    </row>
    <row r="1600" spans="1:8" x14ac:dyDescent="0.35">
      <c r="A1600" s="8" t="s">
        <v>1612</v>
      </c>
      <c r="B1600" s="9" t="s">
        <v>18</v>
      </c>
      <c r="C1600" s="9">
        <v>1340</v>
      </c>
      <c r="D1600" s="9">
        <v>0.63700000000000001</v>
      </c>
      <c r="E1600" s="9">
        <v>0.66200000000000003</v>
      </c>
      <c r="F1600" s="9">
        <v>0.48</v>
      </c>
      <c r="G1600" s="9">
        <v>20054.419999999998</v>
      </c>
      <c r="H1600" s="10">
        <v>5</v>
      </c>
    </row>
    <row r="1601" spans="1:8" x14ac:dyDescent="0.35">
      <c r="A1601" s="5" t="s">
        <v>1613</v>
      </c>
      <c r="B1601" s="6" t="s">
        <v>20</v>
      </c>
      <c r="C1601" s="6">
        <v>410</v>
      </c>
      <c r="D1601" s="6">
        <v>0.69</v>
      </c>
      <c r="E1601" s="6">
        <v>0.66800000000000004</v>
      </c>
      <c r="F1601" s="6">
        <v>0.58899999999999997</v>
      </c>
      <c r="G1601" s="6">
        <v>8350.64</v>
      </c>
      <c r="H1601" s="7">
        <v>3</v>
      </c>
    </row>
    <row r="1602" spans="1:8" x14ac:dyDescent="0.35">
      <c r="A1602" s="8" t="s">
        <v>1614</v>
      </c>
      <c r="B1602" s="9" t="s">
        <v>91</v>
      </c>
      <c r="C1602" s="9">
        <v>703</v>
      </c>
      <c r="D1602" s="9">
        <v>0.60199999999999998</v>
      </c>
      <c r="E1602" s="9">
        <v>0.56999999999999995</v>
      </c>
      <c r="F1602" s="9">
        <v>0.51500000000000001</v>
      </c>
      <c r="G1602" s="9">
        <v>10561.69</v>
      </c>
      <c r="H1602" s="10">
        <v>1</v>
      </c>
    </row>
    <row r="1603" spans="1:8" x14ac:dyDescent="0.35">
      <c r="A1603" s="5" t="s">
        <v>1615</v>
      </c>
      <c r="B1603" s="6" t="s">
        <v>53</v>
      </c>
      <c r="C1603" s="6">
        <v>1266</v>
      </c>
      <c r="D1603" s="6">
        <v>0.59399999999999997</v>
      </c>
      <c r="E1603" s="6">
        <v>0.629</v>
      </c>
      <c r="F1603" s="6">
        <v>0.45100000000000001</v>
      </c>
      <c r="G1603" s="6">
        <v>10167.629999999999</v>
      </c>
      <c r="H1603" s="7">
        <v>33</v>
      </c>
    </row>
    <row r="1604" spans="1:8" x14ac:dyDescent="0.35">
      <c r="A1604" s="8" t="s">
        <v>1616</v>
      </c>
      <c r="B1604" s="9" t="s">
        <v>11</v>
      </c>
      <c r="C1604" s="9">
        <v>218</v>
      </c>
      <c r="D1604" s="9">
        <v>0.754</v>
      </c>
      <c r="E1604" s="9">
        <v>0.72299999999999998</v>
      </c>
      <c r="F1604" s="9">
        <v>0.68500000000000005</v>
      </c>
      <c r="G1604" s="9">
        <v>42757.16</v>
      </c>
      <c r="H1604" s="10">
        <v>2</v>
      </c>
    </row>
    <row r="1605" spans="1:8" x14ac:dyDescent="0.35">
      <c r="A1605" s="5" t="s">
        <v>1617</v>
      </c>
      <c r="B1605" s="6" t="s">
        <v>11</v>
      </c>
      <c r="C1605" s="6">
        <v>287</v>
      </c>
      <c r="D1605" s="6">
        <v>0.73</v>
      </c>
      <c r="E1605" s="6">
        <v>0.72</v>
      </c>
      <c r="F1605" s="6">
        <v>0.64500000000000002</v>
      </c>
      <c r="G1605" s="6">
        <v>23550.52</v>
      </c>
      <c r="H1605" s="7">
        <v>9</v>
      </c>
    </row>
    <row r="1606" spans="1:8" x14ac:dyDescent="0.35">
      <c r="A1606" s="8" t="s">
        <v>1618</v>
      </c>
      <c r="B1606" s="9" t="s">
        <v>28</v>
      </c>
      <c r="C1606" s="9">
        <v>524</v>
      </c>
      <c r="D1606" s="9">
        <v>0.63200000000000001</v>
      </c>
      <c r="E1606" s="9">
        <v>0.56599999999999995</v>
      </c>
      <c r="F1606" s="9">
        <v>0.56399999999999995</v>
      </c>
      <c r="G1606" s="9">
        <v>10397.23</v>
      </c>
      <c r="H1606" s="10">
        <v>12</v>
      </c>
    </row>
    <row r="1607" spans="1:8" x14ac:dyDescent="0.35">
      <c r="A1607" s="5" t="s">
        <v>1619</v>
      </c>
      <c r="B1607" s="6" t="s">
        <v>20</v>
      </c>
      <c r="C1607" s="6">
        <v>356</v>
      </c>
      <c r="D1607" s="6">
        <v>0.71799999999999997</v>
      </c>
      <c r="E1607" s="6">
        <v>0.69899999999999995</v>
      </c>
      <c r="F1607" s="6">
        <v>0.60699999999999998</v>
      </c>
      <c r="G1607" s="6">
        <v>11158.37</v>
      </c>
      <c r="H1607" s="7">
        <v>5</v>
      </c>
    </row>
    <row r="1608" spans="1:8" x14ac:dyDescent="0.35">
      <c r="A1608" s="8" t="s">
        <v>1620</v>
      </c>
      <c r="B1608" s="9" t="s">
        <v>91</v>
      </c>
      <c r="C1608" s="9">
        <v>958</v>
      </c>
      <c r="D1608" s="9">
        <v>0.56100000000000005</v>
      </c>
      <c r="E1608" s="9">
        <v>0.52</v>
      </c>
      <c r="F1608" s="9">
        <v>0.45600000000000002</v>
      </c>
      <c r="G1608" s="9">
        <v>6291.51</v>
      </c>
      <c r="H1608" s="10">
        <v>0</v>
      </c>
    </row>
    <row r="1609" spans="1:8" x14ac:dyDescent="0.35">
      <c r="A1609" s="5" t="s">
        <v>1621</v>
      </c>
      <c r="B1609" s="6" t="s">
        <v>151</v>
      </c>
      <c r="C1609" s="6">
        <v>1799</v>
      </c>
      <c r="D1609" s="6">
        <v>0.71</v>
      </c>
      <c r="E1609" s="6">
        <v>0.72599999999999998</v>
      </c>
      <c r="F1609" s="6">
        <v>0.61299999999999999</v>
      </c>
      <c r="G1609" s="6">
        <v>26493.58</v>
      </c>
      <c r="H1609" s="7">
        <v>23</v>
      </c>
    </row>
    <row r="1610" spans="1:8" x14ac:dyDescent="0.35">
      <c r="A1610" s="8" t="s">
        <v>1622</v>
      </c>
      <c r="B1610" s="9" t="s">
        <v>26</v>
      </c>
      <c r="C1610" s="9">
        <v>289</v>
      </c>
      <c r="D1610" s="9">
        <v>0.71</v>
      </c>
      <c r="E1610" s="9">
        <v>0.68100000000000005</v>
      </c>
      <c r="F1610" s="9">
        <v>0.63300000000000001</v>
      </c>
      <c r="G1610" s="9">
        <v>32354.87</v>
      </c>
      <c r="H1610" s="10">
        <v>12</v>
      </c>
    </row>
    <row r="1611" spans="1:8" x14ac:dyDescent="0.35">
      <c r="A1611" s="5" t="s">
        <v>1623</v>
      </c>
      <c r="B1611" s="6" t="s">
        <v>37</v>
      </c>
      <c r="C1611" s="6">
        <v>547</v>
      </c>
      <c r="D1611" s="6">
        <v>0.68799999999999994</v>
      </c>
      <c r="E1611" s="6">
        <v>0.68500000000000005</v>
      </c>
      <c r="F1611" s="6">
        <v>0.56499999999999995</v>
      </c>
      <c r="G1611" s="6">
        <v>15917.97</v>
      </c>
      <c r="H1611" s="7">
        <v>8</v>
      </c>
    </row>
    <row r="1612" spans="1:8" x14ac:dyDescent="0.35">
      <c r="A1612" s="8" t="s">
        <v>1624</v>
      </c>
      <c r="B1612" s="9" t="s">
        <v>26</v>
      </c>
      <c r="C1612" s="9">
        <v>198</v>
      </c>
      <c r="D1612" s="9">
        <v>0.73099999999999998</v>
      </c>
      <c r="E1612" s="9">
        <v>0.67900000000000005</v>
      </c>
      <c r="F1612" s="9">
        <v>0.67400000000000004</v>
      </c>
      <c r="G1612" s="9">
        <v>20905.580000000002</v>
      </c>
      <c r="H1612" s="10">
        <v>2</v>
      </c>
    </row>
    <row r="1613" spans="1:8" x14ac:dyDescent="0.35">
      <c r="A1613" s="5" t="s">
        <v>1625</v>
      </c>
      <c r="B1613" s="6" t="s">
        <v>35</v>
      </c>
      <c r="C1613" s="6">
        <v>867</v>
      </c>
      <c r="D1613" s="6">
        <v>0.60499999999999998</v>
      </c>
      <c r="E1613" s="6">
        <v>0.55200000000000005</v>
      </c>
      <c r="F1613" s="6">
        <v>0.52600000000000002</v>
      </c>
      <c r="G1613" s="6">
        <v>6288.36</v>
      </c>
      <c r="H1613" s="7">
        <v>27</v>
      </c>
    </row>
    <row r="1614" spans="1:8" x14ac:dyDescent="0.35">
      <c r="A1614" s="8" t="s">
        <v>1626</v>
      </c>
      <c r="B1614" s="9" t="s">
        <v>11</v>
      </c>
      <c r="C1614" s="9">
        <v>1049</v>
      </c>
      <c r="D1614" s="9">
        <v>0.66700000000000004</v>
      </c>
      <c r="E1614" s="9">
        <v>0.64200000000000002</v>
      </c>
      <c r="F1614" s="9">
        <v>0.57799999999999996</v>
      </c>
      <c r="G1614" s="9">
        <v>19528.740000000002</v>
      </c>
      <c r="H1614" s="10">
        <v>4</v>
      </c>
    </row>
    <row r="1615" spans="1:8" x14ac:dyDescent="0.35">
      <c r="A1615" s="5" t="s">
        <v>1627</v>
      </c>
      <c r="B1615" s="6" t="s">
        <v>28</v>
      </c>
      <c r="C1615" s="6">
        <v>242</v>
      </c>
      <c r="D1615" s="6">
        <v>0.54400000000000004</v>
      </c>
      <c r="E1615" s="6">
        <v>0.53300000000000003</v>
      </c>
      <c r="F1615" s="6">
        <v>0.4</v>
      </c>
      <c r="G1615" s="6">
        <v>9164.8700000000008</v>
      </c>
      <c r="H1615" s="7">
        <v>25</v>
      </c>
    </row>
    <row r="1616" spans="1:8" x14ac:dyDescent="0.35">
      <c r="A1616" s="8" t="s">
        <v>1628</v>
      </c>
      <c r="B1616" s="9" t="s">
        <v>11</v>
      </c>
      <c r="C1616" s="9">
        <v>342</v>
      </c>
      <c r="D1616" s="9">
        <v>0.73599999999999999</v>
      </c>
      <c r="E1616" s="9">
        <v>0.7</v>
      </c>
      <c r="F1616" s="9">
        <v>0.7</v>
      </c>
      <c r="G1616" s="9">
        <v>30175.51</v>
      </c>
      <c r="H1616" s="10">
        <v>4</v>
      </c>
    </row>
    <row r="1617" spans="1:8" x14ac:dyDescent="0.35">
      <c r="A1617" s="5" t="s">
        <v>1629</v>
      </c>
      <c r="B1617" s="6" t="s">
        <v>20</v>
      </c>
      <c r="C1617" s="6">
        <v>128</v>
      </c>
      <c r="D1617" s="6">
        <v>0.63700000000000001</v>
      </c>
      <c r="E1617" s="6">
        <v>0.66900000000000004</v>
      </c>
      <c r="F1617" s="6">
        <v>0.46400000000000002</v>
      </c>
      <c r="G1617" s="6">
        <v>12552.7</v>
      </c>
      <c r="H1617" s="7">
        <v>3</v>
      </c>
    </row>
    <row r="1618" spans="1:8" x14ac:dyDescent="0.35">
      <c r="A1618" s="8" t="s">
        <v>1630</v>
      </c>
      <c r="B1618" s="9" t="s">
        <v>20</v>
      </c>
      <c r="C1618" s="9">
        <v>350</v>
      </c>
      <c r="D1618" s="9">
        <v>0.56000000000000005</v>
      </c>
      <c r="E1618" s="9">
        <v>0.56599999999999995</v>
      </c>
      <c r="F1618" s="9">
        <v>0.38900000000000001</v>
      </c>
      <c r="G1618" s="9">
        <v>8255.52</v>
      </c>
      <c r="H1618" s="10">
        <v>9</v>
      </c>
    </row>
    <row r="1619" spans="1:8" x14ac:dyDescent="0.35">
      <c r="A1619" s="5" t="s">
        <v>1631</v>
      </c>
      <c r="B1619" s="6" t="s">
        <v>53</v>
      </c>
      <c r="C1619" s="6">
        <v>4146</v>
      </c>
      <c r="D1619" s="6">
        <v>0.57999999999999996</v>
      </c>
      <c r="E1619" s="6">
        <v>0.53800000000000003</v>
      </c>
      <c r="F1619" s="6">
        <v>0.47399999999999998</v>
      </c>
      <c r="G1619" s="6">
        <v>8576.6200000000008</v>
      </c>
      <c r="H1619" s="7">
        <v>131</v>
      </c>
    </row>
    <row r="1620" spans="1:8" x14ac:dyDescent="0.35">
      <c r="A1620" s="8" t="s">
        <v>1632</v>
      </c>
      <c r="B1620" s="9" t="s">
        <v>68</v>
      </c>
      <c r="C1620" s="9">
        <v>505</v>
      </c>
      <c r="D1620" s="9">
        <v>0.71</v>
      </c>
      <c r="E1620" s="9">
        <v>0.72199999999999998</v>
      </c>
      <c r="F1620" s="9">
        <v>0.60399999999999998</v>
      </c>
      <c r="G1620" s="9">
        <v>18035.849999999999</v>
      </c>
      <c r="H1620" s="10">
        <v>21</v>
      </c>
    </row>
    <row r="1621" spans="1:8" x14ac:dyDescent="0.35">
      <c r="A1621" s="5" t="s">
        <v>1633</v>
      </c>
      <c r="B1621" s="6" t="s">
        <v>28</v>
      </c>
      <c r="C1621" s="6">
        <v>237</v>
      </c>
      <c r="D1621" s="6">
        <v>0.54700000000000004</v>
      </c>
      <c r="E1621" s="6">
        <v>0.53100000000000003</v>
      </c>
      <c r="F1621" s="6">
        <v>0.40400000000000003</v>
      </c>
      <c r="G1621" s="6">
        <v>9083.5499999999993</v>
      </c>
      <c r="H1621" s="7">
        <v>28</v>
      </c>
    </row>
    <row r="1622" spans="1:8" x14ac:dyDescent="0.35">
      <c r="A1622" s="8" t="s">
        <v>1634</v>
      </c>
      <c r="B1622" s="9" t="s">
        <v>91</v>
      </c>
      <c r="C1622" s="9">
        <v>1316</v>
      </c>
      <c r="D1622" s="9">
        <v>0.59899999999999998</v>
      </c>
      <c r="E1622" s="9">
        <v>0.58299999999999996</v>
      </c>
      <c r="F1622" s="9">
        <v>0.51</v>
      </c>
      <c r="G1622" s="9">
        <v>8919.39</v>
      </c>
      <c r="H1622" s="10">
        <v>38</v>
      </c>
    </row>
    <row r="1623" spans="1:8" x14ac:dyDescent="0.35">
      <c r="A1623" s="5" t="s">
        <v>1635</v>
      </c>
      <c r="B1623" s="6" t="s">
        <v>11</v>
      </c>
      <c r="C1623" s="6">
        <v>364</v>
      </c>
      <c r="D1623" s="6">
        <v>0.68</v>
      </c>
      <c r="E1623" s="6">
        <v>0.64700000000000002</v>
      </c>
      <c r="F1623" s="6">
        <v>0.57799999999999996</v>
      </c>
      <c r="G1623" s="6">
        <v>18043.86</v>
      </c>
      <c r="H1623" s="7">
        <v>8</v>
      </c>
    </row>
    <row r="1624" spans="1:8" x14ac:dyDescent="0.35">
      <c r="A1624" s="8" t="s">
        <v>1636</v>
      </c>
      <c r="B1624" s="9" t="s">
        <v>11</v>
      </c>
      <c r="C1624" s="9">
        <v>414</v>
      </c>
      <c r="D1624" s="9">
        <v>0.73</v>
      </c>
      <c r="E1624" s="9">
        <v>0.71399999999999997</v>
      </c>
      <c r="F1624" s="9">
        <v>0.67400000000000004</v>
      </c>
      <c r="G1624" s="9">
        <v>14085.49</v>
      </c>
      <c r="H1624" s="10">
        <v>4</v>
      </c>
    </row>
    <row r="1625" spans="1:8" x14ac:dyDescent="0.35">
      <c r="A1625" s="5" t="s">
        <v>1637</v>
      </c>
      <c r="B1625" s="6" t="s">
        <v>11</v>
      </c>
      <c r="C1625" s="6">
        <v>209</v>
      </c>
      <c r="D1625" s="6">
        <v>0.64</v>
      </c>
      <c r="E1625" s="6">
        <v>0.625</v>
      </c>
      <c r="F1625" s="6">
        <v>0.53200000000000003</v>
      </c>
      <c r="G1625" s="6">
        <v>10286.620000000001</v>
      </c>
      <c r="H1625" s="7">
        <v>0</v>
      </c>
    </row>
    <row r="1626" spans="1:8" x14ac:dyDescent="0.35">
      <c r="A1626" s="8" t="s">
        <v>1638</v>
      </c>
      <c r="B1626" s="9" t="s">
        <v>33</v>
      </c>
      <c r="C1626" s="9">
        <v>1049</v>
      </c>
      <c r="D1626" s="9">
        <v>0.71799999999999997</v>
      </c>
      <c r="E1626" s="9">
        <v>0.71399999999999997</v>
      </c>
      <c r="F1626" s="9">
        <v>0.625</v>
      </c>
      <c r="G1626" s="9">
        <v>104092.58</v>
      </c>
      <c r="H1626" s="10">
        <v>16</v>
      </c>
    </row>
    <row r="1627" spans="1:8" x14ac:dyDescent="0.35">
      <c r="A1627" s="5" t="s">
        <v>906</v>
      </c>
      <c r="B1627" s="6" t="s">
        <v>91</v>
      </c>
      <c r="C1627" s="6">
        <v>1951</v>
      </c>
      <c r="D1627" s="6">
        <v>0.61799999999999999</v>
      </c>
      <c r="E1627" s="6">
        <v>0.56699999999999995</v>
      </c>
      <c r="F1627" s="6">
        <v>0.54800000000000004</v>
      </c>
      <c r="G1627" s="6">
        <v>7803.02</v>
      </c>
      <c r="H1627" s="7">
        <v>7</v>
      </c>
    </row>
    <row r="1628" spans="1:8" x14ac:dyDescent="0.35">
      <c r="A1628" s="8" t="s">
        <v>1639</v>
      </c>
      <c r="B1628" s="9" t="s">
        <v>91</v>
      </c>
      <c r="C1628" s="9">
        <v>2366</v>
      </c>
      <c r="D1628" s="9">
        <v>0.59499999999999997</v>
      </c>
      <c r="E1628" s="9">
        <v>0.55900000000000005</v>
      </c>
      <c r="F1628" s="9">
        <v>0.505</v>
      </c>
      <c r="G1628" s="9">
        <v>7489.46</v>
      </c>
      <c r="H1628" s="10">
        <v>11</v>
      </c>
    </row>
    <row r="1629" spans="1:8" x14ac:dyDescent="0.35">
      <c r="A1629" s="5" t="s">
        <v>1640</v>
      </c>
      <c r="B1629" s="6" t="s">
        <v>11</v>
      </c>
      <c r="C1629" s="6">
        <v>527</v>
      </c>
      <c r="D1629" s="6">
        <v>0.71499999999999997</v>
      </c>
      <c r="E1629" s="6">
        <v>0.70199999999999996</v>
      </c>
      <c r="F1629" s="6">
        <v>0.64600000000000002</v>
      </c>
      <c r="G1629" s="6">
        <v>13293.3</v>
      </c>
      <c r="H1629" s="7">
        <v>7</v>
      </c>
    </row>
    <row r="1630" spans="1:8" x14ac:dyDescent="0.35">
      <c r="A1630" s="8" t="s">
        <v>1346</v>
      </c>
      <c r="B1630" s="9" t="s">
        <v>91</v>
      </c>
      <c r="C1630" s="9">
        <v>1051</v>
      </c>
      <c r="D1630" s="9">
        <v>0.60899999999999999</v>
      </c>
      <c r="E1630" s="9">
        <v>0.55300000000000005</v>
      </c>
      <c r="F1630" s="9">
        <v>0.55100000000000005</v>
      </c>
      <c r="G1630" s="9">
        <v>7324.76</v>
      </c>
      <c r="H1630" s="10">
        <v>4</v>
      </c>
    </row>
    <row r="1631" spans="1:8" x14ac:dyDescent="0.35">
      <c r="A1631" s="5" t="s">
        <v>1641</v>
      </c>
      <c r="B1631" s="6" t="s">
        <v>11</v>
      </c>
      <c r="C1631" s="6">
        <v>75</v>
      </c>
      <c r="D1631" s="6">
        <v>0.77200000000000002</v>
      </c>
      <c r="E1631" s="6">
        <v>0.73099999999999998</v>
      </c>
      <c r="F1631" s="6">
        <v>0.77300000000000002</v>
      </c>
      <c r="G1631" s="6">
        <v>31663.66</v>
      </c>
      <c r="H1631" s="7">
        <v>1</v>
      </c>
    </row>
    <row r="1632" spans="1:8" x14ac:dyDescent="0.35">
      <c r="A1632" s="8" t="s">
        <v>1642</v>
      </c>
      <c r="B1632" s="9" t="s">
        <v>20</v>
      </c>
      <c r="C1632" s="9">
        <v>716</v>
      </c>
      <c r="D1632" s="9">
        <v>0.72</v>
      </c>
      <c r="E1632" s="9">
        <v>0.72299999999999998</v>
      </c>
      <c r="F1632" s="9">
        <v>0.63</v>
      </c>
      <c r="G1632" s="9">
        <v>23429.57</v>
      </c>
      <c r="H1632" s="10">
        <v>12</v>
      </c>
    </row>
    <row r="1633" spans="1:8" x14ac:dyDescent="0.35">
      <c r="A1633" s="5" t="s">
        <v>1643</v>
      </c>
      <c r="B1633" s="6" t="s">
        <v>20</v>
      </c>
      <c r="C1633" s="6">
        <v>412</v>
      </c>
      <c r="D1633" s="6">
        <v>0.70299999999999996</v>
      </c>
      <c r="E1633" s="6">
        <v>0.71099999999999997</v>
      </c>
      <c r="F1633" s="6">
        <v>0.57899999999999996</v>
      </c>
      <c r="G1633" s="6">
        <v>15053.81</v>
      </c>
      <c r="H1633" s="7">
        <v>9</v>
      </c>
    </row>
    <row r="1634" spans="1:8" x14ac:dyDescent="0.35">
      <c r="A1634" s="8" t="s">
        <v>1644</v>
      </c>
      <c r="B1634" s="9" t="s">
        <v>11</v>
      </c>
      <c r="C1634" s="9">
        <v>172</v>
      </c>
      <c r="D1634" s="9">
        <v>0.73799999999999999</v>
      </c>
      <c r="E1634" s="9">
        <v>0.70399999999999996</v>
      </c>
      <c r="F1634" s="9">
        <v>0.69</v>
      </c>
      <c r="G1634" s="9">
        <v>18210.89</v>
      </c>
      <c r="H1634" s="10">
        <v>5</v>
      </c>
    </row>
    <row r="1635" spans="1:8" x14ac:dyDescent="0.35">
      <c r="A1635" s="5" t="s">
        <v>1645</v>
      </c>
      <c r="B1635" s="6" t="s">
        <v>20</v>
      </c>
      <c r="C1635" s="6">
        <v>815</v>
      </c>
      <c r="D1635" s="6">
        <v>0.63400000000000001</v>
      </c>
      <c r="E1635" s="6">
        <v>0.61599999999999999</v>
      </c>
      <c r="F1635" s="6">
        <v>0.52700000000000002</v>
      </c>
      <c r="G1635" s="6">
        <v>11018.53</v>
      </c>
      <c r="H1635" s="7">
        <v>19</v>
      </c>
    </row>
    <row r="1636" spans="1:8" x14ac:dyDescent="0.35">
      <c r="A1636" s="8" t="s">
        <v>1646</v>
      </c>
      <c r="B1636" s="9" t="s">
        <v>86</v>
      </c>
      <c r="C1636" s="9">
        <v>1258</v>
      </c>
      <c r="D1636" s="9">
        <v>0.628</v>
      </c>
      <c r="E1636" s="9">
        <v>0.625</v>
      </c>
      <c r="F1636" s="9">
        <v>0.55800000000000005</v>
      </c>
      <c r="G1636" s="9">
        <v>13599.64</v>
      </c>
      <c r="H1636" s="10">
        <v>33</v>
      </c>
    </row>
    <row r="1637" spans="1:8" x14ac:dyDescent="0.35">
      <c r="A1637" s="5" t="s">
        <v>1647</v>
      </c>
      <c r="B1637" s="6" t="s">
        <v>14</v>
      </c>
      <c r="C1637" s="6">
        <v>237</v>
      </c>
      <c r="D1637" s="6">
        <v>0.65</v>
      </c>
      <c r="E1637" s="6">
        <v>0.63800000000000001</v>
      </c>
      <c r="F1637" s="6">
        <v>0.53600000000000003</v>
      </c>
      <c r="G1637" s="6">
        <v>20795.509999999998</v>
      </c>
      <c r="H1637" s="7">
        <v>6</v>
      </c>
    </row>
    <row r="1638" spans="1:8" x14ac:dyDescent="0.35">
      <c r="A1638" s="8" t="s">
        <v>1648</v>
      </c>
      <c r="B1638" s="9" t="s">
        <v>26</v>
      </c>
      <c r="C1638" s="9">
        <v>426</v>
      </c>
      <c r="D1638" s="9">
        <v>0.73199999999999998</v>
      </c>
      <c r="E1638" s="9">
        <v>0.73199999999999998</v>
      </c>
      <c r="F1638" s="9">
        <v>0.65900000000000003</v>
      </c>
      <c r="G1638" s="9">
        <v>49181.3</v>
      </c>
      <c r="H1638" s="10">
        <v>10</v>
      </c>
    </row>
    <row r="1639" spans="1:8" x14ac:dyDescent="0.35">
      <c r="A1639" s="5" t="s">
        <v>1649</v>
      </c>
      <c r="B1639" s="6" t="s">
        <v>33</v>
      </c>
      <c r="C1639" s="6">
        <v>472</v>
      </c>
      <c r="D1639" s="6">
        <v>0.70099999999999996</v>
      </c>
      <c r="E1639" s="6">
        <v>0.7</v>
      </c>
      <c r="F1639" s="6">
        <v>0.60399999999999998</v>
      </c>
      <c r="G1639" s="6">
        <v>25172.86</v>
      </c>
      <c r="H1639" s="7">
        <v>6</v>
      </c>
    </row>
    <row r="1640" spans="1:8" x14ac:dyDescent="0.35">
      <c r="A1640" s="8" t="s">
        <v>1650</v>
      </c>
      <c r="B1640" s="9" t="s">
        <v>57</v>
      </c>
      <c r="C1640" s="9">
        <v>718</v>
      </c>
      <c r="D1640" s="9">
        <v>0.65400000000000003</v>
      </c>
      <c r="E1640" s="9">
        <v>0.66</v>
      </c>
      <c r="F1640" s="9">
        <v>0.52300000000000002</v>
      </c>
      <c r="G1640" s="9">
        <v>28051.37</v>
      </c>
      <c r="H1640" s="10">
        <v>18</v>
      </c>
    </row>
    <row r="1641" spans="1:8" x14ac:dyDescent="0.35">
      <c r="A1641" s="5" t="s">
        <v>1651</v>
      </c>
      <c r="B1641" s="6" t="s">
        <v>28</v>
      </c>
      <c r="C1641" s="6">
        <v>530</v>
      </c>
      <c r="D1641" s="6">
        <v>0.55000000000000004</v>
      </c>
      <c r="E1641" s="6">
        <v>0.54600000000000004</v>
      </c>
      <c r="F1641" s="6">
        <v>0.442</v>
      </c>
      <c r="G1641" s="6">
        <v>6210.88</v>
      </c>
      <c r="H1641" s="7">
        <v>2</v>
      </c>
    </row>
    <row r="1642" spans="1:8" x14ac:dyDescent="0.35">
      <c r="A1642" s="8" t="s">
        <v>1652</v>
      </c>
      <c r="B1642" s="9" t="s">
        <v>26</v>
      </c>
      <c r="C1642" s="9">
        <v>429</v>
      </c>
      <c r="D1642" s="9">
        <v>0.68</v>
      </c>
      <c r="E1642" s="9">
        <v>0.66900000000000004</v>
      </c>
      <c r="F1642" s="9">
        <v>0.57799999999999996</v>
      </c>
      <c r="G1642" s="9">
        <v>24675.48</v>
      </c>
      <c r="H1642" s="10">
        <v>6</v>
      </c>
    </row>
    <row r="1643" spans="1:8" x14ac:dyDescent="0.35">
      <c r="A1643" s="5" t="s">
        <v>1653</v>
      </c>
      <c r="B1643" s="6" t="s">
        <v>26</v>
      </c>
      <c r="C1643" s="6">
        <v>1038</v>
      </c>
      <c r="D1643" s="6">
        <v>0.66</v>
      </c>
      <c r="E1643" s="6">
        <v>0.65800000000000003</v>
      </c>
      <c r="F1643" s="6">
        <v>0.54600000000000004</v>
      </c>
      <c r="G1643" s="6">
        <v>23178.86</v>
      </c>
      <c r="H1643" s="7">
        <v>4</v>
      </c>
    </row>
    <row r="1644" spans="1:8" x14ac:dyDescent="0.35">
      <c r="A1644" s="8" t="s">
        <v>1654</v>
      </c>
      <c r="B1644" s="9" t="s">
        <v>20</v>
      </c>
      <c r="C1644" s="9">
        <v>156</v>
      </c>
      <c r="D1644" s="9">
        <v>0.623</v>
      </c>
      <c r="E1644" s="9">
        <v>0.61799999999999999</v>
      </c>
      <c r="F1644" s="9">
        <v>0.49299999999999999</v>
      </c>
      <c r="G1644" s="9">
        <v>7927.26</v>
      </c>
      <c r="H1644" s="10">
        <v>1</v>
      </c>
    </row>
    <row r="1645" spans="1:8" x14ac:dyDescent="0.35">
      <c r="A1645" s="5" t="s">
        <v>1655</v>
      </c>
      <c r="B1645" s="6" t="s">
        <v>63</v>
      </c>
      <c r="C1645" s="6">
        <v>1129</v>
      </c>
      <c r="D1645" s="6">
        <v>0.72799999999999998</v>
      </c>
      <c r="E1645" s="6">
        <v>0.72899999999999998</v>
      </c>
      <c r="F1645" s="6">
        <v>0.61699999999999999</v>
      </c>
      <c r="G1645" s="6">
        <v>23009.19</v>
      </c>
      <c r="H1645" s="7">
        <v>15</v>
      </c>
    </row>
    <row r="1646" spans="1:8" x14ac:dyDescent="0.35">
      <c r="A1646" s="8" t="s">
        <v>1656</v>
      </c>
      <c r="B1646" s="9" t="s">
        <v>37</v>
      </c>
      <c r="C1646" s="9">
        <v>650</v>
      </c>
      <c r="D1646" s="9">
        <v>0.69</v>
      </c>
      <c r="E1646" s="9">
        <v>0.67100000000000004</v>
      </c>
      <c r="F1646" s="9">
        <v>0.57899999999999996</v>
      </c>
      <c r="G1646" s="9">
        <v>15628.4</v>
      </c>
      <c r="H1646" s="10">
        <v>11</v>
      </c>
    </row>
    <row r="1647" spans="1:8" x14ac:dyDescent="0.35">
      <c r="A1647" s="5" t="s">
        <v>1657</v>
      </c>
      <c r="B1647" s="6" t="s">
        <v>20</v>
      </c>
      <c r="C1647" s="6">
        <v>326</v>
      </c>
      <c r="D1647" s="6">
        <v>0.67500000000000004</v>
      </c>
      <c r="E1647" s="6">
        <v>0.68</v>
      </c>
      <c r="F1647" s="6">
        <v>0.53300000000000003</v>
      </c>
      <c r="G1647" s="6">
        <v>17298.5</v>
      </c>
      <c r="H1647" s="7">
        <v>6</v>
      </c>
    </row>
    <row r="1648" spans="1:8" x14ac:dyDescent="0.35">
      <c r="A1648" s="8" t="s">
        <v>1658</v>
      </c>
      <c r="B1648" s="9" t="s">
        <v>20</v>
      </c>
      <c r="C1648" s="9">
        <v>288</v>
      </c>
      <c r="D1648" s="9">
        <v>0.71</v>
      </c>
      <c r="E1648" s="9">
        <v>0.69499999999999995</v>
      </c>
      <c r="F1648" s="9">
        <v>0.61599999999999999</v>
      </c>
      <c r="G1648" s="9">
        <v>43341.63</v>
      </c>
      <c r="H1648" s="10">
        <v>6</v>
      </c>
    </row>
    <row r="1649" spans="1:8" x14ac:dyDescent="0.35">
      <c r="A1649" s="5" t="s">
        <v>1659</v>
      </c>
      <c r="B1649" s="6" t="s">
        <v>37</v>
      </c>
      <c r="C1649" s="6">
        <v>589</v>
      </c>
      <c r="D1649" s="6">
        <v>0.69299999999999995</v>
      </c>
      <c r="E1649" s="6">
        <v>0.70099999999999996</v>
      </c>
      <c r="F1649" s="6">
        <v>0.58799999999999997</v>
      </c>
      <c r="G1649" s="6">
        <v>34636.370000000003</v>
      </c>
      <c r="H1649" s="7">
        <v>9</v>
      </c>
    </row>
    <row r="1650" spans="1:8" x14ac:dyDescent="0.35">
      <c r="A1650" s="8" t="s">
        <v>1660</v>
      </c>
      <c r="B1650" s="9" t="s">
        <v>57</v>
      </c>
      <c r="C1650" s="9">
        <v>1504</v>
      </c>
      <c r="D1650" s="9">
        <v>0.71499999999999997</v>
      </c>
      <c r="E1650" s="9">
        <v>0.72</v>
      </c>
      <c r="F1650" s="9">
        <v>0.59</v>
      </c>
      <c r="G1650" s="9">
        <v>62114.47</v>
      </c>
      <c r="H1650" s="10">
        <v>32</v>
      </c>
    </row>
    <row r="1651" spans="1:8" x14ac:dyDescent="0.35">
      <c r="A1651" s="5" t="s">
        <v>1661</v>
      </c>
      <c r="B1651" s="6" t="s">
        <v>20</v>
      </c>
      <c r="C1651" s="6">
        <v>471</v>
      </c>
      <c r="D1651" s="6">
        <v>0.63300000000000001</v>
      </c>
      <c r="E1651" s="6">
        <v>0.628</v>
      </c>
      <c r="F1651" s="6">
        <v>0.498</v>
      </c>
      <c r="G1651" s="6">
        <v>15684.06</v>
      </c>
      <c r="H1651" s="7">
        <v>2</v>
      </c>
    </row>
    <row r="1652" spans="1:8" x14ac:dyDescent="0.35">
      <c r="A1652" s="8" t="s">
        <v>1662</v>
      </c>
      <c r="B1652" s="9" t="s">
        <v>37</v>
      </c>
      <c r="C1652" s="9">
        <v>620</v>
      </c>
      <c r="D1652" s="9">
        <v>0.7</v>
      </c>
      <c r="E1652" s="9">
        <v>0.70799999999999996</v>
      </c>
      <c r="F1652" s="9">
        <v>0.57999999999999996</v>
      </c>
      <c r="G1652" s="9">
        <v>11896.65</v>
      </c>
      <c r="H1652" s="10">
        <v>5</v>
      </c>
    </row>
    <row r="1653" spans="1:8" x14ac:dyDescent="0.35">
      <c r="A1653" s="5" t="s">
        <v>1663</v>
      </c>
      <c r="B1653" s="6" t="s">
        <v>91</v>
      </c>
      <c r="C1653" s="6">
        <v>1114</v>
      </c>
      <c r="D1653" s="6">
        <v>0.55500000000000005</v>
      </c>
      <c r="E1653" s="6">
        <v>0.49</v>
      </c>
      <c r="F1653" s="6">
        <v>0.45800000000000002</v>
      </c>
      <c r="G1653" s="6">
        <v>6714.31</v>
      </c>
      <c r="H1653" s="7">
        <v>25</v>
      </c>
    </row>
    <row r="1654" spans="1:8" x14ac:dyDescent="0.35">
      <c r="A1654" s="8" t="s">
        <v>1664</v>
      </c>
      <c r="B1654" s="9" t="s">
        <v>35</v>
      </c>
      <c r="C1654" s="9">
        <v>1721</v>
      </c>
      <c r="D1654" s="9">
        <v>0.64</v>
      </c>
      <c r="E1654" s="9">
        <v>0.60799999999999998</v>
      </c>
      <c r="F1654" s="9">
        <v>0.55000000000000004</v>
      </c>
      <c r="G1654" s="9">
        <v>27336.65</v>
      </c>
      <c r="H1654" s="10">
        <v>19</v>
      </c>
    </row>
    <row r="1655" spans="1:8" x14ac:dyDescent="0.35">
      <c r="A1655" s="5" t="s">
        <v>1665</v>
      </c>
      <c r="B1655" s="6" t="s">
        <v>37</v>
      </c>
      <c r="C1655" s="6">
        <v>312</v>
      </c>
      <c r="D1655" s="6">
        <v>0.65900000000000003</v>
      </c>
      <c r="E1655" s="6">
        <v>0.66500000000000004</v>
      </c>
      <c r="F1655" s="6">
        <v>0.52900000000000003</v>
      </c>
      <c r="G1655" s="6">
        <v>23784.36</v>
      </c>
      <c r="H1655" s="7">
        <v>7</v>
      </c>
    </row>
    <row r="1656" spans="1:8" x14ac:dyDescent="0.35">
      <c r="A1656" s="8" t="s">
        <v>1666</v>
      </c>
      <c r="B1656" s="9" t="s">
        <v>11</v>
      </c>
      <c r="C1656" s="9">
        <v>744</v>
      </c>
      <c r="D1656" s="9">
        <v>0.73099999999999998</v>
      </c>
      <c r="E1656" s="9">
        <v>0.68799999999999994</v>
      </c>
      <c r="F1656" s="9">
        <v>0.68600000000000005</v>
      </c>
      <c r="G1656" s="9">
        <v>29524.83</v>
      </c>
      <c r="H1656" s="10">
        <v>2</v>
      </c>
    </row>
    <row r="1657" spans="1:8" x14ac:dyDescent="0.35">
      <c r="A1657" s="5" t="s">
        <v>1667</v>
      </c>
      <c r="B1657" s="6" t="s">
        <v>91</v>
      </c>
      <c r="C1657" s="6">
        <v>1281</v>
      </c>
      <c r="D1657" s="6">
        <v>0.55500000000000005</v>
      </c>
      <c r="E1657" s="6">
        <v>0.54100000000000004</v>
      </c>
      <c r="F1657" s="6">
        <v>0.441</v>
      </c>
      <c r="G1657" s="6">
        <v>6997.9</v>
      </c>
      <c r="H1657" s="7">
        <v>4</v>
      </c>
    </row>
    <row r="1658" spans="1:8" x14ac:dyDescent="0.35">
      <c r="A1658" s="8" t="s">
        <v>1668</v>
      </c>
      <c r="B1658" s="9" t="s">
        <v>37</v>
      </c>
      <c r="C1658" s="9">
        <v>306</v>
      </c>
      <c r="D1658" s="9">
        <v>0.68</v>
      </c>
      <c r="E1658" s="9">
        <v>0.71299999999999997</v>
      </c>
      <c r="F1658" s="9">
        <v>0.55100000000000005</v>
      </c>
      <c r="G1658" s="9">
        <v>52079.49</v>
      </c>
      <c r="H1658" s="10">
        <v>2</v>
      </c>
    </row>
    <row r="1659" spans="1:8" x14ac:dyDescent="0.35">
      <c r="A1659" s="5" t="s">
        <v>1669</v>
      </c>
      <c r="B1659" s="6" t="s">
        <v>20</v>
      </c>
      <c r="C1659" s="6">
        <v>599</v>
      </c>
      <c r="D1659" s="6">
        <v>0.68</v>
      </c>
      <c r="E1659" s="6">
        <v>0.65100000000000002</v>
      </c>
      <c r="F1659" s="6">
        <v>0.57699999999999996</v>
      </c>
      <c r="G1659" s="6">
        <v>17217.97</v>
      </c>
      <c r="H1659" s="7">
        <v>8</v>
      </c>
    </row>
    <row r="1660" spans="1:8" x14ac:dyDescent="0.35">
      <c r="A1660" s="8" t="s">
        <v>1670</v>
      </c>
      <c r="B1660" s="9" t="s">
        <v>63</v>
      </c>
      <c r="C1660" s="9">
        <v>1086</v>
      </c>
      <c r="D1660" s="9">
        <v>0.70599999999999996</v>
      </c>
      <c r="E1660" s="9">
        <v>0.67700000000000005</v>
      </c>
      <c r="F1660" s="9">
        <v>0.63900000000000001</v>
      </c>
      <c r="G1660" s="9">
        <v>47777.57</v>
      </c>
      <c r="H1660" s="10">
        <v>13</v>
      </c>
    </row>
    <row r="1661" spans="1:8" x14ac:dyDescent="0.35">
      <c r="A1661" s="5" t="s">
        <v>1671</v>
      </c>
      <c r="B1661" s="6" t="s">
        <v>35</v>
      </c>
      <c r="C1661" s="6">
        <v>2892</v>
      </c>
      <c r="D1661" s="6">
        <v>0.61199999999999999</v>
      </c>
      <c r="E1661" s="6">
        <v>0.57099999999999995</v>
      </c>
      <c r="F1661" s="6">
        <v>0.52600000000000002</v>
      </c>
      <c r="G1661" s="6">
        <v>8309.69</v>
      </c>
      <c r="H1661" s="7">
        <v>108</v>
      </c>
    </row>
    <row r="1662" spans="1:8" x14ac:dyDescent="0.35">
      <c r="A1662" s="8" t="s">
        <v>1672</v>
      </c>
      <c r="B1662" s="9" t="s">
        <v>37</v>
      </c>
      <c r="C1662" s="9">
        <v>978</v>
      </c>
      <c r="D1662" s="9">
        <v>0.69799999999999995</v>
      </c>
      <c r="E1662" s="9">
        <v>0.69799999999999995</v>
      </c>
      <c r="F1662" s="9">
        <v>0.59799999999999998</v>
      </c>
      <c r="G1662" s="9">
        <v>30667.93</v>
      </c>
      <c r="H1662" s="10">
        <v>20</v>
      </c>
    </row>
    <row r="1663" spans="1:8" x14ac:dyDescent="0.35">
      <c r="A1663" s="5" t="s">
        <v>1673</v>
      </c>
      <c r="B1663" s="6" t="s">
        <v>35</v>
      </c>
      <c r="C1663" s="6">
        <v>1521</v>
      </c>
      <c r="D1663" s="6">
        <v>0.59499999999999997</v>
      </c>
      <c r="E1663" s="6">
        <v>0.56299999999999994</v>
      </c>
      <c r="F1663" s="6">
        <v>0.51700000000000002</v>
      </c>
      <c r="G1663" s="6">
        <v>6966.18</v>
      </c>
      <c r="H1663" s="7">
        <v>5</v>
      </c>
    </row>
    <row r="1664" spans="1:8" x14ac:dyDescent="0.35">
      <c r="A1664" s="8" t="s">
        <v>1674</v>
      </c>
      <c r="B1664" s="9" t="s">
        <v>14</v>
      </c>
      <c r="C1664" s="9">
        <v>555</v>
      </c>
      <c r="D1664" s="9">
        <v>0.73</v>
      </c>
      <c r="E1664" s="9">
        <v>0.70699999999999996</v>
      </c>
      <c r="F1664" s="9">
        <v>0.68300000000000005</v>
      </c>
      <c r="G1664" s="9">
        <v>16767.72</v>
      </c>
      <c r="H1664" s="10">
        <v>9</v>
      </c>
    </row>
    <row r="1665" spans="1:8" x14ac:dyDescent="0.35">
      <c r="A1665" s="5" t="s">
        <v>1675</v>
      </c>
      <c r="B1665" s="6" t="s">
        <v>63</v>
      </c>
      <c r="C1665" s="6">
        <v>662</v>
      </c>
      <c r="D1665" s="6">
        <v>0.73799999999999999</v>
      </c>
      <c r="E1665" s="6">
        <v>0.73199999999999998</v>
      </c>
      <c r="F1665" s="6">
        <v>0.66500000000000004</v>
      </c>
      <c r="G1665" s="6">
        <v>34043.589999999997</v>
      </c>
      <c r="H1665" s="7">
        <v>24</v>
      </c>
    </row>
    <row r="1666" spans="1:8" x14ac:dyDescent="0.35">
      <c r="A1666" s="8" t="s">
        <v>1676</v>
      </c>
      <c r="B1666" s="9" t="s">
        <v>18</v>
      </c>
      <c r="C1666" s="9">
        <v>731</v>
      </c>
      <c r="D1666" s="9">
        <v>0.76500000000000001</v>
      </c>
      <c r="E1666" s="9">
        <v>0.78600000000000003</v>
      </c>
      <c r="F1666" s="9">
        <v>0.67100000000000004</v>
      </c>
      <c r="G1666" s="9">
        <v>47580.93</v>
      </c>
      <c r="H1666" s="10">
        <v>26</v>
      </c>
    </row>
    <row r="1667" spans="1:8" x14ac:dyDescent="0.35">
      <c r="A1667" s="5" t="s">
        <v>1677</v>
      </c>
      <c r="B1667" s="6" t="s">
        <v>20</v>
      </c>
      <c r="C1667" s="6">
        <v>237</v>
      </c>
      <c r="D1667" s="6">
        <v>0.63700000000000001</v>
      </c>
      <c r="E1667" s="6">
        <v>0.63200000000000001</v>
      </c>
      <c r="F1667" s="6">
        <v>0.497</v>
      </c>
      <c r="G1667" s="6">
        <v>9303.86</v>
      </c>
      <c r="H1667" s="7">
        <v>3</v>
      </c>
    </row>
    <row r="1668" spans="1:8" x14ac:dyDescent="0.35">
      <c r="A1668" s="8" t="s">
        <v>1678</v>
      </c>
      <c r="B1668" s="9" t="s">
        <v>76</v>
      </c>
      <c r="C1668" s="9">
        <v>917</v>
      </c>
      <c r="D1668" s="9">
        <v>0.62</v>
      </c>
      <c r="E1668" s="9">
        <v>0.59499999999999997</v>
      </c>
      <c r="F1668" s="9">
        <v>0.51200000000000001</v>
      </c>
      <c r="G1668" s="9">
        <v>8659.2900000000009</v>
      </c>
      <c r="H1668" s="10">
        <v>20</v>
      </c>
    </row>
    <row r="1669" spans="1:8" x14ac:dyDescent="0.35">
      <c r="A1669" s="5" t="s">
        <v>1679</v>
      </c>
      <c r="B1669" s="6" t="s">
        <v>11</v>
      </c>
      <c r="C1669" s="6">
        <v>149</v>
      </c>
      <c r="D1669" s="6">
        <v>0.73</v>
      </c>
      <c r="E1669" s="6">
        <v>0.71</v>
      </c>
      <c r="F1669" s="6">
        <v>0.64800000000000002</v>
      </c>
      <c r="G1669" s="6">
        <v>23911.98</v>
      </c>
      <c r="H1669" s="7">
        <v>3</v>
      </c>
    </row>
    <row r="1670" spans="1:8" x14ac:dyDescent="0.35">
      <c r="A1670" s="8" t="s">
        <v>1680</v>
      </c>
      <c r="B1670" s="9" t="s">
        <v>11</v>
      </c>
      <c r="C1670" s="9">
        <v>248</v>
      </c>
      <c r="D1670" s="9">
        <v>0.77</v>
      </c>
      <c r="E1670" s="9">
        <v>0.71699999999999997</v>
      </c>
      <c r="F1670" s="9">
        <v>0.76100000000000001</v>
      </c>
      <c r="G1670" s="9">
        <v>15119.42</v>
      </c>
      <c r="H1670" s="10">
        <v>1</v>
      </c>
    </row>
    <row r="1671" spans="1:8" x14ac:dyDescent="0.35">
      <c r="A1671" s="5" t="s">
        <v>1681</v>
      </c>
      <c r="B1671" s="6" t="s">
        <v>20</v>
      </c>
      <c r="C1671" s="6">
        <v>232</v>
      </c>
      <c r="D1671" s="6">
        <v>0.68</v>
      </c>
      <c r="E1671" s="6">
        <v>0.70299999999999996</v>
      </c>
      <c r="F1671" s="6">
        <v>0.53200000000000003</v>
      </c>
      <c r="G1671" s="6">
        <v>26875.34</v>
      </c>
      <c r="H1671" s="7">
        <v>4</v>
      </c>
    </row>
    <row r="1672" spans="1:8" x14ac:dyDescent="0.35">
      <c r="A1672" s="8" t="s">
        <v>1682</v>
      </c>
      <c r="B1672" s="9" t="s">
        <v>28</v>
      </c>
      <c r="C1672" s="9">
        <v>1011</v>
      </c>
      <c r="D1672" s="9">
        <v>0.61799999999999999</v>
      </c>
      <c r="E1672" s="9">
        <v>0.57599999999999996</v>
      </c>
      <c r="F1672" s="9">
        <v>0.53600000000000003</v>
      </c>
      <c r="G1672" s="9">
        <v>38416.21</v>
      </c>
      <c r="H1672" s="10">
        <v>21</v>
      </c>
    </row>
    <row r="1673" spans="1:8" x14ac:dyDescent="0.35">
      <c r="A1673" s="5" t="s">
        <v>1683</v>
      </c>
      <c r="B1673" s="6" t="s">
        <v>11</v>
      </c>
      <c r="C1673" s="6">
        <v>76</v>
      </c>
      <c r="D1673" s="6">
        <v>0.78900000000000003</v>
      </c>
      <c r="E1673" s="6">
        <v>0.747</v>
      </c>
      <c r="F1673" s="6">
        <v>0.76200000000000001</v>
      </c>
      <c r="G1673" s="6">
        <v>31697.4</v>
      </c>
      <c r="H1673" s="7">
        <v>2</v>
      </c>
    </row>
    <row r="1674" spans="1:8" x14ac:dyDescent="0.35">
      <c r="A1674" s="8" t="s">
        <v>1684</v>
      </c>
      <c r="B1674" s="9" t="s">
        <v>28</v>
      </c>
      <c r="C1674" s="9">
        <v>1340</v>
      </c>
      <c r="D1674" s="9">
        <v>0.53400000000000003</v>
      </c>
      <c r="E1674" s="9">
        <v>0.53400000000000003</v>
      </c>
      <c r="F1674" s="9">
        <v>0.38100000000000001</v>
      </c>
      <c r="G1674" s="9">
        <v>7043.77</v>
      </c>
      <c r="H1674" s="10">
        <v>12</v>
      </c>
    </row>
    <row r="1675" spans="1:8" x14ac:dyDescent="0.35">
      <c r="A1675" s="5" t="s">
        <v>1685</v>
      </c>
      <c r="B1675" s="6" t="s">
        <v>53</v>
      </c>
      <c r="C1675" s="6">
        <v>5640</v>
      </c>
      <c r="D1675" s="6">
        <v>0.6</v>
      </c>
      <c r="E1675" s="6">
        <v>0.58899999999999997</v>
      </c>
      <c r="F1675" s="6">
        <v>0.48599999999999999</v>
      </c>
      <c r="G1675" s="6">
        <v>8607.7000000000007</v>
      </c>
      <c r="H1675" s="7">
        <v>46</v>
      </c>
    </row>
    <row r="1676" spans="1:8" x14ac:dyDescent="0.35">
      <c r="A1676" s="8" t="s">
        <v>1686</v>
      </c>
      <c r="B1676" s="9" t="s">
        <v>26</v>
      </c>
      <c r="C1676" s="9">
        <v>536</v>
      </c>
      <c r="D1676" s="9">
        <v>0.72299999999999998</v>
      </c>
      <c r="E1676" s="9">
        <v>0.72699999999999998</v>
      </c>
      <c r="F1676" s="9">
        <v>0.629</v>
      </c>
      <c r="G1676" s="9">
        <v>21718.28</v>
      </c>
      <c r="H1676" s="10">
        <v>20</v>
      </c>
    </row>
    <row r="1677" spans="1:8" x14ac:dyDescent="0.35">
      <c r="A1677" s="5" t="s">
        <v>1687</v>
      </c>
      <c r="B1677" s="6" t="s">
        <v>28</v>
      </c>
      <c r="C1677" s="6">
        <v>971</v>
      </c>
      <c r="D1677" s="6">
        <v>0.61599999999999999</v>
      </c>
      <c r="E1677" s="6">
        <v>0.60699999999999998</v>
      </c>
      <c r="F1677" s="6">
        <v>0.50700000000000001</v>
      </c>
      <c r="G1677" s="6">
        <v>9145.9699999999993</v>
      </c>
      <c r="H1677" s="7">
        <v>8</v>
      </c>
    </row>
    <row r="1678" spans="1:8" x14ac:dyDescent="0.35">
      <c r="A1678" s="8" t="s">
        <v>1688</v>
      </c>
      <c r="B1678" s="9" t="s">
        <v>26</v>
      </c>
      <c r="C1678" s="9">
        <v>103</v>
      </c>
      <c r="D1678" s="9">
        <v>0.66</v>
      </c>
      <c r="E1678" s="9">
        <v>0.67100000000000004</v>
      </c>
      <c r="F1678" s="9">
        <v>0.54300000000000004</v>
      </c>
      <c r="G1678" s="9">
        <v>18512.84</v>
      </c>
      <c r="H1678" s="10">
        <v>1</v>
      </c>
    </row>
    <row r="1679" spans="1:8" x14ac:dyDescent="0.35">
      <c r="A1679" s="5" t="s">
        <v>1689</v>
      </c>
      <c r="B1679" s="6" t="s">
        <v>91</v>
      </c>
      <c r="C1679" s="6">
        <v>2247</v>
      </c>
      <c r="D1679" s="6">
        <v>0.54200000000000004</v>
      </c>
      <c r="E1679" s="6">
        <v>0.48699999999999999</v>
      </c>
      <c r="F1679" s="6">
        <v>0.42499999999999999</v>
      </c>
      <c r="G1679" s="6">
        <v>5091.8999999999996</v>
      </c>
      <c r="H1679" s="7">
        <v>3</v>
      </c>
    </row>
    <row r="1680" spans="1:8" x14ac:dyDescent="0.35">
      <c r="A1680" s="8" t="s">
        <v>1690</v>
      </c>
      <c r="B1680" s="9" t="s">
        <v>26</v>
      </c>
      <c r="C1680" s="9">
        <v>474</v>
      </c>
      <c r="D1680" s="9">
        <v>0.72199999999999998</v>
      </c>
      <c r="E1680" s="9">
        <v>0.73</v>
      </c>
      <c r="F1680" s="9">
        <v>0.61299999999999999</v>
      </c>
      <c r="G1680" s="9">
        <v>27679.52</v>
      </c>
      <c r="H1680" s="10">
        <v>9</v>
      </c>
    </row>
    <row r="1681" spans="1:8" x14ac:dyDescent="0.35">
      <c r="A1681" s="5" t="s">
        <v>1691</v>
      </c>
      <c r="B1681" s="6" t="s">
        <v>35</v>
      </c>
      <c r="C1681" s="6">
        <v>1016</v>
      </c>
      <c r="D1681" s="6">
        <v>0.61299999999999999</v>
      </c>
      <c r="E1681" s="6">
        <v>0.57599999999999996</v>
      </c>
      <c r="F1681" s="6">
        <v>0.51500000000000001</v>
      </c>
      <c r="G1681" s="6">
        <v>7030.18</v>
      </c>
      <c r="H1681" s="7">
        <v>13</v>
      </c>
    </row>
    <row r="1682" spans="1:8" x14ac:dyDescent="0.35">
      <c r="A1682" s="8" t="s">
        <v>1692</v>
      </c>
      <c r="B1682" s="9" t="s">
        <v>20</v>
      </c>
      <c r="C1682" s="9">
        <v>451</v>
      </c>
      <c r="D1682" s="9">
        <v>0.66200000000000003</v>
      </c>
      <c r="E1682" s="9">
        <v>0.60399999999999998</v>
      </c>
      <c r="F1682" s="9">
        <v>0.61</v>
      </c>
      <c r="G1682" s="9">
        <v>8991.7199999999993</v>
      </c>
      <c r="H1682" s="10">
        <v>6</v>
      </c>
    </row>
    <row r="1683" spans="1:8" x14ac:dyDescent="0.35">
      <c r="A1683" s="5" t="s">
        <v>1693</v>
      </c>
      <c r="B1683" s="6" t="s">
        <v>26</v>
      </c>
      <c r="C1683" s="6">
        <v>322</v>
      </c>
      <c r="D1683" s="6">
        <v>0.66500000000000004</v>
      </c>
      <c r="E1683" s="6">
        <v>0.69599999999999995</v>
      </c>
      <c r="F1683" s="6">
        <v>0.52100000000000002</v>
      </c>
      <c r="G1683" s="6">
        <v>21255.55</v>
      </c>
      <c r="H1683" s="7">
        <v>9</v>
      </c>
    </row>
    <row r="1684" spans="1:8" x14ac:dyDescent="0.35">
      <c r="A1684" s="8" t="s">
        <v>1694</v>
      </c>
      <c r="B1684" s="9" t="s">
        <v>20</v>
      </c>
      <c r="C1684" s="9">
        <v>378</v>
      </c>
      <c r="D1684" s="9">
        <v>0.67500000000000004</v>
      </c>
      <c r="E1684" s="9">
        <v>0.66</v>
      </c>
      <c r="F1684" s="9">
        <v>0.55100000000000005</v>
      </c>
      <c r="G1684" s="9">
        <v>12668.53</v>
      </c>
      <c r="H1684" s="10">
        <v>7</v>
      </c>
    </row>
    <row r="1685" spans="1:8" x14ac:dyDescent="0.35">
      <c r="A1685" s="5" t="s">
        <v>1695</v>
      </c>
      <c r="B1685" s="6" t="s">
        <v>53</v>
      </c>
      <c r="C1685" s="6">
        <v>1017</v>
      </c>
      <c r="D1685" s="6">
        <v>0.59499999999999997</v>
      </c>
      <c r="E1685" s="6">
        <v>0.59399999999999997</v>
      </c>
      <c r="F1685" s="6">
        <v>0.44700000000000001</v>
      </c>
      <c r="G1685" s="6">
        <v>15517.48</v>
      </c>
      <c r="H1685" s="7">
        <v>4</v>
      </c>
    </row>
    <row r="1686" spans="1:8" x14ac:dyDescent="0.35">
      <c r="A1686" s="8" t="s">
        <v>1696</v>
      </c>
      <c r="B1686" s="9" t="s">
        <v>14</v>
      </c>
      <c r="C1686" s="9">
        <v>728</v>
      </c>
      <c r="D1686" s="9">
        <v>0.7</v>
      </c>
      <c r="E1686" s="9">
        <v>0.69799999999999995</v>
      </c>
      <c r="F1686" s="9">
        <v>0.60599999999999998</v>
      </c>
      <c r="G1686" s="9">
        <v>17507.39</v>
      </c>
      <c r="H1686" s="10">
        <v>22</v>
      </c>
    </row>
    <row r="1687" spans="1:8" x14ac:dyDescent="0.35">
      <c r="A1687" s="5" t="s">
        <v>1697</v>
      </c>
      <c r="B1687" s="6" t="s">
        <v>43</v>
      </c>
      <c r="C1687" s="6">
        <v>1149</v>
      </c>
      <c r="D1687" s="6">
        <v>0.64700000000000002</v>
      </c>
      <c r="E1687" s="6">
        <v>0.627</v>
      </c>
      <c r="F1687" s="6">
        <v>0.53800000000000003</v>
      </c>
      <c r="G1687" s="6">
        <v>16206.55</v>
      </c>
      <c r="H1687" s="7">
        <v>4</v>
      </c>
    </row>
    <row r="1688" spans="1:8" x14ac:dyDescent="0.35">
      <c r="A1688" s="8" t="s">
        <v>1698</v>
      </c>
      <c r="B1688" s="9" t="s">
        <v>91</v>
      </c>
      <c r="C1688" s="9">
        <v>1381</v>
      </c>
      <c r="D1688" s="9">
        <v>0.63</v>
      </c>
      <c r="E1688" s="9">
        <v>0.60099999999999998</v>
      </c>
      <c r="F1688" s="9">
        <v>0.54500000000000004</v>
      </c>
      <c r="G1688" s="9">
        <v>10562.8</v>
      </c>
      <c r="H1688" s="10">
        <v>21</v>
      </c>
    </row>
    <row r="1689" spans="1:8" x14ac:dyDescent="0.35">
      <c r="A1689" s="5" t="s">
        <v>1699</v>
      </c>
      <c r="B1689" s="6" t="s">
        <v>20</v>
      </c>
      <c r="C1689" s="6">
        <v>515</v>
      </c>
      <c r="D1689" s="6">
        <v>0.68</v>
      </c>
      <c r="E1689" s="6">
        <v>0.65400000000000003</v>
      </c>
      <c r="F1689" s="6">
        <v>0.55800000000000005</v>
      </c>
      <c r="G1689" s="6">
        <v>17990.66</v>
      </c>
      <c r="H1689" s="7">
        <v>1</v>
      </c>
    </row>
    <row r="1690" spans="1:8" x14ac:dyDescent="0.35">
      <c r="A1690" s="8" t="s">
        <v>1700</v>
      </c>
      <c r="B1690" s="9" t="s">
        <v>37</v>
      </c>
      <c r="C1690" s="9">
        <v>356</v>
      </c>
      <c r="D1690" s="9">
        <v>0.70099999999999996</v>
      </c>
      <c r="E1690" s="9">
        <v>0.64700000000000002</v>
      </c>
      <c r="F1690" s="9">
        <v>0.64400000000000002</v>
      </c>
      <c r="G1690" s="9">
        <v>13239.96</v>
      </c>
      <c r="H1690" s="10">
        <v>7</v>
      </c>
    </row>
    <row r="1691" spans="1:8" x14ac:dyDescent="0.35">
      <c r="A1691" s="5" t="s">
        <v>1701</v>
      </c>
      <c r="B1691" s="6" t="s">
        <v>63</v>
      </c>
      <c r="C1691" s="6">
        <v>303</v>
      </c>
      <c r="D1691" s="6">
        <v>0.74</v>
      </c>
      <c r="E1691" s="6">
        <v>0.72299999999999998</v>
      </c>
      <c r="F1691" s="6">
        <v>0.64500000000000002</v>
      </c>
      <c r="G1691" s="6">
        <v>22641.53</v>
      </c>
      <c r="H1691" s="7">
        <v>28</v>
      </c>
    </row>
    <row r="1692" spans="1:8" x14ac:dyDescent="0.35">
      <c r="A1692" s="8" t="s">
        <v>1702</v>
      </c>
      <c r="B1692" s="9" t="s">
        <v>33</v>
      </c>
      <c r="C1692" s="9">
        <v>221</v>
      </c>
      <c r="D1692" s="9">
        <v>0.54</v>
      </c>
      <c r="E1692" s="9">
        <v>0.59699999999999998</v>
      </c>
      <c r="F1692" s="9">
        <v>0.32400000000000001</v>
      </c>
      <c r="G1692" s="9">
        <v>16932.060000000001</v>
      </c>
      <c r="H1692" s="10">
        <v>11</v>
      </c>
    </row>
    <row r="1693" spans="1:8" x14ac:dyDescent="0.35">
      <c r="A1693" s="5" t="s">
        <v>1703</v>
      </c>
      <c r="B1693" s="6" t="s">
        <v>63</v>
      </c>
      <c r="C1693" s="6">
        <v>648</v>
      </c>
      <c r="D1693" s="6">
        <v>0.752</v>
      </c>
      <c r="E1693" s="6">
        <v>0.74199999999999999</v>
      </c>
      <c r="F1693" s="6">
        <v>0.65900000000000003</v>
      </c>
      <c r="G1693" s="6">
        <v>35210.550000000003</v>
      </c>
      <c r="H1693" s="7">
        <v>15</v>
      </c>
    </row>
    <row r="1694" spans="1:8" x14ac:dyDescent="0.35">
      <c r="A1694" s="8" t="s">
        <v>1704</v>
      </c>
      <c r="B1694" s="9" t="s">
        <v>43</v>
      </c>
      <c r="C1694" s="9">
        <v>1965</v>
      </c>
      <c r="D1694" s="9">
        <v>0.56299999999999994</v>
      </c>
      <c r="E1694" s="9">
        <v>0.54800000000000004</v>
      </c>
      <c r="F1694" s="9">
        <v>0.43099999999999999</v>
      </c>
      <c r="G1694" s="9">
        <v>11363.73</v>
      </c>
      <c r="H1694" s="10">
        <v>8</v>
      </c>
    </row>
    <row r="1695" spans="1:8" x14ac:dyDescent="0.35">
      <c r="A1695" s="5" t="s">
        <v>1705</v>
      </c>
      <c r="B1695" s="6" t="s">
        <v>76</v>
      </c>
      <c r="C1695" s="6">
        <v>687</v>
      </c>
      <c r="D1695" s="6">
        <v>0.60899999999999999</v>
      </c>
      <c r="E1695" s="6">
        <v>0.57799999999999996</v>
      </c>
      <c r="F1695" s="6">
        <v>0.50700000000000001</v>
      </c>
      <c r="G1695" s="6">
        <v>8555.75</v>
      </c>
      <c r="H1695" s="7">
        <v>2</v>
      </c>
    </row>
    <row r="1696" spans="1:8" x14ac:dyDescent="0.35">
      <c r="A1696" s="8" t="s">
        <v>1567</v>
      </c>
      <c r="B1696" s="9" t="s">
        <v>28</v>
      </c>
      <c r="C1696" s="9">
        <v>1914</v>
      </c>
      <c r="D1696" s="9">
        <v>0.64500000000000002</v>
      </c>
      <c r="E1696" s="9">
        <v>0.63200000000000001</v>
      </c>
      <c r="F1696" s="9">
        <v>0.52</v>
      </c>
      <c r="G1696" s="9">
        <v>12088.97</v>
      </c>
      <c r="H1696" s="10">
        <v>18</v>
      </c>
    </row>
    <row r="1697" spans="1:8" x14ac:dyDescent="0.35">
      <c r="A1697" s="5" t="s">
        <v>80</v>
      </c>
      <c r="B1697" s="6" t="s">
        <v>35</v>
      </c>
      <c r="C1697" s="6">
        <v>2200</v>
      </c>
      <c r="D1697" s="6">
        <v>0.65</v>
      </c>
      <c r="E1697" s="6">
        <v>0.58699999999999997</v>
      </c>
      <c r="F1697" s="6">
        <v>0.57799999999999996</v>
      </c>
      <c r="G1697" s="6">
        <v>12352.04</v>
      </c>
      <c r="H1697" s="7">
        <v>16</v>
      </c>
    </row>
    <row r="1698" spans="1:8" x14ac:dyDescent="0.35">
      <c r="A1698" s="8" t="s">
        <v>1706</v>
      </c>
      <c r="B1698" s="9" t="s">
        <v>86</v>
      </c>
      <c r="C1698" s="9">
        <v>338</v>
      </c>
      <c r="D1698" s="9">
        <v>0.60799999999999998</v>
      </c>
      <c r="E1698" s="9">
        <v>0.58599999999999997</v>
      </c>
      <c r="F1698" s="9">
        <v>0.49</v>
      </c>
      <c r="G1698" s="9">
        <v>9378.44</v>
      </c>
      <c r="H1698" s="10">
        <v>31</v>
      </c>
    </row>
    <row r="1699" spans="1:8" x14ac:dyDescent="0.35">
      <c r="A1699" s="5" t="s">
        <v>1707</v>
      </c>
      <c r="B1699" s="6" t="s">
        <v>20</v>
      </c>
      <c r="C1699" s="6">
        <v>350</v>
      </c>
      <c r="D1699" s="6">
        <v>0.64800000000000002</v>
      </c>
      <c r="E1699" s="6">
        <v>0.622</v>
      </c>
      <c r="F1699" s="6">
        <v>0.53300000000000003</v>
      </c>
      <c r="G1699" s="6">
        <v>13291.84</v>
      </c>
      <c r="H1699" s="7">
        <v>6</v>
      </c>
    </row>
    <row r="1700" spans="1:8" x14ac:dyDescent="0.35">
      <c r="A1700" s="8" t="s">
        <v>1708</v>
      </c>
      <c r="B1700" s="9" t="s">
        <v>121</v>
      </c>
      <c r="C1700" s="9">
        <v>1125</v>
      </c>
      <c r="D1700" s="9">
        <v>0.63100000000000001</v>
      </c>
      <c r="E1700" s="9">
        <v>0.61399999999999999</v>
      </c>
      <c r="F1700" s="9">
        <v>0.51600000000000001</v>
      </c>
      <c r="G1700" s="9">
        <v>36777.46</v>
      </c>
      <c r="H1700" s="10">
        <v>6</v>
      </c>
    </row>
    <row r="1701" spans="1:8" x14ac:dyDescent="0.35">
      <c r="A1701" s="5" t="s">
        <v>1709</v>
      </c>
      <c r="B1701" s="6" t="s">
        <v>28</v>
      </c>
      <c r="C1701" s="6">
        <v>754</v>
      </c>
      <c r="D1701" s="6">
        <v>0.60299999999999998</v>
      </c>
      <c r="E1701" s="6">
        <v>0.57499999999999996</v>
      </c>
      <c r="F1701" s="6">
        <v>0.48099999999999998</v>
      </c>
      <c r="G1701" s="6">
        <v>33778.300000000003</v>
      </c>
      <c r="H1701" s="7">
        <v>3</v>
      </c>
    </row>
    <row r="1702" spans="1:8" x14ac:dyDescent="0.35">
      <c r="A1702" s="8" t="s">
        <v>336</v>
      </c>
      <c r="B1702" s="9" t="s">
        <v>91</v>
      </c>
      <c r="C1702" s="9">
        <v>2089</v>
      </c>
      <c r="D1702" s="9">
        <v>0.55000000000000004</v>
      </c>
      <c r="E1702" s="9">
        <v>0.52500000000000002</v>
      </c>
      <c r="F1702" s="9">
        <v>0.45200000000000001</v>
      </c>
      <c r="G1702" s="9">
        <v>7851.23</v>
      </c>
      <c r="H1702" s="10">
        <v>99</v>
      </c>
    </row>
    <row r="1703" spans="1:8" x14ac:dyDescent="0.35">
      <c r="A1703" s="5" t="s">
        <v>1710</v>
      </c>
      <c r="B1703" s="6" t="s">
        <v>26</v>
      </c>
      <c r="C1703" s="6">
        <v>338</v>
      </c>
      <c r="D1703" s="6">
        <v>0.72199999999999998</v>
      </c>
      <c r="E1703" s="6">
        <v>0.71799999999999997</v>
      </c>
      <c r="F1703" s="6">
        <v>0.63800000000000001</v>
      </c>
      <c r="G1703" s="6">
        <v>16249.61</v>
      </c>
      <c r="H1703" s="7">
        <v>7</v>
      </c>
    </row>
    <row r="1704" spans="1:8" x14ac:dyDescent="0.35">
      <c r="A1704" s="8" t="s">
        <v>1711</v>
      </c>
      <c r="B1704" s="9" t="s">
        <v>33</v>
      </c>
      <c r="C1704" s="9">
        <v>348</v>
      </c>
      <c r="D1704" s="9">
        <v>0.67</v>
      </c>
      <c r="E1704" s="9">
        <v>0.66800000000000004</v>
      </c>
      <c r="F1704" s="9">
        <v>0.54200000000000004</v>
      </c>
      <c r="G1704" s="9">
        <v>26125.61</v>
      </c>
      <c r="H1704" s="10">
        <v>13</v>
      </c>
    </row>
    <row r="1705" spans="1:8" x14ac:dyDescent="0.35">
      <c r="A1705" s="5" t="s">
        <v>1712</v>
      </c>
      <c r="B1705" s="6" t="s">
        <v>20</v>
      </c>
      <c r="C1705" s="6">
        <v>1039</v>
      </c>
      <c r="D1705" s="6">
        <v>0.61499999999999999</v>
      </c>
      <c r="E1705" s="6">
        <v>0.61899999999999999</v>
      </c>
      <c r="F1705" s="6">
        <v>0.46100000000000002</v>
      </c>
      <c r="G1705" s="6">
        <v>9385.9699999999993</v>
      </c>
      <c r="H1705" s="7">
        <v>6</v>
      </c>
    </row>
    <row r="1706" spans="1:8" x14ac:dyDescent="0.35">
      <c r="A1706" s="8" t="s">
        <v>1713</v>
      </c>
      <c r="B1706" s="9" t="s">
        <v>18</v>
      </c>
      <c r="C1706" s="9">
        <v>831</v>
      </c>
      <c r="D1706" s="9">
        <v>0.75900000000000001</v>
      </c>
      <c r="E1706" s="9">
        <v>0.75600000000000001</v>
      </c>
      <c r="F1706" s="9">
        <v>0.69399999999999995</v>
      </c>
      <c r="G1706" s="9">
        <v>38114.5</v>
      </c>
      <c r="H1706" s="10">
        <v>40</v>
      </c>
    </row>
    <row r="1707" spans="1:8" x14ac:dyDescent="0.35">
      <c r="A1707" s="5" t="s">
        <v>1373</v>
      </c>
      <c r="B1707" s="6" t="s">
        <v>28</v>
      </c>
      <c r="C1707" s="6">
        <v>452</v>
      </c>
      <c r="D1707" s="6">
        <v>0.622</v>
      </c>
      <c r="E1707" s="6">
        <v>0.59</v>
      </c>
      <c r="F1707" s="6">
        <v>0.51800000000000002</v>
      </c>
      <c r="G1707" s="6">
        <v>7834.83</v>
      </c>
      <c r="H1707" s="7">
        <v>0</v>
      </c>
    </row>
    <row r="1708" spans="1:8" x14ac:dyDescent="0.35">
      <c r="A1708" s="8" t="s">
        <v>1714</v>
      </c>
      <c r="B1708" s="9" t="s">
        <v>11</v>
      </c>
      <c r="C1708" s="9">
        <v>182</v>
      </c>
      <c r="D1708" s="9">
        <v>0.71799999999999997</v>
      </c>
      <c r="E1708" s="9">
        <v>0.65900000000000003</v>
      </c>
      <c r="F1708" s="9">
        <v>0.67</v>
      </c>
      <c r="G1708" s="9">
        <v>48835.62</v>
      </c>
      <c r="H1708" s="10">
        <v>4</v>
      </c>
    </row>
    <row r="1709" spans="1:8" x14ac:dyDescent="0.35">
      <c r="A1709" s="5" t="s">
        <v>1715</v>
      </c>
      <c r="B1709" s="6" t="s">
        <v>33</v>
      </c>
      <c r="C1709" s="6">
        <v>389</v>
      </c>
      <c r="D1709" s="6">
        <v>0.68</v>
      </c>
      <c r="E1709" s="6">
        <v>0.66300000000000003</v>
      </c>
      <c r="F1709" s="6">
        <v>0.56799999999999995</v>
      </c>
      <c r="G1709" s="6">
        <v>48646.74</v>
      </c>
      <c r="H1709" s="7">
        <v>3</v>
      </c>
    </row>
    <row r="1710" spans="1:8" x14ac:dyDescent="0.35">
      <c r="A1710" s="8" t="s">
        <v>1716</v>
      </c>
      <c r="B1710" s="9" t="s">
        <v>33</v>
      </c>
      <c r="C1710" s="9">
        <v>600</v>
      </c>
      <c r="D1710" s="9">
        <v>0.7</v>
      </c>
      <c r="E1710" s="9">
        <v>0.67700000000000005</v>
      </c>
      <c r="F1710" s="9">
        <v>0.64900000000000002</v>
      </c>
      <c r="G1710" s="9">
        <v>17256.009999999998</v>
      </c>
      <c r="H1710" s="10">
        <v>14</v>
      </c>
    </row>
    <row r="1711" spans="1:8" x14ac:dyDescent="0.35">
      <c r="A1711" s="5" t="s">
        <v>1717</v>
      </c>
      <c r="B1711" s="6" t="s">
        <v>28</v>
      </c>
      <c r="C1711" s="6">
        <v>509</v>
      </c>
      <c r="D1711" s="6">
        <v>0.55500000000000005</v>
      </c>
      <c r="E1711" s="6">
        <v>0.54</v>
      </c>
      <c r="F1711" s="6">
        <v>0.41499999999999998</v>
      </c>
      <c r="G1711" s="6">
        <v>6920.19</v>
      </c>
      <c r="H1711" s="7">
        <v>22</v>
      </c>
    </row>
    <row r="1712" spans="1:8" x14ac:dyDescent="0.35">
      <c r="A1712" s="8" t="s">
        <v>1718</v>
      </c>
      <c r="B1712" s="9" t="s">
        <v>18</v>
      </c>
      <c r="C1712" s="9">
        <v>1207</v>
      </c>
      <c r="D1712" s="9">
        <v>0.73099999999999998</v>
      </c>
      <c r="E1712" s="9">
        <v>0.72699999999999998</v>
      </c>
      <c r="F1712" s="9">
        <v>0.625</v>
      </c>
      <c r="G1712" s="9">
        <v>23916.29</v>
      </c>
      <c r="H1712" s="10">
        <v>45</v>
      </c>
    </row>
    <row r="1713" spans="1:8" x14ac:dyDescent="0.35">
      <c r="A1713" s="5" t="s">
        <v>1719</v>
      </c>
      <c r="B1713" s="6" t="s">
        <v>37</v>
      </c>
      <c r="C1713" s="6">
        <v>395</v>
      </c>
      <c r="D1713" s="6">
        <v>0.71799999999999997</v>
      </c>
      <c r="E1713" s="6">
        <v>0.67100000000000004</v>
      </c>
      <c r="F1713" s="6">
        <v>0.66</v>
      </c>
      <c r="G1713" s="6">
        <v>17486.150000000001</v>
      </c>
      <c r="H1713" s="7">
        <v>3</v>
      </c>
    </row>
    <row r="1714" spans="1:8" x14ac:dyDescent="0.35">
      <c r="A1714" s="8" t="s">
        <v>1720</v>
      </c>
      <c r="B1714" s="9" t="s">
        <v>20</v>
      </c>
      <c r="C1714" s="9">
        <v>225</v>
      </c>
      <c r="D1714" s="9">
        <v>0.69</v>
      </c>
      <c r="E1714" s="9">
        <v>0.70899999999999996</v>
      </c>
      <c r="F1714" s="9">
        <v>0.55800000000000005</v>
      </c>
      <c r="G1714" s="9">
        <v>50102.67</v>
      </c>
      <c r="H1714" s="10">
        <v>2</v>
      </c>
    </row>
    <row r="1715" spans="1:8" x14ac:dyDescent="0.35">
      <c r="A1715" s="5" t="s">
        <v>1721</v>
      </c>
      <c r="B1715" s="6" t="s">
        <v>20</v>
      </c>
      <c r="C1715" s="6">
        <v>960</v>
      </c>
      <c r="D1715" s="6">
        <v>0.629</v>
      </c>
      <c r="E1715" s="6">
        <v>0.61299999999999999</v>
      </c>
      <c r="F1715" s="6">
        <v>0.51600000000000001</v>
      </c>
      <c r="G1715" s="6">
        <v>12071.22</v>
      </c>
      <c r="H1715" s="7">
        <v>11</v>
      </c>
    </row>
    <row r="1716" spans="1:8" x14ac:dyDescent="0.35">
      <c r="A1716" s="8" t="s">
        <v>1722</v>
      </c>
      <c r="B1716" s="9" t="s">
        <v>28</v>
      </c>
      <c r="C1716" s="9">
        <v>977</v>
      </c>
      <c r="D1716" s="9">
        <v>0.59899999999999998</v>
      </c>
      <c r="E1716" s="9">
        <v>0.60899999999999999</v>
      </c>
      <c r="F1716" s="9">
        <v>0.46600000000000003</v>
      </c>
      <c r="G1716" s="9">
        <v>12317.23</v>
      </c>
      <c r="H1716" s="10">
        <v>18</v>
      </c>
    </row>
    <row r="1717" spans="1:8" x14ac:dyDescent="0.35">
      <c r="A1717" s="5" t="s">
        <v>1723</v>
      </c>
      <c r="B1717" s="6" t="s">
        <v>20</v>
      </c>
      <c r="C1717" s="6">
        <v>537</v>
      </c>
      <c r="D1717" s="6">
        <v>0.623</v>
      </c>
      <c r="E1717" s="6">
        <v>0.61499999999999999</v>
      </c>
      <c r="F1717" s="6">
        <v>0.49099999999999999</v>
      </c>
      <c r="G1717" s="6">
        <v>8851.67</v>
      </c>
      <c r="H1717" s="7">
        <v>1</v>
      </c>
    </row>
    <row r="1718" spans="1:8" x14ac:dyDescent="0.35">
      <c r="A1718" s="8" t="s">
        <v>1724</v>
      </c>
      <c r="B1718" s="9" t="s">
        <v>26</v>
      </c>
      <c r="C1718" s="9">
        <v>357</v>
      </c>
      <c r="D1718" s="9">
        <v>0.67</v>
      </c>
      <c r="E1718" s="9">
        <v>0.68600000000000005</v>
      </c>
      <c r="F1718" s="9">
        <v>0.54900000000000004</v>
      </c>
      <c r="G1718" s="9">
        <v>18467.41</v>
      </c>
      <c r="H1718" s="10">
        <v>8</v>
      </c>
    </row>
    <row r="1719" spans="1:8" x14ac:dyDescent="0.35">
      <c r="A1719" s="5" t="s">
        <v>825</v>
      </c>
      <c r="B1719" s="6" t="s">
        <v>26</v>
      </c>
      <c r="C1719" s="6">
        <v>587</v>
      </c>
      <c r="D1719" s="6">
        <v>0.63500000000000001</v>
      </c>
      <c r="E1719" s="6">
        <v>0.63800000000000001</v>
      </c>
      <c r="F1719" s="6">
        <v>0.52200000000000002</v>
      </c>
      <c r="G1719" s="6">
        <v>17136.939999999999</v>
      </c>
      <c r="H1719" s="7">
        <v>2</v>
      </c>
    </row>
    <row r="1720" spans="1:8" x14ac:dyDescent="0.35">
      <c r="A1720" s="8" t="s">
        <v>1725</v>
      </c>
      <c r="B1720" s="9" t="s">
        <v>26</v>
      </c>
      <c r="C1720" s="9">
        <v>438</v>
      </c>
      <c r="D1720" s="9">
        <v>0.73299999999999998</v>
      </c>
      <c r="E1720" s="9">
        <v>0.72599999999999998</v>
      </c>
      <c r="F1720" s="9">
        <v>0.64200000000000002</v>
      </c>
      <c r="G1720" s="9">
        <v>45658.04</v>
      </c>
      <c r="H1720" s="10">
        <v>17</v>
      </c>
    </row>
    <row r="1721" spans="1:8" x14ac:dyDescent="0.35">
      <c r="A1721" s="5" t="s">
        <v>1726</v>
      </c>
      <c r="B1721" s="6" t="s">
        <v>20</v>
      </c>
      <c r="C1721" s="6">
        <v>301</v>
      </c>
      <c r="D1721" s="6">
        <v>0.67200000000000004</v>
      </c>
      <c r="E1721" s="6">
        <v>0.64500000000000002</v>
      </c>
      <c r="F1721" s="6">
        <v>0.55800000000000005</v>
      </c>
      <c r="G1721" s="6">
        <v>14420.46</v>
      </c>
      <c r="H1721" s="7">
        <v>3</v>
      </c>
    </row>
    <row r="1722" spans="1:8" x14ac:dyDescent="0.35">
      <c r="A1722" s="8" t="s">
        <v>1727</v>
      </c>
      <c r="B1722" s="9" t="s">
        <v>20</v>
      </c>
      <c r="C1722" s="9">
        <v>306</v>
      </c>
      <c r="D1722" s="9">
        <v>0.627</v>
      </c>
      <c r="E1722" s="9">
        <v>0.59899999999999998</v>
      </c>
      <c r="F1722" s="9">
        <v>0.50700000000000001</v>
      </c>
      <c r="G1722" s="9">
        <v>8014.75</v>
      </c>
      <c r="H1722" s="10">
        <v>5</v>
      </c>
    </row>
    <row r="1723" spans="1:8" x14ac:dyDescent="0.35">
      <c r="A1723" s="5" t="s">
        <v>1728</v>
      </c>
      <c r="B1723" s="6" t="s">
        <v>20</v>
      </c>
      <c r="C1723" s="6">
        <v>354</v>
      </c>
      <c r="D1723" s="6">
        <v>0.61</v>
      </c>
      <c r="E1723" s="6">
        <v>0.58499999999999996</v>
      </c>
      <c r="F1723" s="6">
        <v>0.48799999999999999</v>
      </c>
      <c r="G1723" s="6">
        <v>7332.85</v>
      </c>
      <c r="H1723" s="7">
        <v>11</v>
      </c>
    </row>
    <row r="1724" spans="1:8" x14ac:dyDescent="0.35">
      <c r="A1724" s="8" t="s">
        <v>1729</v>
      </c>
      <c r="B1724" s="9" t="s">
        <v>33</v>
      </c>
      <c r="C1724" s="9">
        <v>232</v>
      </c>
      <c r="D1724" s="9">
        <v>0.64900000000000002</v>
      </c>
      <c r="E1724" s="9">
        <v>0.65800000000000003</v>
      </c>
      <c r="F1724" s="9">
        <v>0.50700000000000001</v>
      </c>
      <c r="G1724" s="9">
        <v>69298.960000000006</v>
      </c>
      <c r="H1724" s="10">
        <v>3</v>
      </c>
    </row>
    <row r="1725" spans="1:8" x14ac:dyDescent="0.35">
      <c r="A1725" s="5" t="s">
        <v>1730</v>
      </c>
      <c r="B1725" s="6" t="s">
        <v>37</v>
      </c>
      <c r="C1725" s="6">
        <v>524</v>
      </c>
      <c r="D1725" s="6">
        <v>0.73</v>
      </c>
      <c r="E1725" s="6">
        <v>0.77400000000000002</v>
      </c>
      <c r="F1725" s="6">
        <v>0.59899999999999998</v>
      </c>
      <c r="G1725" s="6">
        <v>53694.65</v>
      </c>
      <c r="H1725" s="7">
        <v>11</v>
      </c>
    </row>
    <row r="1726" spans="1:8" x14ac:dyDescent="0.35">
      <c r="A1726" s="8" t="s">
        <v>1731</v>
      </c>
      <c r="B1726" s="9" t="s">
        <v>18</v>
      </c>
      <c r="C1726" s="9">
        <v>1428</v>
      </c>
      <c r="D1726" s="9">
        <v>0.74099999999999999</v>
      </c>
      <c r="E1726" s="9">
        <v>0.71799999999999997</v>
      </c>
      <c r="F1726" s="9">
        <v>0.66400000000000003</v>
      </c>
      <c r="G1726" s="9">
        <v>32129.27</v>
      </c>
      <c r="H1726" s="10">
        <v>61</v>
      </c>
    </row>
    <row r="1727" spans="1:8" x14ac:dyDescent="0.35">
      <c r="A1727" s="5" t="s">
        <v>1732</v>
      </c>
      <c r="B1727" s="6" t="s">
        <v>33</v>
      </c>
      <c r="C1727" s="6">
        <v>819</v>
      </c>
      <c r="D1727" s="6">
        <v>0.7</v>
      </c>
      <c r="E1727" s="6">
        <v>0.67500000000000004</v>
      </c>
      <c r="F1727" s="6">
        <v>0.61099999999999999</v>
      </c>
      <c r="G1727" s="6">
        <v>35667.870000000003</v>
      </c>
      <c r="H1727" s="7">
        <v>9</v>
      </c>
    </row>
    <row r="1728" spans="1:8" x14ac:dyDescent="0.35">
      <c r="A1728" s="8" t="s">
        <v>1733</v>
      </c>
      <c r="B1728" s="9" t="s">
        <v>23</v>
      </c>
      <c r="C1728" s="9">
        <v>930</v>
      </c>
      <c r="D1728" s="9">
        <v>0.56499999999999995</v>
      </c>
      <c r="E1728" s="9">
        <v>0.54300000000000004</v>
      </c>
      <c r="F1728" s="9">
        <v>0.44500000000000001</v>
      </c>
      <c r="G1728" s="9">
        <v>6302.48</v>
      </c>
      <c r="H1728" s="10">
        <v>7</v>
      </c>
    </row>
    <row r="1729" spans="1:8" x14ac:dyDescent="0.35">
      <c r="A1729" s="5" t="s">
        <v>1734</v>
      </c>
      <c r="B1729" s="6" t="s">
        <v>14</v>
      </c>
      <c r="C1729" s="6">
        <v>299</v>
      </c>
      <c r="D1729" s="6">
        <v>0.67</v>
      </c>
      <c r="E1729" s="6">
        <v>0.67200000000000004</v>
      </c>
      <c r="F1729" s="6">
        <v>0.55600000000000005</v>
      </c>
      <c r="G1729" s="6">
        <v>16574.71</v>
      </c>
      <c r="H1729" s="7">
        <v>7</v>
      </c>
    </row>
    <row r="1730" spans="1:8" x14ac:dyDescent="0.35">
      <c r="A1730" s="8" t="s">
        <v>1735</v>
      </c>
      <c r="B1730" s="9" t="s">
        <v>35</v>
      </c>
      <c r="C1730" s="9">
        <v>999</v>
      </c>
      <c r="D1730" s="9">
        <v>0.624</v>
      </c>
      <c r="E1730" s="9">
        <v>0.56799999999999995</v>
      </c>
      <c r="F1730" s="9">
        <v>0.54800000000000004</v>
      </c>
      <c r="G1730" s="9">
        <v>11031.7</v>
      </c>
      <c r="H1730" s="10">
        <v>19</v>
      </c>
    </row>
    <row r="1731" spans="1:8" x14ac:dyDescent="0.35">
      <c r="A1731" s="5" t="s">
        <v>1736</v>
      </c>
      <c r="B1731" s="6" t="s">
        <v>37</v>
      </c>
      <c r="C1731" s="6">
        <v>213</v>
      </c>
      <c r="D1731" s="6">
        <v>0.67200000000000004</v>
      </c>
      <c r="E1731" s="6">
        <v>0.69199999999999995</v>
      </c>
      <c r="F1731" s="6">
        <v>0.54600000000000004</v>
      </c>
      <c r="G1731" s="6">
        <v>17975.849999999999</v>
      </c>
      <c r="H1731" s="7">
        <v>1</v>
      </c>
    </row>
    <row r="1732" spans="1:8" x14ac:dyDescent="0.35">
      <c r="A1732" s="8" t="s">
        <v>1737</v>
      </c>
      <c r="B1732" s="9" t="s">
        <v>37</v>
      </c>
      <c r="C1732" s="9">
        <v>577</v>
      </c>
      <c r="D1732" s="9">
        <v>0.70299999999999996</v>
      </c>
      <c r="E1732" s="9">
        <v>0.66500000000000004</v>
      </c>
      <c r="F1732" s="9">
        <v>0.63400000000000001</v>
      </c>
      <c r="G1732" s="9">
        <v>14343.91</v>
      </c>
      <c r="H1732" s="10">
        <v>5</v>
      </c>
    </row>
    <row r="1733" spans="1:8" x14ac:dyDescent="0.35">
      <c r="A1733" s="5" t="s">
        <v>1738</v>
      </c>
      <c r="B1733" s="6" t="s">
        <v>28</v>
      </c>
      <c r="C1733" s="6">
        <v>289</v>
      </c>
      <c r="D1733" s="6">
        <v>0.59699999999999998</v>
      </c>
      <c r="E1733" s="6">
        <v>0.56000000000000005</v>
      </c>
      <c r="F1733" s="6">
        <v>0.49</v>
      </c>
      <c r="G1733" s="6">
        <v>8513.23</v>
      </c>
      <c r="H1733" s="7">
        <v>1</v>
      </c>
    </row>
    <row r="1734" spans="1:8" x14ac:dyDescent="0.35">
      <c r="A1734" s="8" t="s">
        <v>1739</v>
      </c>
      <c r="B1734" s="9" t="s">
        <v>43</v>
      </c>
      <c r="C1734" s="9">
        <v>1644</v>
      </c>
      <c r="D1734" s="9">
        <v>0.58799999999999997</v>
      </c>
      <c r="E1734" s="9">
        <v>0.57599999999999996</v>
      </c>
      <c r="F1734" s="9">
        <v>0.45500000000000002</v>
      </c>
      <c r="G1734" s="9">
        <v>9115.3799999999992</v>
      </c>
      <c r="H1734" s="10">
        <v>5</v>
      </c>
    </row>
    <row r="1735" spans="1:8" x14ac:dyDescent="0.35">
      <c r="A1735" s="5" t="s">
        <v>1740</v>
      </c>
      <c r="B1735" s="6" t="s">
        <v>98</v>
      </c>
      <c r="C1735" s="6">
        <v>3226</v>
      </c>
      <c r="D1735" s="6">
        <v>0.59299999999999997</v>
      </c>
      <c r="E1735" s="6">
        <v>0.59</v>
      </c>
      <c r="F1735" s="6">
        <v>0.46200000000000002</v>
      </c>
      <c r="G1735" s="6">
        <v>11990.47</v>
      </c>
      <c r="H1735" s="7">
        <v>38</v>
      </c>
    </row>
    <row r="1736" spans="1:8" x14ac:dyDescent="0.35">
      <c r="A1736" s="8" t="s">
        <v>1741</v>
      </c>
      <c r="B1736" s="9" t="s">
        <v>53</v>
      </c>
      <c r="C1736" s="9">
        <v>2702</v>
      </c>
      <c r="D1736" s="9">
        <v>0.59099999999999997</v>
      </c>
      <c r="E1736" s="9">
        <v>0.58199999999999996</v>
      </c>
      <c r="F1736" s="9">
        <v>0.47099999999999997</v>
      </c>
      <c r="G1736" s="9">
        <v>11652.53</v>
      </c>
      <c r="H1736" s="10">
        <v>6</v>
      </c>
    </row>
    <row r="1737" spans="1:8" x14ac:dyDescent="0.35">
      <c r="A1737" s="5" t="s">
        <v>1742</v>
      </c>
      <c r="B1737" s="6" t="s">
        <v>76</v>
      </c>
      <c r="C1737" s="6">
        <v>2411</v>
      </c>
      <c r="D1737" s="6">
        <v>0.61599999999999999</v>
      </c>
      <c r="E1737" s="6">
        <v>0.59899999999999998</v>
      </c>
      <c r="F1737" s="6">
        <v>0.505</v>
      </c>
      <c r="G1737" s="6">
        <v>10718.21</v>
      </c>
      <c r="H1737" s="7">
        <v>64</v>
      </c>
    </row>
    <row r="1738" spans="1:8" x14ac:dyDescent="0.35">
      <c r="A1738" s="8" t="s">
        <v>1743</v>
      </c>
      <c r="B1738" s="9" t="s">
        <v>63</v>
      </c>
      <c r="C1738" s="9">
        <v>877</v>
      </c>
      <c r="D1738" s="9">
        <v>0.75</v>
      </c>
      <c r="E1738" s="9">
        <v>0.748</v>
      </c>
      <c r="F1738" s="9">
        <v>0.69499999999999995</v>
      </c>
      <c r="G1738" s="9">
        <v>34299.24</v>
      </c>
      <c r="H1738" s="10">
        <v>18</v>
      </c>
    </row>
    <row r="1739" spans="1:8" x14ac:dyDescent="0.35">
      <c r="A1739" s="5" t="s">
        <v>1744</v>
      </c>
      <c r="B1739" s="6" t="s">
        <v>20</v>
      </c>
      <c r="C1739" s="6">
        <v>944</v>
      </c>
      <c r="D1739" s="6">
        <v>0.64</v>
      </c>
      <c r="E1739" s="6">
        <v>0.59299999999999997</v>
      </c>
      <c r="F1739" s="6">
        <v>0.56399999999999995</v>
      </c>
      <c r="G1739" s="6">
        <v>9992.0499999999993</v>
      </c>
      <c r="H1739" s="7">
        <v>25</v>
      </c>
    </row>
    <row r="1740" spans="1:8" x14ac:dyDescent="0.35">
      <c r="A1740" s="8" t="s">
        <v>1745</v>
      </c>
      <c r="B1740" s="9" t="s">
        <v>33</v>
      </c>
      <c r="C1740" s="9">
        <v>211</v>
      </c>
      <c r="D1740" s="9">
        <v>0.63</v>
      </c>
      <c r="E1740" s="9">
        <v>0.56699999999999995</v>
      </c>
      <c r="F1740" s="9">
        <v>0.54900000000000004</v>
      </c>
      <c r="G1740" s="9">
        <v>28100.03</v>
      </c>
      <c r="H1740" s="10">
        <v>8</v>
      </c>
    </row>
    <row r="1741" spans="1:8" x14ac:dyDescent="0.35">
      <c r="A1741" s="5" t="s">
        <v>1746</v>
      </c>
      <c r="B1741" s="6" t="s">
        <v>20</v>
      </c>
      <c r="C1741" s="6">
        <v>608</v>
      </c>
      <c r="D1741" s="6">
        <v>0.64800000000000002</v>
      </c>
      <c r="E1741" s="6">
        <v>0.64100000000000001</v>
      </c>
      <c r="F1741" s="6">
        <v>0.51300000000000001</v>
      </c>
      <c r="G1741" s="6">
        <v>17948.79</v>
      </c>
      <c r="H1741" s="7">
        <v>18</v>
      </c>
    </row>
    <row r="1742" spans="1:8" x14ac:dyDescent="0.35">
      <c r="A1742" s="8" t="s">
        <v>1747</v>
      </c>
      <c r="B1742" s="9" t="s">
        <v>20</v>
      </c>
      <c r="C1742" s="9">
        <v>371</v>
      </c>
      <c r="D1742" s="9">
        <v>0.70799999999999996</v>
      </c>
      <c r="E1742" s="9">
        <v>0.67600000000000005</v>
      </c>
      <c r="F1742" s="9">
        <v>0.64600000000000002</v>
      </c>
      <c r="G1742" s="9">
        <v>161058.06</v>
      </c>
      <c r="H1742" s="10">
        <v>0</v>
      </c>
    </row>
    <row r="1743" spans="1:8" x14ac:dyDescent="0.35">
      <c r="A1743" s="5" t="s">
        <v>1748</v>
      </c>
      <c r="B1743" s="6" t="s">
        <v>11</v>
      </c>
      <c r="C1743" s="6">
        <v>655</v>
      </c>
      <c r="D1743" s="6">
        <v>0.73599999999999999</v>
      </c>
      <c r="E1743" s="6">
        <v>0.72</v>
      </c>
      <c r="F1743" s="6">
        <v>0.67500000000000004</v>
      </c>
      <c r="G1743" s="6">
        <v>16381.07</v>
      </c>
      <c r="H1743" s="7">
        <v>12</v>
      </c>
    </row>
    <row r="1744" spans="1:8" x14ac:dyDescent="0.35">
      <c r="A1744" s="8" t="s">
        <v>1749</v>
      </c>
      <c r="B1744" s="9" t="s">
        <v>11</v>
      </c>
      <c r="C1744" s="9">
        <v>95</v>
      </c>
      <c r="D1744" s="9">
        <v>0.85</v>
      </c>
      <c r="E1744" s="9">
        <v>0.84899999999999998</v>
      </c>
      <c r="F1744" s="9">
        <v>0.82499999999999996</v>
      </c>
      <c r="G1744" s="9">
        <v>41378.019999999997</v>
      </c>
      <c r="H1744" s="10">
        <v>3</v>
      </c>
    </row>
    <row r="1745" spans="1:8" x14ac:dyDescent="0.35">
      <c r="A1745" s="5" t="s">
        <v>1750</v>
      </c>
      <c r="B1745" s="6" t="s">
        <v>63</v>
      </c>
      <c r="C1745" s="6">
        <v>616</v>
      </c>
      <c r="D1745" s="6">
        <v>0.69599999999999995</v>
      </c>
      <c r="E1745" s="6">
        <v>0.68400000000000005</v>
      </c>
      <c r="F1745" s="6">
        <v>0.57799999999999996</v>
      </c>
      <c r="G1745" s="6">
        <v>33982.699999999997</v>
      </c>
      <c r="H1745" s="7">
        <v>14</v>
      </c>
    </row>
    <row r="1746" spans="1:8" x14ac:dyDescent="0.35">
      <c r="A1746" s="8" t="s">
        <v>1751</v>
      </c>
      <c r="B1746" s="9" t="s">
        <v>37</v>
      </c>
      <c r="C1746" s="9">
        <v>187</v>
      </c>
      <c r="D1746" s="9">
        <v>0.70099999999999996</v>
      </c>
      <c r="E1746" s="9">
        <v>0.72399999999999998</v>
      </c>
      <c r="F1746" s="9">
        <v>0.57799999999999996</v>
      </c>
      <c r="G1746" s="9">
        <v>23482.92</v>
      </c>
      <c r="H1746" s="10">
        <v>3</v>
      </c>
    </row>
    <row r="1747" spans="1:8" x14ac:dyDescent="0.35">
      <c r="A1747" s="5" t="s">
        <v>706</v>
      </c>
      <c r="B1747" s="6" t="s">
        <v>26</v>
      </c>
      <c r="C1747" s="6">
        <v>719</v>
      </c>
      <c r="D1747" s="6">
        <v>0.748</v>
      </c>
      <c r="E1747" s="6">
        <v>0.72299999999999998</v>
      </c>
      <c r="F1747" s="6">
        <v>0.69199999999999995</v>
      </c>
      <c r="G1747" s="6">
        <v>89241.06</v>
      </c>
      <c r="H1747" s="7">
        <v>14</v>
      </c>
    </row>
    <row r="1748" spans="1:8" x14ac:dyDescent="0.35">
      <c r="A1748" s="8" t="s">
        <v>1752</v>
      </c>
      <c r="B1748" s="9" t="s">
        <v>20</v>
      </c>
      <c r="C1748" s="9">
        <v>772</v>
      </c>
      <c r="D1748" s="9">
        <v>0.72299999999999998</v>
      </c>
      <c r="E1748" s="9">
        <v>0.747</v>
      </c>
      <c r="F1748" s="9">
        <v>0.60099999999999998</v>
      </c>
      <c r="G1748" s="9">
        <v>21133.08</v>
      </c>
      <c r="H1748" s="10">
        <v>9</v>
      </c>
    </row>
    <row r="1749" spans="1:8" x14ac:dyDescent="0.35">
      <c r="A1749" s="5" t="s">
        <v>1753</v>
      </c>
      <c r="B1749" s="6" t="s">
        <v>91</v>
      </c>
      <c r="C1749" s="6">
        <v>914</v>
      </c>
      <c r="D1749" s="6">
        <v>0.56100000000000005</v>
      </c>
      <c r="E1749" s="6">
        <v>0.49299999999999999</v>
      </c>
      <c r="F1749" s="6">
        <v>0.46100000000000002</v>
      </c>
      <c r="G1749" s="6">
        <v>8333.33</v>
      </c>
      <c r="H1749" s="7">
        <v>0</v>
      </c>
    </row>
    <row r="1750" spans="1:8" x14ac:dyDescent="0.35">
      <c r="A1750" s="8" t="s">
        <v>1754</v>
      </c>
      <c r="B1750" s="9" t="s">
        <v>23</v>
      </c>
      <c r="C1750" s="9">
        <v>2518</v>
      </c>
      <c r="D1750" s="9">
        <v>0.56200000000000006</v>
      </c>
      <c r="E1750" s="9">
        <v>0.58099999999999996</v>
      </c>
      <c r="F1750" s="9">
        <v>0.41699999999999998</v>
      </c>
      <c r="G1750" s="9">
        <v>6561.15</v>
      </c>
      <c r="H1750" s="10">
        <v>7</v>
      </c>
    </row>
    <row r="1751" spans="1:8" x14ac:dyDescent="0.35">
      <c r="A1751" s="5" t="s">
        <v>1755</v>
      </c>
      <c r="B1751" s="6" t="s">
        <v>20</v>
      </c>
      <c r="C1751" s="6">
        <v>145</v>
      </c>
      <c r="D1751" s="6">
        <v>0.66</v>
      </c>
      <c r="E1751" s="6">
        <v>0.629</v>
      </c>
      <c r="F1751" s="6">
        <v>0.54400000000000004</v>
      </c>
      <c r="G1751" s="6">
        <v>112989.28</v>
      </c>
      <c r="H1751" s="7">
        <v>3</v>
      </c>
    </row>
    <row r="1752" spans="1:8" x14ac:dyDescent="0.35">
      <c r="A1752" s="8" t="s">
        <v>1756</v>
      </c>
      <c r="B1752" s="9" t="s">
        <v>23</v>
      </c>
      <c r="C1752" s="9">
        <v>1511</v>
      </c>
      <c r="D1752" s="9">
        <v>0.626</v>
      </c>
      <c r="E1752" s="9">
        <v>0.58799999999999997</v>
      </c>
      <c r="F1752" s="9">
        <v>0.53800000000000003</v>
      </c>
      <c r="G1752" s="9">
        <v>12356.67</v>
      </c>
      <c r="H1752" s="10">
        <v>20</v>
      </c>
    </row>
    <row r="1753" spans="1:8" x14ac:dyDescent="0.35">
      <c r="A1753" s="5" t="s">
        <v>1757</v>
      </c>
      <c r="B1753" s="6" t="s">
        <v>11</v>
      </c>
      <c r="C1753" s="6">
        <v>473</v>
      </c>
      <c r="D1753" s="6">
        <v>0.68700000000000006</v>
      </c>
      <c r="E1753" s="6">
        <v>0.69199999999999995</v>
      </c>
      <c r="F1753" s="6">
        <v>0.58299999999999996</v>
      </c>
      <c r="G1753" s="6">
        <v>13307.71</v>
      </c>
      <c r="H1753" s="7">
        <v>4</v>
      </c>
    </row>
    <row r="1754" spans="1:8" x14ac:dyDescent="0.35">
      <c r="A1754" s="8" t="s">
        <v>1758</v>
      </c>
      <c r="B1754" s="9" t="s">
        <v>91</v>
      </c>
      <c r="C1754" s="9">
        <v>591</v>
      </c>
      <c r="D1754" s="9">
        <v>0.56999999999999995</v>
      </c>
      <c r="E1754" s="9">
        <v>0.48299999999999998</v>
      </c>
      <c r="F1754" s="9">
        <v>0.49399999999999999</v>
      </c>
      <c r="G1754" s="9">
        <v>6868.65</v>
      </c>
      <c r="H1754" s="10">
        <v>1</v>
      </c>
    </row>
    <row r="1755" spans="1:8" x14ac:dyDescent="0.35">
      <c r="A1755" s="5" t="s">
        <v>1759</v>
      </c>
      <c r="B1755" s="6" t="s">
        <v>11</v>
      </c>
      <c r="C1755" s="6">
        <v>142</v>
      </c>
      <c r="D1755" s="6">
        <v>0.71499999999999997</v>
      </c>
      <c r="E1755" s="6">
        <v>0.66200000000000003</v>
      </c>
      <c r="F1755" s="6">
        <v>0.68100000000000005</v>
      </c>
      <c r="G1755" s="6">
        <v>133036.07</v>
      </c>
      <c r="H1755" s="7">
        <v>2</v>
      </c>
    </row>
    <row r="1756" spans="1:8" x14ac:dyDescent="0.35">
      <c r="A1756" s="8" t="s">
        <v>1760</v>
      </c>
      <c r="B1756" s="9" t="s">
        <v>63</v>
      </c>
      <c r="C1756" s="9">
        <v>515</v>
      </c>
      <c r="D1756" s="9">
        <v>0.747</v>
      </c>
      <c r="E1756" s="9">
        <v>0.73699999999999999</v>
      </c>
      <c r="F1756" s="9">
        <v>0.65100000000000002</v>
      </c>
      <c r="G1756" s="9">
        <v>19003.349999999999</v>
      </c>
      <c r="H1756" s="10">
        <v>6</v>
      </c>
    </row>
    <row r="1757" spans="1:8" x14ac:dyDescent="0.35">
      <c r="A1757" s="5" t="s">
        <v>1761</v>
      </c>
      <c r="B1757" s="6" t="s">
        <v>76</v>
      </c>
      <c r="C1757" s="6">
        <v>1551</v>
      </c>
      <c r="D1757" s="6">
        <v>0.629</v>
      </c>
      <c r="E1757" s="6">
        <v>0.58899999999999997</v>
      </c>
      <c r="F1757" s="6">
        <v>0.53700000000000003</v>
      </c>
      <c r="G1757" s="6">
        <v>11902.92</v>
      </c>
      <c r="H1757" s="7">
        <v>38</v>
      </c>
    </row>
    <row r="1758" spans="1:8" x14ac:dyDescent="0.35">
      <c r="A1758" s="8" t="s">
        <v>1762</v>
      </c>
      <c r="B1758" s="9" t="s">
        <v>91</v>
      </c>
      <c r="C1758" s="9">
        <v>1057</v>
      </c>
      <c r="D1758" s="9">
        <v>0.56200000000000006</v>
      </c>
      <c r="E1758" s="9">
        <v>0.51700000000000002</v>
      </c>
      <c r="F1758" s="9">
        <v>0.45400000000000001</v>
      </c>
      <c r="G1758" s="9">
        <v>6392.68</v>
      </c>
      <c r="H1758" s="10">
        <v>52</v>
      </c>
    </row>
    <row r="1759" spans="1:8" x14ac:dyDescent="0.35">
      <c r="A1759" s="5" t="s">
        <v>1763</v>
      </c>
      <c r="B1759" s="6" t="s">
        <v>28</v>
      </c>
      <c r="C1759" s="6">
        <v>415</v>
      </c>
      <c r="D1759" s="6">
        <v>0.60799999999999998</v>
      </c>
      <c r="E1759" s="6">
        <v>0.53900000000000003</v>
      </c>
      <c r="F1759" s="6">
        <v>0.53700000000000003</v>
      </c>
      <c r="G1759" s="6">
        <v>7516.23</v>
      </c>
      <c r="H1759" s="7">
        <v>1</v>
      </c>
    </row>
    <row r="1760" spans="1:8" x14ac:dyDescent="0.35">
      <c r="A1760" s="8" t="s">
        <v>1764</v>
      </c>
      <c r="B1760" s="9" t="s">
        <v>33</v>
      </c>
      <c r="C1760" s="9">
        <v>520</v>
      </c>
      <c r="D1760" s="9">
        <v>0.7</v>
      </c>
      <c r="E1760" s="9">
        <v>0.71899999999999997</v>
      </c>
      <c r="F1760" s="9">
        <v>0.58599999999999997</v>
      </c>
      <c r="G1760" s="9">
        <v>32264.33</v>
      </c>
      <c r="H1760" s="10">
        <v>9</v>
      </c>
    </row>
    <row r="1761" spans="1:8" x14ac:dyDescent="0.35">
      <c r="A1761" s="5" t="s">
        <v>1765</v>
      </c>
      <c r="B1761" s="6" t="s">
        <v>43</v>
      </c>
      <c r="C1761" s="6">
        <v>1586</v>
      </c>
      <c r="D1761" s="6">
        <v>0.53</v>
      </c>
      <c r="E1761" s="6">
        <v>0.51800000000000002</v>
      </c>
      <c r="F1761" s="6">
        <v>0.4</v>
      </c>
      <c r="G1761" s="6">
        <v>7417.66</v>
      </c>
      <c r="H1761" s="7">
        <v>4</v>
      </c>
    </row>
    <row r="1762" spans="1:8" x14ac:dyDescent="0.35">
      <c r="A1762" s="8" t="s">
        <v>1766</v>
      </c>
      <c r="B1762" s="9" t="s">
        <v>68</v>
      </c>
      <c r="C1762" s="9">
        <v>1630</v>
      </c>
      <c r="D1762" s="9">
        <v>0.71</v>
      </c>
      <c r="E1762" s="9">
        <v>0.69199999999999995</v>
      </c>
      <c r="F1762" s="9">
        <v>0.621</v>
      </c>
      <c r="G1762" s="9">
        <v>19002.96</v>
      </c>
      <c r="H1762" s="10">
        <v>78</v>
      </c>
    </row>
    <row r="1763" spans="1:8" x14ac:dyDescent="0.35">
      <c r="A1763" s="5" t="s">
        <v>1767</v>
      </c>
      <c r="B1763" s="6" t="s">
        <v>63</v>
      </c>
      <c r="C1763" s="6">
        <v>1082</v>
      </c>
      <c r="D1763" s="6">
        <v>0.753</v>
      </c>
      <c r="E1763" s="6">
        <v>0.754</v>
      </c>
      <c r="F1763" s="6">
        <v>0.65700000000000003</v>
      </c>
      <c r="G1763" s="6">
        <v>27917.23</v>
      </c>
      <c r="H1763" s="7">
        <v>26</v>
      </c>
    </row>
    <row r="1764" spans="1:8" x14ac:dyDescent="0.35">
      <c r="A1764" s="8" t="s">
        <v>1295</v>
      </c>
      <c r="B1764" s="9" t="s">
        <v>151</v>
      </c>
      <c r="C1764" s="9">
        <v>1593</v>
      </c>
      <c r="D1764" s="9">
        <v>0.61599999999999999</v>
      </c>
      <c r="E1764" s="9">
        <v>0.65</v>
      </c>
      <c r="F1764" s="9">
        <v>0.47899999999999998</v>
      </c>
      <c r="G1764" s="9">
        <v>15123.8</v>
      </c>
      <c r="H1764" s="10">
        <v>14</v>
      </c>
    </row>
    <row r="1765" spans="1:8" x14ac:dyDescent="0.35">
      <c r="A1765" s="5" t="s">
        <v>1768</v>
      </c>
      <c r="B1765" s="6" t="s">
        <v>20</v>
      </c>
      <c r="C1765" s="6">
        <v>162</v>
      </c>
      <c r="D1765" s="6">
        <v>0.66</v>
      </c>
      <c r="E1765" s="6">
        <v>0.627</v>
      </c>
      <c r="F1765" s="6">
        <v>0.58299999999999996</v>
      </c>
      <c r="G1765" s="6">
        <v>9967.19</v>
      </c>
      <c r="H1765" s="7">
        <v>1</v>
      </c>
    </row>
    <row r="1766" spans="1:8" x14ac:dyDescent="0.35">
      <c r="A1766" s="8" t="s">
        <v>1769</v>
      </c>
      <c r="B1766" s="9" t="s">
        <v>86</v>
      </c>
      <c r="C1766" s="9">
        <v>1360</v>
      </c>
      <c r="D1766" s="9">
        <v>0.623</v>
      </c>
      <c r="E1766" s="9">
        <v>0.59799999999999998</v>
      </c>
      <c r="F1766" s="9">
        <v>0.52600000000000002</v>
      </c>
      <c r="G1766" s="9">
        <v>12208.76</v>
      </c>
      <c r="H1766" s="10">
        <v>12</v>
      </c>
    </row>
    <row r="1767" spans="1:8" x14ac:dyDescent="0.35">
      <c r="A1767" s="5" t="s">
        <v>1770</v>
      </c>
      <c r="B1767" s="6" t="s">
        <v>35</v>
      </c>
      <c r="C1767" s="6">
        <v>1649</v>
      </c>
      <c r="D1767" s="6">
        <v>0.61599999999999999</v>
      </c>
      <c r="E1767" s="6">
        <v>0.54100000000000004</v>
      </c>
      <c r="F1767" s="6">
        <v>0.55400000000000005</v>
      </c>
      <c r="G1767" s="6">
        <v>6015.2</v>
      </c>
      <c r="H1767" s="7">
        <v>33</v>
      </c>
    </row>
    <row r="1768" spans="1:8" x14ac:dyDescent="0.35">
      <c r="A1768" s="8" t="s">
        <v>1771</v>
      </c>
      <c r="B1768" s="9" t="s">
        <v>28</v>
      </c>
      <c r="C1768" s="9">
        <v>211</v>
      </c>
      <c r="D1768" s="9">
        <v>0.56999999999999995</v>
      </c>
      <c r="E1768" s="9">
        <v>0.57299999999999995</v>
      </c>
      <c r="F1768" s="9">
        <v>0.46200000000000002</v>
      </c>
      <c r="G1768" s="9">
        <v>6210.54</v>
      </c>
      <c r="H1768" s="10">
        <v>15</v>
      </c>
    </row>
    <row r="1769" spans="1:8" x14ac:dyDescent="0.35">
      <c r="A1769" s="5" t="s">
        <v>1772</v>
      </c>
      <c r="B1769" s="6" t="s">
        <v>28</v>
      </c>
      <c r="C1769" s="6">
        <v>853</v>
      </c>
      <c r="D1769" s="6">
        <v>0.56000000000000005</v>
      </c>
      <c r="E1769" s="6">
        <v>0.53400000000000003</v>
      </c>
      <c r="F1769" s="6">
        <v>0.40300000000000002</v>
      </c>
      <c r="G1769" s="6">
        <v>7213.56</v>
      </c>
      <c r="H1769" s="7">
        <v>26</v>
      </c>
    </row>
    <row r="1770" spans="1:8" x14ac:dyDescent="0.35">
      <c r="A1770" s="8" t="s">
        <v>1773</v>
      </c>
      <c r="B1770" s="9" t="s">
        <v>37</v>
      </c>
      <c r="C1770" s="9">
        <v>472</v>
      </c>
      <c r="D1770" s="9">
        <v>0.74</v>
      </c>
      <c r="E1770" s="9">
        <v>0.755</v>
      </c>
      <c r="F1770" s="9">
        <v>0.64800000000000002</v>
      </c>
      <c r="G1770" s="9">
        <v>58818.79</v>
      </c>
      <c r="H1770" s="10">
        <v>12</v>
      </c>
    </row>
    <row r="1771" spans="1:8" x14ac:dyDescent="0.35">
      <c r="A1771" s="5" t="s">
        <v>1774</v>
      </c>
      <c r="B1771" s="6" t="s">
        <v>86</v>
      </c>
      <c r="C1771" s="6">
        <v>801</v>
      </c>
      <c r="D1771" s="6">
        <v>0.59099999999999997</v>
      </c>
      <c r="E1771" s="6">
        <v>0.57399999999999995</v>
      </c>
      <c r="F1771" s="6">
        <v>0.47</v>
      </c>
      <c r="G1771" s="6">
        <v>8785.18</v>
      </c>
      <c r="H1771" s="7">
        <v>7</v>
      </c>
    </row>
    <row r="1772" spans="1:8" x14ac:dyDescent="0.35">
      <c r="A1772" s="8" t="s">
        <v>1775</v>
      </c>
      <c r="B1772" s="9" t="s">
        <v>20</v>
      </c>
      <c r="C1772" s="9">
        <v>408</v>
      </c>
      <c r="D1772" s="9">
        <v>0.69</v>
      </c>
      <c r="E1772" s="9">
        <v>0.68200000000000005</v>
      </c>
      <c r="F1772" s="9">
        <v>0.56999999999999995</v>
      </c>
      <c r="G1772" s="9">
        <v>14996.48</v>
      </c>
      <c r="H1772" s="10">
        <v>10</v>
      </c>
    </row>
    <row r="1773" spans="1:8" x14ac:dyDescent="0.35">
      <c r="A1773" s="5" t="s">
        <v>1776</v>
      </c>
      <c r="B1773" s="6" t="s">
        <v>91</v>
      </c>
      <c r="C1773" s="6">
        <v>538</v>
      </c>
      <c r="D1773" s="6">
        <v>0.58099999999999996</v>
      </c>
      <c r="E1773" s="6">
        <v>0.55500000000000005</v>
      </c>
      <c r="F1773" s="6">
        <v>0.49099999999999999</v>
      </c>
      <c r="G1773" s="6">
        <v>16509.59</v>
      </c>
      <c r="H1773" s="7">
        <v>0</v>
      </c>
    </row>
    <row r="1774" spans="1:8" x14ac:dyDescent="0.35">
      <c r="A1774" s="8" t="s">
        <v>1777</v>
      </c>
      <c r="B1774" s="9" t="s">
        <v>26</v>
      </c>
      <c r="C1774" s="9">
        <v>257</v>
      </c>
      <c r="D1774" s="9">
        <v>0.71599999999999997</v>
      </c>
      <c r="E1774" s="9">
        <v>0.71099999999999997</v>
      </c>
      <c r="F1774" s="9">
        <v>0.64600000000000002</v>
      </c>
      <c r="G1774" s="9">
        <v>28179.360000000001</v>
      </c>
      <c r="H1774" s="10">
        <v>6</v>
      </c>
    </row>
    <row r="1775" spans="1:8" x14ac:dyDescent="0.35">
      <c r="A1775" s="5" t="s">
        <v>1778</v>
      </c>
      <c r="B1775" s="6" t="s">
        <v>20</v>
      </c>
      <c r="C1775" s="6">
        <v>667</v>
      </c>
      <c r="D1775" s="6">
        <v>0.7</v>
      </c>
      <c r="E1775" s="6">
        <v>0.72299999999999998</v>
      </c>
      <c r="F1775" s="6">
        <v>0.57599999999999996</v>
      </c>
      <c r="G1775" s="6">
        <v>19249.259999999998</v>
      </c>
      <c r="H1775" s="7">
        <v>9</v>
      </c>
    </row>
    <row r="1776" spans="1:8" x14ac:dyDescent="0.35">
      <c r="A1776" s="8" t="s">
        <v>1779</v>
      </c>
      <c r="B1776" s="9" t="s">
        <v>86</v>
      </c>
      <c r="C1776" s="9">
        <v>1224</v>
      </c>
      <c r="D1776" s="9">
        <v>0.59499999999999997</v>
      </c>
      <c r="E1776" s="9">
        <v>0.59199999999999997</v>
      </c>
      <c r="F1776" s="9">
        <v>0.46800000000000003</v>
      </c>
      <c r="G1776" s="9">
        <v>9637.23</v>
      </c>
      <c r="H1776" s="10">
        <v>48</v>
      </c>
    </row>
    <row r="1777" spans="1:8" x14ac:dyDescent="0.35">
      <c r="A1777" s="5" t="s">
        <v>1780</v>
      </c>
      <c r="B1777" s="6" t="s">
        <v>11</v>
      </c>
      <c r="C1777" s="6">
        <v>595</v>
      </c>
      <c r="D1777" s="6">
        <v>0.63900000000000001</v>
      </c>
      <c r="E1777" s="6">
        <v>0.59199999999999997</v>
      </c>
      <c r="F1777" s="6">
        <v>0.55300000000000005</v>
      </c>
      <c r="G1777" s="6">
        <v>23377.9</v>
      </c>
      <c r="H1777" s="7">
        <v>15</v>
      </c>
    </row>
    <row r="1778" spans="1:8" x14ac:dyDescent="0.35">
      <c r="A1778" s="8" t="s">
        <v>1781</v>
      </c>
      <c r="B1778" s="9" t="s">
        <v>121</v>
      </c>
      <c r="C1778" s="9">
        <v>660</v>
      </c>
      <c r="D1778" s="9">
        <v>0.59</v>
      </c>
      <c r="E1778" s="9">
        <v>0.56599999999999995</v>
      </c>
      <c r="F1778" s="9">
        <v>0.47299999999999998</v>
      </c>
      <c r="G1778" s="9">
        <v>7869.62</v>
      </c>
      <c r="H1778" s="10">
        <v>8</v>
      </c>
    </row>
    <row r="1779" spans="1:8" x14ac:dyDescent="0.35">
      <c r="A1779" s="5" t="s">
        <v>1782</v>
      </c>
      <c r="B1779" s="6" t="s">
        <v>20</v>
      </c>
      <c r="C1779" s="6">
        <v>961</v>
      </c>
      <c r="D1779" s="6">
        <v>0.68400000000000005</v>
      </c>
      <c r="E1779" s="6">
        <v>0.68500000000000005</v>
      </c>
      <c r="F1779" s="6">
        <v>0.57599999999999996</v>
      </c>
      <c r="G1779" s="6">
        <v>15959.36</v>
      </c>
      <c r="H1779" s="7">
        <v>30</v>
      </c>
    </row>
    <row r="1780" spans="1:8" x14ac:dyDescent="0.35">
      <c r="A1780" s="8" t="s">
        <v>1783</v>
      </c>
      <c r="B1780" s="9" t="s">
        <v>23</v>
      </c>
      <c r="C1780" s="9">
        <v>1273</v>
      </c>
      <c r="D1780" s="9">
        <v>0.63500000000000001</v>
      </c>
      <c r="E1780" s="9">
        <v>0.60199999999999998</v>
      </c>
      <c r="F1780" s="9">
        <v>0.55400000000000005</v>
      </c>
      <c r="G1780" s="9">
        <v>8902.44</v>
      </c>
      <c r="H1780" s="10">
        <v>10</v>
      </c>
    </row>
    <row r="1781" spans="1:8" x14ac:dyDescent="0.35">
      <c r="A1781" s="5" t="s">
        <v>1784</v>
      </c>
      <c r="B1781" s="6" t="s">
        <v>26</v>
      </c>
      <c r="C1781" s="6">
        <v>290</v>
      </c>
      <c r="D1781" s="6">
        <v>0.65200000000000002</v>
      </c>
      <c r="E1781" s="6">
        <v>0.68400000000000005</v>
      </c>
      <c r="F1781" s="6">
        <v>0.48899999999999999</v>
      </c>
      <c r="G1781" s="6">
        <v>26300.79</v>
      </c>
      <c r="H1781" s="7">
        <v>4</v>
      </c>
    </row>
    <row r="1782" spans="1:8" x14ac:dyDescent="0.35">
      <c r="A1782" s="8" t="s">
        <v>1785</v>
      </c>
      <c r="B1782" s="9" t="s">
        <v>11</v>
      </c>
      <c r="C1782" s="9">
        <v>337</v>
      </c>
      <c r="D1782" s="9">
        <v>0.70099999999999996</v>
      </c>
      <c r="E1782" s="9">
        <v>0.68899999999999995</v>
      </c>
      <c r="F1782" s="9">
        <v>0.60899999999999999</v>
      </c>
      <c r="G1782" s="9">
        <v>25448.6</v>
      </c>
      <c r="H1782" s="10">
        <v>13</v>
      </c>
    </row>
    <row r="1783" spans="1:8" x14ac:dyDescent="0.35">
      <c r="A1783" s="5" t="s">
        <v>1786</v>
      </c>
      <c r="B1783" s="6" t="s">
        <v>76</v>
      </c>
      <c r="C1783" s="6">
        <v>1507</v>
      </c>
      <c r="D1783" s="6">
        <v>0.59499999999999997</v>
      </c>
      <c r="E1783" s="6">
        <v>0.6</v>
      </c>
      <c r="F1783" s="6">
        <v>0.48399999999999999</v>
      </c>
      <c r="G1783" s="6">
        <v>27173.83</v>
      </c>
      <c r="H1783" s="7">
        <v>9</v>
      </c>
    </row>
    <row r="1784" spans="1:8" x14ac:dyDescent="0.35">
      <c r="A1784" s="8" t="s">
        <v>1787</v>
      </c>
      <c r="B1784" s="9" t="s">
        <v>121</v>
      </c>
      <c r="C1784" s="9">
        <v>539</v>
      </c>
      <c r="D1784" s="9">
        <v>0.59799999999999998</v>
      </c>
      <c r="E1784" s="9">
        <v>0.57399999999999995</v>
      </c>
      <c r="F1784" s="9">
        <v>0.497</v>
      </c>
      <c r="G1784" s="9">
        <v>7198.74</v>
      </c>
      <c r="H1784" s="10">
        <v>5</v>
      </c>
    </row>
    <row r="1785" spans="1:8" x14ac:dyDescent="0.35">
      <c r="A1785" s="5" t="s">
        <v>1788</v>
      </c>
      <c r="B1785" s="6" t="s">
        <v>43</v>
      </c>
      <c r="C1785" s="6">
        <v>788</v>
      </c>
      <c r="D1785" s="6">
        <v>0.63700000000000001</v>
      </c>
      <c r="E1785" s="6">
        <v>0.621</v>
      </c>
      <c r="F1785" s="6">
        <v>0.54</v>
      </c>
      <c r="G1785" s="6">
        <v>8809.6200000000008</v>
      </c>
      <c r="H1785" s="7">
        <v>5</v>
      </c>
    </row>
    <row r="1786" spans="1:8" x14ac:dyDescent="0.35">
      <c r="A1786" s="8" t="s">
        <v>1789</v>
      </c>
      <c r="B1786" s="9" t="s">
        <v>20</v>
      </c>
      <c r="C1786" s="9">
        <v>656</v>
      </c>
      <c r="D1786" s="9">
        <v>0.70099999999999996</v>
      </c>
      <c r="E1786" s="9">
        <v>0.73399999999999999</v>
      </c>
      <c r="F1786" s="9">
        <v>0.56200000000000006</v>
      </c>
      <c r="G1786" s="9">
        <v>57177.27</v>
      </c>
      <c r="H1786" s="10">
        <v>14</v>
      </c>
    </row>
    <row r="1787" spans="1:8" x14ac:dyDescent="0.35">
      <c r="A1787" s="5" t="s">
        <v>1790</v>
      </c>
      <c r="B1787" s="6" t="s">
        <v>114</v>
      </c>
      <c r="C1787" s="6">
        <v>1282</v>
      </c>
      <c r="D1787" s="6">
        <v>0.74099999999999999</v>
      </c>
      <c r="E1787" s="6">
        <v>0.72399999999999998</v>
      </c>
      <c r="F1787" s="6">
        <v>0.67</v>
      </c>
      <c r="G1787" s="6">
        <v>22271.24</v>
      </c>
      <c r="H1787" s="7">
        <v>18</v>
      </c>
    </row>
    <row r="1788" spans="1:8" x14ac:dyDescent="0.35">
      <c r="A1788" s="8" t="s">
        <v>1791</v>
      </c>
      <c r="B1788" s="9" t="s">
        <v>26</v>
      </c>
      <c r="C1788" s="9">
        <v>199</v>
      </c>
      <c r="D1788" s="9">
        <v>0.72499999999999998</v>
      </c>
      <c r="E1788" s="9">
        <v>0.70199999999999996</v>
      </c>
      <c r="F1788" s="9">
        <v>0.65100000000000002</v>
      </c>
      <c r="G1788" s="9">
        <v>23014.14</v>
      </c>
      <c r="H1788" s="10">
        <v>7</v>
      </c>
    </row>
    <row r="1789" spans="1:8" x14ac:dyDescent="0.35">
      <c r="A1789" s="5" t="s">
        <v>1792</v>
      </c>
      <c r="B1789" s="6" t="s">
        <v>11</v>
      </c>
      <c r="C1789" s="6">
        <v>271</v>
      </c>
      <c r="D1789" s="6">
        <v>0.72799999999999998</v>
      </c>
      <c r="E1789" s="6">
        <v>0.67500000000000004</v>
      </c>
      <c r="F1789" s="6">
        <v>0.68899999999999995</v>
      </c>
      <c r="G1789" s="6">
        <v>12751.97</v>
      </c>
      <c r="H1789" s="7">
        <v>1</v>
      </c>
    </row>
    <row r="1790" spans="1:8" x14ac:dyDescent="0.35">
      <c r="A1790" s="8" t="s">
        <v>1793</v>
      </c>
      <c r="B1790" s="9" t="s">
        <v>20</v>
      </c>
      <c r="C1790" s="9">
        <v>957</v>
      </c>
      <c r="D1790" s="9">
        <v>0.73</v>
      </c>
      <c r="E1790" s="9">
        <v>0.67700000000000005</v>
      </c>
      <c r="F1790" s="9">
        <v>0.67900000000000005</v>
      </c>
      <c r="G1790" s="9">
        <v>20394.47</v>
      </c>
      <c r="H1790" s="10">
        <v>17</v>
      </c>
    </row>
    <row r="1791" spans="1:8" x14ac:dyDescent="0.35">
      <c r="A1791" s="5" t="s">
        <v>1794</v>
      </c>
      <c r="B1791" s="6" t="s">
        <v>121</v>
      </c>
      <c r="C1791" s="6">
        <v>1084</v>
      </c>
      <c r="D1791" s="6">
        <v>0.64200000000000002</v>
      </c>
      <c r="E1791" s="6">
        <v>0.62</v>
      </c>
      <c r="F1791" s="6">
        <v>0.54</v>
      </c>
      <c r="G1791" s="6">
        <v>10718.9</v>
      </c>
      <c r="H1791" s="7">
        <v>8</v>
      </c>
    </row>
    <row r="1792" spans="1:8" x14ac:dyDescent="0.35">
      <c r="A1792" s="8" t="s">
        <v>1795</v>
      </c>
      <c r="B1792" s="9" t="s">
        <v>121</v>
      </c>
      <c r="C1792" s="9">
        <v>715</v>
      </c>
      <c r="D1792" s="9">
        <v>0.6</v>
      </c>
      <c r="E1792" s="9">
        <v>0.59599999999999997</v>
      </c>
      <c r="F1792" s="9">
        <v>0.47199999999999998</v>
      </c>
      <c r="G1792" s="9">
        <v>10052.530000000001</v>
      </c>
      <c r="H1792" s="10">
        <v>33</v>
      </c>
    </row>
    <row r="1793" spans="1:8" x14ac:dyDescent="0.35">
      <c r="A1793" s="5" t="s">
        <v>1796</v>
      </c>
      <c r="B1793" s="6" t="s">
        <v>37</v>
      </c>
      <c r="C1793" s="6">
        <v>301</v>
      </c>
      <c r="D1793" s="6">
        <v>0.71</v>
      </c>
      <c r="E1793" s="6">
        <v>0.70199999999999996</v>
      </c>
      <c r="F1793" s="6">
        <v>0.63100000000000001</v>
      </c>
      <c r="G1793" s="6">
        <v>19143.560000000001</v>
      </c>
      <c r="H1793" s="7">
        <v>5</v>
      </c>
    </row>
    <row r="1794" spans="1:8" x14ac:dyDescent="0.35">
      <c r="A1794" s="8" t="s">
        <v>1797</v>
      </c>
      <c r="B1794" s="9" t="s">
        <v>20</v>
      </c>
      <c r="C1794" s="9">
        <v>617</v>
      </c>
      <c r="D1794" s="9">
        <v>0.69</v>
      </c>
      <c r="E1794" s="9">
        <v>0.68</v>
      </c>
      <c r="F1794" s="9">
        <v>0.60199999999999998</v>
      </c>
      <c r="G1794" s="9">
        <v>17542.650000000001</v>
      </c>
      <c r="H1794" s="10">
        <v>4</v>
      </c>
    </row>
    <row r="1795" spans="1:8" x14ac:dyDescent="0.35">
      <c r="A1795" s="5" t="s">
        <v>1798</v>
      </c>
      <c r="B1795" s="6" t="s">
        <v>28</v>
      </c>
      <c r="C1795" s="6">
        <v>843</v>
      </c>
      <c r="D1795" s="6">
        <v>0.63700000000000001</v>
      </c>
      <c r="E1795" s="6">
        <v>0.623</v>
      </c>
      <c r="F1795" s="6">
        <v>0.56799999999999995</v>
      </c>
      <c r="G1795" s="6">
        <v>7453.19</v>
      </c>
      <c r="H1795" s="7">
        <v>18</v>
      </c>
    </row>
    <row r="1796" spans="1:8" x14ac:dyDescent="0.35">
      <c r="A1796" s="8" t="s">
        <v>1799</v>
      </c>
      <c r="B1796" s="9" t="s">
        <v>20</v>
      </c>
      <c r="C1796" s="9">
        <v>524</v>
      </c>
      <c r="D1796" s="9">
        <v>0.65500000000000003</v>
      </c>
      <c r="E1796" s="9">
        <v>0.67200000000000004</v>
      </c>
      <c r="F1796" s="9">
        <v>0.52300000000000002</v>
      </c>
      <c r="G1796" s="9">
        <v>19338.22</v>
      </c>
      <c r="H1796" s="10">
        <v>9</v>
      </c>
    </row>
    <row r="1797" spans="1:8" x14ac:dyDescent="0.35">
      <c r="A1797" s="5" t="s">
        <v>1800</v>
      </c>
      <c r="B1797" s="6" t="s">
        <v>11</v>
      </c>
      <c r="C1797" s="6">
        <v>208</v>
      </c>
      <c r="D1797" s="6">
        <v>0.75700000000000001</v>
      </c>
      <c r="E1797" s="6">
        <v>0.74399999999999999</v>
      </c>
      <c r="F1797" s="6">
        <v>0.69499999999999995</v>
      </c>
      <c r="G1797" s="6">
        <v>26362.59</v>
      </c>
      <c r="H1797" s="7">
        <v>4</v>
      </c>
    </row>
    <row r="1798" spans="1:8" x14ac:dyDescent="0.35">
      <c r="A1798" s="8" t="s">
        <v>1801</v>
      </c>
      <c r="B1798" s="9" t="s">
        <v>43</v>
      </c>
      <c r="C1798" s="9">
        <v>1622</v>
      </c>
      <c r="D1798" s="9">
        <v>0.57399999999999995</v>
      </c>
      <c r="E1798" s="9">
        <v>0.52600000000000002</v>
      </c>
      <c r="F1798" s="9">
        <v>0.47099999999999997</v>
      </c>
      <c r="G1798" s="9">
        <v>6602.92</v>
      </c>
      <c r="H1798" s="10">
        <v>2</v>
      </c>
    </row>
    <row r="1799" spans="1:8" x14ac:dyDescent="0.35">
      <c r="A1799" s="5" t="s">
        <v>1802</v>
      </c>
      <c r="B1799" s="6" t="s">
        <v>26</v>
      </c>
      <c r="C1799" s="6">
        <v>629</v>
      </c>
      <c r="D1799" s="6">
        <v>0.74</v>
      </c>
      <c r="E1799" s="6">
        <v>0.73799999999999999</v>
      </c>
      <c r="F1799" s="6">
        <v>0.67800000000000005</v>
      </c>
      <c r="G1799" s="6">
        <v>33334.01</v>
      </c>
      <c r="H1799" s="7">
        <v>35</v>
      </c>
    </row>
    <row r="1800" spans="1:8" x14ac:dyDescent="0.35">
      <c r="A1800" s="8" t="s">
        <v>1363</v>
      </c>
      <c r="B1800" s="9" t="s">
        <v>37</v>
      </c>
      <c r="C1800" s="9">
        <v>207</v>
      </c>
      <c r="D1800" s="9">
        <v>0.63400000000000001</v>
      </c>
      <c r="E1800" s="9">
        <v>0.64200000000000002</v>
      </c>
      <c r="F1800" s="9">
        <v>0.48799999999999999</v>
      </c>
      <c r="G1800" s="9">
        <v>18190.8</v>
      </c>
      <c r="H1800" s="10">
        <v>1</v>
      </c>
    </row>
    <row r="1801" spans="1:8" x14ac:dyDescent="0.35">
      <c r="A1801" s="5" t="s">
        <v>1803</v>
      </c>
      <c r="B1801" s="6" t="s">
        <v>26</v>
      </c>
      <c r="C1801" s="6">
        <v>367</v>
      </c>
      <c r="D1801" s="6">
        <v>0.69</v>
      </c>
      <c r="E1801" s="6">
        <v>0.71</v>
      </c>
      <c r="F1801" s="6">
        <v>0.54400000000000004</v>
      </c>
      <c r="G1801" s="6">
        <v>18312.439999999999</v>
      </c>
      <c r="H1801" s="7">
        <v>9</v>
      </c>
    </row>
    <row r="1802" spans="1:8" x14ac:dyDescent="0.35">
      <c r="A1802" s="8" t="s">
        <v>1804</v>
      </c>
      <c r="B1802" s="9" t="s">
        <v>26</v>
      </c>
      <c r="C1802" s="9">
        <v>467</v>
      </c>
      <c r="D1802" s="9">
        <v>0.72</v>
      </c>
      <c r="E1802" s="9">
        <v>0.69799999999999995</v>
      </c>
      <c r="F1802" s="9">
        <v>0.64900000000000002</v>
      </c>
      <c r="G1802" s="9">
        <v>38103.199999999997</v>
      </c>
      <c r="H1802" s="10">
        <v>15</v>
      </c>
    </row>
    <row r="1803" spans="1:8" x14ac:dyDescent="0.35">
      <c r="A1803" s="5" t="s">
        <v>1805</v>
      </c>
      <c r="B1803" s="6" t="s">
        <v>28</v>
      </c>
      <c r="C1803" s="6">
        <v>567</v>
      </c>
      <c r="D1803" s="6">
        <v>0.61599999999999999</v>
      </c>
      <c r="E1803" s="6">
        <v>0.56499999999999995</v>
      </c>
      <c r="F1803" s="6">
        <v>0.52500000000000002</v>
      </c>
      <c r="G1803" s="6">
        <v>8318.56</v>
      </c>
      <c r="H1803" s="7">
        <v>19</v>
      </c>
    </row>
    <row r="1804" spans="1:8" x14ac:dyDescent="0.35">
      <c r="A1804" s="8" t="s">
        <v>1806</v>
      </c>
      <c r="B1804" s="9" t="s">
        <v>26</v>
      </c>
      <c r="C1804" s="9">
        <v>366</v>
      </c>
      <c r="D1804" s="9">
        <v>0.71599999999999997</v>
      </c>
      <c r="E1804" s="9">
        <v>0.72499999999999998</v>
      </c>
      <c r="F1804" s="9">
        <v>0.628</v>
      </c>
      <c r="G1804" s="9">
        <v>25990.55</v>
      </c>
      <c r="H1804" s="10">
        <v>5</v>
      </c>
    </row>
    <row r="1805" spans="1:8" x14ac:dyDescent="0.35">
      <c r="A1805" s="5" t="s">
        <v>1807</v>
      </c>
      <c r="B1805" s="6" t="s">
        <v>33</v>
      </c>
      <c r="C1805" s="6">
        <v>864</v>
      </c>
      <c r="D1805" s="6">
        <v>0.68200000000000005</v>
      </c>
      <c r="E1805" s="6">
        <v>0.68899999999999995</v>
      </c>
      <c r="F1805" s="6">
        <v>0.54800000000000004</v>
      </c>
      <c r="G1805" s="6">
        <v>33865.26</v>
      </c>
      <c r="H1805" s="7">
        <v>9</v>
      </c>
    </row>
    <row r="1806" spans="1:8" x14ac:dyDescent="0.35">
      <c r="A1806" s="8" t="s">
        <v>1808</v>
      </c>
      <c r="B1806" s="9" t="s">
        <v>33</v>
      </c>
      <c r="C1806" s="9">
        <v>573</v>
      </c>
      <c r="D1806" s="9">
        <v>0.70499999999999996</v>
      </c>
      <c r="E1806" s="9">
        <v>0.67700000000000005</v>
      </c>
      <c r="F1806" s="9">
        <v>0.63700000000000001</v>
      </c>
      <c r="G1806" s="9">
        <v>25825.95</v>
      </c>
      <c r="H1806" s="10">
        <v>19</v>
      </c>
    </row>
    <row r="1807" spans="1:8" x14ac:dyDescent="0.35">
      <c r="A1807" s="5" t="s">
        <v>1809</v>
      </c>
      <c r="B1807" s="6" t="s">
        <v>68</v>
      </c>
      <c r="C1807" s="6">
        <v>733</v>
      </c>
      <c r="D1807" s="6">
        <v>0.66700000000000004</v>
      </c>
      <c r="E1807" s="6">
        <v>0.67900000000000005</v>
      </c>
      <c r="F1807" s="6">
        <v>0.53500000000000003</v>
      </c>
      <c r="G1807" s="6">
        <v>17598.86</v>
      </c>
      <c r="H1807" s="7">
        <v>29</v>
      </c>
    </row>
    <row r="1808" spans="1:8" x14ac:dyDescent="0.35">
      <c r="A1808" s="8" t="s">
        <v>1810</v>
      </c>
      <c r="B1808" s="9" t="s">
        <v>43</v>
      </c>
      <c r="C1808" s="9">
        <v>1724</v>
      </c>
      <c r="D1808" s="9">
        <v>0.57999999999999996</v>
      </c>
      <c r="E1808" s="9">
        <v>0.57999999999999996</v>
      </c>
      <c r="F1808" s="9">
        <v>0.45600000000000002</v>
      </c>
      <c r="G1808" s="9">
        <v>8859.52</v>
      </c>
      <c r="H1808" s="10">
        <v>39</v>
      </c>
    </row>
    <row r="1809" spans="1:8" x14ac:dyDescent="0.35">
      <c r="A1809" s="5" t="s">
        <v>1811</v>
      </c>
      <c r="B1809" s="6" t="s">
        <v>11</v>
      </c>
      <c r="C1809" s="6">
        <v>463</v>
      </c>
      <c r="D1809" s="6">
        <v>0.74</v>
      </c>
      <c r="E1809" s="6">
        <v>0.71599999999999997</v>
      </c>
      <c r="F1809" s="6">
        <v>0.69499999999999995</v>
      </c>
      <c r="G1809" s="6">
        <v>21331.37</v>
      </c>
      <c r="H1809" s="7">
        <v>2</v>
      </c>
    </row>
    <row r="1810" spans="1:8" x14ac:dyDescent="0.35">
      <c r="A1810" s="8" t="s">
        <v>1812</v>
      </c>
      <c r="B1810" s="9" t="s">
        <v>28</v>
      </c>
      <c r="C1810" s="9">
        <v>674</v>
      </c>
      <c r="D1810" s="9">
        <v>0.57999999999999996</v>
      </c>
      <c r="E1810" s="9">
        <v>0.55000000000000004</v>
      </c>
      <c r="F1810" s="9">
        <v>0.45900000000000002</v>
      </c>
      <c r="G1810" s="9">
        <v>20524.38</v>
      </c>
      <c r="H1810" s="10">
        <v>24</v>
      </c>
    </row>
    <row r="1811" spans="1:8" x14ac:dyDescent="0.35">
      <c r="A1811" s="5" t="s">
        <v>1813</v>
      </c>
      <c r="B1811" s="6" t="s">
        <v>20</v>
      </c>
      <c r="C1811" s="6">
        <v>231</v>
      </c>
      <c r="D1811" s="6">
        <v>0.58299999999999996</v>
      </c>
      <c r="E1811" s="6">
        <v>0.59</v>
      </c>
      <c r="F1811" s="6">
        <v>0.43</v>
      </c>
      <c r="G1811" s="6">
        <v>9263.9599999999991</v>
      </c>
      <c r="H1811" s="7">
        <v>6</v>
      </c>
    </row>
    <row r="1812" spans="1:8" x14ac:dyDescent="0.35">
      <c r="A1812" s="8" t="s">
        <v>1814</v>
      </c>
      <c r="B1812" s="9" t="s">
        <v>53</v>
      </c>
      <c r="C1812" s="9">
        <v>5279</v>
      </c>
      <c r="D1812" s="9">
        <v>0.58799999999999997</v>
      </c>
      <c r="E1812" s="9">
        <v>0.58299999999999996</v>
      </c>
      <c r="F1812" s="9">
        <v>0.45</v>
      </c>
      <c r="G1812" s="9">
        <v>8711.6200000000008</v>
      </c>
      <c r="H1812" s="10">
        <v>6</v>
      </c>
    </row>
    <row r="1813" spans="1:8" x14ac:dyDescent="0.35">
      <c r="A1813" s="5" t="s">
        <v>778</v>
      </c>
      <c r="B1813" s="6" t="s">
        <v>26</v>
      </c>
      <c r="C1813" s="6">
        <v>570</v>
      </c>
      <c r="D1813" s="6">
        <v>0.70599999999999996</v>
      </c>
      <c r="E1813" s="6">
        <v>0.71899999999999997</v>
      </c>
      <c r="F1813" s="6">
        <v>0.61099999999999999</v>
      </c>
      <c r="G1813" s="6">
        <v>34197.129999999997</v>
      </c>
      <c r="H1813" s="7">
        <v>16</v>
      </c>
    </row>
    <row r="1814" spans="1:8" x14ac:dyDescent="0.35">
      <c r="A1814" s="8" t="s">
        <v>1815</v>
      </c>
      <c r="B1814" s="9" t="s">
        <v>18</v>
      </c>
      <c r="C1814" s="9">
        <v>780</v>
      </c>
      <c r="D1814" s="9">
        <v>0.68500000000000005</v>
      </c>
      <c r="E1814" s="9">
        <v>0.70099999999999996</v>
      </c>
      <c r="F1814" s="9">
        <v>0.53400000000000003</v>
      </c>
      <c r="G1814" s="9">
        <v>28967.51</v>
      </c>
      <c r="H1814" s="10">
        <v>20</v>
      </c>
    </row>
    <row r="1815" spans="1:8" x14ac:dyDescent="0.35">
      <c r="A1815" s="5" t="s">
        <v>1816</v>
      </c>
      <c r="B1815" s="6" t="s">
        <v>11</v>
      </c>
      <c r="C1815" s="6">
        <v>170</v>
      </c>
      <c r="D1815" s="6">
        <v>0.73799999999999999</v>
      </c>
      <c r="E1815" s="6">
        <v>0.69299999999999995</v>
      </c>
      <c r="F1815" s="6">
        <v>0.67100000000000004</v>
      </c>
      <c r="G1815" s="6">
        <v>47749.58</v>
      </c>
      <c r="H1815" s="7">
        <v>3</v>
      </c>
    </row>
    <row r="1816" spans="1:8" x14ac:dyDescent="0.35">
      <c r="A1816" s="8" t="s">
        <v>1817</v>
      </c>
      <c r="B1816" s="9" t="s">
        <v>43</v>
      </c>
      <c r="C1816" s="9">
        <v>1513</v>
      </c>
      <c r="D1816" s="9">
        <v>0.49</v>
      </c>
      <c r="E1816" s="9">
        <v>0.438</v>
      </c>
      <c r="F1816" s="9">
        <v>0.35299999999999998</v>
      </c>
      <c r="G1816" s="9">
        <v>6887.79</v>
      </c>
      <c r="H1816" s="10">
        <v>3</v>
      </c>
    </row>
    <row r="1817" spans="1:8" x14ac:dyDescent="0.35">
      <c r="A1817" s="5" t="s">
        <v>1818</v>
      </c>
      <c r="B1817" s="6" t="s">
        <v>28</v>
      </c>
      <c r="C1817" s="6">
        <v>201</v>
      </c>
      <c r="D1817" s="6">
        <v>0.52800000000000002</v>
      </c>
      <c r="E1817" s="6">
        <v>0.54500000000000004</v>
      </c>
      <c r="F1817" s="6">
        <v>0.36</v>
      </c>
      <c r="G1817" s="6">
        <v>6505.2</v>
      </c>
      <c r="H1817" s="7">
        <v>2</v>
      </c>
    </row>
    <row r="1818" spans="1:8" x14ac:dyDescent="0.35">
      <c r="A1818" s="8" t="s">
        <v>1819</v>
      </c>
      <c r="B1818" s="9" t="s">
        <v>43</v>
      </c>
      <c r="C1818" s="9">
        <v>886</v>
      </c>
      <c r="D1818" s="9">
        <v>0.55700000000000005</v>
      </c>
      <c r="E1818" s="9">
        <v>0.51500000000000001</v>
      </c>
      <c r="F1818" s="9">
        <v>0.43099999999999999</v>
      </c>
      <c r="G1818" s="9">
        <v>6543.75</v>
      </c>
      <c r="H1818" s="10">
        <v>25</v>
      </c>
    </row>
    <row r="1819" spans="1:8" x14ac:dyDescent="0.35">
      <c r="A1819" s="5" t="s">
        <v>1820</v>
      </c>
      <c r="B1819" s="6" t="s">
        <v>26</v>
      </c>
      <c r="C1819" s="6">
        <v>501</v>
      </c>
      <c r="D1819" s="6">
        <v>0.69599999999999995</v>
      </c>
      <c r="E1819" s="6">
        <v>0.66700000000000004</v>
      </c>
      <c r="F1819" s="6">
        <v>0.625</v>
      </c>
      <c r="G1819" s="6">
        <v>16225.81</v>
      </c>
      <c r="H1819" s="7">
        <v>7</v>
      </c>
    </row>
    <row r="1820" spans="1:8" x14ac:dyDescent="0.35">
      <c r="A1820" s="8" t="s">
        <v>1821</v>
      </c>
      <c r="B1820" s="9" t="s">
        <v>26</v>
      </c>
      <c r="C1820" s="9">
        <v>551</v>
      </c>
      <c r="D1820" s="9">
        <v>0.68799999999999994</v>
      </c>
      <c r="E1820" s="9">
        <v>0.69499999999999995</v>
      </c>
      <c r="F1820" s="9">
        <v>0.57899999999999996</v>
      </c>
      <c r="G1820" s="9">
        <v>98109.15</v>
      </c>
      <c r="H1820" s="10">
        <v>10</v>
      </c>
    </row>
    <row r="1821" spans="1:8" x14ac:dyDescent="0.35">
      <c r="A1821" s="5" t="s">
        <v>1822</v>
      </c>
      <c r="B1821" s="6" t="s">
        <v>37</v>
      </c>
      <c r="C1821" s="6">
        <v>521</v>
      </c>
      <c r="D1821" s="6">
        <v>0.68500000000000005</v>
      </c>
      <c r="E1821" s="6">
        <v>0.65</v>
      </c>
      <c r="F1821" s="6">
        <v>0.60899999999999999</v>
      </c>
      <c r="G1821" s="6">
        <v>23186.59</v>
      </c>
      <c r="H1821" s="7">
        <v>3</v>
      </c>
    </row>
    <row r="1822" spans="1:8" x14ac:dyDescent="0.35">
      <c r="A1822" s="8" t="s">
        <v>1823</v>
      </c>
      <c r="B1822" s="9" t="s">
        <v>91</v>
      </c>
      <c r="C1822" s="9">
        <v>824</v>
      </c>
      <c r="D1822" s="9">
        <v>0.56000000000000005</v>
      </c>
      <c r="E1822" s="9">
        <v>0.46500000000000002</v>
      </c>
      <c r="F1822" s="9">
        <v>0.48299999999999998</v>
      </c>
      <c r="G1822" s="9">
        <v>5611.29</v>
      </c>
      <c r="H1822" s="10">
        <v>2</v>
      </c>
    </row>
    <row r="1823" spans="1:8" x14ac:dyDescent="0.35">
      <c r="A1823" s="5" t="s">
        <v>1824</v>
      </c>
      <c r="B1823" s="6" t="s">
        <v>18</v>
      </c>
      <c r="C1823" s="6">
        <v>796</v>
      </c>
      <c r="D1823" s="6">
        <v>0.70799999999999996</v>
      </c>
      <c r="E1823" s="6">
        <v>0.70799999999999996</v>
      </c>
      <c r="F1823" s="6">
        <v>0.57599999999999996</v>
      </c>
      <c r="G1823" s="6">
        <v>30301.78</v>
      </c>
      <c r="H1823" s="7">
        <v>25</v>
      </c>
    </row>
    <row r="1824" spans="1:8" x14ac:dyDescent="0.35">
      <c r="A1824" s="8" t="s">
        <v>1825</v>
      </c>
      <c r="B1824" s="9" t="s">
        <v>37</v>
      </c>
      <c r="C1824" s="9">
        <v>355</v>
      </c>
      <c r="D1824" s="9">
        <v>0.71299999999999997</v>
      </c>
      <c r="E1824" s="9">
        <v>0.72299999999999998</v>
      </c>
      <c r="F1824" s="9">
        <v>0.61099999999999999</v>
      </c>
      <c r="G1824" s="9">
        <v>21484.13</v>
      </c>
      <c r="H1824" s="10">
        <v>10</v>
      </c>
    </row>
    <row r="1825" spans="1:8" x14ac:dyDescent="0.35">
      <c r="A1825" s="5" t="s">
        <v>1826</v>
      </c>
      <c r="B1825" s="6" t="s">
        <v>57</v>
      </c>
      <c r="C1825" s="6">
        <v>404</v>
      </c>
      <c r="D1825" s="6">
        <v>0.64300000000000002</v>
      </c>
      <c r="E1825" s="6">
        <v>0.63300000000000001</v>
      </c>
      <c r="F1825" s="6">
        <v>0.52600000000000002</v>
      </c>
      <c r="G1825" s="6">
        <v>22889.34</v>
      </c>
      <c r="H1825" s="7">
        <v>4</v>
      </c>
    </row>
    <row r="1826" spans="1:8" x14ac:dyDescent="0.35">
      <c r="A1826" s="8" t="s">
        <v>1827</v>
      </c>
      <c r="B1826" s="9" t="s">
        <v>11</v>
      </c>
      <c r="C1826" s="9">
        <v>125</v>
      </c>
      <c r="D1826" s="9">
        <v>0.73199999999999998</v>
      </c>
      <c r="E1826" s="9">
        <v>0.66400000000000003</v>
      </c>
      <c r="F1826" s="9">
        <v>0.71399999999999997</v>
      </c>
      <c r="G1826" s="9">
        <v>10971.88</v>
      </c>
      <c r="H1826" s="10">
        <v>0</v>
      </c>
    </row>
    <row r="1827" spans="1:8" x14ac:dyDescent="0.35">
      <c r="A1827" s="5" t="s">
        <v>1828</v>
      </c>
      <c r="B1827" s="6" t="s">
        <v>43</v>
      </c>
      <c r="C1827" s="6">
        <v>2807</v>
      </c>
      <c r="D1827" s="6">
        <v>0.61299999999999999</v>
      </c>
      <c r="E1827" s="6">
        <v>0.60699999999999998</v>
      </c>
      <c r="F1827" s="6">
        <v>0.47599999999999998</v>
      </c>
      <c r="G1827" s="6">
        <v>13618.27</v>
      </c>
      <c r="H1827" s="7">
        <v>39</v>
      </c>
    </row>
    <row r="1828" spans="1:8" x14ac:dyDescent="0.35">
      <c r="A1828" s="8" t="s">
        <v>1829</v>
      </c>
      <c r="B1828" s="9" t="s">
        <v>98</v>
      </c>
      <c r="C1828" s="9">
        <v>1636</v>
      </c>
      <c r="D1828" s="9">
        <v>0.53600000000000003</v>
      </c>
      <c r="E1828" s="9">
        <v>0.55000000000000004</v>
      </c>
      <c r="F1828" s="9">
        <v>0.4</v>
      </c>
      <c r="G1828" s="9">
        <v>12215.12</v>
      </c>
      <c r="H1828" s="10">
        <v>7</v>
      </c>
    </row>
    <row r="1829" spans="1:8" x14ac:dyDescent="0.35">
      <c r="A1829" s="5" t="s">
        <v>1830</v>
      </c>
      <c r="B1829" s="6" t="s">
        <v>37</v>
      </c>
      <c r="C1829" s="6">
        <v>201</v>
      </c>
      <c r="D1829" s="6">
        <v>0.71</v>
      </c>
      <c r="E1829" s="6">
        <v>0.69</v>
      </c>
      <c r="F1829" s="6">
        <v>0.625</v>
      </c>
      <c r="G1829" s="6">
        <v>41228.74</v>
      </c>
      <c r="H1829" s="7">
        <v>2</v>
      </c>
    </row>
    <row r="1830" spans="1:8" x14ac:dyDescent="0.35">
      <c r="A1830" s="8" t="s">
        <v>1831</v>
      </c>
      <c r="B1830" s="9" t="s">
        <v>53</v>
      </c>
      <c r="C1830" s="9">
        <v>911</v>
      </c>
      <c r="D1830" s="9">
        <v>0.55000000000000004</v>
      </c>
      <c r="E1830" s="9">
        <v>0.56299999999999994</v>
      </c>
      <c r="F1830" s="9">
        <v>0.371</v>
      </c>
      <c r="G1830" s="9">
        <v>11784.93</v>
      </c>
      <c r="H1830" s="10">
        <v>23</v>
      </c>
    </row>
    <row r="1831" spans="1:8" x14ac:dyDescent="0.35">
      <c r="A1831" s="5" t="s">
        <v>1802</v>
      </c>
      <c r="B1831" s="6" t="s">
        <v>91</v>
      </c>
      <c r="C1831" s="6">
        <v>1414</v>
      </c>
      <c r="D1831" s="6">
        <v>0.56999999999999995</v>
      </c>
      <c r="E1831" s="6">
        <v>0.53100000000000003</v>
      </c>
      <c r="F1831" s="6">
        <v>0.47099999999999997</v>
      </c>
      <c r="G1831" s="6">
        <v>6283.71</v>
      </c>
      <c r="H1831" s="7">
        <v>26</v>
      </c>
    </row>
    <row r="1832" spans="1:8" x14ac:dyDescent="0.35">
      <c r="A1832" s="8" t="s">
        <v>1832</v>
      </c>
      <c r="B1832" s="9" t="s">
        <v>37</v>
      </c>
      <c r="C1832" s="9">
        <v>349</v>
      </c>
      <c r="D1832" s="9">
        <v>0.71299999999999997</v>
      </c>
      <c r="E1832" s="9">
        <v>0.67700000000000005</v>
      </c>
      <c r="F1832" s="9">
        <v>0.64900000000000002</v>
      </c>
      <c r="G1832" s="9">
        <v>25795.29</v>
      </c>
      <c r="H1832" s="10">
        <v>3</v>
      </c>
    </row>
    <row r="1833" spans="1:8" x14ac:dyDescent="0.35">
      <c r="A1833" s="5" t="s">
        <v>1833</v>
      </c>
      <c r="B1833" s="6" t="s">
        <v>35</v>
      </c>
      <c r="C1833" s="6">
        <v>1870</v>
      </c>
      <c r="D1833" s="6">
        <v>0.60599999999999998</v>
      </c>
      <c r="E1833" s="6">
        <v>0.56799999999999995</v>
      </c>
      <c r="F1833" s="6">
        <v>0.53600000000000003</v>
      </c>
      <c r="G1833" s="6">
        <v>8004.06</v>
      </c>
      <c r="H1833" s="7">
        <v>40</v>
      </c>
    </row>
    <row r="1834" spans="1:8" x14ac:dyDescent="0.35">
      <c r="A1834" s="8" t="s">
        <v>1834</v>
      </c>
      <c r="B1834" s="9" t="s">
        <v>11</v>
      </c>
      <c r="C1834" s="9">
        <v>443</v>
      </c>
      <c r="D1834" s="9">
        <v>0.67</v>
      </c>
      <c r="E1834" s="9">
        <v>0.65100000000000002</v>
      </c>
      <c r="F1834" s="9">
        <v>0.56200000000000006</v>
      </c>
      <c r="G1834" s="9">
        <v>28053.09</v>
      </c>
      <c r="H1834" s="10">
        <v>3</v>
      </c>
    </row>
    <row r="1835" spans="1:8" x14ac:dyDescent="0.35">
      <c r="A1835" s="5" t="s">
        <v>1835</v>
      </c>
      <c r="B1835" s="6" t="s">
        <v>11</v>
      </c>
      <c r="C1835" s="6">
        <v>165</v>
      </c>
      <c r="D1835" s="6">
        <v>0.72</v>
      </c>
      <c r="E1835" s="6">
        <v>0.746</v>
      </c>
      <c r="F1835" s="6">
        <v>0.60699999999999998</v>
      </c>
      <c r="G1835" s="6">
        <v>19354.599999999999</v>
      </c>
      <c r="H1835" s="7">
        <v>5</v>
      </c>
    </row>
    <row r="1836" spans="1:8" x14ac:dyDescent="0.35">
      <c r="A1836" s="8" t="s">
        <v>1836</v>
      </c>
      <c r="B1836" s="9" t="s">
        <v>98</v>
      </c>
      <c r="C1836" s="9">
        <v>1984</v>
      </c>
      <c r="D1836" s="9">
        <v>0.59099999999999997</v>
      </c>
      <c r="E1836" s="9">
        <v>0.57899999999999996</v>
      </c>
      <c r="F1836" s="9">
        <v>0.46300000000000002</v>
      </c>
      <c r="G1836" s="9">
        <v>10798.17</v>
      </c>
      <c r="H1836" s="10">
        <v>63</v>
      </c>
    </row>
    <row r="1837" spans="1:8" x14ac:dyDescent="0.35">
      <c r="A1837" s="5" t="s">
        <v>1837</v>
      </c>
      <c r="B1837" s="6" t="s">
        <v>91</v>
      </c>
      <c r="C1837" s="6">
        <v>900</v>
      </c>
      <c r="D1837" s="6">
        <v>0.58099999999999996</v>
      </c>
      <c r="E1837" s="6">
        <v>0.53600000000000003</v>
      </c>
      <c r="F1837" s="6">
        <v>0.48399999999999999</v>
      </c>
      <c r="G1837" s="6">
        <v>6260.45</v>
      </c>
      <c r="H1837" s="7">
        <v>16</v>
      </c>
    </row>
    <row r="1838" spans="1:8" x14ac:dyDescent="0.35">
      <c r="A1838" s="8" t="s">
        <v>1838</v>
      </c>
      <c r="B1838" s="9" t="s">
        <v>43</v>
      </c>
      <c r="C1838" s="9">
        <v>1283</v>
      </c>
      <c r="D1838" s="9">
        <v>0.56000000000000005</v>
      </c>
      <c r="E1838" s="9">
        <v>0.54100000000000004</v>
      </c>
      <c r="F1838" s="9">
        <v>0.41199999999999998</v>
      </c>
      <c r="G1838" s="9">
        <v>5861.52</v>
      </c>
      <c r="H1838" s="10">
        <v>37</v>
      </c>
    </row>
    <row r="1839" spans="1:8" x14ac:dyDescent="0.35">
      <c r="A1839" s="5" t="s">
        <v>1839</v>
      </c>
      <c r="B1839" s="6" t="s">
        <v>91</v>
      </c>
      <c r="C1839" s="6">
        <v>832</v>
      </c>
      <c r="D1839" s="6">
        <v>0.54600000000000004</v>
      </c>
      <c r="E1839" s="6">
        <v>0.47499999999999998</v>
      </c>
      <c r="F1839" s="6">
        <v>0.47199999999999998</v>
      </c>
      <c r="G1839" s="6">
        <v>5079.1099999999997</v>
      </c>
      <c r="H1839" s="7">
        <v>45</v>
      </c>
    </row>
    <row r="1840" spans="1:8" x14ac:dyDescent="0.35">
      <c r="A1840" s="8" t="s">
        <v>1840</v>
      </c>
      <c r="B1840" s="9" t="s">
        <v>20</v>
      </c>
      <c r="C1840" s="9">
        <v>2165</v>
      </c>
      <c r="D1840" s="9">
        <v>0.7</v>
      </c>
      <c r="E1840" s="9">
        <v>0.68300000000000005</v>
      </c>
      <c r="F1840" s="9">
        <v>0.63</v>
      </c>
      <c r="G1840" s="9">
        <v>27473.67</v>
      </c>
      <c r="H1840" s="10">
        <v>33</v>
      </c>
    </row>
    <row r="1841" spans="1:8" x14ac:dyDescent="0.35">
      <c r="A1841" s="5" t="s">
        <v>1841</v>
      </c>
      <c r="B1841" s="6" t="s">
        <v>76</v>
      </c>
      <c r="C1841" s="6">
        <v>845</v>
      </c>
      <c r="D1841" s="6">
        <v>0.63900000000000001</v>
      </c>
      <c r="E1841" s="6">
        <v>0.61099999999999999</v>
      </c>
      <c r="F1841" s="6">
        <v>0.57099999999999995</v>
      </c>
      <c r="G1841" s="6">
        <v>11573.86</v>
      </c>
      <c r="H1841" s="7">
        <v>29</v>
      </c>
    </row>
    <row r="1842" spans="1:8" x14ac:dyDescent="0.35">
      <c r="A1842" s="8" t="s">
        <v>1842</v>
      </c>
      <c r="B1842" s="9" t="s">
        <v>20</v>
      </c>
      <c r="C1842" s="9">
        <v>258</v>
      </c>
      <c r="D1842" s="9">
        <v>0.626</v>
      </c>
      <c r="E1842" s="9">
        <v>0.61399999999999999</v>
      </c>
      <c r="F1842" s="9">
        <v>0.5</v>
      </c>
      <c r="G1842" s="9">
        <v>9798.85</v>
      </c>
      <c r="H1842" s="10">
        <v>5</v>
      </c>
    </row>
    <row r="1843" spans="1:8" x14ac:dyDescent="0.35">
      <c r="A1843" s="5" t="s">
        <v>1843</v>
      </c>
      <c r="B1843" s="6" t="s">
        <v>23</v>
      </c>
      <c r="C1843" s="6">
        <v>823</v>
      </c>
      <c r="D1843" s="6">
        <v>0.61299999999999999</v>
      </c>
      <c r="E1843" s="6">
        <v>0.56200000000000006</v>
      </c>
      <c r="F1843" s="6">
        <v>0.50600000000000001</v>
      </c>
      <c r="G1843" s="6">
        <v>11804.5</v>
      </c>
      <c r="H1843" s="7">
        <v>23</v>
      </c>
    </row>
    <row r="1844" spans="1:8" x14ac:dyDescent="0.35">
      <c r="A1844" s="8" t="s">
        <v>1844</v>
      </c>
      <c r="B1844" s="9" t="s">
        <v>91</v>
      </c>
      <c r="C1844" s="9">
        <v>562</v>
      </c>
      <c r="D1844" s="9">
        <v>0.50900000000000001</v>
      </c>
      <c r="E1844" s="9">
        <v>0.48699999999999999</v>
      </c>
      <c r="F1844" s="9">
        <v>0.39700000000000002</v>
      </c>
      <c r="G1844" s="9">
        <v>5779.54</v>
      </c>
      <c r="H1844" s="10">
        <v>0</v>
      </c>
    </row>
    <row r="1845" spans="1:8" x14ac:dyDescent="0.35">
      <c r="A1845" s="5" t="s">
        <v>1845</v>
      </c>
      <c r="B1845" s="6" t="s">
        <v>26</v>
      </c>
      <c r="C1845" s="6">
        <v>559</v>
      </c>
      <c r="D1845" s="6">
        <v>0.70099999999999996</v>
      </c>
      <c r="E1845" s="6">
        <v>0.68200000000000005</v>
      </c>
      <c r="F1845" s="6">
        <v>0.625</v>
      </c>
      <c r="G1845" s="6">
        <v>20375.509999999998</v>
      </c>
      <c r="H1845" s="7">
        <v>10</v>
      </c>
    </row>
    <row r="1846" spans="1:8" x14ac:dyDescent="0.35">
      <c r="A1846" s="8" t="s">
        <v>1846</v>
      </c>
      <c r="B1846" s="9" t="s">
        <v>11</v>
      </c>
      <c r="C1846" s="9">
        <v>106</v>
      </c>
      <c r="D1846" s="9">
        <v>0.73</v>
      </c>
      <c r="E1846" s="9">
        <v>0.72299999999999998</v>
      </c>
      <c r="F1846" s="9">
        <v>0.64100000000000001</v>
      </c>
      <c r="G1846" s="9">
        <v>19309.05</v>
      </c>
      <c r="H1846" s="10">
        <v>0</v>
      </c>
    </row>
    <row r="1847" spans="1:8" x14ac:dyDescent="0.35">
      <c r="A1847" s="5" t="s">
        <v>1847</v>
      </c>
      <c r="B1847" s="6" t="s">
        <v>28</v>
      </c>
      <c r="C1847" s="6">
        <v>499</v>
      </c>
      <c r="D1847" s="6">
        <v>0.56000000000000005</v>
      </c>
      <c r="E1847" s="6">
        <v>0.54700000000000004</v>
      </c>
      <c r="F1847" s="6">
        <v>0.45900000000000002</v>
      </c>
      <c r="G1847" s="6">
        <v>8471.8700000000008</v>
      </c>
      <c r="H1847" s="7">
        <v>20</v>
      </c>
    </row>
    <row r="1848" spans="1:8" x14ac:dyDescent="0.35">
      <c r="A1848" s="8" t="s">
        <v>1848</v>
      </c>
      <c r="B1848" s="9" t="s">
        <v>20</v>
      </c>
      <c r="C1848" s="9">
        <v>356</v>
      </c>
      <c r="D1848" s="9">
        <v>0.59799999999999998</v>
      </c>
      <c r="E1848" s="9">
        <v>0.57099999999999995</v>
      </c>
      <c r="F1848" s="9">
        <v>0.46899999999999997</v>
      </c>
      <c r="G1848" s="9">
        <v>5789.39</v>
      </c>
      <c r="H1848" s="10">
        <v>8</v>
      </c>
    </row>
    <row r="1849" spans="1:8" x14ac:dyDescent="0.35">
      <c r="A1849" s="5" t="s">
        <v>1849</v>
      </c>
      <c r="B1849" s="6" t="s">
        <v>14</v>
      </c>
      <c r="C1849" s="6">
        <v>376</v>
      </c>
      <c r="D1849" s="6">
        <v>0.72199999999999998</v>
      </c>
      <c r="E1849" s="6">
        <v>0.67400000000000004</v>
      </c>
      <c r="F1849" s="6">
        <v>0.69399999999999995</v>
      </c>
      <c r="G1849" s="6">
        <v>19198.29</v>
      </c>
      <c r="H1849" s="7">
        <v>9</v>
      </c>
    </row>
    <row r="1850" spans="1:8" x14ac:dyDescent="0.35">
      <c r="A1850" s="8" t="s">
        <v>1850</v>
      </c>
      <c r="B1850" s="9" t="s">
        <v>18</v>
      </c>
      <c r="C1850" s="9">
        <v>727</v>
      </c>
      <c r="D1850" s="9">
        <v>0.69499999999999995</v>
      </c>
      <c r="E1850" s="9">
        <v>0.69899999999999995</v>
      </c>
      <c r="F1850" s="9">
        <v>0.55600000000000005</v>
      </c>
      <c r="G1850" s="9">
        <v>19591.84</v>
      </c>
      <c r="H1850" s="10">
        <v>13</v>
      </c>
    </row>
    <row r="1851" spans="1:8" x14ac:dyDescent="0.35">
      <c r="A1851" s="5" t="s">
        <v>1851</v>
      </c>
      <c r="B1851" s="6" t="s">
        <v>23</v>
      </c>
      <c r="C1851" s="6">
        <v>1415</v>
      </c>
      <c r="D1851" s="6">
        <v>0.55000000000000004</v>
      </c>
      <c r="E1851" s="6">
        <v>0.54100000000000004</v>
      </c>
      <c r="F1851" s="6">
        <v>0.433</v>
      </c>
      <c r="G1851" s="6">
        <v>8489.51</v>
      </c>
      <c r="H1851" s="7">
        <v>25</v>
      </c>
    </row>
    <row r="1852" spans="1:8" x14ac:dyDescent="0.35">
      <c r="A1852" s="8" t="s">
        <v>1852</v>
      </c>
      <c r="B1852" s="9" t="s">
        <v>212</v>
      </c>
      <c r="C1852" s="9">
        <v>1279</v>
      </c>
      <c r="D1852" s="9">
        <v>0.66</v>
      </c>
      <c r="E1852" s="9">
        <v>0.69299999999999995</v>
      </c>
      <c r="F1852" s="9">
        <v>0.52700000000000002</v>
      </c>
      <c r="G1852" s="9">
        <v>14199</v>
      </c>
      <c r="H1852" s="10">
        <v>13</v>
      </c>
    </row>
    <row r="1853" spans="1:8" x14ac:dyDescent="0.35">
      <c r="A1853" s="5" t="s">
        <v>1853</v>
      </c>
      <c r="B1853" s="6" t="s">
        <v>26</v>
      </c>
      <c r="C1853" s="6">
        <v>454</v>
      </c>
      <c r="D1853" s="6">
        <v>0.63900000000000001</v>
      </c>
      <c r="E1853" s="6">
        <v>0.65300000000000002</v>
      </c>
      <c r="F1853" s="6">
        <v>0.504</v>
      </c>
      <c r="G1853" s="6">
        <v>20095.740000000002</v>
      </c>
      <c r="H1853" s="7">
        <v>9</v>
      </c>
    </row>
    <row r="1854" spans="1:8" x14ac:dyDescent="0.35">
      <c r="A1854" s="8" t="s">
        <v>1854</v>
      </c>
      <c r="B1854" s="9" t="s">
        <v>28</v>
      </c>
      <c r="C1854" s="9">
        <v>411</v>
      </c>
      <c r="D1854" s="9">
        <v>0.625</v>
      </c>
      <c r="E1854" s="9">
        <v>0.59499999999999997</v>
      </c>
      <c r="F1854" s="9">
        <v>0.54500000000000004</v>
      </c>
      <c r="G1854" s="9">
        <v>9290.75</v>
      </c>
      <c r="H1854" s="10">
        <v>1</v>
      </c>
    </row>
    <row r="1855" spans="1:8" x14ac:dyDescent="0.35">
      <c r="A1855" s="5" t="s">
        <v>1855</v>
      </c>
      <c r="B1855" s="6" t="s">
        <v>35</v>
      </c>
      <c r="C1855" s="6">
        <v>514</v>
      </c>
      <c r="D1855" s="6">
        <v>0.625</v>
      </c>
      <c r="E1855" s="6">
        <v>0.56499999999999995</v>
      </c>
      <c r="F1855" s="6">
        <v>0.57399999999999995</v>
      </c>
      <c r="G1855" s="6">
        <v>9013.7800000000007</v>
      </c>
      <c r="H1855" s="7">
        <v>4</v>
      </c>
    </row>
    <row r="1856" spans="1:8" x14ac:dyDescent="0.35">
      <c r="A1856" s="8" t="s">
        <v>1856</v>
      </c>
      <c r="B1856" s="9" t="s">
        <v>86</v>
      </c>
      <c r="C1856" s="9">
        <v>1590</v>
      </c>
      <c r="D1856" s="9">
        <v>0.60799999999999998</v>
      </c>
      <c r="E1856" s="9">
        <v>0.57799999999999996</v>
      </c>
      <c r="F1856" s="9">
        <v>0.48899999999999999</v>
      </c>
      <c r="G1856" s="9">
        <v>9997.76</v>
      </c>
      <c r="H1856" s="10">
        <v>29</v>
      </c>
    </row>
    <row r="1857" spans="1:8" x14ac:dyDescent="0.35">
      <c r="A1857" s="5" t="s">
        <v>1857</v>
      </c>
      <c r="B1857" s="6" t="s">
        <v>53</v>
      </c>
      <c r="C1857" s="6">
        <v>1793</v>
      </c>
      <c r="D1857" s="6">
        <v>0.67</v>
      </c>
      <c r="E1857" s="6">
        <v>0.67</v>
      </c>
      <c r="F1857" s="6">
        <v>0.56899999999999995</v>
      </c>
      <c r="G1857" s="6">
        <v>67238.81</v>
      </c>
      <c r="H1857" s="7">
        <v>39</v>
      </c>
    </row>
    <row r="1858" spans="1:8" x14ac:dyDescent="0.35">
      <c r="A1858" s="8" t="s">
        <v>1858</v>
      </c>
      <c r="B1858" s="9" t="s">
        <v>37</v>
      </c>
      <c r="C1858" s="9">
        <v>85</v>
      </c>
      <c r="D1858" s="9">
        <v>0.7</v>
      </c>
      <c r="E1858" s="9">
        <v>0.69399999999999995</v>
      </c>
      <c r="F1858" s="9">
        <v>0.58499999999999996</v>
      </c>
      <c r="G1858" s="9">
        <v>18672.82</v>
      </c>
      <c r="H1858" s="10">
        <v>1</v>
      </c>
    </row>
    <row r="1859" spans="1:8" x14ac:dyDescent="0.35">
      <c r="A1859" s="5" t="s">
        <v>1859</v>
      </c>
      <c r="B1859" s="6" t="s">
        <v>26</v>
      </c>
      <c r="C1859" s="6">
        <v>447</v>
      </c>
      <c r="D1859" s="6">
        <v>0.6</v>
      </c>
      <c r="E1859" s="6">
        <v>0.623</v>
      </c>
      <c r="F1859" s="6">
        <v>0.45400000000000001</v>
      </c>
      <c r="G1859" s="6">
        <v>13891.23</v>
      </c>
      <c r="H1859" s="7">
        <v>12</v>
      </c>
    </row>
    <row r="1860" spans="1:8" x14ac:dyDescent="0.35">
      <c r="A1860" s="8" t="s">
        <v>1860</v>
      </c>
      <c r="B1860" s="9" t="s">
        <v>28</v>
      </c>
      <c r="C1860" s="9">
        <v>1286</v>
      </c>
      <c r="D1860" s="9">
        <v>0.56499999999999995</v>
      </c>
      <c r="E1860" s="9">
        <v>0.56200000000000006</v>
      </c>
      <c r="F1860" s="9">
        <v>0.45200000000000001</v>
      </c>
      <c r="G1860" s="9">
        <v>9267.06</v>
      </c>
      <c r="H1860" s="10">
        <v>8</v>
      </c>
    </row>
    <row r="1861" spans="1:8" x14ac:dyDescent="0.35">
      <c r="A1861" s="5" t="s">
        <v>1861</v>
      </c>
      <c r="B1861" s="6" t="s">
        <v>11</v>
      </c>
      <c r="C1861" s="6">
        <v>259</v>
      </c>
      <c r="D1861" s="6">
        <v>0.72499999999999998</v>
      </c>
      <c r="E1861" s="6">
        <v>0.69599999999999995</v>
      </c>
      <c r="F1861" s="6">
        <v>0.66600000000000004</v>
      </c>
      <c r="G1861" s="6">
        <v>52999.97</v>
      </c>
      <c r="H1861" s="7">
        <v>8</v>
      </c>
    </row>
    <row r="1862" spans="1:8" x14ac:dyDescent="0.35">
      <c r="A1862" s="8" t="s">
        <v>1862</v>
      </c>
      <c r="B1862" s="9" t="s">
        <v>53</v>
      </c>
      <c r="C1862" s="9">
        <v>2287</v>
      </c>
      <c r="D1862" s="9">
        <v>0.61699999999999999</v>
      </c>
      <c r="E1862" s="9">
        <v>0.59399999999999997</v>
      </c>
      <c r="F1862" s="9">
        <v>0.51600000000000001</v>
      </c>
      <c r="G1862" s="9">
        <v>7066.07</v>
      </c>
      <c r="H1862" s="10">
        <v>49</v>
      </c>
    </row>
    <row r="1863" spans="1:8" x14ac:dyDescent="0.35">
      <c r="A1863" s="5" t="s">
        <v>1863</v>
      </c>
      <c r="B1863" s="6" t="s">
        <v>20</v>
      </c>
      <c r="C1863" s="6">
        <v>522</v>
      </c>
      <c r="D1863" s="6">
        <v>0.72</v>
      </c>
      <c r="E1863" s="6">
        <v>0.71</v>
      </c>
      <c r="F1863" s="6">
        <v>0.623</v>
      </c>
      <c r="G1863" s="6">
        <v>15209.57</v>
      </c>
      <c r="H1863" s="7">
        <v>14</v>
      </c>
    </row>
    <row r="1864" spans="1:8" x14ac:dyDescent="0.35">
      <c r="A1864" s="8" t="s">
        <v>1864</v>
      </c>
      <c r="B1864" s="9" t="s">
        <v>20</v>
      </c>
      <c r="C1864" s="9">
        <v>293</v>
      </c>
      <c r="D1864" s="9">
        <v>0.73</v>
      </c>
      <c r="E1864" s="9">
        <v>0.71399999999999997</v>
      </c>
      <c r="F1864" s="9">
        <v>0.61799999999999999</v>
      </c>
      <c r="G1864" s="9">
        <v>65375.69</v>
      </c>
      <c r="H1864" s="10">
        <v>6</v>
      </c>
    </row>
    <row r="1865" spans="1:8" x14ac:dyDescent="0.35">
      <c r="A1865" s="5" t="s">
        <v>1865</v>
      </c>
      <c r="B1865" s="6" t="s">
        <v>20</v>
      </c>
      <c r="C1865" s="6">
        <v>879</v>
      </c>
      <c r="D1865" s="6">
        <v>0.65400000000000003</v>
      </c>
      <c r="E1865" s="6">
        <v>0.60499999999999998</v>
      </c>
      <c r="F1865" s="6">
        <v>0.57199999999999995</v>
      </c>
      <c r="G1865" s="6">
        <v>14169</v>
      </c>
      <c r="H1865" s="7">
        <v>22</v>
      </c>
    </row>
    <row r="1866" spans="1:8" x14ac:dyDescent="0.35">
      <c r="A1866" s="8" t="s">
        <v>1866</v>
      </c>
      <c r="B1866" s="9" t="s">
        <v>43</v>
      </c>
      <c r="C1866" s="9">
        <v>1410</v>
      </c>
      <c r="D1866" s="9">
        <v>0.57999999999999996</v>
      </c>
      <c r="E1866" s="9">
        <v>0.53900000000000003</v>
      </c>
      <c r="F1866" s="9">
        <v>0.44600000000000001</v>
      </c>
      <c r="G1866" s="9">
        <v>7621.23</v>
      </c>
      <c r="H1866" s="10">
        <v>17</v>
      </c>
    </row>
    <row r="1867" spans="1:8" x14ac:dyDescent="0.35">
      <c r="A1867" s="5" t="s">
        <v>1867</v>
      </c>
      <c r="B1867" s="6" t="s">
        <v>53</v>
      </c>
      <c r="C1867" s="6">
        <v>2112</v>
      </c>
      <c r="D1867" s="6">
        <v>0.58899999999999997</v>
      </c>
      <c r="E1867" s="6">
        <v>0.60899999999999999</v>
      </c>
      <c r="F1867" s="6">
        <v>0.42</v>
      </c>
      <c r="G1867" s="6">
        <v>11347.19</v>
      </c>
      <c r="H1867" s="7">
        <v>12</v>
      </c>
    </row>
    <row r="1868" spans="1:8" x14ac:dyDescent="0.35">
      <c r="A1868" s="8" t="s">
        <v>1868</v>
      </c>
      <c r="B1868" s="9" t="s">
        <v>20</v>
      </c>
      <c r="C1868" s="9">
        <v>198</v>
      </c>
      <c r="D1868" s="9">
        <v>0.66700000000000004</v>
      </c>
      <c r="E1868" s="9">
        <v>0.64</v>
      </c>
      <c r="F1868" s="9">
        <v>0.57799999999999996</v>
      </c>
      <c r="G1868" s="9">
        <v>13985.07</v>
      </c>
      <c r="H1868" s="10">
        <v>3</v>
      </c>
    </row>
    <row r="1869" spans="1:8" x14ac:dyDescent="0.35">
      <c r="A1869" s="5" t="s">
        <v>1869</v>
      </c>
      <c r="B1869" s="6" t="s">
        <v>35</v>
      </c>
      <c r="C1869" s="6">
        <v>1839</v>
      </c>
      <c r="D1869" s="6">
        <v>0.61</v>
      </c>
      <c r="E1869" s="6">
        <v>0.56899999999999995</v>
      </c>
      <c r="F1869" s="6">
        <v>0.52500000000000002</v>
      </c>
      <c r="G1869" s="6">
        <v>12217.14</v>
      </c>
      <c r="H1869" s="7">
        <v>57</v>
      </c>
    </row>
    <row r="1870" spans="1:8" x14ac:dyDescent="0.35">
      <c r="A1870" s="8" t="s">
        <v>1870</v>
      </c>
      <c r="B1870" s="9" t="s">
        <v>20</v>
      </c>
      <c r="C1870" s="9">
        <v>316</v>
      </c>
      <c r="D1870" s="9">
        <v>0.69</v>
      </c>
      <c r="E1870" s="9">
        <v>0.66200000000000003</v>
      </c>
      <c r="F1870" s="9">
        <v>0.59699999999999998</v>
      </c>
      <c r="G1870" s="9">
        <v>28285.75</v>
      </c>
      <c r="H1870" s="10">
        <v>5</v>
      </c>
    </row>
    <row r="1871" spans="1:8" x14ac:dyDescent="0.35">
      <c r="A1871" s="5" t="s">
        <v>1871</v>
      </c>
      <c r="B1871" s="6" t="s">
        <v>23</v>
      </c>
      <c r="C1871" s="6">
        <v>1470</v>
      </c>
      <c r="D1871" s="6">
        <v>0.61099999999999999</v>
      </c>
      <c r="E1871" s="6">
        <v>0.59899999999999998</v>
      </c>
      <c r="F1871" s="6">
        <v>0.503</v>
      </c>
      <c r="G1871" s="6">
        <v>10377.950000000001</v>
      </c>
      <c r="H1871" s="7">
        <v>36</v>
      </c>
    </row>
    <row r="1872" spans="1:8" x14ac:dyDescent="0.35">
      <c r="A1872" s="8" t="s">
        <v>1548</v>
      </c>
      <c r="B1872" s="9" t="s">
        <v>91</v>
      </c>
      <c r="C1872" s="9">
        <v>387</v>
      </c>
      <c r="D1872" s="9">
        <v>0.60899999999999999</v>
      </c>
      <c r="E1872" s="9">
        <v>0.55400000000000005</v>
      </c>
      <c r="F1872" s="9">
        <v>0.54200000000000004</v>
      </c>
      <c r="G1872" s="9">
        <v>13647.29</v>
      </c>
      <c r="H1872" s="10">
        <v>2</v>
      </c>
    </row>
    <row r="1873" spans="1:8" x14ac:dyDescent="0.35">
      <c r="A1873" s="5" t="s">
        <v>1872</v>
      </c>
      <c r="B1873" s="6" t="s">
        <v>28</v>
      </c>
      <c r="C1873" s="6">
        <v>1337</v>
      </c>
      <c r="D1873" s="6">
        <v>0.57399999999999995</v>
      </c>
      <c r="E1873" s="6">
        <v>0.58799999999999997</v>
      </c>
      <c r="F1873" s="6">
        <v>0.46100000000000002</v>
      </c>
      <c r="G1873" s="6">
        <v>7574.04</v>
      </c>
      <c r="H1873" s="7">
        <v>2</v>
      </c>
    </row>
    <row r="1874" spans="1:8" x14ac:dyDescent="0.35">
      <c r="A1874" s="8" t="s">
        <v>1873</v>
      </c>
      <c r="B1874" s="9" t="s">
        <v>20</v>
      </c>
      <c r="C1874" s="9">
        <v>331</v>
      </c>
      <c r="D1874" s="9">
        <v>0.72099999999999997</v>
      </c>
      <c r="E1874" s="9">
        <v>0.68200000000000005</v>
      </c>
      <c r="F1874" s="9">
        <v>0.65400000000000003</v>
      </c>
      <c r="G1874" s="9">
        <v>23648.880000000001</v>
      </c>
      <c r="H1874" s="10">
        <v>6</v>
      </c>
    </row>
    <row r="1875" spans="1:8" x14ac:dyDescent="0.35">
      <c r="A1875" s="5" t="s">
        <v>1874</v>
      </c>
      <c r="B1875" s="6" t="s">
        <v>26</v>
      </c>
      <c r="C1875" s="6">
        <v>255</v>
      </c>
      <c r="D1875" s="6">
        <v>0.67</v>
      </c>
      <c r="E1875" s="6">
        <v>0.65500000000000003</v>
      </c>
      <c r="F1875" s="6">
        <v>0.56200000000000006</v>
      </c>
      <c r="G1875" s="6">
        <v>20007.759999999998</v>
      </c>
      <c r="H1875" s="7">
        <v>0</v>
      </c>
    </row>
    <row r="1876" spans="1:8" x14ac:dyDescent="0.35">
      <c r="A1876" s="8" t="s">
        <v>1875</v>
      </c>
      <c r="B1876" s="9" t="s">
        <v>26</v>
      </c>
      <c r="C1876" s="9">
        <v>332</v>
      </c>
      <c r="D1876" s="9">
        <v>0.70499999999999996</v>
      </c>
      <c r="E1876" s="9">
        <v>0.68</v>
      </c>
      <c r="F1876" s="9">
        <v>0.61499999999999999</v>
      </c>
      <c r="G1876" s="9">
        <v>35794.230000000003</v>
      </c>
      <c r="H1876" s="10">
        <v>6</v>
      </c>
    </row>
    <row r="1877" spans="1:8" x14ac:dyDescent="0.35">
      <c r="A1877" s="5" t="s">
        <v>1876</v>
      </c>
      <c r="B1877" s="6" t="s">
        <v>18</v>
      </c>
      <c r="C1877" s="6">
        <v>80</v>
      </c>
      <c r="D1877" s="6">
        <v>0.70599999999999996</v>
      </c>
      <c r="E1877" s="6">
        <v>0.70699999999999996</v>
      </c>
      <c r="F1877" s="6">
        <v>0.59299999999999997</v>
      </c>
      <c r="G1877" s="6">
        <v>36120.83</v>
      </c>
      <c r="H1877" s="7">
        <v>6</v>
      </c>
    </row>
    <row r="1878" spans="1:8" x14ac:dyDescent="0.35">
      <c r="A1878" s="8" t="s">
        <v>1877</v>
      </c>
      <c r="B1878" s="9" t="s">
        <v>26</v>
      </c>
      <c r="C1878" s="9">
        <v>225</v>
      </c>
      <c r="D1878" s="9">
        <v>0.68</v>
      </c>
      <c r="E1878" s="9">
        <v>0.64800000000000002</v>
      </c>
      <c r="F1878" s="9">
        <v>0.60299999999999998</v>
      </c>
      <c r="G1878" s="9">
        <v>16390.599999999999</v>
      </c>
      <c r="H1878" s="10">
        <v>18</v>
      </c>
    </row>
    <row r="1879" spans="1:8" x14ac:dyDescent="0.35">
      <c r="A1879" s="5" t="s">
        <v>1878</v>
      </c>
      <c r="B1879" s="6" t="s">
        <v>57</v>
      </c>
      <c r="C1879" s="6">
        <v>451</v>
      </c>
      <c r="D1879" s="6">
        <v>0.7</v>
      </c>
      <c r="E1879" s="6">
        <v>0.69199999999999995</v>
      </c>
      <c r="F1879" s="6">
        <v>0.58199999999999996</v>
      </c>
      <c r="G1879" s="6">
        <v>60899.26</v>
      </c>
      <c r="H1879" s="7">
        <v>4</v>
      </c>
    </row>
    <row r="1880" spans="1:8" x14ac:dyDescent="0.35">
      <c r="A1880" s="8" t="s">
        <v>1879</v>
      </c>
      <c r="B1880" s="9" t="s">
        <v>33</v>
      </c>
      <c r="C1880" s="9">
        <v>502</v>
      </c>
      <c r="D1880" s="9">
        <v>0.70499999999999996</v>
      </c>
      <c r="E1880" s="9">
        <v>0.73599999999999999</v>
      </c>
      <c r="F1880" s="9">
        <v>0.57099999999999995</v>
      </c>
      <c r="G1880" s="9">
        <v>104237.7</v>
      </c>
      <c r="H1880" s="10">
        <v>5</v>
      </c>
    </row>
    <row r="1881" spans="1:8" x14ac:dyDescent="0.35">
      <c r="A1881" s="5" t="s">
        <v>1880</v>
      </c>
      <c r="B1881" s="6" t="s">
        <v>26</v>
      </c>
      <c r="C1881" s="6">
        <v>397</v>
      </c>
      <c r="D1881" s="6">
        <v>0.68</v>
      </c>
      <c r="E1881" s="6">
        <v>0.68300000000000005</v>
      </c>
      <c r="F1881" s="6">
        <v>0.55700000000000005</v>
      </c>
      <c r="G1881" s="6">
        <v>24942.69</v>
      </c>
      <c r="H1881" s="7">
        <v>4</v>
      </c>
    </row>
    <row r="1882" spans="1:8" x14ac:dyDescent="0.35">
      <c r="A1882" s="8" t="s">
        <v>1881</v>
      </c>
      <c r="B1882" s="9" t="s">
        <v>91</v>
      </c>
      <c r="C1882" s="9">
        <v>1126</v>
      </c>
      <c r="D1882" s="9">
        <v>0.622</v>
      </c>
      <c r="E1882" s="9">
        <v>0.58199999999999996</v>
      </c>
      <c r="F1882" s="9">
        <v>0.54500000000000004</v>
      </c>
      <c r="G1882" s="9">
        <v>9479.7900000000009</v>
      </c>
      <c r="H1882" s="10">
        <v>6</v>
      </c>
    </row>
    <row r="1883" spans="1:8" x14ac:dyDescent="0.35">
      <c r="A1883" s="5" t="s">
        <v>1882</v>
      </c>
      <c r="B1883" s="6" t="s">
        <v>20</v>
      </c>
      <c r="C1883" s="6">
        <v>617</v>
      </c>
      <c r="D1883" s="6">
        <v>0.63800000000000001</v>
      </c>
      <c r="E1883" s="6">
        <v>0.63700000000000001</v>
      </c>
      <c r="F1883" s="6">
        <v>0.502</v>
      </c>
      <c r="G1883" s="6">
        <v>11258.32</v>
      </c>
      <c r="H1883" s="7">
        <v>11</v>
      </c>
    </row>
    <row r="1884" spans="1:8" x14ac:dyDescent="0.35">
      <c r="A1884" s="8" t="s">
        <v>1883</v>
      </c>
      <c r="B1884" s="9" t="s">
        <v>26</v>
      </c>
      <c r="C1884" s="9">
        <v>861</v>
      </c>
      <c r="D1884" s="9">
        <v>0.67</v>
      </c>
      <c r="E1884" s="9">
        <v>0.69</v>
      </c>
      <c r="F1884" s="9">
        <v>0.54300000000000004</v>
      </c>
      <c r="G1884" s="9">
        <v>24252.639999999999</v>
      </c>
      <c r="H1884" s="10">
        <v>20</v>
      </c>
    </row>
    <row r="1885" spans="1:8" x14ac:dyDescent="0.35">
      <c r="A1885" s="5" t="s">
        <v>1884</v>
      </c>
      <c r="B1885" s="6" t="s">
        <v>35</v>
      </c>
      <c r="C1885" s="6">
        <v>2709</v>
      </c>
      <c r="D1885" s="6">
        <v>0.70099999999999996</v>
      </c>
      <c r="E1885" s="6">
        <v>0.7</v>
      </c>
      <c r="F1885" s="6">
        <v>0.621</v>
      </c>
      <c r="G1885" s="6">
        <v>59097.86</v>
      </c>
      <c r="H1885" s="7">
        <v>57</v>
      </c>
    </row>
    <row r="1886" spans="1:8" x14ac:dyDescent="0.35">
      <c r="A1886" s="8" t="s">
        <v>1885</v>
      </c>
      <c r="B1886" s="9" t="s">
        <v>76</v>
      </c>
      <c r="C1886" s="9">
        <v>1005</v>
      </c>
      <c r="D1886" s="9">
        <v>0.63800000000000001</v>
      </c>
      <c r="E1886" s="9">
        <v>0.61899999999999999</v>
      </c>
      <c r="F1886" s="9">
        <v>0.53700000000000003</v>
      </c>
      <c r="G1886" s="9">
        <v>12434.28</v>
      </c>
      <c r="H1886" s="10">
        <v>7</v>
      </c>
    </row>
    <row r="1887" spans="1:8" x14ac:dyDescent="0.35">
      <c r="A1887" s="5" t="s">
        <v>1886</v>
      </c>
      <c r="B1887" s="6" t="s">
        <v>91</v>
      </c>
      <c r="C1887" s="6">
        <v>546</v>
      </c>
      <c r="D1887" s="6">
        <v>0.61599999999999999</v>
      </c>
      <c r="E1887" s="6">
        <v>0.56599999999999995</v>
      </c>
      <c r="F1887" s="6">
        <v>0.53400000000000003</v>
      </c>
      <c r="G1887" s="6">
        <v>10323.92</v>
      </c>
      <c r="H1887" s="7">
        <v>1</v>
      </c>
    </row>
    <row r="1888" spans="1:8" x14ac:dyDescent="0.35">
      <c r="A1888" s="8" t="s">
        <v>1887</v>
      </c>
      <c r="B1888" s="9" t="s">
        <v>14</v>
      </c>
      <c r="C1888" s="9">
        <v>660</v>
      </c>
      <c r="D1888" s="9">
        <v>0.69</v>
      </c>
      <c r="E1888" s="9">
        <v>0.67600000000000005</v>
      </c>
      <c r="F1888" s="9">
        <v>0.60299999999999998</v>
      </c>
      <c r="G1888" s="9">
        <v>18183.439999999999</v>
      </c>
      <c r="H1888" s="10">
        <v>12</v>
      </c>
    </row>
    <row r="1889" spans="1:8" x14ac:dyDescent="0.35">
      <c r="A1889" s="5" t="s">
        <v>1888</v>
      </c>
      <c r="B1889" s="6" t="s">
        <v>11</v>
      </c>
      <c r="C1889" s="6">
        <v>297</v>
      </c>
      <c r="D1889" s="6">
        <v>0.69</v>
      </c>
      <c r="E1889" s="6">
        <v>0.68799999999999994</v>
      </c>
      <c r="F1889" s="6">
        <v>0.57099999999999995</v>
      </c>
      <c r="G1889" s="6">
        <v>19060.12</v>
      </c>
      <c r="H1889" s="7">
        <v>4</v>
      </c>
    </row>
    <row r="1890" spans="1:8" x14ac:dyDescent="0.35">
      <c r="A1890" s="8" t="s">
        <v>1889</v>
      </c>
      <c r="B1890" s="9" t="s">
        <v>26</v>
      </c>
      <c r="C1890" s="9">
        <v>391</v>
      </c>
      <c r="D1890" s="9">
        <v>0.68</v>
      </c>
      <c r="E1890" s="9">
        <v>0.66500000000000004</v>
      </c>
      <c r="F1890" s="9">
        <v>0.59499999999999997</v>
      </c>
      <c r="G1890" s="9">
        <v>33900.68</v>
      </c>
      <c r="H1890" s="10">
        <v>4</v>
      </c>
    </row>
    <row r="1891" spans="1:8" x14ac:dyDescent="0.35">
      <c r="A1891" s="5" t="s">
        <v>1890</v>
      </c>
      <c r="B1891" s="6" t="s">
        <v>35</v>
      </c>
      <c r="C1891" s="6">
        <v>1377</v>
      </c>
      <c r="D1891" s="6">
        <v>0.61399999999999999</v>
      </c>
      <c r="E1891" s="6">
        <v>0.58499999999999996</v>
      </c>
      <c r="F1891" s="6">
        <v>0.52400000000000002</v>
      </c>
      <c r="G1891" s="6">
        <v>8218.75</v>
      </c>
      <c r="H1891" s="7">
        <v>7</v>
      </c>
    </row>
    <row r="1892" spans="1:8" x14ac:dyDescent="0.35">
      <c r="A1892" s="8" t="s">
        <v>1891</v>
      </c>
      <c r="B1892" s="9" t="s">
        <v>68</v>
      </c>
      <c r="C1892" s="9">
        <v>1293</v>
      </c>
      <c r="D1892" s="9">
        <v>0.71</v>
      </c>
      <c r="E1892" s="9">
        <v>0.73899999999999999</v>
      </c>
      <c r="F1892" s="9">
        <v>0.57799999999999996</v>
      </c>
      <c r="G1892" s="9">
        <v>15153.52</v>
      </c>
      <c r="H1892" s="10">
        <v>35</v>
      </c>
    </row>
    <row r="1893" spans="1:8" x14ac:dyDescent="0.35">
      <c r="A1893" s="5" t="s">
        <v>1892</v>
      </c>
      <c r="B1893" s="6" t="s">
        <v>37</v>
      </c>
      <c r="C1893" s="6">
        <v>322</v>
      </c>
      <c r="D1893" s="6">
        <v>0.67</v>
      </c>
      <c r="E1893" s="6">
        <v>0.68</v>
      </c>
      <c r="F1893" s="6">
        <v>0.54500000000000004</v>
      </c>
      <c r="G1893" s="6">
        <v>16231.26</v>
      </c>
      <c r="H1893" s="7">
        <v>3</v>
      </c>
    </row>
    <row r="1894" spans="1:8" x14ac:dyDescent="0.35">
      <c r="A1894" s="8" t="s">
        <v>1893</v>
      </c>
      <c r="B1894" s="9" t="s">
        <v>20</v>
      </c>
      <c r="C1894" s="9">
        <v>981</v>
      </c>
      <c r="D1894" s="9">
        <v>0.68200000000000005</v>
      </c>
      <c r="E1894" s="9">
        <v>0.66600000000000004</v>
      </c>
      <c r="F1894" s="9">
        <v>0.57999999999999996</v>
      </c>
      <c r="G1894" s="9">
        <v>16703.47</v>
      </c>
      <c r="H1894" s="10">
        <v>27</v>
      </c>
    </row>
    <row r="1895" spans="1:8" x14ac:dyDescent="0.35">
      <c r="A1895" s="5" t="s">
        <v>1894</v>
      </c>
      <c r="B1895" s="6" t="s">
        <v>11</v>
      </c>
      <c r="C1895" s="6">
        <v>583</v>
      </c>
      <c r="D1895" s="6">
        <v>0.70499999999999996</v>
      </c>
      <c r="E1895" s="6">
        <v>0.68799999999999994</v>
      </c>
      <c r="F1895" s="6">
        <v>0.623</v>
      </c>
      <c r="G1895" s="6">
        <v>26101.7</v>
      </c>
      <c r="H1895" s="7">
        <v>3</v>
      </c>
    </row>
    <row r="1896" spans="1:8" x14ac:dyDescent="0.35">
      <c r="A1896" s="8" t="s">
        <v>1895</v>
      </c>
      <c r="B1896" s="9" t="s">
        <v>91</v>
      </c>
      <c r="C1896" s="9">
        <v>474</v>
      </c>
      <c r="D1896" s="9">
        <v>0.60099999999999998</v>
      </c>
      <c r="E1896" s="9">
        <v>0.51</v>
      </c>
      <c r="F1896" s="9">
        <v>0.56100000000000005</v>
      </c>
      <c r="G1896" s="9">
        <v>5340.6</v>
      </c>
      <c r="H1896" s="10">
        <v>12</v>
      </c>
    </row>
    <row r="1897" spans="1:8" x14ac:dyDescent="0.35">
      <c r="A1897" s="5" t="s">
        <v>1896</v>
      </c>
      <c r="B1897" s="6" t="s">
        <v>37</v>
      </c>
      <c r="C1897" s="6">
        <v>479</v>
      </c>
      <c r="D1897" s="6">
        <v>0.69099999999999995</v>
      </c>
      <c r="E1897" s="6">
        <v>0.68</v>
      </c>
      <c r="F1897" s="6">
        <v>0.57899999999999996</v>
      </c>
      <c r="G1897" s="6">
        <v>17278.330000000002</v>
      </c>
      <c r="H1897" s="7">
        <v>9</v>
      </c>
    </row>
    <row r="1898" spans="1:8" x14ac:dyDescent="0.35">
      <c r="A1898" s="8" t="s">
        <v>1897</v>
      </c>
      <c r="B1898" s="9" t="s">
        <v>117</v>
      </c>
      <c r="C1898" s="9">
        <v>1072</v>
      </c>
      <c r="D1898" s="9">
        <v>0.55600000000000005</v>
      </c>
      <c r="E1898" s="9">
        <v>0.55500000000000005</v>
      </c>
      <c r="F1898" s="9">
        <v>0.40699999999999997</v>
      </c>
      <c r="G1898" s="9">
        <v>9803.5</v>
      </c>
      <c r="H1898" s="10">
        <v>46</v>
      </c>
    </row>
    <row r="1899" spans="1:8" x14ac:dyDescent="0.35">
      <c r="A1899" s="5" t="s">
        <v>1898</v>
      </c>
      <c r="B1899" s="6" t="s">
        <v>26</v>
      </c>
      <c r="C1899" s="6">
        <v>703</v>
      </c>
      <c r="D1899" s="6">
        <v>0.71</v>
      </c>
      <c r="E1899" s="6">
        <v>0.69799999999999995</v>
      </c>
      <c r="F1899" s="6">
        <v>0.61299999999999999</v>
      </c>
      <c r="G1899" s="6">
        <v>19978.34</v>
      </c>
      <c r="H1899" s="7">
        <v>8</v>
      </c>
    </row>
    <row r="1900" spans="1:8" x14ac:dyDescent="0.35">
      <c r="A1900" s="8" t="s">
        <v>1899</v>
      </c>
      <c r="B1900" s="9" t="s">
        <v>121</v>
      </c>
      <c r="C1900" s="9">
        <v>1431</v>
      </c>
      <c r="D1900" s="9">
        <v>0.66</v>
      </c>
      <c r="E1900" s="9">
        <v>0.63100000000000001</v>
      </c>
      <c r="F1900" s="9">
        <v>0.58699999999999997</v>
      </c>
      <c r="G1900" s="9">
        <v>11453.54</v>
      </c>
      <c r="H1900" s="10">
        <v>24</v>
      </c>
    </row>
    <row r="1901" spans="1:8" x14ac:dyDescent="0.35">
      <c r="A1901" s="5" t="s">
        <v>336</v>
      </c>
      <c r="B1901" s="6" t="s">
        <v>86</v>
      </c>
      <c r="C1901" s="6">
        <v>781</v>
      </c>
      <c r="D1901" s="6">
        <v>0.68200000000000005</v>
      </c>
      <c r="E1901" s="6">
        <v>0.62</v>
      </c>
      <c r="F1901" s="6">
        <v>0.63500000000000001</v>
      </c>
      <c r="G1901" s="6">
        <v>11212.47</v>
      </c>
      <c r="H1901" s="7">
        <v>9</v>
      </c>
    </row>
    <row r="1902" spans="1:8" x14ac:dyDescent="0.35">
      <c r="A1902" s="8" t="s">
        <v>1900</v>
      </c>
      <c r="B1902" s="9" t="s">
        <v>20</v>
      </c>
      <c r="C1902" s="9">
        <v>717</v>
      </c>
      <c r="D1902" s="9">
        <v>0.71</v>
      </c>
      <c r="E1902" s="9">
        <v>0.71799999999999997</v>
      </c>
      <c r="F1902" s="9">
        <v>0.57599999999999996</v>
      </c>
      <c r="G1902" s="9">
        <v>35370.9</v>
      </c>
      <c r="H1902" s="10">
        <v>23</v>
      </c>
    </row>
    <row r="1903" spans="1:8" x14ac:dyDescent="0.35">
      <c r="A1903" s="5" t="s">
        <v>1901</v>
      </c>
      <c r="B1903" s="6" t="s">
        <v>26</v>
      </c>
      <c r="C1903" s="6">
        <v>202</v>
      </c>
      <c r="D1903" s="6">
        <v>0.746</v>
      </c>
      <c r="E1903" s="6">
        <v>0.70399999999999996</v>
      </c>
      <c r="F1903" s="6">
        <v>0.70199999999999996</v>
      </c>
      <c r="G1903" s="6">
        <v>25031.98</v>
      </c>
      <c r="H1903" s="7">
        <v>3</v>
      </c>
    </row>
    <row r="1904" spans="1:8" x14ac:dyDescent="0.35">
      <c r="A1904" s="8" t="s">
        <v>1902</v>
      </c>
      <c r="B1904" s="9" t="s">
        <v>18</v>
      </c>
      <c r="C1904" s="9">
        <v>1595</v>
      </c>
      <c r="D1904" s="9">
        <v>0.73699999999999999</v>
      </c>
      <c r="E1904" s="9">
        <v>0.72199999999999998</v>
      </c>
      <c r="F1904" s="9">
        <v>0.66700000000000004</v>
      </c>
      <c r="G1904" s="9">
        <v>38153.39</v>
      </c>
      <c r="H1904" s="10">
        <v>28</v>
      </c>
    </row>
    <row r="1905" spans="1:8" x14ac:dyDescent="0.35">
      <c r="A1905" s="5" t="s">
        <v>1903</v>
      </c>
      <c r="B1905" s="6" t="s">
        <v>37</v>
      </c>
      <c r="C1905" s="6">
        <v>963</v>
      </c>
      <c r="D1905" s="6">
        <v>0.73199999999999998</v>
      </c>
      <c r="E1905" s="6">
        <v>0.69399999999999995</v>
      </c>
      <c r="F1905" s="6">
        <v>0.68</v>
      </c>
      <c r="G1905" s="6">
        <v>10897.66</v>
      </c>
      <c r="H1905" s="7">
        <v>13</v>
      </c>
    </row>
    <row r="1906" spans="1:8" x14ac:dyDescent="0.35">
      <c r="A1906" s="8" t="s">
        <v>1904</v>
      </c>
      <c r="B1906" s="9" t="s">
        <v>121</v>
      </c>
      <c r="C1906" s="9">
        <v>904</v>
      </c>
      <c r="D1906" s="9">
        <v>0.64700000000000002</v>
      </c>
      <c r="E1906" s="9">
        <v>0.62</v>
      </c>
      <c r="F1906" s="9">
        <v>0.56599999999999995</v>
      </c>
      <c r="G1906" s="9">
        <v>10051.35</v>
      </c>
      <c r="H1906" s="10">
        <v>15</v>
      </c>
    </row>
    <row r="1907" spans="1:8" x14ac:dyDescent="0.35">
      <c r="A1907" s="5" t="s">
        <v>1905</v>
      </c>
      <c r="B1907" s="6" t="s">
        <v>37</v>
      </c>
      <c r="C1907" s="6">
        <v>280</v>
      </c>
      <c r="D1907" s="6">
        <v>0.69799999999999995</v>
      </c>
      <c r="E1907" s="6">
        <v>0.70299999999999996</v>
      </c>
      <c r="F1907" s="6">
        <v>0.60199999999999998</v>
      </c>
      <c r="G1907" s="6">
        <v>114807.73</v>
      </c>
      <c r="H1907" s="7">
        <v>8</v>
      </c>
    </row>
    <row r="1908" spans="1:8" x14ac:dyDescent="0.35">
      <c r="A1908" s="8" t="s">
        <v>1906</v>
      </c>
      <c r="B1908" s="9" t="s">
        <v>53</v>
      </c>
      <c r="C1908" s="9">
        <v>2808</v>
      </c>
      <c r="D1908" s="9">
        <v>0.53700000000000003</v>
      </c>
      <c r="E1908" s="9">
        <v>0.55700000000000005</v>
      </c>
      <c r="F1908" s="9">
        <v>0.376</v>
      </c>
      <c r="G1908" s="9">
        <v>11368.05</v>
      </c>
      <c r="H1908" s="10">
        <v>5</v>
      </c>
    </row>
    <row r="1909" spans="1:8" x14ac:dyDescent="0.35">
      <c r="A1909" s="5" t="s">
        <v>1907</v>
      </c>
      <c r="B1909" s="6" t="s">
        <v>53</v>
      </c>
      <c r="C1909" s="6">
        <v>1442</v>
      </c>
      <c r="D1909" s="6">
        <v>0.55000000000000004</v>
      </c>
      <c r="E1909" s="6">
        <v>0.57299999999999995</v>
      </c>
      <c r="F1909" s="6">
        <v>0.38500000000000001</v>
      </c>
      <c r="G1909" s="6">
        <v>9088.27</v>
      </c>
      <c r="H1909" s="7">
        <v>52</v>
      </c>
    </row>
    <row r="1910" spans="1:8" x14ac:dyDescent="0.35">
      <c r="A1910" s="8" t="s">
        <v>1908</v>
      </c>
      <c r="B1910" s="9" t="s">
        <v>53</v>
      </c>
      <c r="C1910" s="9">
        <v>1082</v>
      </c>
      <c r="D1910" s="9">
        <v>0.50600000000000001</v>
      </c>
      <c r="E1910" s="9">
        <v>0.51700000000000002</v>
      </c>
      <c r="F1910" s="9">
        <v>0.33200000000000002</v>
      </c>
      <c r="G1910" s="9">
        <v>14578.7</v>
      </c>
      <c r="H1910" s="10">
        <v>12</v>
      </c>
    </row>
    <row r="1911" spans="1:8" x14ac:dyDescent="0.35">
      <c r="A1911" s="5" t="s">
        <v>1909</v>
      </c>
      <c r="B1911" s="6" t="s">
        <v>121</v>
      </c>
      <c r="C1911" s="6">
        <v>1811</v>
      </c>
      <c r="D1911" s="6">
        <v>0.61399999999999999</v>
      </c>
      <c r="E1911" s="6">
        <v>0.59</v>
      </c>
      <c r="F1911" s="6">
        <v>0.51200000000000001</v>
      </c>
      <c r="G1911" s="6">
        <v>8706.16</v>
      </c>
      <c r="H1911" s="7">
        <v>11</v>
      </c>
    </row>
    <row r="1912" spans="1:8" x14ac:dyDescent="0.35">
      <c r="A1912" s="8" t="s">
        <v>1910</v>
      </c>
      <c r="B1912" s="9" t="s">
        <v>26</v>
      </c>
      <c r="C1912" s="9">
        <v>257</v>
      </c>
      <c r="D1912" s="9">
        <v>0.74</v>
      </c>
      <c r="E1912" s="9">
        <v>0.71</v>
      </c>
      <c r="F1912" s="9">
        <v>0.67600000000000005</v>
      </c>
      <c r="G1912" s="9">
        <v>52950.19</v>
      </c>
      <c r="H1912" s="10">
        <v>7</v>
      </c>
    </row>
    <row r="1913" spans="1:8" x14ac:dyDescent="0.35">
      <c r="A1913" s="5" t="s">
        <v>1911</v>
      </c>
      <c r="B1913" s="6" t="s">
        <v>91</v>
      </c>
      <c r="C1913" s="6">
        <v>1085</v>
      </c>
      <c r="D1913" s="6">
        <v>0.54600000000000004</v>
      </c>
      <c r="E1913" s="6">
        <v>0.499</v>
      </c>
      <c r="F1913" s="6">
        <v>0.46400000000000002</v>
      </c>
      <c r="G1913" s="6">
        <v>5789.7</v>
      </c>
      <c r="H1913" s="7">
        <v>0</v>
      </c>
    </row>
    <row r="1914" spans="1:8" x14ac:dyDescent="0.35">
      <c r="A1914" s="8" t="s">
        <v>1912</v>
      </c>
      <c r="B1914" s="9" t="s">
        <v>91</v>
      </c>
      <c r="C1914" s="9">
        <v>402</v>
      </c>
      <c r="D1914" s="9">
        <v>0.55600000000000005</v>
      </c>
      <c r="E1914" s="9">
        <v>0.48499999999999999</v>
      </c>
      <c r="F1914" s="9">
        <v>0.45900000000000002</v>
      </c>
      <c r="G1914" s="9">
        <v>7003.35</v>
      </c>
      <c r="H1914" s="10">
        <v>1</v>
      </c>
    </row>
    <row r="1915" spans="1:8" x14ac:dyDescent="0.35">
      <c r="A1915" s="5" t="s">
        <v>1117</v>
      </c>
      <c r="B1915" s="6" t="s">
        <v>26</v>
      </c>
      <c r="C1915" s="6">
        <v>174</v>
      </c>
      <c r="D1915" s="6">
        <v>0.71299999999999997</v>
      </c>
      <c r="E1915" s="6">
        <v>0.68200000000000005</v>
      </c>
      <c r="F1915" s="6">
        <v>0.64100000000000001</v>
      </c>
      <c r="G1915" s="6">
        <v>39061.29</v>
      </c>
      <c r="H1915" s="7">
        <v>6</v>
      </c>
    </row>
    <row r="1916" spans="1:8" x14ac:dyDescent="0.35">
      <c r="A1916" s="8" t="s">
        <v>1913</v>
      </c>
      <c r="B1916" s="9" t="s">
        <v>91</v>
      </c>
      <c r="C1916" s="9">
        <v>1167</v>
      </c>
      <c r="D1916" s="9">
        <v>0.63400000000000001</v>
      </c>
      <c r="E1916" s="9">
        <v>0.6</v>
      </c>
      <c r="F1916" s="9">
        <v>0.52900000000000003</v>
      </c>
      <c r="G1916" s="9">
        <v>10165.969999999999</v>
      </c>
      <c r="H1916" s="10">
        <v>30</v>
      </c>
    </row>
    <row r="1917" spans="1:8" x14ac:dyDescent="0.35">
      <c r="A1917" s="5" t="s">
        <v>1914</v>
      </c>
      <c r="B1917" s="6" t="s">
        <v>37</v>
      </c>
      <c r="C1917" s="6">
        <v>302</v>
      </c>
      <c r="D1917" s="6">
        <v>0.67400000000000004</v>
      </c>
      <c r="E1917" s="6">
        <v>0.69599999999999995</v>
      </c>
      <c r="F1917" s="6">
        <v>0.54</v>
      </c>
      <c r="G1917" s="6">
        <v>14622.77</v>
      </c>
      <c r="H1917" s="7">
        <v>2</v>
      </c>
    </row>
    <row r="1918" spans="1:8" x14ac:dyDescent="0.35">
      <c r="A1918" s="8" t="s">
        <v>1915</v>
      </c>
      <c r="B1918" s="9" t="s">
        <v>76</v>
      </c>
      <c r="C1918" s="9">
        <v>1063</v>
      </c>
      <c r="D1918" s="9">
        <v>0.66500000000000004</v>
      </c>
      <c r="E1918" s="9">
        <v>0.65</v>
      </c>
      <c r="F1918" s="9">
        <v>0.57199999999999995</v>
      </c>
      <c r="G1918" s="9">
        <v>17222.310000000001</v>
      </c>
      <c r="H1918" s="10">
        <v>35</v>
      </c>
    </row>
    <row r="1919" spans="1:8" x14ac:dyDescent="0.35">
      <c r="A1919" s="5" t="s">
        <v>1916</v>
      </c>
      <c r="B1919" s="6" t="s">
        <v>121</v>
      </c>
      <c r="C1919" s="6">
        <v>613</v>
      </c>
      <c r="D1919" s="6">
        <v>0.57999999999999996</v>
      </c>
      <c r="E1919" s="6">
        <v>0.57099999999999995</v>
      </c>
      <c r="F1919" s="6">
        <v>0.46200000000000002</v>
      </c>
      <c r="G1919" s="6">
        <v>9760.48</v>
      </c>
      <c r="H1919" s="7">
        <v>29</v>
      </c>
    </row>
    <row r="1920" spans="1:8" x14ac:dyDescent="0.35">
      <c r="A1920" s="8" t="s">
        <v>1917</v>
      </c>
      <c r="B1920" s="9" t="s">
        <v>86</v>
      </c>
      <c r="C1920" s="9">
        <v>704</v>
      </c>
      <c r="D1920" s="9">
        <v>0.59</v>
      </c>
      <c r="E1920" s="9">
        <v>0.57699999999999996</v>
      </c>
      <c r="F1920" s="9">
        <v>0.47599999999999998</v>
      </c>
      <c r="G1920" s="9">
        <v>8144.83</v>
      </c>
      <c r="H1920" s="10">
        <v>10</v>
      </c>
    </row>
    <row r="1921" spans="1:8" x14ac:dyDescent="0.35">
      <c r="A1921" s="5" t="s">
        <v>1918</v>
      </c>
      <c r="B1921" s="6" t="s">
        <v>26</v>
      </c>
      <c r="C1921" s="6">
        <v>379</v>
      </c>
      <c r="D1921" s="6">
        <v>0.71499999999999997</v>
      </c>
      <c r="E1921" s="6">
        <v>0.68899999999999995</v>
      </c>
      <c r="F1921" s="6">
        <v>0.65100000000000002</v>
      </c>
      <c r="G1921" s="6">
        <v>21107.67</v>
      </c>
      <c r="H1921" s="7">
        <v>12</v>
      </c>
    </row>
    <row r="1922" spans="1:8" x14ac:dyDescent="0.35">
      <c r="A1922" s="8" t="s">
        <v>1919</v>
      </c>
      <c r="B1922" s="9" t="s">
        <v>91</v>
      </c>
      <c r="C1922" s="9">
        <v>395</v>
      </c>
      <c r="D1922" s="9">
        <v>0.55700000000000005</v>
      </c>
      <c r="E1922" s="9">
        <v>0.50800000000000001</v>
      </c>
      <c r="F1922" s="9">
        <v>0.46600000000000003</v>
      </c>
      <c r="G1922" s="9">
        <v>6083.36</v>
      </c>
      <c r="H1922" s="10">
        <v>22</v>
      </c>
    </row>
    <row r="1923" spans="1:8" x14ac:dyDescent="0.35">
      <c r="A1923" s="5" t="s">
        <v>1920</v>
      </c>
      <c r="B1923" s="6" t="s">
        <v>20</v>
      </c>
      <c r="C1923" s="6">
        <v>785</v>
      </c>
      <c r="D1923" s="6">
        <v>0.59599999999999997</v>
      </c>
      <c r="E1923" s="6">
        <v>0.55600000000000005</v>
      </c>
      <c r="F1923" s="6">
        <v>0.47799999999999998</v>
      </c>
      <c r="G1923" s="6">
        <v>7877.63</v>
      </c>
      <c r="H1923" s="7">
        <v>8</v>
      </c>
    </row>
    <row r="1924" spans="1:8" x14ac:dyDescent="0.35">
      <c r="A1924" s="8" t="s">
        <v>1921</v>
      </c>
      <c r="B1924" s="9" t="s">
        <v>11</v>
      </c>
      <c r="C1924" s="9">
        <v>309</v>
      </c>
      <c r="D1924" s="9">
        <v>0.7</v>
      </c>
      <c r="E1924" s="9">
        <v>0.67600000000000005</v>
      </c>
      <c r="F1924" s="9">
        <v>0.59899999999999998</v>
      </c>
      <c r="G1924" s="9">
        <v>13925.31</v>
      </c>
      <c r="H1924" s="10">
        <v>4</v>
      </c>
    </row>
    <row r="1925" spans="1:8" x14ac:dyDescent="0.35">
      <c r="A1925" s="5" t="s">
        <v>1922</v>
      </c>
      <c r="B1925" s="6" t="s">
        <v>20</v>
      </c>
      <c r="C1925" s="6">
        <v>617</v>
      </c>
      <c r="D1925" s="6">
        <v>0.60099999999999998</v>
      </c>
      <c r="E1925" s="6">
        <v>0.58599999999999997</v>
      </c>
      <c r="F1925" s="6">
        <v>0.45800000000000002</v>
      </c>
      <c r="G1925" s="6">
        <v>13619.57</v>
      </c>
      <c r="H1925" s="7">
        <v>3</v>
      </c>
    </row>
    <row r="1926" spans="1:8" x14ac:dyDescent="0.35">
      <c r="A1926" s="8" t="s">
        <v>1923</v>
      </c>
      <c r="B1926" s="9" t="s">
        <v>91</v>
      </c>
      <c r="C1926" s="9">
        <v>1062</v>
      </c>
      <c r="D1926" s="9">
        <v>0.59599999999999997</v>
      </c>
      <c r="E1926" s="9">
        <v>0.54</v>
      </c>
      <c r="F1926" s="9">
        <v>0.53400000000000003</v>
      </c>
      <c r="G1926" s="9">
        <v>8771.5</v>
      </c>
      <c r="H1926" s="10">
        <v>10</v>
      </c>
    </row>
    <row r="1927" spans="1:8" x14ac:dyDescent="0.35">
      <c r="A1927" s="5" t="s">
        <v>1924</v>
      </c>
      <c r="B1927" s="6" t="s">
        <v>91</v>
      </c>
      <c r="C1927" s="6">
        <v>375</v>
      </c>
      <c r="D1927" s="6">
        <v>0.56999999999999995</v>
      </c>
      <c r="E1927" s="6">
        <v>0.54700000000000004</v>
      </c>
      <c r="F1927" s="6">
        <v>0.46500000000000002</v>
      </c>
      <c r="G1927" s="6">
        <v>89606.91</v>
      </c>
      <c r="H1927" s="7">
        <v>1</v>
      </c>
    </row>
    <row r="1928" spans="1:8" x14ac:dyDescent="0.35">
      <c r="A1928" s="8" t="s">
        <v>1925</v>
      </c>
      <c r="B1928" s="9" t="s">
        <v>20</v>
      </c>
      <c r="C1928" s="9">
        <v>619</v>
      </c>
      <c r="D1928" s="9">
        <v>0.72299999999999998</v>
      </c>
      <c r="E1928" s="9">
        <v>0.752</v>
      </c>
      <c r="F1928" s="9">
        <v>0.57099999999999995</v>
      </c>
      <c r="G1928" s="9">
        <v>41854.58</v>
      </c>
      <c r="H1928" s="10">
        <v>5</v>
      </c>
    </row>
    <row r="1929" spans="1:8" x14ac:dyDescent="0.35">
      <c r="A1929" s="5" t="s">
        <v>1926</v>
      </c>
      <c r="B1929" s="6" t="s">
        <v>98</v>
      </c>
      <c r="C1929" s="6">
        <v>2477</v>
      </c>
      <c r="D1929" s="6">
        <v>0.61199999999999999</v>
      </c>
      <c r="E1929" s="6">
        <v>0.59899999999999998</v>
      </c>
      <c r="F1929" s="6">
        <v>0.49399999999999999</v>
      </c>
      <c r="G1929" s="6">
        <v>8737.5300000000007</v>
      </c>
      <c r="H1929" s="7">
        <v>18</v>
      </c>
    </row>
    <row r="1930" spans="1:8" x14ac:dyDescent="0.35">
      <c r="A1930" s="8" t="s">
        <v>1927</v>
      </c>
      <c r="B1930" s="9" t="s">
        <v>114</v>
      </c>
      <c r="C1930" s="9">
        <v>1582</v>
      </c>
      <c r="D1930" s="9">
        <v>0.63100000000000001</v>
      </c>
      <c r="E1930" s="9">
        <v>0.60399999999999998</v>
      </c>
      <c r="F1930" s="9">
        <v>0.52500000000000002</v>
      </c>
      <c r="G1930" s="9">
        <v>10837.63</v>
      </c>
      <c r="H1930" s="10">
        <v>7</v>
      </c>
    </row>
    <row r="1931" spans="1:8" x14ac:dyDescent="0.35">
      <c r="A1931" s="5" t="s">
        <v>1928</v>
      </c>
      <c r="B1931" s="6" t="s">
        <v>76</v>
      </c>
      <c r="C1931" s="6">
        <v>705</v>
      </c>
      <c r="D1931" s="6">
        <v>0.622</v>
      </c>
      <c r="E1931" s="6">
        <v>0.58399999999999996</v>
      </c>
      <c r="F1931" s="6">
        <v>0.55500000000000005</v>
      </c>
      <c r="G1931" s="6">
        <v>8465.9699999999993</v>
      </c>
      <c r="H1931" s="7">
        <v>16</v>
      </c>
    </row>
    <row r="1932" spans="1:8" x14ac:dyDescent="0.35">
      <c r="A1932" s="8" t="s">
        <v>1929</v>
      </c>
      <c r="B1932" s="9" t="s">
        <v>37</v>
      </c>
      <c r="C1932" s="9">
        <v>766</v>
      </c>
      <c r="D1932" s="9">
        <v>0.64400000000000002</v>
      </c>
      <c r="E1932" s="9">
        <v>0.61499999999999999</v>
      </c>
      <c r="F1932" s="9">
        <v>0.52700000000000002</v>
      </c>
      <c r="G1932" s="9">
        <v>10710.49</v>
      </c>
      <c r="H1932" s="10">
        <v>16</v>
      </c>
    </row>
    <row r="1933" spans="1:8" x14ac:dyDescent="0.35">
      <c r="A1933" s="5" t="s">
        <v>1930</v>
      </c>
      <c r="B1933" s="6" t="s">
        <v>43</v>
      </c>
      <c r="C1933" s="6">
        <v>1559</v>
      </c>
      <c r="D1933" s="6">
        <v>0.52100000000000002</v>
      </c>
      <c r="E1933" s="6">
        <v>0.47099999999999997</v>
      </c>
      <c r="F1933" s="6">
        <v>0.38600000000000001</v>
      </c>
      <c r="G1933" s="6">
        <v>5500.85</v>
      </c>
      <c r="H1933" s="7">
        <v>1</v>
      </c>
    </row>
    <row r="1934" spans="1:8" x14ac:dyDescent="0.35">
      <c r="A1934" s="8" t="s">
        <v>1931</v>
      </c>
      <c r="B1934" s="9" t="s">
        <v>33</v>
      </c>
      <c r="C1934" s="9">
        <v>477</v>
      </c>
      <c r="D1934" s="9">
        <v>0.71599999999999997</v>
      </c>
      <c r="E1934" s="9">
        <v>0.70599999999999996</v>
      </c>
      <c r="F1934" s="9">
        <v>0.63100000000000001</v>
      </c>
      <c r="G1934" s="9">
        <v>39015.199999999997</v>
      </c>
      <c r="H1934" s="10">
        <v>14</v>
      </c>
    </row>
    <row r="1935" spans="1:8" x14ac:dyDescent="0.35">
      <c r="A1935" s="5" t="s">
        <v>1932</v>
      </c>
      <c r="B1935" s="6" t="s">
        <v>63</v>
      </c>
      <c r="C1935" s="6">
        <v>168</v>
      </c>
      <c r="D1935" s="6">
        <v>0.72799999999999998</v>
      </c>
      <c r="E1935" s="6">
        <v>0.73699999999999999</v>
      </c>
      <c r="F1935" s="6">
        <v>0.63100000000000001</v>
      </c>
      <c r="G1935" s="6">
        <v>29679.96</v>
      </c>
      <c r="H1935" s="7">
        <v>3</v>
      </c>
    </row>
    <row r="1936" spans="1:8" x14ac:dyDescent="0.35">
      <c r="A1936" s="8" t="s">
        <v>1933</v>
      </c>
      <c r="B1936" s="9" t="s">
        <v>28</v>
      </c>
      <c r="C1936" s="9">
        <v>733</v>
      </c>
      <c r="D1936" s="9">
        <v>0.57499999999999996</v>
      </c>
      <c r="E1936" s="9">
        <v>0.53300000000000003</v>
      </c>
      <c r="F1936" s="9">
        <v>0.46</v>
      </c>
      <c r="G1936" s="9">
        <v>6256.8</v>
      </c>
      <c r="H1936" s="10">
        <v>0</v>
      </c>
    </row>
    <row r="1937" spans="1:8" x14ac:dyDescent="0.35">
      <c r="A1937" s="5" t="s">
        <v>1934</v>
      </c>
      <c r="B1937" s="6" t="s">
        <v>20</v>
      </c>
      <c r="C1937" s="6">
        <v>173</v>
      </c>
      <c r="D1937" s="6">
        <v>0.66200000000000003</v>
      </c>
      <c r="E1937" s="6">
        <v>0.624</v>
      </c>
      <c r="F1937" s="6">
        <v>0.56799999999999995</v>
      </c>
      <c r="G1937" s="6">
        <v>11709.32</v>
      </c>
      <c r="H1937" s="7">
        <v>4</v>
      </c>
    </row>
    <row r="1938" spans="1:8" x14ac:dyDescent="0.35">
      <c r="A1938" s="8" t="s">
        <v>1935</v>
      </c>
      <c r="B1938" s="9" t="s">
        <v>26</v>
      </c>
      <c r="C1938" s="9">
        <v>143</v>
      </c>
      <c r="D1938" s="9">
        <v>0.63600000000000001</v>
      </c>
      <c r="E1938" s="9">
        <v>0.67900000000000005</v>
      </c>
      <c r="F1938" s="9">
        <v>0.47899999999999998</v>
      </c>
      <c r="G1938" s="9">
        <v>21838.91</v>
      </c>
      <c r="H1938" s="10">
        <v>2</v>
      </c>
    </row>
    <row r="1939" spans="1:8" x14ac:dyDescent="0.35">
      <c r="A1939" s="5" t="s">
        <v>1936</v>
      </c>
      <c r="B1939" s="6" t="s">
        <v>23</v>
      </c>
      <c r="C1939" s="6">
        <v>458</v>
      </c>
      <c r="D1939" s="6">
        <v>0.52200000000000002</v>
      </c>
      <c r="E1939" s="6">
        <v>0.497</v>
      </c>
      <c r="F1939" s="6">
        <v>0.39200000000000002</v>
      </c>
      <c r="G1939" s="6">
        <v>8644.6200000000008</v>
      </c>
      <c r="H1939" s="7">
        <v>2</v>
      </c>
    </row>
    <row r="1940" spans="1:8" x14ac:dyDescent="0.35">
      <c r="A1940" s="8" t="s">
        <v>1937</v>
      </c>
      <c r="B1940" s="9" t="s">
        <v>35</v>
      </c>
      <c r="C1940" s="9">
        <v>1360</v>
      </c>
      <c r="D1940" s="9">
        <v>0.621</v>
      </c>
      <c r="E1940" s="9">
        <v>0.57999999999999996</v>
      </c>
      <c r="F1940" s="9">
        <v>0.54300000000000004</v>
      </c>
      <c r="G1940" s="9">
        <v>13091.49</v>
      </c>
      <c r="H1940" s="10">
        <v>22</v>
      </c>
    </row>
    <row r="1941" spans="1:8" x14ac:dyDescent="0.35">
      <c r="A1941" s="5" t="s">
        <v>1938</v>
      </c>
      <c r="B1941" s="6" t="s">
        <v>11</v>
      </c>
      <c r="C1941" s="6">
        <v>311</v>
      </c>
      <c r="D1941" s="6">
        <v>0.747</v>
      </c>
      <c r="E1941" s="6">
        <v>0.74299999999999999</v>
      </c>
      <c r="F1941" s="6">
        <v>0.69399999999999995</v>
      </c>
      <c r="G1941" s="6">
        <v>37772.910000000003</v>
      </c>
      <c r="H1941" s="7">
        <v>5</v>
      </c>
    </row>
    <row r="1942" spans="1:8" x14ac:dyDescent="0.35">
      <c r="A1942" s="8" t="s">
        <v>1939</v>
      </c>
      <c r="B1942" s="9" t="s">
        <v>18</v>
      </c>
      <c r="C1942" s="9">
        <v>1199</v>
      </c>
      <c r="D1942" s="9">
        <v>0.71</v>
      </c>
      <c r="E1942" s="9">
        <v>0.69799999999999995</v>
      </c>
      <c r="F1942" s="9">
        <v>0.60799999999999998</v>
      </c>
      <c r="G1942" s="9">
        <v>22271.08</v>
      </c>
      <c r="H1942" s="10">
        <v>24</v>
      </c>
    </row>
    <row r="1943" spans="1:8" x14ac:dyDescent="0.35">
      <c r="A1943" s="5" t="s">
        <v>1940</v>
      </c>
      <c r="B1943" s="6" t="s">
        <v>20</v>
      </c>
      <c r="C1943" s="6">
        <v>544</v>
      </c>
      <c r="D1943" s="6">
        <v>0.627</v>
      </c>
      <c r="E1943" s="6">
        <v>0.63</v>
      </c>
      <c r="F1943" s="6">
        <v>0.497</v>
      </c>
      <c r="G1943" s="6">
        <v>10890.86</v>
      </c>
      <c r="H1943" s="7">
        <v>5</v>
      </c>
    </row>
    <row r="1944" spans="1:8" x14ac:dyDescent="0.35">
      <c r="A1944" s="8" t="s">
        <v>1941</v>
      </c>
      <c r="B1944" s="9" t="s">
        <v>28</v>
      </c>
      <c r="C1944" s="9">
        <v>464</v>
      </c>
      <c r="D1944" s="9">
        <v>0.57999999999999996</v>
      </c>
      <c r="E1944" s="9">
        <v>0.58599999999999997</v>
      </c>
      <c r="F1944" s="9">
        <v>0.47199999999999998</v>
      </c>
      <c r="G1944" s="9">
        <v>9173.2199999999993</v>
      </c>
      <c r="H1944" s="10">
        <v>2</v>
      </c>
    </row>
    <row r="1945" spans="1:8" x14ac:dyDescent="0.35">
      <c r="A1945" s="5" t="s">
        <v>1942</v>
      </c>
      <c r="B1945" s="6" t="s">
        <v>28</v>
      </c>
      <c r="C1945" s="6">
        <v>405</v>
      </c>
      <c r="D1945" s="6">
        <v>0.621</v>
      </c>
      <c r="E1945" s="6">
        <v>0.58199999999999996</v>
      </c>
      <c r="F1945" s="6">
        <v>0.53100000000000003</v>
      </c>
      <c r="G1945" s="6">
        <v>7792.86</v>
      </c>
      <c r="H1945" s="7">
        <v>10</v>
      </c>
    </row>
    <row r="1946" spans="1:8" x14ac:dyDescent="0.35">
      <c r="A1946" s="8" t="s">
        <v>658</v>
      </c>
      <c r="B1946" s="9" t="s">
        <v>23</v>
      </c>
      <c r="C1946" s="9">
        <v>1587</v>
      </c>
      <c r="D1946" s="9">
        <v>0.59499999999999997</v>
      </c>
      <c r="E1946" s="9">
        <v>0.60199999999999998</v>
      </c>
      <c r="F1946" s="9">
        <v>0.45500000000000002</v>
      </c>
      <c r="G1946" s="9">
        <v>9760.11</v>
      </c>
      <c r="H1946" s="10">
        <v>5</v>
      </c>
    </row>
    <row r="1947" spans="1:8" x14ac:dyDescent="0.35">
      <c r="A1947" s="5" t="s">
        <v>1943</v>
      </c>
      <c r="B1947" s="6" t="s">
        <v>26</v>
      </c>
      <c r="C1947" s="6">
        <v>406</v>
      </c>
      <c r="D1947" s="6">
        <v>0.71799999999999997</v>
      </c>
      <c r="E1947" s="6">
        <v>0.70699999999999996</v>
      </c>
      <c r="F1947" s="6">
        <v>0.625</v>
      </c>
      <c r="G1947" s="6">
        <v>23322.99</v>
      </c>
      <c r="H1947" s="7">
        <v>22</v>
      </c>
    </row>
    <row r="1948" spans="1:8" x14ac:dyDescent="0.35">
      <c r="A1948" s="8" t="s">
        <v>1944</v>
      </c>
      <c r="B1948" s="9" t="s">
        <v>37</v>
      </c>
      <c r="C1948" s="9">
        <v>267</v>
      </c>
      <c r="D1948" s="9">
        <v>0.747</v>
      </c>
      <c r="E1948" s="9">
        <v>0.72099999999999997</v>
      </c>
      <c r="F1948" s="9">
        <v>0.69699999999999995</v>
      </c>
      <c r="G1948" s="9">
        <v>95794.89</v>
      </c>
      <c r="H1948" s="10">
        <v>1</v>
      </c>
    </row>
    <row r="1949" spans="1:8" x14ac:dyDescent="0.35">
      <c r="A1949" s="5" t="s">
        <v>1945</v>
      </c>
      <c r="B1949" s="6" t="s">
        <v>11</v>
      </c>
      <c r="C1949" s="6">
        <v>808</v>
      </c>
      <c r="D1949" s="6">
        <v>0.7</v>
      </c>
      <c r="E1949" s="6">
        <v>0.71699999999999997</v>
      </c>
      <c r="F1949" s="6">
        <v>0.59699999999999998</v>
      </c>
      <c r="G1949" s="6">
        <v>103080.36</v>
      </c>
      <c r="H1949" s="7">
        <v>22</v>
      </c>
    </row>
    <row r="1950" spans="1:8" x14ac:dyDescent="0.35">
      <c r="A1950" s="8" t="s">
        <v>1946</v>
      </c>
      <c r="B1950" s="9" t="s">
        <v>76</v>
      </c>
      <c r="C1950" s="9">
        <v>1503</v>
      </c>
      <c r="D1950" s="9">
        <v>0.57899999999999996</v>
      </c>
      <c r="E1950" s="9">
        <v>0.55700000000000005</v>
      </c>
      <c r="F1950" s="9">
        <v>0.48599999999999999</v>
      </c>
      <c r="G1950" s="9">
        <v>12107.01</v>
      </c>
      <c r="H1950" s="10">
        <v>30</v>
      </c>
    </row>
    <row r="1951" spans="1:8" x14ac:dyDescent="0.35">
      <c r="A1951" s="5" t="s">
        <v>1947</v>
      </c>
      <c r="B1951" s="6" t="s">
        <v>91</v>
      </c>
      <c r="C1951" s="6">
        <v>1010</v>
      </c>
      <c r="D1951" s="6">
        <v>0.56499999999999995</v>
      </c>
      <c r="E1951" s="6">
        <v>0.497</v>
      </c>
      <c r="F1951" s="6">
        <v>0.46800000000000003</v>
      </c>
      <c r="G1951" s="6">
        <v>5636.11</v>
      </c>
      <c r="H1951" s="7">
        <v>2</v>
      </c>
    </row>
    <row r="1952" spans="1:8" x14ac:dyDescent="0.35">
      <c r="A1952" s="8" t="s">
        <v>1948</v>
      </c>
      <c r="B1952" s="9" t="s">
        <v>26</v>
      </c>
      <c r="C1952" s="9">
        <v>224</v>
      </c>
      <c r="D1952" s="9">
        <v>0.72499999999999998</v>
      </c>
      <c r="E1952" s="9">
        <v>0.72399999999999998</v>
      </c>
      <c r="F1952" s="9">
        <v>0.65100000000000002</v>
      </c>
      <c r="G1952" s="9">
        <v>46202.41</v>
      </c>
      <c r="H1952" s="10">
        <v>11</v>
      </c>
    </row>
    <row r="1953" spans="1:8" x14ac:dyDescent="0.35">
      <c r="A1953" s="5" t="s">
        <v>1949</v>
      </c>
      <c r="B1953" s="6" t="s">
        <v>11</v>
      </c>
      <c r="C1953" s="6">
        <v>324</v>
      </c>
      <c r="D1953" s="6">
        <v>0.70499999999999996</v>
      </c>
      <c r="E1953" s="6">
        <v>0.66400000000000003</v>
      </c>
      <c r="F1953" s="6">
        <v>0.63900000000000001</v>
      </c>
      <c r="G1953" s="6">
        <v>24005.35</v>
      </c>
      <c r="H1953" s="7">
        <v>2</v>
      </c>
    </row>
    <row r="1954" spans="1:8" x14ac:dyDescent="0.35">
      <c r="A1954" s="8" t="s">
        <v>1950</v>
      </c>
      <c r="B1954" s="9" t="s">
        <v>28</v>
      </c>
      <c r="C1954" s="9">
        <v>368</v>
      </c>
      <c r="D1954" s="9">
        <v>0.55000000000000004</v>
      </c>
      <c r="E1954" s="9">
        <v>0.53300000000000003</v>
      </c>
      <c r="F1954" s="9">
        <v>0.42699999999999999</v>
      </c>
      <c r="G1954" s="9">
        <v>6995.88</v>
      </c>
      <c r="H1954" s="10">
        <v>14</v>
      </c>
    </row>
    <row r="1955" spans="1:8" x14ac:dyDescent="0.35">
      <c r="A1955" s="5" t="s">
        <v>1951</v>
      </c>
      <c r="B1955" s="6" t="s">
        <v>20</v>
      </c>
      <c r="C1955" s="6">
        <v>572</v>
      </c>
      <c r="D1955" s="6">
        <v>0.7</v>
      </c>
      <c r="E1955" s="6">
        <v>0.69399999999999995</v>
      </c>
      <c r="F1955" s="6">
        <v>0.58199999999999996</v>
      </c>
      <c r="G1955" s="6">
        <v>20239.78</v>
      </c>
      <c r="H1955" s="7">
        <v>17</v>
      </c>
    </row>
    <row r="1956" spans="1:8" x14ac:dyDescent="0.35">
      <c r="A1956" s="8" t="s">
        <v>1952</v>
      </c>
      <c r="B1956" s="9" t="s">
        <v>91</v>
      </c>
      <c r="C1956" s="9">
        <v>1091</v>
      </c>
      <c r="D1956" s="9">
        <v>0.57999999999999996</v>
      </c>
      <c r="E1956" s="9">
        <v>0.57199999999999995</v>
      </c>
      <c r="F1956" s="9">
        <v>0.47299999999999998</v>
      </c>
      <c r="G1956" s="9">
        <v>6441.33</v>
      </c>
      <c r="H1956" s="10">
        <v>2</v>
      </c>
    </row>
    <row r="1957" spans="1:8" x14ac:dyDescent="0.35">
      <c r="A1957" s="5" t="s">
        <v>1953</v>
      </c>
      <c r="B1957" s="6" t="s">
        <v>53</v>
      </c>
      <c r="C1957" s="6">
        <v>774</v>
      </c>
      <c r="D1957" s="6">
        <v>0.502</v>
      </c>
      <c r="E1957" s="6">
        <v>0.48199999999999998</v>
      </c>
      <c r="F1957" s="6">
        <v>0.34599999999999997</v>
      </c>
      <c r="G1957" s="6">
        <v>8741.3799999999992</v>
      </c>
      <c r="H1957" s="7">
        <v>0</v>
      </c>
    </row>
    <row r="1958" spans="1:8" x14ac:dyDescent="0.35">
      <c r="A1958" s="8" t="s">
        <v>1954</v>
      </c>
      <c r="B1958" s="9" t="s">
        <v>35</v>
      </c>
      <c r="C1958" s="9">
        <v>824</v>
      </c>
      <c r="D1958" s="9">
        <v>0.63400000000000001</v>
      </c>
      <c r="E1958" s="9">
        <v>0.57399999999999995</v>
      </c>
      <c r="F1958" s="9">
        <v>0.60199999999999998</v>
      </c>
      <c r="G1958" s="9">
        <v>12745.27</v>
      </c>
      <c r="H1958" s="10">
        <v>6</v>
      </c>
    </row>
    <row r="1959" spans="1:8" x14ac:dyDescent="0.35">
      <c r="A1959" s="5" t="s">
        <v>1955</v>
      </c>
      <c r="B1959" s="6" t="s">
        <v>26</v>
      </c>
      <c r="C1959" s="6">
        <v>218</v>
      </c>
      <c r="D1959" s="6">
        <v>0.71</v>
      </c>
      <c r="E1959" s="6">
        <v>0.69899999999999995</v>
      </c>
      <c r="F1959" s="6">
        <v>0.63100000000000001</v>
      </c>
      <c r="G1959" s="6">
        <v>12963.73</v>
      </c>
      <c r="H1959" s="7">
        <v>4</v>
      </c>
    </row>
    <row r="1960" spans="1:8" x14ac:dyDescent="0.35">
      <c r="A1960" s="8" t="s">
        <v>1956</v>
      </c>
      <c r="B1960" s="9" t="s">
        <v>20</v>
      </c>
      <c r="C1960" s="9">
        <v>612</v>
      </c>
      <c r="D1960" s="9">
        <v>0.60499999999999998</v>
      </c>
      <c r="E1960" s="9">
        <v>0.63900000000000001</v>
      </c>
      <c r="F1960" s="9">
        <v>0.42099999999999999</v>
      </c>
      <c r="G1960" s="9">
        <v>11821.81</v>
      </c>
      <c r="H1960" s="10">
        <v>10</v>
      </c>
    </row>
    <row r="1961" spans="1:8" x14ac:dyDescent="0.35">
      <c r="A1961" s="5" t="s">
        <v>1957</v>
      </c>
      <c r="B1961" s="6" t="s">
        <v>11</v>
      </c>
      <c r="C1961" s="6">
        <v>313</v>
      </c>
      <c r="D1961" s="6">
        <v>0.70799999999999996</v>
      </c>
      <c r="E1961" s="6">
        <v>0.69199999999999995</v>
      </c>
      <c r="F1961" s="6">
        <v>0.628</v>
      </c>
      <c r="G1961" s="6">
        <v>47003.22</v>
      </c>
      <c r="H1961" s="7">
        <v>3</v>
      </c>
    </row>
    <row r="1962" spans="1:8" x14ac:dyDescent="0.35">
      <c r="A1962" s="8" t="s">
        <v>1958</v>
      </c>
      <c r="B1962" s="9" t="s">
        <v>20</v>
      </c>
      <c r="C1962" s="9">
        <v>236</v>
      </c>
      <c r="D1962" s="9">
        <v>0.56499999999999995</v>
      </c>
      <c r="E1962" s="9">
        <v>0.55900000000000005</v>
      </c>
      <c r="F1962" s="9">
        <v>0.437</v>
      </c>
      <c r="G1962" s="9">
        <v>7521</v>
      </c>
      <c r="H1962" s="10">
        <v>4</v>
      </c>
    </row>
    <row r="1963" spans="1:8" x14ac:dyDescent="0.35">
      <c r="A1963" s="5" t="s">
        <v>1959</v>
      </c>
      <c r="B1963" s="6" t="s">
        <v>91</v>
      </c>
      <c r="C1963" s="6">
        <v>713</v>
      </c>
      <c r="D1963" s="6">
        <v>0.57999999999999996</v>
      </c>
      <c r="E1963" s="6">
        <v>0.55800000000000005</v>
      </c>
      <c r="F1963" s="6">
        <v>0.49399999999999999</v>
      </c>
      <c r="G1963" s="6">
        <v>6384.25</v>
      </c>
      <c r="H1963" s="7">
        <v>5</v>
      </c>
    </row>
    <row r="1964" spans="1:8" x14ac:dyDescent="0.35">
      <c r="A1964" s="8" t="s">
        <v>1960</v>
      </c>
      <c r="B1964" s="9" t="s">
        <v>28</v>
      </c>
      <c r="C1964" s="9">
        <v>836</v>
      </c>
      <c r="D1964" s="9">
        <v>0.50600000000000001</v>
      </c>
      <c r="E1964" s="9">
        <v>0.51400000000000001</v>
      </c>
      <c r="F1964" s="9">
        <v>0.34300000000000003</v>
      </c>
      <c r="G1964" s="9">
        <v>5850.33</v>
      </c>
      <c r="H1964" s="10">
        <v>6</v>
      </c>
    </row>
    <row r="1965" spans="1:8" x14ac:dyDescent="0.35">
      <c r="A1965" s="5" t="s">
        <v>1961</v>
      </c>
      <c r="B1965" s="6" t="s">
        <v>20</v>
      </c>
      <c r="C1965" s="6">
        <v>648</v>
      </c>
      <c r="D1965" s="6">
        <v>0.67400000000000004</v>
      </c>
      <c r="E1965" s="6">
        <v>0.69899999999999995</v>
      </c>
      <c r="F1965" s="6">
        <v>0.51600000000000001</v>
      </c>
      <c r="G1965" s="6">
        <v>27464.22</v>
      </c>
      <c r="H1965" s="7">
        <v>21</v>
      </c>
    </row>
    <row r="1966" spans="1:8" x14ac:dyDescent="0.35">
      <c r="A1966" s="8" t="s">
        <v>1962</v>
      </c>
      <c r="B1966" s="9" t="s">
        <v>20</v>
      </c>
      <c r="C1966" s="9">
        <v>219</v>
      </c>
      <c r="D1966" s="9">
        <v>0.68799999999999994</v>
      </c>
      <c r="E1966" s="9">
        <v>0.66</v>
      </c>
      <c r="F1966" s="9">
        <v>0.63</v>
      </c>
      <c r="G1966" s="9">
        <v>9990.2000000000007</v>
      </c>
      <c r="H1966" s="10">
        <v>2</v>
      </c>
    </row>
    <row r="1967" spans="1:8" x14ac:dyDescent="0.35">
      <c r="A1967" s="5" t="s">
        <v>1963</v>
      </c>
      <c r="B1967" s="6" t="s">
        <v>20</v>
      </c>
      <c r="C1967" s="6">
        <v>131</v>
      </c>
      <c r="D1967" s="6">
        <v>0.66900000000000004</v>
      </c>
      <c r="E1967" s="6">
        <v>0.64900000000000002</v>
      </c>
      <c r="F1967" s="6">
        <v>0.55200000000000005</v>
      </c>
      <c r="G1967" s="6">
        <v>10774.38</v>
      </c>
      <c r="H1967" s="7">
        <v>4</v>
      </c>
    </row>
    <row r="1968" spans="1:8" x14ac:dyDescent="0.35">
      <c r="A1968" s="8" t="s">
        <v>1964</v>
      </c>
      <c r="B1968" s="9" t="s">
        <v>91</v>
      </c>
      <c r="C1968" s="9">
        <v>365</v>
      </c>
      <c r="D1968" s="9">
        <v>0.56399999999999995</v>
      </c>
      <c r="E1968" s="9">
        <v>0.50900000000000001</v>
      </c>
      <c r="F1968" s="9">
        <v>0.45600000000000002</v>
      </c>
      <c r="G1968" s="9">
        <v>7622</v>
      </c>
      <c r="H1968" s="10">
        <v>19</v>
      </c>
    </row>
    <row r="1969" spans="1:8" x14ac:dyDescent="0.35">
      <c r="A1969" s="5" t="s">
        <v>1965</v>
      </c>
      <c r="B1969" s="6" t="s">
        <v>23</v>
      </c>
      <c r="C1969" s="6">
        <v>1077</v>
      </c>
      <c r="D1969" s="6">
        <v>0.61</v>
      </c>
      <c r="E1969" s="6">
        <v>0.56899999999999995</v>
      </c>
      <c r="F1969" s="6">
        <v>0.52</v>
      </c>
      <c r="G1969" s="6">
        <v>7299.38</v>
      </c>
      <c r="H1969" s="7">
        <v>33</v>
      </c>
    </row>
    <row r="1970" spans="1:8" x14ac:dyDescent="0.35">
      <c r="A1970" s="8" t="s">
        <v>1966</v>
      </c>
      <c r="B1970" s="9" t="s">
        <v>26</v>
      </c>
      <c r="C1970" s="9">
        <v>454</v>
      </c>
      <c r="D1970" s="9">
        <v>0.67200000000000004</v>
      </c>
      <c r="E1970" s="9">
        <v>0.64700000000000002</v>
      </c>
      <c r="F1970" s="9">
        <v>0.57599999999999996</v>
      </c>
      <c r="G1970" s="9">
        <v>21768.39</v>
      </c>
      <c r="H1970" s="10">
        <v>2</v>
      </c>
    </row>
    <row r="1971" spans="1:8" x14ac:dyDescent="0.35">
      <c r="A1971" s="5" t="s">
        <v>1967</v>
      </c>
      <c r="B1971" s="6" t="s">
        <v>11</v>
      </c>
      <c r="C1971" s="6">
        <v>265</v>
      </c>
      <c r="D1971" s="6">
        <v>0.72799999999999998</v>
      </c>
      <c r="E1971" s="6">
        <v>0.70399999999999996</v>
      </c>
      <c r="F1971" s="6">
        <v>0.66600000000000004</v>
      </c>
      <c r="G1971" s="6">
        <v>12812.82</v>
      </c>
      <c r="H1971" s="7">
        <v>9</v>
      </c>
    </row>
    <row r="1972" spans="1:8" x14ac:dyDescent="0.35">
      <c r="A1972" s="8" t="s">
        <v>1968</v>
      </c>
      <c r="B1972" s="9" t="s">
        <v>63</v>
      </c>
      <c r="C1972" s="9">
        <v>239</v>
      </c>
      <c r="D1972" s="9">
        <v>0.73</v>
      </c>
      <c r="E1972" s="9">
        <v>0.73899999999999999</v>
      </c>
      <c r="F1972" s="9">
        <v>0.63400000000000001</v>
      </c>
      <c r="G1972" s="9">
        <v>24500.23</v>
      </c>
      <c r="H1972" s="10">
        <v>6</v>
      </c>
    </row>
    <row r="1973" spans="1:8" x14ac:dyDescent="0.35">
      <c r="A1973" s="5" t="s">
        <v>1969</v>
      </c>
      <c r="B1973" s="6" t="s">
        <v>91</v>
      </c>
      <c r="C1973" s="6">
        <v>1147</v>
      </c>
      <c r="D1973" s="6">
        <v>0.56999999999999995</v>
      </c>
      <c r="E1973" s="6">
        <v>0.56299999999999994</v>
      </c>
      <c r="F1973" s="6">
        <v>0.47699999999999998</v>
      </c>
      <c r="G1973" s="6">
        <v>6932.37</v>
      </c>
      <c r="H1973" s="7">
        <v>3</v>
      </c>
    </row>
    <row r="1974" spans="1:8" x14ac:dyDescent="0.35">
      <c r="A1974" s="8" t="s">
        <v>1970</v>
      </c>
      <c r="B1974" s="9" t="s">
        <v>26</v>
      </c>
      <c r="C1974" s="9">
        <v>124</v>
      </c>
      <c r="D1974" s="9">
        <v>0.66700000000000004</v>
      </c>
      <c r="E1974" s="9">
        <v>0.64400000000000002</v>
      </c>
      <c r="F1974" s="9">
        <v>0.56299999999999994</v>
      </c>
      <c r="G1974" s="9">
        <v>37991.47</v>
      </c>
      <c r="H1974" s="10">
        <v>2</v>
      </c>
    </row>
    <row r="1975" spans="1:8" x14ac:dyDescent="0.35">
      <c r="A1975" s="5" t="s">
        <v>1971</v>
      </c>
      <c r="B1975" s="6" t="s">
        <v>91</v>
      </c>
      <c r="C1975" s="6">
        <v>1949</v>
      </c>
      <c r="D1975" s="6">
        <v>0.56999999999999995</v>
      </c>
      <c r="E1975" s="6">
        <v>0.51500000000000001</v>
      </c>
      <c r="F1975" s="6">
        <v>0.47899999999999998</v>
      </c>
      <c r="G1975" s="6">
        <v>7284.41</v>
      </c>
      <c r="H1975" s="7">
        <v>8</v>
      </c>
    </row>
    <row r="1976" spans="1:8" x14ac:dyDescent="0.35">
      <c r="A1976" s="8" t="s">
        <v>1972</v>
      </c>
      <c r="B1976" s="9" t="s">
        <v>117</v>
      </c>
      <c r="C1976" s="9">
        <v>1420</v>
      </c>
      <c r="D1976" s="9">
        <v>0.59</v>
      </c>
      <c r="E1976" s="9">
        <v>0.59099999999999997</v>
      </c>
      <c r="F1976" s="9">
        <v>0.45600000000000002</v>
      </c>
      <c r="G1976" s="9">
        <v>14297.99</v>
      </c>
      <c r="H1976" s="10">
        <v>16</v>
      </c>
    </row>
    <row r="1977" spans="1:8" x14ac:dyDescent="0.35">
      <c r="A1977" s="5" t="s">
        <v>1973</v>
      </c>
      <c r="B1977" s="6" t="s">
        <v>20</v>
      </c>
      <c r="C1977" s="6">
        <v>518</v>
      </c>
      <c r="D1977" s="6">
        <v>0.67</v>
      </c>
      <c r="E1977" s="6">
        <v>0.68700000000000006</v>
      </c>
      <c r="F1977" s="6">
        <v>0.52500000000000002</v>
      </c>
      <c r="G1977" s="6">
        <v>16813.68</v>
      </c>
      <c r="H1977" s="7">
        <v>14</v>
      </c>
    </row>
    <row r="1978" spans="1:8" x14ac:dyDescent="0.35">
      <c r="A1978" s="8" t="s">
        <v>1974</v>
      </c>
      <c r="B1978" s="9" t="s">
        <v>20</v>
      </c>
      <c r="C1978" s="9">
        <v>285</v>
      </c>
      <c r="D1978" s="9">
        <v>0.70599999999999996</v>
      </c>
      <c r="E1978" s="9">
        <v>0.73499999999999999</v>
      </c>
      <c r="F1978" s="9">
        <v>0.55800000000000005</v>
      </c>
      <c r="G1978" s="9">
        <v>51606.78</v>
      </c>
      <c r="H1978" s="10">
        <v>2</v>
      </c>
    </row>
    <row r="1979" spans="1:8" x14ac:dyDescent="0.35">
      <c r="A1979" s="5" t="s">
        <v>1975</v>
      </c>
      <c r="B1979" s="6" t="s">
        <v>20</v>
      </c>
      <c r="C1979" s="6">
        <v>547</v>
      </c>
      <c r="D1979" s="6">
        <v>0.7</v>
      </c>
      <c r="E1979" s="6">
        <v>0.70199999999999996</v>
      </c>
      <c r="F1979" s="6">
        <v>0.56799999999999995</v>
      </c>
      <c r="G1979" s="6">
        <v>15712.78</v>
      </c>
      <c r="H1979" s="7">
        <v>15</v>
      </c>
    </row>
    <row r="1980" spans="1:8" x14ac:dyDescent="0.35">
      <c r="A1980" s="8" t="s">
        <v>1976</v>
      </c>
      <c r="B1980" s="9" t="s">
        <v>20</v>
      </c>
      <c r="C1980" s="9">
        <v>361</v>
      </c>
      <c r="D1980" s="9">
        <v>0.58099999999999996</v>
      </c>
      <c r="E1980" s="9">
        <v>0.58099999999999996</v>
      </c>
      <c r="F1980" s="9">
        <v>0.45</v>
      </c>
      <c r="G1980" s="9">
        <v>6891.25</v>
      </c>
      <c r="H1980" s="10">
        <v>1</v>
      </c>
    </row>
    <row r="1981" spans="1:8" x14ac:dyDescent="0.35">
      <c r="A1981" s="5" t="s">
        <v>1977</v>
      </c>
      <c r="B1981" s="6" t="s">
        <v>28</v>
      </c>
      <c r="C1981" s="6">
        <v>626</v>
      </c>
      <c r="D1981" s="6">
        <v>0.56999999999999995</v>
      </c>
      <c r="E1981" s="6">
        <v>0.57499999999999996</v>
      </c>
      <c r="F1981" s="6">
        <v>0.438</v>
      </c>
      <c r="G1981" s="6">
        <v>6535.44</v>
      </c>
      <c r="H1981" s="7">
        <v>9</v>
      </c>
    </row>
    <row r="1982" spans="1:8" x14ac:dyDescent="0.35">
      <c r="A1982" s="8" t="s">
        <v>1978</v>
      </c>
      <c r="B1982" s="9" t="s">
        <v>20</v>
      </c>
      <c r="C1982" s="9">
        <v>92</v>
      </c>
      <c r="D1982" s="9">
        <v>0.69299999999999995</v>
      </c>
      <c r="E1982" s="9">
        <v>0.67700000000000005</v>
      </c>
      <c r="F1982" s="9">
        <v>0.61199999999999999</v>
      </c>
      <c r="G1982" s="9">
        <v>17128.79</v>
      </c>
      <c r="H1982" s="10">
        <v>1</v>
      </c>
    </row>
    <row r="1983" spans="1:8" x14ac:dyDescent="0.35">
      <c r="A1983" s="5" t="s">
        <v>1979</v>
      </c>
      <c r="B1983" s="6" t="s">
        <v>35</v>
      </c>
      <c r="C1983" s="6">
        <v>1057</v>
      </c>
      <c r="D1983" s="6">
        <v>0.63800000000000001</v>
      </c>
      <c r="E1983" s="6">
        <v>0.58499999999999996</v>
      </c>
      <c r="F1983" s="6">
        <v>0.57099999999999995</v>
      </c>
      <c r="G1983" s="6">
        <v>12047.14</v>
      </c>
      <c r="H1983" s="7">
        <v>7</v>
      </c>
    </row>
    <row r="1984" spans="1:8" x14ac:dyDescent="0.35">
      <c r="A1984" s="8" t="s">
        <v>1980</v>
      </c>
      <c r="B1984" s="9" t="s">
        <v>28</v>
      </c>
      <c r="C1984" s="9">
        <v>688</v>
      </c>
      <c r="D1984" s="9">
        <v>0.56000000000000005</v>
      </c>
      <c r="E1984" s="9">
        <v>0.56599999999999995</v>
      </c>
      <c r="F1984" s="9">
        <v>0.42399999999999999</v>
      </c>
      <c r="G1984" s="9">
        <v>7959.67</v>
      </c>
      <c r="H1984" s="10">
        <v>5</v>
      </c>
    </row>
    <row r="1985" spans="1:8" x14ac:dyDescent="0.35">
      <c r="A1985" s="5" t="s">
        <v>1981</v>
      </c>
      <c r="B1985" s="6" t="s">
        <v>28</v>
      </c>
      <c r="C1985" s="6">
        <v>680</v>
      </c>
      <c r="D1985" s="6">
        <v>0.60499999999999998</v>
      </c>
      <c r="E1985" s="6">
        <v>0.55400000000000005</v>
      </c>
      <c r="F1985" s="6">
        <v>0.53500000000000003</v>
      </c>
      <c r="G1985" s="6">
        <v>7431.82</v>
      </c>
      <c r="H1985" s="7">
        <v>22</v>
      </c>
    </row>
    <row r="1986" spans="1:8" x14ac:dyDescent="0.35">
      <c r="A1986" s="8" t="s">
        <v>1982</v>
      </c>
      <c r="B1986" s="9" t="s">
        <v>20</v>
      </c>
      <c r="C1986" s="9">
        <v>569</v>
      </c>
      <c r="D1986" s="9">
        <v>0.70599999999999996</v>
      </c>
      <c r="E1986" s="9">
        <v>0.72599999999999998</v>
      </c>
      <c r="F1986" s="9">
        <v>0.55800000000000005</v>
      </c>
      <c r="G1986" s="9">
        <v>48847.6</v>
      </c>
      <c r="H1986" s="10">
        <v>6</v>
      </c>
    </row>
    <row r="1987" spans="1:8" x14ac:dyDescent="0.35">
      <c r="A1987" s="5" t="s">
        <v>1983</v>
      </c>
      <c r="B1987" s="6" t="s">
        <v>28</v>
      </c>
      <c r="C1987" s="6">
        <v>862</v>
      </c>
      <c r="D1987" s="6">
        <v>0.60899999999999999</v>
      </c>
      <c r="E1987" s="6">
        <v>0.55700000000000005</v>
      </c>
      <c r="F1987" s="6">
        <v>0.51300000000000001</v>
      </c>
      <c r="G1987" s="6">
        <v>6366.29</v>
      </c>
      <c r="H1987" s="7">
        <v>58</v>
      </c>
    </row>
    <row r="1988" spans="1:8" x14ac:dyDescent="0.35">
      <c r="A1988" s="8" t="s">
        <v>1984</v>
      </c>
      <c r="B1988" s="9" t="s">
        <v>11</v>
      </c>
      <c r="C1988" s="9">
        <v>189</v>
      </c>
      <c r="D1988" s="9">
        <v>0.68700000000000006</v>
      </c>
      <c r="E1988" s="9">
        <v>0.69799999999999995</v>
      </c>
      <c r="F1988" s="9">
        <v>0.58099999999999996</v>
      </c>
      <c r="G1988" s="9">
        <v>48984.4</v>
      </c>
      <c r="H1988" s="10">
        <v>3</v>
      </c>
    </row>
    <row r="1989" spans="1:8" x14ac:dyDescent="0.35">
      <c r="A1989" s="5" t="s">
        <v>1985</v>
      </c>
      <c r="B1989" s="6" t="s">
        <v>28</v>
      </c>
      <c r="C1989" s="6">
        <v>341</v>
      </c>
      <c r="D1989" s="6">
        <v>0.54</v>
      </c>
      <c r="E1989" s="6">
        <v>0.52200000000000002</v>
      </c>
      <c r="F1989" s="6">
        <v>0.39200000000000002</v>
      </c>
      <c r="G1989" s="6">
        <v>7757.99</v>
      </c>
      <c r="H1989" s="7">
        <v>6</v>
      </c>
    </row>
    <row r="1990" spans="1:8" x14ac:dyDescent="0.35">
      <c r="A1990" s="8" t="s">
        <v>1986</v>
      </c>
      <c r="B1990" s="9" t="s">
        <v>28</v>
      </c>
      <c r="C1990" s="9">
        <v>1392</v>
      </c>
      <c r="D1990" s="9">
        <v>0.59799999999999998</v>
      </c>
      <c r="E1990" s="9">
        <v>0.55900000000000005</v>
      </c>
      <c r="F1990" s="9">
        <v>0.5</v>
      </c>
      <c r="G1990" s="9">
        <v>8675.16</v>
      </c>
      <c r="H1990" s="10">
        <v>43</v>
      </c>
    </row>
    <row r="1991" spans="1:8" x14ac:dyDescent="0.35">
      <c r="A1991" s="5" t="s">
        <v>1987</v>
      </c>
      <c r="B1991" s="6" t="s">
        <v>26</v>
      </c>
      <c r="C1991" s="6">
        <v>543</v>
      </c>
      <c r="D1991" s="6">
        <v>0.71799999999999997</v>
      </c>
      <c r="E1991" s="6">
        <v>0.71199999999999997</v>
      </c>
      <c r="F1991" s="6">
        <v>0.64500000000000002</v>
      </c>
      <c r="G1991" s="6">
        <v>26673.21</v>
      </c>
      <c r="H1991" s="7">
        <v>10</v>
      </c>
    </row>
    <row r="1992" spans="1:8" x14ac:dyDescent="0.35">
      <c r="A1992" s="8" t="s">
        <v>1988</v>
      </c>
      <c r="B1992" s="9" t="s">
        <v>37</v>
      </c>
      <c r="C1992" s="9">
        <v>230</v>
      </c>
      <c r="D1992" s="9">
        <v>0.71</v>
      </c>
      <c r="E1992" s="9">
        <v>0.70399999999999996</v>
      </c>
      <c r="F1992" s="9">
        <v>0.622</v>
      </c>
      <c r="G1992" s="9">
        <v>34807.440000000002</v>
      </c>
      <c r="H1992" s="10">
        <v>3</v>
      </c>
    </row>
    <row r="1993" spans="1:8" x14ac:dyDescent="0.35">
      <c r="A1993" s="5" t="s">
        <v>1989</v>
      </c>
      <c r="B1993" s="6" t="s">
        <v>28</v>
      </c>
      <c r="C1993" s="6">
        <v>507</v>
      </c>
      <c r="D1993" s="6">
        <v>0.57999999999999996</v>
      </c>
      <c r="E1993" s="6">
        <v>0.53900000000000003</v>
      </c>
      <c r="F1993" s="6">
        <v>0.47499999999999998</v>
      </c>
      <c r="G1993" s="6">
        <v>7000.47</v>
      </c>
      <c r="H1993" s="7">
        <v>2</v>
      </c>
    </row>
    <row r="1994" spans="1:8" x14ac:dyDescent="0.35">
      <c r="A1994" s="8" t="s">
        <v>1990</v>
      </c>
      <c r="B1994" s="9" t="s">
        <v>28</v>
      </c>
      <c r="C1994" s="9">
        <v>531</v>
      </c>
      <c r="D1994" s="9">
        <v>0.56499999999999995</v>
      </c>
      <c r="E1994" s="9">
        <v>0.504</v>
      </c>
      <c r="F1994" s="9">
        <v>0.47099999999999997</v>
      </c>
      <c r="G1994" s="9">
        <v>5428.47</v>
      </c>
      <c r="H1994" s="10">
        <v>1</v>
      </c>
    </row>
    <row r="1995" spans="1:8" x14ac:dyDescent="0.35">
      <c r="A1995" s="5" t="s">
        <v>1991</v>
      </c>
      <c r="B1995" s="6" t="s">
        <v>20</v>
      </c>
      <c r="C1995" s="6">
        <v>813</v>
      </c>
      <c r="D1995" s="6">
        <v>0.74199999999999999</v>
      </c>
      <c r="E1995" s="6">
        <v>0.70699999999999996</v>
      </c>
      <c r="F1995" s="6">
        <v>0.66600000000000004</v>
      </c>
      <c r="G1995" s="6">
        <v>27494.32</v>
      </c>
      <c r="H1995" s="7">
        <v>26</v>
      </c>
    </row>
    <row r="1996" spans="1:8" x14ac:dyDescent="0.35">
      <c r="A1996" s="8" t="s">
        <v>288</v>
      </c>
      <c r="B1996" s="9" t="s">
        <v>23</v>
      </c>
      <c r="C1996" s="9">
        <v>908</v>
      </c>
      <c r="D1996" s="9">
        <v>0.57899999999999996</v>
      </c>
      <c r="E1996" s="9">
        <v>0.58699999999999997</v>
      </c>
      <c r="F1996" s="9">
        <v>0.439</v>
      </c>
      <c r="G1996" s="9">
        <v>8560.39</v>
      </c>
      <c r="H1996" s="10">
        <v>7</v>
      </c>
    </row>
    <row r="1997" spans="1:8" x14ac:dyDescent="0.35">
      <c r="A1997" s="5" t="s">
        <v>1992</v>
      </c>
      <c r="B1997" s="6" t="s">
        <v>20</v>
      </c>
      <c r="C1997" s="6">
        <v>159</v>
      </c>
      <c r="D1997" s="6">
        <v>0.73699999999999999</v>
      </c>
      <c r="E1997" s="6">
        <v>0.69899999999999995</v>
      </c>
      <c r="F1997" s="6">
        <v>0.67500000000000004</v>
      </c>
      <c r="G1997" s="6">
        <v>24768.93</v>
      </c>
      <c r="H1997" s="7">
        <v>2</v>
      </c>
    </row>
    <row r="1998" spans="1:8" x14ac:dyDescent="0.35">
      <c r="A1998" s="8" t="s">
        <v>1993</v>
      </c>
      <c r="B1998" s="9" t="s">
        <v>28</v>
      </c>
      <c r="C1998" s="9">
        <v>526</v>
      </c>
      <c r="D1998" s="9">
        <v>0.57999999999999996</v>
      </c>
      <c r="E1998" s="9">
        <v>0.56699999999999995</v>
      </c>
      <c r="F1998" s="9">
        <v>0.47199999999999998</v>
      </c>
      <c r="G1998" s="9">
        <v>9461.18</v>
      </c>
      <c r="H1998" s="10">
        <v>8</v>
      </c>
    </row>
    <row r="1999" spans="1:8" x14ac:dyDescent="0.35">
      <c r="A1999" s="5" t="s">
        <v>1994</v>
      </c>
      <c r="B1999" s="6" t="s">
        <v>11</v>
      </c>
      <c r="C1999" s="6">
        <v>30</v>
      </c>
      <c r="D1999" s="6">
        <v>0.746</v>
      </c>
      <c r="E1999" s="6">
        <v>0.71199999999999997</v>
      </c>
      <c r="F1999" s="6">
        <v>0.67500000000000004</v>
      </c>
      <c r="G1999" s="6">
        <v>100029.91</v>
      </c>
      <c r="H1999" s="7">
        <v>3</v>
      </c>
    </row>
    <row r="2000" spans="1:8" x14ac:dyDescent="0.35">
      <c r="A2000" s="8" t="s">
        <v>1995</v>
      </c>
      <c r="B2000" s="9" t="s">
        <v>121</v>
      </c>
      <c r="C2000" s="9">
        <v>901</v>
      </c>
      <c r="D2000" s="9">
        <v>0.64500000000000002</v>
      </c>
      <c r="E2000" s="9">
        <v>0.61499999999999999</v>
      </c>
      <c r="F2000" s="9">
        <v>0.56699999999999995</v>
      </c>
      <c r="G2000" s="9">
        <v>9678.0400000000009</v>
      </c>
      <c r="H2000" s="10">
        <v>7</v>
      </c>
    </row>
    <row r="2001" spans="1:8" x14ac:dyDescent="0.35">
      <c r="A2001" s="5" t="s">
        <v>1996</v>
      </c>
      <c r="B2001" s="6" t="s">
        <v>28</v>
      </c>
      <c r="C2001" s="6">
        <v>1069</v>
      </c>
      <c r="D2001" s="6">
        <v>0.60699999999999998</v>
      </c>
      <c r="E2001" s="6">
        <v>0.57699999999999996</v>
      </c>
      <c r="F2001" s="6">
        <v>0.51900000000000002</v>
      </c>
      <c r="G2001" s="6">
        <v>13216.09</v>
      </c>
      <c r="H2001" s="7">
        <v>35</v>
      </c>
    </row>
    <row r="2002" spans="1:8" x14ac:dyDescent="0.35">
      <c r="A2002" s="8" t="s">
        <v>1997</v>
      </c>
      <c r="B2002" s="9" t="s">
        <v>43</v>
      </c>
      <c r="C2002" s="9">
        <v>922</v>
      </c>
      <c r="D2002" s="9">
        <v>0.502</v>
      </c>
      <c r="E2002" s="9">
        <v>0.51200000000000001</v>
      </c>
      <c r="F2002" s="9">
        <v>0.35499999999999998</v>
      </c>
      <c r="G2002" s="9">
        <v>12019.31</v>
      </c>
      <c r="H2002" s="10">
        <v>0</v>
      </c>
    </row>
    <row r="2003" spans="1:8" x14ac:dyDescent="0.35">
      <c r="A2003" s="5" t="s">
        <v>1998</v>
      </c>
      <c r="B2003" s="6" t="s">
        <v>20</v>
      </c>
      <c r="C2003" s="6">
        <v>652</v>
      </c>
      <c r="D2003" s="6">
        <v>0.70099999999999996</v>
      </c>
      <c r="E2003" s="6">
        <v>0.67900000000000005</v>
      </c>
      <c r="F2003" s="6">
        <v>0.61099999999999999</v>
      </c>
      <c r="G2003" s="6">
        <v>23619.61</v>
      </c>
      <c r="H2003" s="7">
        <v>22</v>
      </c>
    </row>
    <row r="2004" spans="1:8" x14ac:dyDescent="0.35">
      <c r="A2004" s="8" t="s">
        <v>1999</v>
      </c>
      <c r="B2004" s="9" t="s">
        <v>151</v>
      </c>
      <c r="C2004" s="9">
        <v>1172</v>
      </c>
      <c r="D2004" s="9">
        <v>0.59599999999999997</v>
      </c>
      <c r="E2004" s="9">
        <v>0.629</v>
      </c>
      <c r="F2004" s="9">
        <v>0.44600000000000001</v>
      </c>
      <c r="G2004" s="9">
        <v>13523.83</v>
      </c>
      <c r="H2004" s="10">
        <v>20</v>
      </c>
    </row>
    <row r="2005" spans="1:8" x14ac:dyDescent="0.35">
      <c r="A2005" s="5" t="s">
        <v>2000</v>
      </c>
      <c r="B2005" s="6" t="s">
        <v>11</v>
      </c>
      <c r="C2005" s="6">
        <v>193</v>
      </c>
      <c r="D2005" s="6">
        <v>0.70099999999999996</v>
      </c>
      <c r="E2005" s="6">
        <v>0.68100000000000005</v>
      </c>
      <c r="F2005" s="6">
        <v>0.63300000000000001</v>
      </c>
      <c r="G2005" s="6">
        <v>19929.080000000002</v>
      </c>
      <c r="H2005" s="7">
        <v>1</v>
      </c>
    </row>
    <row r="2006" spans="1:8" x14ac:dyDescent="0.35">
      <c r="A2006" s="8" t="s">
        <v>2001</v>
      </c>
      <c r="B2006" s="9" t="s">
        <v>43</v>
      </c>
      <c r="C2006" s="9">
        <v>1284</v>
      </c>
      <c r="D2006" s="9">
        <v>0.56000000000000005</v>
      </c>
      <c r="E2006" s="9">
        <v>0.53200000000000003</v>
      </c>
      <c r="F2006" s="9">
        <v>0.42499999999999999</v>
      </c>
      <c r="G2006" s="9">
        <v>6655.2</v>
      </c>
      <c r="H2006" s="10">
        <v>8</v>
      </c>
    </row>
    <row r="2007" spans="1:8" x14ac:dyDescent="0.35">
      <c r="A2007" s="5" t="s">
        <v>1856</v>
      </c>
      <c r="B2007" s="6" t="s">
        <v>28</v>
      </c>
      <c r="C2007" s="6">
        <v>813</v>
      </c>
      <c r="D2007" s="6">
        <v>0.59</v>
      </c>
      <c r="E2007" s="6">
        <v>0.55000000000000004</v>
      </c>
      <c r="F2007" s="6">
        <v>0.49299999999999999</v>
      </c>
      <c r="G2007" s="6">
        <v>7842.17</v>
      </c>
      <c r="H2007" s="7">
        <v>3</v>
      </c>
    </row>
    <row r="2008" spans="1:8" x14ac:dyDescent="0.35">
      <c r="A2008" s="8" t="s">
        <v>2002</v>
      </c>
      <c r="B2008" s="9" t="s">
        <v>43</v>
      </c>
      <c r="C2008" s="9">
        <v>873</v>
      </c>
      <c r="D2008" s="9">
        <v>0.62</v>
      </c>
      <c r="E2008" s="9">
        <v>0.55100000000000005</v>
      </c>
      <c r="F2008" s="9">
        <v>0.57499999999999996</v>
      </c>
      <c r="G2008" s="9">
        <v>17378.650000000001</v>
      </c>
      <c r="H2008" s="10">
        <v>7</v>
      </c>
    </row>
    <row r="2009" spans="1:8" x14ac:dyDescent="0.35">
      <c r="A2009" s="5" t="s">
        <v>2003</v>
      </c>
      <c r="B2009" s="6" t="s">
        <v>43</v>
      </c>
      <c r="C2009" s="6">
        <v>918</v>
      </c>
      <c r="D2009" s="6">
        <v>0.56999999999999995</v>
      </c>
      <c r="E2009" s="6">
        <v>0.55100000000000005</v>
      </c>
      <c r="F2009" s="6">
        <v>0.434</v>
      </c>
      <c r="G2009" s="6">
        <v>6650.15</v>
      </c>
      <c r="H2009" s="7">
        <v>4</v>
      </c>
    </row>
    <row r="2010" spans="1:8" x14ac:dyDescent="0.35">
      <c r="A2010" s="8" t="s">
        <v>2004</v>
      </c>
      <c r="B2010" s="9" t="s">
        <v>91</v>
      </c>
      <c r="C2010" s="9">
        <v>985</v>
      </c>
      <c r="D2010" s="9">
        <v>0.54100000000000004</v>
      </c>
      <c r="E2010" s="9">
        <v>0.46800000000000003</v>
      </c>
      <c r="F2010" s="9">
        <v>0.45200000000000001</v>
      </c>
      <c r="G2010" s="9">
        <v>5684.05</v>
      </c>
      <c r="H2010" s="10">
        <v>0</v>
      </c>
    </row>
    <row r="2011" spans="1:8" x14ac:dyDescent="0.35">
      <c r="A2011" s="5" t="s">
        <v>2005</v>
      </c>
      <c r="B2011" s="6" t="s">
        <v>117</v>
      </c>
      <c r="C2011" s="6">
        <v>1110</v>
      </c>
      <c r="D2011" s="6">
        <v>0.56999999999999995</v>
      </c>
      <c r="E2011" s="6">
        <v>0.56599999999999995</v>
      </c>
      <c r="F2011" s="6">
        <v>0.435</v>
      </c>
      <c r="G2011" s="6">
        <v>44297.9</v>
      </c>
      <c r="H2011" s="7">
        <v>31</v>
      </c>
    </row>
    <row r="2012" spans="1:8" x14ac:dyDescent="0.35">
      <c r="A2012" s="8" t="s">
        <v>2006</v>
      </c>
      <c r="B2012" s="9" t="s">
        <v>43</v>
      </c>
      <c r="C2012" s="9">
        <v>881</v>
      </c>
      <c r="D2012" s="9">
        <v>0.5</v>
      </c>
      <c r="E2012" s="9">
        <v>0.54500000000000004</v>
      </c>
      <c r="F2012" s="9">
        <v>0.315</v>
      </c>
      <c r="G2012" s="9">
        <v>5697.67</v>
      </c>
      <c r="H2012" s="10">
        <v>2</v>
      </c>
    </row>
    <row r="2013" spans="1:8" x14ac:dyDescent="0.35">
      <c r="A2013" s="5" t="s">
        <v>2007</v>
      </c>
      <c r="B2013" s="6" t="s">
        <v>20</v>
      </c>
      <c r="C2013" s="6">
        <v>1619</v>
      </c>
      <c r="D2013" s="6">
        <v>0.68500000000000005</v>
      </c>
      <c r="E2013" s="6">
        <v>0.66300000000000003</v>
      </c>
      <c r="F2013" s="6">
        <v>0.55200000000000005</v>
      </c>
      <c r="G2013" s="6">
        <v>15602.87</v>
      </c>
      <c r="H2013" s="7">
        <v>18</v>
      </c>
    </row>
    <row r="2014" spans="1:8" x14ac:dyDescent="0.35">
      <c r="A2014" s="8" t="s">
        <v>2008</v>
      </c>
      <c r="B2014" s="9" t="s">
        <v>121</v>
      </c>
      <c r="C2014" s="9">
        <v>2532</v>
      </c>
      <c r="D2014" s="9">
        <v>0.63500000000000001</v>
      </c>
      <c r="E2014" s="9">
        <v>0.621</v>
      </c>
      <c r="F2014" s="9">
        <v>0.53300000000000003</v>
      </c>
      <c r="G2014" s="9">
        <v>10246.67</v>
      </c>
      <c r="H2014" s="10">
        <v>70</v>
      </c>
    </row>
    <row r="2015" spans="1:8" x14ac:dyDescent="0.35">
      <c r="A2015" s="5" t="s">
        <v>2009</v>
      </c>
      <c r="B2015" s="6" t="s">
        <v>43</v>
      </c>
      <c r="C2015" s="6">
        <v>586</v>
      </c>
      <c r="D2015" s="6">
        <v>0.53</v>
      </c>
      <c r="E2015" s="6">
        <v>0.52200000000000002</v>
      </c>
      <c r="F2015" s="6">
        <v>0.379</v>
      </c>
      <c r="G2015" s="6">
        <v>6351.22</v>
      </c>
      <c r="H2015" s="7">
        <v>2</v>
      </c>
    </row>
    <row r="2016" spans="1:8" x14ac:dyDescent="0.35">
      <c r="A2016" s="8" t="s">
        <v>2010</v>
      </c>
      <c r="B2016" s="9" t="s">
        <v>43</v>
      </c>
      <c r="C2016" s="9">
        <v>1249</v>
      </c>
      <c r="D2016" s="9">
        <v>0.51600000000000001</v>
      </c>
      <c r="E2016" s="9">
        <v>0.52800000000000002</v>
      </c>
      <c r="F2016" s="9">
        <v>0.34</v>
      </c>
      <c r="G2016" s="9">
        <v>12223.5</v>
      </c>
      <c r="H2016" s="10">
        <v>0</v>
      </c>
    </row>
    <row r="2017" spans="1:8" x14ac:dyDescent="0.35">
      <c r="A2017" s="5" t="s">
        <v>2011</v>
      </c>
      <c r="B2017" s="6" t="s">
        <v>53</v>
      </c>
      <c r="C2017" s="6">
        <v>1194</v>
      </c>
      <c r="D2017" s="6">
        <v>0.48899999999999999</v>
      </c>
      <c r="E2017" s="6">
        <v>0.50800000000000001</v>
      </c>
      <c r="F2017" s="6">
        <v>0.30399999999999999</v>
      </c>
      <c r="G2017" s="6">
        <v>7922.43</v>
      </c>
      <c r="H2017" s="7">
        <v>4</v>
      </c>
    </row>
    <row r="2018" spans="1:8" x14ac:dyDescent="0.35">
      <c r="A2018" s="8" t="s">
        <v>2012</v>
      </c>
      <c r="B2018" s="9" t="s">
        <v>53</v>
      </c>
      <c r="C2018" s="9">
        <v>3988</v>
      </c>
      <c r="D2018" s="9">
        <v>0.503</v>
      </c>
      <c r="E2018" s="9">
        <v>0.52400000000000002</v>
      </c>
      <c r="F2018" s="9">
        <v>0.312</v>
      </c>
      <c r="G2018" s="9">
        <v>6921.05</v>
      </c>
      <c r="H2018" s="10">
        <v>36</v>
      </c>
    </row>
    <row r="2019" spans="1:8" x14ac:dyDescent="0.35">
      <c r="A2019" s="5" t="s">
        <v>2013</v>
      </c>
      <c r="B2019" s="6" t="s">
        <v>35</v>
      </c>
      <c r="C2019" s="6">
        <v>1333</v>
      </c>
      <c r="D2019" s="6">
        <v>0.629</v>
      </c>
      <c r="E2019" s="6">
        <v>0.56200000000000006</v>
      </c>
      <c r="F2019" s="6">
        <v>0.60399999999999998</v>
      </c>
      <c r="G2019" s="6">
        <v>9940.75</v>
      </c>
      <c r="H2019" s="7">
        <v>42</v>
      </c>
    </row>
    <row r="2020" spans="1:8" x14ac:dyDescent="0.35">
      <c r="A2020" s="8" t="s">
        <v>2014</v>
      </c>
      <c r="B2020" s="9" t="s">
        <v>26</v>
      </c>
      <c r="C2020" s="9">
        <v>92</v>
      </c>
      <c r="D2020" s="9">
        <v>0.752</v>
      </c>
      <c r="E2020" s="9">
        <v>0.76700000000000002</v>
      </c>
      <c r="F2020" s="9">
        <v>0.66400000000000003</v>
      </c>
      <c r="G2020" s="9">
        <v>35376.39</v>
      </c>
      <c r="H2020" s="10">
        <v>6</v>
      </c>
    </row>
    <row r="2021" spans="1:8" x14ac:dyDescent="0.35">
      <c r="A2021" s="5" t="s">
        <v>2015</v>
      </c>
      <c r="B2021" s="6" t="s">
        <v>26</v>
      </c>
      <c r="C2021" s="6">
        <v>523</v>
      </c>
      <c r="D2021" s="6">
        <v>0.72</v>
      </c>
      <c r="E2021" s="6">
        <v>0.68899999999999995</v>
      </c>
      <c r="F2021" s="6">
        <v>0.63800000000000001</v>
      </c>
      <c r="G2021" s="6">
        <v>27491.68</v>
      </c>
      <c r="H2021" s="7">
        <v>8</v>
      </c>
    </row>
    <row r="2022" spans="1:8" x14ac:dyDescent="0.35">
      <c r="A2022" s="8" t="s">
        <v>2016</v>
      </c>
      <c r="B2022" s="9" t="s">
        <v>26</v>
      </c>
      <c r="C2022" s="9">
        <v>317</v>
      </c>
      <c r="D2022" s="9">
        <v>0.71599999999999997</v>
      </c>
      <c r="E2022" s="9">
        <v>0.70399999999999996</v>
      </c>
      <c r="F2022" s="9">
        <v>0.627</v>
      </c>
      <c r="G2022" s="9">
        <v>43752.23</v>
      </c>
      <c r="H2022" s="10">
        <v>14</v>
      </c>
    </row>
    <row r="2023" spans="1:8" x14ac:dyDescent="0.35">
      <c r="A2023" s="5" t="s">
        <v>2017</v>
      </c>
      <c r="B2023" s="6" t="s">
        <v>20</v>
      </c>
      <c r="C2023" s="6">
        <v>314</v>
      </c>
      <c r="D2023" s="6">
        <v>0.60399999999999998</v>
      </c>
      <c r="E2023" s="6">
        <v>0.57899999999999996</v>
      </c>
      <c r="F2023" s="6">
        <v>0.48199999999999998</v>
      </c>
      <c r="G2023" s="6">
        <v>17523.259999999998</v>
      </c>
      <c r="H2023" s="7">
        <v>3</v>
      </c>
    </row>
    <row r="2024" spans="1:8" x14ac:dyDescent="0.35">
      <c r="A2024" s="8" t="s">
        <v>2018</v>
      </c>
      <c r="B2024" s="9" t="s">
        <v>26</v>
      </c>
      <c r="C2024" s="9">
        <v>199</v>
      </c>
      <c r="D2024" s="9">
        <v>0.71</v>
      </c>
      <c r="E2024" s="9">
        <v>0.67200000000000004</v>
      </c>
      <c r="F2024" s="9">
        <v>0.66400000000000003</v>
      </c>
      <c r="G2024" s="9">
        <v>20066.03</v>
      </c>
      <c r="H2024" s="10">
        <v>4</v>
      </c>
    </row>
    <row r="2025" spans="1:8" x14ac:dyDescent="0.35">
      <c r="A2025" s="5" t="s">
        <v>2019</v>
      </c>
      <c r="B2025" s="6" t="s">
        <v>11</v>
      </c>
      <c r="C2025" s="6">
        <v>117</v>
      </c>
      <c r="D2025" s="6">
        <v>0.71299999999999997</v>
      </c>
      <c r="E2025" s="6">
        <v>0.67800000000000005</v>
      </c>
      <c r="F2025" s="6">
        <v>0.65200000000000002</v>
      </c>
      <c r="G2025" s="6">
        <v>43838.84</v>
      </c>
      <c r="H2025" s="7">
        <v>2</v>
      </c>
    </row>
    <row r="2026" spans="1:8" x14ac:dyDescent="0.35">
      <c r="A2026" s="8" t="s">
        <v>930</v>
      </c>
      <c r="B2026" s="9" t="s">
        <v>63</v>
      </c>
      <c r="C2026" s="9">
        <v>606</v>
      </c>
      <c r="D2026" s="9">
        <v>0.78</v>
      </c>
      <c r="E2026" s="9">
        <v>0.75800000000000001</v>
      </c>
      <c r="F2026" s="9">
        <v>0.71599999999999997</v>
      </c>
      <c r="G2026" s="9">
        <v>49338.21</v>
      </c>
      <c r="H2026" s="10">
        <v>27</v>
      </c>
    </row>
    <row r="2027" spans="1:8" x14ac:dyDescent="0.35">
      <c r="A2027" s="5" t="s">
        <v>1517</v>
      </c>
      <c r="B2027" s="6" t="s">
        <v>28</v>
      </c>
      <c r="C2027" s="6">
        <v>398</v>
      </c>
      <c r="D2027" s="6">
        <v>0.56100000000000005</v>
      </c>
      <c r="E2027" s="6">
        <v>0.55200000000000005</v>
      </c>
      <c r="F2027" s="6">
        <v>0.46700000000000003</v>
      </c>
      <c r="G2027" s="6">
        <v>9282.5400000000009</v>
      </c>
      <c r="H2027" s="7">
        <v>0</v>
      </c>
    </row>
    <row r="2028" spans="1:8" x14ac:dyDescent="0.35">
      <c r="A2028" s="8" t="s">
        <v>2020</v>
      </c>
      <c r="B2028" s="9" t="s">
        <v>91</v>
      </c>
      <c r="C2028" s="9">
        <v>443</v>
      </c>
      <c r="D2028" s="9">
        <v>0.57299999999999995</v>
      </c>
      <c r="E2028" s="9">
        <v>0.52500000000000002</v>
      </c>
      <c r="F2028" s="9">
        <v>0.47499999999999998</v>
      </c>
      <c r="G2028" s="9">
        <v>5422.74</v>
      </c>
      <c r="H2028" s="10">
        <v>3</v>
      </c>
    </row>
    <row r="2029" spans="1:8" x14ac:dyDescent="0.35">
      <c r="A2029" s="5" t="s">
        <v>2021</v>
      </c>
      <c r="B2029" s="6" t="s">
        <v>98</v>
      </c>
      <c r="C2029" s="6">
        <v>952</v>
      </c>
      <c r="D2029" s="6">
        <v>0.52700000000000002</v>
      </c>
      <c r="E2029" s="6">
        <v>0.50800000000000001</v>
      </c>
      <c r="F2029" s="6">
        <v>0.40899999999999997</v>
      </c>
      <c r="G2029" s="6">
        <v>6988.02</v>
      </c>
      <c r="H2029" s="7">
        <v>34</v>
      </c>
    </row>
    <row r="2030" spans="1:8" x14ac:dyDescent="0.35">
      <c r="A2030" s="8" t="s">
        <v>528</v>
      </c>
      <c r="B2030" s="9" t="s">
        <v>35</v>
      </c>
      <c r="C2030" s="9">
        <v>839</v>
      </c>
      <c r="D2030" s="9">
        <v>0.626</v>
      </c>
      <c r="E2030" s="9">
        <v>0.56699999999999995</v>
      </c>
      <c r="F2030" s="9">
        <v>0.57699999999999996</v>
      </c>
      <c r="G2030" s="9">
        <v>8891.27</v>
      </c>
      <c r="H2030" s="10">
        <v>4</v>
      </c>
    </row>
    <row r="2031" spans="1:8" x14ac:dyDescent="0.35">
      <c r="A2031" s="5" t="s">
        <v>2022</v>
      </c>
      <c r="B2031" s="6" t="s">
        <v>91</v>
      </c>
      <c r="C2031" s="6">
        <v>961</v>
      </c>
      <c r="D2031" s="6">
        <v>0.56999999999999995</v>
      </c>
      <c r="E2031" s="6">
        <v>0.51400000000000001</v>
      </c>
      <c r="F2031" s="6">
        <v>0.47899999999999998</v>
      </c>
      <c r="G2031" s="6">
        <v>9426.7199999999993</v>
      </c>
      <c r="H2031" s="7">
        <v>2</v>
      </c>
    </row>
    <row r="2032" spans="1:8" x14ac:dyDescent="0.35">
      <c r="A2032" s="8" t="s">
        <v>2023</v>
      </c>
      <c r="B2032" s="9" t="s">
        <v>26</v>
      </c>
      <c r="C2032" s="9">
        <v>883</v>
      </c>
      <c r="D2032" s="9">
        <v>0.68700000000000006</v>
      </c>
      <c r="E2032" s="9">
        <v>0.68600000000000005</v>
      </c>
      <c r="F2032" s="9">
        <v>0.56399999999999995</v>
      </c>
      <c r="G2032" s="9">
        <v>27049.43</v>
      </c>
      <c r="H2032" s="10">
        <v>7</v>
      </c>
    </row>
    <row r="2033" spans="1:8" x14ac:dyDescent="0.35">
      <c r="A2033" s="5" t="s">
        <v>2024</v>
      </c>
      <c r="B2033" s="6" t="s">
        <v>63</v>
      </c>
      <c r="C2033" s="6">
        <v>663</v>
      </c>
      <c r="D2033" s="6">
        <v>0.76</v>
      </c>
      <c r="E2033" s="6">
        <v>0.73899999999999999</v>
      </c>
      <c r="F2033" s="6">
        <v>0.68200000000000005</v>
      </c>
      <c r="G2033" s="6">
        <v>32918.050000000003</v>
      </c>
      <c r="H2033" s="7">
        <v>8</v>
      </c>
    </row>
    <row r="2034" spans="1:8" x14ac:dyDescent="0.35">
      <c r="A2034" s="8" t="s">
        <v>2025</v>
      </c>
      <c r="B2034" s="9" t="s">
        <v>20</v>
      </c>
      <c r="C2034" s="9">
        <v>178</v>
      </c>
      <c r="D2034" s="9">
        <v>0.626</v>
      </c>
      <c r="E2034" s="9">
        <v>0.61699999999999999</v>
      </c>
      <c r="F2034" s="9">
        <v>0.51800000000000002</v>
      </c>
      <c r="G2034" s="9">
        <v>8720.86</v>
      </c>
      <c r="H2034" s="10">
        <v>2</v>
      </c>
    </row>
    <row r="2035" spans="1:8" x14ac:dyDescent="0.35">
      <c r="A2035" s="5" t="s">
        <v>2026</v>
      </c>
      <c r="B2035" s="6" t="s">
        <v>23</v>
      </c>
      <c r="C2035" s="6">
        <v>1239</v>
      </c>
      <c r="D2035" s="6">
        <v>0.59</v>
      </c>
      <c r="E2035" s="6">
        <v>0.60099999999999998</v>
      </c>
      <c r="F2035" s="6">
        <v>0.45300000000000001</v>
      </c>
      <c r="G2035" s="6">
        <v>9507.57</v>
      </c>
      <c r="H2035" s="7">
        <v>31</v>
      </c>
    </row>
    <row r="2036" spans="1:8" x14ac:dyDescent="0.35">
      <c r="A2036" s="8" t="s">
        <v>2027</v>
      </c>
      <c r="B2036" s="9" t="s">
        <v>37</v>
      </c>
      <c r="C2036" s="9">
        <v>340</v>
      </c>
      <c r="D2036" s="9">
        <v>0.71099999999999997</v>
      </c>
      <c r="E2036" s="9">
        <v>0.68400000000000005</v>
      </c>
      <c r="F2036" s="9">
        <v>0.65200000000000002</v>
      </c>
      <c r="G2036" s="9">
        <v>32385.23</v>
      </c>
      <c r="H2036" s="10">
        <v>6</v>
      </c>
    </row>
    <row r="2037" spans="1:8" x14ac:dyDescent="0.35">
      <c r="A2037" s="5" t="s">
        <v>2028</v>
      </c>
      <c r="B2037" s="6" t="s">
        <v>37</v>
      </c>
      <c r="C2037" s="6">
        <v>429</v>
      </c>
      <c r="D2037" s="6">
        <v>0.64300000000000002</v>
      </c>
      <c r="E2037" s="6">
        <v>0.67400000000000004</v>
      </c>
      <c r="F2037" s="6">
        <v>0.48499999999999999</v>
      </c>
      <c r="G2037" s="6">
        <v>29242.11</v>
      </c>
      <c r="H2037" s="7">
        <v>9</v>
      </c>
    </row>
    <row r="2038" spans="1:8" x14ac:dyDescent="0.35">
      <c r="A2038" s="8" t="s">
        <v>2029</v>
      </c>
      <c r="B2038" s="9" t="s">
        <v>14</v>
      </c>
      <c r="C2038" s="9">
        <v>395</v>
      </c>
      <c r="D2038" s="9">
        <v>0.65900000000000003</v>
      </c>
      <c r="E2038" s="9">
        <v>0.63600000000000001</v>
      </c>
      <c r="F2038" s="9">
        <v>0.55500000000000005</v>
      </c>
      <c r="G2038" s="9">
        <v>14922.88</v>
      </c>
      <c r="H2038" s="10">
        <v>4</v>
      </c>
    </row>
    <row r="2039" spans="1:8" x14ac:dyDescent="0.35">
      <c r="A2039" s="5" t="s">
        <v>2030</v>
      </c>
      <c r="B2039" s="6" t="s">
        <v>14</v>
      </c>
      <c r="C2039" s="6">
        <v>512</v>
      </c>
      <c r="D2039" s="6">
        <v>0.68400000000000005</v>
      </c>
      <c r="E2039" s="6">
        <v>0.68600000000000005</v>
      </c>
      <c r="F2039" s="6">
        <v>0.56599999999999995</v>
      </c>
      <c r="G2039" s="6">
        <v>26229.599999999999</v>
      </c>
      <c r="H2039" s="7">
        <v>16</v>
      </c>
    </row>
    <row r="2040" spans="1:8" x14ac:dyDescent="0.35">
      <c r="A2040" s="8" t="s">
        <v>2031</v>
      </c>
      <c r="B2040" s="9" t="s">
        <v>20</v>
      </c>
      <c r="C2040" s="9">
        <v>374</v>
      </c>
      <c r="D2040" s="9">
        <v>0.69</v>
      </c>
      <c r="E2040" s="9">
        <v>0.68</v>
      </c>
      <c r="F2040" s="9">
        <v>0.57199999999999995</v>
      </c>
      <c r="G2040" s="9">
        <v>14208.32</v>
      </c>
      <c r="H2040" s="10">
        <v>11</v>
      </c>
    </row>
    <row r="2041" spans="1:8" x14ac:dyDescent="0.35">
      <c r="A2041" s="5" t="s">
        <v>2032</v>
      </c>
      <c r="B2041" s="6" t="s">
        <v>26</v>
      </c>
      <c r="C2041" s="6">
        <v>175</v>
      </c>
      <c r="D2041" s="6">
        <v>0.7</v>
      </c>
      <c r="E2041" s="6">
        <v>0.66100000000000003</v>
      </c>
      <c r="F2041" s="6">
        <v>0.63100000000000001</v>
      </c>
      <c r="G2041" s="6">
        <v>18031.810000000001</v>
      </c>
      <c r="H2041" s="7">
        <v>5</v>
      </c>
    </row>
    <row r="2042" spans="1:8" x14ac:dyDescent="0.35">
      <c r="A2042" s="8" t="s">
        <v>2033</v>
      </c>
      <c r="B2042" s="9" t="s">
        <v>28</v>
      </c>
      <c r="C2042" s="9">
        <v>719</v>
      </c>
      <c r="D2042" s="9">
        <v>0.59599999999999997</v>
      </c>
      <c r="E2042" s="9">
        <v>0.55000000000000004</v>
      </c>
      <c r="F2042" s="9">
        <v>0.51</v>
      </c>
      <c r="G2042" s="9">
        <v>6889.61</v>
      </c>
      <c r="H2042" s="10">
        <v>27</v>
      </c>
    </row>
    <row r="2043" spans="1:8" x14ac:dyDescent="0.35">
      <c r="A2043" s="5" t="s">
        <v>2034</v>
      </c>
      <c r="B2043" s="6" t="s">
        <v>91</v>
      </c>
      <c r="C2043" s="6">
        <v>823</v>
      </c>
      <c r="D2043" s="6">
        <v>0.65200000000000002</v>
      </c>
      <c r="E2043" s="6">
        <v>0.61099999999999999</v>
      </c>
      <c r="F2043" s="6">
        <v>0.58599999999999997</v>
      </c>
      <c r="G2043" s="6">
        <v>10521.12</v>
      </c>
      <c r="H2043" s="7">
        <v>0</v>
      </c>
    </row>
    <row r="2044" spans="1:8" x14ac:dyDescent="0.35">
      <c r="A2044" s="8" t="s">
        <v>2035</v>
      </c>
      <c r="B2044" s="9" t="s">
        <v>76</v>
      </c>
      <c r="C2044" s="9">
        <v>795</v>
      </c>
      <c r="D2044" s="9">
        <v>0.63800000000000001</v>
      </c>
      <c r="E2044" s="9">
        <v>0.59399999999999997</v>
      </c>
      <c r="F2044" s="9">
        <v>0.55600000000000005</v>
      </c>
      <c r="G2044" s="9">
        <v>11839.51</v>
      </c>
      <c r="H2044" s="10">
        <v>8</v>
      </c>
    </row>
    <row r="2045" spans="1:8" x14ac:dyDescent="0.35">
      <c r="A2045" s="5" t="s">
        <v>2036</v>
      </c>
      <c r="B2045" s="6" t="s">
        <v>63</v>
      </c>
      <c r="C2045" s="6">
        <v>1154</v>
      </c>
      <c r="D2045" s="6">
        <v>0.70299999999999996</v>
      </c>
      <c r="E2045" s="6">
        <v>0.69599999999999995</v>
      </c>
      <c r="F2045" s="6">
        <v>0.60199999999999998</v>
      </c>
      <c r="G2045" s="6">
        <v>94595.1</v>
      </c>
      <c r="H2045" s="7">
        <v>32</v>
      </c>
    </row>
    <row r="2046" spans="1:8" x14ac:dyDescent="0.35">
      <c r="A2046" s="8" t="s">
        <v>2037</v>
      </c>
      <c r="B2046" s="9" t="s">
        <v>53</v>
      </c>
      <c r="C2046" s="9">
        <v>882</v>
      </c>
      <c r="D2046" s="9">
        <v>0.57999999999999996</v>
      </c>
      <c r="E2046" s="9">
        <v>0.54200000000000004</v>
      </c>
      <c r="F2046" s="9">
        <v>0.48</v>
      </c>
      <c r="G2046" s="9">
        <v>6927.55</v>
      </c>
      <c r="H2046" s="10">
        <v>2</v>
      </c>
    </row>
    <row r="2047" spans="1:8" x14ac:dyDescent="0.35">
      <c r="A2047" s="5" t="s">
        <v>2038</v>
      </c>
      <c r="B2047" s="6" t="s">
        <v>43</v>
      </c>
      <c r="C2047" s="6">
        <v>1172</v>
      </c>
      <c r="D2047" s="6">
        <v>0.61099999999999999</v>
      </c>
      <c r="E2047" s="6">
        <v>0.59</v>
      </c>
      <c r="F2047" s="6">
        <v>0.49299999999999999</v>
      </c>
      <c r="G2047" s="6">
        <v>14234.32</v>
      </c>
      <c r="H2047" s="7">
        <v>2</v>
      </c>
    </row>
    <row r="2048" spans="1:8" x14ac:dyDescent="0.35">
      <c r="A2048" s="8" t="s">
        <v>2039</v>
      </c>
      <c r="B2048" s="9" t="s">
        <v>20</v>
      </c>
      <c r="C2048" s="9">
        <v>277</v>
      </c>
      <c r="D2048" s="9">
        <v>0.64500000000000002</v>
      </c>
      <c r="E2048" s="9">
        <v>0.624</v>
      </c>
      <c r="F2048" s="9">
        <v>0.50700000000000001</v>
      </c>
      <c r="G2048" s="9">
        <v>14981.84</v>
      </c>
      <c r="H2048" s="10">
        <v>5</v>
      </c>
    </row>
    <row r="2049" spans="1:8" x14ac:dyDescent="0.35">
      <c r="A2049" s="5" t="s">
        <v>2040</v>
      </c>
      <c r="B2049" s="6" t="s">
        <v>23</v>
      </c>
      <c r="C2049" s="6">
        <v>1916</v>
      </c>
      <c r="D2049" s="6">
        <v>0.60899999999999999</v>
      </c>
      <c r="E2049" s="6">
        <v>0.57799999999999996</v>
      </c>
      <c r="F2049" s="6">
        <v>0.51500000000000001</v>
      </c>
      <c r="G2049" s="6">
        <v>6345.61</v>
      </c>
      <c r="H2049" s="7">
        <v>6</v>
      </c>
    </row>
    <row r="2050" spans="1:8" x14ac:dyDescent="0.35">
      <c r="A2050" s="8" t="s">
        <v>2041</v>
      </c>
      <c r="B2050" s="9" t="s">
        <v>23</v>
      </c>
      <c r="C2050" s="9">
        <v>2476</v>
      </c>
      <c r="D2050" s="9">
        <v>0.61799999999999999</v>
      </c>
      <c r="E2050" s="9">
        <v>0.65500000000000003</v>
      </c>
      <c r="F2050" s="9">
        <v>0.45200000000000001</v>
      </c>
      <c r="G2050" s="9">
        <v>13442</v>
      </c>
      <c r="H2050" s="10">
        <v>29</v>
      </c>
    </row>
    <row r="2051" spans="1:8" x14ac:dyDescent="0.35">
      <c r="A2051" s="5" t="s">
        <v>2042</v>
      </c>
      <c r="B2051" s="6" t="s">
        <v>20</v>
      </c>
      <c r="C2051" s="6">
        <v>254</v>
      </c>
      <c r="D2051" s="6">
        <v>0.71</v>
      </c>
      <c r="E2051" s="6">
        <v>0.69299999999999995</v>
      </c>
      <c r="F2051" s="6">
        <v>0.62</v>
      </c>
      <c r="G2051" s="6">
        <v>42132.62</v>
      </c>
      <c r="H2051" s="7">
        <v>2</v>
      </c>
    </row>
    <row r="2052" spans="1:8" x14ac:dyDescent="0.35">
      <c r="A2052" s="8" t="s">
        <v>2043</v>
      </c>
      <c r="B2052" s="9" t="s">
        <v>86</v>
      </c>
      <c r="C2052" s="9">
        <v>1027</v>
      </c>
      <c r="D2052" s="9">
        <v>0.57999999999999996</v>
      </c>
      <c r="E2052" s="9">
        <v>0.57599999999999996</v>
      </c>
      <c r="F2052" s="9">
        <v>0.43</v>
      </c>
      <c r="G2052" s="9">
        <v>8378.43</v>
      </c>
      <c r="H2052" s="10">
        <v>22</v>
      </c>
    </row>
    <row r="2053" spans="1:8" x14ac:dyDescent="0.35">
      <c r="A2053" s="5" t="s">
        <v>2044</v>
      </c>
      <c r="B2053" s="6" t="s">
        <v>76</v>
      </c>
      <c r="C2053" s="6">
        <v>1219</v>
      </c>
      <c r="D2053" s="6">
        <v>0.61099999999999999</v>
      </c>
      <c r="E2053" s="6">
        <v>0.59899999999999998</v>
      </c>
      <c r="F2053" s="6">
        <v>0.50800000000000001</v>
      </c>
      <c r="G2053" s="6">
        <v>15308.09</v>
      </c>
      <c r="H2053" s="7">
        <v>6</v>
      </c>
    </row>
    <row r="2054" spans="1:8" x14ac:dyDescent="0.35">
      <c r="A2054" s="8" t="s">
        <v>2045</v>
      </c>
      <c r="B2054" s="9" t="s">
        <v>11</v>
      </c>
      <c r="C2054" s="9">
        <v>247</v>
      </c>
      <c r="D2054" s="9">
        <v>0.69599999999999995</v>
      </c>
      <c r="E2054" s="9">
        <v>0.67500000000000004</v>
      </c>
      <c r="F2054" s="9">
        <v>0.60899999999999999</v>
      </c>
      <c r="G2054" s="9">
        <v>15358.13</v>
      </c>
      <c r="H2054" s="10">
        <v>4</v>
      </c>
    </row>
    <row r="2055" spans="1:8" x14ac:dyDescent="0.35">
      <c r="A2055" s="5" t="s">
        <v>2046</v>
      </c>
      <c r="B2055" s="6" t="s">
        <v>20</v>
      </c>
      <c r="C2055" s="6">
        <v>210</v>
      </c>
      <c r="D2055" s="6">
        <v>0.61199999999999999</v>
      </c>
      <c r="E2055" s="6">
        <v>0.59599999999999997</v>
      </c>
      <c r="F2055" s="6">
        <v>0.48299999999999998</v>
      </c>
      <c r="G2055" s="6">
        <v>9576.73</v>
      </c>
      <c r="H2055" s="7">
        <v>1</v>
      </c>
    </row>
    <row r="2056" spans="1:8" x14ac:dyDescent="0.35">
      <c r="A2056" s="8" t="s">
        <v>2047</v>
      </c>
      <c r="B2056" s="9" t="s">
        <v>37</v>
      </c>
      <c r="C2056" s="9">
        <v>93</v>
      </c>
      <c r="D2056" s="9">
        <v>0.7</v>
      </c>
      <c r="E2056" s="9">
        <v>0.66100000000000003</v>
      </c>
      <c r="F2056" s="9">
        <v>0.62</v>
      </c>
      <c r="G2056" s="9">
        <v>16113.79</v>
      </c>
      <c r="H2056" s="10">
        <v>0</v>
      </c>
    </row>
    <row r="2057" spans="1:8" x14ac:dyDescent="0.35">
      <c r="A2057" s="5" t="s">
        <v>2048</v>
      </c>
      <c r="B2057" s="6" t="s">
        <v>63</v>
      </c>
      <c r="C2057" s="6">
        <v>554</v>
      </c>
      <c r="D2057" s="6">
        <v>0.72</v>
      </c>
      <c r="E2057" s="6">
        <v>0.72799999999999998</v>
      </c>
      <c r="F2057" s="6">
        <v>0.59799999999999998</v>
      </c>
      <c r="G2057" s="6">
        <v>29398.98</v>
      </c>
      <c r="H2057" s="7">
        <v>17</v>
      </c>
    </row>
    <row r="2058" spans="1:8" x14ac:dyDescent="0.35">
      <c r="A2058" s="8" t="s">
        <v>2049</v>
      </c>
      <c r="B2058" s="9" t="s">
        <v>35</v>
      </c>
      <c r="C2058" s="9">
        <v>748</v>
      </c>
      <c r="D2058" s="9">
        <v>0.59</v>
      </c>
      <c r="E2058" s="9">
        <v>0.52800000000000002</v>
      </c>
      <c r="F2058" s="9">
        <v>0.505</v>
      </c>
      <c r="G2058" s="9">
        <v>5264.33</v>
      </c>
      <c r="H2058" s="10">
        <v>3</v>
      </c>
    </row>
    <row r="2059" spans="1:8" x14ac:dyDescent="0.35">
      <c r="A2059" s="5" t="s">
        <v>2050</v>
      </c>
      <c r="B2059" s="6" t="s">
        <v>37</v>
      </c>
      <c r="C2059" s="6">
        <v>372</v>
      </c>
      <c r="D2059" s="6">
        <v>0.67</v>
      </c>
      <c r="E2059" s="6">
        <v>0.63700000000000001</v>
      </c>
      <c r="F2059" s="6">
        <v>0.57099999999999995</v>
      </c>
      <c r="G2059" s="6">
        <v>34393.25</v>
      </c>
      <c r="H2059" s="7">
        <v>3</v>
      </c>
    </row>
    <row r="2060" spans="1:8" x14ac:dyDescent="0.35">
      <c r="A2060" s="8" t="s">
        <v>2051</v>
      </c>
      <c r="B2060" s="9" t="s">
        <v>86</v>
      </c>
      <c r="C2060" s="9">
        <v>1456</v>
      </c>
      <c r="D2060" s="9">
        <v>0.63400000000000001</v>
      </c>
      <c r="E2060" s="9">
        <v>0.629</v>
      </c>
      <c r="F2060" s="9">
        <v>0.51500000000000001</v>
      </c>
      <c r="G2060" s="9">
        <v>11217.86</v>
      </c>
      <c r="H2060" s="10">
        <v>36</v>
      </c>
    </row>
    <row r="2061" spans="1:8" x14ac:dyDescent="0.35">
      <c r="A2061" s="5" t="s">
        <v>2052</v>
      </c>
      <c r="B2061" s="6" t="s">
        <v>35</v>
      </c>
      <c r="C2061" s="6">
        <v>1281</v>
      </c>
      <c r="D2061" s="6">
        <v>0.63</v>
      </c>
      <c r="E2061" s="6">
        <v>0.58399999999999996</v>
      </c>
      <c r="F2061" s="6">
        <v>0.55600000000000005</v>
      </c>
      <c r="G2061" s="6">
        <v>7424.99</v>
      </c>
      <c r="H2061" s="7">
        <v>22</v>
      </c>
    </row>
    <row r="2062" spans="1:8" x14ac:dyDescent="0.35">
      <c r="A2062" s="8" t="s">
        <v>2053</v>
      </c>
      <c r="B2062" s="9" t="s">
        <v>91</v>
      </c>
      <c r="C2062" s="9">
        <v>472</v>
      </c>
      <c r="D2062" s="9">
        <v>0.53</v>
      </c>
      <c r="E2062" s="9">
        <v>0.48499999999999999</v>
      </c>
      <c r="F2062" s="9">
        <v>0.45100000000000001</v>
      </c>
      <c r="G2062" s="9">
        <v>5776.25</v>
      </c>
      <c r="H2062" s="10">
        <v>0</v>
      </c>
    </row>
    <row r="2063" spans="1:8" x14ac:dyDescent="0.35">
      <c r="A2063" s="5" t="s">
        <v>2054</v>
      </c>
      <c r="B2063" s="6" t="s">
        <v>91</v>
      </c>
      <c r="C2063" s="6">
        <v>1704</v>
      </c>
      <c r="D2063" s="6">
        <v>0.56100000000000005</v>
      </c>
      <c r="E2063" s="6">
        <v>0.54300000000000004</v>
      </c>
      <c r="F2063" s="6">
        <v>0.45100000000000001</v>
      </c>
      <c r="G2063" s="6">
        <v>6766.18</v>
      </c>
      <c r="H2063" s="7">
        <v>4</v>
      </c>
    </row>
    <row r="2064" spans="1:8" x14ac:dyDescent="0.35">
      <c r="A2064" s="8" t="s">
        <v>2055</v>
      </c>
      <c r="B2064" s="9" t="s">
        <v>35</v>
      </c>
      <c r="C2064" s="9">
        <v>452</v>
      </c>
      <c r="D2064" s="9">
        <v>0.60099999999999998</v>
      </c>
      <c r="E2064" s="9">
        <v>0.56299999999999994</v>
      </c>
      <c r="F2064" s="9">
        <v>0.499</v>
      </c>
      <c r="G2064" s="9">
        <v>7889.81</v>
      </c>
      <c r="H2064" s="10">
        <v>2</v>
      </c>
    </row>
    <row r="2065" spans="1:8" x14ac:dyDescent="0.35">
      <c r="A2065" s="5" t="s">
        <v>2056</v>
      </c>
      <c r="B2065" s="6" t="s">
        <v>35</v>
      </c>
      <c r="C2065" s="6">
        <v>1282</v>
      </c>
      <c r="D2065" s="6">
        <v>0.60599999999999998</v>
      </c>
      <c r="E2065" s="6">
        <v>0.52200000000000002</v>
      </c>
      <c r="F2065" s="6">
        <v>0.57699999999999996</v>
      </c>
      <c r="G2065" s="6">
        <v>11755.46</v>
      </c>
      <c r="H2065" s="7">
        <v>56</v>
      </c>
    </row>
    <row r="2066" spans="1:8" x14ac:dyDescent="0.35">
      <c r="A2066" s="8" t="s">
        <v>2057</v>
      </c>
      <c r="B2066" s="9" t="s">
        <v>37</v>
      </c>
      <c r="C2066" s="9">
        <v>231</v>
      </c>
      <c r="D2066" s="9">
        <v>0.65400000000000003</v>
      </c>
      <c r="E2066" s="9">
        <v>0.60799999999999998</v>
      </c>
      <c r="F2066" s="9">
        <v>0.57699999999999996</v>
      </c>
      <c r="G2066" s="9">
        <v>11984.88</v>
      </c>
      <c r="H2066" s="10">
        <v>0</v>
      </c>
    </row>
    <row r="2067" spans="1:8" x14ac:dyDescent="0.35">
      <c r="A2067" s="5" t="s">
        <v>2058</v>
      </c>
      <c r="B2067" s="6" t="s">
        <v>43</v>
      </c>
      <c r="C2067" s="6">
        <v>1251</v>
      </c>
      <c r="D2067" s="6">
        <v>0.57399999999999995</v>
      </c>
      <c r="E2067" s="6">
        <v>0.46899999999999997</v>
      </c>
      <c r="F2067" s="6">
        <v>0.52200000000000002</v>
      </c>
      <c r="G2067" s="6">
        <v>7059.8</v>
      </c>
      <c r="H2067" s="7">
        <v>34</v>
      </c>
    </row>
    <row r="2068" spans="1:8" x14ac:dyDescent="0.35">
      <c r="A2068" s="8" t="s">
        <v>2059</v>
      </c>
      <c r="B2068" s="9" t="s">
        <v>28</v>
      </c>
      <c r="C2068" s="9">
        <v>1031</v>
      </c>
      <c r="D2068" s="9">
        <v>0.56499999999999995</v>
      </c>
      <c r="E2068" s="9">
        <v>0.55600000000000005</v>
      </c>
      <c r="F2068" s="9">
        <v>0.42899999999999999</v>
      </c>
      <c r="G2068" s="9">
        <v>10848.54</v>
      </c>
      <c r="H2068" s="10">
        <v>5</v>
      </c>
    </row>
    <row r="2069" spans="1:8" x14ac:dyDescent="0.35">
      <c r="A2069" s="5" t="s">
        <v>2060</v>
      </c>
      <c r="B2069" s="6" t="s">
        <v>35</v>
      </c>
      <c r="C2069" s="6">
        <v>669</v>
      </c>
      <c r="D2069" s="6">
        <v>0.61199999999999999</v>
      </c>
      <c r="E2069" s="6">
        <v>0.52700000000000002</v>
      </c>
      <c r="F2069" s="6">
        <v>0.55700000000000005</v>
      </c>
      <c r="G2069" s="6">
        <v>6116.46</v>
      </c>
      <c r="H2069" s="7">
        <v>19</v>
      </c>
    </row>
    <row r="2070" spans="1:8" x14ac:dyDescent="0.35">
      <c r="A2070" s="8" t="s">
        <v>2061</v>
      </c>
      <c r="B2070" s="9" t="s">
        <v>35</v>
      </c>
      <c r="C2070" s="9">
        <v>1008</v>
      </c>
      <c r="D2070" s="9">
        <v>0.63700000000000001</v>
      </c>
      <c r="E2070" s="9">
        <v>0.59699999999999998</v>
      </c>
      <c r="F2070" s="9">
        <v>0.58099999999999996</v>
      </c>
      <c r="G2070" s="9">
        <v>12320.61</v>
      </c>
      <c r="H2070" s="10">
        <v>8</v>
      </c>
    </row>
    <row r="2071" spans="1:8" x14ac:dyDescent="0.35">
      <c r="A2071" s="5" t="s">
        <v>2062</v>
      </c>
      <c r="B2071" s="6" t="s">
        <v>20</v>
      </c>
      <c r="C2071" s="6">
        <v>979</v>
      </c>
      <c r="D2071" s="6">
        <v>0.66200000000000003</v>
      </c>
      <c r="E2071" s="6">
        <v>0.64600000000000002</v>
      </c>
      <c r="F2071" s="6">
        <v>0.53700000000000003</v>
      </c>
      <c r="G2071" s="6">
        <v>11562.24</v>
      </c>
      <c r="H2071" s="7">
        <v>23</v>
      </c>
    </row>
    <row r="2072" spans="1:8" x14ac:dyDescent="0.35">
      <c r="A2072" s="8" t="s">
        <v>2063</v>
      </c>
      <c r="B2072" s="9" t="s">
        <v>20</v>
      </c>
      <c r="C2072" s="9">
        <v>335</v>
      </c>
      <c r="D2072" s="9">
        <v>0.73</v>
      </c>
      <c r="E2072" s="9">
        <v>0.70299999999999996</v>
      </c>
      <c r="F2072" s="9">
        <v>0.63900000000000001</v>
      </c>
      <c r="G2072" s="9">
        <v>16754.93</v>
      </c>
      <c r="H2072" s="10">
        <v>3</v>
      </c>
    </row>
    <row r="2073" spans="1:8" x14ac:dyDescent="0.35">
      <c r="A2073" s="5" t="s">
        <v>2064</v>
      </c>
      <c r="B2073" s="6" t="s">
        <v>43</v>
      </c>
      <c r="C2073" s="6">
        <v>1166</v>
      </c>
      <c r="D2073" s="6">
        <v>0.55000000000000004</v>
      </c>
      <c r="E2073" s="6">
        <v>0.53200000000000003</v>
      </c>
      <c r="F2073" s="6">
        <v>0.42099999999999999</v>
      </c>
      <c r="G2073" s="6">
        <v>6757.82</v>
      </c>
      <c r="H2073" s="7">
        <v>5</v>
      </c>
    </row>
    <row r="2074" spans="1:8" x14ac:dyDescent="0.35">
      <c r="A2074" s="8" t="s">
        <v>2065</v>
      </c>
      <c r="B2074" s="9" t="s">
        <v>20</v>
      </c>
      <c r="C2074" s="9">
        <v>631</v>
      </c>
      <c r="D2074" s="9">
        <v>0.64</v>
      </c>
      <c r="E2074" s="9">
        <v>0.629</v>
      </c>
      <c r="F2074" s="9">
        <v>0.51100000000000001</v>
      </c>
      <c r="G2074" s="9">
        <v>8433.84</v>
      </c>
      <c r="H2074" s="10">
        <v>15</v>
      </c>
    </row>
    <row r="2075" spans="1:8" x14ac:dyDescent="0.35">
      <c r="A2075" s="5" t="s">
        <v>2066</v>
      </c>
      <c r="B2075" s="6" t="s">
        <v>121</v>
      </c>
      <c r="C2075" s="6">
        <v>376</v>
      </c>
      <c r="D2075" s="6">
        <v>0.58299999999999996</v>
      </c>
      <c r="E2075" s="6">
        <v>0.59399999999999997</v>
      </c>
      <c r="F2075" s="6">
        <v>0.46</v>
      </c>
      <c r="G2075" s="6">
        <v>8818.7199999999993</v>
      </c>
      <c r="H2075" s="7">
        <v>2</v>
      </c>
    </row>
    <row r="2076" spans="1:8" x14ac:dyDescent="0.35">
      <c r="A2076" s="8" t="s">
        <v>2067</v>
      </c>
      <c r="B2076" s="9" t="s">
        <v>53</v>
      </c>
      <c r="C2076" s="9">
        <v>2231</v>
      </c>
      <c r="D2076" s="9">
        <v>0.54700000000000004</v>
      </c>
      <c r="E2076" s="9">
        <v>0.57799999999999996</v>
      </c>
      <c r="F2076" s="9">
        <v>0.375</v>
      </c>
      <c r="G2076" s="9">
        <v>11041.92</v>
      </c>
      <c r="H2076" s="10">
        <v>49</v>
      </c>
    </row>
    <row r="2077" spans="1:8" x14ac:dyDescent="0.35">
      <c r="A2077" s="5" t="s">
        <v>2068</v>
      </c>
      <c r="B2077" s="6" t="s">
        <v>26</v>
      </c>
      <c r="C2077" s="6">
        <v>318</v>
      </c>
      <c r="D2077" s="6">
        <v>0.70799999999999996</v>
      </c>
      <c r="E2077" s="6">
        <v>0.69499999999999995</v>
      </c>
      <c r="F2077" s="6">
        <v>0.61699999999999999</v>
      </c>
      <c r="G2077" s="6">
        <v>21927.919999999998</v>
      </c>
      <c r="H2077" s="7">
        <v>5</v>
      </c>
    </row>
    <row r="2078" spans="1:8" x14ac:dyDescent="0.35">
      <c r="A2078" s="8" t="s">
        <v>2069</v>
      </c>
      <c r="B2078" s="9" t="s">
        <v>43</v>
      </c>
      <c r="C2078" s="9">
        <v>534</v>
      </c>
      <c r="D2078" s="9">
        <v>0.58599999999999997</v>
      </c>
      <c r="E2078" s="9">
        <v>0.51300000000000001</v>
      </c>
      <c r="F2078" s="9">
        <v>0.503</v>
      </c>
      <c r="G2078" s="9">
        <v>6462.02</v>
      </c>
      <c r="H2078" s="10">
        <v>0</v>
      </c>
    </row>
    <row r="2079" spans="1:8" x14ac:dyDescent="0.35">
      <c r="A2079" s="5" t="s">
        <v>2070</v>
      </c>
      <c r="B2079" s="6" t="s">
        <v>98</v>
      </c>
      <c r="C2079" s="6">
        <v>514</v>
      </c>
      <c r="D2079" s="6">
        <v>0.52500000000000002</v>
      </c>
      <c r="E2079" s="6">
        <v>0.51700000000000002</v>
      </c>
      <c r="F2079" s="6">
        <v>0.40799999999999997</v>
      </c>
      <c r="G2079" s="6">
        <v>6450.88</v>
      </c>
      <c r="H2079" s="7">
        <v>4</v>
      </c>
    </row>
    <row r="2080" spans="1:8" x14ac:dyDescent="0.35">
      <c r="A2080" s="8" t="s">
        <v>2071</v>
      </c>
      <c r="B2080" s="9" t="s">
        <v>20</v>
      </c>
      <c r="C2080" s="9">
        <v>228</v>
      </c>
      <c r="D2080" s="9">
        <v>0.70299999999999996</v>
      </c>
      <c r="E2080" s="9">
        <v>0.66300000000000003</v>
      </c>
      <c r="F2080" s="9">
        <v>0.623</v>
      </c>
      <c r="G2080" s="9">
        <v>9384.4500000000007</v>
      </c>
      <c r="H2080" s="10">
        <v>8</v>
      </c>
    </row>
    <row r="2081" spans="1:8" x14ac:dyDescent="0.35">
      <c r="A2081" s="5" t="s">
        <v>2072</v>
      </c>
      <c r="B2081" s="6" t="s">
        <v>86</v>
      </c>
      <c r="C2081" s="6">
        <v>1072</v>
      </c>
      <c r="D2081" s="6">
        <v>0.55000000000000004</v>
      </c>
      <c r="E2081" s="6">
        <v>0.55300000000000005</v>
      </c>
      <c r="F2081" s="6">
        <v>0.42899999999999999</v>
      </c>
      <c r="G2081" s="6">
        <v>8894.2199999999993</v>
      </c>
      <c r="H2081" s="7">
        <v>21</v>
      </c>
    </row>
    <row r="2082" spans="1:8" x14ac:dyDescent="0.35">
      <c r="A2082" s="8" t="s">
        <v>2073</v>
      </c>
      <c r="B2082" s="9" t="s">
        <v>20</v>
      </c>
      <c r="C2082" s="9">
        <v>267</v>
      </c>
      <c r="D2082" s="9">
        <v>0.626</v>
      </c>
      <c r="E2082" s="9">
        <v>0.61499999999999999</v>
      </c>
      <c r="F2082" s="9">
        <v>0.48199999999999998</v>
      </c>
      <c r="G2082" s="9">
        <v>7542.04</v>
      </c>
      <c r="H2082" s="10">
        <v>3</v>
      </c>
    </row>
    <row r="2083" spans="1:8" x14ac:dyDescent="0.35">
      <c r="A2083" s="5" t="s">
        <v>2074</v>
      </c>
      <c r="B2083" s="6" t="s">
        <v>28</v>
      </c>
      <c r="C2083" s="6">
        <v>1336</v>
      </c>
      <c r="D2083" s="6">
        <v>0.60599999999999998</v>
      </c>
      <c r="E2083" s="6">
        <v>0.60099999999999998</v>
      </c>
      <c r="F2083" s="6">
        <v>0.48199999999999998</v>
      </c>
      <c r="G2083" s="6">
        <v>11115.84</v>
      </c>
      <c r="H2083" s="7">
        <v>55</v>
      </c>
    </row>
    <row r="2084" spans="1:8" x14ac:dyDescent="0.35">
      <c r="A2084" s="8" t="s">
        <v>2075</v>
      </c>
      <c r="B2084" s="9" t="s">
        <v>26</v>
      </c>
      <c r="C2084" s="9">
        <v>496</v>
      </c>
      <c r="D2084" s="9">
        <v>0.622</v>
      </c>
      <c r="E2084" s="9">
        <v>0.63600000000000001</v>
      </c>
      <c r="F2084" s="9">
        <v>0.48099999999999998</v>
      </c>
      <c r="G2084" s="9">
        <v>16241</v>
      </c>
      <c r="H2084" s="10">
        <v>4</v>
      </c>
    </row>
    <row r="2085" spans="1:8" x14ac:dyDescent="0.35">
      <c r="A2085" s="5" t="s">
        <v>2076</v>
      </c>
      <c r="B2085" s="6" t="s">
        <v>121</v>
      </c>
      <c r="C2085" s="6">
        <v>586</v>
      </c>
      <c r="D2085" s="6">
        <v>0.57999999999999996</v>
      </c>
      <c r="E2085" s="6">
        <v>0.57299999999999995</v>
      </c>
      <c r="F2085" s="6">
        <v>0.45</v>
      </c>
      <c r="G2085" s="6">
        <v>8120.47</v>
      </c>
      <c r="H2085" s="7">
        <v>4</v>
      </c>
    </row>
    <row r="2086" spans="1:8" x14ac:dyDescent="0.35">
      <c r="A2086" s="8" t="s">
        <v>2077</v>
      </c>
      <c r="B2086" s="9" t="s">
        <v>20</v>
      </c>
      <c r="C2086" s="9">
        <v>177</v>
      </c>
      <c r="D2086" s="9">
        <v>0.67</v>
      </c>
      <c r="E2086" s="9">
        <v>0.65700000000000003</v>
      </c>
      <c r="F2086" s="9">
        <v>0.55300000000000005</v>
      </c>
      <c r="G2086" s="9">
        <v>9207.67</v>
      </c>
      <c r="H2086" s="10">
        <v>2</v>
      </c>
    </row>
    <row r="2087" spans="1:8" x14ac:dyDescent="0.35">
      <c r="A2087" s="5" t="s">
        <v>2078</v>
      </c>
      <c r="B2087" s="6" t="s">
        <v>37</v>
      </c>
      <c r="C2087" s="6">
        <v>349</v>
      </c>
      <c r="D2087" s="6">
        <v>0.67500000000000004</v>
      </c>
      <c r="E2087" s="6">
        <v>0.70799999999999996</v>
      </c>
      <c r="F2087" s="6">
        <v>0.52600000000000002</v>
      </c>
      <c r="G2087" s="6">
        <v>18184.900000000001</v>
      </c>
      <c r="H2087" s="7">
        <v>5</v>
      </c>
    </row>
    <row r="2088" spans="1:8" x14ac:dyDescent="0.35">
      <c r="A2088" s="8" t="s">
        <v>2079</v>
      </c>
      <c r="B2088" s="9" t="s">
        <v>53</v>
      </c>
      <c r="C2088" s="9">
        <v>2504</v>
      </c>
      <c r="D2088" s="9">
        <v>0.60399999999999998</v>
      </c>
      <c r="E2088" s="9">
        <v>0.68200000000000005</v>
      </c>
      <c r="F2088" s="9">
        <v>0.42499999999999999</v>
      </c>
      <c r="G2088" s="9">
        <v>23408.58</v>
      </c>
      <c r="H2088" s="10">
        <v>1</v>
      </c>
    </row>
    <row r="2089" spans="1:8" x14ac:dyDescent="0.35">
      <c r="A2089" s="5" t="s">
        <v>2080</v>
      </c>
      <c r="B2089" s="6" t="s">
        <v>28</v>
      </c>
      <c r="C2089" s="6">
        <v>1055</v>
      </c>
      <c r="D2089" s="6">
        <v>0.59299999999999997</v>
      </c>
      <c r="E2089" s="6">
        <v>0.57299999999999995</v>
      </c>
      <c r="F2089" s="6">
        <v>0.51300000000000001</v>
      </c>
      <c r="G2089" s="6">
        <v>8508.5499999999993</v>
      </c>
      <c r="H2089" s="7">
        <v>1</v>
      </c>
    </row>
    <row r="2090" spans="1:8" x14ac:dyDescent="0.35">
      <c r="A2090" s="8" t="s">
        <v>2081</v>
      </c>
      <c r="B2090" s="9" t="s">
        <v>20</v>
      </c>
      <c r="C2090" s="9">
        <v>193</v>
      </c>
      <c r="D2090" s="9">
        <v>0.71</v>
      </c>
      <c r="E2090" s="9">
        <v>0.69399999999999995</v>
      </c>
      <c r="F2090" s="9">
        <v>0.61299999999999999</v>
      </c>
      <c r="G2090" s="9">
        <v>10517.16</v>
      </c>
      <c r="H2090" s="10">
        <v>1</v>
      </c>
    </row>
    <row r="2091" spans="1:8" x14ac:dyDescent="0.35">
      <c r="A2091" s="5" t="s">
        <v>2082</v>
      </c>
      <c r="B2091" s="6" t="s">
        <v>53</v>
      </c>
      <c r="C2091" s="6">
        <v>2489</v>
      </c>
      <c r="D2091" s="6">
        <v>0.64700000000000002</v>
      </c>
      <c r="E2091" s="6">
        <v>0.628</v>
      </c>
      <c r="F2091" s="6">
        <v>0.54100000000000004</v>
      </c>
      <c r="G2091" s="6">
        <v>10514.59</v>
      </c>
      <c r="H2091" s="7">
        <v>24</v>
      </c>
    </row>
    <row r="2092" spans="1:8" x14ac:dyDescent="0.35">
      <c r="A2092" s="8" t="s">
        <v>282</v>
      </c>
      <c r="B2092" s="9" t="s">
        <v>28</v>
      </c>
      <c r="C2092" s="9">
        <v>713</v>
      </c>
      <c r="D2092" s="9">
        <v>0.59</v>
      </c>
      <c r="E2092" s="9">
        <v>0.55000000000000004</v>
      </c>
      <c r="F2092" s="9">
        <v>0.53700000000000003</v>
      </c>
      <c r="G2092" s="9">
        <v>5582.87</v>
      </c>
      <c r="H2092" s="10">
        <v>29</v>
      </c>
    </row>
    <row r="2093" spans="1:8" x14ac:dyDescent="0.35">
      <c r="A2093" s="5" t="s">
        <v>1517</v>
      </c>
      <c r="B2093" s="6" t="s">
        <v>23</v>
      </c>
      <c r="C2093" s="6">
        <v>1668</v>
      </c>
      <c r="D2093" s="6">
        <v>0.56100000000000005</v>
      </c>
      <c r="E2093" s="6">
        <v>0.55900000000000005</v>
      </c>
      <c r="F2093" s="6">
        <v>0.42</v>
      </c>
      <c r="G2093" s="6">
        <v>9565.07</v>
      </c>
      <c r="H2093" s="7">
        <v>11</v>
      </c>
    </row>
    <row r="2094" spans="1:8" x14ac:dyDescent="0.35">
      <c r="A2094" s="8" t="s">
        <v>2083</v>
      </c>
      <c r="B2094" s="9" t="s">
        <v>91</v>
      </c>
      <c r="C2094" s="9">
        <v>1107</v>
      </c>
      <c r="D2094" s="9">
        <v>0.54200000000000004</v>
      </c>
      <c r="E2094" s="9">
        <v>0.504</v>
      </c>
      <c r="F2094" s="9">
        <v>0.41599999999999998</v>
      </c>
      <c r="G2094" s="9">
        <v>5543.79</v>
      </c>
      <c r="H2094" s="10">
        <v>5</v>
      </c>
    </row>
    <row r="2095" spans="1:8" x14ac:dyDescent="0.35">
      <c r="A2095" s="5" t="s">
        <v>2084</v>
      </c>
      <c r="B2095" s="6" t="s">
        <v>43</v>
      </c>
      <c r="C2095" s="6">
        <v>1052</v>
      </c>
      <c r="D2095" s="6">
        <v>0.50900000000000001</v>
      </c>
      <c r="E2095" s="6">
        <v>0.52100000000000002</v>
      </c>
      <c r="F2095" s="6">
        <v>0.34899999999999998</v>
      </c>
      <c r="G2095" s="6">
        <v>7448.88</v>
      </c>
      <c r="H2095" s="7">
        <v>3</v>
      </c>
    </row>
    <row r="2096" spans="1:8" x14ac:dyDescent="0.35">
      <c r="A2096" s="8" t="s">
        <v>2085</v>
      </c>
      <c r="B2096" s="9" t="s">
        <v>26</v>
      </c>
      <c r="C2096" s="9">
        <v>184</v>
      </c>
      <c r="D2096" s="9">
        <v>0.7</v>
      </c>
      <c r="E2096" s="9">
        <v>0.68899999999999995</v>
      </c>
      <c r="F2096" s="9">
        <v>0.61899999999999999</v>
      </c>
      <c r="G2096" s="9">
        <v>20776.009999999998</v>
      </c>
      <c r="H2096" s="10">
        <v>4</v>
      </c>
    </row>
    <row r="2097" spans="1:8" x14ac:dyDescent="0.35">
      <c r="A2097" s="5" t="s">
        <v>2086</v>
      </c>
      <c r="B2097" s="6" t="s">
        <v>26</v>
      </c>
      <c r="C2097" s="6">
        <v>298</v>
      </c>
      <c r="D2097" s="6">
        <v>0.629</v>
      </c>
      <c r="E2097" s="6">
        <v>0.64300000000000002</v>
      </c>
      <c r="F2097" s="6">
        <v>0.49399999999999999</v>
      </c>
      <c r="G2097" s="6">
        <v>18562.740000000002</v>
      </c>
      <c r="H2097" s="7">
        <v>16</v>
      </c>
    </row>
    <row r="2098" spans="1:8" x14ac:dyDescent="0.35">
      <c r="A2098" s="8" t="s">
        <v>2087</v>
      </c>
      <c r="B2098" s="9" t="s">
        <v>121</v>
      </c>
      <c r="C2098" s="9">
        <v>1366</v>
      </c>
      <c r="D2098" s="9">
        <v>0.60499999999999998</v>
      </c>
      <c r="E2098" s="9">
        <v>0.57899999999999996</v>
      </c>
      <c r="F2098" s="9">
        <v>0.497</v>
      </c>
      <c r="G2098" s="9">
        <v>8328.67</v>
      </c>
      <c r="H2098" s="10">
        <v>60</v>
      </c>
    </row>
    <row r="2099" spans="1:8" x14ac:dyDescent="0.35">
      <c r="A2099" s="5" t="s">
        <v>2088</v>
      </c>
      <c r="B2099" s="6" t="s">
        <v>20</v>
      </c>
      <c r="C2099" s="6">
        <v>380</v>
      </c>
      <c r="D2099" s="6">
        <v>0.67500000000000004</v>
      </c>
      <c r="E2099" s="6">
        <v>0.63200000000000001</v>
      </c>
      <c r="F2099" s="6">
        <v>0.59199999999999997</v>
      </c>
      <c r="G2099" s="6">
        <v>9844.0400000000009</v>
      </c>
      <c r="H2099" s="7">
        <v>2</v>
      </c>
    </row>
    <row r="2100" spans="1:8" x14ac:dyDescent="0.35">
      <c r="A2100" s="8" t="s">
        <v>2089</v>
      </c>
      <c r="B2100" s="9" t="s">
        <v>18</v>
      </c>
      <c r="C2100" s="9">
        <v>353</v>
      </c>
      <c r="D2100" s="9">
        <v>0.70599999999999996</v>
      </c>
      <c r="E2100" s="9">
        <v>0.67600000000000005</v>
      </c>
      <c r="F2100" s="9">
        <v>0.65800000000000003</v>
      </c>
      <c r="G2100" s="9">
        <v>29788.92</v>
      </c>
      <c r="H2100" s="10">
        <v>3</v>
      </c>
    </row>
    <row r="2101" spans="1:8" x14ac:dyDescent="0.35">
      <c r="A2101" s="5" t="s">
        <v>2090</v>
      </c>
      <c r="B2101" s="6" t="s">
        <v>26</v>
      </c>
      <c r="C2101" s="6">
        <v>373</v>
      </c>
      <c r="D2101" s="6">
        <v>0.68799999999999994</v>
      </c>
      <c r="E2101" s="6">
        <v>0.68100000000000005</v>
      </c>
      <c r="F2101" s="6">
        <v>0.58399999999999996</v>
      </c>
      <c r="G2101" s="6">
        <v>24857.57</v>
      </c>
      <c r="H2101" s="7">
        <v>5</v>
      </c>
    </row>
    <row r="2102" spans="1:8" x14ac:dyDescent="0.35">
      <c r="A2102" s="8" t="s">
        <v>2090</v>
      </c>
      <c r="B2102" s="9" t="s">
        <v>26</v>
      </c>
      <c r="C2102" s="9">
        <v>373</v>
      </c>
      <c r="D2102" s="9">
        <v>0.68799999999999994</v>
      </c>
      <c r="E2102" s="9">
        <v>0.68100000000000005</v>
      </c>
      <c r="F2102" s="9">
        <v>0.58399999999999996</v>
      </c>
      <c r="G2102" s="9">
        <v>24857.57</v>
      </c>
      <c r="H2102" s="10">
        <v>5</v>
      </c>
    </row>
    <row r="2103" spans="1:8" x14ac:dyDescent="0.35">
      <c r="A2103" s="5" t="s">
        <v>501</v>
      </c>
      <c r="B2103" s="6" t="s">
        <v>26</v>
      </c>
      <c r="C2103" s="6">
        <v>470</v>
      </c>
      <c r="D2103" s="6">
        <v>0.63900000000000001</v>
      </c>
      <c r="E2103" s="6">
        <v>0.64700000000000002</v>
      </c>
      <c r="F2103" s="6">
        <v>0.51100000000000001</v>
      </c>
      <c r="G2103" s="6">
        <v>17060.28</v>
      </c>
      <c r="H2103" s="7">
        <v>22</v>
      </c>
    </row>
    <row r="2104" spans="1:8" x14ac:dyDescent="0.35">
      <c r="A2104" s="8" t="s">
        <v>2091</v>
      </c>
      <c r="B2104" s="9" t="s">
        <v>35</v>
      </c>
      <c r="C2104" s="9">
        <v>1486</v>
      </c>
      <c r="D2104" s="9">
        <v>0.61799999999999999</v>
      </c>
      <c r="E2104" s="9">
        <v>0.58299999999999996</v>
      </c>
      <c r="F2104" s="9">
        <v>0.53200000000000003</v>
      </c>
      <c r="G2104" s="9">
        <v>8052.99</v>
      </c>
      <c r="H2104" s="10">
        <v>42</v>
      </c>
    </row>
    <row r="2105" spans="1:8" x14ac:dyDescent="0.35">
      <c r="A2105" s="5" t="s">
        <v>2092</v>
      </c>
      <c r="B2105" s="6" t="s">
        <v>28</v>
      </c>
      <c r="C2105" s="6">
        <v>319</v>
      </c>
      <c r="D2105" s="6">
        <v>0.54</v>
      </c>
      <c r="E2105" s="6">
        <v>0.54900000000000004</v>
      </c>
      <c r="F2105" s="6">
        <v>0.371</v>
      </c>
      <c r="G2105" s="6">
        <v>8089.98</v>
      </c>
      <c r="H2105" s="7">
        <v>8</v>
      </c>
    </row>
    <row r="2106" spans="1:8" x14ac:dyDescent="0.35">
      <c r="A2106" s="8" t="s">
        <v>2093</v>
      </c>
      <c r="B2106" s="9" t="s">
        <v>26</v>
      </c>
      <c r="C2106" s="9">
        <v>183</v>
      </c>
      <c r="D2106" s="9">
        <v>0.68</v>
      </c>
      <c r="E2106" s="9">
        <v>0.70199999999999996</v>
      </c>
      <c r="F2106" s="9">
        <v>0.54300000000000004</v>
      </c>
      <c r="G2106" s="9">
        <v>18344.53</v>
      </c>
      <c r="H2106" s="10">
        <v>4</v>
      </c>
    </row>
    <row r="2107" spans="1:8" x14ac:dyDescent="0.35">
      <c r="A2107" s="5" t="s">
        <v>2094</v>
      </c>
      <c r="B2107" s="6" t="s">
        <v>28</v>
      </c>
      <c r="C2107" s="6">
        <v>490</v>
      </c>
      <c r="D2107" s="6">
        <v>0.57999999999999996</v>
      </c>
      <c r="E2107" s="6">
        <v>0.56499999999999995</v>
      </c>
      <c r="F2107" s="6">
        <v>0.44</v>
      </c>
      <c r="G2107" s="6">
        <v>9749.64</v>
      </c>
      <c r="H2107" s="7">
        <v>10</v>
      </c>
    </row>
    <row r="2108" spans="1:8" x14ac:dyDescent="0.35">
      <c r="A2108" s="8" t="s">
        <v>2095</v>
      </c>
      <c r="B2108" s="9" t="s">
        <v>28</v>
      </c>
      <c r="C2108" s="9">
        <v>594</v>
      </c>
      <c r="D2108" s="9">
        <v>0.59599999999999997</v>
      </c>
      <c r="E2108" s="9">
        <v>0.55800000000000005</v>
      </c>
      <c r="F2108" s="9">
        <v>0.47099999999999997</v>
      </c>
      <c r="G2108" s="9">
        <v>11281.1</v>
      </c>
      <c r="H2108" s="10">
        <v>2</v>
      </c>
    </row>
    <row r="2109" spans="1:8" x14ac:dyDescent="0.35">
      <c r="A2109" s="5" t="s">
        <v>2096</v>
      </c>
      <c r="B2109" s="6" t="s">
        <v>26</v>
      </c>
      <c r="C2109" s="6">
        <v>327</v>
      </c>
      <c r="D2109" s="6">
        <v>0.63700000000000001</v>
      </c>
      <c r="E2109" s="6">
        <v>0.626</v>
      </c>
      <c r="F2109" s="6">
        <v>0.503</v>
      </c>
      <c r="G2109" s="6">
        <v>17682.38</v>
      </c>
      <c r="H2109" s="7">
        <v>21</v>
      </c>
    </row>
    <row r="2110" spans="1:8" x14ac:dyDescent="0.35">
      <c r="A2110" s="8" t="s">
        <v>2097</v>
      </c>
      <c r="B2110" s="9" t="s">
        <v>28</v>
      </c>
      <c r="C2110" s="9">
        <v>813</v>
      </c>
      <c r="D2110" s="9">
        <v>0.61499999999999999</v>
      </c>
      <c r="E2110" s="9">
        <v>0.57199999999999995</v>
      </c>
      <c r="F2110" s="9">
        <v>0.53200000000000003</v>
      </c>
      <c r="G2110" s="9">
        <v>6675.43</v>
      </c>
      <c r="H2110" s="10">
        <v>24</v>
      </c>
    </row>
    <row r="2111" spans="1:8" x14ac:dyDescent="0.35">
      <c r="A2111" s="5" t="s">
        <v>2098</v>
      </c>
      <c r="B2111" s="6" t="s">
        <v>76</v>
      </c>
      <c r="C2111" s="6">
        <v>3020</v>
      </c>
      <c r="D2111" s="6">
        <v>0.64</v>
      </c>
      <c r="E2111" s="6">
        <v>0.61299999999999999</v>
      </c>
      <c r="F2111" s="6">
        <v>0.54500000000000004</v>
      </c>
      <c r="G2111" s="6">
        <v>16898.439999999999</v>
      </c>
      <c r="H2111" s="7">
        <v>39</v>
      </c>
    </row>
    <row r="2112" spans="1:8" x14ac:dyDescent="0.35">
      <c r="A2112" s="8" t="s">
        <v>2099</v>
      </c>
      <c r="B2112" s="9" t="s">
        <v>35</v>
      </c>
      <c r="C2112" s="9">
        <v>1795</v>
      </c>
      <c r="D2112" s="9">
        <v>0.56000000000000005</v>
      </c>
      <c r="E2112" s="9">
        <v>0.495</v>
      </c>
      <c r="F2112" s="9">
        <v>0.45300000000000001</v>
      </c>
      <c r="G2112" s="9">
        <v>6919.34</v>
      </c>
      <c r="H2112" s="10">
        <v>3</v>
      </c>
    </row>
    <row r="2113" spans="1:8" x14ac:dyDescent="0.35">
      <c r="A2113" s="5" t="s">
        <v>2100</v>
      </c>
      <c r="B2113" s="6" t="s">
        <v>37</v>
      </c>
      <c r="C2113" s="6">
        <v>262</v>
      </c>
      <c r="D2113" s="6">
        <v>0.65</v>
      </c>
      <c r="E2113" s="6">
        <v>0.65800000000000003</v>
      </c>
      <c r="F2113" s="6">
        <v>0.50900000000000001</v>
      </c>
      <c r="G2113" s="6">
        <v>14625.31</v>
      </c>
      <c r="H2113" s="7">
        <v>3</v>
      </c>
    </row>
    <row r="2114" spans="1:8" x14ac:dyDescent="0.35">
      <c r="A2114" s="8" t="s">
        <v>2101</v>
      </c>
      <c r="B2114" s="9" t="s">
        <v>20</v>
      </c>
      <c r="C2114" s="9">
        <v>1395</v>
      </c>
      <c r="D2114" s="9">
        <v>0.66200000000000003</v>
      </c>
      <c r="E2114" s="9">
        <v>0.66400000000000003</v>
      </c>
      <c r="F2114" s="9">
        <v>0.51800000000000002</v>
      </c>
      <c r="G2114" s="9">
        <v>19149.88</v>
      </c>
      <c r="H2114" s="10">
        <v>15</v>
      </c>
    </row>
    <row r="2115" spans="1:8" x14ac:dyDescent="0.35">
      <c r="A2115" s="5" t="s">
        <v>2102</v>
      </c>
      <c r="B2115" s="6" t="s">
        <v>37</v>
      </c>
      <c r="C2115" s="6">
        <v>146</v>
      </c>
      <c r="D2115" s="6">
        <v>0.71499999999999997</v>
      </c>
      <c r="E2115" s="6">
        <v>0.68600000000000005</v>
      </c>
      <c r="F2115" s="6">
        <v>0.63900000000000001</v>
      </c>
      <c r="G2115" s="6">
        <v>12971.17</v>
      </c>
      <c r="H2115" s="7">
        <v>4</v>
      </c>
    </row>
    <row r="2116" spans="1:8" x14ac:dyDescent="0.35">
      <c r="A2116" s="8" t="s">
        <v>2103</v>
      </c>
      <c r="B2116" s="9" t="s">
        <v>26</v>
      </c>
      <c r="C2116" s="9">
        <v>218</v>
      </c>
      <c r="D2116" s="9">
        <v>0.7</v>
      </c>
      <c r="E2116" s="9">
        <v>0.70799999999999996</v>
      </c>
      <c r="F2116" s="9">
        <v>0.59499999999999997</v>
      </c>
      <c r="G2116" s="9">
        <v>21135.56</v>
      </c>
      <c r="H2116" s="10">
        <v>3</v>
      </c>
    </row>
    <row r="2117" spans="1:8" x14ac:dyDescent="0.35">
      <c r="A2117" s="5" t="s">
        <v>2104</v>
      </c>
      <c r="B2117" s="6" t="s">
        <v>28</v>
      </c>
      <c r="C2117" s="6">
        <v>609</v>
      </c>
      <c r="D2117" s="6">
        <v>0.54400000000000004</v>
      </c>
      <c r="E2117" s="6">
        <v>0.52100000000000002</v>
      </c>
      <c r="F2117" s="6">
        <v>0.39800000000000002</v>
      </c>
      <c r="G2117" s="6">
        <v>7498.26</v>
      </c>
      <c r="H2117" s="7">
        <v>46</v>
      </c>
    </row>
    <row r="2118" spans="1:8" x14ac:dyDescent="0.35">
      <c r="A2118" s="8" t="s">
        <v>2105</v>
      </c>
      <c r="B2118" s="9" t="s">
        <v>53</v>
      </c>
      <c r="C2118" s="9">
        <v>1150</v>
      </c>
      <c r="D2118" s="9">
        <v>0.54700000000000004</v>
      </c>
      <c r="E2118" s="9">
        <v>0.54</v>
      </c>
      <c r="F2118" s="9">
        <v>0.39100000000000001</v>
      </c>
      <c r="G2118" s="9">
        <v>6100.47</v>
      </c>
      <c r="H2118" s="10">
        <v>0</v>
      </c>
    </row>
    <row r="2119" spans="1:8" x14ac:dyDescent="0.35">
      <c r="A2119" s="5" t="s">
        <v>2106</v>
      </c>
      <c r="B2119" s="6" t="s">
        <v>20</v>
      </c>
      <c r="C2119" s="6">
        <v>122</v>
      </c>
      <c r="D2119" s="6">
        <v>0.69599999999999995</v>
      </c>
      <c r="E2119" s="6">
        <v>0.70699999999999996</v>
      </c>
      <c r="F2119" s="6">
        <v>0.57599999999999996</v>
      </c>
      <c r="G2119" s="6">
        <v>19518.34</v>
      </c>
      <c r="H2119" s="7">
        <v>2</v>
      </c>
    </row>
    <row r="2120" spans="1:8" x14ac:dyDescent="0.35">
      <c r="A2120" s="8" t="s">
        <v>2107</v>
      </c>
      <c r="B2120" s="9" t="s">
        <v>20</v>
      </c>
      <c r="C2120" s="9">
        <v>627</v>
      </c>
      <c r="D2120" s="9">
        <v>0.59</v>
      </c>
      <c r="E2120" s="9">
        <v>0.57199999999999995</v>
      </c>
      <c r="F2120" s="9">
        <v>0.44800000000000001</v>
      </c>
      <c r="G2120" s="9">
        <v>8000.9</v>
      </c>
      <c r="H2120" s="10">
        <v>6</v>
      </c>
    </row>
    <row r="2121" spans="1:8" x14ac:dyDescent="0.35">
      <c r="A2121" s="5" t="s">
        <v>2108</v>
      </c>
      <c r="B2121" s="6" t="s">
        <v>20</v>
      </c>
      <c r="C2121" s="6">
        <v>197</v>
      </c>
      <c r="D2121" s="6">
        <v>0.58099999999999996</v>
      </c>
      <c r="E2121" s="6">
        <v>0.56399999999999995</v>
      </c>
      <c r="F2121" s="6">
        <v>0.42699999999999999</v>
      </c>
      <c r="G2121" s="6">
        <v>6587.8</v>
      </c>
      <c r="H2121" s="7">
        <v>6</v>
      </c>
    </row>
    <row r="2122" spans="1:8" x14ac:dyDescent="0.35">
      <c r="A2122" s="8" t="s">
        <v>2109</v>
      </c>
      <c r="B2122" s="9" t="s">
        <v>114</v>
      </c>
      <c r="C2122" s="9">
        <v>726</v>
      </c>
      <c r="D2122" s="9">
        <v>0.63400000000000001</v>
      </c>
      <c r="E2122" s="9">
        <v>0.628</v>
      </c>
      <c r="F2122" s="9">
        <v>0.497</v>
      </c>
      <c r="G2122" s="9">
        <v>13380.3</v>
      </c>
      <c r="H2122" s="10">
        <v>4</v>
      </c>
    </row>
    <row r="2123" spans="1:8" x14ac:dyDescent="0.35">
      <c r="A2123" s="5" t="s">
        <v>2110</v>
      </c>
      <c r="B2123" s="6" t="s">
        <v>37</v>
      </c>
      <c r="C2123" s="6">
        <v>504</v>
      </c>
      <c r="D2123" s="6">
        <v>0.73299999999999998</v>
      </c>
      <c r="E2123" s="6">
        <v>0.73799999999999999</v>
      </c>
      <c r="F2123" s="6">
        <v>0.64400000000000002</v>
      </c>
      <c r="G2123" s="6">
        <v>59010.83</v>
      </c>
      <c r="H2123" s="7">
        <v>10</v>
      </c>
    </row>
    <row r="2124" spans="1:8" x14ac:dyDescent="0.35">
      <c r="A2124" s="8" t="s">
        <v>2111</v>
      </c>
      <c r="B2124" s="9" t="s">
        <v>151</v>
      </c>
      <c r="C2124" s="9">
        <v>937</v>
      </c>
      <c r="D2124" s="9">
        <v>0.61199999999999999</v>
      </c>
      <c r="E2124" s="9">
        <v>0.66300000000000003</v>
      </c>
      <c r="F2124" s="9">
        <v>0.439</v>
      </c>
      <c r="G2124" s="9">
        <v>14517.11</v>
      </c>
      <c r="H2124" s="10">
        <v>5</v>
      </c>
    </row>
    <row r="2125" spans="1:8" x14ac:dyDescent="0.35">
      <c r="A2125" s="5" t="s">
        <v>2112</v>
      </c>
      <c r="B2125" s="6" t="s">
        <v>20</v>
      </c>
      <c r="C2125" s="6">
        <v>465</v>
      </c>
      <c r="D2125" s="6">
        <v>0.7</v>
      </c>
      <c r="E2125" s="6">
        <v>0.64600000000000002</v>
      </c>
      <c r="F2125" s="6">
        <v>0.63700000000000001</v>
      </c>
      <c r="G2125" s="6">
        <v>10449.82</v>
      </c>
      <c r="H2125" s="7">
        <v>15</v>
      </c>
    </row>
    <row r="2126" spans="1:8" x14ac:dyDescent="0.35">
      <c r="A2126" s="8" t="s">
        <v>2113</v>
      </c>
      <c r="B2126" s="9" t="s">
        <v>20</v>
      </c>
      <c r="C2126" s="9">
        <v>198</v>
      </c>
      <c r="D2126" s="9">
        <v>0.66</v>
      </c>
      <c r="E2126" s="9">
        <v>0.66</v>
      </c>
      <c r="F2126" s="9">
        <v>0.55400000000000005</v>
      </c>
      <c r="G2126" s="9">
        <v>12189.26</v>
      </c>
      <c r="H2126" s="10">
        <v>12</v>
      </c>
    </row>
    <row r="2127" spans="1:8" x14ac:dyDescent="0.35">
      <c r="A2127" s="5" t="s">
        <v>2114</v>
      </c>
      <c r="B2127" s="6" t="s">
        <v>20</v>
      </c>
      <c r="C2127" s="6">
        <v>758</v>
      </c>
      <c r="D2127" s="6">
        <v>0.7</v>
      </c>
      <c r="E2127" s="6">
        <v>0.69</v>
      </c>
      <c r="F2127" s="6">
        <v>0.58199999999999996</v>
      </c>
      <c r="G2127" s="6">
        <v>22786.15</v>
      </c>
      <c r="H2127" s="7">
        <v>6</v>
      </c>
    </row>
    <row r="2128" spans="1:8" x14ac:dyDescent="0.35">
      <c r="A2128" s="8" t="s">
        <v>1007</v>
      </c>
      <c r="B2128" s="9" t="s">
        <v>35</v>
      </c>
      <c r="C2128" s="9">
        <v>672</v>
      </c>
      <c r="D2128" s="9">
        <v>0.59699999999999998</v>
      </c>
      <c r="E2128" s="9">
        <v>0.54900000000000004</v>
      </c>
      <c r="F2128" s="9">
        <v>0.499</v>
      </c>
      <c r="G2128" s="9">
        <v>6756.65</v>
      </c>
      <c r="H2128" s="10">
        <v>2</v>
      </c>
    </row>
    <row r="2129" spans="1:8" x14ac:dyDescent="0.35">
      <c r="A2129" s="5" t="s">
        <v>2115</v>
      </c>
      <c r="B2129" s="6" t="s">
        <v>121</v>
      </c>
      <c r="C2129" s="6">
        <v>650</v>
      </c>
      <c r="D2129" s="6">
        <v>0.65</v>
      </c>
      <c r="E2129" s="6">
        <v>0.63900000000000001</v>
      </c>
      <c r="F2129" s="6">
        <v>0.54200000000000004</v>
      </c>
      <c r="G2129" s="6">
        <v>41553.97</v>
      </c>
      <c r="H2129" s="7">
        <v>4</v>
      </c>
    </row>
    <row r="2130" spans="1:8" x14ac:dyDescent="0.35">
      <c r="A2130" s="8" t="s">
        <v>2116</v>
      </c>
      <c r="B2130" s="9" t="s">
        <v>63</v>
      </c>
      <c r="C2130" s="9">
        <v>494</v>
      </c>
      <c r="D2130" s="9">
        <v>0.755</v>
      </c>
      <c r="E2130" s="9">
        <v>0.75600000000000001</v>
      </c>
      <c r="F2130" s="9">
        <v>0.68300000000000005</v>
      </c>
      <c r="G2130" s="9">
        <v>46373.72</v>
      </c>
      <c r="H2130" s="10">
        <v>6</v>
      </c>
    </row>
    <row r="2131" spans="1:8" x14ac:dyDescent="0.35">
      <c r="A2131" s="5" t="s">
        <v>2117</v>
      </c>
      <c r="B2131" s="6" t="s">
        <v>20</v>
      </c>
      <c r="C2131" s="6">
        <v>349</v>
      </c>
      <c r="D2131" s="6">
        <v>0.64</v>
      </c>
      <c r="E2131" s="6">
        <v>0.60699999999999998</v>
      </c>
      <c r="F2131" s="6">
        <v>0.55200000000000005</v>
      </c>
      <c r="G2131" s="6">
        <v>10143.6</v>
      </c>
      <c r="H2131" s="7">
        <v>6</v>
      </c>
    </row>
    <row r="2132" spans="1:8" x14ac:dyDescent="0.35">
      <c r="A2132" s="8" t="s">
        <v>2118</v>
      </c>
      <c r="B2132" s="9" t="s">
        <v>20</v>
      </c>
      <c r="C2132" s="9">
        <v>585</v>
      </c>
      <c r="D2132" s="9">
        <v>0.66500000000000004</v>
      </c>
      <c r="E2132" s="9">
        <v>0.59599999999999997</v>
      </c>
      <c r="F2132" s="9">
        <v>0.622</v>
      </c>
      <c r="G2132" s="9">
        <v>8266.86</v>
      </c>
      <c r="H2132" s="10">
        <v>10</v>
      </c>
    </row>
    <row r="2133" spans="1:8" x14ac:dyDescent="0.35">
      <c r="A2133" s="5" t="s">
        <v>2119</v>
      </c>
      <c r="B2133" s="6" t="s">
        <v>20</v>
      </c>
      <c r="C2133" s="6">
        <v>336</v>
      </c>
      <c r="D2133" s="6">
        <v>0.55200000000000005</v>
      </c>
      <c r="E2133" s="6">
        <v>0.56999999999999995</v>
      </c>
      <c r="F2133" s="6">
        <v>0.38800000000000001</v>
      </c>
      <c r="G2133" s="6">
        <v>6904.47</v>
      </c>
      <c r="H2133" s="7">
        <v>6</v>
      </c>
    </row>
    <row r="2134" spans="1:8" x14ac:dyDescent="0.35">
      <c r="A2134" s="8" t="s">
        <v>2120</v>
      </c>
      <c r="B2134" s="9" t="s">
        <v>91</v>
      </c>
      <c r="C2134" s="9">
        <v>675</v>
      </c>
      <c r="D2134" s="9">
        <v>0.56799999999999995</v>
      </c>
      <c r="E2134" s="9">
        <v>0.52900000000000003</v>
      </c>
      <c r="F2134" s="9">
        <v>0.48299999999999998</v>
      </c>
      <c r="G2134" s="9">
        <v>5708.63</v>
      </c>
      <c r="H2134" s="10">
        <v>17</v>
      </c>
    </row>
    <row r="2135" spans="1:8" x14ac:dyDescent="0.35">
      <c r="A2135" s="5" t="s">
        <v>2121</v>
      </c>
      <c r="B2135" s="6" t="s">
        <v>26</v>
      </c>
      <c r="C2135" s="6">
        <v>138</v>
      </c>
      <c r="D2135" s="6">
        <v>0.70499999999999996</v>
      </c>
      <c r="E2135" s="6">
        <v>0.68200000000000005</v>
      </c>
      <c r="F2135" s="6">
        <v>0.64600000000000002</v>
      </c>
      <c r="G2135" s="6">
        <v>22724.66</v>
      </c>
      <c r="H2135" s="7">
        <v>4</v>
      </c>
    </row>
    <row r="2136" spans="1:8" x14ac:dyDescent="0.35">
      <c r="A2136" s="8" t="s">
        <v>2122</v>
      </c>
      <c r="B2136" s="9" t="s">
        <v>18</v>
      </c>
      <c r="C2136" s="9">
        <v>879</v>
      </c>
      <c r="D2136" s="9">
        <v>0.71599999999999997</v>
      </c>
      <c r="E2136" s="9">
        <v>0.73299999999999998</v>
      </c>
      <c r="F2136" s="9">
        <v>0.60199999999999998</v>
      </c>
      <c r="G2136" s="9">
        <v>53494.43</v>
      </c>
      <c r="H2136" s="10">
        <v>28</v>
      </c>
    </row>
    <row r="2137" spans="1:8" x14ac:dyDescent="0.35">
      <c r="A2137" s="5" t="s">
        <v>2123</v>
      </c>
      <c r="B2137" s="6" t="s">
        <v>76</v>
      </c>
      <c r="C2137" s="6">
        <v>1170</v>
      </c>
      <c r="D2137" s="6">
        <v>0.57399999999999995</v>
      </c>
      <c r="E2137" s="6">
        <v>0.56200000000000006</v>
      </c>
      <c r="F2137" s="6">
        <v>0.44600000000000001</v>
      </c>
      <c r="G2137" s="6">
        <v>18282.490000000002</v>
      </c>
      <c r="H2137" s="7">
        <v>6</v>
      </c>
    </row>
    <row r="2138" spans="1:8" x14ac:dyDescent="0.35">
      <c r="A2138" s="8" t="s">
        <v>2124</v>
      </c>
      <c r="B2138" s="9" t="s">
        <v>11</v>
      </c>
      <c r="C2138" s="9">
        <v>163</v>
      </c>
      <c r="D2138" s="9">
        <v>0.68</v>
      </c>
      <c r="E2138" s="9">
        <v>0.65700000000000003</v>
      </c>
      <c r="F2138" s="9">
        <v>0.58399999999999996</v>
      </c>
      <c r="G2138" s="9">
        <v>10192</v>
      </c>
      <c r="H2138" s="10">
        <v>1</v>
      </c>
    </row>
    <row r="2139" spans="1:8" x14ac:dyDescent="0.35">
      <c r="A2139" s="5" t="s">
        <v>2125</v>
      </c>
      <c r="B2139" s="6" t="s">
        <v>26</v>
      </c>
      <c r="C2139" s="6">
        <v>805</v>
      </c>
      <c r="D2139" s="6">
        <v>0.66400000000000003</v>
      </c>
      <c r="E2139" s="6">
        <v>0.67800000000000005</v>
      </c>
      <c r="F2139" s="6">
        <v>0.51900000000000002</v>
      </c>
      <c r="G2139" s="6">
        <v>43400.72</v>
      </c>
      <c r="H2139" s="7">
        <v>13</v>
      </c>
    </row>
    <row r="2140" spans="1:8" x14ac:dyDescent="0.35">
      <c r="A2140" s="8" t="s">
        <v>2126</v>
      </c>
      <c r="B2140" s="9" t="s">
        <v>20</v>
      </c>
      <c r="C2140" s="9">
        <v>323</v>
      </c>
      <c r="D2140" s="9">
        <v>0.72099999999999997</v>
      </c>
      <c r="E2140" s="9">
        <v>0.70299999999999996</v>
      </c>
      <c r="F2140" s="9">
        <v>0.629</v>
      </c>
      <c r="G2140" s="9">
        <v>13075.36</v>
      </c>
      <c r="H2140" s="10">
        <v>6</v>
      </c>
    </row>
    <row r="2141" spans="1:8" x14ac:dyDescent="0.35">
      <c r="A2141" s="5" t="s">
        <v>2127</v>
      </c>
      <c r="B2141" s="6" t="s">
        <v>121</v>
      </c>
      <c r="C2141" s="6">
        <v>1393</v>
      </c>
      <c r="D2141" s="6">
        <v>0.63400000000000001</v>
      </c>
      <c r="E2141" s="6">
        <v>0.61899999999999999</v>
      </c>
      <c r="F2141" s="6">
        <v>0.54700000000000004</v>
      </c>
      <c r="G2141" s="6">
        <v>10380.69</v>
      </c>
      <c r="H2141" s="7">
        <v>23</v>
      </c>
    </row>
    <row r="2142" spans="1:8" x14ac:dyDescent="0.35">
      <c r="A2142" s="8" t="s">
        <v>2128</v>
      </c>
      <c r="B2142" s="9" t="s">
        <v>28</v>
      </c>
      <c r="C2142" s="9">
        <v>446</v>
      </c>
      <c r="D2142" s="9">
        <v>0.59899999999999998</v>
      </c>
      <c r="E2142" s="9">
        <v>0.54800000000000004</v>
      </c>
      <c r="F2142" s="9">
        <v>0.52300000000000002</v>
      </c>
      <c r="G2142" s="9">
        <v>13100.34</v>
      </c>
      <c r="H2142" s="10">
        <v>23</v>
      </c>
    </row>
    <row r="2143" spans="1:8" x14ac:dyDescent="0.35">
      <c r="A2143" s="5" t="s">
        <v>2129</v>
      </c>
      <c r="B2143" s="6" t="s">
        <v>37</v>
      </c>
      <c r="C2143" s="6">
        <v>373</v>
      </c>
      <c r="D2143" s="6">
        <v>0.73199999999999998</v>
      </c>
      <c r="E2143" s="6">
        <v>0.68100000000000005</v>
      </c>
      <c r="F2143" s="6">
        <v>0.68799999999999994</v>
      </c>
      <c r="G2143" s="6">
        <v>12227.44</v>
      </c>
      <c r="H2143" s="7">
        <v>7</v>
      </c>
    </row>
    <row r="2144" spans="1:8" x14ac:dyDescent="0.35">
      <c r="A2144" s="8" t="s">
        <v>2130</v>
      </c>
      <c r="B2144" s="9" t="s">
        <v>37</v>
      </c>
      <c r="C2144" s="9">
        <v>374</v>
      </c>
      <c r="D2144" s="9">
        <v>0.65700000000000003</v>
      </c>
      <c r="E2144" s="9">
        <v>0.64800000000000002</v>
      </c>
      <c r="F2144" s="9">
        <v>0.53100000000000003</v>
      </c>
      <c r="G2144" s="9">
        <v>14789.79</v>
      </c>
      <c r="H2144" s="10">
        <v>12</v>
      </c>
    </row>
    <row r="2145" spans="1:8" x14ac:dyDescent="0.35">
      <c r="A2145" s="5" t="s">
        <v>2131</v>
      </c>
      <c r="B2145" s="6" t="s">
        <v>98</v>
      </c>
      <c r="C2145" s="6">
        <v>801</v>
      </c>
      <c r="D2145" s="6">
        <v>0.53600000000000003</v>
      </c>
      <c r="E2145" s="6">
        <v>0.498</v>
      </c>
      <c r="F2145" s="6">
        <v>0.40500000000000003</v>
      </c>
      <c r="G2145" s="6">
        <v>7046.49</v>
      </c>
      <c r="H2145" s="7">
        <v>66</v>
      </c>
    </row>
    <row r="2146" spans="1:8" x14ac:dyDescent="0.35">
      <c r="A2146" s="8" t="s">
        <v>2132</v>
      </c>
      <c r="B2146" s="9" t="s">
        <v>26</v>
      </c>
      <c r="C2146" s="9">
        <v>186</v>
      </c>
      <c r="D2146" s="9">
        <v>0.72299999999999998</v>
      </c>
      <c r="E2146" s="9">
        <v>0.69199999999999995</v>
      </c>
      <c r="F2146" s="9">
        <v>0.65200000000000002</v>
      </c>
      <c r="G2146" s="9">
        <v>38335.129999999997</v>
      </c>
      <c r="H2146" s="10">
        <v>1</v>
      </c>
    </row>
    <row r="2147" spans="1:8" x14ac:dyDescent="0.35">
      <c r="A2147" s="5" t="s">
        <v>2133</v>
      </c>
      <c r="B2147" s="6" t="s">
        <v>28</v>
      </c>
      <c r="C2147" s="6">
        <v>759</v>
      </c>
      <c r="D2147" s="6">
        <v>0.63700000000000001</v>
      </c>
      <c r="E2147" s="6">
        <v>0.624</v>
      </c>
      <c r="F2147" s="6">
        <v>0.52500000000000002</v>
      </c>
      <c r="G2147" s="6">
        <v>10668.11</v>
      </c>
      <c r="H2147" s="7">
        <v>3</v>
      </c>
    </row>
    <row r="2148" spans="1:8" x14ac:dyDescent="0.35">
      <c r="A2148" s="8" t="s">
        <v>2134</v>
      </c>
      <c r="B2148" s="9" t="s">
        <v>91</v>
      </c>
      <c r="C2148" s="9">
        <v>730</v>
      </c>
      <c r="D2148" s="9">
        <v>0.61899999999999999</v>
      </c>
      <c r="E2148" s="9">
        <v>0.57899999999999996</v>
      </c>
      <c r="F2148" s="9">
        <v>0.56000000000000005</v>
      </c>
      <c r="G2148" s="9">
        <v>6071.98</v>
      </c>
      <c r="H2148" s="10">
        <v>1</v>
      </c>
    </row>
    <row r="2149" spans="1:8" x14ac:dyDescent="0.35">
      <c r="A2149" s="5" t="s">
        <v>2135</v>
      </c>
      <c r="B2149" s="6" t="s">
        <v>28</v>
      </c>
      <c r="C2149" s="6">
        <v>427</v>
      </c>
      <c r="D2149" s="6">
        <v>0.59</v>
      </c>
      <c r="E2149" s="6">
        <v>0.56999999999999995</v>
      </c>
      <c r="F2149" s="6">
        <v>0.502</v>
      </c>
      <c r="G2149" s="6">
        <v>8971.84</v>
      </c>
      <c r="H2149" s="7">
        <v>0</v>
      </c>
    </row>
    <row r="2150" spans="1:8" x14ac:dyDescent="0.35">
      <c r="A2150" s="8" t="s">
        <v>2136</v>
      </c>
      <c r="B2150" s="9" t="s">
        <v>63</v>
      </c>
      <c r="C2150" s="9">
        <v>673</v>
      </c>
      <c r="D2150" s="9">
        <v>0.70799999999999996</v>
      </c>
      <c r="E2150" s="9">
        <v>0.7</v>
      </c>
      <c r="F2150" s="9">
        <v>0.60599999999999998</v>
      </c>
      <c r="G2150" s="9">
        <v>31930.85</v>
      </c>
      <c r="H2150" s="10">
        <v>29</v>
      </c>
    </row>
    <row r="2151" spans="1:8" x14ac:dyDescent="0.35">
      <c r="A2151" s="5" t="s">
        <v>2137</v>
      </c>
      <c r="B2151" s="6" t="s">
        <v>91</v>
      </c>
      <c r="C2151" s="6">
        <v>525</v>
      </c>
      <c r="D2151" s="6">
        <v>0.54</v>
      </c>
      <c r="E2151" s="6">
        <v>0.52</v>
      </c>
      <c r="F2151" s="6">
        <v>0.435</v>
      </c>
      <c r="G2151" s="6">
        <v>5695.12</v>
      </c>
      <c r="H2151" s="7">
        <v>0</v>
      </c>
    </row>
    <row r="2152" spans="1:8" x14ac:dyDescent="0.35">
      <c r="A2152" s="8" t="s">
        <v>2138</v>
      </c>
      <c r="B2152" s="9" t="s">
        <v>26</v>
      </c>
      <c r="C2152" s="9">
        <v>294</v>
      </c>
      <c r="D2152" s="9">
        <v>0.70599999999999996</v>
      </c>
      <c r="E2152" s="9">
        <v>0.70399999999999996</v>
      </c>
      <c r="F2152" s="9">
        <v>0.63600000000000001</v>
      </c>
      <c r="G2152" s="9">
        <v>21421.759999999998</v>
      </c>
      <c r="H2152" s="10">
        <v>18</v>
      </c>
    </row>
    <row r="2153" spans="1:8" x14ac:dyDescent="0.35">
      <c r="A2153" s="5" t="s">
        <v>2139</v>
      </c>
      <c r="B2153" s="6" t="s">
        <v>57</v>
      </c>
      <c r="C2153" s="6">
        <v>566</v>
      </c>
      <c r="D2153" s="6">
        <v>0.61399999999999999</v>
      </c>
      <c r="E2153" s="6">
        <v>0.66</v>
      </c>
      <c r="F2153" s="6">
        <v>0.45</v>
      </c>
      <c r="G2153" s="6">
        <v>19635.580000000002</v>
      </c>
      <c r="H2153" s="7">
        <v>9</v>
      </c>
    </row>
    <row r="2154" spans="1:8" x14ac:dyDescent="0.35">
      <c r="A2154" s="8" t="s">
        <v>2140</v>
      </c>
      <c r="B2154" s="9" t="s">
        <v>37</v>
      </c>
      <c r="C2154" s="9">
        <v>141</v>
      </c>
      <c r="D2154" s="9">
        <v>0.70599999999999996</v>
      </c>
      <c r="E2154" s="9">
        <v>0.69599999999999995</v>
      </c>
      <c r="F2154" s="9">
        <v>0.623</v>
      </c>
      <c r="G2154" s="9">
        <v>16565.28</v>
      </c>
      <c r="H2154" s="10">
        <v>8</v>
      </c>
    </row>
    <row r="2155" spans="1:8" x14ac:dyDescent="0.35">
      <c r="A2155" s="5" t="s">
        <v>2141</v>
      </c>
      <c r="B2155" s="6" t="s">
        <v>26</v>
      </c>
      <c r="C2155" s="6">
        <v>315</v>
      </c>
      <c r="D2155" s="6">
        <v>0.68200000000000005</v>
      </c>
      <c r="E2155" s="6">
        <v>0.70299999999999996</v>
      </c>
      <c r="F2155" s="6">
        <v>0.54700000000000004</v>
      </c>
      <c r="G2155" s="6">
        <v>39246.01</v>
      </c>
      <c r="H2155" s="7">
        <v>6</v>
      </c>
    </row>
    <row r="2156" spans="1:8" x14ac:dyDescent="0.35">
      <c r="A2156" s="8" t="s">
        <v>2142</v>
      </c>
      <c r="B2156" s="9" t="s">
        <v>76</v>
      </c>
      <c r="C2156" s="9">
        <v>1057</v>
      </c>
      <c r="D2156" s="9">
        <v>0.68</v>
      </c>
      <c r="E2156" s="9">
        <v>0.625</v>
      </c>
      <c r="F2156" s="9">
        <v>0.61699999999999999</v>
      </c>
      <c r="G2156" s="9">
        <v>13709.32</v>
      </c>
      <c r="H2156" s="10">
        <v>17</v>
      </c>
    </row>
    <row r="2157" spans="1:8" x14ac:dyDescent="0.35">
      <c r="A2157" s="5" t="s">
        <v>2143</v>
      </c>
      <c r="B2157" s="6" t="s">
        <v>26</v>
      </c>
      <c r="C2157" s="6">
        <v>192</v>
      </c>
      <c r="D2157" s="6">
        <v>0.71499999999999997</v>
      </c>
      <c r="E2157" s="6">
        <v>0.68899999999999995</v>
      </c>
      <c r="F2157" s="6">
        <v>0.63100000000000001</v>
      </c>
      <c r="G2157" s="6">
        <v>34073.49</v>
      </c>
      <c r="H2157" s="7">
        <v>4</v>
      </c>
    </row>
    <row r="2158" spans="1:8" x14ac:dyDescent="0.35">
      <c r="A2158" s="8" t="s">
        <v>2144</v>
      </c>
      <c r="B2158" s="9" t="s">
        <v>117</v>
      </c>
      <c r="C2158" s="9">
        <v>2007</v>
      </c>
      <c r="D2158" s="9">
        <v>0.55700000000000005</v>
      </c>
      <c r="E2158" s="9">
        <v>0.60899999999999999</v>
      </c>
      <c r="F2158" s="9">
        <v>0.40400000000000003</v>
      </c>
      <c r="G2158" s="9">
        <v>9688.16</v>
      </c>
      <c r="H2158" s="10">
        <v>28</v>
      </c>
    </row>
    <row r="2159" spans="1:8" x14ac:dyDescent="0.35">
      <c r="A2159" s="5" t="s">
        <v>2145</v>
      </c>
      <c r="B2159" s="6" t="s">
        <v>23</v>
      </c>
      <c r="C2159" s="6">
        <v>1543</v>
      </c>
      <c r="D2159" s="6">
        <v>0.66200000000000003</v>
      </c>
      <c r="E2159" s="6">
        <v>0.60799999999999998</v>
      </c>
      <c r="F2159" s="6">
        <v>0.60399999999999998</v>
      </c>
      <c r="G2159" s="6">
        <v>14297.44</v>
      </c>
      <c r="H2159" s="7">
        <v>14</v>
      </c>
    </row>
    <row r="2160" spans="1:8" x14ac:dyDescent="0.35">
      <c r="A2160" s="8" t="s">
        <v>2146</v>
      </c>
      <c r="B2160" s="9" t="s">
        <v>23</v>
      </c>
      <c r="C2160" s="9">
        <v>1250</v>
      </c>
      <c r="D2160" s="9">
        <v>0.60499999999999998</v>
      </c>
      <c r="E2160" s="9">
        <v>0.56999999999999995</v>
      </c>
      <c r="F2160" s="9">
        <v>0.504</v>
      </c>
      <c r="G2160" s="9">
        <v>8049.85</v>
      </c>
      <c r="H2160" s="10">
        <v>4</v>
      </c>
    </row>
    <row r="2161" spans="1:8" x14ac:dyDescent="0.35">
      <c r="A2161" s="5" t="s">
        <v>2147</v>
      </c>
      <c r="B2161" s="6" t="s">
        <v>20</v>
      </c>
      <c r="C2161" s="6">
        <v>96</v>
      </c>
      <c r="D2161" s="6">
        <v>0.65</v>
      </c>
      <c r="E2161" s="6">
        <v>0.64300000000000002</v>
      </c>
      <c r="F2161" s="6">
        <v>0.52500000000000002</v>
      </c>
      <c r="G2161" s="6">
        <v>11885.31</v>
      </c>
      <c r="H2161" s="7">
        <v>2</v>
      </c>
    </row>
    <row r="2162" spans="1:8" x14ac:dyDescent="0.35">
      <c r="A2162" s="8" t="s">
        <v>2148</v>
      </c>
      <c r="B2162" s="9" t="s">
        <v>28</v>
      </c>
      <c r="C2162" s="9">
        <v>352</v>
      </c>
      <c r="D2162" s="9">
        <v>0.59799999999999998</v>
      </c>
      <c r="E2162" s="9">
        <v>0.59499999999999997</v>
      </c>
      <c r="F2162" s="9">
        <v>0.46899999999999997</v>
      </c>
      <c r="G2162" s="9">
        <v>9412.25</v>
      </c>
      <c r="H2162" s="10">
        <v>18</v>
      </c>
    </row>
    <row r="2163" spans="1:8" x14ac:dyDescent="0.35">
      <c r="A2163" s="5" t="s">
        <v>2149</v>
      </c>
      <c r="B2163" s="6" t="s">
        <v>37</v>
      </c>
      <c r="C2163" s="6">
        <v>309</v>
      </c>
      <c r="D2163" s="6">
        <v>0.70599999999999996</v>
      </c>
      <c r="E2163" s="6">
        <v>0.66700000000000004</v>
      </c>
      <c r="F2163" s="6">
        <v>0.63500000000000001</v>
      </c>
      <c r="G2163" s="6">
        <v>14794.64</v>
      </c>
      <c r="H2163" s="7">
        <v>4</v>
      </c>
    </row>
    <row r="2164" spans="1:8" x14ac:dyDescent="0.35">
      <c r="A2164" s="8" t="s">
        <v>2150</v>
      </c>
      <c r="B2164" s="9" t="s">
        <v>20</v>
      </c>
      <c r="C2164" s="9">
        <v>360</v>
      </c>
      <c r="D2164" s="9">
        <v>0.61399999999999999</v>
      </c>
      <c r="E2164" s="9">
        <v>0.60399999999999998</v>
      </c>
      <c r="F2164" s="9">
        <v>0.47499999999999998</v>
      </c>
      <c r="G2164" s="9">
        <v>9061.7199999999993</v>
      </c>
      <c r="H2164" s="10">
        <v>5</v>
      </c>
    </row>
    <row r="2165" spans="1:8" x14ac:dyDescent="0.35">
      <c r="A2165" s="5" t="s">
        <v>2151</v>
      </c>
      <c r="B2165" s="6" t="s">
        <v>28</v>
      </c>
      <c r="C2165" s="6">
        <v>414</v>
      </c>
      <c r="D2165" s="6">
        <v>0.54600000000000004</v>
      </c>
      <c r="E2165" s="6">
        <v>0.53300000000000003</v>
      </c>
      <c r="F2165" s="6">
        <v>0.43099999999999999</v>
      </c>
      <c r="G2165" s="6">
        <v>6467.97</v>
      </c>
      <c r="H2165" s="7">
        <v>19</v>
      </c>
    </row>
    <row r="2166" spans="1:8" x14ac:dyDescent="0.35">
      <c r="A2166" s="8" t="s">
        <v>2152</v>
      </c>
      <c r="B2166" s="9" t="s">
        <v>43</v>
      </c>
      <c r="C2166" s="9">
        <v>971</v>
      </c>
      <c r="D2166" s="9">
        <v>0.496</v>
      </c>
      <c r="E2166" s="9">
        <v>0.53100000000000003</v>
      </c>
      <c r="F2166" s="9">
        <v>0.317</v>
      </c>
      <c r="G2166" s="9">
        <v>7226.48</v>
      </c>
      <c r="H2166" s="10">
        <v>4</v>
      </c>
    </row>
    <row r="2167" spans="1:8" x14ac:dyDescent="0.35">
      <c r="A2167" s="5" t="s">
        <v>2153</v>
      </c>
      <c r="B2167" s="6" t="s">
        <v>53</v>
      </c>
      <c r="C2167" s="6">
        <v>711</v>
      </c>
      <c r="D2167" s="6">
        <v>0.52300000000000002</v>
      </c>
      <c r="E2167" s="6">
        <v>0.51200000000000001</v>
      </c>
      <c r="F2167" s="6">
        <v>0.35899999999999999</v>
      </c>
      <c r="G2167" s="6">
        <v>9606.44</v>
      </c>
      <c r="H2167" s="7">
        <v>5</v>
      </c>
    </row>
    <row r="2168" spans="1:8" x14ac:dyDescent="0.35">
      <c r="A2168" s="8" t="s">
        <v>2154</v>
      </c>
      <c r="B2168" s="9" t="s">
        <v>11</v>
      </c>
      <c r="C2168" s="9">
        <v>405</v>
      </c>
      <c r="D2168" s="9">
        <v>0.77900000000000003</v>
      </c>
      <c r="E2168" s="9">
        <v>0.76200000000000001</v>
      </c>
      <c r="F2168" s="9">
        <v>0.72299999999999998</v>
      </c>
      <c r="G2168" s="9">
        <v>14610.61</v>
      </c>
      <c r="H2168" s="10">
        <v>14</v>
      </c>
    </row>
    <row r="2169" spans="1:8" x14ac:dyDescent="0.35">
      <c r="A2169" s="5" t="s">
        <v>2155</v>
      </c>
      <c r="B2169" s="6" t="s">
        <v>26</v>
      </c>
      <c r="C2169" s="6">
        <v>191</v>
      </c>
      <c r="D2169" s="6">
        <v>0.7</v>
      </c>
      <c r="E2169" s="6">
        <v>0.67900000000000005</v>
      </c>
      <c r="F2169" s="6">
        <v>0.60099999999999998</v>
      </c>
      <c r="G2169" s="6">
        <v>24623.87</v>
      </c>
      <c r="H2169" s="7">
        <v>1</v>
      </c>
    </row>
    <row r="2170" spans="1:8" x14ac:dyDescent="0.35">
      <c r="A2170" s="8" t="s">
        <v>2156</v>
      </c>
      <c r="B2170" s="9" t="s">
        <v>20</v>
      </c>
      <c r="C2170" s="9">
        <v>151</v>
      </c>
      <c r="D2170" s="9">
        <v>0.74099999999999999</v>
      </c>
      <c r="E2170" s="9">
        <v>0.68899999999999995</v>
      </c>
      <c r="F2170" s="9">
        <v>0.70699999999999996</v>
      </c>
      <c r="G2170" s="9">
        <v>10071.43</v>
      </c>
      <c r="H2170" s="10">
        <v>2</v>
      </c>
    </row>
    <row r="2171" spans="1:8" x14ac:dyDescent="0.35">
      <c r="A2171" s="5" t="s">
        <v>2157</v>
      </c>
      <c r="B2171" s="6" t="s">
        <v>23</v>
      </c>
      <c r="C2171" s="6">
        <v>786</v>
      </c>
      <c r="D2171" s="6">
        <v>0.59699999999999998</v>
      </c>
      <c r="E2171" s="6">
        <v>0.58099999999999996</v>
      </c>
      <c r="F2171" s="6">
        <v>0.52</v>
      </c>
      <c r="G2171" s="6">
        <v>11034.92</v>
      </c>
      <c r="H2171" s="7">
        <v>10</v>
      </c>
    </row>
    <row r="2172" spans="1:8" x14ac:dyDescent="0.35">
      <c r="A2172" s="8" t="s">
        <v>2158</v>
      </c>
      <c r="B2172" s="9" t="s">
        <v>20</v>
      </c>
      <c r="C2172" s="9">
        <v>186</v>
      </c>
      <c r="D2172" s="9">
        <v>0.69599999999999995</v>
      </c>
      <c r="E2172" s="9">
        <v>0.72</v>
      </c>
      <c r="F2172" s="9">
        <v>0.56200000000000006</v>
      </c>
      <c r="G2172" s="9">
        <v>21781.21</v>
      </c>
      <c r="H2172" s="10">
        <v>7</v>
      </c>
    </row>
    <row r="2173" spans="1:8" x14ac:dyDescent="0.35">
      <c r="A2173" s="5" t="s">
        <v>2159</v>
      </c>
      <c r="B2173" s="6" t="s">
        <v>20</v>
      </c>
      <c r="C2173" s="6">
        <v>255</v>
      </c>
      <c r="D2173" s="6">
        <v>0.57799999999999996</v>
      </c>
      <c r="E2173" s="6">
        <v>0.56299999999999994</v>
      </c>
      <c r="F2173" s="6">
        <v>0.44400000000000001</v>
      </c>
      <c r="G2173" s="6">
        <v>9321.52</v>
      </c>
      <c r="H2173" s="7">
        <v>3</v>
      </c>
    </row>
    <row r="2174" spans="1:8" x14ac:dyDescent="0.35">
      <c r="A2174" s="8" t="s">
        <v>2160</v>
      </c>
      <c r="B2174" s="9" t="s">
        <v>26</v>
      </c>
      <c r="C2174" s="9">
        <v>207</v>
      </c>
      <c r="D2174" s="9">
        <v>0.7</v>
      </c>
      <c r="E2174" s="9">
        <v>0.66100000000000003</v>
      </c>
      <c r="F2174" s="9">
        <v>0.622</v>
      </c>
      <c r="G2174" s="9">
        <v>19995.669999999998</v>
      </c>
      <c r="H2174" s="10">
        <v>10</v>
      </c>
    </row>
    <row r="2175" spans="1:8" x14ac:dyDescent="0.35">
      <c r="A2175" s="5" t="s">
        <v>2161</v>
      </c>
      <c r="B2175" s="6" t="s">
        <v>20</v>
      </c>
      <c r="C2175" s="6">
        <v>1240</v>
      </c>
      <c r="D2175" s="6">
        <v>0.66</v>
      </c>
      <c r="E2175" s="6">
        <v>0.61199999999999999</v>
      </c>
      <c r="F2175" s="6">
        <v>0.56799999999999995</v>
      </c>
      <c r="G2175" s="6">
        <v>9295.3799999999992</v>
      </c>
      <c r="H2175" s="7">
        <v>33</v>
      </c>
    </row>
    <row r="2176" spans="1:8" x14ac:dyDescent="0.35">
      <c r="A2176" s="8" t="s">
        <v>2162</v>
      </c>
      <c r="B2176" s="9" t="s">
        <v>20</v>
      </c>
      <c r="C2176" s="9">
        <v>498</v>
      </c>
      <c r="D2176" s="9">
        <v>0.56899999999999995</v>
      </c>
      <c r="E2176" s="9">
        <v>0.55900000000000005</v>
      </c>
      <c r="F2176" s="9">
        <v>0.41899999999999998</v>
      </c>
      <c r="G2176" s="9">
        <v>7421.55</v>
      </c>
      <c r="H2176" s="10">
        <v>15</v>
      </c>
    </row>
    <row r="2177" spans="1:8" x14ac:dyDescent="0.35">
      <c r="A2177" s="5" t="s">
        <v>2163</v>
      </c>
      <c r="B2177" s="6" t="s">
        <v>20</v>
      </c>
      <c r="C2177" s="6">
        <v>197</v>
      </c>
      <c r="D2177" s="6">
        <v>0.63400000000000001</v>
      </c>
      <c r="E2177" s="6">
        <v>0.61699999999999999</v>
      </c>
      <c r="F2177" s="6">
        <v>0.52100000000000002</v>
      </c>
      <c r="G2177" s="6">
        <v>9269.7800000000007</v>
      </c>
      <c r="H2177" s="7">
        <v>0</v>
      </c>
    </row>
    <row r="2178" spans="1:8" x14ac:dyDescent="0.35">
      <c r="A2178" s="8" t="s">
        <v>811</v>
      </c>
      <c r="B2178" s="9" t="s">
        <v>86</v>
      </c>
      <c r="C2178" s="9">
        <v>1074</v>
      </c>
      <c r="D2178" s="9">
        <v>0.61299999999999999</v>
      </c>
      <c r="E2178" s="9">
        <v>0.59199999999999997</v>
      </c>
      <c r="F2178" s="9">
        <v>0.53600000000000003</v>
      </c>
      <c r="G2178" s="9">
        <v>10548.82</v>
      </c>
      <c r="H2178" s="10">
        <v>11</v>
      </c>
    </row>
    <row r="2179" spans="1:8" x14ac:dyDescent="0.35">
      <c r="A2179" s="5" t="s">
        <v>2164</v>
      </c>
      <c r="B2179" s="6" t="s">
        <v>37</v>
      </c>
      <c r="C2179" s="6">
        <v>417</v>
      </c>
      <c r="D2179" s="6">
        <v>0.71099999999999997</v>
      </c>
      <c r="E2179" s="6">
        <v>0.70199999999999996</v>
      </c>
      <c r="F2179" s="6">
        <v>0.61299999999999999</v>
      </c>
      <c r="G2179" s="6">
        <v>18278.93</v>
      </c>
      <c r="H2179" s="7">
        <v>5</v>
      </c>
    </row>
    <row r="2180" spans="1:8" x14ac:dyDescent="0.35">
      <c r="A2180" s="8" t="s">
        <v>2165</v>
      </c>
      <c r="B2180" s="9" t="s">
        <v>53</v>
      </c>
      <c r="C2180" s="9">
        <v>406</v>
      </c>
      <c r="D2180" s="9">
        <v>0.60899999999999999</v>
      </c>
      <c r="E2180" s="9">
        <v>0.56399999999999995</v>
      </c>
      <c r="F2180" s="9">
        <v>0.50700000000000001</v>
      </c>
      <c r="G2180" s="9">
        <v>7839.04</v>
      </c>
      <c r="H2180" s="10">
        <v>0</v>
      </c>
    </row>
    <row r="2181" spans="1:8" x14ac:dyDescent="0.35">
      <c r="A2181" s="5" t="s">
        <v>2166</v>
      </c>
      <c r="B2181" s="6" t="s">
        <v>68</v>
      </c>
      <c r="C2181" s="6">
        <v>1169</v>
      </c>
      <c r="D2181" s="6">
        <v>0.7</v>
      </c>
      <c r="E2181" s="6">
        <v>0.67</v>
      </c>
      <c r="F2181" s="6">
        <v>0.63700000000000001</v>
      </c>
      <c r="G2181" s="6">
        <v>20780.919999999998</v>
      </c>
      <c r="H2181" s="7">
        <v>16</v>
      </c>
    </row>
    <row r="2182" spans="1:8" x14ac:dyDescent="0.35">
      <c r="A2182" s="8" t="s">
        <v>2167</v>
      </c>
      <c r="B2182" s="9" t="s">
        <v>28</v>
      </c>
      <c r="C2182" s="9">
        <v>222</v>
      </c>
      <c r="D2182" s="9">
        <v>0.51300000000000001</v>
      </c>
      <c r="E2182" s="9">
        <v>0.48899999999999999</v>
      </c>
      <c r="F2182" s="9">
        <v>0.35399999999999998</v>
      </c>
      <c r="G2182" s="9">
        <v>5856.58</v>
      </c>
      <c r="H2182" s="10">
        <v>1</v>
      </c>
    </row>
    <row r="2183" spans="1:8" x14ac:dyDescent="0.35">
      <c r="A2183" s="5" t="s">
        <v>2168</v>
      </c>
      <c r="B2183" s="6" t="s">
        <v>26</v>
      </c>
      <c r="C2183" s="6">
        <v>280</v>
      </c>
      <c r="D2183" s="6">
        <v>0.67</v>
      </c>
      <c r="E2183" s="6">
        <v>0.66800000000000004</v>
      </c>
      <c r="F2183" s="6">
        <v>0.56299999999999994</v>
      </c>
      <c r="G2183" s="6">
        <v>16871.099999999999</v>
      </c>
      <c r="H2183" s="7">
        <v>4</v>
      </c>
    </row>
    <row r="2184" spans="1:8" x14ac:dyDescent="0.35">
      <c r="A2184" s="8" t="s">
        <v>2169</v>
      </c>
      <c r="B2184" s="9" t="s">
        <v>98</v>
      </c>
      <c r="C2184" s="9">
        <v>1372</v>
      </c>
      <c r="D2184" s="9">
        <v>0.57399999999999995</v>
      </c>
      <c r="E2184" s="9">
        <v>0.55600000000000005</v>
      </c>
      <c r="F2184" s="9">
        <v>0.443</v>
      </c>
      <c r="G2184" s="9">
        <v>15157.55</v>
      </c>
      <c r="H2184" s="10">
        <v>8</v>
      </c>
    </row>
    <row r="2185" spans="1:8" x14ac:dyDescent="0.35">
      <c r="A2185" s="5" t="s">
        <v>2170</v>
      </c>
      <c r="B2185" s="6" t="s">
        <v>121</v>
      </c>
      <c r="C2185" s="6">
        <v>1397</v>
      </c>
      <c r="D2185" s="6">
        <v>0.56999999999999995</v>
      </c>
      <c r="E2185" s="6">
        <v>0.56599999999999995</v>
      </c>
      <c r="F2185" s="6">
        <v>0.42799999999999999</v>
      </c>
      <c r="G2185" s="6">
        <v>7289.03</v>
      </c>
      <c r="H2185" s="7">
        <v>10</v>
      </c>
    </row>
    <row r="2186" spans="1:8" x14ac:dyDescent="0.35">
      <c r="A2186" s="8" t="s">
        <v>2171</v>
      </c>
      <c r="B2186" s="9" t="s">
        <v>20</v>
      </c>
      <c r="C2186" s="9">
        <v>479</v>
      </c>
      <c r="D2186" s="9">
        <v>0.61</v>
      </c>
      <c r="E2186" s="9">
        <v>0.63500000000000001</v>
      </c>
      <c r="F2186" s="9">
        <v>0.45500000000000002</v>
      </c>
      <c r="G2186" s="9">
        <v>16310.11</v>
      </c>
      <c r="H2186" s="10">
        <v>16</v>
      </c>
    </row>
    <row r="2187" spans="1:8" x14ac:dyDescent="0.35">
      <c r="A2187" s="5" t="s">
        <v>2172</v>
      </c>
      <c r="B2187" s="6" t="s">
        <v>37</v>
      </c>
      <c r="C2187" s="6">
        <v>361</v>
      </c>
      <c r="D2187" s="6">
        <v>0.70599999999999996</v>
      </c>
      <c r="E2187" s="6">
        <v>0.71399999999999997</v>
      </c>
      <c r="F2187" s="6">
        <v>0.59499999999999997</v>
      </c>
      <c r="G2187" s="6">
        <v>28443.11</v>
      </c>
      <c r="H2187" s="7">
        <v>6</v>
      </c>
    </row>
    <row r="2188" spans="1:8" x14ac:dyDescent="0.35">
      <c r="A2188" s="8" t="s">
        <v>2173</v>
      </c>
      <c r="B2188" s="9" t="s">
        <v>53</v>
      </c>
      <c r="C2188" s="9">
        <v>2531</v>
      </c>
      <c r="D2188" s="9">
        <v>0.48299999999999998</v>
      </c>
      <c r="E2188" s="9">
        <v>0.51300000000000001</v>
      </c>
      <c r="F2188" s="9">
        <v>0.28599999999999998</v>
      </c>
      <c r="G2188" s="9">
        <v>11716.45</v>
      </c>
      <c r="H2188" s="10">
        <v>125</v>
      </c>
    </row>
    <row r="2189" spans="1:8" x14ac:dyDescent="0.35">
      <c r="A2189" s="5" t="s">
        <v>2174</v>
      </c>
      <c r="B2189" s="6" t="s">
        <v>114</v>
      </c>
      <c r="C2189" s="6">
        <v>1263</v>
      </c>
      <c r="D2189" s="6">
        <v>0.68</v>
      </c>
      <c r="E2189" s="6">
        <v>0.63400000000000001</v>
      </c>
      <c r="F2189" s="6">
        <v>0.623</v>
      </c>
      <c r="G2189" s="6">
        <v>11712.68</v>
      </c>
      <c r="H2189" s="7">
        <v>7</v>
      </c>
    </row>
    <row r="2190" spans="1:8" x14ac:dyDescent="0.35">
      <c r="A2190" s="8" t="s">
        <v>2175</v>
      </c>
      <c r="B2190" s="9" t="s">
        <v>28</v>
      </c>
      <c r="C2190" s="9">
        <v>347</v>
      </c>
      <c r="D2190" s="9">
        <v>0.56100000000000005</v>
      </c>
      <c r="E2190" s="9">
        <v>0.57899999999999996</v>
      </c>
      <c r="F2190" s="9">
        <v>0.40600000000000003</v>
      </c>
      <c r="G2190" s="9">
        <v>6598.79</v>
      </c>
      <c r="H2190" s="10">
        <v>2</v>
      </c>
    </row>
    <row r="2191" spans="1:8" x14ac:dyDescent="0.35">
      <c r="A2191" s="5" t="s">
        <v>2176</v>
      </c>
      <c r="B2191" s="6" t="s">
        <v>98</v>
      </c>
      <c r="C2191" s="6">
        <v>1869</v>
      </c>
      <c r="D2191" s="6">
        <v>0.56100000000000005</v>
      </c>
      <c r="E2191" s="6">
        <v>0.54500000000000004</v>
      </c>
      <c r="F2191" s="6">
        <v>0.43099999999999999</v>
      </c>
      <c r="G2191" s="6">
        <v>14098.23</v>
      </c>
      <c r="H2191" s="7">
        <v>4</v>
      </c>
    </row>
    <row r="2192" spans="1:8" x14ac:dyDescent="0.35">
      <c r="A2192" s="8" t="s">
        <v>2177</v>
      </c>
      <c r="B2192" s="9" t="s">
        <v>28</v>
      </c>
      <c r="C2192" s="9">
        <v>135</v>
      </c>
      <c r="D2192" s="9">
        <v>0.59099999999999997</v>
      </c>
      <c r="E2192" s="9">
        <v>0.54700000000000004</v>
      </c>
      <c r="F2192" s="9">
        <v>0.48199999999999998</v>
      </c>
      <c r="G2192" s="9">
        <v>9833.8799999999992</v>
      </c>
      <c r="H2192" s="10">
        <v>0</v>
      </c>
    </row>
    <row r="2193" spans="1:8" x14ac:dyDescent="0.35">
      <c r="A2193" s="5" t="s">
        <v>2178</v>
      </c>
      <c r="B2193" s="6" t="s">
        <v>20</v>
      </c>
      <c r="C2193" s="6">
        <v>559</v>
      </c>
      <c r="D2193" s="6">
        <v>0.67400000000000004</v>
      </c>
      <c r="E2193" s="6">
        <v>0.64400000000000002</v>
      </c>
      <c r="F2193" s="6">
        <v>0.59699999999999998</v>
      </c>
      <c r="G2193" s="6">
        <v>14826.73</v>
      </c>
      <c r="H2193" s="7">
        <v>6</v>
      </c>
    </row>
    <row r="2194" spans="1:8" x14ac:dyDescent="0.35">
      <c r="A2194" s="8" t="s">
        <v>2179</v>
      </c>
      <c r="B2194" s="9" t="s">
        <v>28</v>
      </c>
      <c r="C2194" s="9">
        <v>383</v>
      </c>
      <c r="D2194" s="9">
        <v>0.625</v>
      </c>
      <c r="E2194" s="9">
        <v>0.56399999999999995</v>
      </c>
      <c r="F2194" s="9">
        <v>0.55600000000000005</v>
      </c>
      <c r="G2194" s="9">
        <v>9772.3700000000008</v>
      </c>
      <c r="H2194" s="10">
        <v>1</v>
      </c>
    </row>
    <row r="2195" spans="1:8" x14ac:dyDescent="0.35">
      <c r="A2195" s="5" t="s">
        <v>2180</v>
      </c>
      <c r="B2195" s="6" t="s">
        <v>37</v>
      </c>
      <c r="C2195" s="6">
        <v>380</v>
      </c>
      <c r="D2195" s="6">
        <v>0.68</v>
      </c>
      <c r="E2195" s="6">
        <v>0.66500000000000004</v>
      </c>
      <c r="F2195" s="6">
        <v>0.57099999999999995</v>
      </c>
      <c r="G2195" s="6">
        <v>12933.88</v>
      </c>
      <c r="H2195" s="7">
        <v>5</v>
      </c>
    </row>
    <row r="2196" spans="1:8" x14ac:dyDescent="0.35">
      <c r="A2196" s="8" t="s">
        <v>2181</v>
      </c>
      <c r="B2196" s="9" t="s">
        <v>35</v>
      </c>
      <c r="C2196" s="9">
        <v>1172</v>
      </c>
      <c r="D2196" s="9">
        <v>0.60599999999999998</v>
      </c>
      <c r="E2196" s="9">
        <v>0.503</v>
      </c>
      <c r="F2196" s="9">
        <v>0.58199999999999996</v>
      </c>
      <c r="G2196" s="9">
        <v>9917.57</v>
      </c>
      <c r="H2196" s="10">
        <v>9</v>
      </c>
    </row>
    <row r="2197" spans="1:8" x14ac:dyDescent="0.35">
      <c r="A2197" s="5" t="s">
        <v>2182</v>
      </c>
      <c r="B2197" s="6" t="s">
        <v>33</v>
      </c>
      <c r="C2197" s="6">
        <v>229</v>
      </c>
      <c r="D2197" s="6">
        <v>0.71499999999999997</v>
      </c>
      <c r="E2197" s="6">
        <v>0.70299999999999996</v>
      </c>
      <c r="F2197" s="6">
        <v>0.628</v>
      </c>
      <c r="G2197" s="6">
        <v>78374.259999999995</v>
      </c>
      <c r="H2197" s="7">
        <v>0</v>
      </c>
    </row>
    <row r="2198" spans="1:8" x14ac:dyDescent="0.35">
      <c r="A2198" s="8" t="s">
        <v>2183</v>
      </c>
      <c r="B2198" s="9" t="s">
        <v>26</v>
      </c>
      <c r="C2198" s="9">
        <v>168</v>
      </c>
      <c r="D2198" s="9">
        <v>0.71599999999999997</v>
      </c>
      <c r="E2198" s="9">
        <v>0.66900000000000004</v>
      </c>
      <c r="F2198" s="9">
        <v>0.66500000000000004</v>
      </c>
      <c r="G2198" s="9">
        <v>28270.34</v>
      </c>
      <c r="H2198" s="10">
        <v>3</v>
      </c>
    </row>
    <row r="2199" spans="1:8" x14ac:dyDescent="0.35">
      <c r="A2199" s="5" t="s">
        <v>2184</v>
      </c>
      <c r="B2199" s="6" t="s">
        <v>57</v>
      </c>
      <c r="C2199" s="6">
        <v>1241</v>
      </c>
      <c r="D2199" s="6">
        <v>0.66</v>
      </c>
      <c r="E2199" s="6">
        <v>0.66300000000000003</v>
      </c>
      <c r="F2199" s="6">
        <v>0.55700000000000005</v>
      </c>
      <c r="G2199" s="6">
        <v>16593.34</v>
      </c>
      <c r="H2199" s="7">
        <v>8</v>
      </c>
    </row>
    <row r="2200" spans="1:8" x14ac:dyDescent="0.35">
      <c r="A2200" s="8" t="s">
        <v>2185</v>
      </c>
      <c r="B2200" s="9" t="s">
        <v>151</v>
      </c>
      <c r="C2200" s="9">
        <v>552</v>
      </c>
      <c r="D2200" s="9">
        <v>0.60699999999999998</v>
      </c>
      <c r="E2200" s="9">
        <v>0.64500000000000002</v>
      </c>
      <c r="F2200" s="9">
        <v>0.45400000000000001</v>
      </c>
      <c r="G2200" s="9">
        <v>15120.74</v>
      </c>
      <c r="H2200" s="10">
        <v>7</v>
      </c>
    </row>
    <row r="2201" spans="1:8" x14ac:dyDescent="0.35">
      <c r="A2201" s="5" t="s">
        <v>470</v>
      </c>
      <c r="B2201" s="6" t="s">
        <v>98</v>
      </c>
      <c r="C2201" s="6">
        <v>1245</v>
      </c>
      <c r="D2201" s="6">
        <v>0.58599999999999997</v>
      </c>
      <c r="E2201" s="6">
        <v>0.55400000000000005</v>
      </c>
      <c r="F2201" s="6">
        <v>0.47799999999999998</v>
      </c>
      <c r="G2201" s="6">
        <v>9930.24</v>
      </c>
      <c r="H2201" s="7">
        <v>9</v>
      </c>
    </row>
    <row r="2202" spans="1:8" x14ac:dyDescent="0.35">
      <c r="A2202" s="8" t="s">
        <v>2186</v>
      </c>
      <c r="B2202" s="9" t="s">
        <v>20</v>
      </c>
      <c r="C2202" s="9">
        <v>963</v>
      </c>
      <c r="D2202" s="9">
        <v>0.71</v>
      </c>
      <c r="E2202" s="9">
        <v>0.69499999999999995</v>
      </c>
      <c r="F2202" s="9">
        <v>0.60499999999999998</v>
      </c>
      <c r="G2202" s="9">
        <v>17486.73</v>
      </c>
      <c r="H2202" s="10">
        <v>11</v>
      </c>
    </row>
    <row r="2203" spans="1:8" x14ac:dyDescent="0.35">
      <c r="A2203" s="5" t="s">
        <v>2187</v>
      </c>
      <c r="B2203" s="6" t="s">
        <v>37</v>
      </c>
      <c r="C2203" s="6">
        <v>368</v>
      </c>
      <c r="D2203" s="6">
        <v>0.71499999999999997</v>
      </c>
      <c r="E2203" s="6">
        <v>0.72199999999999998</v>
      </c>
      <c r="F2203" s="6">
        <v>0.61199999999999999</v>
      </c>
      <c r="G2203" s="6">
        <v>30023.74</v>
      </c>
      <c r="H2203" s="7">
        <v>13</v>
      </c>
    </row>
    <row r="2204" spans="1:8" x14ac:dyDescent="0.35">
      <c r="A2204" s="8" t="s">
        <v>2188</v>
      </c>
      <c r="B2204" s="9" t="s">
        <v>35</v>
      </c>
      <c r="C2204" s="9">
        <v>1356</v>
      </c>
      <c r="D2204" s="9">
        <v>0.61899999999999999</v>
      </c>
      <c r="E2204" s="9">
        <v>0.57399999999999995</v>
      </c>
      <c r="F2204" s="9">
        <v>0.54800000000000004</v>
      </c>
      <c r="G2204" s="9">
        <v>8541.11</v>
      </c>
      <c r="H2204" s="10">
        <v>15</v>
      </c>
    </row>
    <row r="2205" spans="1:8" x14ac:dyDescent="0.35">
      <c r="A2205" s="5" t="s">
        <v>2189</v>
      </c>
      <c r="B2205" s="6" t="s">
        <v>28</v>
      </c>
      <c r="C2205" s="6">
        <v>352</v>
      </c>
      <c r="D2205" s="6">
        <v>0.59099999999999997</v>
      </c>
      <c r="E2205" s="6">
        <v>0.55300000000000005</v>
      </c>
      <c r="F2205" s="6">
        <v>0.504</v>
      </c>
      <c r="G2205" s="6">
        <v>7983.28</v>
      </c>
      <c r="H2205" s="7">
        <v>2</v>
      </c>
    </row>
    <row r="2206" spans="1:8" x14ac:dyDescent="0.35">
      <c r="A2206" s="8" t="s">
        <v>2190</v>
      </c>
      <c r="B2206" s="9" t="s">
        <v>86</v>
      </c>
      <c r="C2206" s="9">
        <v>1003</v>
      </c>
      <c r="D2206" s="9">
        <v>0.60599999999999998</v>
      </c>
      <c r="E2206" s="9">
        <v>0.6</v>
      </c>
      <c r="F2206" s="9">
        <v>0.51400000000000001</v>
      </c>
      <c r="G2206" s="9">
        <v>9028</v>
      </c>
      <c r="H2206" s="10">
        <v>10</v>
      </c>
    </row>
    <row r="2207" spans="1:8" x14ac:dyDescent="0.35">
      <c r="A2207" s="5" t="s">
        <v>2191</v>
      </c>
      <c r="B2207" s="6" t="s">
        <v>28</v>
      </c>
      <c r="C2207" s="6">
        <v>1113</v>
      </c>
      <c r="D2207" s="6">
        <v>0.58299999999999996</v>
      </c>
      <c r="E2207" s="6">
        <v>0.59399999999999997</v>
      </c>
      <c r="F2207" s="6">
        <v>0.41299999999999998</v>
      </c>
      <c r="G2207" s="6">
        <v>9397.23</v>
      </c>
      <c r="H2207" s="7">
        <v>21</v>
      </c>
    </row>
    <row r="2208" spans="1:8" x14ac:dyDescent="0.35">
      <c r="A2208" s="8" t="s">
        <v>2192</v>
      </c>
      <c r="B2208" s="9" t="s">
        <v>11</v>
      </c>
      <c r="C2208" s="9">
        <v>1139</v>
      </c>
      <c r="D2208" s="9">
        <v>0.71</v>
      </c>
      <c r="E2208" s="9">
        <v>0.71</v>
      </c>
      <c r="F2208" s="9">
        <v>0.64</v>
      </c>
      <c r="G2208" s="9">
        <v>23459.93</v>
      </c>
      <c r="H2208" s="10">
        <v>11</v>
      </c>
    </row>
    <row r="2209" spans="1:8" x14ac:dyDescent="0.35">
      <c r="A2209" s="5" t="s">
        <v>2193</v>
      </c>
      <c r="B2209" s="6" t="s">
        <v>28</v>
      </c>
      <c r="C2209" s="6">
        <v>611</v>
      </c>
      <c r="D2209" s="6">
        <v>0.57899999999999996</v>
      </c>
      <c r="E2209" s="6">
        <v>0.58399999999999996</v>
      </c>
      <c r="F2209" s="6">
        <v>0.44900000000000001</v>
      </c>
      <c r="G2209" s="6">
        <v>44548.73</v>
      </c>
      <c r="H2209" s="7">
        <v>35</v>
      </c>
    </row>
    <row r="2210" spans="1:8" x14ac:dyDescent="0.35">
      <c r="A2210" s="8" t="s">
        <v>2194</v>
      </c>
      <c r="B2210" s="9" t="s">
        <v>98</v>
      </c>
      <c r="C2210" s="9">
        <v>1458</v>
      </c>
      <c r="D2210" s="9">
        <v>0.58599999999999997</v>
      </c>
      <c r="E2210" s="9">
        <v>0.55800000000000005</v>
      </c>
      <c r="F2210" s="9">
        <v>0.498</v>
      </c>
      <c r="G2210" s="9">
        <v>11362.15</v>
      </c>
      <c r="H2210" s="10">
        <v>19</v>
      </c>
    </row>
    <row r="2211" spans="1:8" x14ac:dyDescent="0.35">
      <c r="A2211" s="5" t="s">
        <v>2195</v>
      </c>
      <c r="B2211" s="6" t="s">
        <v>14</v>
      </c>
      <c r="C2211" s="6">
        <v>423</v>
      </c>
      <c r="D2211" s="6">
        <v>0.68500000000000005</v>
      </c>
      <c r="E2211" s="6">
        <v>0.67600000000000005</v>
      </c>
      <c r="F2211" s="6">
        <v>0.60499999999999998</v>
      </c>
      <c r="G2211" s="6">
        <v>42356.06</v>
      </c>
      <c r="H2211" s="7">
        <v>9</v>
      </c>
    </row>
    <row r="2212" spans="1:8" x14ac:dyDescent="0.35">
      <c r="A2212" s="8" t="s">
        <v>2196</v>
      </c>
      <c r="B2212" s="9" t="s">
        <v>20</v>
      </c>
      <c r="C2212" s="9">
        <v>422</v>
      </c>
      <c r="D2212" s="9">
        <v>0.67</v>
      </c>
      <c r="E2212" s="9">
        <v>0.68899999999999995</v>
      </c>
      <c r="F2212" s="9">
        <v>0.50800000000000001</v>
      </c>
      <c r="G2212" s="9">
        <v>13571.47</v>
      </c>
      <c r="H2212" s="10">
        <v>21</v>
      </c>
    </row>
    <row r="2213" spans="1:8" x14ac:dyDescent="0.35">
      <c r="A2213" s="5" t="s">
        <v>2197</v>
      </c>
      <c r="B2213" s="6" t="s">
        <v>57</v>
      </c>
      <c r="C2213" s="6">
        <v>745</v>
      </c>
      <c r="D2213" s="6">
        <v>0.67</v>
      </c>
      <c r="E2213" s="6">
        <v>0.67700000000000005</v>
      </c>
      <c r="F2213" s="6">
        <v>0.52600000000000002</v>
      </c>
      <c r="G2213" s="6">
        <v>18668.919999999998</v>
      </c>
      <c r="H2213" s="7">
        <v>1</v>
      </c>
    </row>
    <row r="2214" spans="1:8" x14ac:dyDescent="0.35">
      <c r="A2214" s="8" t="s">
        <v>2198</v>
      </c>
      <c r="B2214" s="9" t="s">
        <v>20</v>
      </c>
      <c r="C2214" s="9">
        <v>117</v>
      </c>
      <c r="D2214" s="9">
        <v>0.56999999999999995</v>
      </c>
      <c r="E2214" s="9">
        <v>0.58199999999999996</v>
      </c>
      <c r="F2214" s="9">
        <v>0.41699999999999998</v>
      </c>
      <c r="G2214" s="9">
        <v>9511.69</v>
      </c>
      <c r="H2214" s="10">
        <v>6</v>
      </c>
    </row>
    <row r="2215" spans="1:8" x14ac:dyDescent="0.35">
      <c r="A2215" s="5" t="s">
        <v>2199</v>
      </c>
      <c r="B2215" s="6" t="s">
        <v>53</v>
      </c>
      <c r="C2215" s="6">
        <v>1675</v>
      </c>
      <c r="D2215" s="6">
        <v>0.52</v>
      </c>
      <c r="E2215" s="6">
        <v>0.48</v>
      </c>
      <c r="F2215" s="6">
        <v>0.38</v>
      </c>
      <c r="G2215" s="6">
        <v>6993.3</v>
      </c>
      <c r="H2215" s="7">
        <v>0</v>
      </c>
    </row>
    <row r="2216" spans="1:8" x14ac:dyDescent="0.35">
      <c r="A2216" s="8" t="s">
        <v>2200</v>
      </c>
      <c r="B2216" s="9" t="s">
        <v>26</v>
      </c>
      <c r="C2216" s="9">
        <v>310</v>
      </c>
      <c r="D2216" s="9">
        <v>0.73099999999999998</v>
      </c>
      <c r="E2216" s="9">
        <v>0.71299999999999997</v>
      </c>
      <c r="F2216" s="9">
        <v>0.66100000000000003</v>
      </c>
      <c r="G2216" s="9">
        <v>41342.93</v>
      </c>
      <c r="H2216" s="10">
        <v>4</v>
      </c>
    </row>
    <row r="2217" spans="1:8" x14ac:dyDescent="0.35">
      <c r="A2217" s="5" t="s">
        <v>2201</v>
      </c>
      <c r="B2217" s="6" t="s">
        <v>117</v>
      </c>
      <c r="C2217" s="6">
        <v>1233</v>
      </c>
      <c r="D2217" s="6">
        <v>0.60399999999999998</v>
      </c>
      <c r="E2217" s="6">
        <v>0.57899999999999996</v>
      </c>
      <c r="F2217" s="6">
        <v>0.49199999999999999</v>
      </c>
      <c r="G2217" s="6">
        <v>11848.25</v>
      </c>
      <c r="H2217" s="7">
        <v>7</v>
      </c>
    </row>
    <row r="2218" spans="1:8" x14ac:dyDescent="0.35">
      <c r="A2218" s="8" t="s">
        <v>2202</v>
      </c>
      <c r="B2218" s="9" t="s">
        <v>53</v>
      </c>
      <c r="C2218" s="9">
        <v>1602</v>
      </c>
      <c r="D2218" s="9">
        <v>0.61499999999999999</v>
      </c>
      <c r="E2218" s="9">
        <v>0.58299999999999996</v>
      </c>
      <c r="F2218" s="9">
        <v>0.52500000000000002</v>
      </c>
      <c r="G2218" s="9">
        <v>7329.77</v>
      </c>
      <c r="H2218" s="10">
        <v>15</v>
      </c>
    </row>
    <row r="2219" spans="1:8" x14ac:dyDescent="0.35">
      <c r="A2219" s="5" t="s">
        <v>2203</v>
      </c>
      <c r="B2219" s="6" t="s">
        <v>20</v>
      </c>
      <c r="C2219" s="6">
        <v>383</v>
      </c>
      <c r="D2219" s="6">
        <v>0.60899999999999999</v>
      </c>
      <c r="E2219" s="6">
        <v>0.57699999999999996</v>
      </c>
      <c r="F2219" s="6">
        <v>0.48899999999999999</v>
      </c>
      <c r="G2219" s="6">
        <v>6293.2</v>
      </c>
      <c r="H2219" s="7">
        <v>0</v>
      </c>
    </row>
    <row r="2220" spans="1:8" x14ac:dyDescent="0.35">
      <c r="A2220" s="8" t="s">
        <v>2204</v>
      </c>
      <c r="B2220" s="9" t="s">
        <v>20</v>
      </c>
      <c r="C2220" s="9">
        <v>895</v>
      </c>
      <c r="D2220" s="9">
        <v>0.64200000000000002</v>
      </c>
      <c r="E2220" s="9">
        <v>0.57499999999999996</v>
      </c>
      <c r="F2220" s="9">
        <v>0.56999999999999995</v>
      </c>
      <c r="G2220" s="9">
        <v>7776.17</v>
      </c>
      <c r="H2220" s="10">
        <v>26</v>
      </c>
    </row>
    <row r="2221" spans="1:8" x14ac:dyDescent="0.35">
      <c r="A2221" s="5" t="s">
        <v>2205</v>
      </c>
      <c r="B2221" s="6" t="s">
        <v>151</v>
      </c>
      <c r="C2221" s="6">
        <v>1095</v>
      </c>
      <c r="D2221" s="6">
        <v>0.59</v>
      </c>
      <c r="E2221" s="6">
        <v>0.61899999999999999</v>
      </c>
      <c r="F2221" s="6">
        <v>0.42399999999999999</v>
      </c>
      <c r="G2221" s="6">
        <v>14846.72</v>
      </c>
      <c r="H2221" s="7">
        <v>8</v>
      </c>
    </row>
    <row r="2222" spans="1:8" x14ac:dyDescent="0.35">
      <c r="A2222" s="8" t="s">
        <v>2206</v>
      </c>
      <c r="B2222" s="9" t="s">
        <v>20</v>
      </c>
      <c r="C2222" s="9">
        <v>142</v>
      </c>
      <c r="D2222" s="9">
        <v>0.64</v>
      </c>
      <c r="E2222" s="9">
        <v>0.623</v>
      </c>
      <c r="F2222" s="9">
        <v>0.52200000000000002</v>
      </c>
      <c r="G2222" s="9">
        <v>11095.53</v>
      </c>
      <c r="H2222" s="10">
        <v>4</v>
      </c>
    </row>
    <row r="2223" spans="1:8" x14ac:dyDescent="0.35">
      <c r="A2223" s="5" t="s">
        <v>2207</v>
      </c>
      <c r="B2223" s="6" t="s">
        <v>26</v>
      </c>
      <c r="C2223" s="6">
        <v>1348</v>
      </c>
      <c r="D2223" s="6">
        <v>0.63700000000000001</v>
      </c>
      <c r="E2223" s="6">
        <v>0.65400000000000003</v>
      </c>
      <c r="F2223" s="6">
        <v>0.50700000000000001</v>
      </c>
      <c r="G2223" s="6">
        <v>16676.75</v>
      </c>
      <c r="H2223" s="7">
        <v>10</v>
      </c>
    </row>
    <row r="2224" spans="1:8" x14ac:dyDescent="0.35">
      <c r="A2224" s="8" t="s">
        <v>2208</v>
      </c>
      <c r="B2224" s="9" t="s">
        <v>53</v>
      </c>
      <c r="C2224" s="9">
        <v>695</v>
      </c>
      <c r="D2224" s="9">
        <v>0.51900000000000002</v>
      </c>
      <c r="E2224" s="9">
        <v>0.504</v>
      </c>
      <c r="F2224" s="9">
        <v>0.35799999999999998</v>
      </c>
      <c r="G2224" s="9">
        <v>9945.1299999999992</v>
      </c>
      <c r="H2224" s="10">
        <v>0</v>
      </c>
    </row>
    <row r="2225" spans="1:8" x14ac:dyDescent="0.35">
      <c r="A2225" s="5" t="s">
        <v>2209</v>
      </c>
      <c r="B2225" s="6" t="s">
        <v>57</v>
      </c>
      <c r="C2225" s="6">
        <v>954</v>
      </c>
      <c r="D2225" s="6">
        <v>0.69</v>
      </c>
      <c r="E2225" s="6">
        <v>0.746</v>
      </c>
      <c r="F2225" s="6">
        <v>0.55400000000000005</v>
      </c>
      <c r="G2225" s="6">
        <v>70601.27</v>
      </c>
      <c r="H2225" s="7">
        <v>14</v>
      </c>
    </row>
    <row r="2226" spans="1:8" x14ac:dyDescent="0.35">
      <c r="A2226" s="8" t="s">
        <v>2210</v>
      </c>
      <c r="B2226" s="9" t="s">
        <v>11</v>
      </c>
      <c r="C2226" s="9">
        <v>137</v>
      </c>
      <c r="D2226" s="9">
        <v>0.73</v>
      </c>
      <c r="E2226" s="9">
        <v>0.68200000000000005</v>
      </c>
      <c r="F2226" s="9">
        <v>0.69099999999999995</v>
      </c>
      <c r="G2226" s="9">
        <v>13658.49</v>
      </c>
      <c r="H2226" s="10">
        <v>1</v>
      </c>
    </row>
    <row r="2227" spans="1:8" x14ac:dyDescent="0.35">
      <c r="A2227" s="5" t="s">
        <v>2211</v>
      </c>
      <c r="B2227" s="6" t="s">
        <v>28</v>
      </c>
      <c r="C2227" s="6">
        <v>1131</v>
      </c>
      <c r="D2227" s="6">
        <v>0.621</v>
      </c>
      <c r="E2227" s="6">
        <v>0.61599999999999999</v>
      </c>
      <c r="F2227" s="6">
        <v>0.497</v>
      </c>
      <c r="G2227" s="6">
        <v>14230.09</v>
      </c>
      <c r="H2227" s="7">
        <v>8</v>
      </c>
    </row>
    <row r="2228" spans="1:8" x14ac:dyDescent="0.35">
      <c r="A2228" s="8" t="s">
        <v>2212</v>
      </c>
      <c r="B2228" s="9" t="s">
        <v>20</v>
      </c>
      <c r="C2228" s="9">
        <v>1641</v>
      </c>
      <c r="D2228" s="9">
        <v>0.624</v>
      </c>
      <c r="E2228" s="9">
        <v>0.60299999999999998</v>
      </c>
      <c r="F2228" s="9">
        <v>0.52400000000000002</v>
      </c>
      <c r="G2228" s="9">
        <v>15293.33</v>
      </c>
      <c r="H2228" s="10">
        <v>17</v>
      </c>
    </row>
    <row r="2229" spans="1:8" x14ac:dyDescent="0.35">
      <c r="A2229" s="5" t="s">
        <v>2213</v>
      </c>
      <c r="B2229" s="6" t="s">
        <v>53</v>
      </c>
      <c r="C2229" s="6">
        <v>2342</v>
      </c>
      <c r="D2229" s="6">
        <v>0.56399999999999995</v>
      </c>
      <c r="E2229" s="6">
        <v>0.52900000000000003</v>
      </c>
      <c r="F2229" s="6">
        <v>0.436</v>
      </c>
      <c r="G2229" s="6">
        <v>11999.45</v>
      </c>
      <c r="H2229" s="7">
        <v>3</v>
      </c>
    </row>
    <row r="2230" spans="1:8" x14ac:dyDescent="0.35">
      <c r="A2230" s="8" t="s">
        <v>2214</v>
      </c>
      <c r="B2230" s="9" t="s">
        <v>98</v>
      </c>
      <c r="C2230" s="9">
        <v>545</v>
      </c>
      <c r="D2230" s="9">
        <v>0.57499999999999996</v>
      </c>
      <c r="E2230" s="9">
        <v>0.58599999999999997</v>
      </c>
      <c r="F2230" s="9">
        <v>0.45400000000000001</v>
      </c>
      <c r="G2230" s="9">
        <v>14489.98</v>
      </c>
      <c r="H2230" s="10">
        <v>3</v>
      </c>
    </row>
    <row r="2231" spans="1:8" x14ac:dyDescent="0.35">
      <c r="A2231" s="5" t="s">
        <v>2215</v>
      </c>
      <c r="B2231" s="6" t="s">
        <v>43</v>
      </c>
      <c r="C2231" s="6">
        <v>832</v>
      </c>
      <c r="D2231" s="6">
        <v>0.50600000000000001</v>
      </c>
      <c r="E2231" s="6">
        <v>0.51200000000000001</v>
      </c>
      <c r="F2231" s="6">
        <v>0.34599999999999997</v>
      </c>
      <c r="G2231" s="6">
        <v>6557.79</v>
      </c>
      <c r="H2231" s="7">
        <v>1</v>
      </c>
    </row>
    <row r="2232" spans="1:8" x14ac:dyDescent="0.35">
      <c r="A2232" s="8" t="s">
        <v>2216</v>
      </c>
      <c r="B2232" s="9" t="s">
        <v>151</v>
      </c>
      <c r="C2232" s="9">
        <v>568</v>
      </c>
      <c r="D2232" s="9">
        <v>0.65</v>
      </c>
      <c r="E2232" s="9">
        <v>0.64400000000000002</v>
      </c>
      <c r="F2232" s="9">
        <v>0.53700000000000003</v>
      </c>
      <c r="G2232" s="9">
        <v>21385.41</v>
      </c>
      <c r="H2232" s="10">
        <v>5</v>
      </c>
    </row>
    <row r="2233" spans="1:8" x14ac:dyDescent="0.35">
      <c r="A2233" s="5" t="s">
        <v>287</v>
      </c>
      <c r="B2233" s="6" t="s">
        <v>98</v>
      </c>
      <c r="C2233" s="6">
        <v>943</v>
      </c>
      <c r="D2233" s="6">
        <v>0.55000000000000004</v>
      </c>
      <c r="E2233" s="6">
        <v>0.53700000000000003</v>
      </c>
      <c r="F2233" s="6">
        <v>0.432</v>
      </c>
      <c r="G2233" s="6">
        <v>9874.7900000000009</v>
      </c>
      <c r="H2233" s="7">
        <v>7</v>
      </c>
    </row>
    <row r="2234" spans="1:8" x14ac:dyDescent="0.35">
      <c r="A2234" s="8" t="s">
        <v>2217</v>
      </c>
      <c r="B2234" s="9" t="s">
        <v>20</v>
      </c>
      <c r="C2234" s="9">
        <v>107</v>
      </c>
      <c r="D2234" s="9">
        <v>0.7</v>
      </c>
      <c r="E2234" s="9">
        <v>0.68700000000000006</v>
      </c>
      <c r="F2234" s="9">
        <v>0.58799999999999997</v>
      </c>
      <c r="G2234" s="9">
        <v>43314.1</v>
      </c>
      <c r="H2234" s="10">
        <v>3</v>
      </c>
    </row>
    <row r="2235" spans="1:8" x14ac:dyDescent="0.35">
      <c r="A2235" s="5" t="s">
        <v>2218</v>
      </c>
      <c r="B2235" s="6" t="s">
        <v>20</v>
      </c>
      <c r="C2235" s="6">
        <v>288</v>
      </c>
      <c r="D2235" s="6">
        <v>0.64300000000000002</v>
      </c>
      <c r="E2235" s="6">
        <v>0.60499999999999998</v>
      </c>
      <c r="F2235" s="6">
        <v>0.55200000000000005</v>
      </c>
      <c r="G2235" s="6">
        <v>9424.86</v>
      </c>
      <c r="H2235" s="7">
        <v>3</v>
      </c>
    </row>
    <row r="2236" spans="1:8" x14ac:dyDescent="0.35">
      <c r="A2236" s="8" t="s">
        <v>2219</v>
      </c>
      <c r="B2236" s="9" t="s">
        <v>98</v>
      </c>
      <c r="C2236" s="9">
        <v>1290</v>
      </c>
      <c r="D2236" s="9">
        <v>0.53100000000000003</v>
      </c>
      <c r="E2236" s="9">
        <v>0.50900000000000001</v>
      </c>
      <c r="F2236" s="9">
        <v>0.38600000000000001</v>
      </c>
      <c r="G2236" s="9">
        <v>8876.43</v>
      </c>
      <c r="H2236" s="10">
        <v>16</v>
      </c>
    </row>
    <row r="2237" spans="1:8" x14ac:dyDescent="0.35">
      <c r="A2237" s="5" t="s">
        <v>2220</v>
      </c>
      <c r="B2237" s="6" t="s">
        <v>20</v>
      </c>
      <c r="C2237" s="6">
        <v>755</v>
      </c>
      <c r="D2237" s="6">
        <v>0.66</v>
      </c>
      <c r="E2237" s="6">
        <v>0.60699999999999998</v>
      </c>
      <c r="F2237" s="6">
        <v>0.56999999999999995</v>
      </c>
      <c r="G2237" s="6">
        <v>11200.04</v>
      </c>
      <c r="H2237" s="7">
        <v>17</v>
      </c>
    </row>
    <row r="2238" spans="1:8" x14ac:dyDescent="0.35">
      <c r="A2238" s="8" t="s">
        <v>2221</v>
      </c>
      <c r="B2238" s="9" t="s">
        <v>53</v>
      </c>
      <c r="C2238" s="9">
        <v>1857</v>
      </c>
      <c r="D2238" s="9">
        <v>0.52800000000000002</v>
      </c>
      <c r="E2238" s="9">
        <v>0.54300000000000004</v>
      </c>
      <c r="F2238" s="9">
        <v>0.36399999999999999</v>
      </c>
      <c r="G2238" s="9">
        <v>9860.2099999999991</v>
      </c>
      <c r="H2238" s="10">
        <v>32</v>
      </c>
    </row>
    <row r="2239" spans="1:8" x14ac:dyDescent="0.35">
      <c r="A2239" s="5" t="s">
        <v>2222</v>
      </c>
      <c r="B2239" s="6" t="s">
        <v>91</v>
      </c>
      <c r="C2239" s="6">
        <v>333</v>
      </c>
      <c r="D2239" s="6">
        <v>0.55700000000000005</v>
      </c>
      <c r="E2239" s="6">
        <v>0.48599999999999999</v>
      </c>
      <c r="F2239" s="6">
        <v>0.47199999999999998</v>
      </c>
      <c r="G2239" s="6">
        <v>7665.58</v>
      </c>
      <c r="H2239" s="7">
        <v>0</v>
      </c>
    </row>
    <row r="2240" spans="1:8" x14ac:dyDescent="0.35">
      <c r="A2240" s="8" t="s">
        <v>2223</v>
      </c>
      <c r="B2240" s="9" t="s">
        <v>275</v>
      </c>
      <c r="C2240" s="9">
        <v>1020</v>
      </c>
      <c r="D2240" s="9">
        <v>0.61399999999999999</v>
      </c>
      <c r="E2240" s="9">
        <v>0.61899999999999999</v>
      </c>
      <c r="F2240" s="9">
        <v>0.48499999999999999</v>
      </c>
      <c r="G2240" s="9">
        <v>16728.68</v>
      </c>
      <c r="H2240" s="10">
        <v>13</v>
      </c>
    </row>
    <row r="2241" spans="1:8" x14ac:dyDescent="0.35">
      <c r="A2241" s="5" t="s">
        <v>2224</v>
      </c>
      <c r="B2241" s="6" t="s">
        <v>43</v>
      </c>
      <c r="C2241" s="6">
        <v>834</v>
      </c>
      <c r="D2241" s="6">
        <v>0.48099999999999998</v>
      </c>
      <c r="E2241" s="6">
        <v>0.47599999999999998</v>
      </c>
      <c r="F2241" s="6">
        <v>0.30199999999999999</v>
      </c>
      <c r="G2241" s="6">
        <v>4533.95</v>
      </c>
      <c r="H2241" s="7">
        <v>11</v>
      </c>
    </row>
    <row r="2242" spans="1:8" x14ac:dyDescent="0.35">
      <c r="A2242" s="8" t="s">
        <v>2225</v>
      </c>
      <c r="B2242" s="9" t="s">
        <v>121</v>
      </c>
      <c r="C2242" s="9">
        <v>1302</v>
      </c>
      <c r="D2242" s="9">
        <v>0.57999999999999996</v>
      </c>
      <c r="E2242" s="9">
        <v>0.54200000000000004</v>
      </c>
      <c r="F2242" s="9">
        <v>0.45300000000000001</v>
      </c>
      <c r="G2242" s="9">
        <v>7428.39</v>
      </c>
      <c r="H2242" s="10">
        <v>18</v>
      </c>
    </row>
    <row r="2243" spans="1:8" x14ac:dyDescent="0.35">
      <c r="A2243" s="5" t="s">
        <v>2226</v>
      </c>
      <c r="B2243" s="6" t="s">
        <v>91</v>
      </c>
      <c r="C2243" s="6">
        <v>932</v>
      </c>
      <c r="D2243" s="6">
        <v>0.52100000000000002</v>
      </c>
      <c r="E2243" s="6">
        <v>0.497</v>
      </c>
      <c r="F2243" s="6">
        <v>0.40200000000000002</v>
      </c>
      <c r="G2243" s="6">
        <v>5672.48</v>
      </c>
      <c r="H2243" s="7">
        <v>2</v>
      </c>
    </row>
    <row r="2244" spans="1:8" x14ac:dyDescent="0.35">
      <c r="A2244" s="8" t="s">
        <v>2227</v>
      </c>
      <c r="B2244" s="9" t="s">
        <v>63</v>
      </c>
      <c r="C2244" s="9">
        <v>335</v>
      </c>
      <c r="D2244" s="9">
        <v>0.69</v>
      </c>
      <c r="E2244" s="9">
        <v>0.70199999999999996</v>
      </c>
      <c r="F2244" s="9">
        <v>0.59499999999999997</v>
      </c>
      <c r="G2244" s="9">
        <v>30017.15</v>
      </c>
      <c r="H2244" s="10">
        <v>10</v>
      </c>
    </row>
    <row r="2245" spans="1:8" x14ac:dyDescent="0.35">
      <c r="A2245" s="5" t="s">
        <v>2228</v>
      </c>
      <c r="B2245" s="6" t="s">
        <v>53</v>
      </c>
      <c r="C2245" s="6">
        <v>1726</v>
      </c>
      <c r="D2245" s="6">
        <v>0.51500000000000001</v>
      </c>
      <c r="E2245" s="6">
        <v>0.48199999999999998</v>
      </c>
      <c r="F2245" s="6">
        <v>0.36599999999999999</v>
      </c>
      <c r="G2245" s="6">
        <v>11170.38</v>
      </c>
      <c r="H2245" s="7">
        <v>24</v>
      </c>
    </row>
    <row r="2246" spans="1:8" x14ac:dyDescent="0.35">
      <c r="A2246" s="8" t="s">
        <v>2229</v>
      </c>
      <c r="B2246" s="9" t="s">
        <v>121</v>
      </c>
      <c r="C2246" s="9">
        <v>1111</v>
      </c>
      <c r="D2246" s="9">
        <v>0.59599999999999997</v>
      </c>
      <c r="E2246" s="9">
        <v>0.57499999999999996</v>
      </c>
      <c r="F2246" s="9">
        <v>0.47799999999999998</v>
      </c>
      <c r="G2246" s="9">
        <v>8418.81</v>
      </c>
      <c r="H2246" s="10">
        <v>12</v>
      </c>
    </row>
    <row r="2247" spans="1:8" x14ac:dyDescent="0.35">
      <c r="A2247" s="5" t="s">
        <v>2230</v>
      </c>
      <c r="B2247" s="6" t="s">
        <v>23</v>
      </c>
      <c r="C2247" s="6">
        <v>1276</v>
      </c>
      <c r="D2247" s="6">
        <v>0.61299999999999999</v>
      </c>
      <c r="E2247" s="6">
        <v>0.60099999999999998</v>
      </c>
      <c r="F2247" s="6">
        <v>0.51</v>
      </c>
      <c r="G2247" s="6">
        <v>8002.14</v>
      </c>
      <c r="H2247" s="7">
        <v>8</v>
      </c>
    </row>
    <row r="2248" spans="1:8" x14ac:dyDescent="0.35">
      <c r="A2248" s="8" t="s">
        <v>2231</v>
      </c>
      <c r="B2248" s="9" t="s">
        <v>53</v>
      </c>
      <c r="C2248" s="9">
        <v>2099</v>
      </c>
      <c r="D2248" s="9">
        <v>0.54700000000000004</v>
      </c>
      <c r="E2248" s="9">
        <v>0.51400000000000001</v>
      </c>
      <c r="F2248" s="9">
        <v>0.41299999999999998</v>
      </c>
      <c r="G2248" s="9">
        <v>6054.45</v>
      </c>
      <c r="H2248" s="10">
        <v>2</v>
      </c>
    </row>
    <row r="2249" spans="1:8" x14ac:dyDescent="0.35">
      <c r="A2249" s="5" t="s">
        <v>2232</v>
      </c>
      <c r="B2249" s="6" t="s">
        <v>20</v>
      </c>
      <c r="C2249" s="6">
        <v>597</v>
      </c>
      <c r="D2249" s="6">
        <v>0.59399999999999997</v>
      </c>
      <c r="E2249" s="6">
        <v>0.54600000000000004</v>
      </c>
      <c r="F2249" s="6">
        <v>0.47699999999999998</v>
      </c>
      <c r="G2249" s="6">
        <v>7397.55</v>
      </c>
      <c r="H2249" s="7">
        <v>17</v>
      </c>
    </row>
    <row r="2250" spans="1:8" x14ac:dyDescent="0.35">
      <c r="A2250" s="8" t="s">
        <v>1387</v>
      </c>
      <c r="B2250" s="9" t="s">
        <v>86</v>
      </c>
      <c r="C2250" s="9">
        <v>600</v>
      </c>
      <c r="D2250" s="9">
        <v>0.56999999999999995</v>
      </c>
      <c r="E2250" s="9">
        <v>0.54900000000000004</v>
      </c>
      <c r="F2250" s="9">
        <v>0.439</v>
      </c>
      <c r="G2250" s="9">
        <v>7653.89</v>
      </c>
      <c r="H2250" s="10">
        <v>5</v>
      </c>
    </row>
    <row r="2251" spans="1:8" x14ac:dyDescent="0.35">
      <c r="A2251" s="5" t="s">
        <v>2233</v>
      </c>
      <c r="B2251" s="6" t="s">
        <v>20</v>
      </c>
      <c r="C2251" s="6">
        <v>246</v>
      </c>
      <c r="D2251" s="6">
        <v>0.70099999999999996</v>
      </c>
      <c r="E2251" s="6">
        <v>0.68400000000000005</v>
      </c>
      <c r="F2251" s="6">
        <v>0.59799999999999998</v>
      </c>
      <c r="G2251" s="6">
        <v>11335.54</v>
      </c>
      <c r="H2251" s="7">
        <v>3</v>
      </c>
    </row>
    <row r="2252" spans="1:8" x14ac:dyDescent="0.35">
      <c r="A2252" s="8" t="s">
        <v>2234</v>
      </c>
      <c r="B2252" s="9" t="s">
        <v>98</v>
      </c>
      <c r="C2252" s="9">
        <v>3491</v>
      </c>
      <c r="D2252" s="9">
        <v>0.626</v>
      </c>
      <c r="E2252" s="9">
        <v>0.59099999999999997</v>
      </c>
      <c r="F2252" s="9">
        <v>0.54100000000000004</v>
      </c>
      <c r="G2252" s="9">
        <v>27183.71</v>
      </c>
      <c r="H2252" s="10">
        <v>25</v>
      </c>
    </row>
    <row r="2253" spans="1:8" x14ac:dyDescent="0.35">
      <c r="A2253" s="5" t="s">
        <v>2235</v>
      </c>
      <c r="B2253" s="6" t="s">
        <v>23</v>
      </c>
      <c r="C2253" s="6">
        <v>1425</v>
      </c>
      <c r="D2253" s="6">
        <v>0.59399999999999997</v>
      </c>
      <c r="E2253" s="6">
        <v>0.60699999999999998</v>
      </c>
      <c r="F2253" s="6">
        <v>0.48899999999999999</v>
      </c>
      <c r="G2253" s="6">
        <v>9983.73</v>
      </c>
      <c r="H2253" s="7">
        <v>28</v>
      </c>
    </row>
    <row r="2254" spans="1:8" x14ac:dyDescent="0.35">
      <c r="A2254" s="8" t="s">
        <v>2236</v>
      </c>
      <c r="B2254" s="9" t="s">
        <v>53</v>
      </c>
      <c r="C2254" s="9">
        <v>1743</v>
      </c>
      <c r="D2254" s="9">
        <v>0.59</v>
      </c>
      <c r="E2254" s="9">
        <v>0.54700000000000004</v>
      </c>
      <c r="F2254" s="9">
        <v>0.501</v>
      </c>
      <c r="G2254" s="9">
        <v>17038.21</v>
      </c>
      <c r="H2254" s="10">
        <v>11</v>
      </c>
    </row>
    <row r="2255" spans="1:8" x14ac:dyDescent="0.35">
      <c r="A2255" s="5" t="s">
        <v>2237</v>
      </c>
      <c r="B2255" s="6" t="s">
        <v>23</v>
      </c>
      <c r="C2255" s="6">
        <v>1550</v>
      </c>
      <c r="D2255" s="6">
        <v>0.52700000000000002</v>
      </c>
      <c r="E2255" s="6">
        <v>0.497</v>
      </c>
      <c r="F2255" s="6">
        <v>0.39500000000000002</v>
      </c>
      <c r="G2255" s="6">
        <v>6528.24</v>
      </c>
      <c r="H2255" s="7">
        <v>5</v>
      </c>
    </row>
    <row r="2256" spans="1:8" x14ac:dyDescent="0.35">
      <c r="A2256" s="8" t="s">
        <v>2238</v>
      </c>
      <c r="B2256" s="9" t="s">
        <v>26</v>
      </c>
      <c r="C2256" s="9">
        <v>209</v>
      </c>
      <c r="D2256" s="9">
        <v>0.72299999999999998</v>
      </c>
      <c r="E2256" s="9">
        <v>0.69899999999999995</v>
      </c>
      <c r="F2256" s="9">
        <v>0.65700000000000003</v>
      </c>
      <c r="G2256" s="9">
        <v>58039.48</v>
      </c>
      <c r="H2256" s="10">
        <v>3</v>
      </c>
    </row>
    <row r="2257" spans="1:8" x14ac:dyDescent="0.35">
      <c r="A2257" s="5" t="s">
        <v>2239</v>
      </c>
      <c r="B2257" s="6" t="s">
        <v>18</v>
      </c>
      <c r="C2257" s="6">
        <v>1541</v>
      </c>
      <c r="D2257" s="6">
        <v>0.747</v>
      </c>
      <c r="E2257" s="6">
        <v>0.72599999999999998</v>
      </c>
      <c r="F2257" s="6">
        <v>0.65900000000000003</v>
      </c>
      <c r="G2257" s="6">
        <v>29205.05</v>
      </c>
      <c r="H2257" s="7">
        <v>27</v>
      </c>
    </row>
    <row r="2258" spans="1:8" x14ac:dyDescent="0.35">
      <c r="A2258" s="8" t="s">
        <v>2240</v>
      </c>
      <c r="B2258" s="9" t="s">
        <v>98</v>
      </c>
      <c r="C2258" s="9">
        <v>806</v>
      </c>
      <c r="D2258" s="9">
        <v>0.59399999999999997</v>
      </c>
      <c r="E2258" s="9">
        <v>0.56299999999999994</v>
      </c>
      <c r="F2258" s="9">
        <v>0.496</v>
      </c>
      <c r="G2258" s="9">
        <v>8803.02</v>
      </c>
      <c r="H2258" s="10">
        <v>25</v>
      </c>
    </row>
    <row r="2259" spans="1:8" x14ac:dyDescent="0.35">
      <c r="A2259" s="5" t="s">
        <v>2241</v>
      </c>
      <c r="B2259" s="6" t="s">
        <v>37</v>
      </c>
      <c r="C2259" s="6">
        <v>480</v>
      </c>
      <c r="D2259" s="6">
        <v>0.71</v>
      </c>
      <c r="E2259" s="6">
        <v>0.75</v>
      </c>
      <c r="F2259" s="6">
        <v>0.56899999999999995</v>
      </c>
      <c r="G2259" s="6">
        <v>21782.23</v>
      </c>
      <c r="H2259" s="7">
        <v>7</v>
      </c>
    </row>
    <row r="2260" spans="1:8" x14ac:dyDescent="0.35">
      <c r="A2260" s="8" t="s">
        <v>2242</v>
      </c>
      <c r="B2260" s="9" t="s">
        <v>151</v>
      </c>
      <c r="C2260" s="9">
        <v>177</v>
      </c>
      <c r="D2260" s="9">
        <v>0.625</v>
      </c>
      <c r="E2260" s="9">
        <v>0.66400000000000003</v>
      </c>
      <c r="F2260" s="9">
        <v>0.45700000000000002</v>
      </c>
      <c r="G2260" s="9">
        <v>13957.19</v>
      </c>
      <c r="H2260" s="10">
        <v>8</v>
      </c>
    </row>
    <row r="2261" spans="1:8" x14ac:dyDescent="0.35">
      <c r="A2261" s="5" t="s">
        <v>2243</v>
      </c>
      <c r="B2261" s="6" t="s">
        <v>20</v>
      </c>
      <c r="C2261" s="6">
        <v>112</v>
      </c>
      <c r="D2261" s="6">
        <v>0.68</v>
      </c>
      <c r="E2261" s="6">
        <v>0.69099999999999995</v>
      </c>
      <c r="F2261" s="6">
        <v>0.52500000000000002</v>
      </c>
      <c r="G2261" s="6">
        <v>20858.97</v>
      </c>
      <c r="H2261" s="7">
        <v>1</v>
      </c>
    </row>
    <row r="2262" spans="1:8" x14ac:dyDescent="0.35">
      <c r="A2262" s="8" t="s">
        <v>2244</v>
      </c>
      <c r="B2262" s="9" t="s">
        <v>11</v>
      </c>
      <c r="C2262" s="9">
        <v>506</v>
      </c>
      <c r="D2262" s="9">
        <v>0.69</v>
      </c>
      <c r="E2262" s="9">
        <v>0.69699999999999995</v>
      </c>
      <c r="F2262" s="9">
        <v>0.57199999999999995</v>
      </c>
      <c r="G2262" s="9">
        <v>10651.27</v>
      </c>
      <c r="H2262" s="10">
        <v>3</v>
      </c>
    </row>
    <row r="2263" spans="1:8" x14ac:dyDescent="0.35">
      <c r="A2263" s="5" t="s">
        <v>2245</v>
      </c>
      <c r="B2263" s="6" t="s">
        <v>26</v>
      </c>
      <c r="C2263" s="6">
        <v>252</v>
      </c>
      <c r="D2263" s="6">
        <v>0.67</v>
      </c>
      <c r="E2263" s="6">
        <v>0.67600000000000005</v>
      </c>
      <c r="F2263" s="6">
        <v>0.54400000000000004</v>
      </c>
      <c r="G2263" s="6">
        <v>28166.74</v>
      </c>
      <c r="H2263" s="7">
        <v>6</v>
      </c>
    </row>
    <row r="2264" spans="1:8" x14ac:dyDescent="0.35">
      <c r="A2264" s="8" t="s">
        <v>2246</v>
      </c>
      <c r="B2264" s="9" t="s">
        <v>43</v>
      </c>
      <c r="C2264" s="9">
        <v>628</v>
      </c>
      <c r="D2264" s="9">
        <v>0.59599999999999997</v>
      </c>
      <c r="E2264" s="9">
        <v>0.55600000000000005</v>
      </c>
      <c r="F2264" s="9">
        <v>0.51</v>
      </c>
      <c r="G2264" s="9">
        <v>8518.3700000000008</v>
      </c>
      <c r="H2264" s="10">
        <v>2</v>
      </c>
    </row>
    <row r="2265" spans="1:8" x14ac:dyDescent="0.35">
      <c r="A2265" s="5" t="s">
        <v>2247</v>
      </c>
      <c r="B2265" s="6" t="s">
        <v>20</v>
      </c>
      <c r="C2265" s="6">
        <v>176</v>
      </c>
      <c r="D2265" s="6">
        <v>0.628</v>
      </c>
      <c r="E2265" s="6">
        <v>0.61699999999999999</v>
      </c>
      <c r="F2265" s="6">
        <v>0.49299999999999999</v>
      </c>
      <c r="G2265" s="6">
        <v>11566.8</v>
      </c>
      <c r="H2265" s="7">
        <v>8</v>
      </c>
    </row>
    <row r="2266" spans="1:8" x14ac:dyDescent="0.35">
      <c r="A2266" s="8" t="s">
        <v>2248</v>
      </c>
      <c r="B2266" s="9" t="s">
        <v>37</v>
      </c>
      <c r="C2266" s="9">
        <v>401</v>
      </c>
      <c r="D2266" s="9">
        <v>0.59699999999999998</v>
      </c>
      <c r="E2266" s="9">
        <v>0.57599999999999996</v>
      </c>
      <c r="F2266" s="9">
        <v>0.44500000000000001</v>
      </c>
      <c r="G2266" s="9">
        <v>11816.12</v>
      </c>
      <c r="H2266" s="10">
        <v>10</v>
      </c>
    </row>
    <row r="2267" spans="1:8" x14ac:dyDescent="0.35">
      <c r="A2267" s="5" t="s">
        <v>2249</v>
      </c>
      <c r="B2267" s="6" t="s">
        <v>98</v>
      </c>
      <c r="C2267" s="6">
        <v>3052</v>
      </c>
      <c r="D2267" s="6">
        <v>0.64200000000000002</v>
      </c>
      <c r="E2267" s="6">
        <v>0.64100000000000001</v>
      </c>
      <c r="F2267" s="6">
        <v>0.52</v>
      </c>
      <c r="G2267" s="6">
        <v>31655.89</v>
      </c>
      <c r="H2267" s="7">
        <v>10</v>
      </c>
    </row>
    <row r="2268" spans="1:8" x14ac:dyDescent="0.35">
      <c r="A2268" s="8" t="s">
        <v>2250</v>
      </c>
      <c r="B2268" s="9" t="s">
        <v>20</v>
      </c>
      <c r="C2268" s="9">
        <v>252</v>
      </c>
      <c r="D2268" s="9">
        <v>0.72299999999999998</v>
      </c>
      <c r="E2268" s="9">
        <v>0.748</v>
      </c>
      <c r="F2268" s="9">
        <v>0.58799999999999997</v>
      </c>
      <c r="G2268" s="9">
        <v>43359.63</v>
      </c>
      <c r="H2268" s="10">
        <v>1</v>
      </c>
    </row>
    <row r="2269" spans="1:8" x14ac:dyDescent="0.35">
      <c r="A2269" s="5" t="s">
        <v>2251</v>
      </c>
      <c r="B2269" s="6" t="s">
        <v>117</v>
      </c>
      <c r="C2269" s="6">
        <v>1025</v>
      </c>
      <c r="D2269" s="6">
        <v>0.61499999999999999</v>
      </c>
      <c r="E2269" s="6">
        <v>0.59599999999999997</v>
      </c>
      <c r="F2269" s="6">
        <v>0.51</v>
      </c>
      <c r="G2269" s="6">
        <v>9252.19</v>
      </c>
      <c r="H2269" s="7">
        <v>21</v>
      </c>
    </row>
    <row r="2270" spans="1:8" x14ac:dyDescent="0.35">
      <c r="A2270" s="8" t="s">
        <v>703</v>
      </c>
      <c r="B2270" s="9" t="s">
        <v>18</v>
      </c>
      <c r="C2270" s="9">
        <v>883</v>
      </c>
      <c r="D2270" s="9">
        <v>0.77700000000000002</v>
      </c>
      <c r="E2270" s="9">
        <v>0.77600000000000002</v>
      </c>
      <c r="F2270" s="9">
        <v>0.70499999999999996</v>
      </c>
      <c r="G2270" s="9">
        <v>34589.72</v>
      </c>
      <c r="H2270" s="10">
        <v>31</v>
      </c>
    </row>
    <row r="2271" spans="1:8" x14ac:dyDescent="0.35">
      <c r="A2271" s="5" t="s">
        <v>2252</v>
      </c>
      <c r="B2271" s="6" t="s">
        <v>20</v>
      </c>
      <c r="C2271" s="6">
        <v>56</v>
      </c>
      <c r="D2271" s="6">
        <v>0.72</v>
      </c>
      <c r="E2271" s="6">
        <v>0.7</v>
      </c>
      <c r="F2271" s="6">
        <v>0.61</v>
      </c>
      <c r="G2271" s="6">
        <v>16451.330000000002</v>
      </c>
      <c r="H2271" s="7">
        <v>1</v>
      </c>
    </row>
    <row r="2272" spans="1:8" x14ac:dyDescent="0.35">
      <c r="A2272" s="8" t="s">
        <v>2253</v>
      </c>
      <c r="B2272" s="9" t="s">
        <v>212</v>
      </c>
      <c r="C2272" s="9">
        <v>746</v>
      </c>
      <c r="D2272" s="9">
        <v>0.59</v>
      </c>
      <c r="E2272" s="9">
        <v>0.60899999999999999</v>
      </c>
      <c r="F2272" s="9">
        <v>0.44900000000000001</v>
      </c>
      <c r="G2272" s="9">
        <v>11601.08</v>
      </c>
      <c r="H2272" s="10">
        <v>22</v>
      </c>
    </row>
    <row r="2273" spans="1:8" x14ac:dyDescent="0.35">
      <c r="A2273" s="5" t="s">
        <v>2254</v>
      </c>
      <c r="B2273" s="6" t="s">
        <v>26</v>
      </c>
      <c r="C2273" s="6">
        <v>280</v>
      </c>
      <c r="D2273" s="6">
        <v>0.71099999999999997</v>
      </c>
      <c r="E2273" s="6">
        <v>0.71399999999999997</v>
      </c>
      <c r="F2273" s="6">
        <v>0.60799999999999998</v>
      </c>
      <c r="G2273" s="6">
        <v>30479.97</v>
      </c>
      <c r="H2273" s="7">
        <v>26</v>
      </c>
    </row>
    <row r="2274" spans="1:8" x14ac:dyDescent="0.35">
      <c r="A2274" s="8" t="s">
        <v>2255</v>
      </c>
      <c r="B2274" s="9" t="s">
        <v>28</v>
      </c>
      <c r="C2274" s="9">
        <v>680</v>
      </c>
      <c r="D2274" s="9">
        <v>0.57499999999999996</v>
      </c>
      <c r="E2274" s="9">
        <v>0.56599999999999995</v>
      </c>
      <c r="F2274" s="9">
        <v>0.46899999999999997</v>
      </c>
      <c r="G2274" s="9">
        <v>11036.96</v>
      </c>
      <c r="H2274" s="10">
        <v>16</v>
      </c>
    </row>
    <row r="2275" spans="1:8" x14ac:dyDescent="0.35">
      <c r="A2275" s="5" t="s">
        <v>2256</v>
      </c>
      <c r="B2275" s="6" t="s">
        <v>28</v>
      </c>
      <c r="C2275" s="6">
        <v>443</v>
      </c>
      <c r="D2275" s="6">
        <v>0.55700000000000005</v>
      </c>
      <c r="E2275" s="6">
        <v>0.54800000000000004</v>
      </c>
      <c r="F2275" s="6">
        <v>0.43099999999999999</v>
      </c>
      <c r="G2275" s="6">
        <v>6971.66</v>
      </c>
      <c r="H2275" s="7">
        <v>2</v>
      </c>
    </row>
    <row r="2276" spans="1:8" x14ac:dyDescent="0.35">
      <c r="A2276" s="8" t="s">
        <v>2257</v>
      </c>
      <c r="B2276" s="9" t="s">
        <v>18</v>
      </c>
      <c r="C2276" s="9">
        <v>923</v>
      </c>
      <c r="D2276" s="9">
        <v>0.71</v>
      </c>
      <c r="E2276" s="9">
        <v>0.72099999999999997</v>
      </c>
      <c r="F2276" s="9">
        <v>0.59599999999999997</v>
      </c>
      <c r="G2276" s="9">
        <v>48195.3</v>
      </c>
      <c r="H2276" s="10">
        <v>27</v>
      </c>
    </row>
    <row r="2277" spans="1:8" x14ac:dyDescent="0.35">
      <c r="A2277" s="5" t="s">
        <v>2258</v>
      </c>
      <c r="B2277" s="6" t="s">
        <v>26</v>
      </c>
      <c r="C2277" s="6">
        <v>371</v>
      </c>
      <c r="D2277" s="6">
        <v>0.64</v>
      </c>
      <c r="E2277" s="6">
        <v>0.67900000000000005</v>
      </c>
      <c r="F2277" s="6">
        <v>0.47299999999999998</v>
      </c>
      <c r="G2277" s="6">
        <v>15866.17</v>
      </c>
      <c r="H2277" s="7">
        <v>9</v>
      </c>
    </row>
    <row r="2278" spans="1:8" x14ac:dyDescent="0.35">
      <c r="A2278" s="8" t="s">
        <v>2259</v>
      </c>
      <c r="B2278" s="9" t="s">
        <v>20</v>
      </c>
      <c r="C2278" s="9">
        <v>190</v>
      </c>
      <c r="D2278" s="9">
        <v>0.61599999999999999</v>
      </c>
      <c r="E2278" s="9">
        <v>0.59</v>
      </c>
      <c r="F2278" s="9">
        <v>0.52400000000000002</v>
      </c>
      <c r="G2278" s="9">
        <v>9328.5499999999993</v>
      </c>
      <c r="H2278" s="10">
        <v>2</v>
      </c>
    </row>
    <row r="2279" spans="1:8" x14ac:dyDescent="0.35">
      <c r="A2279" s="5" t="s">
        <v>2260</v>
      </c>
      <c r="B2279" s="6" t="s">
        <v>28</v>
      </c>
      <c r="C2279" s="6">
        <v>291</v>
      </c>
      <c r="D2279" s="6">
        <v>0.61</v>
      </c>
      <c r="E2279" s="6">
        <v>0.57299999999999995</v>
      </c>
      <c r="F2279" s="6">
        <v>0.504</v>
      </c>
      <c r="G2279" s="6">
        <v>8154.16</v>
      </c>
      <c r="H2279" s="7">
        <v>8</v>
      </c>
    </row>
    <row r="2280" spans="1:8" x14ac:dyDescent="0.35">
      <c r="A2280" s="8" t="s">
        <v>2261</v>
      </c>
      <c r="B2280" s="9" t="s">
        <v>20</v>
      </c>
      <c r="C2280" s="9">
        <v>429</v>
      </c>
      <c r="D2280" s="9">
        <v>0.65</v>
      </c>
      <c r="E2280" s="9">
        <v>0.65300000000000002</v>
      </c>
      <c r="F2280" s="9">
        <v>0.53900000000000003</v>
      </c>
      <c r="G2280" s="9">
        <v>10987.21</v>
      </c>
      <c r="H2280" s="10">
        <v>11</v>
      </c>
    </row>
    <row r="2281" spans="1:8" x14ac:dyDescent="0.35">
      <c r="A2281" s="5" t="s">
        <v>2262</v>
      </c>
      <c r="B2281" s="6" t="s">
        <v>28</v>
      </c>
      <c r="C2281" s="6">
        <v>1162</v>
      </c>
      <c r="D2281" s="6">
        <v>0.65400000000000003</v>
      </c>
      <c r="E2281" s="6">
        <v>0.624</v>
      </c>
      <c r="F2281" s="6">
        <v>0.57099999999999995</v>
      </c>
      <c r="G2281" s="6">
        <v>11955.99</v>
      </c>
      <c r="H2281" s="7">
        <v>7</v>
      </c>
    </row>
    <row r="2282" spans="1:8" x14ac:dyDescent="0.35">
      <c r="A2282" s="8" t="s">
        <v>2263</v>
      </c>
      <c r="B2282" s="9" t="s">
        <v>98</v>
      </c>
      <c r="C2282" s="9">
        <v>4296</v>
      </c>
      <c r="D2282" s="9">
        <v>0.64300000000000002</v>
      </c>
      <c r="E2282" s="9">
        <v>0.61599999999999999</v>
      </c>
      <c r="F2282" s="9">
        <v>0.54700000000000004</v>
      </c>
      <c r="G2282" s="9">
        <v>12968.97</v>
      </c>
      <c r="H2282" s="10">
        <v>56</v>
      </c>
    </row>
    <row r="2283" spans="1:8" x14ac:dyDescent="0.35">
      <c r="A2283" s="5" t="s">
        <v>2264</v>
      </c>
      <c r="B2283" s="6" t="s">
        <v>63</v>
      </c>
      <c r="C2283" s="6">
        <v>389</v>
      </c>
      <c r="D2283" s="6">
        <v>0.69299999999999995</v>
      </c>
      <c r="E2283" s="6">
        <v>0.69</v>
      </c>
      <c r="F2283" s="6">
        <v>0.61</v>
      </c>
      <c r="G2283" s="6">
        <v>19001.89</v>
      </c>
      <c r="H2283" s="7">
        <v>5</v>
      </c>
    </row>
    <row r="2284" spans="1:8" x14ac:dyDescent="0.35">
      <c r="A2284" s="8" t="s">
        <v>2265</v>
      </c>
      <c r="B2284" s="9" t="s">
        <v>20</v>
      </c>
      <c r="C2284" s="9">
        <v>138</v>
      </c>
      <c r="D2284" s="9">
        <v>0.61599999999999999</v>
      </c>
      <c r="E2284" s="9">
        <v>0.60699999999999998</v>
      </c>
      <c r="F2284" s="9">
        <v>0.46400000000000002</v>
      </c>
      <c r="G2284" s="9">
        <v>10645.43</v>
      </c>
      <c r="H2284" s="10">
        <v>1</v>
      </c>
    </row>
    <row r="2285" spans="1:8" x14ac:dyDescent="0.35">
      <c r="A2285" s="5" t="s">
        <v>2266</v>
      </c>
      <c r="B2285" s="6" t="s">
        <v>20</v>
      </c>
      <c r="C2285" s="6">
        <v>154</v>
      </c>
      <c r="D2285" s="6">
        <v>0.60499999999999998</v>
      </c>
      <c r="E2285" s="6">
        <v>0.57299999999999995</v>
      </c>
      <c r="F2285" s="6">
        <v>0.47899999999999998</v>
      </c>
      <c r="G2285" s="6">
        <v>7413.71</v>
      </c>
      <c r="H2285" s="7">
        <v>4</v>
      </c>
    </row>
    <row r="2286" spans="1:8" x14ac:dyDescent="0.35">
      <c r="A2286" s="8" t="s">
        <v>1705</v>
      </c>
      <c r="B2286" s="9" t="s">
        <v>53</v>
      </c>
      <c r="C2286" s="9">
        <v>1652</v>
      </c>
      <c r="D2286" s="9">
        <v>0.58899999999999997</v>
      </c>
      <c r="E2286" s="9">
        <v>0.54100000000000004</v>
      </c>
      <c r="F2286" s="9">
        <v>0.495</v>
      </c>
      <c r="G2286" s="9">
        <v>11910.55</v>
      </c>
      <c r="H2286" s="10">
        <v>18</v>
      </c>
    </row>
    <row r="2287" spans="1:8" x14ac:dyDescent="0.35">
      <c r="A2287" s="5" t="s">
        <v>2267</v>
      </c>
      <c r="B2287" s="6" t="s">
        <v>117</v>
      </c>
      <c r="C2287" s="6">
        <v>774</v>
      </c>
      <c r="D2287" s="6">
        <v>0.57799999999999996</v>
      </c>
      <c r="E2287" s="6">
        <v>0.57299999999999995</v>
      </c>
      <c r="F2287" s="6">
        <v>0.45200000000000001</v>
      </c>
      <c r="G2287" s="6">
        <v>10880.89</v>
      </c>
      <c r="H2287" s="7">
        <v>7</v>
      </c>
    </row>
    <row r="2288" spans="1:8" x14ac:dyDescent="0.35">
      <c r="A2288" s="8" t="s">
        <v>2268</v>
      </c>
      <c r="B2288" s="9" t="s">
        <v>37</v>
      </c>
      <c r="C2288" s="9">
        <v>820</v>
      </c>
      <c r="D2288" s="9">
        <v>0.67700000000000005</v>
      </c>
      <c r="E2288" s="9">
        <v>0.68200000000000005</v>
      </c>
      <c r="F2288" s="9">
        <v>0.55400000000000005</v>
      </c>
      <c r="G2288" s="9">
        <v>14248.34</v>
      </c>
      <c r="H2288" s="10">
        <v>5</v>
      </c>
    </row>
    <row r="2289" spans="1:8" x14ac:dyDescent="0.35">
      <c r="A2289" s="5" t="s">
        <v>2269</v>
      </c>
      <c r="B2289" s="6" t="s">
        <v>28</v>
      </c>
      <c r="C2289" s="6">
        <v>1558</v>
      </c>
      <c r="D2289" s="6">
        <v>0.55700000000000005</v>
      </c>
      <c r="E2289" s="6">
        <v>0.503</v>
      </c>
      <c r="F2289" s="6">
        <v>0.45700000000000002</v>
      </c>
      <c r="G2289" s="6">
        <v>6408.63</v>
      </c>
      <c r="H2289" s="7">
        <v>89</v>
      </c>
    </row>
    <row r="2290" spans="1:8" x14ac:dyDescent="0.35">
      <c r="A2290" s="8" t="s">
        <v>2270</v>
      </c>
      <c r="B2290" s="9" t="s">
        <v>28</v>
      </c>
      <c r="C2290" s="9">
        <v>431</v>
      </c>
      <c r="D2290" s="9">
        <v>0.59499999999999997</v>
      </c>
      <c r="E2290" s="9">
        <v>0.53</v>
      </c>
      <c r="F2290" s="9">
        <v>0.51200000000000001</v>
      </c>
      <c r="G2290" s="9">
        <v>8491.14</v>
      </c>
      <c r="H2290" s="10">
        <v>40</v>
      </c>
    </row>
    <row r="2291" spans="1:8" x14ac:dyDescent="0.35">
      <c r="A2291" s="5" t="s">
        <v>2271</v>
      </c>
      <c r="B2291" s="6" t="s">
        <v>37</v>
      </c>
      <c r="C2291" s="6">
        <v>402</v>
      </c>
      <c r="D2291" s="6">
        <v>0.68400000000000005</v>
      </c>
      <c r="E2291" s="6">
        <v>0.70699999999999996</v>
      </c>
      <c r="F2291" s="6">
        <v>0.56200000000000006</v>
      </c>
      <c r="G2291" s="6">
        <v>41609.86</v>
      </c>
      <c r="H2291" s="7">
        <v>7</v>
      </c>
    </row>
    <row r="2292" spans="1:8" x14ac:dyDescent="0.35">
      <c r="A2292" s="8" t="s">
        <v>2272</v>
      </c>
      <c r="B2292" s="9" t="s">
        <v>20</v>
      </c>
      <c r="C2292" s="9">
        <v>270</v>
      </c>
      <c r="D2292" s="9">
        <v>0.58299999999999996</v>
      </c>
      <c r="E2292" s="9">
        <v>0.57699999999999996</v>
      </c>
      <c r="F2292" s="9">
        <v>0.46200000000000002</v>
      </c>
      <c r="G2292" s="9">
        <v>7961.67</v>
      </c>
      <c r="H2292" s="10">
        <v>6</v>
      </c>
    </row>
    <row r="2293" spans="1:8" x14ac:dyDescent="0.35">
      <c r="A2293" s="5" t="s">
        <v>2273</v>
      </c>
      <c r="B2293" s="6" t="s">
        <v>98</v>
      </c>
      <c r="C2293" s="6">
        <v>651</v>
      </c>
      <c r="D2293" s="6">
        <v>0.55200000000000005</v>
      </c>
      <c r="E2293" s="6">
        <v>0.54100000000000004</v>
      </c>
      <c r="F2293" s="6">
        <v>0.443</v>
      </c>
      <c r="G2293" s="6">
        <v>6907.22</v>
      </c>
      <c r="H2293" s="7">
        <v>2</v>
      </c>
    </row>
    <row r="2294" spans="1:8" x14ac:dyDescent="0.35">
      <c r="A2294" s="8" t="s">
        <v>2274</v>
      </c>
      <c r="B2294" s="9" t="s">
        <v>53</v>
      </c>
      <c r="C2294" s="9">
        <v>555</v>
      </c>
      <c r="D2294" s="9">
        <v>0.53100000000000003</v>
      </c>
      <c r="E2294" s="9">
        <v>0.51400000000000001</v>
      </c>
      <c r="F2294" s="9">
        <v>0.376</v>
      </c>
      <c r="G2294" s="9">
        <v>7769.35</v>
      </c>
      <c r="H2294" s="10">
        <v>11</v>
      </c>
    </row>
    <row r="2295" spans="1:8" x14ac:dyDescent="0.35">
      <c r="A2295" s="5" t="s">
        <v>2275</v>
      </c>
      <c r="B2295" s="6" t="s">
        <v>98</v>
      </c>
      <c r="C2295" s="6">
        <v>1148</v>
      </c>
      <c r="D2295" s="6">
        <v>0.60399999999999998</v>
      </c>
      <c r="E2295" s="6">
        <v>0.56000000000000005</v>
      </c>
      <c r="F2295" s="6">
        <v>0.51800000000000002</v>
      </c>
      <c r="G2295" s="6">
        <v>9670.16</v>
      </c>
      <c r="H2295" s="7">
        <v>4</v>
      </c>
    </row>
    <row r="2296" spans="1:8" x14ac:dyDescent="0.35">
      <c r="A2296" s="8" t="s">
        <v>2276</v>
      </c>
      <c r="B2296" s="9" t="s">
        <v>117</v>
      </c>
      <c r="C2296" s="9">
        <v>4562</v>
      </c>
      <c r="D2296" s="9">
        <v>0.66200000000000003</v>
      </c>
      <c r="E2296" s="9">
        <v>0.624</v>
      </c>
      <c r="F2296" s="9">
        <v>0.58099999999999996</v>
      </c>
      <c r="G2296" s="9">
        <v>10172.459999999999</v>
      </c>
      <c r="H2296" s="10">
        <v>33</v>
      </c>
    </row>
    <row r="2297" spans="1:8" x14ac:dyDescent="0.35">
      <c r="A2297" s="5" t="s">
        <v>1351</v>
      </c>
      <c r="B2297" s="6" t="s">
        <v>18</v>
      </c>
      <c r="C2297" s="6">
        <v>712</v>
      </c>
      <c r="D2297" s="6">
        <v>0.76</v>
      </c>
      <c r="E2297" s="6">
        <v>0.76300000000000001</v>
      </c>
      <c r="F2297" s="6">
        <v>0.68799999999999994</v>
      </c>
      <c r="G2297" s="6">
        <v>36329.19</v>
      </c>
      <c r="H2297" s="7">
        <v>24</v>
      </c>
    </row>
    <row r="2298" spans="1:8" x14ac:dyDescent="0.35">
      <c r="A2298" s="8" t="s">
        <v>2277</v>
      </c>
      <c r="B2298" s="9" t="s">
        <v>63</v>
      </c>
      <c r="C2298" s="9">
        <v>904</v>
      </c>
      <c r="D2298" s="9">
        <v>0.69799999999999995</v>
      </c>
      <c r="E2298" s="9">
        <v>0.69699999999999995</v>
      </c>
      <c r="F2298" s="9">
        <v>0.59699999999999998</v>
      </c>
      <c r="G2298" s="9">
        <v>21635.89</v>
      </c>
      <c r="H2298" s="10">
        <v>7</v>
      </c>
    </row>
    <row r="2299" spans="1:8" x14ac:dyDescent="0.35">
      <c r="A2299" s="5" t="s">
        <v>2278</v>
      </c>
      <c r="B2299" s="6" t="s">
        <v>57</v>
      </c>
      <c r="C2299" s="6">
        <v>488</v>
      </c>
      <c r="D2299" s="6">
        <v>0.70099999999999996</v>
      </c>
      <c r="E2299" s="6">
        <v>0.72099999999999997</v>
      </c>
      <c r="F2299" s="6">
        <v>0.56999999999999995</v>
      </c>
      <c r="G2299" s="6">
        <v>40947.839999999997</v>
      </c>
      <c r="H2299" s="7">
        <v>11</v>
      </c>
    </row>
    <row r="2300" spans="1:8" x14ac:dyDescent="0.35">
      <c r="A2300" s="8" t="s">
        <v>2279</v>
      </c>
      <c r="B2300" s="9" t="s">
        <v>26</v>
      </c>
      <c r="C2300" s="9">
        <v>232</v>
      </c>
      <c r="D2300" s="9">
        <v>0.629</v>
      </c>
      <c r="E2300" s="9">
        <v>0.63100000000000001</v>
      </c>
      <c r="F2300" s="9">
        <v>0.498</v>
      </c>
      <c r="G2300" s="9">
        <v>20415.349999999999</v>
      </c>
      <c r="H2300" s="10">
        <v>18</v>
      </c>
    </row>
    <row r="2301" spans="1:8" x14ac:dyDescent="0.35">
      <c r="A2301" s="5" t="s">
        <v>891</v>
      </c>
      <c r="B2301" s="6" t="s">
        <v>91</v>
      </c>
      <c r="C2301" s="6">
        <v>1336</v>
      </c>
      <c r="D2301" s="6">
        <v>0.54</v>
      </c>
      <c r="E2301" s="6">
        <v>0.51900000000000002</v>
      </c>
      <c r="F2301" s="6">
        <v>0.4</v>
      </c>
      <c r="G2301" s="6">
        <v>6809.03</v>
      </c>
      <c r="H2301" s="7">
        <v>59</v>
      </c>
    </row>
    <row r="2302" spans="1:8" x14ac:dyDescent="0.35">
      <c r="A2302" s="8" t="s">
        <v>2248</v>
      </c>
      <c r="B2302" s="9" t="s">
        <v>63</v>
      </c>
      <c r="C2302" s="9">
        <v>316</v>
      </c>
      <c r="D2302" s="9">
        <v>0.76500000000000001</v>
      </c>
      <c r="E2302" s="9">
        <v>0.76900000000000002</v>
      </c>
      <c r="F2302" s="9">
        <v>0.67500000000000004</v>
      </c>
      <c r="G2302" s="9">
        <v>34322.769999999997</v>
      </c>
      <c r="H2302" s="10">
        <v>8</v>
      </c>
    </row>
    <row r="2303" spans="1:8" x14ac:dyDescent="0.35">
      <c r="A2303" s="5" t="s">
        <v>2280</v>
      </c>
      <c r="B2303" s="6" t="s">
        <v>26</v>
      </c>
      <c r="C2303" s="6">
        <v>533</v>
      </c>
      <c r="D2303" s="6">
        <v>0.67500000000000004</v>
      </c>
      <c r="E2303" s="6">
        <v>0.67300000000000004</v>
      </c>
      <c r="F2303" s="6">
        <v>0.56999999999999995</v>
      </c>
      <c r="G2303" s="6">
        <v>19092.63</v>
      </c>
      <c r="H2303" s="7">
        <v>12</v>
      </c>
    </row>
    <row r="2304" spans="1:8" x14ac:dyDescent="0.35">
      <c r="A2304" s="8" t="s">
        <v>2281</v>
      </c>
      <c r="B2304" s="9" t="s">
        <v>117</v>
      </c>
      <c r="C2304" s="9">
        <v>657</v>
      </c>
      <c r="D2304" s="9">
        <v>0.52900000000000003</v>
      </c>
      <c r="E2304" s="9">
        <v>0.51900000000000002</v>
      </c>
      <c r="F2304" s="9">
        <v>0.376</v>
      </c>
      <c r="G2304" s="9">
        <v>7723.55</v>
      </c>
      <c r="H2304" s="10">
        <v>4</v>
      </c>
    </row>
    <row r="2305" spans="1:8" x14ac:dyDescent="0.35">
      <c r="A2305" s="5" t="s">
        <v>2282</v>
      </c>
      <c r="B2305" s="6" t="s">
        <v>20</v>
      </c>
      <c r="C2305" s="6">
        <v>1517</v>
      </c>
      <c r="D2305" s="6">
        <v>0.69</v>
      </c>
      <c r="E2305" s="6">
        <v>0.69399999999999995</v>
      </c>
      <c r="F2305" s="6">
        <v>0.56399999999999995</v>
      </c>
      <c r="G2305" s="6">
        <v>21402.21</v>
      </c>
      <c r="H2305" s="7">
        <v>35</v>
      </c>
    </row>
    <row r="2306" spans="1:8" x14ac:dyDescent="0.35">
      <c r="A2306" s="8" t="s">
        <v>2283</v>
      </c>
      <c r="B2306" s="9" t="s">
        <v>26</v>
      </c>
      <c r="C2306" s="9">
        <v>317</v>
      </c>
      <c r="D2306" s="9">
        <v>0.65</v>
      </c>
      <c r="E2306" s="9">
        <v>0.65400000000000003</v>
      </c>
      <c r="F2306" s="9">
        <v>0.53400000000000003</v>
      </c>
      <c r="G2306" s="9">
        <v>20708.79</v>
      </c>
      <c r="H2306" s="10">
        <v>11</v>
      </c>
    </row>
    <row r="2307" spans="1:8" x14ac:dyDescent="0.35">
      <c r="A2307" s="5" t="s">
        <v>2284</v>
      </c>
      <c r="B2307" s="6" t="s">
        <v>91</v>
      </c>
      <c r="C2307" s="6">
        <v>874</v>
      </c>
      <c r="D2307" s="6">
        <v>0.55000000000000004</v>
      </c>
      <c r="E2307" s="6">
        <v>0.54600000000000004</v>
      </c>
      <c r="F2307" s="6">
        <v>0.44700000000000001</v>
      </c>
      <c r="G2307" s="6">
        <v>7303.11</v>
      </c>
      <c r="H2307" s="7">
        <v>1</v>
      </c>
    </row>
    <row r="2308" spans="1:8" x14ac:dyDescent="0.35">
      <c r="A2308" s="8" t="s">
        <v>2285</v>
      </c>
      <c r="B2308" s="9" t="s">
        <v>98</v>
      </c>
      <c r="C2308" s="9">
        <v>429</v>
      </c>
      <c r="D2308" s="9">
        <v>0.56399999999999995</v>
      </c>
      <c r="E2308" s="9">
        <v>0.54700000000000004</v>
      </c>
      <c r="F2308" s="9">
        <v>0.42399999999999999</v>
      </c>
      <c r="G2308" s="9">
        <v>6427.14</v>
      </c>
      <c r="H2308" s="10">
        <v>35</v>
      </c>
    </row>
    <row r="2309" spans="1:8" x14ac:dyDescent="0.35">
      <c r="A2309" s="5" t="s">
        <v>2286</v>
      </c>
      <c r="B2309" s="6" t="s">
        <v>28</v>
      </c>
      <c r="C2309" s="6">
        <v>603</v>
      </c>
      <c r="D2309" s="6">
        <v>0.54</v>
      </c>
      <c r="E2309" s="6">
        <v>0.54300000000000004</v>
      </c>
      <c r="F2309" s="6">
        <v>0.42599999999999999</v>
      </c>
      <c r="G2309" s="6">
        <v>8089.38</v>
      </c>
      <c r="H2309" s="7">
        <v>10</v>
      </c>
    </row>
    <row r="2310" spans="1:8" x14ac:dyDescent="0.35">
      <c r="A2310" s="8" t="s">
        <v>2287</v>
      </c>
      <c r="B2310" s="9" t="s">
        <v>20</v>
      </c>
      <c r="C2310" s="9">
        <v>158</v>
      </c>
      <c r="D2310" s="9">
        <v>0.69799999999999995</v>
      </c>
      <c r="E2310" s="9">
        <v>0.68700000000000006</v>
      </c>
      <c r="F2310" s="9">
        <v>0.58399999999999996</v>
      </c>
      <c r="G2310" s="9">
        <v>28481.64</v>
      </c>
      <c r="H2310" s="10">
        <v>1</v>
      </c>
    </row>
    <row r="2311" spans="1:8" x14ac:dyDescent="0.35">
      <c r="A2311" s="5" t="s">
        <v>2288</v>
      </c>
      <c r="B2311" s="6" t="s">
        <v>18</v>
      </c>
      <c r="C2311" s="6">
        <v>906</v>
      </c>
      <c r="D2311" s="6">
        <v>0.69599999999999995</v>
      </c>
      <c r="E2311" s="6">
        <v>0.73399999999999999</v>
      </c>
      <c r="F2311" s="6">
        <v>0.56000000000000005</v>
      </c>
      <c r="G2311" s="6">
        <v>24006.46</v>
      </c>
      <c r="H2311" s="7">
        <v>20</v>
      </c>
    </row>
    <row r="2312" spans="1:8" x14ac:dyDescent="0.35">
      <c r="A2312" s="8" t="s">
        <v>2289</v>
      </c>
      <c r="B2312" s="9" t="s">
        <v>53</v>
      </c>
      <c r="C2312" s="9">
        <v>1048</v>
      </c>
      <c r="D2312" s="9">
        <v>0.63500000000000001</v>
      </c>
      <c r="E2312" s="9">
        <v>0.60199999999999998</v>
      </c>
      <c r="F2312" s="9">
        <v>0.55800000000000005</v>
      </c>
      <c r="G2312" s="9">
        <v>25312.1</v>
      </c>
      <c r="H2312" s="10">
        <v>12</v>
      </c>
    </row>
    <row r="2313" spans="1:8" x14ac:dyDescent="0.35">
      <c r="A2313" s="5" t="s">
        <v>2290</v>
      </c>
      <c r="B2313" s="6" t="s">
        <v>98</v>
      </c>
      <c r="C2313" s="6">
        <v>2895</v>
      </c>
      <c r="D2313" s="6">
        <v>0.56399999999999995</v>
      </c>
      <c r="E2313" s="6">
        <v>0.54900000000000004</v>
      </c>
      <c r="F2313" s="6">
        <v>0.46600000000000003</v>
      </c>
      <c r="G2313" s="6">
        <v>8947.42</v>
      </c>
      <c r="H2313" s="7">
        <v>7</v>
      </c>
    </row>
    <row r="2314" spans="1:8" x14ac:dyDescent="0.35">
      <c r="A2314" s="8" t="s">
        <v>2291</v>
      </c>
      <c r="B2314" s="9" t="s">
        <v>18</v>
      </c>
      <c r="C2314" s="9">
        <v>587</v>
      </c>
      <c r="D2314" s="9">
        <v>0.7</v>
      </c>
      <c r="E2314" s="9">
        <v>0.68</v>
      </c>
      <c r="F2314" s="9">
        <v>0.626</v>
      </c>
      <c r="G2314" s="9">
        <v>22585.03</v>
      </c>
      <c r="H2314" s="10">
        <v>8</v>
      </c>
    </row>
    <row r="2315" spans="1:8" x14ac:dyDescent="0.35">
      <c r="A2315" s="5" t="s">
        <v>2138</v>
      </c>
      <c r="B2315" s="6" t="s">
        <v>28</v>
      </c>
      <c r="C2315" s="6">
        <v>1015</v>
      </c>
      <c r="D2315" s="6">
        <v>0.56000000000000005</v>
      </c>
      <c r="E2315" s="6">
        <v>0.55700000000000005</v>
      </c>
      <c r="F2315" s="6">
        <v>0.42799999999999999</v>
      </c>
      <c r="G2315" s="6">
        <v>8349.7999999999993</v>
      </c>
      <c r="H2315" s="7">
        <v>25</v>
      </c>
    </row>
    <row r="2316" spans="1:8" x14ac:dyDescent="0.35">
      <c r="A2316" s="8" t="s">
        <v>2292</v>
      </c>
      <c r="B2316" s="9" t="s">
        <v>26</v>
      </c>
      <c r="C2316" s="9">
        <v>463</v>
      </c>
      <c r="D2316" s="9">
        <v>0.63500000000000001</v>
      </c>
      <c r="E2316" s="9">
        <v>0.65500000000000003</v>
      </c>
      <c r="F2316" s="9">
        <v>0.503</v>
      </c>
      <c r="G2316" s="9">
        <v>30660.05</v>
      </c>
      <c r="H2316" s="10">
        <v>17</v>
      </c>
    </row>
    <row r="2317" spans="1:8" x14ac:dyDescent="0.35">
      <c r="A2317" s="5" t="s">
        <v>2293</v>
      </c>
      <c r="B2317" s="6" t="s">
        <v>86</v>
      </c>
      <c r="C2317" s="6">
        <v>651</v>
      </c>
      <c r="D2317" s="6">
        <v>0.621</v>
      </c>
      <c r="E2317" s="6">
        <v>0.59299999999999997</v>
      </c>
      <c r="F2317" s="6">
        <v>0.55000000000000004</v>
      </c>
      <c r="G2317" s="6">
        <v>10484.200000000001</v>
      </c>
      <c r="H2317" s="7">
        <v>8</v>
      </c>
    </row>
    <row r="2318" spans="1:8" x14ac:dyDescent="0.35">
      <c r="A2318" s="8" t="s">
        <v>2294</v>
      </c>
      <c r="B2318" s="9" t="s">
        <v>11</v>
      </c>
      <c r="C2318" s="9">
        <v>35</v>
      </c>
      <c r="D2318" s="9">
        <v>0.77300000000000002</v>
      </c>
      <c r="E2318" s="9">
        <v>0.751</v>
      </c>
      <c r="F2318" s="9">
        <v>0.73299999999999998</v>
      </c>
      <c r="G2318" s="9">
        <v>21581.49</v>
      </c>
      <c r="H2318" s="10">
        <v>1</v>
      </c>
    </row>
    <row r="2319" spans="1:8" x14ac:dyDescent="0.35">
      <c r="A2319" s="5" t="s">
        <v>2295</v>
      </c>
      <c r="B2319" s="6" t="s">
        <v>98</v>
      </c>
      <c r="C2319" s="6">
        <v>334</v>
      </c>
      <c r="D2319" s="6">
        <v>0.56799999999999995</v>
      </c>
      <c r="E2319" s="6">
        <v>0.55600000000000005</v>
      </c>
      <c r="F2319" s="6">
        <v>0.42799999999999999</v>
      </c>
      <c r="G2319" s="6">
        <v>13425.98</v>
      </c>
      <c r="H2319" s="7">
        <v>3</v>
      </c>
    </row>
    <row r="2320" spans="1:8" x14ac:dyDescent="0.35">
      <c r="A2320" s="8" t="s">
        <v>2296</v>
      </c>
      <c r="B2320" s="9" t="s">
        <v>37</v>
      </c>
      <c r="C2320" s="9">
        <v>229</v>
      </c>
      <c r="D2320" s="9">
        <v>0.61499999999999999</v>
      </c>
      <c r="E2320" s="9">
        <v>0.59199999999999997</v>
      </c>
      <c r="F2320" s="9">
        <v>0.48099999999999998</v>
      </c>
      <c r="G2320" s="9">
        <v>9732.41</v>
      </c>
      <c r="H2320" s="10">
        <v>1</v>
      </c>
    </row>
    <row r="2321" spans="1:8" x14ac:dyDescent="0.35">
      <c r="A2321" s="5" t="s">
        <v>2297</v>
      </c>
      <c r="B2321" s="6" t="s">
        <v>98</v>
      </c>
      <c r="C2321" s="6">
        <v>756</v>
      </c>
      <c r="D2321" s="6">
        <v>0.59299999999999997</v>
      </c>
      <c r="E2321" s="6">
        <v>0.53600000000000003</v>
      </c>
      <c r="F2321" s="6">
        <v>0.49099999999999999</v>
      </c>
      <c r="G2321" s="6">
        <v>6761.58</v>
      </c>
      <c r="H2321" s="7">
        <v>6</v>
      </c>
    </row>
    <row r="2322" spans="1:8" x14ac:dyDescent="0.35">
      <c r="A2322" s="8" t="s">
        <v>2298</v>
      </c>
      <c r="B2322" s="9" t="s">
        <v>151</v>
      </c>
      <c r="C2322" s="9">
        <v>1209</v>
      </c>
      <c r="D2322" s="9">
        <v>0.64900000000000002</v>
      </c>
      <c r="E2322" s="9">
        <v>0.65200000000000002</v>
      </c>
      <c r="F2322" s="9">
        <v>0.51200000000000001</v>
      </c>
      <c r="G2322" s="9">
        <v>16170.5</v>
      </c>
      <c r="H2322" s="10">
        <v>6</v>
      </c>
    </row>
    <row r="2323" spans="1:8" x14ac:dyDescent="0.35">
      <c r="A2323" s="5" t="s">
        <v>2299</v>
      </c>
      <c r="B2323" s="6" t="s">
        <v>35</v>
      </c>
      <c r="C2323" s="6">
        <v>509</v>
      </c>
      <c r="D2323" s="6">
        <v>0.54</v>
      </c>
      <c r="E2323" s="6">
        <v>0.497</v>
      </c>
      <c r="F2323" s="6">
        <v>0.434</v>
      </c>
      <c r="G2323" s="6">
        <v>6538.95</v>
      </c>
      <c r="H2323" s="7">
        <v>0</v>
      </c>
    </row>
    <row r="2324" spans="1:8" x14ac:dyDescent="0.35">
      <c r="A2324" s="8" t="s">
        <v>2300</v>
      </c>
      <c r="B2324" s="9" t="s">
        <v>121</v>
      </c>
      <c r="C2324" s="9">
        <v>776</v>
      </c>
      <c r="D2324" s="9">
        <v>0.53900000000000003</v>
      </c>
      <c r="E2324" s="9">
        <v>0.53300000000000003</v>
      </c>
      <c r="F2324" s="9">
        <v>0.39600000000000002</v>
      </c>
      <c r="G2324" s="9">
        <v>6102.62</v>
      </c>
      <c r="H2324" s="10">
        <v>2</v>
      </c>
    </row>
    <row r="2325" spans="1:8" x14ac:dyDescent="0.35">
      <c r="A2325" s="5" t="s">
        <v>2301</v>
      </c>
      <c r="B2325" s="6" t="s">
        <v>28</v>
      </c>
      <c r="C2325" s="6">
        <v>332</v>
      </c>
      <c r="D2325" s="6">
        <v>0.55000000000000004</v>
      </c>
      <c r="E2325" s="6">
        <v>0.52900000000000003</v>
      </c>
      <c r="F2325" s="6">
        <v>0.42199999999999999</v>
      </c>
      <c r="G2325" s="6">
        <v>7955.78</v>
      </c>
      <c r="H2325" s="7">
        <v>3</v>
      </c>
    </row>
    <row r="2326" spans="1:8" x14ac:dyDescent="0.35">
      <c r="A2326" s="8" t="s">
        <v>2302</v>
      </c>
      <c r="B2326" s="9" t="s">
        <v>28</v>
      </c>
      <c r="C2326" s="9">
        <v>877</v>
      </c>
      <c r="D2326" s="9">
        <v>0.59</v>
      </c>
      <c r="E2326" s="9">
        <v>0.51900000000000002</v>
      </c>
      <c r="F2326" s="9">
        <v>0.51</v>
      </c>
      <c r="G2326" s="9">
        <v>6115.72</v>
      </c>
      <c r="H2326" s="10">
        <v>2</v>
      </c>
    </row>
    <row r="2327" spans="1:8" x14ac:dyDescent="0.35">
      <c r="A2327" s="5" t="s">
        <v>2303</v>
      </c>
      <c r="B2327" s="6" t="s">
        <v>98</v>
      </c>
      <c r="C2327" s="6">
        <v>1572</v>
      </c>
      <c r="D2327" s="6">
        <v>0.52700000000000002</v>
      </c>
      <c r="E2327" s="6">
        <v>0.54200000000000004</v>
      </c>
      <c r="F2327" s="6">
        <v>0.39500000000000002</v>
      </c>
      <c r="G2327" s="6">
        <v>8983.7199999999993</v>
      </c>
      <c r="H2327" s="7">
        <v>6</v>
      </c>
    </row>
    <row r="2328" spans="1:8" x14ac:dyDescent="0.35">
      <c r="A2328" s="8" t="s">
        <v>2304</v>
      </c>
      <c r="B2328" s="9" t="s">
        <v>151</v>
      </c>
      <c r="C2328" s="9">
        <v>638</v>
      </c>
      <c r="D2328" s="9">
        <v>0.61099999999999999</v>
      </c>
      <c r="E2328" s="9">
        <v>0.65700000000000003</v>
      </c>
      <c r="F2328" s="9">
        <v>0.46200000000000002</v>
      </c>
      <c r="G2328" s="9">
        <v>16479.25</v>
      </c>
      <c r="H2328" s="10">
        <v>6</v>
      </c>
    </row>
    <row r="2329" spans="1:8" x14ac:dyDescent="0.35">
      <c r="A2329" s="5" t="s">
        <v>1016</v>
      </c>
      <c r="B2329" s="6" t="s">
        <v>28</v>
      </c>
      <c r="C2329" s="6">
        <v>1219</v>
      </c>
      <c r="D2329" s="6">
        <v>0.57799999999999996</v>
      </c>
      <c r="E2329" s="6">
        <v>0.58899999999999997</v>
      </c>
      <c r="F2329" s="6">
        <v>0.436</v>
      </c>
      <c r="G2329" s="6">
        <v>9545.59</v>
      </c>
      <c r="H2329" s="7">
        <v>4</v>
      </c>
    </row>
    <row r="2330" spans="1:8" x14ac:dyDescent="0.35">
      <c r="A2330" s="8" t="s">
        <v>2305</v>
      </c>
      <c r="B2330" s="9" t="s">
        <v>28</v>
      </c>
      <c r="C2330" s="9">
        <v>1232</v>
      </c>
      <c r="D2330" s="9">
        <v>0.60099999999999998</v>
      </c>
      <c r="E2330" s="9">
        <v>0.56499999999999995</v>
      </c>
      <c r="F2330" s="9">
        <v>0.48199999999999998</v>
      </c>
      <c r="G2330" s="9">
        <v>6521.19</v>
      </c>
      <c r="H2330" s="10">
        <v>7</v>
      </c>
    </row>
    <row r="2331" spans="1:8" x14ac:dyDescent="0.35">
      <c r="A2331" s="5" t="s">
        <v>2306</v>
      </c>
      <c r="B2331" s="6" t="s">
        <v>28</v>
      </c>
      <c r="C2331" s="6">
        <v>423</v>
      </c>
      <c r="D2331" s="6">
        <v>0.6</v>
      </c>
      <c r="E2331" s="6">
        <v>0.56899999999999995</v>
      </c>
      <c r="F2331" s="6">
        <v>0.498</v>
      </c>
      <c r="G2331" s="6">
        <v>10181.59</v>
      </c>
      <c r="H2331" s="7">
        <v>1</v>
      </c>
    </row>
    <row r="2332" spans="1:8" x14ac:dyDescent="0.35">
      <c r="A2332" s="8" t="s">
        <v>1300</v>
      </c>
      <c r="B2332" s="9" t="s">
        <v>98</v>
      </c>
      <c r="C2332" s="9">
        <v>1001</v>
      </c>
      <c r="D2332" s="9">
        <v>0.58899999999999997</v>
      </c>
      <c r="E2332" s="9">
        <v>0.56299999999999994</v>
      </c>
      <c r="F2332" s="9">
        <v>0.46200000000000002</v>
      </c>
      <c r="G2332" s="9">
        <v>7950.03</v>
      </c>
      <c r="H2332" s="10">
        <v>6</v>
      </c>
    </row>
    <row r="2333" spans="1:8" x14ac:dyDescent="0.35">
      <c r="A2333" s="5" t="s">
        <v>2307</v>
      </c>
      <c r="B2333" s="6" t="s">
        <v>212</v>
      </c>
      <c r="C2333" s="6">
        <v>393</v>
      </c>
      <c r="D2333" s="6">
        <v>0.66</v>
      </c>
      <c r="E2333" s="6">
        <v>0.63500000000000001</v>
      </c>
      <c r="F2333" s="6">
        <v>0.54200000000000004</v>
      </c>
      <c r="G2333" s="6">
        <v>49132.42</v>
      </c>
      <c r="H2333" s="7">
        <v>6</v>
      </c>
    </row>
    <row r="2334" spans="1:8" x14ac:dyDescent="0.35">
      <c r="A2334" s="8" t="s">
        <v>2308</v>
      </c>
      <c r="B2334" s="9" t="s">
        <v>86</v>
      </c>
      <c r="C2334" s="9">
        <v>978</v>
      </c>
      <c r="D2334" s="9">
        <v>0.59399999999999997</v>
      </c>
      <c r="E2334" s="9">
        <v>0.59299999999999997</v>
      </c>
      <c r="F2334" s="9">
        <v>0.46700000000000003</v>
      </c>
      <c r="G2334" s="9">
        <v>9056.24</v>
      </c>
      <c r="H2334" s="10">
        <v>21</v>
      </c>
    </row>
    <row r="2335" spans="1:8" x14ac:dyDescent="0.35">
      <c r="A2335" s="5" t="s">
        <v>2309</v>
      </c>
      <c r="B2335" s="6" t="s">
        <v>98</v>
      </c>
      <c r="C2335" s="6">
        <v>467</v>
      </c>
      <c r="D2335" s="6">
        <v>0.50600000000000001</v>
      </c>
      <c r="E2335" s="6">
        <v>0.504</v>
      </c>
      <c r="F2335" s="6">
        <v>0.35699999999999998</v>
      </c>
      <c r="G2335" s="6">
        <v>5647.4</v>
      </c>
      <c r="H2335" s="7">
        <v>15</v>
      </c>
    </row>
    <row r="2336" spans="1:8" x14ac:dyDescent="0.35">
      <c r="A2336" s="8" t="s">
        <v>2310</v>
      </c>
      <c r="B2336" s="9" t="s">
        <v>98</v>
      </c>
      <c r="C2336" s="9">
        <v>1761</v>
      </c>
      <c r="D2336" s="9">
        <v>0.56999999999999995</v>
      </c>
      <c r="E2336" s="9">
        <v>0.53100000000000003</v>
      </c>
      <c r="F2336" s="9">
        <v>0.47</v>
      </c>
      <c r="G2336" s="9">
        <v>7627.57</v>
      </c>
      <c r="H2336" s="10">
        <v>3</v>
      </c>
    </row>
    <row r="2337" spans="1:8" x14ac:dyDescent="0.35">
      <c r="A2337" s="5" t="s">
        <v>2311</v>
      </c>
      <c r="B2337" s="6" t="s">
        <v>20</v>
      </c>
      <c r="C2337" s="6">
        <v>1896</v>
      </c>
      <c r="D2337" s="6">
        <v>0.67</v>
      </c>
      <c r="E2337" s="6">
        <v>0.63400000000000001</v>
      </c>
      <c r="F2337" s="6">
        <v>0.57299999999999995</v>
      </c>
      <c r="G2337" s="6">
        <v>15274.21</v>
      </c>
      <c r="H2337" s="7">
        <v>32</v>
      </c>
    </row>
    <row r="2338" spans="1:8" x14ac:dyDescent="0.35">
      <c r="A2338" s="8" t="s">
        <v>2312</v>
      </c>
      <c r="B2338" s="9" t="s">
        <v>63</v>
      </c>
      <c r="C2338" s="9">
        <v>582</v>
      </c>
      <c r="D2338" s="9">
        <v>0.7</v>
      </c>
      <c r="E2338" s="9">
        <v>0.69099999999999995</v>
      </c>
      <c r="F2338" s="9">
        <v>0.60299999999999998</v>
      </c>
      <c r="G2338" s="9">
        <v>25766.46</v>
      </c>
      <c r="H2338" s="10">
        <v>34</v>
      </c>
    </row>
    <row r="2339" spans="1:8" x14ac:dyDescent="0.35">
      <c r="A2339" s="5" t="s">
        <v>2313</v>
      </c>
      <c r="B2339" s="6" t="s">
        <v>20</v>
      </c>
      <c r="C2339" s="6">
        <v>604</v>
      </c>
      <c r="D2339" s="6">
        <v>0.68</v>
      </c>
      <c r="E2339" s="6">
        <v>0.66400000000000003</v>
      </c>
      <c r="F2339" s="6">
        <v>0.56999999999999995</v>
      </c>
      <c r="G2339" s="6">
        <v>14049.32</v>
      </c>
      <c r="H2339" s="7">
        <v>14</v>
      </c>
    </row>
    <row r="2340" spans="1:8" x14ac:dyDescent="0.35">
      <c r="A2340" s="8" t="s">
        <v>2314</v>
      </c>
      <c r="B2340" s="9" t="s">
        <v>76</v>
      </c>
      <c r="C2340" s="9">
        <v>295</v>
      </c>
      <c r="D2340" s="9">
        <v>0.626</v>
      </c>
      <c r="E2340" s="9">
        <v>0.63200000000000001</v>
      </c>
      <c r="F2340" s="9">
        <v>0.505</v>
      </c>
      <c r="G2340" s="9">
        <v>125315.16</v>
      </c>
      <c r="H2340" s="10">
        <v>6</v>
      </c>
    </row>
    <row r="2341" spans="1:8" x14ac:dyDescent="0.35">
      <c r="A2341" s="5" t="s">
        <v>2315</v>
      </c>
      <c r="B2341" s="6" t="s">
        <v>18</v>
      </c>
      <c r="C2341" s="6">
        <v>1753</v>
      </c>
      <c r="D2341" s="6">
        <v>0.72</v>
      </c>
      <c r="E2341" s="6">
        <v>0.71699999999999997</v>
      </c>
      <c r="F2341" s="6">
        <v>0.60899999999999999</v>
      </c>
      <c r="G2341" s="6">
        <v>36188.28</v>
      </c>
      <c r="H2341" s="7">
        <v>24</v>
      </c>
    </row>
    <row r="2342" spans="1:8" x14ac:dyDescent="0.35">
      <c r="A2342" s="8" t="s">
        <v>2316</v>
      </c>
      <c r="B2342" s="9" t="s">
        <v>33</v>
      </c>
      <c r="C2342" s="9">
        <v>298</v>
      </c>
      <c r="D2342" s="9">
        <v>0.74</v>
      </c>
      <c r="E2342" s="9">
        <v>0.8</v>
      </c>
      <c r="F2342" s="9">
        <v>0.625</v>
      </c>
      <c r="G2342" s="9">
        <v>202309.42</v>
      </c>
      <c r="H2342" s="10">
        <v>2</v>
      </c>
    </row>
    <row r="2343" spans="1:8" x14ac:dyDescent="0.35">
      <c r="A2343" s="5" t="s">
        <v>2317</v>
      </c>
      <c r="B2343" s="6" t="s">
        <v>33</v>
      </c>
      <c r="C2343" s="6">
        <v>416</v>
      </c>
      <c r="D2343" s="6">
        <v>0.66900000000000004</v>
      </c>
      <c r="E2343" s="6">
        <v>0.69399999999999995</v>
      </c>
      <c r="F2343" s="6">
        <v>0.52900000000000003</v>
      </c>
      <c r="G2343" s="6">
        <v>115474.99</v>
      </c>
      <c r="H2343" s="7">
        <v>4</v>
      </c>
    </row>
    <row r="2344" spans="1:8" x14ac:dyDescent="0.35">
      <c r="A2344" s="8" t="s">
        <v>2318</v>
      </c>
      <c r="B2344" s="9" t="s">
        <v>33</v>
      </c>
      <c r="C2344" s="9">
        <v>278</v>
      </c>
      <c r="D2344" s="9">
        <v>0.69299999999999995</v>
      </c>
      <c r="E2344" s="9">
        <v>0.69399999999999995</v>
      </c>
      <c r="F2344" s="9">
        <v>0.59099999999999997</v>
      </c>
      <c r="G2344" s="9">
        <v>91162.75</v>
      </c>
      <c r="H2344" s="10">
        <v>6</v>
      </c>
    </row>
    <row r="2345" spans="1:8" x14ac:dyDescent="0.35">
      <c r="A2345" s="5" t="s">
        <v>2319</v>
      </c>
      <c r="B2345" s="6" t="s">
        <v>68</v>
      </c>
      <c r="C2345" s="6">
        <v>1489</v>
      </c>
      <c r="D2345" s="6">
        <v>0.69599999999999995</v>
      </c>
      <c r="E2345" s="6">
        <v>0.67600000000000005</v>
      </c>
      <c r="F2345" s="6">
        <v>0.58799999999999997</v>
      </c>
      <c r="G2345" s="6">
        <v>29171.51</v>
      </c>
      <c r="H2345" s="7">
        <v>20</v>
      </c>
    </row>
    <row r="2346" spans="1:8" x14ac:dyDescent="0.35">
      <c r="A2346" s="8" t="s">
        <v>2320</v>
      </c>
      <c r="B2346" s="9" t="s">
        <v>20</v>
      </c>
      <c r="C2346" s="9">
        <v>913</v>
      </c>
      <c r="D2346" s="9">
        <v>0.68400000000000005</v>
      </c>
      <c r="E2346" s="9">
        <v>0.69299999999999995</v>
      </c>
      <c r="F2346" s="9">
        <v>0.53</v>
      </c>
      <c r="G2346" s="9">
        <v>66685.05</v>
      </c>
      <c r="H2346" s="10">
        <v>5</v>
      </c>
    </row>
    <row r="2347" spans="1:8" x14ac:dyDescent="0.35">
      <c r="A2347" s="5" t="s">
        <v>2321</v>
      </c>
      <c r="B2347" s="6" t="s">
        <v>37</v>
      </c>
      <c r="C2347" s="6">
        <v>420</v>
      </c>
      <c r="D2347" s="6">
        <v>0.74199999999999999</v>
      </c>
      <c r="E2347" s="6">
        <v>0.748</v>
      </c>
      <c r="F2347" s="6">
        <v>0.65200000000000002</v>
      </c>
      <c r="G2347" s="6">
        <v>121054.33</v>
      </c>
      <c r="H2347" s="7">
        <v>5</v>
      </c>
    </row>
    <row r="2348" spans="1:8" x14ac:dyDescent="0.35">
      <c r="A2348" s="8" t="s">
        <v>2322</v>
      </c>
      <c r="B2348" s="9" t="s">
        <v>68</v>
      </c>
      <c r="C2348" s="9">
        <v>522</v>
      </c>
      <c r="D2348" s="9">
        <v>0.67</v>
      </c>
      <c r="E2348" s="9">
        <v>0.69499999999999995</v>
      </c>
      <c r="F2348" s="9">
        <v>0.52100000000000002</v>
      </c>
      <c r="G2348" s="9">
        <v>26239.09</v>
      </c>
      <c r="H2348" s="10">
        <v>42</v>
      </c>
    </row>
    <row r="2349" spans="1:8" x14ac:dyDescent="0.35">
      <c r="A2349" s="5" t="s">
        <v>2323</v>
      </c>
      <c r="B2349" s="6" t="s">
        <v>53</v>
      </c>
      <c r="C2349" s="6">
        <v>453</v>
      </c>
      <c r="D2349" s="6">
        <v>0.59599999999999997</v>
      </c>
      <c r="E2349" s="6">
        <v>0.59399999999999997</v>
      </c>
      <c r="F2349" s="6">
        <v>0.45100000000000001</v>
      </c>
      <c r="G2349" s="6">
        <v>69540.08</v>
      </c>
      <c r="H2349" s="7">
        <v>12</v>
      </c>
    </row>
    <row r="2350" spans="1:8" x14ac:dyDescent="0.35">
      <c r="A2350" s="8" t="s">
        <v>2324</v>
      </c>
      <c r="B2350" s="9" t="s">
        <v>18</v>
      </c>
      <c r="C2350" s="9">
        <v>590</v>
      </c>
      <c r="D2350" s="9">
        <v>0.76900000000000002</v>
      </c>
      <c r="E2350" s="9">
        <v>0.75</v>
      </c>
      <c r="F2350" s="9">
        <v>0.70599999999999996</v>
      </c>
      <c r="G2350" s="9">
        <v>48603.18</v>
      </c>
      <c r="H2350" s="10">
        <v>21</v>
      </c>
    </row>
    <row r="2351" spans="1:8" x14ac:dyDescent="0.35">
      <c r="A2351" s="5" t="s">
        <v>2325</v>
      </c>
      <c r="B2351" s="6" t="s">
        <v>18</v>
      </c>
      <c r="C2351" s="6">
        <v>1165</v>
      </c>
      <c r="D2351" s="6">
        <v>0.71</v>
      </c>
      <c r="E2351" s="6">
        <v>0.74</v>
      </c>
      <c r="F2351" s="6">
        <v>0.58399999999999996</v>
      </c>
      <c r="G2351" s="6">
        <v>36661.69</v>
      </c>
      <c r="H2351" s="7">
        <v>17</v>
      </c>
    </row>
    <row r="2352" spans="1:8" x14ac:dyDescent="0.35">
      <c r="A2352" s="8" t="s">
        <v>2326</v>
      </c>
      <c r="B2352" s="9" t="s">
        <v>18</v>
      </c>
      <c r="C2352" s="9">
        <v>88</v>
      </c>
      <c r="D2352" s="9">
        <v>0.77200000000000002</v>
      </c>
      <c r="E2352" s="9">
        <v>0.80100000000000005</v>
      </c>
      <c r="F2352" s="9">
        <v>0.67</v>
      </c>
      <c r="G2352" s="9">
        <v>144218.51</v>
      </c>
      <c r="H2352" s="10">
        <v>7</v>
      </c>
    </row>
    <row r="2353" spans="1:8" x14ac:dyDescent="0.35">
      <c r="A2353" s="5" t="s">
        <v>2327</v>
      </c>
      <c r="B2353" s="6" t="s">
        <v>18</v>
      </c>
      <c r="C2353" s="6">
        <v>807</v>
      </c>
      <c r="D2353" s="6">
        <v>0.78400000000000003</v>
      </c>
      <c r="E2353" s="6">
        <v>0.78</v>
      </c>
      <c r="F2353" s="6">
        <v>0.72899999999999998</v>
      </c>
      <c r="G2353" s="6">
        <v>42027.94</v>
      </c>
      <c r="H2353" s="7">
        <v>32</v>
      </c>
    </row>
    <row r="2354" spans="1:8" x14ac:dyDescent="0.35">
      <c r="A2354" s="8" t="s">
        <v>2328</v>
      </c>
      <c r="B2354" s="9" t="s">
        <v>33</v>
      </c>
      <c r="C2354" s="9">
        <v>842</v>
      </c>
      <c r="D2354" s="9">
        <v>0.7</v>
      </c>
      <c r="E2354" s="9">
        <v>0.71199999999999997</v>
      </c>
      <c r="F2354" s="9">
        <v>0.61199999999999999</v>
      </c>
      <c r="G2354" s="9">
        <v>50298.54</v>
      </c>
      <c r="H2354" s="10">
        <v>19</v>
      </c>
    </row>
    <row r="2355" spans="1:8" x14ac:dyDescent="0.35">
      <c r="A2355" s="5" t="s">
        <v>2329</v>
      </c>
      <c r="B2355" s="6" t="s">
        <v>63</v>
      </c>
      <c r="C2355" s="6">
        <v>810</v>
      </c>
      <c r="D2355" s="6">
        <v>0.76</v>
      </c>
      <c r="E2355" s="6">
        <v>0.75</v>
      </c>
      <c r="F2355" s="6">
        <v>0.66</v>
      </c>
      <c r="G2355" s="6">
        <v>44755.67</v>
      </c>
      <c r="H2355" s="7">
        <v>16</v>
      </c>
    </row>
    <row r="2356" spans="1:8" x14ac:dyDescent="0.35">
      <c r="A2356" s="8" t="s">
        <v>2330</v>
      </c>
      <c r="B2356" s="9" t="s">
        <v>18</v>
      </c>
      <c r="C2356" s="9">
        <v>1121</v>
      </c>
      <c r="D2356" s="9">
        <v>0.69299999999999995</v>
      </c>
      <c r="E2356" s="9">
        <v>0.70199999999999996</v>
      </c>
      <c r="F2356" s="9">
        <v>0.56000000000000005</v>
      </c>
      <c r="G2356" s="9">
        <v>22585.86</v>
      </c>
      <c r="H2356" s="10">
        <v>30</v>
      </c>
    </row>
    <row r="2357" spans="1:8" x14ac:dyDescent="0.35">
      <c r="A2357" s="5" t="s">
        <v>2331</v>
      </c>
      <c r="B2357" s="6" t="s">
        <v>33</v>
      </c>
      <c r="C2357" s="6">
        <v>462</v>
      </c>
      <c r="D2357" s="6">
        <v>0.69599999999999995</v>
      </c>
      <c r="E2357" s="6">
        <v>0.69499999999999995</v>
      </c>
      <c r="F2357" s="6">
        <v>0.57099999999999995</v>
      </c>
      <c r="G2357" s="6">
        <v>44624.75</v>
      </c>
      <c r="H2357" s="7">
        <v>11</v>
      </c>
    </row>
    <row r="2358" spans="1:8" x14ac:dyDescent="0.35">
      <c r="A2358" s="8" t="s">
        <v>2332</v>
      </c>
      <c r="B2358" s="9" t="s">
        <v>212</v>
      </c>
      <c r="C2358" s="9">
        <v>2482</v>
      </c>
      <c r="D2358" s="9">
        <v>0.66500000000000004</v>
      </c>
      <c r="E2358" s="9">
        <v>0.64100000000000001</v>
      </c>
      <c r="F2358" s="9">
        <v>0.57299999999999995</v>
      </c>
      <c r="G2358" s="9">
        <v>16741.38</v>
      </c>
      <c r="H2358" s="10">
        <v>38</v>
      </c>
    </row>
    <row r="2359" spans="1:8" x14ac:dyDescent="0.35">
      <c r="A2359" s="5" t="s">
        <v>2333</v>
      </c>
      <c r="B2359" s="6" t="s">
        <v>63</v>
      </c>
      <c r="C2359" s="6">
        <v>606</v>
      </c>
      <c r="D2359" s="6">
        <v>0.77900000000000003</v>
      </c>
      <c r="E2359" s="6">
        <v>0.80400000000000005</v>
      </c>
      <c r="F2359" s="6">
        <v>0.67400000000000004</v>
      </c>
      <c r="G2359" s="6">
        <v>43304.05</v>
      </c>
      <c r="H2359" s="7">
        <v>27</v>
      </c>
    </row>
    <row r="2360" spans="1:8" x14ac:dyDescent="0.35">
      <c r="A2360" s="8" t="s">
        <v>2334</v>
      </c>
      <c r="B2360" s="9" t="s">
        <v>117</v>
      </c>
      <c r="C2360" s="9">
        <v>813</v>
      </c>
      <c r="D2360" s="9">
        <v>0.56100000000000005</v>
      </c>
      <c r="E2360" s="9">
        <v>0.54800000000000004</v>
      </c>
      <c r="F2360" s="9">
        <v>0.41399999999999998</v>
      </c>
      <c r="G2360" s="9">
        <v>22348.560000000001</v>
      </c>
      <c r="H2360" s="10">
        <v>5</v>
      </c>
    </row>
    <row r="2361" spans="1:8" x14ac:dyDescent="0.35">
      <c r="A2361" s="5" t="s">
        <v>2335</v>
      </c>
      <c r="B2361" s="6" t="s">
        <v>33</v>
      </c>
      <c r="C2361" s="6">
        <v>550</v>
      </c>
      <c r="D2361" s="6">
        <v>0.67900000000000005</v>
      </c>
      <c r="E2361" s="6">
        <v>0.67200000000000004</v>
      </c>
      <c r="F2361" s="6">
        <v>0.57299999999999995</v>
      </c>
      <c r="G2361" s="6">
        <v>43698.96</v>
      </c>
      <c r="H2361" s="7">
        <v>9</v>
      </c>
    </row>
    <row r="2362" spans="1:8" x14ac:dyDescent="0.35">
      <c r="A2362" s="8" t="s">
        <v>1719</v>
      </c>
      <c r="B2362" s="9" t="s">
        <v>63</v>
      </c>
      <c r="C2362" s="9">
        <v>413</v>
      </c>
      <c r="D2362" s="9">
        <v>0.76800000000000002</v>
      </c>
      <c r="E2362" s="9">
        <v>0.74099999999999999</v>
      </c>
      <c r="F2362" s="9">
        <v>0.70299999999999996</v>
      </c>
      <c r="G2362" s="9">
        <v>49675.02</v>
      </c>
      <c r="H2362" s="10">
        <v>18</v>
      </c>
    </row>
    <row r="2363" spans="1:8" x14ac:dyDescent="0.35">
      <c r="A2363" s="5" t="s">
        <v>2336</v>
      </c>
      <c r="B2363" s="6" t="s">
        <v>63</v>
      </c>
      <c r="C2363" s="6">
        <v>373</v>
      </c>
      <c r="D2363" s="6">
        <v>0.77500000000000002</v>
      </c>
      <c r="E2363" s="6">
        <v>0.76600000000000001</v>
      </c>
      <c r="F2363" s="6">
        <v>0.72299999999999998</v>
      </c>
      <c r="G2363" s="6">
        <v>43776.97</v>
      </c>
      <c r="H2363" s="7">
        <v>19</v>
      </c>
    </row>
    <row r="2364" spans="1:8" x14ac:dyDescent="0.35">
      <c r="A2364" s="8" t="s">
        <v>2337</v>
      </c>
      <c r="B2364" s="9" t="s">
        <v>68</v>
      </c>
      <c r="C2364" s="9">
        <v>978</v>
      </c>
      <c r="D2364" s="9">
        <v>0.73</v>
      </c>
      <c r="E2364" s="9">
        <v>0.69599999999999995</v>
      </c>
      <c r="F2364" s="9">
        <v>0.65400000000000003</v>
      </c>
      <c r="G2364" s="9">
        <v>25397.919999999998</v>
      </c>
      <c r="H2364" s="10">
        <v>17</v>
      </c>
    </row>
    <row r="2365" spans="1:8" x14ac:dyDescent="0.35">
      <c r="A2365" s="5" t="s">
        <v>2338</v>
      </c>
      <c r="B2365" s="6" t="s">
        <v>33</v>
      </c>
      <c r="C2365" s="6">
        <v>1163</v>
      </c>
      <c r="D2365" s="6">
        <v>0.67</v>
      </c>
      <c r="E2365" s="6">
        <v>0.66</v>
      </c>
      <c r="F2365" s="6">
        <v>0.55600000000000005</v>
      </c>
      <c r="G2365" s="6">
        <v>24268.84</v>
      </c>
      <c r="H2365" s="7">
        <v>17</v>
      </c>
    </row>
    <row r="2366" spans="1:8" x14ac:dyDescent="0.35">
      <c r="A2366" s="8" t="s">
        <v>2339</v>
      </c>
      <c r="B2366" s="9" t="s">
        <v>18</v>
      </c>
      <c r="C2366" s="9">
        <v>1086</v>
      </c>
      <c r="D2366" s="9">
        <v>0.73299999999999998</v>
      </c>
      <c r="E2366" s="9">
        <v>0.73699999999999999</v>
      </c>
      <c r="F2366" s="9">
        <v>0.629</v>
      </c>
      <c r="G2366" s="9">
        <v>25431.11</v>
      </c>
      <c r="H2366" s="10">
        <v>38</v>
      </c>
    </row>
    <row r="2367" spans="1:8" x14ac:dyDescent="0.35">
      <c r="A2367" s="5" t="s">
        <v>2340</v>
      </c>
      <c r="B2367" s="6" t="s">
        <v>68</v>
      </c>
      <c r="C2367" s="6">
        <v>325</v>
      </c>
      <c r="D2367" s="6">
        <v>0.66900000000000004</v>
      </c>
      <c r="E2367" s="6">
        <v>0.68</v>
      </c>
      <c r="F2367" s="6">
        <v>0.52800000000000002</v>
      </c>
      <c r="G2367" s="6">
        <v>19908.400000000001</v>
      </c>
      <c r="H2367" s="7">
        <v>30</v>
      </c>
    </row>
    <row r="2368" spans="1:8" x14ac:dyDescent="0.35">
      <c r="A2368" s="8" t="s">
        <v>2341</v>
      </c>
      <c r="B2368" s="9" t="s">
        <v>18</v>
      </c>
      <c r="C2368" s="9">
        <v>213</v>
      </c>
      <c r="D2368" s="9">
        <v>0.747</v>
      </c>
      <c r="E2368" s="9">
        <v>0.77800000000000002</v>
      </c>
      <c r="F2368" s="9">
        <v>0.63200000000000001</v>
      </c>
      <c r="G2368" s="9">
        <v>70114.37</v>
      </c>
      <c r="H2368" s="10">
        <v>5</v>
      </c>
    </row>
    <row r="2369" spans="1:8" x14ac:dyDescent="0.35">
      <c r="A2369" s="5" t="s">
        <v>2342</v>
      </c>
      <c r="B2369" s="6" t="s">
        <v>63</v>
      </c>
      <c r="C2369" s="6">
        <v>627</v>
      </c>
      <c r="D2369" s="6">
        <v>0.72499999999999998</v>
      </c>
      <c r="E2369" s="6">
        <v>0.71699999999999997</v>
      </c>
      <c r="F2369" s="6">
        <v>0.64</v>
      </c>
      <c r="G2369" s="6">
        <v>38676.33</v>
      </c>
      <c r="H2369" s="7">
        <v>17</v>
      </c>
    </row>
    <row r="2370" spans="1:8" x14ac:dyDescent="0.35">
      <c r="A2370" s="8" t="s">
        <v>2343</v>
      </c>
      <c r="B2370" s="9" t="s">
        <v>53</v>
      </c>
      <c r="C2370" s="9">
        <v>1042</v>
      </c>
      <c r="D2370" s="9">
        <v>0.502</v>
      </c>
      <c r="E2370" s="9">
        <v>0.50800000000000001</v>
      </c>
      <c r="F2370" s="9">
        <v>0.32300000000000001</v>
      </c>
      <c r="G2370" s="9">
        <v>20018.72</v>
      </c>
      <c r="H2370" s="10">
        <v>0</v>
      </c>
    </row>
    <row r="2371" spans="1:8" x14ac:dyDescent="0.35">
      <c r="A2371" s="5" t="s">
        <v>2344</v>
      </c>
      <c r="B2371" s="6" t="s">
        <v>26</v>
      </c>
      <c r="C2371" s="6">
        <v>304</v>
      </c>
      <c r="D2371" s="6">
        <v>0.72699999999999998</v>
      </c>
      <c r="E2371" s="6">
        <v>0.69499999999999995</v>
      </c>
      <c r="F2371" s="6">
        <v>0.66</v>
      </c>
      <c r="G2371" s="6">
        <v>61310</v>
      </c>
      <c r="H2371" s="7">
        <v>17</v>
      </c>
    </row>
    <row r="2372" spans="1:8" x14ac:dyDescent="0.35">
      <c r="A2372" s="8" t="s">
        <v>2345</v>
      </c>
      <c r="B2372" s="9" t="s">
        <v>63</v>
      </c>
      <c r="C2372" s="9">
        <v>1069</v>
      </c>
      <c r="D2372" s="9">
        <v>0.76700000000000002</v>
      </c>
      <c r="E2372" s="9">
        <v>0.72399999999999998</v>
      </c>
      <c r="F2372" s="9">
        <v>0.71599999999999997</v>
      </c>
      <c r="G2372" s="9">
        <v>26576.62</v>
      </c>
      <c r="H2372" s="10">
        <v>25</v>
      </c>
    </row>
    <row r="2373" spans="1:8" x14ac:dyDescent="0.35">
      <c r="A2373" s="5" t="s">
        <v>2346</v>
      </c>
      <c r="B2373" s="6" t="s">
        <v>18</v>
      </c>
      <c r="C2373" s="6">
        <v>268</v>
      </c>
      <c r="D2373" s="6">
        <v>0.72499999999999998</v>
      </c>
      <c r="E2373" s="6">
        <v>0.71599999999999997</v>
      </c>
      <c r="F2373" s="6">
        <v>0.63400000000000001</v>
      </c>
      <c r="G2373" s="6">
        <v>72531.98</v>
      </c>
      <c r="H2373" s="7">
        <v>16</v>
      </c>
    </row>
    <row r="2374" spans="1:8" x14ac:dyDescent="0.35">
      <c r="A2374" s="8" t="s">
        <v>2347</v>
      </c>
      <c r="B2374" s="9" t="s">
        <v>63</v>
      </c>
      <c r="C2374" s="9">
        <v>293</v>
      </c>
      <c r="D2374" s="9">
        <v>0.73799999999999999</v>
      </c>
      <c r="E2374" s="9">
        <v>0.75</v>
      </c>
      <c r="F2374" s="9">
        <v>0.60699999999999998</v>
      </c>
      <c r="G2374" s="9">
        <v>46244.25</v>
      </c>
      <c r="H2374" s="10">
        <v>6</v>
      </c>
    </row>
    <row r="2375" spans="1:8" x14ac:dyDescent="0.35">
      <c r="A2375" s="5" t="s">
        <v>2348</v>
      </c>
      <c r="B2375" s="6" t="s">
        <v>11</v>
      </c>
      <c r="C2375" s="6">
        <v>438</v>
      </c>
      <c r="D2375" s="6">
        <v>0.745</v>
      </c>
      <c r="E2375" s="6">
        <v>0.72099999999999997</v>
      </c>
      <c r="F2375" s="6">
        <v>0.67500000000000004</v>
      </c>
      <c r="G2375" s="6">
        <v>56215.83</v>
      </c>
      <c r="H2375" s="7">
        <v>9</v>
      </c>
    </row>
    <row r="2376" spans="1:8" x14ac:dyDescent="0.35">
      <c r="A2376" s="8" t="s">
        <v>2349</v>
      </c>
      <c r="B2376" s="9" t="s">
        <v>33</v>
      </c>
      <c r="C2376" s="9">
        <v>236</v>
      </c>
      <c r="D2376" s="9">
        <v>0.72699999999999998</v>
      </c>
      <c r="E2376" s="9">
        <v>0.74199999999999999</v>
      </c>
      <c r="F2376" s="9">
        <v>0.64200000000000002</v>
      </c>
      <c r="G2376" s="9">
        <v>89906.55</v>
      </c>
      <c r="H2376" s="10">
        <v>5</v>
      </c>
    </row>
    <row r="2377" spans="1:8" x14ac:dyDescent="0.35">
      <c r="A2377" s="5" t="s">
        <v>1955</v>
      </c>
      <c r="B2377" s="6" t="s">
        <v>33</v>
      </c>
      <c r="C2377" s="6">
        <v>1147</v>
      </c>
      <c r="D2377" s="6">
        <v>0.68200000000000005</v>
      </c>
      <c r="E2377" s="6">
        <v>0.70399999999999996</v>
      </c>
      <c r="F2377" s="6">
        <v>0.56100000000000005</v>
      </c>
      <c r="G2377" s="6">
        <v>32212.240000000002</v>
      </c>
      <c r="H2377" s="7">
        <v>6</v>
      </c>
    </row>
    <row r="2378" spans="1:8" x14ac:dyDescent="0.35">
      <c r="A2378" s="8" t="s">
        <v>2350</v>
      </c>
      <c r="B2378" s="9" t="s">
        <v>20</v>
      </c>
      <c r="C2378" s="9">
        <v>488</v>
      </c>
      <c r="D2378" s="9">
        <v>0.70599999999999996</v>
      </c>
      <c r="E2378" s="9">
        <v>0.69599999999999995</v>
      </c>
      <c r="F2378" s="9">
        <v>0.59099999999999997</v>
      </c>
      <c r="G2378" s="9">
        <v>45869.23</v>
      </c>
      <c r="H2378" s="10">
        <v>4</v>
      </c>
    </row>
    <row r="2379" spans="1:8" x14ac:dyDescent="0.35">
      <c r="A2379" s="5" t="s">
        <v>2351</v>
      </c>
      <c r="B2379" s="6" t="s">
        <v>57</v>
      </c>
      <c r="C2379" s="6">
        <v>431</v>
      </c>
      <c r="D2379" s="6">
        <v>0.62</v>
      </c>
      <c r="E2379" s="6">
        <v>0.64500000000000002</v>
      </c>
      <c r="F2379" s="6">
        <v>0.47899999999999998</v>
      </c>
      <c r="G2379" s="6">
        <v>30221</v>
      </c>
      <c r="H2379" s="7">
        <v>14</v>
      </c>
    </row>
    <row r="2380" spans="1:8" x14ac:dyDescent="0.35">
      <c r="A2380" s="8" t="s">
        <v>2352</v>
      </c>
      <c r="B2380" s="9" t="s">
        <v>18</v>
      </c>
      <c r="C2380" s="9">
        <v>453</v>
      </c>
      <c r="D2380" s="9">
        <v>0.76</v>
      </c>
      <c r="E2380" s="9">
        <v>0.755</v>
      </c>
      <c r="F2380" s="9">
        <v>0.69</v>
      </c>
      <c r="G2380" s="9">
        <v>38302.879999999997</v>
      </c>
      <c r="H2380" s="10">
        <v>33</v>
      </c>
    </row>
    <row r="2381" spans="1:8" x14ac:dyDescent="0.35">
      <c r="A2381" s="5" t="s">
        <v>1567</v>
      </c>
      <c r="B2381" s="6" t="s">
        <v>18</v>
      </c>
      <c r="C2381" s="6">
        <v>645</v>
      </c>
      <c r="D2381" s="6">
        <v>0.73699999999999999</v>
      </c>
      <c r="E2381" s="6">
        <v>0.73799999999999999</v>
      </c>
      <c r="F2381" s="6">
        <v>0.64300000000000002</v>
      </c>
      <c r="G2381" s="6">
        <v>23644.35</v>
      </c>
      <c r="H2381" s="7">
        <v>19</v>
      </c>
    </row>
    <row r="2382" spans="1:8" x14ac:dyDescent="0.35">
      <c r="A2382" s="8" t="s">
        <v>2353</v>
      </c>
      <c r="B2382" s="9" t="s">
        <v>18</v>
      </c>
      <c r="C2382" s="9">
        <v>148</v>
      </c>
      <c r="D2382" s="9">
        <v>0.68799999999999994</v>
      </c>
      <c r="E2382" s="9">
        <v>0.68700000000000006</v>
      </c>
      <c r="F2382" s="9">
        <v>0.56299999999999994</v>
      </c>
      <c r="G2382" s="9">
        <v>84046.58</v>
      </c>
      <c r="H2382" s="10">
        <v>9</v>
      </c>
    </row>
    <row r="2383" spans="1:8" x14ac:dyDescent="0.35">
      <c r="A2383" s="5" t="s">
        <v>2354</v>
      </c>
      <c r="B2383" s="6" t="s">
        <v>20</v>
      </c>
      <c r="C2383" s="6">
        <v>413</v>
      </c>
      <c r="D2383" s="6">
        <v>0.71</v>
      </c>
      <c r="E2383" s="6">
        <v>0.72499999999999998</v>
      </c>
      <c r="F2383" s="6">
        <v>0.57499999999999996</v>
      </c>
      <c r="G2383" s="6">
        <v>48113.61</v>
      </c>
      <c r="H2383" s="7">
        <v>15</v>
      </c>
    </row>
    <row r="2384" spans="1:8" x14ac:dyDescent="0.35">
      <c r="A2384" s="8" t="s">
        <v>2355</v>
      </c>
      <c r="B2384" s="9" t="s">
        <v>20</v>
      </c>
      <c r="C2384" s="9">
        <v>207</v>
      </c>
      <c r="D2384" s="9">
        <v>0.67400000000000004</v>
      </c>
      <c r="E2384" s="9">
        <v>0.66400000000000003</v>
      </c>
      <c r="F2384" s="9">
        <v>0.55400000000000005</v>
      </c>
      <c r="G2384" s="9">
        <v>86969.8</v>
      </c>
      <c r="H2384" s="10">
        <v>4</v>
      </c>
    </row>
    <row r="2385" spans="1:8" x14ac:dyDescent="0.35">
      <c r="A2385" s="5" t="s">
        <v>2356</v>
      </c>
      <c r="B2385" s="6" t="s">
        <v>57</v>
      </c>
      <c r="C2385" s="6">
        <v>439</v>
      </c>
      <c r="D2385" s="6">
        <v>0.63300000000000001</v>
      </c>
      <c r="E2385" s="6">
        <v>0.628</v>
      </c>
      <c r="F2385" s="6">
        <v>0.50700000000000001</v>
      </c>
      <c r="G2385" s="6">
        <v>50236.19</v>
      </c>
      <c r="H2385" s="7">
        <v>3</v>
      </c>
    </row>
    <row r="2386" spans="1:8" x14ac:dyDescent="0.35">
      <c r="A2386" s="8" t="s">
        <v>2357</v>
      </c>
      <c r="B2386" s="9" t="s">
        <v>63</v>
      </c>
      <c r="C2386" s="9">
        <v>703</v>
      </c>
      <c r="D2386" s="9">
        <v>0.7</v>
      </c>
      <c r="E2386" s="9">
        <v>0.70099999999999996</v>
      </c>
      <c r="F2386" s="9">
        <v>0.61399999999999999</v>
      </c>
      <c r="G2386" s="9">
        <v>42362.66</v>
      </c>
      <c r="H2386" s="10">
        <v>7</v>
      </c>
    </row>
    <row r="2387" spans="1:8" x14ac:dyDescent="0.35">
      <c r="A2387" s="5" t="s">
        <v>2358</v>
      </c>
      <c r="B2387" s="6" t="s">
        <v>20</v>
      </c>
      <c r="C2387" s="6">
        <v>577</v>
      </c>
      <c r="D2387" s="6">
        <v>0.72</v>
      </c>
      <c r="E2387" s="6">
        <v>0.70299999999999996</v>
      </c>
      <c r="F2387" s="6">
        <v>0.61599999999999999</v>
      </c>
      <c r="G2387" s="6">
        <v>40030.65</v>
      </c>
      <c r="H2387" s="7">
        <v>11</v>
      </c>
    </row>
    <row r="2388" spans="1:8" x14ac:dyDescent="0.35">
      <c r="A2388" s="8" t="s">
        <v>2359</v>
      </c>
      <c r="B2388" s="9" t="s">
        <v>18</v>
      </c>
      <c r="C2388" s="9">
        <v>526</v>
      </c>
      <c r="D2388" s="9">
        <v>0.68700000000000006</v>
      </c>
      <c r="E2388" s="9">
        <v>0.69299999999999995</v>
      </c>
      <c r="F2388" s="9">
        <v>0.55800000000000005</v>
      </c>
      <c r="G2388" s="9">
        <v>45616.54</v>
      </c>
      <c r="H2388" s="10">
        <v>8</v>
      </c>
    </row>
    <row r="2389" spans="1:8" x14ac:dyDescent="0.35">
      <c r="A2389" s="5" t="s">
        <v>2360</v>
      </c>
      <c r="B2389" s="6" t="s">
        <v>53</v>
      </c>
      <c r="C2389" s="6">
        <v>767</v>
      </c>
      <c r="D2389" s="6">
        <v>0.57999999999999996</v>
      </c>
      <c r="E2389" s="6">
        <v>0.60499999999999998</v>
      </c>
      <c r="F2389" s="6">
        <v>0.40799999999999997</v>
      </c>
      <c r="G2389" s="6">
        <v>18664.02</v>
      </c>
      <c r="H2389" s="7">
        <v>0</v>
      </c>
    </row>
    <row r="2390" spans="1:8" x14ac:dyDescent="0.35">
      <c r="A2390" s="8" t="s">
        <v>2361</v>
      </c>
      <c r="B2390" s="9" t="s">
        <v>35</v>
      </c>
      <c r="C2390" s="9">
        <v>2392</v>
      </c>
      <c r="D2390" s="9">
        <v>0.626</v>
      </c>
      <c r="E2390" s="9">
        <v>0.58299999999999996</v>
      </c>
      <c r="F2390" s="9">
        <v>0.54800000000000004</v>
      </c>
      <c r="G2390" s="9">
        <v>14527.61</v>
      </c>
      <c r="H2390" s="10">
        <v>12</v>
      </c>
    </row>
    <row r="2391" spans="1:8" x14ac:dyDescent="0.35">
      <c r="A2391" s="5" t="s">
        <v>2362</v>
      </c>
      <c r="B2391" s="6" t="s">
        <v>20</v>
      </c>
      <c r="C2391" s="6">
        <v>242</v>
      </c>
      <c r="D2391" s="6">
        <v>0.74</v>
      </c>
      <c r="E2391" s="6">
        <v>0.72199999999999998</v>
      </c>
      <c r="F2391" s="6">
        <v>0.63700000000000001</v>
      </c>
      <c r="G2391" s="6">
        <v>76908.929999999993</v>
      </c>
      <c r="H2391" s="7">
        <v>2</v>
      </c>
    </row>
    <row r="2392" spans="1:8" x14ac:dyDescent="0.35">
      <c r="A2392" s="8" t="s">
        <v>2363</v>
      </c>
      <c r="B2392" s="9" t="s">
        <v>63</v>
      </c>
      <c r="C2392" s="9">
        <v>171</v>
      </c>
      <c r="D2392" s="9">
        <v>0.79500000000000004</v>
      </c>
      <c r="E2392" s="9">
        <v>0.83799999999999997</v>
      </c>
      <c r="F2392" s="9">
        <v>0.68500000000000005</v>
      </c>
      <c r="G2392" s="9">
        <v>73993.56</v>
      </c>
      <c r="H2392" s="10">
        <v>5</v>
      </c>
    </row>
    <row r="2393" spans="1:8" x14ac:dyDescent="0.35">
      <c r="A2393" s="5" t="s">
        <v>2364</v>
      </c>
      <c r="B2393" s="6" t="s">
        <v>18</v>
      </c>
      <c r="C2393" s="6">
        <v>762</v>
      </c>
      <c r="D2393" s="6">
        <v>0.68799999999999994</v>
      </c>
      <c r="E2393" s="6">
        <v>0.70799999999999996</v>
      </c>
      <c r="F2393" s="6">
        <v>0.55300000000000005</v>
      </c>
      <c r="G2393" s="6">
        <v>26156.99</v>
      </c>
      <c r="H2393" s="7">
        <v>20</v>
      </c>
    </row>
    <row r="2394" spans="1:8" x14ac:dyDescent="0.35">
      <c r="A2394" s="8" t="s">
        <v>2365</v>
      </c>
      <c r="B2394" s="9" t="s">
        <v>63</v>
      </c>
      <c r="C2394" s="9">
        <v>458</v>
      </c>
      <c r="D2394" s="9">
        <v>0.73699999999999999</v>
      </c>
      <c r="E2394" s="9">
        <v>0.75700000000000001</v>
      </c>
      <c r="F2394" s="9">
        <v>0.63200000000000001</v>
      </c>
      <c r="G2394" s="9">
        <v>33311.74</v>
      </c>
      <c r="H2394" s="10">
        <v>17</v>
      </c>
    </row>
    <row r="2395" spans="1:8" x14ac:dyDescent="0.35">
      <c r="A2395" s="5" t="s">
        <v>2366</v>
      </c>
      <c r="B2395" s="6" t="s">
        <v>53</v>
      </c>
      <c r="C2395" s="6">
        <v>2739</v>
      </c>
      <c r="D2395" s="6">
        <v>0.56799999999999995</v>
      </c>
      <c r="E2395" s="6">
        <v>0.55500000000000005</v>
      </c>
      <c r="F2395" s="6">
        <v>0.42199999999999999</v>
      </c>
      <c r="G2395" s="6">
        <v>8551.2800000000007</v>
      </c>
      <c r="H2395" s="7">
        <v>33</v>
      </c>
    </row>
    <row r="2396" spans="1:8" x14ac:dyDescent="0.35">
      <c r="A2396" s="8" t="s">
        <v>2367</v>
      </c>
      <c r="B2396" s="9" t="s">
        <v>117</v>
      </c>
      <c r="C2396" s="9">
        <v>527</v>
      </c>
      <c r="D2396" s="9">
        <v>0.63100000000000001</v>
      </c>
      <c r="E2396" s="9">
        <v>0.60299999999999998</v>
      </c>
      <c r="F2396" s="9">
        <v>0.57099999999999995</v>
      </c>
      <c r="G2396" s="9">
        <v>50536.55</v>
      </c>
      <c r="H2396" s="10">
        <v>1</v>
      </c>
    </row>
    <row r="2397" spans="1:8" x14ac:dyDescent="0.35">
      <c r="A2397" s="5" t="s">
        <v>2368</v>
      </c>
      <c r="B2397" s="6" t="s">
        <v>18</v>
      </c>
      <c r="C2397" s="6">
        <v>554</v>
      </c>
      <c r="D2397" s="6">
        <v>0.74</v>
      </c>
      <c r="E2397" s="6">
        <v>0.753</v>
      </c>
      <c r="F2397" s="6">
        <v>0.63700000000000001</v>
      </c>
      <c r="G2397" s="6">
        <v>36167.31</v>
      </c>
      <c r="H2397" s="7">
        <v>12</v>
      </c>
    </row>
    <row r="2398" spans="1:8" x14ac:dyDescent="0.35">
      <c r="A2398" s="8" t="s">
        <v>2369</v>
      </c>
      <c r="B2398" s="9" t="s">
        <v>63</v>
      </c>
      <c r="C2398" s="9">
        <v>280</v>
      </c>
      <c r="D2398" s="9">
        <v>0.748</v>
      </c>
      <c r="E2398" s="9">
        <v>0.72799999999999998</v>
      </c>
      <c r="F2398" s="9">
        <v>0.65700000000000003</v>
      </c>
      <c r="G2398" s="9">
        <v>45586.82</v>
      </c>
      <c r="H2398" s="10">
        <v>8</v>
      </c>
    </row>
    <row r="2399" spans="1:8" x14ac:dyDescent="0.35">
      <c r="A2399" s="5" t="s">
        <v>2370</v>
      </c>
      <c r="B2399" s="6" t="s">
        <v>33</v>
      </c>
      <c r="C2399" s="6">
        <v>436</v>
      </c>
      <c r="D2399" s="6">
        <v>0.66</v>
      </c>
      <c r="E2399" s="6">
        <v>0.65100000000000002</v>
      </c>
      <c r="F2399" s="6">
        <v>0.53900000000000003</v>
      </c>
      <c r="G2399" s="6">
        <v>28253.52</v>
      </c>
      <c r="H2399" s="7">
        <v>9</v>
      </c>
    </row>
    <row r="2400" spans="1:8" x14ac:dyDescent="0.35">
      <c r="A2400" s="8" t="s">
        <v>2371</v>
      </c>
      <c r="B2400" s="9" t="s">
        <v>18</v>
      </c>
      <c r="C2400" s="9">
        <v>242</v>
      </c>
      <c r="D2400" s="9">
        <v>0.75800000000000001</v>
      </c>
      <c r="E2400" s="9">
        <v>0.77700000000000002</v>
      </c>
      <c r="F2400" s="9">
        <v>0.67100000000000004</v>
      </c>
      <c r="G2400" s="9">
        <v>38633.71</v>
      </c>
      <c r="H2400" s="10">
        <v>19</v>
      </c>
    </row>
    <row r="2401" spans="1:8" x14ac:dyDescent="0.35">
      <c r="A2401" s="5" t="s">
        <v>2372</v>
      </c>
      <c r="B2401" s="6" t="s">
        <v>63</v>
      </c>
      <c r="C2401" s="6">
        <v>298</v>
      </c>
      <c r="D2401" s="6">
        <v>0.74199999999999999</v>
      </c>
      <c r="E2401" s="6">
        <v>0.74399999999999999</v>
      </c>
      <c r="F2401" s="6">
        <v>0.68200000000000005</v>
      </c>
      <c r="G2401" s="6">
        <v>46566.51</v>
      </c>
      <c r="H2401" s="7">
        <v>9</v>
      </c>
    </row>
    <row r="2402" spans="1:8" x14ac:dyDescent="0.35">
      <c r="A2402" s="8" t="s">
        <v>2373</v>
      </c>
      <c r="B2402" s="9" t="s">
        <v>33</v>
      </c>
      <c r="C2402" s="9">
        <v>1550</v>
      </c>
      <c r="D2402" s="9">
        <v>0.65200000000000002</v>
      </c>
      <c r="E2402" s="9">
        <v>0.64300000000000002</v>
      </c>
      <c r="F2402" s="9">
        <v>0.53400000000000003</v>
      </c>
      <c r="G2402" s="9">
        <v>15841.91</v>
      </c>
      <c r="H2402" s="10">
        <v>13</v>
      </c>
    </row>
    <row r="2403" spans="1:8" x14ac:dyDescent="0.35">
      <c r="A2403" s="5" t="s">
        <v>2374</v>
      </c>
      <c r="B2403" s="6" t="s">
        <v>63</v>
      </c>
      <c r="C2403" s="6">
        <v>384</v>
      </c>
      <c r="D2403" s="6">
        <v>0.748</v>
      </c>
      <c r="E2403" s="6">
        <v>0.749</v>
      </c>
      <c r="F2403" s="6">
        <v>0.628</v>
      </c>
      <c r="G2403" s="6">
        <v>36644.68</v>
      </c>
      <c r="H2403" s="7">
        <v>15</v>
      </c>
    </row>
    <row r="2404" spans="1:8" x14ac:dyDescent="0.35">
      <c r="A2404" s="8" t="s">
        <v>2375</v>
      </c>
      <c r="B2404" s="9" t="s">
        <v>114</v>
      </c>
      <c r="C2404" s="9">
        <v>295</v>
      </c>
      <c r="D2404" s="9">
        <v>0.67400000000000004</v>
      </c>
      <c r="E2404" s="9">
        <v>0.67900000000000005</v>
      </c>
      <c r="F2404" s="9">
        <v>0.55500000000000005</v>
      </c>
      <c r="G2404" s="9">
        <v>44217.32</v>
      </c>
      <c r="H2404" s="10">
        <v>14</v>
      </c>
    </row>
    <row r="2405" spans="1:8" x14ac:dyDescent="0.35">
      <c r="A2405" s="5" t="s">
        <v>2376</v>
      </c>
      <c r="B2405" s="6" t="s">
        <v>270</v>
      </c>
      <c r="C2405" s="6">
        <v>869</v>
      </c>
      <c r="D2405" s="6">
        <v>0.61899999999999999</v>
      </c>
      <c r="E2405" s="6">
        <v>0.57399999999999995</v>
      </c>
      <c r="F2405" s="6">
        <v>0.51900000000000002</v>
      </c>
      <c r="G2405" s="6">
        <v>18235.04</v>
      </c>
      <c r="H2405" s="7">
        <v>7</v>
      </c>
    </row>
    <row r="2406" spans="1:8" x14ac:dyDescent="0.35">
      <c r="A2406" s="8" t="s">
        <v>2377</v>
      </c>
      <c r="B2406" s="9" t="s">
        <v>18</v>
      </c>
      <c r="C2406" s="9">
        <v>461</v>
      </c>
      <c r="D2406" s="9">
        <v>0.747</v>
      </c>
      <c r="E2406" s="9">
        <v>0.76400000000000001</v>
      </c>
      <c r="F2406" s="9">
        <v>0.64700000000000002</v>
      </c>
      <c r="G2406" s="9">
        <v>30978.92</v>
      </c>
      <c r="H2406" s="10">
        <v>14</v>
      </c>
    </row>
    <row r="2407" spans="1:8" x14ac:dyDescent="0.35">
      <c r="A2407" s="5" t="s">
        <v>2378</v>
      </c>
      <c r="B2407" s="6" t="s">
        <v>98</v>
      </c>
      <c r="C2407" s="6">
        <v>107</v>
      </c>
      <c r="D2407" s="6">
        <v>0.57999999999999996</v>
      </c>
      <c r="E2407" s="6">
        <v>0.57499999999999996</v>
      </c>
      <c r="F2407" s="6">
        <v>0.45700000000000002</v>
      </c>
      <c r="G2407" s="6">
        <v>17263.400000000001</v>
      </c>
      <c r="H2407" s="7">
        <v>34</v>
      </c>
    </row>
    <row r="2408" spans="1:8" x14ac:dyDescent="0.35">
      <c r="A2408" s="8" t="s">
        <v>2379</v>
      </c>
      <c r="B2408" s="9" t="s">
        <v>76</v>
      </c>
      <c r="C2408" s="9">
        <v>1193</v>
      </c>
      <c r="D2408" s="9">
        <v>0.68200000000000005</v>
      </c>
      <c r="E2408" s="9">
        <v>0.64700000000000002</v>
      </c>
      <c r="F2408" s="9">
        <v>0.621</v>
      </c>
      <c r="G2408" s="9">
        <v>18173.830000000002</v>
      </c>
      <c r="H2408" s="10">
        <v>7</v>
      </c>
    </row>
    <row r="2409" spans="1:8" x14ac:dyDescent="0.35">
      <c r="A2409" s="5" t="s">
        <v>2380</v>
      </c>
      <c r="B2409" s="6" t="s">
        <v>53</v>
      </c>
      <c r="C2409" s="6">
        <v>624</v>
      </c>
      <c r="D2409" s="6">
        <v>0.55200000000000005</v>
      </c>
      <c r="E2409" s="6">
        <v>0.495</v>
      </c>
      <c r="F2409" s="6">
        <v>0.437</v>
      </c>
      <c r="G2409" s="6">
        <v>17488.37</v>
      </c>
      <c r="H2409" s="7">
        <v>1</v>
      </c>
    </row>
    <row r="2410" spans="1:8" x14ac:dyDescent="0.35">
      <c r="A2410" s="8" t="s">
        <v>2381</v>
      </c>
      <c r="B2410" s="9" t="s">
        <v>91</v>
      </c>
      <c r="C2410" s="9">
        <v>411</v>
      </c>
      <c r="D2410" s="9">
        <v>0.59899999999999998</v>
      </c>
      <c r="E2410" s="9">
        <v>0.56200000000000006</v>
      </c>
      <c r="F2410" s="9">
        <v>0.49099999999999999</v>
      </c>
      <c r="G2410" s="9">
        <v>58403.77</v>
      </c>
      <c r="H2410" s="10">
        <v>0</v>
      </c>
    </row>
    <row r="2411" spans="1:8" x14ac:dyDescent="0.35">
      <c r="A2411" s="5" t="s">
        <v>2382</v>
      </c>
      <c r="B2411" s="6" t="s">
        <v>68</v>
      </c>
      <c r="C2411" s="6">
        <v>1007</v>
      </c>
      <c r="D2411" s="6">
        <v>0.68</v>
      </c>
      <c r="E2411" s="6">
        <v>0.67800000000000005</v>
      </c>
      <c r="F2411" s="6">
        <v>0.56799999999999995</v>
      </c>
      <c r="G2411" s="6">
        <v>16786.669999999998</v>
      </c>
      <c r="H2411" s="7">
        <v>19</v>
      </c>
    </row>
    <row r="2412" spans="1:8" x14ac:dyDescent="0.35">
      <c r="A2412" s="8" t="s">
        <v>2383</v>
      </c>
      <c r="B2412" s="9" t="s">
        <v>53</v>
      </c>
      <c r="C2412" s="9">
        <v>1069</v>
      </c>
      <c r="D2412" s="9">
        <v>0.50700000000000001</v>
      </c>
      <c r="E2412" s="9">
        <v>0.502</v>
      </c>
      <c r="F2412" s="9">
        <v>0.34399999999999997</v>
      </c>
      <c r="G2412" s="9">
        <v>15623.36</v>
      </c>
      <c r="H2412" s="10">
        <v>0</v>
      </c>
    </row>
    <row r="2413" spans="1:8" x14ac:dyDescent="0.35">
      <c r="A2413" s="5" t="s">
        <v>2384</v>
      </c>
      <c r="B2413" s="6" t="s">
        <v>68</v>
      </c>
      <c r="C2413" s="6">
        <v>1300</v>
      </c>
      <c r="D2413" s="6">
        <v>0.66200000000000003</v>
      </c>
      <c r="E2413" s="6">
        <v>0.65</v>
      </c>
      <c r="F2413" s="6">
        <v>0.55600000000000005</v>
      </c>
      <c r="G2413" s="6">
        <v>17054.189999999999</v>
      </c>
      <c r="H2413" s="7">
        <v>16</v>
      </c>
    </row>
    <row r="2414" spans="1:8" x14ac:dyDescent="0.35">
      <c r="A2414" s="8" t="s">
        <v>2385</v>
      </c>
      <c r="B2414" s="9" t="s">
        <v>18</v>
      </c>
      <c r="C2414" s="9">
        <v>198</v>
      </c>
      <c r="D2414" s="9">
        <v>0.66700000000000004</v>
      </c>
      <c r="E2414" s="9">
        <v>0.67400000000000004</v>
      </c>
      <c r="F2414" s="9">
        <v>0.53700000000000003</v>
      </c>
      <c r="G2414" s="9">
        <v>61757.15</v>
      </c>
      <c r="H2414" s="10">
        <v>11</v>
      </c>
    </row>
    <row r="2415" spans="1:8" x14ac:dyDescent="0.35">
      <c r="A2415" s="5" t="s">
        <v>2386</v>
      </c>
      <c r="B2415" s="6" t="s">
        <v>18</v>
      </c>
      <c r="C2415" s="6">
        <v>342</v>
      </c>
      <c r="D2415" s="6">
        <v>0.73799999999999999</v>
      </c>
      <c r="E2415" s="6">
        <v>0.746</v>
      </c>
      <c r="F2415" s="6">
        <v>0.65600000000000003</v>
      </c>
      <c r="G2415" s="6">
        <v>32419.23</v>
      </c>
      <c r="H2415" s="7">
        <v>7</v>
      </c>
    </row>
    <row r="2416" spans="1:8" x14ac:dyDescent="0.35">
      <c r="A2416" s="8" t="s">
        <v>2387</v>
      </c>
      <c r="B2416" s="9" t="s">
        <v>63</v>
      </c>
      <c r="C2416" s="9">
        <v>717</v>
      </c>
      <c r="D2416" s="9">
        <v>0.753</v>
      </c>
      <c r="E2416" s="9">
        <v>0.73699999999999999</v>
      </c>
      <c r="F2416" s="9">
        <v>0.66800000000000004</v>
      </c>
      <c r="G2416" s="9">
        <v>22159.16</v>
      </c>
      <c r="H2416" s="10">
        <v>25</v>
      </c>
    </row>
    <row r="2417" spans="1:8" x14ac:dyDescent="0.35">
      <c r="A2417" s="5" t="s">
        <v>2388</v>
      </c>
      <c r="B2417" s="6" t="s">
        <v>18</v>
      </c>
      <c r="C2417" s="6">
        <v>752</v>
      </c>
      <c r="D2417" s="6">
        <v>0.73499999999999999</v>
      </c>
      <c r="E2417" s="6">
        <v>0.74</v>
      </c>
      <c r="F2417" s="6">
        <v>0.63</v>
      </c>
      <c r="G2417" s="6">
        <v>32906.5</v>
      </c>
      <c r="H2417" s="7">
        <v>5</v>
      </c>
    </row>
    <row r="2418" spans="1:8" x14ac:dyDescent="0.35">
      <c r="A2418" s="8" t="s">
        <v>2389</v>
      </c>
      <c r="B2418" s="9" t="s">
        <v>275</v>
      </c>
      <c r="C2418" s="9">
        <v>1978</v>
      </c>
      <c r="D2418" s="9">
        <v>0.60299999999999998</v>
      </c>
      <c r="E2418" s="9">
        <v>0.59299999999999997</v>
      </c>
      <c r="F2418" s="9">
        <v>0.45600000000000002</v>
      </c>
      <c r="G2418" s="9">
        <v>11176.37</v>
      </c>
      <c r="H2418" s="10">
        <v>50</v>
      </c>
    </row>
    <row r="2419" spans="1:8" x14ac:dyDescent="0.35">
      <c r="A2419" s="5" t="s">
        <v>2390</v>
      </c>
      <c r="B2419" s="6" t="s">
        <v>68</v>
      </c>
      <c r="C2419" s="6">
        <v>845</v>
      </c>
      <c r="D2419" s="6">
        <v>0.66700000000000004</v>
      </c>
      <c r="E2419" s="6">
        <v>0.66100000000000003</v>
      </c>
      <c r="F2419" s="6">
        <v>0.54400000000000004</v>
      </c>
      <c r="G2419" s="6">
        <v>14579.47</v>
      </c>
      <c r="H2419" s="7">
        <v>27</v>
      </c>
    </row>
    <row r="2420" spans="1:8" x14ac:dyDescent="0.35">
      <c r="A2420" s="8" t="s">
        <v>2391</v>
      </c>
      <c r="B2420" s="9" t="s">
        <v>28</v>
      </c>
      <c r="C2420" s="9">
        <v>727</v>
      </c>
      <c r="D2420" s="9">
        <v>0.57799999999999996</v>
      </c>
      <c r="E2420" s="9">
        <v>0.52700000000000002</v>
      </c>
      <c r="F2420" s="9">
        <v>0.47099999999999997</v>
      </c>
      <c r="G2420" s="9">
        <v>20266.7</v>
      </c>
      <c r="H2420" s="10">
        <v>1</v>
      </c>
    </row>
    <row r="2421" spans="1:8" x14ac:dyDescent="0.35">
      <c r="A2421" s="5" t="s">
        <v>2392</v>
      </c>
      <c r="B2421" s="6" t="s">
        <v>11</v>
      </c>
      <c r="C2421" s="6">
        <v>288</v>
      </c>
      <c r="D2421" s="6">
        <v>0.746</v>
      </c>
      <c r="E2421" s="6">
        <v>0.73</v>
      </c>
      <c r="F2421" s="6">
        <v>0.65600000000000003</v>
      </c>
      <c r="G2421" s="6">
        <v>64231.96</v>
      </c>
      <c r="H2421" s="7">
        <v>11</v>
      </c>
    </row>
    <row r="2422" spans="1:8" x14ac:dyDescent="0.35">
      <c r="A2422" s="8" t="s">
        <v>2393</v>
      </c>
      <c r="B2422" s="9" t="s">
        <v>20</v>
      </c>
      <c r="C2422" s="9">
        <v>423</v>
      </c>
      <c r="D2422" s="9">
        <v>0.71</v>
      </c>
      <c r="E2422" s="9">
        <v>0.68</v>
      </c>
      <c r="F2422" s="9">
        <v>0.624</v>
      </c>
      <c r="G2422" s="9">
        <v>42537.98</v>
      </c>
      <c r="H2422" s="10">
        <v>9</v>
      </c>
    </row>
    <row r="2423" spans="1:8" x14ac:dyDescent="0.35">
      <c r="A2423" s="5" t="s">
        <v>2394</v>
      </c>
      <c r="B2423" s="6" t="s">
        <v>18</v>
      </c>
      <c r="C2423" s="6">
        <v>139</v>
      </c>
      <c r="D2423" s="6">
        <v>0.69799999999999995</v>
      </c>
      <c r="E2423" s="6">
        <v>0.70399999999999996</v>
      </c>
      <c r="F2423" s="6">
        <v>0.56200000000000006</v>
      </c>
      <c r="G2423" s="6">
        <v>48954.2</v>
      </c>
      <c r="H2423" s="7">
        <v>8</v>
      </c>
    </row>
    <row r="2424" spans="1:8" x14ac:dyDescent="0.35">
      <c r="A2424" s="8" t="s">
        <v>2395</v>
      </c>
      <c r="B2424" s="9" t="s">
        <v>28</v>
      </c>
      <c r="C2424" s="9">
        <v>958</v>
      </c>
      <c r="D2424" s="9">
        <v>0.70799999999999996</v>
      </c>
      <c r="E2424" s="9">
        <v>0.67</v>
      </c>
      <c r="F2424" s="9">
        <v>0.66700000000000004</v>
      </c>
      <c r="G2424" s="9">
        <v>22017.5</v>
      </c>
      <c r="H2424" s="10">
        <v>8</v>
      </c>
    </row>
    <row r="2425" spans="1:8" x14ac:dyDescent="0.35">
      <c r="A2425" s="5" t="s">
        <v>2396</v>
      </c>
      <c r="B2425" s="6" t="s">
        <v>63</v>
      </c>
      <c r="C2425" s="6">
        <v>655</v>
      </c>
      <c r="D2425" s="6">
        <v>0.72099999999999997</v>
      </c>
      <c r="E2425" s="6">
        <v>0.71899999999999997</v>
      </c>
      <c r="F2425" s="6">
        <v>0.628</v>
      </c>
      <c r="G2425" s="6">
        <v>23615.4</v>
      </c>
      <c r="H2425" s="7">
        <v>14</v>
      </c>
    </row>
    <row r="2426" spans="1:8" x14ac:dyDescent="0.35">
      <c r="A2426" s="8" t="s">
        <v>2397</v>
      </c>
      <c r="B2426" s="9" t="s">
        <v>114</v>
      </c>
      <c r="C2426" s="9">
        <v>560</v>
      </c>
      <c r="D2426" s="9">
        <v>0.627</v>
      </c>
      <c r="E2426" s="9">
        <v>0.63</v>
      </c>
      <c r="F2426" s="9">
        <v>0.496</v>
      </c>
      <c r="G2426" s="9">
        <v>36002.019999999997</v>
      </c>
      <c r="H2426" s="10">
        <v>6</v>
      </c>
    </row>
    <row r="2427" spans="1:8" x14ac:dyDescent="0.35">
      <c r="A2427" s="5" t="s">
        <v>2398</v>
      </c>
      <c r="B2427" s="6" t="s">
        <v>86</v>
      </c>
      <c r="C2427" s="6">
        <v>1069</v>
      </c>
      <c r="D2427" s="6">
        <v>0.59</v>
      </c>
      <c r="E2427" s="6">
        <v>0.56799999999999995</v>
      </c>
      <c r="F2427" s="6">
        <v>0.46800000000000003</v>
      </c>
      <c r="G2427" s="6">
        <v>15720.61</v>
      </c>
      <c r="H2427" s="7">
        <v>34</v>
      </c>
    </row>
    <row r="2428" spans="1:8" x14ac:dyDescent="0.35">
      <c r="A2428" s="8" t="s">
        <v>2399</v>
      </c>
      <c r="B2428" s="9" t="s">
        <v>18</v>
      </c>
      <c r="C2428" s="9">
        <v>132</v>
      </c>
      <c r="D2428" s="9">
        <v>0.71799999999999997</v>
      </c>
      <c r="E2428" s="9">
        <v>0.74199999999999999</v>
      </c>
      <c r="F2428" s="9">
        <v>0.59699999999999998</v>
      </c>
      <c r="G2428" s="9">
        <v>100569.99</v>
      </c>
      <c r="H2428" s="10">
        <v>4</v>
      </c>
    </row>
    <row r="2429" spans="1:8" x14ac:dyDescent="0.35">
      <c r="A2429" s="5" t="s">
        <v>2400</v>
      </c>
      <c r="B2429" s="6" t="s">
        <v>18</v>
      </c>
      <c r="C2429" s="6">
        <v>220</v>
      </c>
      <c r="D2429" s="6">
        <v>0.75700000000000001</v>
      </c>
      <c r="E2429" s="6">
        <v>0.752</v>
      </c>
      <c r="F2429" s="6">
        <v>0.67900000000000005</v>
      </c>
      <c r="G2429" s="6">
        <v>45827.63</v>
      </c>
      <c r="H2429" s="7">
        <v>12</v>
      </c>
    </row>
    <row r="2430" spans="1:8" x14ac:dyDescent="0.35">
      <c r="A2430" s="8" t="s">
        <v>2401</v>
      </c>
      <c r="B2430" s="9" t="s">
        <v>18</v>
      </c>
      <c r="C2430" s="9">
        <v>610</v>
      </c>
      <c r="D2430" s="9">
        <v>0.67500000000000004</v>
      </c>
      <c r="E2430" s="9">
        <v>0.68100000000000005</v>
      </c>
      <c r="F2430" s="9">
        <v>0.55200000000000005</v>
      </c>
      <c r="G2430" s="9">
        <v>22558.99</v>
      </c>
      <c r="H2430" s="10">
        <v>10</v>
      </c>
    </row>
    <row r="2431" spans="1:8" x14ac:dyDescent="0.35">
      <c r="A2431" s="5" t="s">
        <v>2402</v>
      </c>
      <c r="B2431" s="6" t="s">
        <v>35</v>
      </c>
      <c r="C2431" s="6">
        <v>983</v>
      </c>
      <c r="D2431" s="6">
        <v>0.60599999999999998</v>
      </c>
      <c r="E2431" s="6">
        <v>0.52900000000000003</v>
      </c>
      <c r="F2431" s="6">
        <v>0.55800000000000005</v>
      </c>
      <c r="G2431" s="6">
        <v>10599.14</v>
      </c>
      <c r="H2431" s="7">
        <v>48</v>
      </c>
    </row>
    <row r="2432" spans="1:8" x14ac:dyDescent="0.35">
      <c r="A2432" s="8" t="s">
        <v>2403</v>
      </c>
      <c r="B2432" s="9" t="s">
        <v>53</v>
      </c>
      <c r="C2432" s="9">
        <v>614</v>
      </c>
      <c r="D2432" s="9">
        <v>0.56399999999999995</v>
      </c>
      <c r="E2432" s="9">
        <v>0.56299999999999994</v>
      </c>
      <c r="F2432" s="9">
        <v>0.39900000000000002</v>
      </c>
      <c r="G2432" s="9">
        <v>16308.05</v>
      </c>
      <c r="H2432" s="10">
        <v>4</v>
      </c>
    </row>
    <row r="2433" spans="1:8" x14ac:dyDescent="0.35">
      <c r="A2433" s="5" t="s">
        <v>2404</v>
      </c>
      <c r="B2433" s="6" t="s">
        <v>68</v>
      </c>
      <c r="C2433" s="6">
        <v>875</v>
      </c>
      <c r="D2433" s="6">
        <v>0.67</v>
      </c>
      <c r="E2433" s="6">
        <v>0.66500000000000004</v>
      </c>
      <c r="F2433" s="6">
        <v>0.53700000000000003</v>
      </c>
      <c r="G2433" s="6">
        <v>14480.7</v>
      </c>
      <c r="H2433" s="7">
        <v>32</v>
      </c>
    </row>
    <row r="2434" spans="1:8" x14ac:dyDescent="0.35">
      <c r="A2434" s="8" t="s">
        <v>2405</v>
      </c>
      <c r="B2434" s="9" t="s">
        <v>275</v>
      </c>
      <c r="C2434" s="9">
        <v>1601</v>
      </c>
      <c r="D2434" s="9">
        <v>0.53900000000000003</v>
      </c>
      <c r="E2434" s="9">
        <v>0.55400000000000005</v>
      </c>
      <c r="F2434" s="9">
        <v>0.39200000000000002</v>
      </c>
      <c r="G2434" s="9">
        <v>10873.24</v>
      </c>
      <c r="H2434" s="10">
        <v>18</v>
      </c>
    </row>
    <row r="2435" spans="1:8" x14ac:dyDescent="0.35">
      <c r="A2435" s="5" t="s">
        <v>2406</v>
      </c>
      <c r="B2435" s="6" t="s">
        <v>33</v>
      </c>
      <c r="C2435" s="6">
        <v>435</v>
      </c>
      <c r="D2435" s="6">
        <v>0.64500000000000002</v>
      </c>
      <c r="E2435" s="6">
        <v>0.64400000000000002</v>
      </c>
      <c r="F2435" s="6">
        <v>0.495</v>
      </c>
      <c r="G2435" s="6">
        <v>27536.04</v>
      </c>
      <c r="H2435" s="7">
        <v>3</v>
      </c>
    </row>
    <row r="2436" spans="1:8" x14ac:dyDescent="0.35">
      <c r="A2436" s="8" t="s">
        <v>2407</v>
      </c>
      <c r="B2436" s="9" t="s">
        <v>18</v>
      </c>
      <c r="C2436" s="9">
        <v>282</v>
      </c>
      <c r="D2436" s="9">
        <v>0.69</v>
      </c>
      <c r="E2436" s="9">
        <v>0.752</v>
      </c>
      <c r="F2436" s="9">
        <v>0.52400000000000002</v>
      </c>
      <c r="G2436" s="9">
        <v>24771.79</v>
      </c>
      <c r="H2436" s="10">
        <v>19</v>
      </c>
    </row>
    <row r="2437" spans="1:8" x14ac:dyDescent="0.35">
      <c r="A2437" s="5" t="s">
        <v>2408</v>
      </c>
      <c r="B2437" s="6" t="s">
        <v>20</v>
      </c>
      <c r="C2437" s="6">
        <v>599</v>
      </c>
      <c r="D2437" s="6">
        <v>0.71</v>
      </c>
      <c r="E2437" s="6">
        <v>0.71099999999999997</v>
      </c>
      <c r="F2437" s="6">
        <v>0.59699999999999998</v>
      </c>
      <c r="G2437" s="6">
        <v>36207.51</v>
      </c>
      <c r="H2437" s="7">
        <v>3</v>
      </c>
    </row>
    <row r="2438" spans="1:8" x14ac:dyDescent="0.35">
      <c r="A2438" s="8" t="s">
        <v>2409</v>
      </c>
      <c r="B2438" s="9" t="s">
        <v>33</v>
      </c>
      <c r="C2438" s="9">
        <v>553</v>
      </c>
      <c r="D2438" s="9">
        <v>0.68</v>
      </c>
      <c r="E2438" s="9">
        <v>0.67200000000000004</v>
      </c>
      <c r="F2438" s="9">
        <v>0.59</v>
      </c>
      <c r="G2438" s="9">
        <v>46645.93</v>
      </c>
      <c r="H2438" s="10">
        <v>3</v>
      </c>
    </row>
    <row r="2439" spans="1:8" x14ac:dyDescent="0.35">
      <c r="A2439" s="5" t="s">
        <v>2410</v>
      </c>
      <c r="B2439" s="6" t="s">
        <v>98</v>
      </c>
      <c r="C2439" s="6">
        <v>2412</v>
      </c>
      <c r="D2439" s="6">
        <v>0.61</v>
      </c>
      <c r="E2439" s="6">
        <v>0.57799999999999996</v>
      </c>
      <c r="F2439" s="6">
        <v>0.50900000000000001</v>
      </c>
      <c r="G2439" s="6">
        <v>11893.43</v>
      </c>
      <c r="H2439" s="7">
        <v>11</v>
      </c>
    </row>
    <row r="2440" spans="1:8" x14ac:dyDescent="0.35">
      <c r="A2440" s="8" t="s">
        <v>2411</v>
      </c>
      <c r="B2440" s="9" t="s">
        <v>68</v>
      </c>
      <c r="C2440" s="9">
        <v>1398</v>
      </c>
      <c r="D2440" s="9">
        <v>0.68</v>
      </c>
      <c r="E2440" s="9">
        <v>0.64800000000000002</v>
      </c>
      <c r="F2440" s="9">
        <v>0.60299999999999998</v>
      </c>
      <c r="G2440" s="9">
        <v>13408.56</v>
      </c>
      <c r="H2440" s="10">
        <v>26</v>
      </c>
    </row>
    <row r="2441" spans="1:8" x14ac:dyDescent="0.35">
      <c r="A2441" s="5" t="s">
        <v>2412</v>
      </c>
      <c r="B2441" s="6" t="s">
        <v>18</v>
      </c>
      <c r="C2441" s="6">
        <v>1089</v>
      </c>
      <c r="D2441" s="6">
        <v>0.69</v>
      </c>
      <c r="E2441" s="6">
        <v>0.69099999999999995</v>
      </c>
      <c r="F2441" s="6">
        <v>0.55800000000000005</v>
      </c>
      <c r="G2441" s="6">
        <v>19791.29</v>
      </c>
      <c r="H2441" s="7">
        <v>7</v>
      </c>
    </row>
    <row r="2442" spans="1:8" x14ac:dyDescent="0.35">
      <c r="A2442" s="8" t="s">
        <v>2413</v>
      </c>
      <c r="B2442" s="9" t="s">
        <v>18</v>
      </c>
      <c r="C2442" s="9">
        <v>82</v>
      </c>
      <c r="D2442" s="9">
        <v>0.68</v>
      </c>
      <c r="E2442" s="9">
        <v>0.67200000000000004</v>
      </c>
      <c r="F2442" s="9">
        <v>0.57699999999999996</v>
      </c>
      <c r="G2442" s="9">
        <v>90435.74</v>
      </c>
      <c r="H2442" s="10">
        <v>4</v>
      </c>
    </row>
    <row r="2443" spans="1:8" x14ac:dyDescent="0.35">
      <c r="A2443" s="5" t="s">
        <v>2414</v>
      </c>
      <c r="B2443" s="6" t="s">
        <v>28</v>
      </c>
      <c r="C2443" s="6">
        <v>1788</v>
      </c>
      <c r="D2443" s="6">
        <v>0.58499999999999996</v>
      </c>
      <c r="E2443" s="6">
        <v>0.53500000000000003</v>
      </c>
      <c r="F2443" s="6">
        <v>0.48</v>
      </c>
      <c r="G2443" s="6">
        <v>9766.51</v>
      </c>
      <c r="H2443" s="7">
        <v>7</v>
      </c>
    </row>
    <row r="2444" spans="1:8" x14ac:dyDescent="0.35">
      <c r="A2444" s="8" t="s">
        <v>2415</v>
      </c>
      <c r="B2444" s="9" t="s">
        <v>63</v>
      </c>
      <c r="C2444" s="9">
        <v>414</v>
      </c>
      <c r="D2444" s="9">
        <v>0.75800000000000001</v>
      </c>
      <c r="E2444" s="9">
        <v>0.746</v>
      </c>
      <c r="F2444" s="9">
        <v>0.67600000000000005</v>
      </c>
      <c r="G2444" s="9">
        <v>37467.35</v>
      </c>
      <c r="H2444" s="10">
        <v>14</v>
      </c>
    </row>
    <row r="2445" spans="1:8" x14ac:dyDescent="0.35">
      <c r="A2445" s="5" t="s">
        <v>2416</v>
      </c>
      <c r="B2445" s="6" t="s">
        <v>63</v>
      </c>
      <c r="C2445" s="6">
        <v>271</v>
      </c>
      <c r="D2445" s="6">
        <v>0.71</v>
      </c>
      <c r="E2445" s="6">
        <v>0.72299999999999998</v>
      </c>
      <c r="F2445" s="6">
        <v>0.625</v>
      </c>
      <c r="G2445" s="6">
        <v>38311.040000000001</v>
      </c>
      <c r="H2445" s="7">
        <v>6</v>
      </c>
    </row>
    <row r="2446" spans="1:8" x14ac:dyDescent="0.35">
      <c r="A2446" s="8" t="s">
        <v>2417</v>
      </c>
      <c r="B2446" s="9" t="s">
        <v>35</v>
      </c>
      <c r="C2446" s="9">
        <v>983</v>
      </c>
      <c r="D2446" s="9">
        <v>0.64800000000000002</v>
      </c>
      <c r="E2446" s="9">
        <v>0.59499999999999997</v>
      </c>
      <c r="F2446" s="9">
        <v>0.59399999999999997</v>
      </c>
      <c r="G2446" s="9">
        <v>11755.39</v>
      </c>
      <c r="H2446" s="10">
        <v>10</v>
      </c>
    </row>
    <row r="2447" spans="1:8" x14ac:dyDescent="0.35">
      <c r="A2447" s="5" t="s">
        <v>2418</v>
      </c>
      <c r="B2447" s="6" t="s">
        <v>63</v>
      </c>
      <c r="C2447" s="6">
        <v>484</v>
      </c>
      <c r="D2447" s="6">
        <v>0.77400000000000002</v>
      </c>
      <c r="E2447" s="6">
        <v>0.751</v>
      </c>
      <c r="F2447" s="6">
        <v>0.70099999999999996</v>
      </c>
      <c r="G2447" s="6">
        <v>28973.54</v>
      </c>
      <c r="H2447" s="7">
        <v>6</v>
      </c>
    </row>
    <row r="2448" spans="1:8" x14ac:dyDescent="0.35">
      <c r="A2448" s="8" t="s">
        <v>2419</v>
      </c>
      <c r="B2448" s="9" t="s">
        <v>18</v>
      </c>
      <c r="C2448" s="9">
        <v>371</v>
      </c>
      <c r="D2448" s="9">
        <v>0.747</v>
      </c>
      <c r="E2448" s="9">
        <v>0.74299999999999999</v>
      </c>
      <c r="F2448" s="9">
        <v>0.67200000000000004</v>
      </c>
      <c r="G2448" s="9">
        <v>36693.269999999997</v>
      </c>
      <c r="H2448" s="10">
        <v>10</v>
      </c>
    </row>
    <row r="2449" spans="1:8" x14ac:dyDescent="0.35">
      <c r="A2449" s="5" t="s">
        <v>2420</v>
      </c>
      <c r="B2449" s="6" t="s">
        <v>18</v>
      </c>
      <c r="C2449" s="6">
        <v>201</v>
      </c>
      <c r="D2449" s="6">
        <v>0.78500000000000003</v>
      </c>
      <c r="E2449" s="6">
        <v>0.77800000000000002</v>
      </c>
      <c r="F2449" s="6">
        <v>0.73299999999999998</v>
      </c>
      <c r="G2449" s="6">
        <v>43680.15</v>
      </c>
      <c r="H2449" s="7">
        <v>16</v>
      </c>
    </row>
    <row r="2450" spans="1:8" x14ac:dyDescent="0.35">
      <c r="A2450" s="8" t="s">
        <v>2421</v>
      </c>
      <c r="B2450" s="9" t="s">
        <v>91</v>
      </c>
      <c r="C2450" s="9">
        <v>952</v>
      </c>
      <c r="D2450" s="9">
        <v>0.61</v>
      </c>
      <c r="E2450" s="9">
        <v>0.58299999999999996</v>
      </c>
      <c r="F2450" s="9">
        <v>0.52100000000000002</v>
      </c>
      <c r="G2450" s="9">
        <v>21280.95</v>
      </c>
      <c r="H2450" s="10">
        <v>3</v>
      </c>
    </row>
    <row r="2451" spans="1:8" x14ac:dyDescent="0.35">
      <c r="A2451" s="5" t="s">
        <v>2422</v>
      </c>
      <c r="B2451" s="6" t="s">
        <v>63</v>
      </c>
      <c r="C2451" s="6">
        <v>705</v>
      </c>
      <c r="D2451" s="6">
        <v>0.75800000000000001</v>
      </c>
      <c r="E2451" s="6">
        <v>0.74</v>
      </c>
      <c r="F2451" s="6">
        <v>0.68400000000000005</v>
      </c>
      <c r="G2451" s="6">
        <v>17641.78</v>
      </c>
      <c r="H2451" s="7">
        <v>16</v>
      </c>
    </row>
    <row r="2452" spans="1:8" x14ac:dyDescent="0.35">
      <c r="A2452" s="8" t="s">
        <v>2423</v>
      </c>
      <c r="B2452" s="9" t="s">
        <v>37</v>
      </c>
      <c r="C2452" s="9">
        <v>329</v>
      </c>
      <c r="D2452" s="9">
        <v>0.69</v>
      </c>
      <c r="E2452" s="9">
        <v>0.70199999999999996</v>
      </c>
      <c r="F2452" s="9">
        <v>0.58599999999999997</v>
      </c>
      <c r="G2452" s="9">
        <v>55960.2</v>
      </c>
      <c r="H2452" s="10">
        <v>2</v>
      </c>
    </row>
    <row r="2453" spans="1:8" x14ac:dyDescent="0.35">
      <c r="A2453" s="5" t="s">
        <v>2424</v>
      </c>
      <c r="B2453" s="6" t="s">
        <v>28</v>
      </c>
      <c r="C2453" s="6">
        <v>741</v>
      </c>
      <c r="D2453" s="6">
        <v>0.61599999999999999</v>
      </c>
      <c r="E2453" s="6">
        <v>0.626</v>
      </c>
      <c r="F2453" s="6">
        <v>0.47299999999999998</v>
      </c>
      <c r="G2453" s="6">
        <v>17321.439999999999</v>
      </c>
      <c r="H2453" s="7">
        <v>2</v>
      </c>
    </row>
    <row r="2454" spans="1:8" x14ac:dyDescent="0.35">
      <c r="A2454" s="8" t="s">
        <v>2425</v>
      </c>
      <c r="B2454" s="9" t="s">
        <v>28</v>
      </c>
      <c r="C2454" s="9">
        <v>250</v>
      </c>
      <c r="D2454" s="9">
        <v>0.60599999999999998</v>
      </c>
      <c r="E2454" s="9">
        <v>0.58899999999999997</v>
      </c>
      <c r="F2454" s="9">
        <v>0.48</v>
      </c>
      <c r="G2454" s="9">
        <v>38638.480000000003</v>
      </c>
      <c r="H2454" s="10">
        <v>5</v>
      </c>
    </row>
    <row r="2455" spans="1:8" x14ac:dyDescent="0.35">
      <c r="A2455" s="5" t="s">
        <v>2310</v>
      </c>
      <c r="B2455" s="6" t="s">
        <v>63</v>
      </c>
      <c r="C2455" s="6">
        <v>393</v>
      </c>
      <c r="D2455" s="6">
        <v>0.71</v>
      </c>
      <c r="E2455" s="6">
        <v>0.67700000000000005</v>
      </c>
      <c r="F2455" s="6">
        <v>0.63600000000000001</v>
      </c>
      <c r="G2455" s="6">
        <v>32339.01</v>
      </c>
      <c r="H2455" s="7">
        <v>16</v>
      </c>
    </row>
    <row r="2456" spans="1:8" x14ac:dyDescent="0.35">
      <c r="A2456" s="8" t="s">
        <v>2426</v>
      </c>
      <c r="B2456" s="9" t="s">
        <v>11</v>
      </c>
      <c r="C2456" s="9">
        <v>257</v>
      </c>
      <c r="D2456" s="9">
        <v>0.72299999999999998</v>
      </c>
      <c r="E2456" s="9">
        <v>0.7</v>
      </c>
      <c r="F2456" s="9">
        <v>0.65900000000000003</v>
      </c>
      <c r="G2456" s="9">
        <v>58703.27</v>
      </c>
      <c r="H2456" s="10">
        <v>1</v>
      </c>
    </row>
    <row r="2457" spans="1:8" x14ac:dyDescent="0.35">
      <c r="A2457" s="5" t="s">
        <v>2427</v>
      </c>
      <c r="B2457" s="6" t="s">
        <v>18</v>
      </c>
      <c r="C2457" s="6">
        <v>862</v>
      </c>
      <c r="D2457" s="6">
        <v>0.623</v>
      </c>
      <c r="E2457" s="6">
        <v>0.66300000000000003</v>
      </c>
      <c r="F2457" s="6">
        <v>0.46100000000000002</v>
      </c>
      <c r="G2457" s="6">
        <v>14288.96</v>
      </c>
      <c r="H2457" s="7">
        <v>12</v>
      </c>
    </row>
    <row r="2458" spans="1:8" x14ac:dyDescent="0.35">
      <c r="A2458" s="8" t="s">
        <v>2428</v>
      </c>
      <c r="B2458" s="9" t="s">
        <v>53</v>
      </c>
      <c r="C2458" s="9">
        <v>520</v>
      </c>
      <c r="D2458" s="9">
        <v>0.54100000000000004</v>
      </c>
      <c r="E2458" s="9">
        <v>0.49299999999999999</v>
      </c>
      <c r="F2458" s="9">
        <v>0.42499999999999999</v>
      </c>
      <c r="G2458" s="9">
        <v>13819.82</v>
      </c>
      <c r="H2458" s="10">
        <v>0</v>
      </c>
    </row>
    <row r="2459" spans="1:8" x14ac:dyDescent="0.35">
      <c r="A2459" s="5" t="s">
        <v>2429</v>
      </c>
      <c r="B2459" s="6" t="s">
        <v>18</v>
      </c>
      <c r="C2459" s="6">
        <v>361</v>
      </c>
      <c r="D2459" s="6">
        <v>0.75</v>
      </c>
      <c r="E2459" s="6">
        <v>0.75800000000000001</v>
      </c>
      <c r="F2459" s="6">
        <v>0.65800000000000003</v>
      </c>
      <c r="G2459" s="6">
        <v>29020.639999999999</v>
      </c>
      <c r="H2459" s="7">
        <v>29</v>
      </c>
    </row>
    <row r="2460" spans="1:8" x14ac:dyDescent="0.35">
      <c r="A2460" s="8" t="s">
        <v>2430</v>
      </c>
      <c r="B2460" s="9" t="s">
        <v>35</v>
      </c>
      <c r="C2460" s="9">
        <v>948</v>
      </c>
      <c r="D2460" s="9">
        <v>0.63900000000000001</v>
      </c>
      <c r="E2460" s="9">
        <v>0.56399999999999995</v>
      </c>
      <c r="F2460" s="9">
        <v>0.60799999999999998</v>
      </c>
      <c r="G2460" s="9">
        <v>17862.64</v>
      </c>
      <c r="H2460" s="10">
        <v>4</v>
      </c>
    </row>
    <row r="2461" spans="1:8" x14ac:dyDescent="0.35">
      <c r="A2461" s="5" t="s">
        <v>2431</v>
      </c>
      <c r="B2461" s="6" t="s">
        <v>68</v>
      </c>
      <c r="C2461" s="6">
        <v>396</v>
      </c>
      <c r="D2461" s="6">
        <v>0.66</v>
      </c>
      <c r="E2461" s="6">
        <v>0.65800000000000003</v>
      </c>
      <c r="F2461" s="6">
        <v>0.54400000000000004</v>
      </c>
      <c r="G2461" s="6">
        <v>17863.8</v>
      </c>
      <c r="H2461" s="7">
        <v>8</v>
      </c>
    </row>
    <row r="2462" spans="1:8" x14ac:dyDescent="0.35">
      <c r="A2462" s="8" t="s">
        <v>2432</v>
      </c>
      <c r="B2462" s="9" t="s">
        <v>53</v>
      </c>
      <c r="C2462" s="9">
        <v>1871</v>
      </c>
      <c r="D2462" s="9">
        <v>0.56000000000000005</v>
      </c>
      <c r="E2462" s="9">
        <v>0.58499999999999996</v>
      </c>
      <c r="F2462" s="9">
        <v>0.40400000000000003</v>
      </c>
      <c r="G2462" s="9">
        <v>9664.48</v>
      </c>
      <c r="H2462" s="10">
        <v>5</v>
      </c>
    </row>
    <row r="2463" spans="1:8" x14ac:dyDescent="0.35">
      <c r="A2463" s="5" t="s">
        <v>2433</v>
      </c>
      <c r="B2463" s="6" t="s">
        <v>20</v>
      </c>
      <c r="C2463" s="6">
        <v>786</v>
      </c>
      <c r="D2463" s="6">
        <v>0.70099999999999996</v>
      </c>
      <c r="E2463" s="6">
        <v>0.69299999999999995</v>
      </c>
      <c r="F2463" s="6">
        <v>0.58899999999999997</v>
      </c>
      <c r="G2463" s="6">
        <v>19296.27</v>
      </c>
      <c r="H2463" s="7">
        <v>14</v>
      </c>
    </row>
    <row r="2464" spans="1:8" x14ac:dyDescent="0.35">
      <c r="A2464" s="8" t="s">
        <v>2434</v>
      </c>
      <c r="B2464" s="9" t="s">
        <v>28</v>
      </c>
      <c r="C2464" s="9">
        <v>462</v>
      </c>
      <c r="D2464" s="9">
        <v>0.48599999999999999</v>
      </c>
      <c r="E2464" s="9">
        <v>0.505</v>
      </c>
      <c r="F2464" s="9">
        <v>0.31900000000000001</v>
      </c>
      <c r="G2464" s="9">
        <v>10220.81</v>
      </c>
      <c r="H2464" s="10">
        <v>3</v>
      </c>
    </row>
    <row r="2465" spans="1:8" x14ac:dyDescent="0.35">
      <c r="A2465" s="5" t="s">
        <v>2435</v>
      </c>
      <c r="B2465" s="6" t="s">
        <v>33</v>
      </c>
      <c r="C2465" s="6">
        <v>340</v>
      </c>
      <c r="D2465" s="6">
        <v>0.69499999999999995</v>
      </c>
      <c r="E2465" s="6">
        <v>0.67900000000000005</v>
      </c>
      <c r="F2465" s="6">
        <v>0.59799999999999998</v>
      </c>
      <c r="G2465" s="6">
        <v>39380.31</v>
      </c>
      <c r="H2465" s="7">
        <v>8</v>
      </c>
    </row>
    <row r="2466" spans="1:8" x14ac:dyDescent="0.35">
      <c r="A2466" s="8" t="s">
        <v>2436</v>
      </c>
      <c r="B2466" s="9" t="s">
        <v>33</v>
      </c>
      <c r="C2466" s="9">
        <v>357</v>
      </c>
      <c r="D2466" s="9">
        <v>0.69</v>
      </c>
      <c r="E2466" s="9">
        <v>0.69199999999999995</v>
      </c>
      <c r="F2466" s="9">
        <v>0.57199999999999995</v>
      </c>
      <c r="G2466" s="9">
        <v>29564.82</v>
      </c>
      <c r="H2466" s="10">
        <v>6</v>
      </c>
    </row>
    <row r="2467" spans="1:8" x14ac:dyDescent="0.35">
      <c r="A2467" s="5" t="s">
        <v>2437</v>
      </c>
      <c r="B2467" s="6" t="s">
        <v>26</v>
      </c>
      <c r="C2467" s="6">
        <v>133</v>
      </c>
      <c r="D2467" s="6">
        <v>0.75800000000000001</v>
      </c>
      <c r="E2467" s="6">
        <v>0.73599999999999999</v>
      </c>
      <c r="F2467" s="6">
        <v>0.68400000000000005</v>
      </c>
      <c r="G2467" s="6">
        <v>62758.16</v>
      </c>
      <c r="H2467" s="7">
        <v>7</v>
      </c>
    </row>
    <row r="2468" spans="1:8" x14ac:dyDescent="0.35">
      <c r="A2468" s="8" t="s">
        <v>2438</v>
      </c>
      <c r="B2468" s="9" t="s">
        <v>20</v>
      </c>
      <c r="C2468" s="9">
        <v>537</v>
      </c>
      <c r="D2468" s="9">
        <v>0.68500000000000005</v>
      </c>
      <c r="E2468" s="9">
        <v>0.67</v>
      </c>
      <c r="F2468" s="9">
        <v>0.60499999999999998</v>
      </c>
      <c r="G2468" s="9">
        <v>24813.15</v>
      </c>
      <c r="H2468" s="10">
        <v>9</v>
      </c>
    </row>
    <row r="2469" spans="1:8" x14ac:dyDescent="0.35">
      <c r="A2469" s="5" t="s">
        <v>2439</v>
      </c>
      <c r="B2469" s="6" t="s">
        <v>28</v>
      </c>
      <c r="C2469" s="6">
        <v>959</v>
      </c>
      <c r="D2469" s="6">
        <v>0.61299999999999999</v>
      </c>
      <c r="E2469" s="6">
        <v>0.59099999999999997</v>
      </c>
      <c r="F2469" s="6">
        <v>0.504</v>
      </c>
      <c r="G2469" s="6">
        <v>13329.84</v>
      </c>
      <c r="H2469" s="7">
        <v>43</v>
      </c>
    </row>
    <row r="2470" spans="1:8" x14ac:dyDescent="0.35">
      <c r="A2470" s="8" t="s">
        <v>2440</v>
      </c>
      <c r="B2470" s="9" t="s">
        <v>26</v>
      </c>
      <c r="C2470" s="9">
        <v>239</v>
      </c>
      <c r="D2470" s="9">
        <v>0.73799999999999999</v>
      </c>
      <c r="E2470" s="9">
        <v>0.77900000000000003</v>
      </c>
      <c r="F2470" s="9">
        <v>0.60799999999999998</v>
      </c>
      <c r="G2470" s="9">
        <v>34702.57</v>
      </c>
      <c r="H2470" s="10">
        <v>3</v>
      </c>
    </row>
    <row r="2471" spans="1:8" x14ac:dyDescent="0.35">
      <c r="A2471" s="5" t="s">
        <v>2441</v>
      </c>
      <c r="B2471" s="6" t="s">
        <v>20</v>
      </c>
      <c r="C2471" s="6">
        <v>1474</v>
      </c>
      <c r="D2471" s="6">
        <v>0.65</v>
      </c>
      <c r="E2471" s="6">
        <v>0.61799999999999999</v>
      </c>
      <c r="F2471" s="6">
        <v>0.54700000000000004</v>
      </c>
      <c r="G2471" s="6">
        <v>10478.5</v>
      </c>
      <c r="H2471" s="7">
        <v>23</v>
      </c>
    </row>
    <row r="2472" spans="1:8" x14ac:dyDescent="0.35">
      <c r="A2472" s="8" t="s">
        <v>2442</v>
      </c>
      <c r="B2472" s="9" t="s">
        <v>18</v>
      </c>
      <c r="C2472" s="9">
        <v>402</v>
      </c>
      <c r="D2472" s="9">
        <v>0.70799999999999996</v>
      </c>
      <c r="E2472" s="9">
        <v>0.70899999999999996</v>
      </c>
      <c r="F2472" s="9">
        <v>0.60299999999999998</v>
      </c>
      <c r="G2472" s="9">
        <v>25710.720000000001</v>
      </c>
      <c r="H2472" s="10">
        <v>30</v>
      </c>
    </row>
    <row r="2473" spans="1:8" x14ac:dyDescent="0.35">
      <c r="A2473" s="5" t="s">
        <v>2443</v>
      </c>
      <c r="B2473" s="6" t="s">
        <v>18</v>
      </c>
      <c r="C2473" s="6">
        <v>99</v>
      </c>
      <c r="D2473" s="6">
        <v>0.71</v>
      </c>
      <c r="E2473" s="6">
        <v>0.71599999999999997</v>
      </c>
      <c r="F2473" s="6">
        <v>0.59299999999999997</v>
      </c>
      <c r="G2473" s="6">
        <v>47492.23</v>
      </c>
      <c r="H2473" s="7">
        <v>7</v>
      </c>
    </row>
    <row r="2474" spans="1:8" x14ac:dyDescent="0.35">
      <c r="A2474" s="8" t="s">
        <v>2444</v>
      </c>
      <c r="B2474" s="9" t="s">
        <v>26</v>
      </c>
      <c r="C2474" s="9">
        <v>476</v>
      </c>
      <c r="D2474" s="9">
        <v>0.70499999999999996</v>
      </c>
      <c r="E2474" s="9">
        <v>0.68600000000000005</v>
      </c>
      <c r="F2474" s="9">
        <v>0.63200000000000001</v>
      </c>
      <c r="G2474" s="9">
        <v>34350.769999999997</v>
      </c>
      <c r="H2474" s="10">
        <v>10</v>
      </c>
    </row>
    <row r="2475" spans="1:8" x14ac:dyDescent="0.35">
      <c r="A2475" s="5" t="s">
        <v>2445</v>
      </c>
      <c r="B2475" s="6" t="s">
        <v>33</v>
      </c>
      <c r="C2475" s="6">
        <v>122</v>
      </c>
      <c r="D2475" s="6">
        <v>0.61499999999999999</v>
      </c>
      <c r="E2475" s="6">
        <v>0.65800000000000003</v>
      </c>
      <c r="F2475" s="6">
        <v>0.41799999999999998</v>
      </c>
      <c r="G2475" s="6">
        <v>49852.67</v>
      </c>
      <c r="H2475" s="7">
        <v>4</v>
      </c>
    </row>
    <row r="2476" spans="1:8" x14ac:dyDescent="0.35">
      <c r="A2476" s="8" t="s">
        <v>2446</v>
      </c>
      <c r="B2476" s="9" t="s">
        <v>63</v>
      </c>
      <c r="C2476" s="9">
        <v>291</v>
      </c>
      <c r="D2476" s="9">
        <v>0.73</v>
      </c>
      <c r="E2476" s="9">
        <v>0.71199999999999997</v>
      </c>
      <c r="F2476" s="9">
        <v>0.65600000000000003</v>
      </c>
      <c r="G2476" s="9">
        <v>35329.65</v>
      </c>
      <c r="H2476" s="10">
        <v>11</v>
      </c>
    </row>
    <row r="2477" spans="1:8" x14ac:dyDescent="0.35">
      <c r="A2477" s="5" t="s">
        <v>2447</v>
      </c>
      <c r="B2477" s="6" t="s">
        <v>76</v>
      </c>
      <c r="C2477" s="6">
        <v>1117</v>
      </c>
      <c r="D2477" s="6">
        <v>0.66</v>
      </c>
      <c r="E2477" s="6">
        <v>0.64</v>
      </c>
      <c r="F2477" s="6">
        <v>0.55500000000000005</v>
      </c>
      <c r="G2477" s="6">
        <v>12607.78</v>
      </c>
      <c r="H2477" s="7">
        <v>13</v>
      </c>
    </row>
    <row r="2478" spans="1:8" x14ac:dyDescent="0.35">
      <c r="A2478" s="8" t="s">
        <v>2448</v>
      </c>
      <c r="B2478" s="9" t="s">
        <v>68</v>
      </c>
      <c r="C2478" s="9">
        <v>344</v>
      </c>
      <c r="D2478" s="9">
        <v>0.71</v>
      </c>
      <c r="E2478" s="9">
        <v>0.70299999999999996</v>
      </c>
      <c r="F2478" s="9">
        <v>0.61099999999999999</v>
      </c>
      <c r="G2478" s="9">
        <v>23295.87</v>
      </c>
      <c r="H2478" s="10">
        <v>26</v>
      </c>
    </row>
    <row r="2479" spans="1:8" x14ac:dyDescent="0.35">
      <c r="A2479" s="5" t="s">
        <v>2449</v>
      </c>
      <c r="B2479" s="6" t="s">
        <v>68</v>
      </c>
      <c r="C2479" s="6">
        <v>922</v>
      </c>
      <c r="D2479" s="6">
        <v>0.72699999999999998</v>
      </c>
      <c r="E2479" s="6">
        <v>0.70199999999999996</v>
      </c>
      <c r="F2479" s="6">
        <v>0.64300000000000002</v>
      </c>
      <c r="G2479" s="6">
        <v>16584.72</v>
      </c>
      <c r="H2479" s="7">
        <v>17</v>
      </c>
    </row>
    <row r="2480" spans="1:8" x14ac:dyDescent="0.35">
      <c r="A2480" s="8" t="s">
        <v>2450</v>
      </c>
      <c r="B2480" s="9" t="s">
        <v>117</v>
      </c>
      <c r="C2480" s="9">
        <v>845</v>
      </c>
      <c r="D2480" s="9">
        <v>0.64300000000000002</v>
      </c>
      <c r="E2480" s="9">
        <v>0.623</v>
      </c>
      <c r="F2480" s="9">
        <v>0.54600000000000004</v>
      </c>
      <c r="G2480" s="9">
        <v>21836.07</v>
      </c>
      <c r="H2480" s="10">
        <v>6</v>
      </c>
    </row>
    <row r="2481" spans="1:8" x14ac:dyDescent="0.35">
      <c r="A2481" s="5" t="s">
        <v>2451</v>
      </c>
      <c r="B2481" s="6" t="s">
        <v>11</v>
      </c>
      <c r="C2481" s="6">
        <v>324</v>
      </c>
      <c r="D2481" s="6">
        <v>0.74</v>
      </c>
      <c r="E2481" s="6">
        <v>0.72599999999999998</v>
      </c>
      <c r="F2481" s="6">
        <v>0.67600000000000005</v>
      </c>
      <c r="G2481" s="6">
        <v>42563.46</v>
      </c>
      <c r="H2481" s="7">
        <v>6</v>
      </c>
    </row>
    <row r="2482" spans="1:8" x14ac:dyDescent="0.35">
      <c r="A2482" s="8" t="s">
        <v>2452</v>
      </c>
      <c r="B2482" s="9" t="s">
        <v>18</v>
      </c>
      <c r="C2482" s="9">
        <v>249</v>
      </c>
      <c r="D2482" s="9">
        <v>0.74</v>
      </c>
      <c r="E2482" s="9">
        <v>0.76300000000000001</v>
      </c>
      <c r="F2482" s="9">
        <v>0.627</v>
      </c>
      <c r="G2482" s="9">
        <v>36997.550000000003</v>
      </c>
      <c r="H2482" s="10">
        <v>12</v>
      </c>
    </row>
    <row r="2483" spans="1:8" x14ac:dyDescent="0.35">
      <c r="A2483" s="5" t="s">
        <v>2453</v>
      </c>
      <c r="B2483" s="6" t="s">
        <v>275</v>
      </c>
      <c r="C2483" s="6">
        <v>992</v>
      </c>
      <c r="D2483" s="6">
        <v>0.64</v>
      </c>
      <c r="E2483" s="6">
        <v>0.64900000000000002</v>
      </c>
      <c r="F2483" s="6">
        <v>0.51300000000000001</v>
      </c>
      <c r="G2483" s="6">
        <v>16162.26</v>
      </c>
      <c r="H2483" s="7">
        <v>17</v>
      </c>
    </row>
    <row r="2484" spans="1:8" x14ac:dyDescent="0.35">
      <c r="A2484" s="8" t="s">
        <v>2454</v>
      </c>
      <c r="B2484" s="9" t="s">
        <v>57</v>
      </c>
      <c r="C2484" s="9">
        <v>498</v>
      </c>
      <c r="D2484" s="9">
        <v>0.68400000000000005</v>
      </c>
      <c r="E2484" s="9">
        <v>0.70199999999999996</v>
      </c>
      <c r="F2484" s="9">
        <v>0.55900000000000005</v>
      </c>
      <c r="G2484" s="9">
        <v>30696.44</v>
      </c>
      <c r="H2484" s="10">
        <v>5</v>
      </c>
    </row>
    <row r="2485" spans="1:8" x14ac:dyDescent="0.35">
      <c r="A2485" s="5" t="s">
        <v>2455</v>
      </c>
      <c r="B2485" s="6" t="s">
        <v>18</v>
      </c>
      <c r="C2485" s="6">
        <v>561</v>
      </c>
      <c r="D2485" s="6">
        <v>0.66</v>
      </c>
      <c r="E2485" s="6">
        <v>0.67200000000000004</v>
      </c>
      <c r="F2485" s="6">
        <v>0.51700000000000002</v>
      </c>
      <c r="G2485" s="6">
        <v>16600.580000000002</v>
      </c>
      <c r="H2485" s="7">
        <v>29</v>
      </c>
    </row>
    <row r="2486" spans="1:8" x14ac:dyDescent="0.35">
      <c r="A2486" s="8" t="s">
        <v>2456</v>
      </c>
      <c r="B2486" s="9" t="s">
        <v>68</v>
      </c>
      <c r="C2486" s="9">
        <v>808</v>
      </c>
      <c r="D2486" s="9">
        <v>0.66200000000000003</v>
      </c>
      <c r="E2486" s="9">
        <v>0.63100000000000001</v>
      </c>
      <c r="F2486" s="9">
        <v>0.56200000000000006</v>
      </c>
      <c r="G2486" s="9">
        <v>14195.33</v>
      </c>
      <c r="H2486" s="10">
        <v>17</v>
      </c>
    </row>
    <row r="2487" spans="1:8" x14ac:dyDescent="0.35">
      <c r="A2487" s="5" t="s">
        <v>2457</v>
      </c>
      <c r="B2487" s="6" t="s">
        <v>53</v>
      </c>
      <c r="C2487" s="6">
        <v>1211</v>
      </c>
      <c r="D2487" s="6">
        <v>0.55000000000000004</v>
      </c>
      <c r="E2487" s="6">
        <v>0.54800000000000004</v>
      </c>
      <c r="F2487" s="6">
        <v>0.39200000000000002</v>
      </c>
      <c r="G2487" s="6">
        <v>7119.47</v>
      </c>
      <c r="H2487" s="7">
        <v>13</v>
      </c>
    </row>
    <row r="2488" spans="1:8" x14ac:dyDescent="0.35">
      <c r="A2488" s="8" t="s">
        <v>2458</v>
      </c>
      <c r="B2488" s="9" t="s">
        <v>275</v>
      </c>
      <c r="C2488" s="9">
        <v>1494</v>
      </c>
      <c r="D2488" s="9">
        <v>0.53900000000000003</v>
      </c>
      <c r="E2488" s="9">
        <v>0.55900000000000005</v>
      </c>
      <c r="F2488" s="9">
        <v>0.38800000000000001</v>
      </c>
      <c r="G2488" s="9">
        <v>10544.48</v>
      </c>
      <c r="H2488" s="10">
        <v>45</v>
      </c>
    </row>
    <row r="2489" spans="1:8" x14ac:dyDescent="0.35">
      <c r="A2489" s="5" t="s">
        <v>2459</v>
      </c>
      <c r="B2489" s="6" t="s">
        <v>33</v>
      </c>
      <c r="C2489" s="6">
        <v>388</v>
      </c>
      <c r="D2489" s="6">
        <v>0.69</v>
      </c>
      <c r="E2489" s="6">
        <v>0.68700000000000006</v>
      </c>
      <c r="F2489" s="6">
        <v>0.59299999999999997</v>
      </c>
      <c r="G2489" s="6">
        <v>42370.03</v>
      </c>
      <c r="H2489" s="7">
        <v>3</v>
      </c>
    </row>
    <row r="2490" spans="1:8" x14ac:dyDescent="0.35">
      <c r="A2490" s="8" t="s">
        <v>1553</v>
      </c>
      <c r="B2490" s="9" t="s">
        <v>18</v>
      </c>
      <c r="C2490" s="9">
        <v>525</v>
      </c>
      <c r="D2490" s="9">
        <v>0.74299999999999999</v>
      </c>
      <c r="E2490" s="9">
        <v>0.73499999999999999</v>
      </c>
      <c r="F2490" s="9">
        <v>0.64700000000000002</v>
      </c>
      <c r="G2490" s="9">
        <v>22613.39</v>
      </c>
      <c r="H2490" s="10">
        <v>20</v>
      </c>
    </row>
    <row r="2491" spans="1:8" x14ac:dyDescent="0.35">
      <c r="A2491" s="5" t="s">
        <v>2460</v>
      </c>
      <c r="B2491" s="6" t="s">
        <v>20</v>
      </c>
      <c r="C2491" s="6">
        <v>610</v>
      </c>
      <c r="D2491" s="6">
        <v>0.70299999999999996</v>
      </c>
      <c r="E2491" s="6">
        <v>0.71699999999999997</v>
      </c>
      <c r="F2491" s="6">
        <v>0.58199999999999996</v>
      </c>
      <c r="G2491" s="6">
        <v>18671.259999999998</v>
      </c>
      <c r="H2491" s="7">
        <v>8</v>
      </c>
    </row>
    <row r="2492" spans="1:8" x14ac:dyDescent="0.35">
      <c r="A2492" s="8" t="s">
        <v>2461</v>
      </c>
      <c r="B2492" s="9" t="s">
        <v>53</v>
      </c>
      <c r="C2492" s="9">
        <v>1434</v>
      </c>
      <c r="D2492" s="9">
        <v>0.57799999999999996</v>
      </c>
      <c r="E2492" s="9">
        <v>0.53800000000000003</v>
      </c>
      <c r="F2492" s="9">
        <v>0.46700000000000003</v>
      </c>
      <c r="G2492" s="9">
        <v>7514.88</v>
      </c>
      <c r="H2492" s="10">
        <v>31</v>
      </c>
    </row>
    <row r="2493" spans="1:8" x14ac:dyDescent="0.35">
      <c r="A2493" s="5" t="s">
        <v>2462</v>
      </c>
      <c r="B2493" s="6" t="s">
        <v>23</v>
      </c>
      <c r="C2493" s="6">
        <v>891</v>
      </c>
      <c r="D2493" s="6">
        <v>0.59799999999999998</v>
      </c>
      <c r="E2493" s="6">
        <v>0.58399999999999996</v>
      </c>
      <c r="F2493" s="6">
        <v>0.46300000000000002</v>
      </c>
      <c r="G2493" s="6">
        <v>12532.37</v>
      </c>
      <c r="H2493" s="7">
        <v>33</v>
      </c>
    </row>
    <row r="2494" spans="1:8" x14ac:dyDescent="0.35">
      <c r="A2494" s="8" t="s">
        <v>2463</v>
      </c>
      <c r="B2494" s="9" t="s">
        <v>26</v>
      </c>
      <c r="C2494" s="9">
        <v>257</v>
      </c>
      <c r="D2494" s="9">
        <v>0.70799999999999996</v>
      </c>
      <c r="E2494" s="9">
        <v>0.67800000000000005</v>
      </c>
      <c r="F2494" s="9">
        <v>0.63900000000000001</v>
      </c>
      <c r="G2494" s="9">
        <v>43477.59</v>
      </c>
      <c r="H2494" s="10">
        <v>8</v>
      </c>
    </row>
    <row r="2495" spans="1:8" x14ac:dyDescent="0.35">
      <c r="A2495" s="5" t="s">
        <v>2464</v>
      </c>
      <c r="B2495" s="6" t="s">
        <v>20</v>
      </c>
      <c r="C2495" s="6">
        <v>377</v>
      </c>
      <c r="D2495" s="6">
        <v>0.70599999999999996</v>
      </c>
      <c r="E2495" s="6">
        <v>0.67300000000000004</v>
      </c>
      <c r="F2495" s="6">
        <v>0.63700000000000001</v>
      </c>
      <c r="G2495" s="6">
        <v>28500.560000000001</v>
      </c>
      <c r="H2495" s="7">
        <v>14</v>
      </c>
    </row>
    <row r="2496" spans="1:8" x14ac:dyDescent="0.35">
      <c r="A2496" s="8" t="s">
        <v>1325</v>
      </c>
      <c r="B2496" s="9" t="s">
        <v>18</v>
      </c>
      <c r="C2496" s="9">
        <v>497</v>
      </c>
      <c r="D2496" s="9">
        <v>0.67</v>
      </c>
      <c r="E2496" s="9">
        <v>0.69699999999999995</v>
      </c>
      <c r="F2496" s="9">
        <v>0.51</v>
      </c>
      <c r="G2496" s="9">
        <v>28060.1</v>
      </c>
      <c r="H2496" s="10">
        <v>9</v>
      </c>
    </row>
    <row r="2497" spans="1:8" x14ac:dyDescent="0.35">
      <c r="A2497" s="5" t="s">
        <v>2465</v>
      </c>
      <c r="B2497" s="6" t="s">
        <v>18</v>
      </c>
      <c r="C2497" s="6">
        <v>173</v>
      </c>
      <c r="D2497" s="6">
        <v>0.75800000000000001</v>
      </c>
      <c r="E2497" s="6">
        <v>0.73799999999999999</v>
      </c>
      <c r="F2497" s="6">
        <v>0.70099999999999996</v>
      </c>
      <c r="G2497" s="6">
        <v>59355.77</v>
      </c>
      <c r="H2497" s="7">
        <v>4</v>
      </c>
    </row>
    <row r="2498" spans="1:8" x14ac:dyDescent="0.35">
      <c r="A2498" s="8" t="s">
        <v>2466</v>
      </c>
      <c r="B2498" s="9" t="s">
        <v>68</v>
      </c>
      <c r="C2498" s="9">
        <v>771</v>
      </c>
      <c r="D2498" s="9">
        <v>0.64700000000000002</v>
      </c>
      <c r="E2498" s="9">
        <v>0.65100000000000002</v>
      </c>
      <c r="F2498" s="9">
        <v>0.501</v>
      </c>
      <c r="G2498" s="9">
        <v>12898.65</v>
      </c>
      <c r="H2498" s="10">
        <v>9</v>
      </c>
    </row>
    <row r="2499" spans="1:8" x14ac:dyDescent="0.35">
      <c r="A2499" s="5" t="s">
        <v>2467</v>
      </c>
      <c r="B2499" s="6" t="s">
        <v>18</v>
      </c>
      <c r="C2499" s="6">
        <v>432</v>
      </c>
      <c r="D2499" s="6">
        <v>0.66400000000000003</v>
      </c>
      <c r="E2499" s="6">
        <v>0.70099999999999996</v>
      </c>
      <c r="F2499" s="6">
        <v>0.49299999999999999</v>
      </c>
      <c r="G2499" s="6">
        <v>25843.96</v>
      </c>
      <c r="H2499" s="7">
        <v>1</v>
      </c>
    </row>
    <row r="2500" spans="1:8" x14ac:dyDescent="0.35">
      <c r="A2500" s="8" t="s">
        <v>2468</v>
      </c>
      <c r="B2500" s="9" t="s">
        <v>20</v>
      </c>
      <c r="C2500" s="9">
        <v>546</v>
      </c>
      <c r="D2500" s="9">
        <v>0.72199999999999998</v>
      </c>
      <c r="E2500" s="9">
        <v>0.72099999999999997</v>
      </c>
      <c r="F2500" s="9">
        <v>0.59799999999999998</v>
      </c>
      <c r="G2500" s="9">
        <v>27276.2</v>
      </c>
      <c r="H2500" s="10">
        <v>4</v>
      </c>
    </row>
    <row r="2501" spans="1:8" x14ac:dyDescent="0.35">
      <c r="A2501" s="5" t="s">
        <v>2469</v>
      </c>
      <c r="B2501" s="6" t="s">
        <v>35</v>
      </c>
      <c r="C2501" s="6">
        <v>711</v>
      </c>
      <c r="D2501" s="6">
        <v>0.622</v>
      </c>
      <c r="E2501" s="6">
        <v>0.56000000000000005</v>
      </c>
      <c r="F2501" s="6">
        <v>0.55600000000000005</v>
      </c>
      <c r="G2501" s="6">
        <v>14899.86</v>
      </c>
      <c r="H2501" s="7">
        <v>4</v>
      </c>
    </row>
    <row r="2502" spans="1:8" x14ac:dyDescent="0.35">
      <c r="A2502" s="8" t="s">
        <v>2470</v>
      </c>
      <c r="B2502" s="9" t="s">
        <v>26</v>
      </c>
      <c r="C2502" s="9">
        <v>341</v>
      </c>
      <c r="D2502" s="9">
        <v>0.73</v>
      </c>
      <c r="E2502" s="9">
        <v>0.72099999999999997</v>
      </c>
      <c r="F2502" s="9">
        <v>0.64900000000000002</v>
      </c>
      <c r="G2502" s="9">
        <v>39132.78</v>
      </c>
      <c r="H2502" s="10">
        <v>6</v>
      </c>
    </row>
    <row r="2503" spans="1:8" x14ac:dyDescent="0.35">
      <c r="A2503" s="5" t="s">
        <v>2471</v>
      </c>
      <c r="B2503" s="6" t="s">
        <v>53</v>
      </c>
      <c r="C2503" s="6">
        <v>1476</v>
      </c>
      <c r="D2503" s="6">
        <v>0.56000000000000005</v>
      </c>
      <c r="E2503" s="6">
        <v>0.57199999999999995</v>
      </c>
      <c r="F2503" s="6">
        <v>0.40500000000000003</v>
      </c>
      <c r="G2503" s="6">
        <v>9844.4599999999991</v>
      </c>
      <c r="H2503" s="7">
        <v>19</v>
      </c>
    </row>
    <row r="2504" spans="1:8" x14ac:dyDescent="0.35">
      <c r="A2504" s="8" t="s">
        <v>2472</v>
      </c>
      <c r="B2504" s="9" t="s">
        <v>23</v>
      </c>
      <c r="C2504" s="9">
        <v>1791</v>
      </c>
      <c r="D2504" s="9">
        <v>0.59099999999999997</v>
      </c>
      <c r="E2504" s="9">
        <v>0.58299999999999996</v>
      </c>
      <c r="F2504" s="9">
        <v>0.46899999999999997</v>
      </c>
      <c r="G2504" s="9">
        <v>8735.8700000000008</v>
      </c>
      <c r="H2504" s="10">
        <v>12</v>
      </c>
    </row>
    <row r="2505" spans="1:8" x14ac:dyDescent="0.35">
      <c r="A2505" s="5" t="s">
        <v>2473</v>
      </c>
      <c r="B2505" s="6" t="s">
        <v>20</v>
      </c>
      <c r="C2505" s="6">
        <v>456</v>
      </c>
      <c r="D2505" s="6">
        <v>0.625</v>
      </c>
      <c r="E2505" s="6">
        <v>0.64</v>
      </c>
      <c r="F2505" s="6">
        <v>0.46</v>
      </c>
      <c r="G2505" s="6">
        <v>16864.150000000001</v>
      </c>
      <c r="H2505" s="7">
        <v>12</v>
      </c>
    </row>
    <row r="2506" spans="1:8" x14ac:dyDescent="0.35">
      <c r="A2506" s="8" t="s">
        <v>2474</v>
      </c>
      <c r="B2506" s="9" t="s">
        <v>28</v>
      </c>
      <c r="C2506" s="9">
        <v>542</v>
      </c>
      <c r="D2506" s="9">
        <v>0.54400000000000004</v>
      </c>
      <c r="E2506" s="9">
        <v>0.55800000000000005</v>
      </c>
      <c r="F2506" s="9">
        <v>0.38300000000000001</v>
      </c>
      <c r="G2506" s="9">
        <v>14230.59</v>
      </c>
      <c r="H2506" s="10">
        <v>30</v>
      </c>
    </row>
    <row r="2507" spans="1:8" x14ac:dyDescent="0.35">
      <c r="A2507" s="5" t="s">
        <v>2475</v>
      </c>
      <c r="B2507" s="6" t="s">
        <v>53</v>
      </c>
      <c r="C2507" s="6">
        <v>1045</v>
      </c>
      <c r="D2507" s="6">
        <v>0.53200000000000003</v>
      </c>
      <c r="E2507" s="6">
        <v>0.50900000000000001</v>
      </c>
      <c r="F2507" s="6">
        <v>0.38200000000000001</v>
      </c>
      <c r="G2507" s="6">
        <v>10289.86</v>
      </c>
      <c r="H2507" s="7">
        <v>19</v>
      </c>
    </row>
    <row r="2508" spans="1:8" x14ac:dyDescent="0.35">
      <c r="A2508" s="8" t="s">
        <v>2476</v>
      </c>
      <c r="B2508" s="9" t="s">
        <v>63</v>
      </c>
      <c r="C2508" s="9">
        <v>184</v>
      </c>
      <c r="D2508" s="9">
        <v>0.69799999999999995</v>
      </c>
      <c r="E2508" s="9">
        <v>0.72399999999999998</v>
      </c>
      <c r="F2508" s="9">
        <v>0.57399999999999995</v>
      </c>
      <c r="G2508" s="9">
        <v>44510.37</v>
      </c>
      <c r="H2508" s="10">
        <v>8</v>
      </c>
    </row>
    <row r="2509" spans="1:8" x14ac:dyDescent="0.35">
      <c r="A2509" s="5" t="s">
        <v>1117</v>
      </c>
      <c r="B2509" s="6" t="s">
        <v>18</v>
      </c>
      <c r="C2509" s="6">
        <v>308</v>
      </c>
      <c r="D2509" s="6">
        <v>0.72299999999999998</v>
      </c>
      <c r="E2509" s="6">
        <v>0.746</v>
      </c>
      <c r="F2509" s="6">
        <v>0.60699999999999998</v>
      </c>
      <c r="G2509" s="6">
        <v>25941.86</v>
      </c>
      <c r="H2509" s="7">
        <v>25</v>
      </c>
    </row>
    <row r="2510" spans="1:8" x14ac:dyDescent="0.35">
      <c r="A2510" s="8" t="s">
        <v>2477</v>
      </c>
      <c r="B2510" s="9" t="s">
        <v>18</v>
      </c>
      <c r="C2510" s="9">
        <v>302</v>
      </c>
      <c r="D2510" s="9">
        <v>0.71</v>
      </c>
      <c r="E2510" s="9">
        <v>0.70199999999999996</v>
      </c>
      <c r="F2510" s="9">
        <v>0.61599999999999999</v>
      </c>
      <c r="G2510" s="9">
        <v>22248.46</v>
      </c>
      <c r="H2510" s="10">
        <v>14</v>
      </c>
    </row>
    <row r="2511" spans="1:8" x14ac:dyDescent="0.35">
      <c r="A2511" s="5" t="s">
        <v>891</v>
      </c>
      <c r="B2511" s="6" t="s">
        <v>23</v>
      </c>
      <c r="C2511" s="6">
        <v>811</v>
      </c>
      <c r="D2511" s="6">
        <v>0.60199999999999998</v>
      </c>
      <c r="E2511" s="6">
        <v>0.55200000000000005</v>
      </c>
      <c r="F2511" s="6">
        <v>0.51500000000000001</v>
      </c>
      <c r="G2511" s="6">
        <v>8112.71</v>
      </c>
      <c r="H2511" s="7">
        <v>19</v>
      </c>
    </row>
    <row r="2512" spans="1:8" x14ac:dyDescent="0.35">
      <c r="A2512" s="8" t="s">
        <v>2478</v>
      </c>
      <c r="B2512" s="9" t="s">
        <v>53</v>
      </c>
      <c r="C2512" s="9">
        <v>818</v>
      </c>
      <c r="D2512" s="9">
        <v>0.48899999999999999</v>
      </c>
      <c r="E2512" s="9">
        <v>0.48499999999999999</v>
      </c>
      <c r="F2512" s="9">
        <v>0.311</v>
      </c>
      <c r="G2512" s="9">
        <v>8364.42</v>
      </c>
      <c r="H2512" s="10">
        <v>0</v>
      </c>
    </row>
    <row r="2513" spans="1:8" x14ac:dyDescent="0.35">
      <c r="A2513" s="5" t="s">
        <v>2479</v>
      </c>
      <c r="B2513" s="6" t="s">
        <v>212</v>
      </c>
      <c r="C2513" s="6">
        <v>1016</v>
      </c>
      <c r="D2513" s="6">
        <v>0.64</v>
      </c>
      <c r="E2513" s="6">
        <v>0.61</v>
      </c>
      <c r="F2513" s="6">
        <v>0.55400000000000005</v>
      </c>
      <c r="G2513" s="6">
        <v>15672.35</v>
      </c>
      <c r="H2513" s="7">
        <v>16</v>
      </c>
    </row>
    <row r="2514" spans="1:8" x14ac:dyDescent="0.35">
      <c r="A2514" s="8" t="s">
        <v>2480</v>
      </c>
      <c r="B2514" s="9" t="s">
        <v>18</v>
      </c>
      <c r="C2514" s="9">
        <v>468</v>
      </c>
      <c r="D2514" s="9">
        <v>0.67</v>
      </c>
      <c r="E2514" s="9">
        <v>0.69099999999999995</v>
      </c>
      <c r="F2514" s="9">
        <v>0.52900000000000003</v>
      </c>
      <c r="G2514" s="9">
        <v>23577.62</v>
      </c>
      <c r="H2514" s="10">
        <v>5</v>
      </c>
    </row>
    <row r="2515" spans="1:8" x14ac:dyDescent="0.35">
      <c r="A2515" s="5" t="s">
        <v>2481</v>
      </c>
      <c r="B2515" s="6" t="s">
        <v>18</v>
      </c>
      <c r="C2515" s="6">
        <v>314</v>
      </c>
      <c r="D2515" s="6">
        <v>0.72</v>
      </c>
      <c r="E2515" s="6">
        <v>0.72899999999999998</v>
      </c>
      <c r="F2515" s="6">
        <v>0.6</v>
      </c>
      <c r="G2515" s="6">
        <v>29381.26</v>
      </c>
      <c r="H2515" s="7">
        <v>1</v>
      </c>
    </row>
    <row r="2516" spans="1:8" x14ac:dyDescent="0.35">
      <c r="A2516" s="8" t="s">
        <v>2482</v>
      </c>
      <c r="B2516" s="9" t="s">
        <v>23</v>
      </c>
      <c r="C2516" s="9">
        <v>467</v>
      </c>
      <c r="D2516" s="9">
        <v>0.61</v>
      </c>
      <c r="E2516" s="9">
        <v>0.54500000000000004</v>
      </c>
      <c r="F2516" s="9">
        <v>0.52800000000000002</v>
      </c>
      <c r="G2516" s="9">
        <v>13150.45</v>
      </c>
      <c r="H2516" s="10">
        <v>6</v>
      </c>
    </row>
    <row r="2517" spans="1:8" x14ac:dyDescent="0.35">
      <c r="A2517" s="5" t="s">
        <v>2483</v>
      </c>
      <c r="B2517" s="6" t="s">
        <v>53</v>
      </c>
      <c r="C2517" s="6">
        <v>1145</v>
      </c>
      <c r="D2517" s="6">
        <v>0.63200000000000001</v>
      </c>
      <c r="E2517" s="6">
        <v>0.59799999999999998</v>
      </c>
      <c r="F2517" s="6">
        <v>0.56100000000000005</v>
      </c>
      <c r="G2517" s="6">
        <v>10348.11</v>
      </c>
      <c r="H2517" s="7">
        <v>15</v>
      </c>
    </row>
    <row r="2518" spans="1:8" x14ac:dyDescent="0.35">
      <c r="A2518" s="8" t="s">
        <v>2484</v>
      </c>
      <c r="B2518" s="9" t="s">
        <v>26</v>
      </c>
      <c r="C2518" s="9">
        <v>264</v>
      </c>
      <c r="D2518" s="9">
        <v>0.73099999999999998</v>
      </c>
      <c r="E2518" s="9">
        <v>0.73199999999999998</v>
      </c>
      <c r="F2518" s="9">
        <v>0.66</v>
      </c>
      <c r="G2518" s="9">
        <v>38220.82</v>
      </c>
      <c r="H2518" s="10">
        <v>13</v>
      </c>
    </row>
    <row r="2519" spans="1:8" x14ac:dyDescent="0.35">
      <c r="A2519" s="5" t="s">
        <v>2485</v>
      </c>
      <c r="B2519" s="6" t="s">
        <v>18</v>
      </c>
      <c r="C2519" s="6">
        <v>276</v>
      </c>
      <c r="D2519" s="6">
        <v>0.71</v>
      </c>
      <c r="E2519" s="6">
        <v>0.70799999999999996</v>
      </c>
      <c r="F2519" s="6">
        <v>0.58899999999999997</v>
      </c>
      <c r="G2519" s="6">
        <v>23226.69</v>
      </c>
      <c r="H2519" s="7">
        <v>23</v>
      </c>
    </row>
    <row r="2520" spans="1:8" x14ac:dyDescent="0.35">
      <c r="A2520" s="8" t="s">
        <v>2486</v>
      </c>
      <c r="B2520" s="9" t="s">
        <v>20</v>
      </c>
      <c r="C2520" s="9">
        <v>854</v>
      </c>
      <c r="D2520" s="9">
        <v>0.71</v>
      </c>
      <c r="E2520" s="9">
        <v>0.67500000000000004</v>
      </c>
      <c r="F2520" s="9">
        <v>0.63900000000000001</v>
      </c>
      <c r="G2520" s="9">
        <v>17232.72</v>
      </c>
      <c r="H2520" s="10">
        <v>13</v>
      </c>
    </row>
    <row r="2521" spans="1:8" x14ac:dyDescent="0.35">
      <c r="A2521" s="5" t="s">
        <v>2487</v>
      </c>
      <c r="B2521" s="6" t="s">
        <v>53</v>
      </c>
      <c r="C2521" s="6">
        <v>558</v>
      </c>
      <c r="D2521" s="6">
        <v>0.56200000000000006</v>
      </c>
      <c r="E2521" s="6">
        <v>0.59399999999999997</v>
      </c>
      <c r="F2521" s="6">
        <v>0.39200000000000002</v>
      </c>
      <c r="G2521" s="6">
        <v>16955.939999999999</v>
      </c>
      <c r="H2521" s="7">
        <v>0</v>
      </c>
    </row>
    <row r="2522" spans="1:8" x14ac:dyDescent="0.35">
      <c r="A2522" s="8" t="s">
        <v>2488</v>
      </c>
      <c r="B2522" s="9" t="s">
        <v>63</v>
      </c>
      <c r="C2522" s="9">
        <v>116</v>
      </c>
      <c r="D2522" s="9">
        <v>0.73799999999999999</v>
      </c>
      <c r="E2522" s="9">
        <v>0.747</v>
      </c>
      <c r="F2522" s="9">
        <v>0.63100000000000001</v>
      </c>
      <c r="G2522" s="9">
        <v>41148.54</v>
      </c>
      <c r="H2522" s="10">
        <v>13</v>
      </c>
    </row>
    <row r="2523" spans="1:8" x14ac:dyDescent="0.35">
      <c r="A2523" s="5" t="s">
        <v>2489</v>
      </c>
      <c r="B2523" s="6" t="s">
        <v>18</v>
      </c>
      <c r="C2523" s="6">
        <v>260</v>
      </c>
      <c r="D2523" s="6">
        <v>0.66500000000000004</v>
      </c>
      <c r="E2523" s="6">
        <v>0.66700000000000004</v>
      </c>
      <c r="F2523" s="6">
        <v>0.55000000000000004</v>
      </c>
      <c r="G2523" s="6">
        <v>39577.83</v>
      </c>
      <c r="H2523" s="7">
        <v>2</v>
      </c>
    </row>
    <row r="2524" spans="1:8" x14ac:dyDescent="0.35">
      <c r="A2524" s="8" t="s">
        <v>2490</v>
      </c>
      <c r="B2524" s="9" t="s">
        <v>151</v>
      </c>
      <c r="C2524" s="9">
        <v>491</v>
      </c>
      <c r="D2524" s="9">
        <v>0.64300000000000002</v>
      </c>
      <c r="E2524" s="9">
        <v>0.66400000000000003</v>
      </c>
      <c r="F2524" s="9">
        <v>0.52400000000000002</v>
      </c>
      <c r="G2524" s="9">
        <v>14199.05</v>
      </c>
      <c r="H2524" s="10">
        <v>5</v>
      </c>
    </row>
    <row r="2525" spans="1:8" x14ac:dyDescent="0.35">
      <c r="A2525" s="5" t="s">
        <v>497</v>
      </c>
      <c r="B2525" s="6" t="s">
        <v>20</v>
      </c>
      <c r="C2525" s="6">
        <v>419</v>
      </c>
      <c r="D2525" s="6">
        <v>0.68</v>
      </c>
      <c r="E2525" s="6">
        <v>0.69899999999999995</v>
      </c>
      <c r="F2525" s="6">
        <v>0.53700000000000003</v>
      </c>
      <c r="G2525" s="6">
        <v>20253.91</v>
      </c>
      <c r="H2525" s="7">
        <v>11</v>
      </c>
    </row>
    <row r="2526" spans="1:8" x14ac:dyDescent="0.35">
      <c r="A2526" s="8" t="s">
        <v>2491</v>
      </c>
      <c r="B2526" s="9" t="s">
        <v>18</v>
      </c>
      <c r="C2526" s="9">
        <v>360</v>
      </c>
      <c r="D2526" s="9">
        <v>0.69</v>
      </c>
      <c r="E2526" s="9">
        <v>0.67200000000000004</v>
      </c>
      <c r="F2526" s="9">
        <v>0.57599999999999996</v>
      </c>
      <c r="G2526" s="9">
        <v>27451.78</v>
      </c>
      <c r="H2526" s="10">
        <v>1</v>
      </c>
    </row>
    <row r="2527" spans="1:8" x14ac:dyDescent="0.35">
      <c r="A2527" s="5" t="s">
        <v>2492</v>
      </c>
      <c r="B2527" s="6" t="s">
        <v>33</v>
      </c>
      <c r="C2527" s="6">
        <v>515</v>
      </c>
      <c r="D2527" s="6">
        <v>0.71</v>
      </c>
      <c r="E2527" s="6">
        <v>0.67800000000000005</v>
      </c>
      <c r="F2527" s="6">
        <v>0.63700000000000001</v>
      </c>
      <c r="G2527" s="6">
        <v>27593.86</v>
      </c>
      <c r="H2527" s="7">
        <v>6</v>
      </c>
    </row>
    <row r="2528" spans="1:8" x14ac:dyDescent="0.35">
      <c r="A2528" s="8" t="s">
        <v>2493</v>
      </c>
      <c r="B2528" s="9" t="s">
        <v>20</v>
      </c>
      <c r="C2528" s="9">
        <v>615</v>
      </c>
      <c r="D2528" s="9">
        <v>0.73</v>
      </c>
      <c r="E2528" s="9">
        <v>0.70299999999999996</v>
      </c>
      <c r="F2528" s="9">
        <v>0.64</v>
      </c>
      <c r="G2528" s="9">
        <v>16063.73</v>
      </c>
      <c r="H2528" s="10">
        <v>5</v>
      </c>
    </row>
    <row r="2529" spans="1:8" x14ac:dyDescent="0.35">
      <c r="A2529" s="5" t="s">
        <v>2494</v>
      </c>
      <c r="B2529" s="6" t="s">
        <v>37</v>
      </c>
      <c r="C2529" s="6">
        <v>163</v>
      </c>
      <c r="D2529" s="6">
        <v>0.69299999999999995</v>
      </c>
      <c r="E2529" s="6">
        <v>0.69199999999999995</v>
      </c>
      <c r="F2529" s="6">
        <v>0.58399999999999996</v>
      </c>
      <c r="G2529" s="6">
        <v>73609.2</v>
      </c>
      <c r="H2529" s="7">
        <v>1</v>
      </c>
    </row>
    <row r="2530" spans="1:8" x14ac:dyDescent="0.35">
      <c r="A2530" s="8" t="s">
        <v>2495</v>
      </c>
      <c r="B2530" s="9" t="s">
        <v>37</v>
      </c>
      <c r="C2530" s="9">
        <v>420</v>
      </c>
      <c r="D2530" s="9">
        <v>0.71</v>
      </c>
      <c r="E2530" s="9">
        <v>0.7</v>
      </c>
      <c r="F2530" s="9">
        <v>0.61399999999999999</v>
      </c>
      <c r="G2530" s="9">
        <v>31622.05</v>
      </c>
      <c r="H2530" s="10">
        <v>9</v>
      </c>
    </row>
    <row r="2531" spans="1:8" x14ac:dyDescent="0.35">
      <c r="A2531" s="5" t="s">
        <v>2496</v>
      </c>
      <c r="B2531" s="6" t="s">
        <v>20</v>
      </c>
      <c r="C2531" s="6">
        <v>532</v>
      </c>
      <c r="D2531" s="6">
        <v>0.66900000000000004</v>
      </c>
      <c r="E2531" s="6">
        <v>0.68799999999999994</v>
      </c>
      <c r="F2531" s="6">
        <v>0.51500000000000001</v>
      </c>
      <c r="G2531" s="6">
        <v>22369.77</v>
      </c>
      <c r="H2531" s="7">
        <v>14</v>
      </c>
    </row>
    <row r="2532" spans="1:8" x14ac:dyDescent="0.35">
      <c r="A2532" s="8" t="s">
        <v>2497</v>
      </c>
      <c r="B2532" s="9" t="s">
        <v>18</v>
      </c>
      <c r="C2532" s="9">
        <v>151</v>
      </c>
      <c r="D2532" s="9">
        <v>0.74299999999999999</v>
      </c>
      <c r="E2532" s="9">
        <v>0.77900000000000003</v>
      </c>
      <c r="F2532" s="9">
        <v>0.621</v>
      </c>
      <c r="G2532" s="9">
        <v>41918.54</v>
      </c>
      <c r="H2532" s="10">
        <v>6</v>
      </c>
    </row>
    <row r="2533" spans="1:8" x14ac:dyDescent="0.35">
      <c r="A2533" s="5" t="s">
        <v>2498</v>
      </c>
      <c r="B2533" s="6" t="s">
        <v>212</v>
      </c>
      <c r="C2533" s="6">
        <v>575</v>
      </c>
      <c r="D2533" s="6">
        <v>0.626</v>
      </c>
      <c r="E2533" s="6">
        <v>0.628</v>
      </c>
      <c r="F2533" s="6">
        <v>0.502</v>
      </c>
      <c r="G2533" s="6">
        <v>20478.7</v>
      </c>
      <c r="H2533" s="7">
        <v>7</v>
      </c>
    </row>
    <row r="2534" spans="1:8" x14ac:dyDescent="0.35">
      <c r="A2534" s="8" t="s">
        <v>2499</v>
      </c>
      <c r="B2534" s="9" t="s">
        <v>114</v>
      </c>
      <c r="C2534" s="9">
        <v>691</v>
      </c>
      <c r="D2534" s="9">
        <v>0.67</v>
      </c>
      <c r="E2534" s="9">
        <v>0.64800000000000002</v>
      </c>
      <c r="F2534" s="9">
        <v>0.56999999999999995</v>
      </c>
      <c r="G2534" s="9">
        <v>25359.05</v>
      </c>
      <c r="H2534" s="10">
        <v>3</v>
      </c>
    </row>
    <row r="2535" spans="1:8" x14ac:dyDescent="0.35">
      <c r="A2535" s="5" t="s">
        <v>2500</v>
      </c>
      <c r="B2535" s="6" t="s">
        <v>121</v>
      </c>
      <c r="C2535" s="6">
        <v>1494</v>
      </c>
      <c r="D2535" s="6">
        <v>0.61799999999999999</v>
      </c>
      <c r="E2535" s="6">
        <v>0.59099999999999997</v>
      </c>
      <c r="F2535" s="6">
        <v>0.51200000000000001</v>
      </c>
      <c r="G2535" s="6">
        <v>7711.6</v>
      </c>
      <c r="H2535" s="7">
        <v>7</v>
      </c>
    </row>
    <row r="2536" spans="1:8" x14ac:dyDescent="0.35">
      <c r="A2536" s="8" t="s">
        <v>2501</v>
      </c>
      <c r="B2536" s="9" t="s">
        <v>18</v>
      </c>
      <c r="C2536" s="9">
        <v>114</v>
      </c>
      <c r="D2536" s="9">
        <v>0.78500000000000003</v>
      </c>
      <c r="E2536" s="9">
        <v>0.79600000000000004</v>
      </c>
      <c r="F2536" s="9">
        <v>0.72199999999999998</v>
      </c>
      <c r="G2536" s="9">
        <v>66546.83</v>
      </c>
      <c r="H2536" s="10">
        <v>8</v>
      </c>
    </row>
    <row r="2537" spans="1:8" x14ac:dyDescent="0.35">
      <c r="A2537" s="5" t="s">
        <v>2502</v>
      </c>
      <c r="B2537" s="6" t="s">
        <v>20</v>
      </c>
      <c r="C2537" s="6">
        <v>500</v>
      </c>
      <c r="D2537" s="6">
        <v>0.7</v>
      </c>
      <c r="E2537" s="6">
        <v>0.69099999999999995</v>
      </c>
      <c r="F2537" s="6">
        <v>0.57699999999999996</v>
      </c>
      <c r="G2537" s="6">
        <v>22512.32</v>
      </c>
      <c r="H2537" s="7">
        <v>7</v>
      </c>
    </row>
    <row r="2538" spans="1:8" x14ac:dyDescent="0.35">
      <c r="A2538" s="8" t="s">
        <v>2503</v>
      </c>
      <c r="B2538" s="9" t="s">
        <v>35</v>
      </c>
      <c r="C2538" s="9">
        <v>936</v>
      </c>
      <c r="D2538" s="9">
        <v>0.61899999999999999</v>
      </c>
      <c r="E2538" s="9">
        <v>0.57399999999999995</v>
      </c>
      <c r="F2538" s="9">
        <v>0.53700000000000003</v>
      </c>
      <c r="G2538" s="9">
        <v>10991.65</v>
      </c>
      <c r="H2538" s="10">
        <v>4</v>
      </c>
    </row>
    <row r="2539" spans="1:8" x14ac:dyDescent="0.35">
      <c r="A2539" s="5" t="s">
        <v>2504</v>
      </c>
      <c r="B2539" s="6" t="s">
        <v>117</v>
      </c>
      <c r="C2539" s="6">
        <v>795</v>
      </c>
      <c r="D2539" s="6">
        <v>0.61799999999999999</v>
      </c>
      <c r="E2539" s="6">
        <v>0.59</v>
      </c>
      <c r="F2539" s="6">
        <v>0.51100000000000001</v>
      </c>
      <c r="G2539" s="6">
        <v>16840.43</v>
      </c>
      <c r="H2539" s="7">
        <v>2</v>
      </c>
    </row>
    <row r="2540" spans="1:8" x14ac:dyDescent="0.35">
      <c r="A2540" s="8" t="s">
        <v>2505</v>
      </c>
      <c r="B2540" s="9" t="s">
        <v>63</v>
      </c>
      <c r="C2540" s="9">
        <v>222</v>
      </c>
      <c r="D2540" s="9">
        <v>0.71599999999999997</v>
      </c>
      <c r="E2540" s="9">
        <v>0.70799999999999996</v>
      </c>
      <c r="F2540" s="9">
        <v>0.63300000000000001</v>
      </c>
      <c r="G2540" s="9">
        <v>27414.94</v>
      </c>
      <c r="H2540" s="10">
        <v>6</v>
      </c>
    </row>
    <row r="2541" spans="1:8" x14ac:dyDescent="0.35">
      <c r="A2541" s="5" t="s">
        <v>2506</v>
      </c>
      <c r="B2541" s="6" t="s">
        <v>18</v>
      </c>
      <c r="C2541" s="6">
        <v>183</v>
      </c>
      <c r="D2541" s="6">
        <v>0.69</v>
      </c>
      <c r="E2541" s="6">
        <v>0.66500000000000004</v>
      </c>
      <c r="F2541" s="6">
        <v>0.60799999999999998</v>
      </c>
      <c r="G2541" s="6">
        <v>42327.58</v>
      </c>
      <c r="H2541" s="7">
        <v>10</v>
      </c>
    </row>
    <row r="2542" spans="1:8" x14ac:dyDescent="0.35">
      <c r="A2542" s="8" t="s">
        <v>2507</v>
      </c>
      <c r="B2542" s="9" t="s">
        <v>23</v>
      </c>
      <c r="C2542" s="9">
        <v>1108</v>
      </c>
      <c r="D2542" s="9">
        <v>0.60199999999999998</v>
      </c>
      <c r="E2542" s="9">
        <v>0.55500000000000005</v>
      </c>
      <c r="F2542" s="9">
        <v>0.50900000000000001</v>
      </c>
      <c r="G2542" s="9">
        <v>13576</v>
      </c>
      <c r="H2542" s="10">
        <v>7</v>
      </c>
    </row>
    <row r="2543" spans="1:8" x14ac:dyDescent="0.35">
      <c r="A2543" s="5" t="s">
        <v>2508</v>
      </c>
      <c r="B2543" s="6" t="s">
        <v>28</v>
      </c>
      <c r="C2543" s="6">
        <v>1013</v>
      </c>
      <c r="D2543" s="6">
        <v>0.56000000000000005</v>
      </c>
      <c r="E2543" s="6">
        <v>0.58399999999999996</v>
      </c>
      <c r="F2543" s="6">
        <v>0.42399999999999999</v>
      </c>
      <c r="G2543" s="6">
        <v>13258.54</v>
      </c>
      <c r="H2543" s="7">
        <v>5</v>
      </c>
    </row>
    <row r="2544" spans="1:8" x14ac:dyDescent="0.35">
      <c r="A2544" s="8" t="s">
        <v>2509</v>
      </c>
      <c r="B2544" s="9" t="s">
        <v>18</v>
      </c>
      <c r="C2544" s="9">
        <v>211</v>
      </c>
      <c r="D2544" s="9">
        <v>0.73699999999999999</v>
      </c>
      <c r="E2544" s="9">
        <v>0.69799999999999995</v>
      </c>
      <c r="F2544" s="9">
        <v>0.66500000000000004</v>
      </c>
      <c r="G2544" s="9">
        <v>35404.92</v>
      </c>
      <c r="H2544" s="10">
        <v>1</v>
      </c>
    </row>
    <row r="2545" spans="1:8" x14ac:dyDescent="0.35">
      <c r="A2545" s="5" t="s">
        <v>2510</v>
      </c>
      <c r="B2545" s="6" t="s">
        <v>18</v>
      </c>
      <c r="C2545" s="6">
        <v>122</v>
      </c>
      <c r="D2545" s="6">
        <v>0.76</v>
      </c>
      <c r="E2545" s="6">
        <v>0.77900000000000003</v>
      </c>
      <c r="F2545" s="6">
        <v>0.66300000000000003</v>
      </c>
      <c r="G2545" s="6">
        <v>62245.36</v>
      </c>
      <c r="H2545" s="7">
        <v>1</v>
      </c>
    </row>
    <row r="2546" spans="1:8" x14ac:dyDescent="0.35">
      <c r="A2546" s="8" t="s">
        <v>2511</v>
      </c>
      <c r="B2546" s="9" t="s">
        <v>18</v>
      </c>
      <c r="C2546" s="9">
        <v>473</v>
      </c>
      <c r="D2546" s="9">
        <v>0.66</v>
      </c>
      <c r="E2546" s="9">
        <v>0.68500000000000005</v>
      </c>
      <c r="F2546" s="9">
        <v>0.499</v>
      </c>
      <c r="G2546" s="9">
        <v>22099.4</v>
      </c>
      <c r="H2546" s="10">
        <v>12</v>
      </c>
    </row>
    <row r="2547" spans="1:8" x14ac:dyDescent="0.35">
      <c r="A2547" s="5" t="s">
        <v>2512</v>
      </c>
      <c r="B2547" s="6" t="s">
        <v>20</v>
      </c>
      <c r="C2547" s="6">
        <v>316</v>
      </c>
      <c r="D2547" s="6">
        <v>0.72799999999999998</v>
      </c>
      <c r="E2547" s="6">
        <v>0.71699999999999997</v>
      </c>
      <c r="F2547" s="6">
        <v>0.61599999999999999</v>
      </c>
      <c r="G2547" s="6">
        <v>34171.51</v>
      </c>
      <c r="H2547" s="7">
        <v>4</v>
      </c>
    </row>
    <row r="2548" spans="1:8" x14ac:dyDescent="0.35">
      <c r="A2548" s="8" t="s">
        <v>2513</v>
      </c>
      <c r="B2548" s="9" t="s">
        <v>26</v>
      </c>
      <c r="C2548" s="9">
        <v>415</v>
      </c>
      <c r="D2548" s="9">
        <v>0.69599999999999995</v>
      </c>
      <c r="E2548" s="9">
        <v>0.67700000000000005</v>
      </c>
      <c r="F2548" s="9">
        <v>0.60299999999999998</v>
      </c>
      <c r="G2548" s="9">
        <v>19986.59</v>
      </c>
      <c r="H2548" s="10">
        <v>3</v>
      </c>
    </row>
    <row r="2549" spans="1:8" x14ac:dyDescent="0.35">
      <c r="A2549" s="5" t="s">
        <v>2514</v>
      </c>
      <c r="B2549" s="6" t="s">
        <v>114</v>
      </c>
      <c r="C2549" s="6">
        <v>1204</v>
      </c>
      <c r="D2549" s="6">
        <v>0.70099999999999996</v>
      </c>
      <c r="E2549" s="6">
        <v>0.67300000000000004</v>
      </c>
      <c r="F2549" s="6">
        <v>0.624</v>
      </c>
      <c r="G2549" s="6">
        <v>13302.27</v>
      </c>
      <c r="H2549" s="7">
        <v>9</v>
      </c>
    </row>
    <row r="2550" spans="1:8" x14ac:dyDescent="0.35">
      <c r="A2550" s="8" t="s">
        <v>2515</v>
      </c>
      <c r="B2550" s="9" t="s">
        <v>28</v>
      </c>
      <c r="C2550" s="9">
        <v>729</v>
      </c>
      <c r="D2550" s="9">
        <v>0.59799999999999998</v>
      </c>
      <c r="E2550" s="9">
        <v>0.57699999999999996</v>
      </c>
      <c r="F2550" s="9">
        <v>0.48</v>
      </c>
      <c r="G2550" s="9">
        <v>11902.74</v>
      </c>
      <c r="H2550" s="10">
        <v>21</v>
      </c>
    </row>
    <row r="2551" spans="1:8" x14ac:dyDescent="0.35">
      <c r="A2551" s="5" t="s">
        <v>2516</v>
      </c>
      <c r="B2551" s="6" t="s">
        <v>11</v>
      </c>
      <c r="C2551" s="6">
        <v>181</v>
      </c>
      <c r="D2551" s="6">
        <v>0.71</v>
      </c>
      <c r="E2551" s="6">
        <v>0.67400000000000004</v>
      </c>
      <c r="F2551" s="6">
        <v>0.65</v>
      </c>
      <c r="G2551" s="6">
        <v>53431.32</v>
      </c>
      <c r="H2551" s="7">
        <v>6</v>
      </c>
    </row>
    <row r="2552" spans="1:8" x14ac:dyDescent="0.35">
      <c r="A2552" s="8" t="s">
        <v>2517</v>
      </c>
      <c r="B2552" s="9" t="s">
        <v>18</v>
      </c>
      <c r="C2552" s="9">
        <v>94</v>
      </c>
      <c r="D2552" s="9">
        <v>0.75</v>
      </c>
      <c r="E2552" s="9">
        <v>0.84</v>
      </c>
      <c r="F2552" s="9">
        <v>0.59</v>
      </c>
      <c r="G2552" s="9">
        <v>73762.48</v>
      </c>
      <c r="H2552" s="10">
        <v>7</v>
      </c>
    </row>
    <row r="2553" spans="1:8" x14ac:dyDescent="0.35">
      <c r="A2553" s="5" t="s">
        <v>2518</v>
      </c>
      <c r="B2553" s="6" t="s">
        <v>117</v>
      </c>
      <c r="C2553" s="6">
        <v>850</v>
      </c>
      <c r="D2553" s="6">
        <v>0.6</v>
      </c>
      <c r="E2553" s="6">
        <v>0.57899999999999996</v>
      </c>
      <c r="F2553" s="6">
        <v>0.497</v>
      </c>
      <c r="G2553" s="6">
        <v>10695.91</v>
      </c>
      <c r="H2553" s="7">
        <v>17</v>
      </c>
    </row>
    <row r="2554" spans="1:8" x14ac:dyDescent="0.35">
      <c r="A2554" s="8" t="s">
        <v>2519</v>
      </c>
      <c r="B2554" s="9" t="s">
        <v>63</v>
      </c>
      <c r="C2554" s="9">
        <v>264</v>
      </c>
      <c r="D2554" s="9">
        <v>0.755</v>
      </c>
      <c r="E2554" s="9">
        <v>0.72299999999999998</v>
      </c>
      <c r="F2554" s="9">
        <v>0.7</v>
      </c>
      <c r="G2554" s="9">
        <v>29447.42</v>
      </c>
      <c r="H2554" s="10">
        <v>12</v>
      </c>
    </row>
    <row r="2555" spans="1:8" x14ac:dyDescent="0.35">
      <c r="A2555" s="5" t="s">
        <v>2520</v>
      </c>
      <c r="B2555" s="6" t="s">
        <v>28</v>
      </c>
      <c r="C2555" s="6">
        <v>1153</v>
      </c>
      <c r="D2555" s="6">
        <v>0.67</v>
      </c>
      <c r="E2555" s="6">
        <v>0.60899999999999999</v>
      </c>
      <c r="F2555" s="6">
        <v>0.6</v>
      </c>
      <c r="G2555" s="6">
        <v>10611.57</v>
      </c>
      <c r="H2555" s="7">
        <v>8</v>
      </c>
    </row>
    <row r="2556" spans="1:8" x14ac:dyDescent="0.35">
      <c r="A2556" s="8" t="s">
        <v>2521</v>
      </c>
      <c r="B2556" s="9" t="s">
        <v>53</v>
      </c>
      <c r="C2556" s="9">
        <v>1573</v>
      </c>
      <c r="D2556" s="9">
        <v>0.57499999999999996</v>
      </c>
      <c r="E2556" s="9">
        <v>0.53900000000000003</v>
      </c>
      <c r="F2556" s="9">
        <v>0.46700000000000003</v>
      </c>
      <c r="G2556" s="9">
        <v>9376.98</v>
      </c>
      <c r="H2556" s="10">
        <v>0</v>
      </c>
    </row>
    <row r="2557" spans="1:8" x14ac:dyDescent="0.35">
      <c r="A2557" s="5" t="s">
        <v>2522</v>
      </c>
      <c r="B2557" s="6" t="s">
        <v>18</v>
      </c>
      <c r="C2557" s="6">
        <v>112</v>
      </c>
      <c r="D2557" s="6">
        <v>0.74</v>
      </c>
      <c r="E2557" s="6">
        <v>0.76200000000000001</v>
      </c>
      <c r="F2557" s="6">
        <v>0.64300000000000002</v>
      </c>
      <c r="G2557" s="6">
        <v>42189.97</v>
      </c>
      <c r="H2557" s="7">
        <v>8</v>
      </c>
    </row>
    <row r="2558" spans="1:8" x14ac:dyDescent="0.35">
      <c r="A2558" s="8" t="s">
        <v>2523</v>
      </c>
      <c r="B2558" s="9" t="s">
        <v>63</v>
      </c>
      <c r="C2558" s="9">
        <v>409</v>
      </c>
      <c r="D2558" s="9">
        <v>0.7</v>
      </c>
      <c r="E2558" s="9">
        <v>0.70399999999999996</v>
      </c>
      <c r="F2558" s="9">
        <v>0.55900000000000005</v>
      </c>
      <c r="G2558" s="9">
        <v>28696.79</v>
      </c>
      <c r="H2558" s="10">
        <v>8</v>
      </c>
    </row>
    <row r="2559" spans="1:8" x14ac:dyDescent="0.35">
      <c r="A2559" s="5" t="s">
        <v>2524</v>
      </c>
      <c r="B2559" s="6" t="s">
        <v>20</v>
      </c>
      <c r="C2559" s="6">
        <v>553</v>
      </c>
      <c r="D2559" s="6">
        <v>0.69</v>
      </c>
      <c r="E2559" s="6">
        <v>0.68600000000000005</v>
      </c>
      <c r="F2559" s="6">
        <v>0.56699999999999995</v>
      </c>
      <c r="G2559" s="6">
        <v>19777.349999999999</v>
      </c>
      <c r="H2559" s="7">
        <v>8</v>
      </c>
    </row>
    <row r="2560" spans="1:8" x14ac:dyDescent="0.35">
      <c r="A2560" s="8" t="s">
        <v>2525</v>
      </c>
      <c r="B2560" s="9" t="s">
        <v>26</v>
      </c>
      <c r="C2560" s="9">
        <v>151</v>
      </c>
      <c r="D2560" s="9">
        <v>0.72</v>
      </c>
      <c r="E2560" s="9">
        <v>0.70899999999999996</v>
      </c>
      <c r="F2560" s="9">
        <v>0.626</v>
      </c>
      <c r="G2560" s="9">
        <v>35820.339999999997</v>
      </c>
      <c r="H2560" s="10">
        <v>12</v>
      </c>
    </row>
    <row r="2561" spans="1:8" x14ac:dyDescent="0.35">
      <c r="A2561" s="5" t="s">
        <v>1654</v>
      </c>
      <c r="B2561" s="6" t="s">
        <v>63</v>
      </c>
      <c r="C2561" s="6">
        <v>166</v>
      </c>
      <c r="D2561" s="6">
        <v>0.75</v>
      </c>
      <c r="E2561" s="6">
        <v>0.754</v>
      </c>
      <c r="F2561" s="6">
        <v>0.64600000000000002</v>
      </c>
      <c r="G2561" s="6">
        <v>26853.24</v>
      </c>
      <c r="H2561" s="7">
        <v>12</v>
      </c>
    </row>
    <row r="2562" spans="1:8" x14ac:dyDescent="0.35">
      <c r="A2562" s="8" t="s">
        <v>2526</v>
      </c>
      <c r="B2562" s="9" t="s">
        <v>91</v>
      </c>
      <c r="C2562" s="9">
        <v>1269</v>
      </c>
      <c r="D2562" s="9">
        <v>0.56999999999999995</v>
      </c>
      <c r="E2562" s="9">
        <v>0.53400000000000003</v>
      </c>
      <c r="F2562" s="9">
        <v>0.48299999999999998</v>
      </c>
      <c r="G2562" s="9">
        <v>6739.4</v>
      </c>
      <c r="H2562" s="10">
        <v>3</v>
      </c>
    </row>
    <row r="2563" spans="1:8" x14ac:dyDescent="0.35">
      <c r="A2563" s="5" t="s">
        <v>2527</v>
      </c>
      <c r="B2563" s="6" t="s">
        <v>151</v>
      </c>
      <c r="C2563" s="6">
        <v>281</v>
      </c>
      <c r="D2563" s="6">
        <v>0.65200000000000002</v>
      </c>
      <c r="E2563" s="6">
        <v>0.65900000000000003</v>
      </c>
      <c r="F2563" s="6">
        <v>0.51400000000000001</v>
      </c>
      <c r="G2563" s="6">
        <v>26538.27</v>
      </c>
      <c r="H2563" s="7">
        <v>4</v>
      </c>
    </row>
    <row r="2564" spans="1:8" x14ac:dyDescent="0.35">
      <c r="A2564" s="8" t="s">
        <v>2528</v>
      </c>
      <c r="B2564" s="9" t="s">
        <v>11</v>
      </c>
      <c r="C2564" s="9">
        <v>128</v>
      </c>
      <c r="D2564" s="9">
        <v>0.76</v>
      </c>
      <c r="E2564" s="9">
        <v>0.72699999999999998</v>
      </c>
      <c r="F2564" s="9">
        <v>0.69</v>
      </c>
      <c r="G2564" s="9">
        <v>44348.46</v>
      </c>
      <c r="H2564" s="10">
        <v>4</v>
      </c>
    </row>
    <row r="2565" spans="1:8" x14ac:dyDescent="0.35">
      <c r="A2565" s="5" t="s">
        <v>2529</v>
      </c>
      <c r="B2565" s="6" t="s">
        <v>18</v>
      </c>
      <c r="C2565" s="6">
        <v>166</v>
      </c>
      <c r="D2565" s="6">
        <v>0.74</v>
      </c>
      <c r="E2565" s="6">
        <v>0.75</v>
      </c>
      <c r="F2565" s="6">
        <v>0.64100000000000001</v>
      </c>
      <c r="G2565" s="6">
        <v>37226.949999999997</v>
      </c>
      <c r="H2565" s="7">
        <v>10</v>
      </c>
    </row>
    <row r="2566" spans="1:8" x14ac:dyDescent="0.35">
      <c r="A2566" s="8" t="s">
        <v>2530</v>
      </c>
      <c r="B2566" s="9" t="s">
        <v>63</v>
      </c>
      <c r="C2566" s="9">
        <v>138</v>
      </c>
      <c r="D2566" s="9">
        <v>0.63600000000000001</v>
      </c>
      <c r="E2566" s="9">
        <v>0.61799999999999999</v>
      </c>
      <c r="F2566" s="9">
        <v>0.503</v>
      </c>
      <c r="G2566" s="9">
        <v>31512.080000000002</v>
      </c>
      <c r="H2566" s="10">
        <v>6</v>
      </c>
    </row>
    <row r="2567" spans="1:8" x14ac:dyDescent="0.35">
      <c r="A2567" s="5" t="s">
        <v>2531</v>
      </c>
      <c r="B2567" s="6" t="s">
        <v>117</v>
      </c>
      <c r="C2567" s="6">
        <v>671</v>
      </c>
      <c r="D2567" s="6">
        <v>0.61299999999999999</v>
      </c>
      <c r="E2567" s="6">
        <v>0.61</v>
      </c>
      <c r="F2567" s="6">
        <v>0.49</v>
      </c>
      <c r="G2567" s="6">
        <v>14805.27</v>
      </c>
      <c r="H2567" s="7">
        <v>1</v>
      </c>
    </row>
    <row r="2568" spans="1:8" x14ac:dyDescent="0.35">
      <c r="A2568" s="8" t="s">
        <v>2416</v>
      </c>
      <c r="B2568" s="9" t="s">
        <v>26</v>
      </c>
      <c r="C2568" s="9">
        <v>352</v>
      </c>
      <c r="D2568" s="9">
        <v>0.68</v>
      </c>
      <c r="E2568" s="9">
        <v>0.67700000000000005</v>
      </c>
      <c r="F2568" s="9">
        <v>0.57299999999999995</v>
      </c>
      <c r="G2568" s="9">
        <v>26144.6</v>
      </c>
      <c r="H2568" s="10">
        <v>4</v>
      </c>
    </row>
    <row r="2569" spans="1:8" x14ac:dyDescent="0.35">
      <c r="A2569" s="5" t="s">
        <v>2532</v>
      </c>
      <c r="B2569" s="6" t="s">
        <v>28</v>
      </c>
      <c r="C2569" s="6">
        <v>434</v>
      </c>
      <c r="D2569" s="6">
        <v>0.64300000000000002</v>
      </c>
      <c r="E2569" s="6">
        <v>0.59399999999999997</v>
      </c>
      <c r="F2569" s="6">
        <v>0.59399999999999997</v>
      </c>
      <c r="G2569" s="6">
        <v>12741.64</v>
      </c>
      <c r="H2569" s="7">
        <v>7</v>
      </c>
    </row>
    <row r="2570" spans="1:8" x14ac:dyDescent="0.35">
      <c r="A2570" s="8" t="s">
        <v>2533</v>
      </c>
      <c r="B2570" s="9" t="s">
        <v>35</v>
      </c>
      <c r="C2570" s="9">
        <v>1169</v>
      </c>
      <c r="D2570" s="9">
        <v>0.61199999999999999</v>
      </c>
      <c r="E2570" s="9">
        <v>0.56399999999999995</v>
      </c>
      <c r="F2570" s="9">
        <v>0.55300000000000005</v>
      </c>
      <c r="G2570" s="9">
        <v>10203.879999999999</v>
      </c>
      <c r="H2570" s="10">
        <v>8</v>
      </c>
    </row>
    <row r="2571" spans="1:8" x14ac:dyDescent="0.35">
      <c r="A2571" s="5" t="s">
        <v>2534</v>
      </c>
      <c r="B2571" s="6" t="s">
        <v>18</v>
      </c>
      <c r="C2571" s="6">
        <v>468</v>
      </c>
      <c r="D2571" s="6">
        <v>0.66</v>
      </c>
      <c r="E2571" s="6">
        <v>0.67600000000000005</v>
      </c>
      <c r="F2571" s="6">
        <v>0.52400000000000002</v>
      </c>
      <c r="G2571" s="6">
        <v>27529.65</v>
      </c>
      <c r="H2571" s="7">
        <v>9</v>
      </c>
    </row>
    <row r="2572" spans="1:8" x14ac:dyDescent="0.35">
      <c r="A2572" s="8" t="s">
        <v>2535</v>
      </c>
      <c r="B2572" s="9" t="s">
        <v>63</v>
      </c>
      <c r="C2572" s="9">
        <v>126</v>
      </c>
      <c r="D2572" s="9">
        <v>0.67</v>
      </c>
      <c r="E2572" s="9">
        <v>0.70199999999999996</v>
      </c>
      <c r="F2572" s="9">
        <v>0.48099999999999998</v>
      </c>
      <c r="G2572" s="9">
        <v>27437.14</v>
      </c>
      <c r="H2572" s="10">
        <v>21</v>
      </c>
    </row>
    <row r="2573" spans="1:8" x14ac:dyDescent="0.35">
      <c r="A2573" s="5" t="s">
        <v>504</v>
      </c>
      <c r="B2573" s="6" t="s">
        <v>114</v>
      </c>
      <c r="C2573" s="6">
        <v>467</v>
      </c>
      <c r="D2573" s="6">
        <v>0.70799999999999996</v>
      </c>
      <c r="E2573" s="6">
        <v>0.67700000000000005</v>
      </c>
      <c r="F2573" s="6">
        <v>0.623</v>
      </c>
      <c r="G2573" s="6">
        <v>31782.67</v>
      </c>
      <c r="H2573" s="7">
        <v>2</v>
      </c>
    </row>
    <row r="2574" spans="1:8" x14ac:dyDescent="0.35">
      <c r="A2574" s="8" t="s">
        <v>2536</v>
      </c>
      <c r="B2574" s="9" t="s">
        <v>18</v>
      </c>
      <c r="C2574" s="9">
        <v>161</v>
      </c>
      <c r="D2574" s="9">
        <v>0.72</v>
      </c>
      <c r="E2574" s="9">
        <v>0.73899999999999999</v>
      </c>
      <c r="F2574" s="9">
        <v>0.61499999999999999</v>
      </c>
      <c r="G2574" s="9">
        <v>36228.82</v>
      </c>
      <c r="H2574" s="10">
        <v>5</v>
      </c>
    </row>
    <row r="2575" spans="1:8" x14ac:dyDescent="0.35">
      <c r="A2575" s="5" t="s">
        <v>2537</v>
      </c>
      <c r="B2575" s="6" t="s">
        <v>18</v>
      </c>
      <c r="C2575" s="6">
        <v>172</v>
      </c>
      <c r="D2575" s="6">
        <v>0.72799999999999998</v>
      </c>
      <c r="E2575" s="6">
        <v>0.73399999999999999</v>
      </c>
      <c r="F2575" s="6">
        <v>0.63200000000000001</v>
      </c>
      <c r="G2575" s="6">
        <v>31561.72</v>
      </c>
      <c r="H2575" s="7">
        <v>9</v>
      </c>
    </row>
    <row r="2576" spans="1:8" x14ac:dyDescent="0.35">
      <c r="A2576" s="8" t="s">
        <v>2538</v>
      </c>
      <c r="B2576" s="9" t="s">
        <v>11</v>
      </c>
      <c r="C2576" s="9">
        <v>503</v>
      </c>
      <c r="D2576" s="9">
        <v>0.73699999999999999</v>
      </c>
      <c r="E2576" s="9">
        <v>0.69099999999999995</v>
      </c>
      <c r="F2576" s="9">
        <v>0.70399999999999996</v>
      </c>
      <c r="G2576" s="9">
        <v>25823.08</v>
      </c>
      <c r="H2576" s="10">
        <v>6</v>
      </c>
    </row>
    <row r="2577" spans="1:8" x14ac:dyDescent="0.35">
      <c r="A2577" s="5" t="s">
        <v>2539</v>
      </c>
      <c r="B2577" s="6" t="s">
        <v>28</v>
      </c>
      <c r="C2577" s="6">
        <v>1016</v>
      </c>
      <c r="D2577" s="6">
        <v>0.58099999999999996</v>
      </c>
      <c r="E2577" s="6">
        <v>0.54400000000000004</v>
      </c>
      <c r="F2577" s="6">
        <v>0.46300000000000002</v>
      </c>
      <c r="G2577" s="6">
        <v>7617.66</v>
      </c>
      <c r="H2577" s="7">
        <v>40</v>
      </c>
    </row>
    <row r="2578" spans="1:8" x14ac:dyDescent="0.35">
      <c r="A2578" s="8" t="s">
        <v>2540</v>
      </c>
      <c r="B2578" s="9" t="s">
        <v>18</v>
      </c>
      <c r="C2578" s="9">
        <v>169</v>
      </c>
      <c r="D2578" s="9">
        <v>0.755</v>
      </c>
      <c r="E2578" s="9">
        <v>0.75900000000000001</v>
      </c>
      <c r="F2578" s="9">
        <v>0.66900000000000004</v>
      </c>
      <c r="G2578" s="9">
        <v>37718.449999999997</v>
      </c>
      <c r="H2578" s="10">
        <v>14</v>
      </c>
    </row>
    <row r="2579" spans="1:8" x14ac:dyDescent="0.35">
      <c r="A2579" s="5" t="s">
        <v>2541</v>
      </c>
      <c r="B2579" s="6" t="s">
        <v>63</v>
      </c>
      <c r="C2579" s="6">
        <v>422</v>
      </c>
      <c r="D2579" s="6">
        <v>0.7</v>
      </c>
      <c r="E2579" s="6">
        <v>0.73499999999999999</v>
      </c>
      <c r="F2579" s="6">
        <v>0.57899999999999996</v>
      </c>
      <c r="G2579" s="6">
        <v>23160.2</v>
      </c>
      <c r="H2579" s="7">
        <v>11</v>
      </c>
    </row>
    <row r="2580" spans="1:8" x14ac:dyDescent="0.35">
      <c r="A2580" s="8" t="s">
        <v>2542</v>
      </c>
      <c r="B2580" s="9" t="s">
        <v>26</v>
      </c>
      <c r="C2580" s="9">
        <v>323</v>
      </c>
      <c r="D2580" s="9">
        <v>0.69099999999999995</v>
      </c>
      <c r="E2580" s="9">
        <v>0.66400000000000003</v>
      </c>
      <c r="F2580" s="9">
        <v>0.59899999999999998</v>
      </c>
      <c r="G2580" s="9">
        <v>29497.55</v>
      </c>
      <c r="H2580" s="10">
        <v>12</v>
      </c>
    </row>
    <row r="2581" spans="1:8" x14ac:dyDescent="0.35">
      <c r="A2581" s="5" t="s">
        <v>2543</v>
      </c>
      <c r="B2581" s="6" t="s">
        <v>18</v>
      </c>
      <c r="C2581" s="6">
        <v>316</v>
      </c>
      <c r="D2581" s="6">
        <v>0.754</v>
      </c>
      <c r="E2581" s="6">
        <v>0.72599999999999998</v>
      </c>
      <c r="F2581" s="6">
        <v>0.66800000000000004</v>
      </c>
      <c r="G2581" s="6">
        <v>26350.06</v>
      </c>
      <c r="H2581" s="7">
        <v>16</v>
      </c>
    </row>
    <row r="2582" spans="1:8" x14ac:dyDescent="0.35">
      <c r="A2582" s="8" t="s">
        <v>2544</v>
      </c>
      <c r="B2582" s="9" t="s">
        <v>20</v>
      </c>
      <c r="C2582" s="9">
        <v>398</v>
      </c>
      <c r="D2582" s="9">
        <v>0.69799999999999995</v>
      </c>
      <c r="E2582" s="9">
        <v>0.69399999999999995</v>
      </c>
      <c r="F2582" s="9">
        <v>0.57399999999999995</v>
      </c>
      <c r="G2582" s="9">
        <v>29947.96</v>
      </c>
      <c r="H2582" s="10">
        <v>4</v>
      </c>
    </row>
    <row r="2583" spans="1:8" x14ac:dyDescent="0.35">
      <c r="A2583" s="5" t="s">
        <v>2545</v>
      </c>
      <c r="B2583" s="6" t="s">
        <v>275</v>
      </c>
      <c r="C2583" s="6">
        <v>911</v>
      </c>
      <c r="D2583" s="6">
        <v>0.622</v>
      </c>
      <c r="E2583" s="6">
        <v>0.59299999999999997</v>
      </c>
      <c r="F2583" s="6">
        <v>0.51700000000000002</v>
      </c>
      <c r="G2583" s="6">
        <v>14392.66</v>
      </c>
      <c r="H2583" s="7">
        <v>10</v>
      </c>
    </row>
    <row r="2584" spans="1:8" x14ac:dyDescent="0.35">
      <c r="A2584" s="8" t="s">
        <v>2546</v>
      </c>
      <c r="B2584" s="9" t="s">
        <v>18</v>
      </c>
      <c r="C2584" s="9">
        <v>173</v>
      </c>
      <c r="D2584" s="9">
        <v>0.753</v>
      </c>
      <c r="E2584" s="9">
        <v>0.76300000000000001</v>
      </c>
      <c r="F2584" s="9">
        <v>0.65800000000000003</v>
      </c>
      <c r="G2584" s="9">
        <v>35748.660000000003</v>
      </c>
      <c r="H2584" s="10">
        <v>9</v>
      </c>
    </row>
    <row r="2585" spans="1:8" x14ac:dyDescent="0.35">
      <c r="A2585" s="5" t="s">
        <v>2547</v>
      </c>
      <c r="B2585" s="6" t="s">
        <v>20</v>
      </c>
      <c r="C2585" s="6">
        <v>446</v>
      </c>
      <c r="D2585" s="6">
        <v>0.68</v>
      </c>
      <c r="E2585" s="6">
        <v>0.68700000000000006</v>
      </c>
      <c r="F2585" s="6">
        <v>0.57299999999999995</v>
      </c>
      <c r="G2585" s="6">
        <v>25063.77</v>
      </c>
      <c r="H2585" s="7">
        <v>6</v>
      </c>
    </row>
    <row r="2586" spans="1:8" x14ac:dyDescent="0.35">
      <c r="A2586" s="8" t="s">
        <v>2548</v>
      </c>
      <c r="B2586" s="9" t="s">
        <v>98</v>
      </c>
      <c r="C2586" s="9">
        <v>1422</v>
      </c>
      <c r="D2586" s="9">
        <v>0.58399999999999996</v>
      </c>
      <c r="E2586" s="9">
        <v>0.54100000000000004</v>
      </c>
      <c r="F2586" s="9">
        <v>0.47299999999999998</v>
      </c>
      <c r="G2586" s="9">
        <v>10499.65</v>
      </c>
      <c r="H2586" s="10">
        <v>8</v>
      </c>
    </row>
    <row r="2587" spans="1:8" x14ac:dyDescent="0.35">
      <c r="A2587" s="5" t="s">
        <v>2549</v>
      </c>
      <c r="B2587" s="6" t="s">
        <v>18</v>
      </c>
      <c r="C2587" s="6">
        <v>173</v>
      </c>
      <c r="D2587" s="6">
        <v>0.77300000000000002</v>
      </c>
      <c r="E2587" s="6">
        <v>0.78700000000000003</v>
      </c>
      <c r="F2587" s="6">
        <v>0.67900000000000005</v>
      </c>
      <c r="G2587" s="6">
        <v>35632.800000000003</v>
      </c>
      <c r="H2587" s="7">
        <v>10</v>
      </c>
    </row>
    <row r="2588" spans="1:8" x14ac:dyDescent="0.35">
      <c r="A2588" s="8" t="s">
        <v>2550</v>
      </c>
      <c r="B2588" s="9" t="s">
        <v>26</v>
      </c>
      <c r="C2588" s="9">
        <v>224</v>
      </c>
      <c r="D2588" s="9">
        <v>0.74299999999999999</v>
      </c>
      <c r="E2588" s="9">
        <v>0.72699999999999998</v>
      </c>
      <c r="F2588" s="9">
        <v>0.69599999999999995</v>
      </c>
      <c r="G2588" s="9">
        <v>46185.93</v>
      </c>
      <c r="H2588" s="10">
        <v>3</v>
      </c>
    </row>
    <row r="2589" spans="1:8" x14ac:dyDescent="0.35">
      <c r="A2589" s="5" t="s">
        <v>2551</v>
      </c>
      <c r="B2589" s="6" t="s">
        <v>53</v>
      </c>
      <c r="C2589" s="6">
        <v>1294</v>
      </c>
      <c r="D2589" s="6">
        <v>0.56999999999999995</v>
      </c>
      <c r="E2589" s="6">
        <v>0.56000000000000005</v>
      </c>
      <c r="F2589" s="6">
        <v>0.438</v>
      </c>
      <c r="G2589" s="6">
        <v>8220.44</v>
      </c>
      <c r="H2589" s="7">
        <v>66</v>
      </c>
    </row>
    <row r="2590" spans="1:8" x14ac:dyDescent="0.35">
      <c r="A2590" s="8" t="s">
        <v>2552</v>
      </c>
      <c r="B2590" s="9" t="s">
        <v>26</v>
      </c>
      <c r="C2590" s="9">
        <v>337</v>
      </c>
      <c r="D2590" s="9">
        <v>0.57299999999999995</v>
      </c>
      <c r="E2590" s="9">
        <v>0.60399999999999998</v>
      </c>
      <c r="F2590" s="9">
        <v>0.39100000000000001</v>
      </c>
      <c r="G2590" s="9">
        <v>14650.89</v>
      </c>
      <c r="H2590" s="10">
        <v>4</v>
      </c>
    </row>
    <row r="2591" spans="1:8" x14ac:dyDescent="0.35">
      <c r="A2591" s="5" t="s">
        <v>2553</v>
      </c>
      <c r="B2591" s="6" t="s">
        <v>18</v>
      </c>
      <c r="C2591" s="6">
        <v>120</v>
      </c>
      <c r="D2591" s="6">
        <v>0.75</v>
      </c>
      <c r="E2591" s="6">
        <v>0.746</v>
      </c>
      <c r="F2591" s="6">
        <v>0.67800000000000005</v>
      </c>
      <c r="G2591" s="6">
        <v>42642.3</v>
      </c>
      <c r="H2591" s="7">
        <v>9</v>
      </c>
    </row>
    <row r="2592" spans="1:8" x14ac:dyDescent="0.35">
      <c r="A2592" s="8" t="s">
        <v>2554</v>
      </c>
      <c r="B2592" s="9" t="s">
        <v>28</v>
      </c>
      <c r="C2592" s="9">
        <v>865</v>
      </c>
      <c r="D2592" s="9">
        <v>0.60799999999999998</v>
      </c>
      <c r="E2592" s="9">
        <v>0.61099999999999999</v>
      </c>
      <c r="F2592" s="9">
        <v>0.47599999999999998</v>
      </c>
      <c r="G2592" s="9">
        <v>11149.72</v>
      </c>
      <c r="H2592" s="10">
        <v>4</v>
      </c>
    </row>
    <row r="2593" spans="1:8" x14ac:dyDescent="0.35">
      <c r="A2593" s="5" t="s">
        <v>2555</v>
      </c>
      <c r="B2593" s="6" t="s">
        <v>86</v>
      </c>
      <c r="C2593" s="6">
        <v>651</v>
      </c>
      <c r="D2593" s="6">
        <v>0.58499999999999996</v>
      </c>
      <c r="E2593" s="6">
        <v>0.56200000000000006</v>
      </c>
      <c r="F2593" s="6">
        <v>0.48</v>
      </c>
      <c r="G2593" s="6">
        <v>10778.9</v>
      </c>
      <c r="H2593" s="7">
        <v>10</v>
      </c>
    </row>
    <row r="2594" spans="1:8" x14ac:dyDescent="0.35">
      <c r="A2594" s="8" t="s">
        <v>2556</v>
      </c>
      <c r="B2594" s="9" t="s">
        <v>63</v>
      </c>
      <c r="C2594" s="9">
        <v>410</v>
      </c>
      <c r="D2594" s="9">
        <v>0.754</v>
      </c>
      <c r="E2594" s="9">
        <v>0.76900000000000002</v>
      </c>
      <c r="F2594" s="9">
        <v>0.626</v>
      </c>
      <c r="G2594" s="9">
        <v>22705.68</v>
      </c>
      <c r="H2594" s="10">
        <v>18</v>
      </c>
    </row>
    <row r="2595" spans="1:8" x14ac:dyDescent="0.35">
      <c r="A2595" s="5" t="s">
        <v>2557</v>
      </c>
      <c r="B2595" s="6" t="s">
        <v>68</v>
      </c>
      <c r="C2595" s="6">
        <v>202</v>
      </c>
      <c r="D2595" s="6">
        <v>0.66</v>
      </c>
      <c r="E2595" s="6">
        <v>0.63</v>
      </c>
      <c r="F2595" s="6">
        <v>0.54</v>
      </c>
      <c r="G2595" s="6">
        <v>20275.59</v>
      </c>
      <c r="H2595" s="7">
        <v>12</v>
      </c>
    </row>
    <row r="2596" spans="1:8" x14ac:dyDescent="0.35">
      <c r="A2596" s="8" t="s">
        <v>2558</v>
      </c>
      <c r="B2596" s="9" t="s">
        <v>68</v>
      </c>
      <c r="C2596" s="9">
        <v>353</v>
      </c>
      <c r="D2596" s="9">
        <v>0.70799999999999996</v>
      </c>
      <c r="E2596" s="9">
        <v>0.66300000000000003</v>
      </c>
      <c r="F2596" s="9">
        <v>0.63700000000000001</v>
      </c>
      <c r="G2596" s="9">
        <v>22858.06</v>
      </c>
      <c r="H2596" s="10">
        <v>12</v>
      </c>
    </row>
    <row r="2597" spans="1:8" x14ac:dyDescent="0.35">
      <c r="A2597" s="5" t="s">
        <v>2559</v>
      </c>
      <c r="B2597" s="6" t="s">
        <v>121</v>
      </c>
      <c r="C2597" s="6">
        <v>940</v>
      </c>
      <c r="D2597" s="6">
        <v>0.54100000000000004</v>
      </c>
      <c r="E2597" s="6">
        <v>0.54400000000000004</v>
      </c>
      <c r="F2597" s="6">
        <v>0.39800000000000002</v>
      </c>
      <c r="G2597" s="6">
        <v>8699.3700000000008</v>
      </c>
      <c r="H2597" s="7">
        <v>4</v>
      </c>
    </row>
    <row r="2598" spans="1:8" x14ac:dyDescent="0.35">
      <c r="A2598" s="8" t="s">
        <v>2560</v>
      </c>
      <c r="B2598" s="9" t="s">
        <v>63</v>
      </c>
      <c r="C2598" s="9">
        <v>273</v>
      </c>
      <c r="D2598" s="9">
        <v>0.74</v>
      </c>
      <c r="E2598" s="9">
        <v>0.73199999999999998</v>
      </c>
      <c r="F2598" s="9">
        <v>0.65300000000000002</v>
      </c>
      <c r="G2598" s="9">
        <v>25381.9</v>
      </c>
      <c r="H2598" s="10">
        <v>11</v>
      </c>
    </row>
    <row r="2599" spans="1:8" x14ac:dyDescent="0.35">
      <c r="A2599" s="5" t="s">
        <v>2561</v>
      </c>
      <c r="B2599" s="6" t="s">
        <v>20</v>
      </c>
      <c r="C2599" s="6">
        <v>352</v>
      </c>
      <c r="D2599" s="6">
        <v>0.69599999999999995</v>
      </c>
      <c r="E2599" s="6">
        <v>0.68799999999999994</v>
      </c>
      <c r="F2599" s="6">
        <v>0.59</v>
      </c>
      <c r="G2599" s="6">
        <v>29222.27</v>
      </c>
      <c r="H2599" s="7">
        <v>14</v>
      </c>
    </row>
    <row r="2600" spans="1:8" x14ac:dyDescent="0.35">
      <c r="A2600" s="8" t="s">
        <v>2562</v>
      </c>
      <c r="B2600" s="9" t="s">
        <v>18</v>
      </c>
      <c r="C2600" s="9">
        <v>104</v>
      </c>
      <c r="D2600" s="9">
        <v>0.74099999999999999</v>
      </c>
      <c r="E2600" s="9">
        <v>0.72399999999999998</v>
      </c>
      <c r="F2600" s="9">
        <v>0.64800000000000002</v>
      </c>
      <c r="G2600" s="9">
        <v>63426.23</v>
      </c>
      <c r="H2600" s="10">
        <v>3</v>
      </c>
    </row>
    <row r="2601" spans="1:8" x14ac:dyDescent="0.35">
      <c r="A2601" s="5" t="s">
        <v>2563</v>
      </c>
      <c r="B2601" s="6" t="s">
        <v>23</v>
      </c>
      <c r="C2601" s="6">
        <v>1123</v>
      </c>
      <c r="D2601" s="6">
        <v>0.55000000000000004</v>
      </c>
      <c r="E2601" s="6">
        <v>0.51400000000000001</v>
      </c>
      <c r="F2601" s="6">
        <v>0.432</v>
      </c>
      <c r="G2601" s="6">
        <v>7107.34</v>
      </c>
      <c r="H2601" s="7">
        <v>4</v>
      </c>
    </row>
    <row r="2602" spans="1:8" x14ac:dyDescent="0.35">
      <c r="A2602" s="8" t="s">
        <v>2564</v>
      </c>
      <c r="B2602" s="9" t="s">
        <v>20</v>
      </c>
      <c r="C2602" s="9">
        <v>406</v>
      </c>
      <c r="D2602" s="9">
        <v>0.68799999999999994</v>
      </c>
      <c r="E2602" s="9">
        <v>0.67700000000000005</v>
      </c>
      <c r="F2602" s="9">
        <v>0.56699999999999995</v>
      </c>
      <c r="G2602" s="9">
        <v>19018.68</v>
      </c>
      <c r="H2602" s="10">
        <v>8</v>
      </c>
    </row>
    <row r="2603" spans="1:8" x14ac:dyDescent="0.35">
      <c r="A2603" s="5" t="s">
        <v>2565</v>
      </c>
      <c r="B2603" s="6" t="s">
        <v>23</v>
      </c>
      <c r="C2603" s="6">
        <v>1105</v>
      </c>
      <c r="D2603" s="6">
        <v>0.55200000000000005</v>
      </c>
      <c r="E2603" s="6">
        <v>0.53300000000000003</v>
      </c>
      <c r="F2603" s="6">
        <v>0.44600000000000001</v>
      </c>
      <c r="G2603" s="6">
        <v>8871.58</v>
      </c>
      <c r="H2603" s="7">
        <v>3</v>
      </c>
    </row>
    <row r="2604" spans="1:8" x14ac:dyDescent="0.35">
      <c r="A2604" s="8" t="s">
        <v>2566</v>
      </c>
      <c r="B2604" s="9" t="s">
        <v>28</v>
      </c>
      <c r="C2604" s="9">
        <v>771</v>
      </c>
      <c r="D2604" s="9">
        <v>0.56000000000000005</v>
      </c>
      <c r="E2604" s="9">
        <v>0.55100000000000005</v>
      </c>
      <c r="F2604" s="9">
        <v>0.45100000000000001</v>
      </c>
      <c r="G2604" s="9">
        <v>9611.74</v>
      </c>
      <c r="H2604" s="10">
        <v>0</v>
      </c>
    </row>
    <row r="2605" spans="1:8" x14ac:dyDescent="0.35">
      <c r="A2605" s="5" t="s">
        <v>2567</v>
      </c>
      <c r="B2605" s="6" t="s">
        <v>18</v>
      </c>
      <c r="C2605" s="6">
        <v>576</v>
      </c>
      <c r="D2605" s="6">
        <v>0.73</v>
      </c>
      <c r="E2605" s="6">
        <v>0.73</v>
      </c>
      <c r="F2605" s="6">
        <v>0.625</v>
      </c>
      <c r="G2605" s="6">
        <v>17487.52</v>
      </c>
      <c r="H2605" s="7">
        <v>3</v>
      </c>
    </row>
    <row r="2606" spans="1:8" x14ac:dyDescent="0.35">
      <c r="A2606" s="8" t="s">
        <v>2568</v>
      </c>
      <c r="B2606" s="9" t="s">
        <v>20</v>
      </c>
      <c r="C2606" s="9">
        <v>744</v>
      </c>
      <c r="D2606" s="9">
        <v>0.624</v>
      </c>
      <c r="E2606" s="9">
        <v>0.58599999999999997</v>
      </c>
      <c r="F2606" s="9">
        <v>0.52</v>
      </c>
      <c r="G2606" s="9">
        <v>8178.13</v>
      </c>
      <c r="H2606" s="10">
        <v>29</v>
      </c>
    </row>
    <row r="2607" spans="1:8" x14ac:dyDescent="0.35">
      <c r="A2607" s="5" t="s">
        <v>2569</v>
      </c>
      <c r="B2607" s="6" t="s">
        <v>117</v>
      </c>
      <c r="C2607" s="6">
        <v>615</v>
      </c>
      <c r="D2607" s="6">
        <v>0.56799999999999995</v>
      </c>
      <c r="E2607" s="6">
        <v>0.53700000000000003</v>
      </c>
      <c r="F2607" s="6">
        <v>0.46200000000000002</v>
      </c>
      <c r="G2607" s="6">
        <v>8818.18</v>
      </c>
      <c r="H2607" s="7">
        <v>25</v>
      </c>
    </row>
    <row r="2608" spans="1:8" x14ac:dyDescent="0.35">
      <c r="A2608" s="8" t="s">
        <v>2570</v>
      </c>
      <c r="B2608" s="9" t="s">
        <v>98</v>
      </c>
      <c r="C2608" s="9">
        <v>1094</v>
      </c>
      <c r="D2608" s="9">
        <v>0.57299999999999995</v>
      </c>
      <c r="E2608" s="9">
        <v>0.57399999999999995</v>
      </c>
      <c r="F2608" s="9">
        <v>0.434</v>
      </c>
      <c r="G2608" s="9">
        <v>10430.9</v>
      </c>
      <c r="H2608" s="10">
        <v>21</v>
      </c>
    </row>
    <row r="2609" spans="1:8" x14ac:dyDescent="0.35">
      <c r="A2609" s="5" t="s">
        <v>2571</v>
      </c>
      <c r="B2609" s="6" t="s">
        <v>86</v>
      </c>
      <c r="C2609" s="6">
        <v>627</v>
      </c>
      <c r="D2609" s="6">
        <v>0.57999999999999996</v>
      </c>
      <c r="E2609" s="6">
        <v>0.56699999999999995</v>
      </c>
      <c r="F2609" s="6">
        <v>0.45100000000000001</v>
      </c>
      <c r="G2609" s="6">
        <v>12179.9</v>
      </c>
      <c r="H2609" s="7">
        <v>3</v>
      </c>
    </row>
    <row r="2610" spans="1:8" x14ac:dyDescent="0.35">
      <c r="A2610" s="8" t="s">
        <v>1481</v>
      </c>
      <c r="B2610" s="9" t="s">
        <v>18</v>
      </c>
      <c r="C2610" s="9">
        <v>186</v>
      </c>
      <c r="D2610" s="9">
        <v>0.69299999999999995</v>
      </c>
      <c r="E2610" s="9">
        <v>0.71099999999999997</v>
      </c>
      <c r="F2610" s="9">
        <v>0.57599999999999996</v>
      </c>
      <c r="G2610" s="9">
        <v>37854.44</v>
      </c>
      <c r="H2610" s="10">
        <v>6</v>
      </c>
    </row>
    <row r="2611" spans="1:8" x14ac:dyDescent="0.35">
      <c r="A2611" s="5" t="s">
        <v>2572</v>
      </c>
      <c r="B2611" s="6" t="s">
        <v>20</v>
      </c>
      <c r="C2611" s="6">
        <v>761</v>
      </c>
      <c r="D2611" s="6">
        <v>0.63300000000000001</v>
      </c>
      <c r="E2611" s="6">
        <v>0.6</v>
      </c>
      <c r="F2611" s="6">
        <v>0.52800000000000002</v>
      </c>
      <c r="G2611" s="6">
        <v>7844.03</v>
      </c>
      <c r="H2611" s="7">
        <v>20</v>
      </c>
    </row>
    <row r="2612" spans="1:8" x14ac:dyDescent="0.35">
      <c r="A2612" s="8" t="s">
        <v>2573</v>
      </c>
      <c r="B2612" s="9" t="s">
        <v>57</v>
      </c>
      <c r="C2612" s="9">
        <v>504</v>
      </c>
      <c r="D2612" s="9">
        <v>0.63900000000000001</v>
      </c>
      <c r="E2612" s="9">
        <v>0.65800000000000003</v>
      </c>
      <c r="F2612" s="9">
        <v>0.48299999999999998</v>
      </c>
      <c r="G2612" s="9">
        <v>17682.009999999998</v>
      </c>
      <c r="H2612" s="10">
        <v>11</v>
      </c>
    </row>
    <row r="2613" spans="1:8" x14ac:dyDescent="0.35">
      <c r="A2613" s="5" t="s">
        <v>2574</v>
      </c>
      <c r="B2613" s="6" t="s">
        <v>18</v>
      </c>
      <c r="C2613" s="6">
        <v>46</v>
      </c>
      <c r="D2613" s="6">
        <v>0.68700000000000006</v>
      </c>
      <c r="E2613" s="6">
        <v>0.70299999999999996</v>
      </c>
      <c r="F2613" s="6">
        <v>0.54100000000000004</v>
      </c>
      <c r="G2613" s="6">
        <v>52913.18</v>
      </c>
      <c r="H2613" s="7">
        <v>6</v>
      </c>
    </row>
    <row r="2614" spans="1:8" x14ac:dyDescent="0.35">
      <c r="A2614" s="8" t="s">
        <v>2575</v>
      </c>
      <c r="B2614" s="9" t="s">
        <v>20</v>
      </c>
      <c r="C2614" s="9">
        <v>611</v>
      </c>
      <c r="D2614" s="9">
        <v>0.71</v>
      </c>
      <c r="E2614" s="9">
        <v>0.70499999999999996</v>
      </c>
      <c r="F2614" s="9">
        <v>0.59</v>
      </c>
      <c r="G2614" s="9">
        <v>14743.29</v>
      </c>
      <c r="H2614" s="10">
        <v>17</v>
      </c>
    </row>
    <row r="2615" spans="1:8" x14ac:dyDescent="0.35">
      <c r="A2615" s="5" t="s">
        <v>2576</v>
      </c>
      <c r="B2615" s="6" t="s">
        <v>37</v>
      </c>
      <c r="C2615" s="6">
        <v>364</v>
      </c>
      <c r="D2615" s="6">
        <v>0.58399999999999996</v>
      </c>
      <c r="E2615" s="6">
        <v>0.59499999999999997</v>
      </c>
      <c r="F2615" s="6">
        <v>0.41499999999999998</v>
      </c>
      <c r="G2615" s="6">
        <v>25303.89</v>
      </c>
      <c r="H2615" s="7">
        <v>3</v>
      </c>
    </row>
    <row r="2616" spans="1:8" x14ac:dyDescent="0.35">
      <c r="A2616" s="8" t="s">
        <v>2577</v>
      </c>
      <c r="B2616" s="9" t="s">
        <v>18</v>
      </c>
      <c r="C2616" s="9">
        <v>426</v>
      </c>
      <c r="D2616" s="9">
        <v>0.74</v>
      </c>
      <c r="E2616" s="9">
        <v>0.72499999999999998</v>
      </c>
      <c r="F2616" s="9">
        <v>0.64900000000000002</v>
      </c>
      <c r="G2616" s="9">
        <v>20372.11</v>
      </c>
      <c r="H2616" s="10">
        <v>9</v>
      </c>
    </row>
    <row r="2617" spans="1:8" x14ac:dyDescent="0.35">
      <c r="A2617" s="5" t="s">
        <v>2578</v>
      </c>
      <c r="B2617" s="6" t="s">
        <v>18</v>
      </c>
      <c r="C2617" s="6">
        <v>285</v>
      </c>
      <c r="D2617" s="6">
        <v>0.7</v>
      </c>
      <c r="E2617" s="6">
        <v>0.68300000000000005</v>
      </c>
      <c r="F2617" s="6">
        <v>0.57699999999999996</v>
      </c>
      <c r="G2617" s="6">
        <v>31583.33</v>
      </c>
      <c r="H2617" s="7">
        <v>2</v>
      </c>
    </row>
    <row r="2618" spans="1:8" x14ac:dyDescent="0.35">
      <c r="A2618" s="8" t="s">
        <v>2579</v>
      </c>
      <c r="B2618" s="9" t="s">
        <v>18</v>
      </c>
      <c r="C2618" s="9">
        <v>150</v>
      </c>
      <c r="D2618" s="9">
        <v>0.68500000000000005</v>
      </c>
      <c r="E2618" s="9">
        <v>0.66600000000000004</v>
      </c>
      <c r="F2618" s="9">
        <v>0.58899999999999997</v>
      </c>
      <c r="G2618" s="9">
        <v>32005.7</v>
      </c>
      <c r="H2618" s="10">
        <v>14</v>
      </c>
    </row>
    <row r="2619" spans="1:8" x14ac:dyDescent="0.35">
      <c r="A2619" s="5" t="s">
        <v>2580</v>
      </c>
      <c r="B2619" s="6" t="s">
        <v>28</v>
      </c>
      <c r="C2619" s="6">
        <v>1048</v>
      </c>
      <c r="D2619" s="6">
        <v>0.60499999999999998</v>
      </c>
      <c r="E2619" s="6">
        <v>0.56399999999999995</v>
      </c>
      <c r="F2619" s="6">
        <v>0.51300000000000001</v>
      </c>
      <c r="G2619" s="6">
        <v>8516.5499999999993</v>
      </c>
      <c r="H2619" s="7">
        <v>31</v>
      </c>
    </row>
    <row r="2620" spans="1:8" x14ac:dyDescent="0.35">
      <c r="A2620" s="8" t="s">
        <v>2581</v>
      </c>
      <c r="B2620" s="9" t="s">
        <v>68</v>
      </c>
      <c r="C2620" s="9">
        <v>345</v>
      </c>
      <c r="D2620" s="9">
        <v>0.7</v>
      </c>
      <c r="E2620" s="9">
        <v>0.67200000000000004</v>
      </c>
      <c r="F2620" s="9">
        <v>0.64100000000000001</v>
      </c>
      <c r="G2620" s="9">
        <v>16575.419999999998</v>
      </c>
      <c r="H2620" s="10">
        <v>15</v>
      </c>
    </row>
    <row r="2621" spans="1:8" x14ac:dyDescent="0.35">
      <c r="A2621" s="5" t="s">
        <v>2582</v>
      </c>
      <c r="B2621" s="6" t="s">
        <v>35</v>
      </c>
      <c r="C2621" s="6">
        <v>197</v>
      </c>
      <c r="D2621" s="6">
        <v>0.61599999999999999</v>
      </c>
      <c r="E2621" s="6">
        <v>0.57199999999999995</v>
      </c>
      <c r="F2621" s="6">
        <v>0.54100000000000004</v>
      </c>
      <c r="G2621" s="6">
        <v>12555.22</v>
      </c>
      <c r="H2621" s="7">
        <v>3</v>
      </c>
    </row>
    <row r="2622" spans="1:8" x14ac:dyDescent="0.35">
      <c r="A2622" s="8" t="s">
        <v>2583</v>
      </c>
      <c r="B2622" s="9" t="s">
        <v>18</v>
      </c>
      <c r="C2622" s="9">
        <v>289</v>
      </c>
      <c r="D2622" s="9">
        <v>0.69</v>
      </c>
      <c r="E2622" s="9">
        <v>0.71299999999999997</v>
      </c>
      <c r="F2622" s="9">
        <v>0.57499999999999996</v>
      </c>
      <c r="G2622" s="9">
        <v>23066.12</v>
      </c>
      <c r="H2622" s="10">
        <v>13</v>
      </c>
    </row>
    <row r="2623" spans="1:8" x14ac:dyDescent="0.35">
      <c r="A2623" s="5" t="s">
        <v>2584</v>
      </c>
      <c r="B2623" s="6" t="s">
        <v>63</v>
      </c>
      <c r="C2623" s="6">
        <v>553</v>
      </c>
      <c r="D2623" s="6">
        <v>0.64900000000000002</v>
      </c>
      <c r="E2623" s="6">
        <v>0.63200000000000001</v>
      </c>
      <c r="F2623" s="6">
        <v>0.53700000000000003</v>
      </c>
      <c r="G2623" s="6">
        <v>20179.349999999999</v>
      </c>
      <c r="H2623" s="7">
        <v>13</v>
      </c>
    </row>
    <row r="2624" spans="1:8" x14ac:dyDescent="0.35">
      <c r="A2624" s="8" t="s">
        <v>2585</v>
      </c>
      <c r="B2624" s="9" t="s">
        <v>28</v>
      </c>
      <c r="C2624" s="9">
        <v>911</v>
      </c>
      <c r="D2624" s="9">
        <v>0.61</v>
      </c>
      <c r="E2624" s="9">
        <v>0.60799999999999998</v>
      </c>
      <c r="F2624" s="9">
        <v>0.48699999999999999</v>
      </c>
      <c r="G2624" s="9">
        <v>12076.64</v>
      </c>
      <c r="H2624" s="10">
        <v>2</v>
      </c>
    </row>
    <row r="2625" spans="1:8" x14ac:dyDescent="0.35">
      <c r="A2625" s="5" t="s">
        <v>2586</v>
      </c>
      <c r="B2625" s="6" t="s">
        <v>151</v>
      </c>
      <c r="C2625" s="6">
        <v>591</v>
      </c>
      <c r="D2625" s="6">
        <v>0.64300000000000002</v>
      </c>
      <c r="E2625" s="6">
        <v>0.65400000000000003</v>
      </c>
      <c r="F2625" s="6">
        <v>0.53400000000000003</v>
      </c>
      <c r="G2625" s="6">
        <v>14410.14</v>
      </c>
      <c r="H2625" s="7">
        <v>3</v>
      </c>
    </row>
    <row r="2626" spans="1:8" x14ac:dyDescent="0.35">
      <c r="A2626" s="8" t="s">
        <v>2587</v>
      </c>
      <c r="B2626" s="9" t="s">
        <v>18</v>
      </c>
      <c r="C2626" s="9">
        <v>184</v>
      </c>
      <c r="D2626" s="9">
        <v>0.746</v>
      </c>
      <c r="E2626" s="9">
        <v>0.75700000000000001</v>
      </c>
      <c r="F2626" s="9">
        <v>0.65400000000000003</v>
      </c>
      <c r="G2626" s="9">
        <v>48616.83</v>
      </c>
      <c r="H2626" s="10">
        <v>2</v>
      </c>
    </row>
    <row r="2627" spans="1:8" x14ac:dyDescent="0.35">
      <c r="A2627" s="5" t="s">
        <v>2588</v>
      </c>
      <c r="B2627" s="6" t="s">
        <v>28</v>
      </c>
      <c r="C2627" s="6">
        <v>751</v>
      </c>
      <c r="D2627" s="6">
        <v>0.58399999999999996</v>
      </c>
      <c r="E2627" s="6">
        <v>0.55400000000000005</v>
      </c>
      <c r="F2627" s="6">
        <v>0.49</v>
      </c>
      <c r="G2627" s="6">
        <v>12819.19</v>
      </c>
      <c r="H2627" s="7">
        <v>9</v>
      </c>
    </row>
    <row r="2628" spans="1:8" x14ac:dyDescent="0.35">
      <c r="A2628" s="8" t="s">
        <v>2589</v>
      </c>
      <c r="B2628" s="9" t="s">
        <v>68</v>
      </c>
      <c r="C2628" s="9">
        <v>243</v>
      </c>
      <c r="D2628" s="9">
        <v>0.67500000000000004</v>
      </c>
      <c r="E2628" s="9">
        <v>0.68600000000000005</v>
      </c>
      <c r="F2628" s="9">
        <v>0.54900000000000004</v>
      </c>
      <c r="G2628" s="9">
        <v>16515.54</v>
      </c>
      <c r="H2628" s="10">
        <v>10</v>
      </c>
    </row>
    <row r="2629" spans="1:8" x14ac:dyDescent="0.35">
      <c r="A2629" s="5" t="s">
        <v>2590</v>
      </c>
      <c r="B2629" s="6" t="s">
        <v>63</v>
      </c>
      <c r="C2629" s="6">
        <v>86</v>
      </c>
      <c r="D2629" s="6">
        <v>0.7</v>
      </c>
      <c r="E2629" s="6">
        <v>0.72799999999999998</v>
      </c>
      <c r="F2629" s="6">
        <v>0.58799999999999997</v>
      </c>
      <c r="G2629" s="6">
        <v>38086.769999999997</v>
      </c>
      <c r="H2629" s="7">
        <v>6</v>
      </c>
    </row>
    <row r="2630" spans="1:8" x14ac:dyDescent="0.35">
      <c r="A2630" s="8" t="s">
        <v>2591</v>
      </c>
      <c r="B2630" s="9" t="s">
        <v>18</v>
      </c>
      <c r="C2630" s="9">
        <v>78</v>
      </c>
      <c r="D2630" s="9">
        <v>0.72499999999999998</v>
      </c>
      <c r="E2630" s="9">
        <v>0.70799999999999996</v>
      </c>
      <c r="F2630" s="9">
        <v>0.623</v>
      </c>
      <c r="G2630" s="9">
        <v>60342.82</v>
      </c>
      <c r="H2630" s="10">
        <v>2</v>
      </c>
    </row>
    <row r="2631" spans="1:8" x14ac:dyDescent="0.35">
      <c r="A2631" s="5" t="s">
        <v>2592</v>
      </c>
      <c r="B2631" s="6" t="s">
        <v>26</v>
      </c>
      <c r="C2631" s="6">
        <v>273</v>
      </c>
      <c r="D2631" s="6">
        <v>0.7</v>
      </c>
      <c r="E2631" s="6">
        <v>0.70199999999999996</v>
      </c>
      <c r="F2631" s="6">
        <v>0.60099999999999998</v>
      </c>
      <c r="G2631" s="6">
        <v>26852.36</v>
      </c>
      <c r="H2631" s="7">
        <v>6</v>
      </c>
    </row>
    <row r="2632" spans="1:8" x14ac:dyDescent="0.35">
      <c r="A2632" s="8" t="s">
        <v>2593</v>
      </c>
      <c r="B2632" s="9" t="s">
        <v>18</v>
      </c>
      <c r="C2632" s="9">
        <v>253</v>
      </c>
      <c r="D2632" s="9">
        <v>0.68500000000000005</v>
      </c>
      <c r="E2632" s="9">
        <v>0.69799999999999995</v>
      </c>
      <c r="F2632" s="9">
        <v>0.55300000000000005</v>
      </c>
      <c r="G2632" s="9">
        <v>27160.9</v>
      </c>
      <c r="H2632" s="10">
        <v>8</v>
      </c>
    </row>
    <row r="2633" spans="1:8" x14ac:dyDescent="0.35">
      <c r="A2633" s="5" t="s">
        <v>2594</v>
      </c>
      <c r="B2633" s="6" t="s">
        <v>33</v>
      </c>
      <c r="C2633" s="6">
        <v>274</v>
      </c>
      <c r="D2633" s="6">
        <v>0.69799999999999995</v>
      </c>
      <c r="E2633" s="6">
        <v>0.69199999999999995</v>
      </c>
      <c r="F2633" s="6">
        <v>0.60199999999999998</v>
      </c>
      <c r="G2633" s="6">
        <v>24329.52</v>
      </c>
      <c r="H2633" s="7">
        <v>6</v>
      </c>
    </row>
    <row r="2634" spans="1:8" x14ac:dyDescent="0.35">
      <c r="A2634" s="8" t="s">
        <v>2595</v>
      </c>
      <c r="B2634" s="9" t="s">
        <v>18</v>
      </c>
      <c r="C2634" s="9">
        <v>69</v>
      </c>
      <c r="D2634" s="9">
        <v>0.68400000000000005</v>
      </c>
      <c r="E2634" s="9">
        <v>0.66400000000000003</v>
      </c>
      <c r="F2634" s="9">
        <v>0.57999999999999996</v>
      </c>
      <c r="G2634" s="9">
        <v>49335.44</v>
      </c>
      <c r="H2634" s="10">
        <v>0</v>
      </c>
    </row>
    <row r="2635" spans="1:8" x14ac:dyDescent="0.35">
      <c r="A2635" s="5" t="s">
        <v>2596</v>
      </c>
      <c r="B2635" s="6" t="s">
        <v>98</v>
      </c>
      <c r="C2635" s="6">
        <v>523</v>
      </c>
      <c r="D2635" s="6">
        <v>0.54100000000000004</v>
      </c>
      <c r="E2635" s="6">
        <v>0.52900000000000003</v>
      </c>
      <c r="F2635" s="6">
        <v>0.42099999999999999</v>
      </c>
      <c r="G2635" s="6">
        <v>11758.83</v>
      </c>
      <c r="H2635" s="7">
        <v>27</v>
      </c>
    </row>
    <row r="2636" spans="1:8" x14ac:dyDescent="0.35">
      <c r="A2636" s="8" t="s">
        <v>2597</v>
      </c>
      <c r="B2636" s="9" t="s">
        <v>11</v>
      </c>
      <c r="C2636" s="9">
        <v>411</v>
      </c>
      <c r="D2636" s="9">
        <v>0.74</v>
      </c>
      <c r="E2636" s="9">
        <v>0.72</v>
      </c>
      <c r="F2636" s="9">
        <v>0.67400000000000004</v>
      </c>
      <c r="G2636" s="9">
        <v>25206.39</v>
      </c>
      <c r="H2636" s="10">
        <v>12</v>
      </c>
    </row>
    <row r="2637" spans="1:8" x14ac:dyDescent="0.35">
      <c r="A2637" s="5" t="s">
        <v>2598</v>
      </c>
      <c r="B2637" s="6" t="s">
        <v>20</v>
      </c>
      <c r="C2637" s="6">
        <v>703</v>
      </c>
      <c r="D2637" s="6">
        <v>0.56999999999999995</v>
      </c>
      <c r="E2637" s="6">
        <v>0.56200000000000006</v>
      </c>
      <c r="F2637" s="6">
        <v>0.41499999999999998</v>
      </c>
      <c r="G2637" s="6">
        <v>7353.15</v>
      </c>
      <c r="H2637" s="7">
        <v>28</v>
      </c>
    </row>
    <row r="2638" spans="1:8" x14ac:dyDescent="0.35">
      <c r="A2638" s="8" t="s">
        <v>2599</v>
      </c>
      <c r="B2638" s="9" t="s">
        <v>68</v>
      </c>
      <c r="C2638" s="9">
        <v>469</v>
      </c>
      <c r="D2638" s="9">
        <v>0.72599999999999998</v>
      </c>
      <c r="E2638" s="9">
        <v>0.73299999999999998</v>
      </c>
      <c r="F2638" s="9">
        <v>0.625</v>
      </c>
      <c r="G2638" s="9">
        <v>18648.46</v>
      </c>
      <c r="H2638" s="10">
        <v>3</v>
      </c>
    </row>
    <row r="2639" spans="1:8" x14ac:dyDescent="0.35">
      <c r="A2639" s="5" t="s">
        <v>2600</v>
      </c>
      <c r="B2639" s="6" t="s">
        <v>18</v>
      </c>
      <c r="C2639" s="6">
        <v>148</v>
      </c>
      <c r="D2639" s="6">
        <v>0.74</v>
      </c>
      <c r="E2639" s="6">
        <v>0.747</v>
      </c>
      <c r="F2639" s="6">
        <v>0.64400000000000002</v>
      </c>
      <c r="G2639" s="6">
        <v>37195.29</v>
      </c>
      <c r="H2639" s="7">
        <v>4</v>
      </c>
    </row>
    <row r="2640" spans="1:8" x14ac:dyDescent="0.35">
      <c r="A2640" s="8" t="s">
        <v>2601</v>
      </c>
      <c r="B2640" s="9" t="s">
        <v>117</v>
      </c>
      <c r="C2640" s="9">
        <v>722</v>
      </c>
      <c r="D2640" s="9">
        <v>0.56100000000000005</v>
      </c>
      <c r="E2640" s="9">
        <v>0.56299999999999994</v>
      </c>
      <c r="F2640" s="9">
        <v>0.41699999999999998</v>
      </c>
      <c r="G2640" s="9">
        <v>9822.93</v>
      </c>
      <c r="H2640" s="10">
        <v>19</v>
      </c>
    </row>
    <row r="2641" spans="1:8" x14ac:dyDescent="0.35">
      <c r="A2641" s="5" t="s">
        <v>2602</v>
      </c>
      <c r="B2641" s="6" t="s">
        <v>20</v>
      </c>
      <c r="C2641" s="6">
        <v>380</v>
      </c>
      <c r="D2641" s="6">
        <v>0.68</v>
      </c>
      <c r="E2641" s="6">
        <v>0.67200000000000004</v>
      </c>
      <c r="F2641" s="6">
        <v>0.55400000000000005</v>
      </c>
      <c r="G2641" s="6">
        <v>17817.689999999999</v>
      </c>
      <c r="H2641" s="7">
        <v>3</v>
      </c>
    </row>
    <row r="2642" spans="1:8" x14ac:dyDescent="0.35">
      <c r="A2642" s="8" t="s">
        <v>2603</v>
      </c>
      <c r="B2642" s="9" t="s">
        <v>18</v>
      </c>
      <c r="C2642" s="9">
        <v>214</v>
      </c>
      <c r="D2642" s="9">
        <v>0.71</v>
      </c>
      <c r="E2642" s="9">
        <v>0.73399999999999999</v>
      </c>
      <c r="F2642" s="9">
        <v>0.56699999999999995</v>
      </c>
      <c r="G2642" s="9">
        <v>19827.75</v>
      </c>
      <c r="H2642" s="10">
        <v>6</v>
      </c>
    </row>
    <row r="2643" spans="1:8" x14ac:dyDescent="0.35">
      <c r="A2643" s="5" t="s">
        <v>2604</v>
      </c>
      <c r="B2643" s="6" t="s">
        <v>20</v>
      </c>
      <c r="C2643" s="6">
        <v>377</v>
      </c>
      <c r="D2643" s="6">
        <v>0.67400000000000004</v>
      </c>
      <c r="E2643" s="6">
        <v>0.68600000000000005</v>
      </c>
      <c r="F2643" s="6">
        <v>0.52700000000000002</v>
      </c>
      <c r="G2643" s="6">
        <v>15994.61</v>
      </c>
      <c r="H2643" s="7">
        <v>8</v>
      </c>
    </row>
    <row r="2644" spans="1:8" x14ac:dyDescent="0.35">
      <c r="A2644" s="8" t="s">
        <v>2605</v>
      </c>
      <c r="B2644" s="9" t="s">
        <v>53</v>
      </c>
      <c r="C2644" s="9">
        <v>526</v>
      </c>
      <c r="D2644" s="9">
        <v>0.61299999999999999</v>
      </c>
      <c r="E2644" s="9">
        <v>0.63200000000000001</v>
      </c>
      <c r="F2644" s="9">
        <v>0.45100000000000001</v>
      </c>
      <c r="G2644" s="9">
        <v>15414.13</v>
      </c>
      <c r="H2644" s="10">
        <v>13</v>
      </c>
    </row>
    <row r="2645" spans="1:8" x14ac:dyDescent="0.35">
      <c r="A2645" s="5" t="s">
        <v>2606</v>
      </c>
      <c r="B2645" s="6" t="s">
        <v>86</v>
      </c>
      <c r="C2645" s="6">
        <v>570</v>
      </c>
      <c r="D2645" s="6">
        <v>0.56799999999999995</v>
      </c>
      <c r="E2645" s="6">
        <v>0.55500000000000005</v>
      </c>
      <c r="F2645" s="6">
        <v>0.43</v>
      </c>
      <c r="G2645" s="6">
        <v>10784.91</v>
      </c>
      <c r="H2645" s="7">
        <v>8</v>
      </c>
    </row>
    <row r="2646" spans="1:8" x14ac:dyDescent="0.35">
      <c r="A2646" s="8" t="s">
        <v>2607</v>
      </c>
      <c r="B2646" s="9" t="s">
        <v>28</v>
      </c>
      <c r="C2646" s="9">
        <v>350</v>
      </c>
      <c r="D2646" s="9">
        <v>0.58599999999999997</v>
      </c>
      <c r="E2646" s="9">
        <v>0.54800000000000004</v>
      </c>
      <c r="F2646" s="9">
        <v>0.48</v>
      </c>
      <c r="G2646" s="9">
        <v>9471.91</v>
      </c>
      <c r="H2646" s="10">
        <v>3</v>
      </c>
    </row>
    <row r="2647" spans="1:8" x14ac:dyDescent="0.35">
      <c r="A2647" s="5" t="s">
        <v>2608</v>
      </c>
      <c r="B2647" s="6" t="s">
        <v>37</v>
      </c>
      <c r="C2647" s="6">
        <v>207</v>
      </c>
      <c r="D2647" s="6">
        <v>0.69299999999999995</v>
      </c>
      <c r="E2647" s="6">
        <v>0.76900000000000002</v>
      </c>
      <c r="F2647" s="6">
        <v>0.503</v>
      </c>
      <c r="G2647" s="6">
        <v>32934.5</v>
      </c>
      <c r="H2647" s="7">
        <v>2</v>
      </c>
    </row>
    <row r="2648" spans="1:8" x14ac:dyDescent="0.35">
      <c r="A2648" s="8" t="s">
        <v>2609</v>
      </c>
      <c r="B2648" s="9" t="s">
        <v>275</v>
      </c>
      <c r="C2648" s="9">
        <v>508</v>
      </c>
      <c r="D2648" s="9">
        <v>0.60399999999999998</v>
      </c>
      <c r="E2648" s="9">
        <v>0.58399999999999996</v>
      </c>
      <c r="F2648" s="9">
        <v>0.46600000000000003</v>
      </c>
      <c r="G2648" s="9">
        <v>16119.75</v>
      </c>
      <c r="H2648" s="10">
        <v>8</v>
      </c>
    </row>
    <row r="2649" spans="1:8" x14ac:dyDescent="0.35">
      <c r="A2649" s="5" t="s">
        <v>2610</v>
      </c>
      <c r="B2649" s="6" t="s">
        <v>18</v>
      </c>
      <c r="C2649" s="6">
        <v>45</v>
      </c>
      <c r="D2649" s="6">
        <v>0.624</v>
      </c>
      <c r="E2649" s="6">
        <v>0.68100000000000005</v>
      </c>
      <c r="F2649" s="6">
        <v>0.439</v>
      </c>
      <c r="G2649" s="6">
        <v>19464.150000000001</v>
      </c>
      <c r="H2649" s="7">
        <v>13</v>
      </c>
    </row>
    <row r="2650" spans="1:8" x14ac:dyDescent="0.35">
      <c r="A2650" s="8" t="s">
        <v>2611</v>
      </c>
      <c r="B2650" s="9" t="s">
        <v>68</v>
      </c>
      <c r="C2650" s="9">
        <v>206</v>
      </c>
      <c r="D2650" s="9">
        <v>0.68200000000000005</v>
      </c>
      <c r="E2650" s="9">
        <v>0.67900000000000005</v>
      </c>
      <c r="F2650" s="9">
        <v>0.57499999999999996</v>
      </c>
      <c r="G2650" s="9">
        <v>25862.16</v>
      </c>
      <c r="H2650" s="10">
        <v>9</v>
      </c>
    </row>
    <row r="2651" spans="1:8" x14ac:dyDescent="0.35">
      <c r="A2651" s="5" t="s">
        <v>2612</v>
      </c>
      <c r="B2651" s="6" t="s">
        <v>20</v>
      </c>
      <c r="C2651" s="6">
        <v>326</v>
      </c>
      <c r="D2651" s="6">
        <v>0.68700000000000006</v>
      </c>
      <c r="E2651" s="6">
        <v>0.70099999999999996</v>
      </c>
      <c r="F2651" s="6">
        <v>0.52900000000000003</v>
      </c>
      <c r="G2651" s="6">
        <v>15660.15</v>
      </c>
      <c r="H2651" s="7">
        <v>11</v>
      </c>
    </row>
    <row r="2652" spans="1:8" x14ac:dyDescent="0.35">
      <c r="A2652" s="8" t="s">
        <v>2613</v>
      </c>
      <c r="B2652" s="9" t="s">
        <v>270</v>
      </c>
      <c r="C2652" s="9">
        <v>209</v>
      </c>
      <c r="D2652" s="9">
        <v>0.61899999999999999</v>
      </c>
      <c r="E2652" s="9">
        <v>0.58099999999999996</v>
      </c>
      <c r="F2652" s="9">
        <v>0.50900000000000001</v>
      </c>
      <c r="G2652" s="9">
        <v>13700.76</v>
      </c>
      <c r="H2652" s="10">
        <v>0</v>
      </c>
    </row>
    <row r="2653" spans="1:8" x14ac:dyDescent="0.35">
      <c r="A2653" s="5" t="s">
        <v>2614</v>
      </c>
      <c r="B2653" s="6" t="s">
        <v>63</v>
      </c>
      <c r="C2653" s="6">
        <v>168</v>
      </c>
      <c r="D2653" s="6">
        <v>0.73799999999999999</v>
      </c>
      <c r="E2653" s="6">
        <v>0.73399999999999999</v>
      </c>
      <c r="F2653" s="6">
        <v>0.67900000000000005</v>
      </c>
      <c r="G2653" s="6">
        <v>32050.02</v>
      </c>
      <c r="H2653" s="7">
        <v>3</v>
      </c>
    </row>
    <row r="2654" spans="1:8" x14ac:dyDescent="0.35">
      <c r="A2654" s="8" t="s">
        <v>2615</v>
      </c>
      <c r="B2654" s="9" t="s">
        <v>18</v>
      </c>
      <c r="C2654" s="9">
        <v>193</v>
      </c>
      <c r="D2654" s="9">
        <v>0.59</v>
      </c>
      <c r="E2654" s="9">
        <v>0.63300000000000001</v>
      </c>
      <c r="F2654" s="9">
        <v>0.39</v>
      </c>
      <c r="G2654" s="9">
        <v>14798.63</v>
      </c>
      <c r="H2654" s="10">
        <v>1</v>
      </c>
    </row>
    <row r="2655" spans="1:8" x14ac:dyDescent="0.35">
      <c r="A2655" s="5" t="s">
        <v>2616</v>
      </c>
      <c r="B2655" s="6" t="s">
        <v>23</v>
      </c>
      <c r="C2655" s="6">
        <v>1097</v>
      </c>
      <c r="D2655" s="6">
        <v>0.64</v>
      </c>
      <c r="E2655" s="6">
        <v>0.63600000000000001</v>
      </c>
      <c r="F2655" s="6">
        <v>0.52</v>
      </c>
      <c r="G2655" s="6">
        <v>8039.36</v>
      </c>
      <c r="H2655" s="7">
        <v>14</v>
      </c>
    </row>
    <row r="2656" spans="1:8" x14ac:dyDescent="0.35">
      <c r="A2656" s="8" t="s">
        <v>2617</v>
      </c>
      <c r="B2656" s="9" t="s">
        <v>23</v>
      </c>
      <c r="C2656" s="9">
        <v>1184</v>
      </c>
      <c r="D2656" s="9">
        <v>0.57999999999999996</v>
      </c>
      <c r="E2656" s="9">
        <v>0.54300000000000004</v>
      </c>
      <c r="F2656" s="9">
        <v>0.45400000000000001</v>
      </c>
      <c r="G2656" s="9">
        <v>7009.77</v>
      </c>
      <c r="H2656" s="10">
        <v>11</v>
      </c>
    </row>
    <row r="2657" spans="1:8" x14ac:dyDescent="0.35">
      <c r="A2657" s="5" t="s">
        <v>2618</v>
      </c>
      <c r="B2657" s="6" t="s">
        <v>23</v>
      </c>
      <c r="C2657" s="6">
        <v>936</v>
      </c>
      <c r="D2657" s="6">
        <v>0.65300000000000002</v>
      </c>
      <c r="E2657" s="6">
        <v>0.627</v>
      </c>
      <c r="F2657" s="6">
        <v>0.54800000000000004</v>
      </c>
      <c r="G2657" s="6">
        <v>8805.83</v>
      </c>
      <c r="H2657" s="7">
        <v>6</v>
      </c>
    </row>
    <row r="2658" spans="1:8" x14ac:dyDescent="0.35">
      <c r="A2658" s="8" t="s">
        <v>2619</v>
      </c>
      <c r="B2658" s="9" t="s">
        <v>18</v>
      </c>
      <c r="C2658" s="9">
        <v>340</v>
      </c>
      <c r="D2658" s="9">
        <v>0.71799999999999997</v>
      </c>
      <c r="E2658" s="9">
        <v>0.72199999999999998</v>
      </c>
      <c r="F2658" s="9">
        <v>0.60599999999999998</v>
      </c>
      <c r="G2658" s="9">
        <v>20549.25</v>
      </c>
      <c r="H2658" s="10">
        <v>6</v>
      </c>
    </row>
    <row r="2659" spans="1:8" x14ac:dyDescent="0.35">
      <c r="A2659" s="5" t="s">
        <v>2620</v>
      </c>
      <c r="B2659" s="6" t="s">
        <v>86</v>
      </c>
      <c r="C2659" s="6">
        <v>785</v>
      </c>
      <c r="D2659" s="6">
        <v>0.59099999999999997</v>
      </c>
      <c r="E2659" s="6">
        <v>0.55600000000000005</v>
      </c>
      <c r="F2659" s="6">
        <v>0.47699999999999998</v>
      </c>
      <c r="G2659" s="6">
        <v>12068.24</v>
      </c>
      <c r="H2659" s="7">
        <v>24</v>
      </c>
    </row>
    <row r="2660" spans="1:8" x14ac:dyDescent="0.35">
      <c r="A2660" s="8" t="s">
        <v>2621</v>
      </c>
      <c r="B2660" s="9" t="s">
        <v>18</v>
      </c>
      <c r="C2660" s="9">
        <v>669</v>
      </c>
      <c r="D2660" s="9">
        <v>0.69799999999999995</v>
      </c>
      <c r="E2660" s="9">
        <v>0.7</v>
      </c>
      <c r="F2660" s="9">
        <v>0.58299999999999996</v>
      </c>
      <c r="G2660" s="9">
        <v>15646.31</v>
      </c>
      <c r="H2660" s="10">
        <v>8</v>
      </c>
    </row>
    <row r="2661" spans="1:8" x14ac:dyDescent="0.35">
      <c r="A2661" s="5" t="s">
        <v>2622</v>
      </c>
      <c r="B2661" s="6" t="s">
        <v>18</v>
      </c>
      <c r="C2661" s="6">
        <v>249</v>
      </c>
      <c r="D2661" s="6">
        <v>0.65500000000000003</v>
      </c>
      <c r="E2661" s="6">
        <v>0.68600000000000005</v>
      </c>
      <c r="F2661" s="6">
        <v>0.53400000000000003</v>
      </c>
      <c r="G2661" s="6">
        <v>30185.78</v>
      </c>
      <c r="H2661" s="7">
        <v>7</v>
      </c>
    </row>
    <row r="2662" spans="1:8" x14ac:dyDescent="0.35">
      <c r="A2662" s="8" t="s">
        <v>2623</v>
      </c>
      <c r="B2662" s="9" t="s">
        <v>63</v>
      </c>
      <c r="C2662" s="9">
        <v>249</v>
      </c>
      <c r="D2662" s="9">
        <v>0.77500000000000002</v>
      </c>
      <c r="E2662" s="9">
        <v>0.76</v>
      </c>
      <c r="F2662" s="9">
        <v>0.69599999999999995</v>
      </c>
      <c r="G2662" s="9">
        <v>31113.68</v>
      </c>
      <c r="H2662" s="10">
        <v>11</v>
      </c>
    </row>
    <row r="2663" spans="1:8" x14ac:dyDescent="0.35">
      <c r="A2663" s="5" t="s">
        <v>2624</v>
      </c>
      <c r="B2663" s="6" t="s">
        <v>68</v>
      </c>
      <c r="C2663" s="6">
        <v>248</v>
      </c>
      <c r="D2663" s="6">
        <v>0.69599999999999995</v>
      </c>
      <c r="E2663" s="6">
        <v>0.66800000000000004</v>
      </c>
      <c r="F2663" s="6">
        <v>0.61199999999999999</v>
      </c>
      <c r="G2663" s="6">
        <v>17775.240000000002</v>
      </c>
      <c r="H2663" s="7">
        <v>8</v>
      </c>
    </row>
    <row r="2664" spans="1:8" x14ac:dyDescent="0.35">
      <c r="A2664" s="8" t="s">
        <v>2625</v>
      </c>
      <c r="B2664" s="9" t="s">
        <v>26</v>
      </c>
      <c r="C2664" s="9">
        <v>130</v>
      </c>
      <c r="D2664" s="9">
        <v>0.76</v>
      </c>
      <c r="E2664" s="9">
        <v>0.77800000000000002</v>
      </c>
      <c r="F2664" s="9">
        <v>0.68600000000000005</v>
      </c>
      <c r="G2664" s="9">
        <v>50824.57</v>
      </c>
      <c r="H2664" s="10">
        <v>3</v>
      </c>
    </row>
    <row r="2665" spans="1:8" x14ac:dyDescent="0.35">
      <c r="A2665" s="5" t="s">
        <v>2626</v>
      </c>
      <c r="B2665" s="6" t="s">
        <v>28</v>
      </c>
      <c r="C2665" s="6">
        <v>1023</v>
      </c>
      <c r="D2665" s="6">
        <v>0.58599999999999997</v>
      </c>
      <c r="E2665" s="6">
        <v>0.57099999999999995</v>
      </c>
      <c r="F2665" s="6">
        <v>0.47199999999999998</v>
      </c>
      <c r="G2665" s="6">
        <v>8003.47</v>
      </c>
      <c r="H2665" s="7">
        <v>47</v>
      </c>
    </row>
    <row r="2666" spans="1:8" x14ac:dyDescent="0.35">
      <c r="A2666" s="8" t="s">
        <v>2627</v>
      </c>
      <c r="B2666" s="9" t="s">
        <v>63</v>
      </c>
      <c r="C2666" s="9">
        <v>167</v>
      </c>
      <c r="D2666" s="9">
        <v>0.74299999999999999</v>
      </c>
      <c r="E2666" s="9">
        <v>0.74099999999999999</v>
      </c>
      <c r="F2666" s="9">
        <v>0.64700000000000002</v>
      </c>
      <c r="G2666" s="9">
        <v>26112.59</v>
      </c>
      <c r="H2666" s="10">
        <v>11</v>
      </c>
    </row>
    <row r="2667" spans="1:8" x14ac:dyDescent="0.35">
      <c r="A2667" s="5" t="s">
        <v>2628</v>
      </c>
      <c r="B2667" s="6" t="s">
        <v>23</v>
      </c>
      <c r="C2667" s="6">
        <v>1046</v>
      </c>
      <c r="D2667" s="6">
        <v>0.59</v>
      </c>
      <c r="E2667" s="6">
        <v>0.58099999999999996</v>
      </c>
      <c r="F2667" s="6">
        <v>0.47</v>
      </c>
      <c r="G2667" s="6">
        <v>9024.69</v>
      </c>
      <c r="H2667" s="7">
        <v>18</v>
      </c>
    </row>
    <row r="2668" spans="1:8" x14ac:dyDescent="0.35">
      <c r="A2668" s="8" t="s">
        <v>2629</v>
      </c>
      <c r="B2668" s="9" t="s">
        <v>57</v>
      </c>
      <c r="C2668" s="9">
        <v>545</v>
      </c>
      <c r="D2668" s="9">
        <v>0.67500000000000004</v>
      </c>
      <c r="E2668" s="9">
        <v>0.67700000000000005</v>
      </c>
      <c r="F2668" s="9">
        <v>0.54900000000000004</v>
      </c>
      <c r="G2668" s="9">
        <v>21922.81</v>
      </c>
      <c r="H2668" s="10">
        <v>6</v>
      </c>
    </row>
    <row r="2669" spans="1:8" x14ac:dyDescent="0.35">
      <c r="A2669" s="5" t="s">
        <v>2630</v>
      </c>
      <c r="B2669" s="6" t="s">
        <v>53</v>
      </c>
      <c r="C2669" s="6">
        <v>652</v>
      </c>
      <c r="D2669" s="6">
        <v>0.52600000000000002</v>
      </c>
      <c r="E2669" s="6">
        <v>0.54</v>
      </c>
      <c r="F2669" s="6">
        <v>0.35299999999999998</v>
      </c>
      <c r="G2669" s="6">
        <v>8703.91</v>
      </c>
      <c r="H2669" s="7">
        <v>0</v>
      </c>
    </row>
    <row r="2670" spans="1:8" x14ac:dyDescent="0.35">
      <c r="A2670" s="8" t="s">
        <v>2631</v>
      </c>
      <c r="B2670" s="9" t="s">
        <v>63</v>
      </c>
      <c r="C2670" s="9">
        <v>198</v>
      </c>
      <c r="D2670" s="9">
        <v>0.77</v>
      </c>
      <c r="E2670" s="9">
        <v>0.747</v>
      </c>
      <c r="F2670" s="9">
        <v>0.69799999999999995</v>
      </c>
      <c r="G2670" s="9">
        <v>34909.53</v>
      </c>
      <c r="H2670" s="10">
        <v>6</v>
      </c>
    </row>
    <row r="2671" spans="1:8" x14ac:dyDescent="0.35">
      <c r="A2671" s="5" t="s">
        <v>873</v>
      </c>
      <c r="B2671" s="6" t="s">
        <v>68</v>
      </c>
      <c r="C2671" s="6">
        <v>599</v>
      </c>
      <c r="D2671" s="6">
        <v>0.67900000000000005</v>
      </c>
      <c r="E2671" s="6">
        <v>0.65100000000000002</v>
      </c>
      <c r="F2671" s="6">
        <v>0.59</v>
      </c>
      <c r="G2671" s="6">
        <v>14288.79</v>
      </c>
      <c r="H2671" s="7">
        <v>19</v>
      </c>
    </row>
    <row r="2672" spans="1:8" x14ac:dyDescent="0.35">
      <c r="A2672" s="8" t="s">
        <v>2632</v>
      </c>
      <c r="B2672" s="9" t="s">
        <v>63</v>
      </c>
      <c r="C2672" s="9">
        <v>271</v>
      </c>
      <c r="D2672" s="9">
        <v>0.7</v>
      </c>
      <c r="E2672" s="9">
        <v>0.7</v>
      </c>
      <c r="F2672" s="9">
        <v>0.622</v>
      </c>
      <c r="G2672" s="9">
        <v>28897.39</v>
      </c>
      <c r="H2672" s="10">
        <v>5</v>
      </c>
    </row>
    <row r="2673" spans="1:8" x14ac:dyDescent="0.35">
      <c r="A2673" s="5" t="s">
        <v>2633</v>
      </c>
      <c r="B2673" s="6" t="s">
        <v>28</v>
      </c>
      <c r="C2673" s="6">
        <v>684</v>
      </c>
      <c r="D2673" s="6">
        <v>0.56000000000000005</v>
      </c>
      <c r="E2673" s="6">
        <v>0.55900000000000005</v>
      </c>
      <c r="F2673" s="6">
        <v>0.40600000000000003</v>
      </c>
      <c r="G2673" s="6">
        <v>9874.8700000000008</v>
      </c>
      <c r="H2673" s="7">
        <v>3</v>
      </c>
    </row>
    <row r="2674" spans="1:8" x14ac:dyDescent="0.35">
      <c r="A2674" s="8" t="s">
        <v>2634</v>
      </c>
      <c r="B2674" s="9" t="s">
        <v>18</v>
      </c>
      <c r="C2674" s="9">
        <v>81</v>
      </c>
      <c r="D2674" s="9">
        <v>0.72799999999999998</v>
      </c>
      <c r="E2674" s="9">
        <v>0.72</v>
      </c>
      <c r="F2674" s="9">
        <v>0.627</v>
      </c>
      <c r="G2674" s="9">
        <v>33333.800000000003</v>
      </c>
      <c r="H2674" s="10">
        <v>16</v>
      </c>
    </row>
    <row r="2675" spans="1:8" x14ac:dyDescent="0.35">
      <c r="A2675" s="5" t="s">
        <v>2635</v>
      </c>
      <c r="B2675" s="6" t="s">
        <v>114</v>
      </c>
      <c r="C2675" s="6">
        <v>690</v>
      </c>
      <c r="D2675" s="6">
        <v>0.66200000000000003</v>
      </c>
      <c r="E2675" s="6">
        <v>0.63300000000000001</v>
      </c>
      <c r="F2675" s="6">
        <v>0.57099999999999995</v>
      </c>
      <c r="G2675" s="6">
        <v>16415.52</v>
      </c>
      <c r="H2675" s="7">
        <v>6</v>
      </c>
    </row>
    <row r="2676" spans="1:8" x14ac:dyDescent="0.35">
      <c r="A2676" s="8" t="s">
        <v>2636</v>
      </c>
      <c r="B2676" s="9" t="s">
        <v>53</v>
      </c>
      <c r="C2676" s="9">
        <v>512</v>
      </c>
      <c r="D2676" s="9">
        <v>0.56000000000000005</v>
      </c>
      <c r="E2676" s="9">
        <v>0.53600000000000003</v>
      </c>
      <c r="F2676" s="9">
        <v>0.42699999999999999</v>
      </c>
      <c r="G2676" s="9">
        <v>6921.29</v>
      </c>
      <c r="H2676" s="10">
        <v>47</v>
      </c>
    </row>
    <row r="2677" spans="1:8" x14ac:dyDescent="0.35">
      <c r="A2677" s="5" t="s">
        <v>2637</v>
      </c>
      <c r="B2677" s="6" t="s">
        <v>18</v>
      </c>
      <c r="C2677" s="6">
        <v>70</v>
      </c>
      <c r="D2677" s="6">
        <v>0.72799999999999998</v>
      </c>
      <c r="E2677" s="6">
        <v>0.751</v>
      </c>
      <c r="F2677" s="6">
        <v>0.61799999999999999</v>
      </c>
      <c r="G2677" s="6">
        <v>33982.44</v>
      </c>
      <c r="H2677" s="7">
        <v>8</v>
      </c>
    </row>
    <row r="2678" spans="1:8" x14ac:dyDescent="0.35">
      <c r="A2678" s="8" t="s">
        <v>2638</v>
      </c>
      <c r="B2678" s="9" t="s">
        <v>53</v>
      </c>
      <c r="C2678" s="9">
        <v>821</v>
      </c>
      <c r="D2678" s="9">
        <v>0.60899999999999999</v>
      </c>
      <c r="E2678" s="9">
        <v>0.56999999999999995</v>
      </c>
      <c r="F2678" s="9">
        <v>0.52100000000000002</v>
      </c>
      <c r="G2678" s="9">
        <v>7949.56</v>
      </c>
      <c r="H2678" s="10">
        <v>39</v>
      </c>
    </row>
    <row r="2679" spans="1:8" x14ac:dyDescent="0.35">
      <c r="A2679" s="5" t="s">
        <v>2639</v>
      </c>
      <c r="B2679" s="6" t="s">
        <v>11</v>
      </c>
      <c r="C2679" s="6">
        <v>421</v>
      </c>
      <c r="D2679" s="6">
        <v>0.7</v>
      </c>
      <c r="E2679" s="6">
        <v>0.66400000000000003</v>
      </c>
      <c r="F2679" s="6">
        <v>0.63700000000000001</v>
      </c>
      <c r="G2679" s="6">
        <v>23400.79</v>
      </c>
      <c r="H2679" s="7">
        <v>7</v>
      </c>
    </row>
    <row r="2680" spans="1:8" x14ac:dyDescent="0.35">
      <c r="A2680" s="8" t="s">
        <v>2640</v>
      </c>
      <c r="B2680" s="9" t="s">
        <v>18</v>
      </c>
      <c r="C2680" s="9">
        <v>170</v>
      </c>
      <c r="D2680" s="9">
        <v>0.77</v>
      </c>
      <c r="E2680" s="9">
        <v>0.80500000000000005</v>
      </c>
      <c r="F2680" s="9">
        <v>0.66800000000000004</v>
      </c>
      <c r="G2680" s="9">
        <v>49985.39</v>
      </c>
      <c r="H2680" s="10">
        <v>1</v>
      </c>
    </row>
    <row r="2681" spans="1:8" x14ac:dyDescent="0.35">
      <c r="A2681" s="5" t="s">
        <v>2641</v>
      </c>
      <c r="B2681" s="6" t="s">
        <v>18</v>
      </c>
      <c r="C2681" s="6">
        <v>163</v>
      </c>
      <c r="D2681" s="6">
        <v>0.68</v>
      </c>
      <c r="E2681" s="6">
        <v>0.71599999999999997</v>
      </c>
      <c r="F2681" s="6">
        <v>0.51</v>
      </c>
      <c r="G2681" s="6">
        <v>34034.92</v>
      </c>
      <c r="H2681" s="7">
        <v>19</v>
      </c>
    </row>
    <row r="2682" spans="1:8" x14ac:dyDescent="0.35">
      <c r="A2682" s="8" t="s">
        <v>2642</v>
      </c>
      <c r="B2682" s="9" t="s">
        <v>91</v>
      </c>
      <c r="C2682" s="9">
        <v>825</v>
      </c>
      <c r="D2682" s="9">
        <v>0.57999999999999996</v>
      </c>
      <c r="E2682" s="9">
        <v>0.57199999999999995</v>
      </c>
      <c r="F2682" s="9">
        <v>0.442</v>
      </c>
      <c r="G2682" s="9">
        <v>10912.06</v>
      </c>
      <c r="H2682" s="10">
        <v>10</v>
      </c>
    </row>
    <row r="2683" spans="1:8" x14ac:dyDescent="0.35">
      <c r="A2683" s="5" t="s">
        <v>2643</v>
      </c>
      <c r="B2683" s="6" t="s">
        <v>275</v>
      </c>
      <c r="C2683" s="6">
        <v>769</v>
      </c>
      <c r="D2683" s="6">
        <v>0.59899999999999998</v>
      </c>
      <c r="E2683" s="6">
        <v>0.621</v>
      </c>
      <c r="F2683" s="6">
        <v>0.44800000000000001</v>
      </c>
      <c r="G2683" s="6">
        <v>12047.45</v>
      </c>
      <c r="H2683" s="7">
        <v>18</v>
      </c>
    </row>
    <row r="2684" spans="1:8" x14ac:dyDescent="0.35">
      <c r="A2684" s="8" t="s">
        <v>2644</v>
      </c>
      <c r="B2684" s="9" t="s">
        <v>23</v>
      </c>
      <c r="C2684" s="9">
        <v>369</v>
      </c>
      <c r="D2684" s="9">
        <v>0.61</v>
      </c>
      <c r="E2684" s="9">
        <v>0.53600000000000003</v>
      </c>
      <c r="F2684" s="9">
        <v>0.55300000000000005</v>
      </c>
      <c r="G2684" s="9">
        <v>14721.17</v>
      </c>
      <c r="H2684" s="10">
        <v>20</v>
      </c>
    </row>
    <row r="2685" spans="1:8" x14ac:dyDescent="0.35">
      <c r="A2685" s="5" t="s">
        <v>2645</v>
      </c>
      <c r="B2685" s="6" t="s">
        <v>20</v>
      </c>
      <c r="C2685" s="6">
        <v>340</v>
      </c>
      <c r="D2685" s="6">
        <v>0.69499999999999995</v>
      </c>
      <c r="E2685" s="6">
        <v>0.70499999999999996</v>
      </c>
      <c r="F2685" s="6">
        <v>0.56299999999999994</v>
      </c>
      <c r="G2685" s="6">
        <v>30866.53</v>
      </c>
      <c r="H2685" s="7">
        <v>3</v>
      </c>
    </row>
    <row r="2686" spans="1:8" x14ac:dyDescent="0.35">
      <c r="A2686" s="8" t="s">
        <v>2646</v>
      </c>
      <c r="B2686" s="9" t="s">
        <v>57</v>
      </c>
      <c r="C2686" s="9">
        <v>229</v>
      </c>
      <c r="D2686" s="9">
        <v>0.67</v>
      </c>
      <c r="E2686" s="9">
        <v>0.67600000000000005</v>
      </c>
      <c r="F2686" s="9">
        <v>0.53800000000000003</v>
      </c>
      <c r="G2686" s="9">
        <v>24011.279999999999</v>
      </c>
      <c r="H2686" s="10">
        <v>2</v>
      </c>
    </row>
    <row r="2687" spans="1:8" x14ac:dyDescent="0.35">
      <c r="A2687" s="5" t="s">
        <v>2647</v>
      </c>
      <c r="B2687" s="6" t="s">
        <v>35</v>
      </c>
      <c r="C2687" s="6">
        <v>300</v>
      </c>
      <c r="D2687" s="6">
        <v>0.60099999999999998</v>
      </c>
      <c r="E2687" s="6">
        <v>0.52500000000000002</v>
      </c>
      <c r="F2687" s="6">
        <v>0.53400000000000003</v>
      </c>
      <c r="G2687" s="6">
        <v>13216.04</v>
      </c>
      <c r="H2687" s="7">
        <v>18</v>
      </c>
    </row>
    <row r="2688" spans="1:8" x14ac:dyDescent="0.35">
      <c r="A2688" s="8" t="s">
        <v>2648</v>
      </c>
      <c r="B2688" s="9" t="s">
        <v>68</v>
      </c>
      <c r="C2688" s="9">
        <v>598</v>
      </c>
      <c r="D2688" s="9">
        <v>0.66700000000000004</v>
      </c>
      <c r="E2688" s="9">
        <v>0.64800000000000002</v>
      </c>
      <c r="F2688" s="9">
        <v>0.56200000000000006</v>
      </c>
      <c r="G2688" s="9">
        <v>9047.41</v>
      </c>
      <c r="H2688" s="10">
        <v>13</v>
      </c>
    </row>
    <row r="2689" spans="1:8" x14ac:dyDescent="0.35">
      <c r="A2689" s="5" t="s">
        <v>873</v>
      </c>
      <c r="B2689" s="6" t="s">
        <v>26</v>
      </c>
      <c r="C2689" s="6">
        <v>112</v>
      </c>
      <c r="D2689" s="6">
        <v>0.72</v>
      </c>
      <c r="E2689" s="6">
        <v>0.68700000000000006</v>
      </c>
      <c r="F2689" s="6">
        <v>0.67300000000000004</v>
      </c>
      <c r="G2689" s="6">
        <v>47793.42</v>
      </c>
      <c r="H2689" s="7">
        <v>3</v>
      </c>
    </row>
    <row r="2690" spans="1:8" x14ac:dyDescent="0.35">
      <c r="A2690" s="8" t="s">
        <v>2649</v>
      </c>
      <c r="B2690" s="9" t="s">
        <v>37</v>
      </c>
      <c r="C2690" s="9">
        <v>290</v>
      </c>
      <c r="D2690" s="9">
        <v>0.69</v>
      </c>
      <c r="E2690" s="9">
        <v>0.68300000000000005</v>
      </c>
      <c r="F2690" s="9">
        <v>0.59099999999999997</v>
      </c>
      <c r="G2690" s="9">
        <v>34726.83</v>
      </c>
      <c r="H2690" s="10">
        <v>4</v>
      </c>
    </row>
    <row r="2691" spans="1:8" x14ac:dyDescent="0.35">
      <c r="A2691" s="5" t="s">
        <v>2650</v>
      </c>
      <c r="B2691" s="6" t="s">
        <v>20</v>
      </c>
      <c r="C2691" s="6">
        <v>480</v>
      </c>
      <c r="D2691" s="6">
        <v>0.69</v>
      </c>
      <c r="E2691" s="6">
        <v>0.73599999999999999</v>
      </c>
      <c r="F2691" s="6">
        <v>0.52500000000000002</v>
      </c>
      <c r="G2691" s="6">
        <v>17039.509999999998</v>
      </c>
      <c r="H2691" s="7">
        <v>6</v>
      </c>
    </row>
    <row r="2692" spans="1:8" x14ac:dyDescent="0.35">
      <c r="A2692" s="8" t="s">
        <v>2651</v>
      </c>
      <c r="B2692" s="9" t="s">
        <v>18</v>
      </c>
      <c r="C2692" s="9">
        <v>151</v>
      </c>
      <c r="D2692" s="9">
        <v>0.77700000000000002</v>
      </c>
      <c r="E2692" s="9">
        <v>0.78500000000000003</v>
      </c>
      <c r="F2692" s="9">
        <v>0.71</v>
      </c>
      <c r="G2692" s="9">
        <v>41068.959999999999</v>
      </c>
      <c r="H2692" s="10">
        <v>12</v>
      </c>
    </row>
    <row r="2693" spans="1:8" x14ac:dyDescent="0.35">
      <c r="A2693" s="5" t="s">
        <v>2652</v>
      </c>
      <c r="B2693" s="6" t="s">
        <v>117</v>
      </c>
      <c r="C2693" s="6">
        <v>717</v>
      </c>
      <c r="D2693" s="6">
        <v>0.58799999999999997</v>
      </c>
      <c r="E2693" s="6">
        <v>0.58099999999999996</v>
      </c>
      <c r="F2693" s="6">
        <v>0.442</v>
      </c>
      <c r="G2693" s="6">
        <v>9730.56</v>
      </c>
      <c r="H2693" s="7">
        <v>5</v>
      </c>
    </row>
    <row r="2694" spans="1:8" x14ac:dyDescent="0.35">
      <c r="A2694" s="8" t="s">
        <v>1592</v>
      </c>
      <c r="B2694" s="9" t="s">
        <v>18</v>
      </c>
      <c r="C2694" s="9">
        <v>142</v>
      </c>
      <c r="D2694" s="9">
        <v>0.71</v>
      </c>
      <c r="E2694" s="9">
        <v>0.71099999999999997</v>
      </c>
      <c r="F2694" s="9">
        <v>0.56799999999999995</v>
      </c>
      <c r="G2694" s="9">
        <v>38442.959999999999</v>
      </c>
      <c r="H2694" s="10">
        <v>9</v>
      </c>
    </row>
    <row r="2695" spans="1:8" x14ac:dyDescent="0.35">
      <c r="A2695" s="5" t="s">
        <v>2653</v>
      </c>
      <c r="B2695" s="6" t="s">
        <v>28</v>
      </c>
      <c r="C2695" s="6">
        <v>548</v>
      </c>
      <c r="D2695" s="6">
        <v>0.60099999999999998</v>
      </c>
      <c r="E2695" s="6">
        <v>0.61799999999999999</v>
      </c>
      <c r="F2695" s="6">
        <v>0.46700000000000003</v>
      </c>
      <c r="G2695" s="6">
        <v>9164.48</v>
      </c>
      <c r="H2695" s="7">
        <v>36</v>
      </c>
    </row>
    <row r="2696" spans="1:8" x14ac:dyDescent="0.35">
      <c r="A2696" s="8" t="s">
        <v>2654</v>
      </c>
      <c r="B2696" s="9" t="s">
        <v>53</v>
      </c>
      <c r="C2696" s="9">
        <v>836</v>
      </c>
      <c r="D2696" s="9">
        <v>0.56999999999999995</v>
      </c>
      <c r="E2696" s="9">
        <v>0.53400000000000003</v>
      </c>
      <c r="F2696" s="9">
        <v>0.45400000000000001</v>
      </c>
      <c r="G2696" s="9">
        <v>7315.95</v>
      </c>
      <c r="H2696" s="10">
        <v>28</v>
      </c>
    </row>
    <row r="2697" spans="1:8" x14ac:dyDescent="0.35">
      <c r="A2697" s="5" t="s">
        <v>2655</v>
      </c>
      <c r="B2697" s="6" t="s">
        <v>63</v>
      </c>
      <c r="C2697" s="6">
        <v>269</v>
      </c>
      <c r="D2697" s="6">
        <v>0.64</v>
      </c>
      <c r="E2697" s="6">
        <v>0.64800000000000002</v>
      </c>
      <c r="F2697" s="6">
        <v>0.52800000000000002</v>
      </c>
      <c r="G2697" s="6">
        <v>28969.61</v>
      </c>
      <c r="H2697" s="7">
        <v>2</v>
      </c>
    </row>
    <row r="2698" spans="1:8" x14ac:dyDescent="0.35">
      <c r="A2698" s="8" t="s">
        <v>2656</v>
      </c>
      <c r="B2698" s="9" t="s">
        <v>18</v>
      </c>
      <c r="C2698" s="9">
        <v>145</v>
      </c>
      <c r="D2698" s="9">
        <v>0.76</v>
      </c>
      <c r="E2698" s="9">
        <v>0.753</v>
      </c>
      <c r="F2698" s="9">
        <v>0.69099999999999995</v>
      </c>
      <c r="G2698" s="9">
        <v>37138.53</v>
      </c>
      <c r="H2698" s="10">
        <v>9</v>
      </c>
    </row>
    <row r="2699" spans="1:8" x14ac:dyDescent="0.35">
      <c r="A2699" s="5" t="s">
        <v>2657</v>
      </c>
      <c r="B2699" s="6" t="s">
        <v>117</v>
      </c>
      <c r="C2699" s="6">
        <v>320</v>
      </c>
      <c r="D2699" s="6">
        <v>0.53900000000000003</v>
      </c>
      <c r="E2699" s="6">
        <v>0.52700000000000002</v>
      </c>
      <c r="F2699" s="6">
        <v>0.38100000000000001</v>
      </c>
      <c r="G2699" s="6">
        <v>10476.780000000001</v>
      </c>
      <c r="H2699" s="7">
        <v>1</v>
      </c>
    </row>
    <row r="2700" spans="1:8" x14ac:dyDescent="0.35">
      <c r="A2700" s="8" t="s">
        <v>2658</v>
      </c>
      <c r="B2700" s="9" t="s">
        <v>20</v>
      </c>
      <c r="C2700" s="9">
        <v>632</v>
      </c>
      <c r="D2700" s="9">
        <v>0.66500000000000004</v>
      </c>
      <c r="E2700" s="9">
        <v>0.67500000000000004</v>
      </c>
      <c r="F2700" s="9">
        <v>0.52200000000000002</v>
      </c>
      <c r="G2700" s="9">
        <v>15317.5</v>
      </c>
      <c r="H2700" s="10">
        <v>11</v>
      </c>
    </row>
    <row r="2701" spans="1:8" x14ac:dyDescent="0.35">
      <c r="A2701" s="5" t="s">
        <v>2659</v>
      </c>
      <c r="B2701" s="6" t="s">
        <v>57</v>
      </c>
      <c r="C2701" s="6">
        <v>217</v>
      </c>
      <c r="D2701" s="6">
        <v>0.71099999999999997</v>
      </c>
      <c r="E2701" s="6">
        <v>0.68899999999999995</v>
      </c>
      <c r="F2701" s="6">
        <v>0.626</v>
      </c>
      <c r="G2701" s="6">
        <v>34662.25</v>
      </c>
      <c r="H2701" s="7">
        <v>4</v>
      </c>
    </row>
    <row r="2702" spans="1:8" x14ac:dyDescent="0.35">
      <c r="A2702" s="8" t="s">
        <v>2660</v>
      </c>
      <c r="B2702" s="9" t="s">
        <v>37</v>
      </c>
      <c r="C2702" s="9">
        <v>246</v>
      </c>
      <c r="D2702" s="9">
        <v>0.67</v>
      </c>
      <c r="E2702" s="9">
        <v>0.68400000000000005</v>
      </c>
      <c r="F2702" s="9">
        <v>0.51800000000000002</v>
      </c>
      <c r="G2702" s="9">
        <v>26788.69</v>
      </c>
      <c r="H2702" s="10">
        <v>3</v>
      </c>
    </row>
    <row r="2703" spans="1:8" x14ac:dyDescent="0.35">
      <c r="A2703" s="5" t="s">
        <v>2661</v>
      </c>
      <c r="B2703" s="6" t="s">
        <v>28</v>
      </c>
      <c r="C2703" s="6">
        <v>295</v>
      </c>
      <c r="D2703" s="6">
        <v>0.61399999999999999</v>
      </c>
      <c r="E2703" s="6">
        <v>0.64100000000000001</v>
      </c>
      <c r="F2703" s="6">
        <v>0.46700000000000003</v>
      </c>
      <c r="G2703" s="6">
        <v>23738.97</v>
      </c>
      <c r="H2703" s="7">
        <v>1</v>
      </c>
    </row>
    <row r="2704" spans="1:8" x14ac:dyDescent="0.35">
      <c r="A2704" s="8" t="s">
        <v>2662</v>
      </c>
      <c r="B2704" s="9" t="s">
        <v>76</v>
      </c>
      <c r="C2704" s="9">
        <v>995</v>
      </c>
      <c r="D2704" s="9">
        <v>0.60599999999999998</v>
      </c>
      <c r="E2704" s="9">
        <v>0.57399999999999995</v>
      </c>
      <c r="F2704" s="9">
        <v>0.51800000000000002</v>
      </c>
      <c r="G2704" s="9">
        <v>8854.3700000000008</v>
      </c>
      <c r="H2704" s="10">
        <v>5</v>
      </c>
    </row>
    <row r="2705" spans="1:8" x14ac:dyDescent="0.35">
      <c r="A2705" s="5" t="s">
        <v>2663</v>
      </c>
      <c r="B2705" s="6" t="s">
        <v>53</v>
      </c>
      <c r="C2705" s="6">
        <v>872</v>
      </c>
      <c r="D2705" s="6">
        <v>0.50900000000000001</v>
      </c>
      <c r="E2705" s="6">
        <v>0.51</v>
      </c>
      <c r="F2705" s="6">
        <v>0.33300000000000002</v>
      </c>
      <c r="G2705" s="6">
        <v>6445.26</v>
      </c>
      <c r="H2705" s="7">
        <v>0</v>
      </c>
    </row>
    <row r="2706" spans="1:8" x14ac:dyDescent="0.35">
      <c r="A2706" s="8" t="s">
        <v>2664</v>
      </c>
      <c r="B2706" s="9" t="s">
        <v>53</v>
      </c>
      <c r="C2706" s="9">
        <v>987</v>
      </c>
      <c r="D2706" s="9">
        <v>0.56200000000000006</v>
      </c>
      <c r="E2706" s="9">
        <v>0.55800000000000005</v>
      </c>
      <c r="F2706" s="9">
        <v>0.41199999999999998</v>
      </c>
      <c r="G2706" s="9">
        <v>6948.87</v>
      </c>
      <c r="H2706" s="10">
        <v>0</v>
      </c>
    </row>
    <row r="2707" spans="1:8" x14ac:dyDescent="0.35">
      <c r="A2707" s="5" t="s">
        <v>2665</v>
      </c>
      <c r="B2707" s="6" t="s">
        <v>151</v>
      </c>
      <c r="C2707" s="6">
        <v>644</v>
      </c>
      <c r="D2707" s="6">
        <v>0.61099999999999999</v>
      </c>
      <c r="E2707" s="6">
        <v>0.61599999999999999</v>
      </c>
      <c r="F2707" s="6">
        <v>0.49299999999999999</v>
      </c>
      <c r="G2707" s="6">
        <v>12102.82</v>
      </c>
      <c r="H2707" s="7">
        <v>10</v>
      </c>
    </row>
    <row r="2708" spans="1:8" x14ac:dyDescent="0.35">
      <c r="A2708" s="8" t="s">
        <v>2666</v>
      </c>
      <c r="B2708" s="9" t="s">
        <v>20</v>
      </c>
      <c r="C2708" s="9">
        <v>964</v>
      </c>
      <c r="D2708" s="9">
        <v>0.64200000000000002</v>
      </c>
      <c r="E2708" s="9">
        <v>0.624</v>
      </c>
      <c r="F2708" s="9">
        <v>0.53</v>
      </c>
      <c r="G2708" s="9">
        <v>10567.85</v>
      </c>
      <c r="H2708" s="10">
        <v>18</v>
      </c>
    </row>
    <row r="2709" spans="1:8" x14ac:dyDescent="0.35">
      <c r="A2709" s="5" t="s">
        <v>2667</v>
      </c>
      <c r="B2709" s="6" t="s">
        <v>68</v>
      </c>
      <c r="C2709" s="6">
        <v>322</v>
      </c>
      <c r="D2709" s="6">
        <v>0.67</v>
      </c>
      <c r="E2709" s="6">
        <v>0.68500000000000005</v>
      </c>
      <c r="F2709" s="6">
        <v>0.54100000000000004</v>
      </c>
      <c r="G2709" s="6">
        <v>15993.99</v>
      </c>
      <c r="H2709" s="7">
        <v>1</v>
      </c>
    </row>
    <row r="2710" spans="1:8" x14ac:dyDescent="0.35">
      <c r="A2710" s="8" t="s">
        <v>2668</v>
      </c>
      <c r="B2710" s="9" t="s">
        <v>26</v>
      </c>
      <c r="C2710" s="9">
        <v>346</v>
      </c>
      <c r="D2710" s="9">
        <v>0.71</v>
      </c>
      <c r="E2710" s="9">
        <v>0.69799999999999995</v>
      </c>
      <c r="F2710" s="9">
        <v>0.623</v>
      </c>
      <c r="G2710" s="9">
        <v>22224.25</v>
      </c>
      <c r="H2710" s="10">
        <v>2</v>
      </c>
    </row>
    <row r="2711" spans="1:8" x14ac:dyDescent="0.35">
      <c r="A2711" s="5" t="s">
        <v>2669</v>
      </c>
      <c r="B2711" s="6" t="s">
        <v>68</v>
      </c>
      <c r="C2711" s="6">
        <v>140</v>
      </c>
      <c r="D2711" s="6">
        <v>0.68400000000000005</v>
      </c>
      <c r="E2711" s="6">
        <v>0.69599999999999995</v>
      </c>
      <c r="F2711" s="6">
        <v>0.56799999999999995</v>
      </c>
      <c r="G2711" s="6">
        <v>18192.73</v>
      </c>
      <c r="H2711" s="7">
        <v>7</v>
      </c>
    </row>
    <row r="2712" spans="1:8" x14ac:dyDescent="0.35">
      <c r="A2712" s="8" t="s">
        <v>2670</v>
      </c>
      <c r="B2712" s="9" t="s">
        <v>57</v>
      </c>
      <c r="C2712" s="9">
        <v>301</v>
      </c>
      <c r="D2712" s="9">
        <v>0.67</v>
      </c>
      <c r="E2712" s="9">
        <v>0.67200000000000004</v>
      </c>
      <c r="F2712" s="9">
        <v>0.56200000000000006</v>
      </c>
      <c r="G2712" s="9">
        <v>26382.55</v>
      </c>
      <c r="H2712" s="10">
        <v>8</v>
      </c>
    </row>
    <row r="2713" spans="1:8" x14ac:dyDescent="0.35">
      <c r="A2713" s="5" t="s">
        <v>2671</v>
      </c>
      <c r="B2713" s="6" t="s">
        <v>18</v>
      </c>
      <c r="C2713" s="6">
        <v>87</v>
      </c>
      <c r="D2713" s="6">
        <v>0.76</v>
      </c>
      <c r="E2713" s="6">
        <v>0.79100000000000004</v>
      </c>
      <c r="F2713" s="6">
        <v>0.66400000000000003</v>
      </c>
      <c r="G2713" s="6">
        <v>46318.73</v>
      </c>
      <c r="H2713" s="7">
        <v>3</v>
      </c>
    </row>
    <row r="2714" spans="1:8" x14ac:dyDescent="0.35">
      <c r="A2714" s="8" t="s">
        <v>2672</v>
      </c>
      <c r="B2714" s="9" t="s">
        <v>117</v>
      </c>
      <c r="C2714" s="9">
        <v>603</v>
      </c>
      <c r="D2714" s="9">
        <v>0.621</v>
      </c>
      <c r="E2714" s="9">
        <v>0.625</v>
      </c>
      <c r="F2714" s="9">
        <v>0.48399999999999999</v>
      </c>
      <c r="G2714" s="9">
        <v>11306.59</v>
      </c>
      <c r="H2714" s="10">
        <v>3</v>
      </c>
    </row>
    <row r="2715" spans="1:8" x14ac:dyDescent="0.35">
      <c r="A2715" s="5" t="s">
        <v>2673</v>
      </c>
      <c r="B2715" s="6" t="s">
        <v>63</v>
      </c>
      <c r="C2715" s="6">
        <v>208</v>
      </c>
      <c r="D2715" s="6">
        <v>0.75700000000000001</v>
      </c>
      <c r="E2715" s="6">
        <v>0.72599999999999998</v>
      </c>
      <c r="F2715" s="6">
        <v>0.68100000000000005</v>
      </c>
      <c r="G2715" s="6">
        <v>17933.79</v>
      </c>
      <c r="H2715" s="7">
        <v>11</v>
      </c>
    </row>
    <row r="2716" spans="1:8" x14ac:dyDescent="0.35">
      <c r="A2716" s="8" t="s">
        <v>2674</v>
      </c>
      <c r="B2716" s="9" t="s">
        <v>18</v>
      </c>
      <c r="C2716" s="9">
        <v>90</v>
      </c>
      <c r="D2716" s="9">
        <v>0.74</v>
      </c>
      <c r="E2716" s="9">
        <v>0.76600000000000001</v>
      </c>
      <c r="F2716" s="9">
        <v>0.59299999999999997</v>
      </c>
      <c r="G2716" s="9">
        <v>41791.910000000003</v>
      </c>
      <c r="H2716" s="10">
        <v>6</v>
      </c>
    </row>
    <row r="2717" spans="1:8" x14ac:dyDescent="0.35">
      <c r="A2717" s="5" t="s">
        <v>2675</v>
      </c>
      <c r="B2717" s="6" t="s">
        <v>11</v>
      </c>
      <c r="C2717" s="6">
        <v>430</v>
      </c>
      <c r="D2717" s="6">
        <v>0.7</v>
      </c>
      <c r="E2717" s="6">
        <v>0.70699999999999996</v>
      </c>
      <c r="F2717" s="6">
        <v>0.58499999999999996</v>
      </c>
      <c r="G2717" s="6">
        <v>15749.4</v>
      </c>
      <c r="H2717" s="7">
        <v>17</v>
      </c>
    </row>
    <row r="2718" spans="1:8" x14ac:dyDescent="0.35">
      <c r="A2718" s="8" t="s">
        <v>2676</v>
      </c>
      <c r="B2718" s="9" t="s">
        <v>18</v>
      </c>
      <c r="C2718" s="9">
        <v>126</v>
      </c>
      <c r="D2718" s="9">
        <v>0.72599999999999998</v>
      </c>
      <c r="E2718" s="9">
        <v>0.73399999999999999</v>
      </c>
      <c r="F2718" s="9">
        <v>0.628</v>
      </c>
      <c r="G2718" s="9">
        <v>34722.449999999997</v>
      </c>
      <c r="H2718" s="10">
        <v>5</v>
      </c>
    </row>
    <row r="2719" spans="1:8" x14ac:dyDescent="0.35">
      <c r="A2719" s="5" t="s">
        <v>2344</v>
      </c>
      <c r="B2719" s="6" t="s">
        <v>23</v>
      </c>
      <c r="C2719" s="6">
        <v>545</v>
      </c>
      <c r="D2719" s="6">
        <v>0.56999999999999995</v>
      </c>
      <c r="E2719" s="6">
        <v>0.56499999999999995</v>
      </c>
      <c r="F2719" s="6">
        <v>0.42599999999999999</v>
      </c>
      <c r="G2719" s="6">
        <v>8937.2900000000009</v>
      </c>
      <c r="H2719" s="7">
        <v>1</v>
      </c>
    </row>
    <row r="2720" spans="1:8" x14ac:dyDescent="0.35">
      <c r="A2720" s="8" t="s">
        <v>2677</v>
      </c>
      <c r="B2720" s="9" t="s">
        <v>68</v>
      </c>
      <c r="C2720" s="9">
        <v>130</v>
      </c>
      <c r="D2720" s="9">
        <v>0.626</v>
      </c>
      <c r="E2720" s="9">
        <v>0.64600000000000002</v>
      </c>
      <c r="F2720" s="9">
        <v>0.47699999999999998</v>
      </c>
      <c r="G2720" s="9">
        <v>15562.7</v>
      </c>
      <c r="H2720" s="10">
        <v>13</v>
      </c>
    </row>
    <row r="2721" spans="1:8" x14ac:dyDescent="0.35">
      <c r="A2721" s="5" t="s">
        <v>2678</v>
      </c>
      <c r="B2721" s="6" t="s">
        <v>151</v>
      </c>
      <c r="C2721" s="6">
        <v>292</v>
      </c>
      <c r="D2721" s="6">
        <v>0.59799999999999998</v>
      </c>
      <c r="E2721" s="6">
        <v>0.64400000000000002</v>
      </c>
      <c r="F2721" s="6">
        <v>0.42699999999999999</v>
      </c>
      <c r="G2721" s="6">
        <v>15858.71</v>
      </c>
      <c r="H2721" s="7">
        <v>5</v>
      </c>
    </row>
    <row r="2722" spans="1:8" x14ac:dyDescent="0.35">
      <c r="A2722" s="8" t="s">
        <v>2679</v>
      </c>
      <c r="B2722" s="9" t="s">
        <v>18</v>
      </c>
      <c r="C2722" s="9">
        <v>156</v>
      </c>
      <c r="D2722" s="9">
        <v>0.747</v>
      </c>
      <c r="E2722" s="9">
        <v>0.748</v>
      </c>
      <c r="F2722" s="9">
        <v>0.68200000000000005</v>
      </c>
      <c r="G2722" s="9">
        <v>33423.089999999997</v>
      </c>
      <c r="H2722" s="10">
        <v>1</v>
      </c>
    </row>
    <row r="2723" spans="1:8" x14ac:dyDescent="0.35">
      <c r="A2723" s="5" t="s">
        <v>2680</v>
      </c>
      <c r="B2723" s="6" t="s">
        <v>26</v>
      </c>
      <c r="C2723" s="6">
        <v>129</v>
      </c>
      <c r="D2723" s="6">
        <v>0.74</v>
      </c>
      <c r="E2723" s="6">
        <v>0.70799999999999996</v>
      </c>
      <c r="F2723" s="6">
        <v>0.68</v>
      </c>
      <c r="G2723" s="6">
        <v>36746.26</v>
      </c>
      <c r="H2723" s="7">
        <v>7</v>
      </c>
    </row>
    <row r="2724" spans="1:8" x14ac:dyDescent="0.35">
      <c r="A2724" s="8" t="s">
        <v>2681</v>
      </c>
      <c r="B2724" s="9" t="s">
        <v>20</v>
      </c>
      <c r="C2724" s="9">
        <v>593</v>
      </c>
      <c r="D2724" s="9">
        <v>0.68</v>
      </c>
      <c r="E2724" s="9">
        <v>0.69399999999999995</v>
      </c>
      <c r="F2724" s="9">
        <v>0.54300000000000004</v>
      </c>
      <c r="G2724" s="9">
        <v>10330</v>
      </c>
      <c r="H2724" s="10">
        <v>16</v>
      </c>
    </row>
    <row r="2725" spans="1:8" x14ac:dyDescent="0.35">
      <c r="A2725" s="5" t="s">
        <v>2682</v>
      </c>
      <c r="B2725" s="6" t="s">
        <v>23</v>
      </c>
      <c r="C2725" s="6">
        <v>849</v>
      </c>
      <c r="D2725" s="6">
        <v>0.54100000000000004</v>
      </c>
      <c r="E2725" s="6">
        <v>0.54300000000000004</v>
      </c>
      <c r="F2725" s="6">
        <v>0.40300000000000002</v>
      </c>
      <c r="G2725" s="6">
        <v>8029.51</v>
      </c>
      <c r="H2725" s="7">
        <v>8</v>
      </c>
    </row>
    <row r="2726" spans="1:8" x14ac:dyDescent="0.35">
      <c r="A2726" s="8" t="s">
        <v>2683</v>
      </c>
      <c r="B2726" s="9" t="s">
        <v>18</v>
      </c>
      <c r="C2726" s="9">
        <v>124</v>
      </c>
      <c r="D2726" s="9">
        <v>0.73199999999999998</v>
      </c>
      <c r="E2726" s="9">
        <v>0.70199999999999996</v>
      </c>
      <c r="F2726" s="9">
        <v>0.65700000000000003</v>
      </c>
      <c r="G2726" s="9">
        <v>49217.66</v>
      </c>
      <c r="H2726" s="10">
        <v>7</v>
      </c>
    </row>
    <row r="2727" spans="1:8" x14ac:dyDescent="0.35">
      <c r="A2727" s="5" t="s">
        <v>2684</v>
      </c>
      <c r="B2727" s="6" t="s">
        <v>63</v>
      </c>
      <c r="C2727" s="6">
        <v>163</v>
      </c>
      <c r="D2727" s="6">
        <v>0.73599999999999999</v>
      </c>
      <c r="E2727" s="6">
        <v>0.749</v>
      </c>
      <c r="F2727" s="6">
        <v>0.63</v>
      </c>
      <c r="G2727" s="6">
        <v>30493.9</v>
      </c>
      <c r="H2727" s="7">
        <v>4</v>
      </c>
    </row>
    <row r="2728" spans="1:8" x14ac:dyDescent="0.35">
      <c r="A2728" s="8" t="s">
        <v>2685</v>
      </c>
      <c r="B2728" s="9" t="s">
        <v>26</v>
      </c>
      <c r="C2728" s="9">
        <v>152</v>
      </c>
      <c r="D2728" s="9">
        <v>0.64200000000000002</v>
      </c>
      <c r="E2728" s="9">
        <v>0.61399999999999999</v>
      </c>
      <c r="F2728" s="9">
        <v>0.51700000000000002</v>
      </c>
      <c r="G2728" s="9">
        <v>16492.38</v>
      </c>
      <c r="H2728" s="10">
        <v>15</v>
      </c>
    </row>
    <row r="2729" spans="1:8" x14ac:dyDescent="0.35">
      <c r="A2729" s="5" t="s">
        <v>2686</v>
      </c>
      <c r="B2729" s="6" t="s">
        <v>18</v>
      </c>
      <c r="C2729" s="6">
        <v>126</v>
      </c>
      <c r="D2729" s="6">
        <v>0.73799999999999999</v>
      </c>
      <c r="E2729" s="6">
        <v>0.73299999999999998</v>
      </c>
      <c r="F2729" s="6">
        <v>0.64300000000000002</v>
      </c>
      <c r="G2729" s="6">
        <v>33403.019999999997</v>
      </c>
      <c r="H2729" s="7">
        <v>17</v>
      </c>
    </row>
    <row r="2730" spans="1:8" x14ac:dyDescent="0.35">
      <c r="A2730" s="8" t="s">
        <v>2687</v>
      </c>
      <c r="B2730" s="9" t="s">
        <v>98</v>
      </c>
      <c r="C2730" s="9">
        <v>979</v>
      </c>
      <c r="D2730" s="9">
        <v>0.56499999999999995</v>
      </c>
      <c r="E2730" s="9">
        <v>0.56799999999999995</v>
      </c>
      <c r="F2730" s="9">
        <v>0.42199999999999999</v>
      </c>
      <c r="G2730" s="9">
        <v>9064.7000000000007</v>
      </c>
      <c r="H2730" s="10">
        <v>4</v>
      </c>
    </row>
    <row r="2731" spans="1:8" x14ac:dyDescent="0.35">
      <c r="A2731" s="5" t="s">
        <v>2688</v>
      </c>
      <c r="B2731" s="6" t="s">
        <v>18</v>
      </c>
      <c r="C2731" s="6">
        <v>41</v>
      </c>
      <c r="D2731" s="6">
        <v>0.63100000000000001</v>
      </c>
      <c r="E2731" s="6">
        <v>0.69699999999999995</v>
      </c>
      <c r="F2731" s="6">
        <v>0.45600000000000002</v>
      </c>
      <c r="G2731" s="6">
        <v>18911.580000000002</v>
      </c>
      <c r="H2731" s="7">
        <v>16</v>
      </c>
    </row>
    <row r="2732" spans="1:8" x14ac:dyDescent="0.35">
      <c r="A2732" s="8" t="s">
        <v>2689</v>
      </c>
      <c r="B2732" s="9" t="s">
        <v>26</v>
      </c>
      <c r="C2732" s="9">
        <v>218</v>
      </c>
      <c r="D2732" s="9">
        <v>0.66</v>
      </c>
      <c r="E2732" s="9">
        <v>0.64600000000000002</v>
      </c>
      <c r="F2732" s="9">
        <v>0.55800000000000005</v>
      </c>
      <c r="G2732" s="9">
        <v>30397.32</v>
      </c>
      <c r="H2732" s="10">
        <v>0</v>
      </c>
    </row>
    <row r="2733" spans="1:8" x14ac:dyDescent="0.35">
      <c r="A2733" s="5" t="s">
        <v>2690</v>
      </c>
      <c r="B2733" s="6" t="s">
        <v>151</v>
      </c>
      <c r="C2733" s="6">
        <v>351</v>
      </c>
      <c r="D2733" s="6">
        <v>0.60899999999999999</v>
      </c>
      <c r="E2733" s="6">
        <v>0.621</v>
      </c>
      <c r="F2733" s="6">
        <v>0.47099999999999997</v>
      </c>
      <c r="G2733" s="6">
        <v>14893.19</v>
      </c>
      <c r="H2733" s="7">
        <v>2</v>
      </c>
    </row>
    <row r="2734" spans="1:8" x14ac:dyDescent="0.35">
      <c r="A2734" s="8" t="s">
        <v>2691</v>
      </c>
      <c r="B2734" s="9" t="s">
        <v>57</v>
      </c>
      <c r="C2734" s="9">
        <v>309</v>
      </c>
      <c r="D2734" s="9">
        <v>0.67</v>
      </c>
      <c r="E2734" s="9">
        <v>0.66500000000000004</v>
      </c>
      <c r="F2734" s="9">
        <v>0.57299999999999995</v>
      </c>
      <c r="G2734" s="9">
        <v>25000.799999999999</v>
      </c>
      <c r="H2734" s="10">
        <v>6</v>
      </c>
    </row>
    <row r="2735" spans="1:8" x14ac:dyDescent="0.35">
      <c r="A2735" s="5" t="s">
        <v>2692</v>
      </c>
      <c r="B2735" s="6" t="s">
        <v>18</v>
      </c>
      <c r="C2735" s="6">
        <v>248</v>
      </c>
      <c r="D2735" s="6">
        <v>0.69</v>
      </c>
      <c r="E2735" s="6">
        <v>0.69899999999999995</v>
      </c>
      <c r="F2735" s="6">
        <v>0.56499999999999995</v>
      </c>
      <c r="G2735" s="6">
        <v>18330.61</v>
      </c>
      <c r="H2735" s="7">
        <v>5</v>
      </c>
    </row>
    <row r="2736" spans="1:8" x14ac:dyDescent="0.35">
      <c r="A2736" s="8" t="s">
        <v>2693</v>
      </c>
      <c r="B2736" s="9" t="s">
        <v>63</v>
      </c>
      <c r="C2736" s="9">
        <v>394</v>
      </c>
      <c r="D2736" s="9">
        <v>0.74199999999999999</v>
      </c>
      <c r="E2736" s="9">
        <v>0.71499999999999997</v>
      </c>
      <c r="F2736" s="9">
        <v>0.67500000000000004</v>
      </c>
      <c r="G2736" s="9">
        <v>19244.689999999999</v>
      </c>
      <c r="H2736" s="10">
        <v>5</v>
      </c>
    </row>
    <row r="2737" spans="1:8" x14ac:dyDescent="0.35">
      <c r="A2737" s="5" t="s">
        <v>2694</v>
      </c>
      <c r="B2737" s="6" t="s">
        <v>63</v>
      </c>
      <c r="C2737" s="6">
        <v>159</v>
      </c>
      <c r="D2737" s="6">
        <v>0.754</v>
      </c>
      <c r="E2737" s="6">
        <v>0.76900000000000002</v>
      </c>
      <c r="F2737" s="6">
        <v>0.625</v>
      </c>
      <c r="G2737" s="6">
        <v>26416.48</v>
      </c>
      <c r="H2737" s="7">
        <v>4</v>
      </c>
    </row>
    <row r="2738" spans="1:8" x14ac:dyDescent="0.35">
      <c r="A2738" s="8" t="s">
        <v>2695</v>
      </c>
      <c r="B2738" s="9" t="s">
        <v>20</v>
      </c>
      <c r="C2738" s="9">
        <v>445</v>
      </c>
      <c r="D2738" s="9">
        <v>0.7</v>
      </c>
      <c r="E2738" s="9">
        <v>0.67500000000000004</v>
      </c>
      <c r="F2738" s="9">
        <v>0.621</v>
      </c>
      <c r="G2738" s="9">
        <v>15618.5</v>
      </c>
      <c r="H2738" s="10">
        <v>7</v>
      </c>
    </row>
    <row r="2739" spans="1:8" x14ac:dyDescent="0.35">
      <c r="A2739" s="5" t="s">
        <v>2696</v>
      </c>
      <c r="B2739" s="6" t="s">
        <v>53</v>
      </c>
      <c r="C2739" s="6">
        <v>301</v>
      </c>
      <c r="D2739" s="6">
        <v>0.60799999999999998</v>
      </c>
      <c r="E2739" s="6">
        <v>0.57099999999999995</v>
      </c>
      <c r="F2739" s="6">
        <v>0.502</v>
      </c>
      <c r="G2739" s="6">
        <v>12651.52</v>
      </c>
      <c r="H2739" s="7">
        <v>12</v>
      </c>
    </row>
    <row r="2740" spans="1:8" x14ac:dyDescent="0.35">
      <c r="A2740" s="8" t="s">
        <v>2697</v>
      </c>
      <c r="B2740" s="9" t="s">
        <v>18</v>
      </c>
      <c r="C2740" s="9">
        <v>555</v>
      </c>
      <c r="D2740" s="9">
        <v>0.69599999999999995</v>
      </c>
      <c r="E2740" s="9">
        <v>0.71</v>
      </c>
      <c r="F2740" s="9">
        <v>0.56699999999999995</v>
      </c>
      <c r="G2740" s="9">
        <v>15606.11</v>
      </c>
      <c r="H2740" s="10">
        <v>2</v>
      </c>
    </row>
    <row r="2741" spans="1:8" x14ac:dyDescent="0.35">
      <c r="A2741" s="5" t="s">
        <v>2698</v>
      </c>
      <c r="B2741" s="6" t="s">
        <v>18</v>
      </c>
      <c r="C2741" s="6">
        <v>120</v>
      </c>
      <c r="D2741" s="6">
        <v>0.70299999999999996</v>
      </c>
      <c r="E2741" s="6">
        <v>0.70899999999999996</v>
      </c>
      <c r="F2741" s="6">
        <v>0.57199999999999995</v>
      </c>
      <c r="G2741" s="6">
        <v>63805.22</v>
      </c>
      <c r="H2741" s="7">
        <v>7</v>
      </c>
    </row>
    <row r="2742" spans="1:8" x14ac:dyDescent="0.35">
      <c r="A2742" s="8" t="s">
        <v>2699</v>
      </c>
      <c r="B2742" s="9" t="s">
        <v>18</v>
      </c>
      <c r="C2742" s="9">
        <v>375</v>
      </c>
      <c r="D2742" s="9">
        <v>0.74</v>
      </c>
      <c r="E2742" s="9">
        <v>0.74</v>
      </c>
      <c r="F2742" s="9">
        <v>0.64900000000000002</v>
      </c>
      <c r="G2742" s="9">
        <v>21822.84</v>
      </c>
      <c r="H2742" s="10">
        <v>6</v>
      </c>
    </row>
    <row r="2743" spans="1:8" x14ac:dyDescent="0.35">
      <c r="A2743" s="5" t="s">
        <v>2700</v>
      </c>
      <c r="B2743" s="6" t="s">
        <v>35</v>
      </c>
      <c r="C2743" s="6">
        <v>975</v>
      </c>
      <c r="D2743" s="6">
        <v>0.59</v>
      </c>
      <c r="E2743" s="6">
        <v>0.53600000000000003</v>
      </c>
      <c r="F2743" s="6">
        <v>0.5</v>
      </c>
      <c r="G2743" s="6">
        <v>6118.06</v>
      </c>
      <c r="H2743" s="7">
        <v>6</v>
      </c>
    </row>
    <row r="2744" spans="1:8" x14ac:dyDescent="0.35">
      <c r="A2744" s="8" t="s">
        <v>2701</v>
      </c>
      <c r="B2744" s="9" t="s">
        <v>28</v>
      </c>
      <c r="C2744" s="9">
        <v>951</v>
      </c>
      <c r="D2744" s="9">
        <v>0.57999999999999996</v>
      </c>
      <c r="E2744" s="9">
        <v>0.52500000000000002</v>
      </c>
      <c r="F2744" s="9">
        <v>0.47699999999999998</v>
      </c>
      <c r="G2744" s="9">
        <v>6466.1</v>
      </c>
      <c r="H2744" s="10">
        <v>33</v>
      </c>
    </row>
    <row r="2745" spans="1:8" x14ac:dyDescent="0.35">
      <c r="A2745" s="5" t="s">
        <v>2702</v>
      </c>
      <c r="B2745" s="6" t="s">
        <v>18</v>
      </c>
      <c r="C2745" s="6">
        <v>98</v>
      </c>
      <c r="D2745" s="6">
        <v>0.68</v>
      </c>
      <c r="E2745" s="6">
        <v>0.66900000000000004</v>
      </c>
      <c r="F2745" s="6">
        <v>0.56899999999999995</v>
      </c>
      <c r="G2745" s="6">
        <v>58588.44</v>
      </c>
      <c r="H2745" s="7">
        <v>0</v>
      </c>
    </row>
    <row r="2746" spans="1:8" x14ac:dyDescent="0.35">
      <c r="A2746" s="8" t="s">
        <v>2703</v>
      </c>
      <c r="B2746" s="9" t="s">
        <v>57</v>
      </c>
      <c r="C2746" s="9">
        <v>277</v>
      </c>
      <c r="D2746" s="9">
        <v>0.63900000000000001</v>
      </c>
      <c r="E2746" s="9">
        <v>0.64</v>
      </c>
      <c r="F2746" s="9">
        <v>0.52800000000000002</v>
      </c>
      <c r="G2746" s="9">
        <v>17519.599999999999</v>
      </c>
      <c r="H2746" s="10">
        <v>5</v>
      </c>
    </row>
    <row r="2747" spans="1:8" x14ac:dyDescent="0.35">
      <c r="A2747" s="5" t="s">
        <v>2704</v>
      </c>
      <c r="B2747" s="6" t="s">
        <v>26</v>
      </c>
      <c r="C2747" s="6">
        <v>662</v>
      </c>
      <c r="D2747" s="6">
        <v>0.68700000000000006</v>
      </c>
      <c r="E2747" s="6">
        <v>0.66900000000000004</v>
      </c>
      <c r="F2747" s="6">
        <v>0.57399999999999995</v>
      </c>
      <c r="G2747" s="6">
        <v>15409.63</v>
      </c>
      <c r="H2747" s="7">
        <v>7</v>
      </c>
    </row>
    <row r="2748" spans="1:8" x14ac:dyDescent="0.35">
      <c r="A2748" s="8" t="s">
        <v>2705</v>
      </c>
      <c r="B2748" s="9" t="s">
        <v>28</v>
      </c>
      <c r="C2748" s="9">
        <v>560</v>
      </c>
      <c r="D2748" s="9">
        <v>0.55700000000000005</v>
      </c>
      <c r="E2748" s="9">
        <v>0.51600000000000001</v>
      </c>
      <c r="F2748" s="9">
        <v>0.43</v>
      </c>
      <c r="G2748" s="9">
        <v>6437.86</v>
      </c>
      <c r="H2748" s="10">
        <v>1</v>
      </c>
    </row>
    <row r="2749" spans="1:8" x14ac:dyDescent="0.35">
      <c r="A2749" s="5" t="s">
        <v>2706</v>
      </c>
      <c r="B2749" s="6" t="s">
        <v>121</v>
      </c>
      <c r="C2749" s="6">
        <v>871</v>
      </c>
      <c r="D2749" s="6">
        <v>0.5</v>
      </c>
      <c r="E2749" s="6">
        <v>0.51600000000000001</v>
      </c>
      <c r="F2749" s="6">
        <v>0.33400000000000002</v>
      </c>
      <c r="G2749" s="6">
        <v>7062.74</v>
      </c>
      <c r="H2749" s="7">
        <v>43</v>
      </c>
    </row>
    <row r="2750" spans="1:8" x14ac:dyDescent="0.35">
      <c r="A2750" s="8" t="s">
        <v>2707</v>
      </c>
      <c r="B2750" s="9" t="s">
        <v>18</v>
      </c>
      <c r="C2750" s="9">
        <v>189</v>
      </c>
      <c r="D2750" s="9">
        <v>0.63300000000000001</v>
      </c>
      <c r="E2750" s="9">
        <v>0.63</v>
      </c>
      <c r="F2750" s="9">
        <v>0.503</v>
      </c>
      <c r="G2750" s="9">
        <v>22867.14</v>
      </c>
      <c r="H2750" s="10">
        <v>3</v>
      </c>
    </row>
    <row r="2751" spans="1:8" x14ac:dyDescent="0.35">
      <c r="A2751" s="5" t="s">
        <v>2708</v>
      </c>
      <c r="B2751" s="6" t="s">
        <v>151</v>
      </c>
      <c r="C2751" s="6">
        <v>415</v>
      </c>
      <c r="D2751" s="6">
        <v>0.64300000000000002</v>
      </c>
      <c r="E2751" s="6">
        <v>0.67300000000000004</v>
      </c>
      <c r="F2751" s="6">
        <v>0.49399999999999999</v>
      </c>
      <c r="G2751" s="6">
        <v>15618.12</v>
      </c>
      <c r="H2751" s="7">
        <v>5</v>
      </c>
    </row>
    <row r="2752" spans="1:8" x14ac:dyDescent="0.35">
      <c r="A2752" s="8" t="s">
        <v>2709</v>
      </c>
      <c r="B2752" s="9" t="s">
        <v>18</v>
      </c>
      <c r="C2752" s="9">
        <v>64</v>
      </c>
      <c r="D2752" s="9">
        <v>0.71</v>
      </c>
      <c r="E2752" s="9">
        <v>0.69699999999999995</v>
      </c>
      <c r="F2752" s="9">
        <v>0.58399999999999996</v>
      </c>
      <c r="G2752" s="9">
        <v>70514.69</v>
      </c>
      <c r="H2752" s="10">
        <v>4</v>
      </c>
    </row>
    <row r="2753" spans="1:8" x14ac:dyDescent="0.35">
      <c r="A2753" s="5" t="s">
        <v>2710</v>
      </c>
      <c r="B2753" s="6" t="s">
        <v>117</v>
      </c>
      <c r="C2753" s="6">
        <v>529</v>
      </c>
      <c r="D2753" s="6">
        <v>0.58899999999999997</v>
      </c>
      <c r="E2753" s="6">
        <v>0.623</v>
      </c>
      <c r="F2753" s="6">
        <v>0.42799999999999999</v>
      </c>
      <c r="G2753" s="6">
        <v>12622.55</v>
      </c>
      <c r="H2753" s="7">
        <v>11</v>
      </c>
    </row>
    <row r="2754" spans="1:8" x14ac:dyDescent="0.35">
      <c r="A2754" s="8" t="s">
        <v>2711</v>
      </c>
      <c r="B2754" s="9" t="s">
        <v>68</v>
      </c>
      <c r="C2754" s="9">
        <v>317</v>
      </c>
      <c r="D2754" s="9">
        <v>0.71099999999999997</v>
      </c>
      <c r="E2754" s="9">
        <v>0.69199999999999995</v>
      </c>
      <c r="F2754" s="9">
        <v>0.62</v>
      </c>
      <c r="G2754" s="9">
        <v>15855.76</v>
      </c>
      <c r="H2754" s="10">
        <v>2</v>
      </c>
    </row>
    <row r="2755" spans="1:8" x14ac:dyDescent="0.35">
      <c r="A2755" s="5" t="s">
        <v>2712</v>
      </c>
      <c r="B2755" s="6" t="s">
        <v>18</v>
      </c>
      <c r="C2755" s="6">
        <v>160</v>
      </c>
      <c r="D2755" s="6">
        <v>0.72</v>
      </c>
      <c r="E2755" s="6">
        <v>0.745</v>
      </c>
      <c r="F2755" s="6">
        <v>0.59299999999999997</v>
      </c>
      <c r="G2755" s="6">
        <v>28220.57</v>
      </c>
      <c r="H2755" s="7">
        <v>3</v>
      </c>
    </row>
    <row r="2756" spans="1:8" x14ac:dyDescent="0.35">
      <c r="A2756" s="8" t="s">
        <v>2713</v>
      </c>
      <c r="B2756" s="9" t="s">
        <v>37</v>
      </c>
      <c r="C2756" s="9">
        <v>445</v>
      </c>
      <c r="D2756" s="9">
        <v>0.72699999999999998</v>
      </c>
      <c r="E2756" s="9">
        <v>0.69799999999999995</v>
      </c>
      <c r="F2756" s="9">
        <v>0.66700000000000004</v>
      </c>
      <c r="G2756" s="9">
        <v>17329.59</v>
      </c>
      <c r="H2756" s="10">
        <v>8</v>
      </c>
    </row>
    <row r="2757" spans="1:8" x14ac:dyDescent="0.35">
      <c r="A2757" s="5" t="s">
        <v>2714</v>
      </c>
      <c r="B2757" s="6" t="s">
        <v>35</v>
      </c>
      <c r="C2757" s="6">
        <v>941</v>
      </c>
      <c r="D2757" s="6">
        <v>0.63600000000000001</v>
      </c>
      <c r="E2757" s="6">
        <v>0.58199999999999996</v>
      </c>
      <c r="F2757" s="6">
        <v>0.55700000000000005</v>
      </c>
      <c r="G2757" s="6">
        <v>8921.9699999999993</v>
      </c>
      <c r="H2757" s="7">
        <v>2</v>
      </c>
    </row>
    <row r="2758" spans="1:8" x14ac:dyDescent="0.35">
      <c r="A2758" s="8" t="s">
        <v>2715</v>
      </c>
      <c r="B2758" s="9" t="s">
        <v>18</v>
      </c>
      <c r="C2758" s="9">
        <v>165</v>
      </c>
      <c r="D2758" s="9">
        <v>0.70299999999999996</v>
      </c>
      <c r="E2758" s="9">
        <v>0.67700000000000005</v>
      </c>
      <c r="F2758" s="9">
        <v>0.59299999999999997</v>
      </c>
      <c r="G2758" s="9">
        <v>36444.300000000003</v>
      </c>
      <c r="H2758" s="10">
        <v>11</v>
      </c>
    </row>
    <row r="2759" spans="1:8" x14ac:dyDescent="0.35">
      <c r="A2759" s="5" t="s">
        <v>2716</v>
      </c>
      <c r="B2759" s="6" t="s">
        <v>18</v>
      </c>
      <c r="C2759" s="6">
        <v>373</v>
      </c>
      <c r="D2759" s="6">
        <v>0.66</v>
      </c>
      <c r="E2759" s="6">
        <v>0.67500000000000004</v>
      </c>
      <c r="F2759" s="6">
        <v>0.52500000000000002</v>
      </c>
      <c r="G2759" s="6">
        <v>16674.849999999999</v>
      </c>
      <c r="H2759" s="7">
        <v>12</v>
      </c>
    </row>
    <row r="2760" spans="1:8" x14ac:dyDescent="0.35">
      <c r="A2760" s="8" t="s">
        <v>2717</v>
      </c>
      <c r="B2760" s="9" t="s">
        <v>151</v>
      </c>
      <c r="C2760" s="9">
        <v>200</v>
      </c>
      <c r="D2760" s="9">
        <v>0.63800000000000001</v>
      </c>
      <c r="E2760" s="9">
        <v>0.64700000000000002</v>
      </c>
      <c r="F2760" s="9">
        <v>0.51800000000000002</v>
      </c>
      <c r="G2760" s="9">
        <v>17577.060000000001</v>
      </c>
      <c r="H2760" s="10">
        <v>2</v>
      </c>
    </row>
    <row r="2761" spans="1:8" x14ac:dyDescent="0.35">
      <c r="A2761" s="5" t="s">
        <v>2718</v>
      </c>
      <c r="B2761" s="6" t="s">
        <v>68</v>
      </c>
      <c r="C2761" s="6">
        <v>211</v>
      </c>
      <c r="D2761" s="6">
        <v>0.69</v>
      </c>
      <c r="E2761" s="6">
        <v>0.66900000000000004</v>
      </c>
      <c r="F2761" s="6">
        <v>0.60799999999999998</v>
      </c>
      <c r="G2761" s="6">
        <v>15222.64</v>
      </c>
      <c r="H2761" s="7">
        <v>9</v>
      </c>
    </row>
    <row r="2762" spans="1:8" x14ac:dyDescent="0.35">
      <c r="A2762" s="8" t="s">
        <v>2719</v>
      </c>
      <c r="B2762" s="9" t="s">
        <v>275</v>
      </c>
      <c r="C2762" s="9">
        <v>781</v>
      </c>
      <c r="D2762" s="9">
        <v>0.625</v>
      </c>
      <c r="E2762" s="9">
        <v>0.57999999999999996</v>
      </c>
      <c r="F2762" s="9">
        <v>0.54600000000000004</v>
      </c>
      <c r="G2762" s="9">
        <v>10796.46</v>
      </c>
      <c r="H2762" s="10">
        <v>7</v>
      </c>
    </row>
    <row r="2763" spans="1:8" x14ac:dyDescent="0.35">
      <c r="A2763" s="5" t="s">
        <v>2720</v>
      </c>
      <c r="B2763" s="6" t="s">
        <v>53</v>
      </c>
      <c r="C2763" s="6">
        <v>1023</v>
      </c>
      <c r="D2763" s="6">
        <v>0.48399999999999999</v>
      </c>
      <c r="E2763" s="6">
        <v>0.50600000000000001</v>
      </c>
      <c r="F2763" s="6">
        <v>0.28999999999999998</v>
      </c>
      <c r="G2763" s="6">
        <v>6755.12</v>
      </c>
      <c r="H2763" s="7">
        <v>0</v>
      </c>
    </row>
    <row r="2764" spans="1:8" x14ac:dyDescent="0.35">
      <c r="A2764" s="8" t="s">
        <v>2721</v>
      </c>
      <c r="B2764" s="9" t="s">
        <v>18</v>
      </c>
      <c r="C2764" s="9">
        <v>38</v>
      </c>
      <c r="D2764" s="9">
        <v>0.63100000000000001</v>
      </c>
      <c r="E2764" s="9">
        <v>0.63600000000000001</v>
      </c>
      <c r="F2764" s="9">
        <v>0.47299999999999998</v>
      </c>
      <c r="G2764" s="9">
        <v>51723.72</v>
      </c>
      <c r="H2764" s="10">
        <v>0</v>
      </c>
    </row>
    <row r="2765" spans="1:8" x14ac:dyDescent="0.35">
      <c r="A2765" s="5" t="s">
        <v>2722</v>
      </c>
      <c r="B2765" s="6" t="s">
        <v>14</v>
      </c>
      <c r="C2765" s="6">
        <v>294</v>
      </c>
      <c r="D2765" s="6">
        <v>0.68</v>
      </c>
      <c r="E2765" s="6">
        <v>0.66400000000000003</v>
      </c>
      <c r="F2765" s="6">
        <v>0.57499999999999996</v>
      </c>
      <c r="G2765" s="6">
        <v>21096.86</v>
      </c>
      <c r="H2765" s="7">
        <v>3</v>
      </c>
    </row>
    <row r="2766" spans="1:8" x14ac:dyDescent="0.35">
      <c r="A2766" s="8" t="s">
        <v>2723</v>
      </c>
      <c r="B2766" s="9" t="s">
        <v>91</v>
      </c>
      <c r="C2766" s="9">
        <v>1413</v>
      </c>
      <c r="D2766" s="9">
        <v>0.56899999999999995</v>
      </c>
      <c r="E2766" s="9">
        <v>0.54</v>
      </c>
      <c r="F2766" s="9">
        <v>0.47199999999999998</v>
      </c>
      <c r="G2766" s="9">
        <v>7528.88</v>
      </c>
      <c r="H2766" s="10">
        <v>2</v>
      </c>
    </row>
    <row r="2767" spans="1:8" x14ac:dyDescent="0.35">
      <c r="A2767" s="5" t="s">
        <v>2724</v>
      </c>
      <c r="B2767" s="6" t="s">
        <v>76</v>
      </c>
      <c r="C2767" s="6">
        <v>502</v>
      </c>
      <c r="D2767" s="6">
        <v>0.60099999999999998</v>
      </c>
      <c r="E2767" s="6">
        <v>0.58299999999999996</v>
      </c>
      <c r="F2767" s="6">
        <v>0.49199999999999999</v>
      </c>
      <c r="G2767" s="6">
        <v>10195.64</v>
      </c>
      <c r="H2767" s="7">
        <v>18</v>
      </c>
    </row>
    <row r="2768" spans="1:8" x14ac:dyDescent="0.35">
      <c r="A2768" s="8" t="s">
        <v>2725</v>
      </c>
      <c r="B2768" s="9" t="s">
        <v>117</v>
      </c>
      <c r="C2768" s="9">
        <v>424</v>
      </c>
      <c r="D2768" s="9">
        <v>0.60899999999999999</v>
      </c>
      <c r="E2768" s="9">
        <v>0.58799999999999997</v>
      </c>
      <c r="F2768" s="9">
        <v>0.48599999999999999</v>
      </c>
      <c r="G2768" s="9">
        <v>9362.65</v>
      </c>
      <c r="H2768" s="10">
        <v>27</v>
      </c>
    </row>
    <row r="2769" spans="1:8" x14ac:dyDescent="0.35">
      <c r="A2769" s="5" t="s">
        <v>2726</v>
      </c>
      <c r="B2769" s="6" t="s">
        <v>23</v>
      </c>
      <c r="C2769" s="6">
        <v>907</v>
      </c>
      <c r="D2769" s="6">
        <v>0.64200000000000002</v>
      </c>
      <c r="E2769" s="6">
        <v>0.61099999999999999</v>
      </c>
      <c r="F2769" s="6">
        <v>0.55300000000000005</v>
      </c>
      <c r="G2769" s="6">
        <v>9107.7999999999993</v>
      </c>
      <c r="H2769" s="7">
        <v>9</v>
      </c>
    </row>
    <row r="2770" spans="1:8" x14ac:dyDescent="0.35">
      <c r="A2770" s="8" t="s">
        <v>2727</v>
      </c>
      <c r="B2770" s="9" t="s">
        <v>20</v>
      </c>
      <c r="C2770" s="9">
        <v>362</v>
      </c>
      <c r="D2770" s="9">
        <v>0.65400000000000003</v>
      </c>
      <c r="E2770" s="9">
        <v>0.64600000000000002</v>
      </c>
      <c r="F2770" s="9">
        <v>0.52500000000000002</v>
      </c>
      <c r="G2770" s="9">
        <v>13689.62</v>
      </c>
      <c r="H2770" s="10">
        <v>11</v>
      </c>
    </row>
    <row r="2771" spans="1:8" x14ac:dyDescent="0.35">
      <c r="A2771" s="5" t="s">
        <v>2728</v>
      </c>
      <c r="B2771" s="6" t="s">
        <v>37</v>
      </c>
      <c r="C2771" s="6">
        <v>259</v>
      </c>
      <c r="D2771" s="6">
        <v>0.67400000000000004</v>
      </c>
      <c r="E2771" s="6">
        <v>0.68</v>
      </c>
      <c r="F2771" s="6">
        <v>0.55900000000000005</v>
      </c>
      <c r="G2771" s="6">
        <v>33660.44</v>
      </c>
      <c r="H2771" s="7">
        <v>1</v>
      </c>
    </row>
    <row r="2772" spans="1:8" x14ac:dyDescent="0.35">
      <c r="A2772" s="8" t="s">
        <v>2729</v>
      </c>
      <c r="B2772" s="9" t="s">
        <v>63</v>
      </c>
      <c r="C2772" s="9">
        <v>175</v>
      </c>
      <c r="D2772" s="9">
        <v>0.69</v>
      </c>
      <c r="E2772" s="9">
        <v>0.65300000000000002</v>
      </c>
      <c r="F2772" s="9">
        <v>0.61699999999999999</v>
      </c>
      <c r="G2772" s="9">
        <v>23571.55</v>
      </c>
      <c r="H2772" s="10">
        <v>3</v>
      </c>
    </row>
    <row r="2773" spans="1:8" x14ac:dyDescent="0.35">
      <c r="A2773" s="5" t="s">
        <v>2730</v>
      </c>
      <c r="B2773" s="6" t="s">
        <v>18</v>
      </c>
      <c r="C2773" s="6">
        <v>87</v>
      </c>
      <c r="D2773" s="6">
        <v>0.74</v>
      </c>
      <c r="E2773" s="6">
        <v>0.74199999999999999</v>
      </c>
      <c r="F2773" s="6">
        <v>0.63</v>
      </c>
      <c r="G2773" s="6">
        <v>30141.67</v>
      </c>
      <c r="H2773" s="7">
        <v>10</v>
      </c>
    </row>
    <row r="2774" spans="1:8" x14ac:dyDescent="0.35">
      <c r="A2774" s="8" t="s">
        <v>2731</v>
      </c>
      <c r="B2774" s="9" t="s">
        <v>28</v>
      </c>
      <c r="C2774" s="9">
        <v>555</v>
      </c>
      <c r="D2774" s="9">
        <v>0.58899999999999997</v>
      </c>
      <c r="E2774" s="9">
        <v>0.56599999999999995</v>
      </c>
      <c r="F2774" s="9">
        <v>0.46899999999999997</v>
      </c>
      <c r="G2774" s="9">
        <v>11946.19</v>
      </c>
      <c r="H2774" s="10">
        <v>2</v>
      </c>
    </row>
    <row r="2775" spans="1:8" x14ac:dyDescent="0.35">
      <c r="A2775" s="5" t="s">
        <v>2732</v>
      </c>
      <c r="B2775" s="6" t="s">
        <v>23</v>
      </c>
      <c r="C2775" s="6">
        <v>1032</v>
      </c>
      <c r="D2775" s="6">
        <v>0.57999999999999996</v>
      </c>
      <c r="E2775" s="6">
        <v>0.57499999999999996</v>
      </c>
      <c r="F2775" s="6">
        <v>0.45400000000000001</v>
      </c>
      <c r="G2775" s="6">
        <v>8249.41</v>
      </c>
      <c r="H2775" s="7">
        <v>2</v>
      </c>
    </row>
    <row r="2776" spans="1:8" x14ac:dyDescent="0.35">
      <c r="A2776" s="8" t="s">
        <v>2733</v>
      </c>
      <c r="B2776" s="9" t="s">
        <v>28</v>
      </c>
      <c r="C2776" s="9">
        <v>529</v>
      </c>
      <c r="D2776" s="9">
        <v>0.57999999999999996</v>
      </c>
      <c r="E2776" s="9">
        <v>0.58099999999999996</v>
      </c>
      <c r="F2776" s="9">
        <v>0.44700000000000001</v>
      </c>
      <c r="G2776" s="9">
        <v>8968.86</v>
      </c>
      <c r="H2776" s="10">
        <v>10</v>
      </c>
    </row>
    <row r="2777" spans="1:8" x14ac:dyDescent="0.35">
      <c r="A2777" s="5" t="s">
        <v>2734</v>
      </c>
      <c r="B2777" s="6" t="s">
        <v>121</v>
      </c>
      <c r="C2777" s="6">
        <v>948</v>
      </c>
      <c r="D2777" s="6">
        <v>0.54500000000000004</v>
      </c>
      <c r="E2777" s="6">
        <v>0.55000000000000004</v>
      </c>
      <c r="F2777" s="6">
        <v>0.42</v>
      </c>
      <c r="G2777" s="6">
        <v>7428.62</v>
      </c>
      <c r="H2777" s="7">
        <v>52</v>
      </c>
    </row>
    <row r="2778" spans="1:8" x14ac:dyDescent="0.35">
      <c r="A2778" s="8" t="s">
        <v>2735</v>
      </c>
      <c r="B2778" s="9" t="s">
        <v>63</v>
      </c>
      <c r="C2778" s="9">
        <v>53</v>
      </c>
      <c r="D2778" s="9">
        <v>0.75</v>
      </c>
      <c r="E2778" s="9">
        <v>0.77200000000000002</v>
      </c>
      <c r="F2778" s="9">
        <v>0.63200000000000001</v>
      </c>
      <c r="G2778" s="9">
        <v>46103.03</v>
      </c>
      <c r="H2778" s="10">
        <v>12</v>
      </c>
    </row>
    <row r="2779" spans="1:8" x14ac:dyDescent="0.35">
      <c r="A2779" s="5" t="s">
        <v>2736</v>
      </c>
      <c r="B2779" s="6" t="s">
        <v>18</v>
      </c>
      <c r="C2779" s="6">
        <v>95</v>
      </c>
      <c r="D2779" s="6">
        <v>0.76400000000000001</v>
      </c>
      <c r="E2779" s="6">
        <v>0.78</v>
      </c>
      <c r="F2779" s="6">
        <v>0.67800000000000005</v>
      </c>
      <c r="G2779" s="6">
        <v>33583.910000000003</v>
      </c>
      <c r="H2779" s="7">
        <v>7</v>
      </c>
    </row>
    <row r="2780" spans="1:8" x14ac:dyDescent="0.35">
      <c r="A2780" s="8" t="s">
        <v>837</v>
      </c>
      <c r="B2780" s="9" t="s">
        <v>18</v>
      </c>
      <c r="C2780" s="9">
        <v>79</v>
      </c>
      <c r="D2780" s="9">
        <v>0.75800000000000001</v>
      </c>
      <c r="E2780" s="9">
        <v>0.77500000000000002</v>
      </c>
      <c r="F2780" s="9">
        <v>0.67400000000000004</v>
      </c>
      <c r="G2780" s="9">
        <v>52893.71</v>
      </c>
      <c r="H2780" s="10">
        <v>6</v>
      </c>
    </row>
    <row r="2781" spans="1:8" x14ac:dyDescent="0.35">
      <c r="A2781" s="5" t="s">
        <v>2737</v>
      </c>
      <c r="B2781" s="6" t="s">
        <v>18</v>
      </c>
      <c r="C2781" s="6">
        <v>61</v>
      </c>
      <c r="D2781" s="6">
        <v>0.74299999999999999</v>
      </c>
      <c r="E2781" s="6">
        <v>0.76400000000000001</v>
      </c>
      <c r="F2781" s="6">
        <v>0.63500000000000001</v>
      </c>
      <c r="G2781" s="6">
        <v>58699.05</v>
      </c>
      <c r="H2781" s="7">
        <v>4</v>
      </c>
    </row>
    <row r="2782" spans="1:8" x14ac:dyDescent="0.35">
      <c r="A2782" s="8" t="s">
        <v>2738</v>
      </c>
      <c r="B2782" s="9" t="s">
        <v>91</v>
      </c>
      <c r="C2782" s="9">
        <v>540</v>
      </c>
      <c r="D2782" s="9">
        <v>0.63300000000000001</v>
      </c>
      <c r="E2782" s="9">
        <v>0.68300000000000005</v>
      </c>
      <c r="F2782" s="9">
        <v>0.47399999999999998</v>
      </c>
      <c r="G2782" s="9">
        <v>16837.39</v>
      </c>
      <c r="H2782" s="10">
        <v>0</v>
      </c>
    </row>
    <row r="2783" spans="1:8" x14ac:dyDescent="0.35">
      <c r="A2783" s="5" t="s">
        <v>2739</v>
      </c>
      <c r="B2783" s="6" t="s">
        <v>121</v>
      </c>
      <c r="C2783" s="6">
        <v>438</v>
      </c>
      <c r="D2783" s="6">
        <v>0.61899999999999999</v>
      </c>
      <c r="E2783" s="6">
        <v>0.621</v>
      </c>
      <c r="F2783" s="6">
        <v>0.51100000000000001</v>
      </c>
      <c r="G2783" s="6">
        <v>16174.08</v>
      </c>
      <c r="H2783" s="7">
        <v>10</v>
      </c>
    </row>
    <row r="2784" spans="1:8" x14ac:dyDescent="0.35">
      <c r="A2784" s="8" t="s">
        <v>2740</v>
      </c>
      <c r="B2784" s="9" t="s">
        <v>18</v>
      </c>
      <c r="C2784" s="9">
        <v>186</v>
      </c>
      <c r="D2784" s="9">
        <v>0.65</v>
      </c>
      <c r="E2784" s="9">
        <v>0.69</v>
      </c>
      <c r="F2784" s="9">
        <v>0.5</v>
      </c>
      <c r="G2784" s="9">
        <v>16048.05</v>
      </c>
      <c r="H2784" s="10">
        <v>9</v>
      </c>
    </row>
    <row r="2785" spans="1:8" x14ac:dyDescent="0.35">
      <c r="A2785" s="5" t="s">
        <v>2741</v>
      </c>
      <c r="B2785" s="6" t="s">
        <v>20</v>
      </c>
      <c r="C2785" s="6">
        <v>650</v>
      </c>
      <c r="D2785" s="6">
        <v>0.65900000000000003</v>
      </c>
      <c r="E2785" s="6">
        <v>0.61099999999999999</v>
      </c>
      <c r="F2785" s="6">
        <v>0.57799999999999996</v>
      </c>
      <c r="G2785" s="6">
        <v>8404.6200000000008</v>
      </c>
      <c r="H2785" s="7">
        <v>29</v>
      </c>
    </row>
    <row r="2786" spans="1:8" x14ac:dyDescent="0.35">
      <c r="A2786" s="8" t="s">
        <v>2742</v>
      </c>
      <c r="B2786" s="9" t="s">
        <v>14</v>
      </c>
      <c r="C2786" s="9">
        <v>158</v>
      </c>
      <c r="D2786" s="9">
        <v>0.65200000000000002</v>
      </c>
      <c r="E2786" s="9">
        <v>0.63300000000000001</v>
      </c>
      <c r="F2786" s="9">
        <v>0.54800000000000004</v>
      </c>
      <c r="G2786" s="9">
        <v>25346.29</v>
      </c>
      <c r="H2786" s="10">
        <v>2</v>
      </c>
    </row>
    <row r="2787" spans="1:8" x14ac:dyDescent="0.35">
      <c r="A2787" s="5" t="s">
        <v>2743</v>
      </c>
      <c r="B2787" s="6" t="s">
        <v>26</v>
      </c>
      <c r="C2787" s="6">
        <v>339</v>
      </c>
      <c r="D2787" s="6">
        <v>0.69499999999999995</v>
      </c>
      <c r="E2787" s="6">
        <v>0.66200000000000003</v>
      </c>
      <c r="F2787" s="6">
        <v>0.629</v>
      </c>
      <c r="G2787" s="6">
        <v>20701.61</v>
      </c>
      <c r="H2787" s="7">
        <v>11</v>
      </c>
    </row>
    <row r="2788" spans="1:8" x14ac:dyDescent="0.35">
      <c r="A2788" s="8" t="s">
        <v>2744</v>
      </c>
      <c r="B2788" s="9" t="s">
        <v>18</v>
      </c>
      <c r="C2788" s="9">
        <v>121</v>
      </c>
      <c r="D2788" s="9">
        <v>0.748</v>
      </c>
      <c r="E2788" s="9">
        <v>0.76700000000000002</v>
      </c>
      <c r="F2788" s="9">
        <v>0.65200000000000002</v>
      </c>
      <c r="G2788" s="9">
        <v>29997.01</v>
      </c>
      <c r="H2788" s="10">
        <v>16</v>
      </c>
    </row>
    <row r="2789" spans="1:8" x14ac:dyDescent="0.35">
      <c r="A2789" s="5" t="s">
        <v>2745</v>
      </c>
      <c r="B2789" s="6" t="s">
        <v>28</v>
      </c>
      <c r="C2789" s="6">
        <v>488</v>
      </c>
      <c r="D2789" s="6">
        <v>0.61399999999999999</v>
      </c>
      <c r="E2789" s="6">
        <v>0.60199999999999998</v>
      </c>
      <c r="F2789" s="6">
        <v>0.52200000000000002</v>
      </c>
      <c r="G2789" s="6">
        <v>10095.24</v>
      </c>
      <c r="H2789" s="7">
        <v>2</v>
      </c>
    </row>
    <row r="2790" spans="1:8" x14ac:dyDescent="0.35">
      <c r="A2790" s="8" t="s">
        <v>2746</v>
      </c>
      <c r="B2790" s="9" t="s">
        <v>98</v>
      </c>
      <c r="C2790" s="9">
        <v>281</v>
      </c>
      <c r="D2790" s="9">
        <v>0.53</v>
      </c>
      <c r="E2790" s="9">
        <v>0.51200000000000001</v>
      </c>
      <c r="F2790" s="9">
        <v>0.40200000000000002</v>
      </c>
      <c r="G2790" s="9">
        <v>8126.09</v>
      </c>
      <c r="H2790" s="10">
        <v>4</v>
      </c>
    </row>
    <row r="2791" spans="1:8" x14ac:dyDescent="0.35">
      <c r="A2791" s="5" t="s">
        <v>2747</v>
      </c>
      <c r="B2791" s="6" t="s">
        <v>20</v>
      </c>
      <c r="C2791" s="6">
        <v>801</v>
      </c>
      <c r="D2791" s="6">
        <v>0.73</v>
      </c>
      <c r="E2791" s="6">
        <v>0.70599999999999996</v>
      </c>
      <c r="F2791" s="6">
        <v>0.66100000000000003</v>
      </c>
      <c r="G2791" s="6">
        <v>11129.19</v>
      </c>
      <c r="H2791" s="7">
        <v>9</v>
      </c>
    </row>
    <row r="2792" spans="1:8" x14ac:dyDescent="0.35">
      <c r="A2792" s="8" t="s">
        <v>2251</v>
      </c>
      <c r="B2792" s="9" t="s">
        <v>98</v>
      </c>
      <c r="C2792" s="9">
        <v>844</v>
      </c>
      <c r="D2792" s="9">
        <v>0.57299999999999995</v>
      </c>
      <c r="E2792" s="9">
        <v>0.55400000000000005</v>
      </c>
      <c r="F2792" s="9">
        <v>0.45600000000000002</v>
      </c>
      <c r="G2792" s="9">
        <v>10390.77</v>
      </c>
      <c r="H2792" s="10">
        <v>14</v>
      </c>
    </row>
    <row r="2793" spans="1:8" x14ac:dyDescent="0.35">
      <c r="A2793" s="5" t="s">
        <v>2748</v>
      </c>
      <c r="B2793" s="6" t="s">
        <v>18</v>
      </c>
      <c r="C2793" s="6">
        <v>176</v>
      </c>
      <c r="D2793" s="6">
        <v>0.66</v>
      </c>
      <c r="E2793" s="6">
        <v>0.66800000000000004</v>
      </c>
      <c r="F2793" s="6">
        <v>0.53200000000000003</v>
      </c>
      <c r="G2793" s="6">
        <v>16626.41</v>
      </c>
      <c r="H2793" s="7">
        <v>3</v>
      </c>
    </row>
    <row r="2794" spans="1:8" x14ac:dyDescent="0.35">
      <c r="A2794" s="8" t="s">
        <v>2749</v>
      </c>
      <c r="B2794" s="9" t="s">
        <v>68</v>
      </c>
      <c r="C2794" s="9">
        <v>265</v>
      </c>
      <c r="D2794" s="9">
        <v>0.7</v>
      </c>
      <c r="E2794" s="9">
        <v>0.68600000000000005</v>
      </c>
      <c r="F2794" s="9">
        <v>0.623</v>
      </c>
      <c r="G2794" s="9">
        <v>14373.45</v>
      </c>
      <c r="H2794" s="10">
        <v>13</v>
      </c>
    </row>
    <row r="2795" spans="1:8" x14ac:dyDescent="0.35">
      <c r="A2795" s="5" t="s">
        <v>2750</v>
      </c>
      <c r="B2795" s="6" t="s">
        <v>28</v>
      </c>
      <c r="C2795" s="6">
        <v>573</v>
      </c>
      <c r="D2795" s="6">
        <v>0.59</v>
      </c>
      <c r="E2795" s="6">
        <v>0.55800000000000005</v>
      </c>
      <c r="F2795" s="6">
        <v>0.48899999999999999</v>
      </c>
      <c r="G2795" s="6">
        <v>7484.6</v>
      </c>
      <c r="H2795" s="7">
        <v>10</v>
      </c>
    </row>
    <row r="2796" spans="1:8" x14ac:dyDescent="0.35">
      <c r="A2796" s="8" t="s">
        <v>2751</v>
      </c>
      <c r="B2796" s="9" t="s">
        <v>35</v>
      </c>
      <c r="C2796" s="9">
        <v>962</v>
      </c>
      <c r="D2796" s="9">
        <v>0.64400000000000002</v>
      </c>
      <c r="E2796" s="9">
        <v>0.58299999999999996</v>
      </c>
      <c r="F2796" s="9">
        <v>0.60199999999999998</v>
      </c>
      <c r="G2796" s="9">
        <v>7526.82</v>
      </c>
      <c r="H2796" s="10">
        <v>4</v>
      </c>
    </row>
    <row r="2797" spans="1:8" x14ac:dyDescent="0.35">
      <c r="A2797" s="5" t="s">
        <v>2752</v>
      </c>
      <c r="B2797" s="6" t="s">
        <v>18</v>
      </c>
      <c r="C2797" s="6">
        <v>168</v>
      </c>
      <c r="D2797" s="6">
        <v>0.72</v>
      </c>
      <c r="E2797" s="6">
        <v>0.70699999999999996</v>
      </c>
      <c r="F2797" s="6">
        <v>0.63200000000000001</v>
      </c>
      <c r="G2797" s="6">
        <v>24897.14</v>
      </c>
      <c r="H2797" s="7">
        <v>10</v>
      </c>
    </row>
    <row r="2798" spans="1:8" x14ac:dyDescent="0.35">
      <c r="A2798" s="8" t="s">
        <v>1074</v>
      </c>
      <c r="B2798" s="9" t="s">
        <v>35</v>
      </c>
      <c r="C2798" s="9">
        <v>587</v>
      </c>
      <c r="D2798" s="9">
        <v>0.61399999999999999</v>
      </c>
      <c r="E2798" s="9">
        <v>0.54700000000000004</v>
      </c>
      <c r="F2798" s="9">
        <v>0.54200000000000004</v>
      </c>
      <c r="G2798" s="9">
        <v>6578.22</v>
      </c>
      <c r="H2798" s="10">
        <v>1</v>
      </c>
    </row>
    <row r="2799" spans="1:8" x14ac:dyDescent="0.35">
      <c r="A2799" s="5" t="s">
        <v>2753</v>
      </c>
      <c r="B2799" s="6" t="s">
        <v>23</v>
      </c>
      <c r="C2799" s="6">
        <v>740</v>
      </c>
      <c r="D2799" s="6">
        <v>0.59899999999999998</v>
      </c>
      <c r="E2799" s="6">
        <v>0.60299999999999998</v>
      </c>
      <c r="F2799" s="6">
        <v>0.443</v>
      </c>
      <c r="G2799" s="6">
        <v>8300.7900000000009</v>
      </c>
      <c r="H2799" s="7">
        <v>25</v>
      </c>
    </row>
    <row r="2800" spans="1:8" x14ac:dyDescent="0.35">
      <c r="A2800" s="8" t="s">
        <v>2754</v>
      </c>
      <c r="B2800" s="9" t="s">
        <v>28</v>
      </c>
      <c r="C2800" s="9">
        <v>737</v>
      </c>
      <c r="D2800" s="9">
        <v>0.55500000000000005</v>
      </c>
      <c r="E2800" s="9">
        <v>0.54800000000000004</v>
      </c>
      <c r="F2800" s="9">
        <v>0.439</v>
      </c>
      <c r="G2800" s="9">
        <v>6850.97</v>
      </c>
      <c r="H2800" s="10">
        <v>51</v>
      </c>
    </row>
    <row r="2801" spans="1:8" x14ac:dyDescent="0.35">
      <c r="A2801" s="5" t="s">
        <v>2755</v>
      </c>
      <c r="B2801" s="6" t="s">
        <v>63</v>
      </c>
      <c r="C2801" s="6">
        <v>169</v>
      </c>
      <c r="D2801" s="6">
        <v>0.78400000000000003</v>
      </c>
      <c r="E2801" s="6">
        <v>0.77800000000000002</v>
      </c>
      <c r="F2801" s="6">
        <v>0.70499999999999996</v>
      </c>
      <c r="G2801" s="6">
        <v>38436.75</v>
      </c>
      <c r="H2801" s="7">
        <v>3</v>
      </c>
    </row>
    <row r="2802" spans="1:8" x14ac:dyDescent="0.35">
      <c r="A2802" s="8" t="s">
        <v>2756</v>
      </c>
      <c r="B2802" s="9" t="s">
        <v>28</v>
      </c>
      <c r="C2802" s="9">
        <v>589</v>
      </c>
      <c r="D2802" s="9">
        <v>0.56999999999999995</v>
      </c>
      <c r="E2802" s="9">
        <v>0.56599999999999995</v>
      </c>
      <c r="F2802" s="9">
        <v>0.42599999999999999</v>
      </c>
      <c r="G2802" s="9">
        <v>8329.1</v>
      </c>
      <c r="H2802" s="10">
        <v>49</v>
      </c>
    </row>
    <row r="2803" spans="1:8" x14ac:dyDescent="0.35">
      <c r="A2803" s="5" t="s">
        <v>2757</v>
      </c>
      <c r="B2803" s="6" t="s">
        <v>11</v>
      </c>
      <c r="C2803" s="6">
        <v>336</v>
      </c>
      <c r="D2803" s="6">
        <v>0.76</v>
      </c>
      <c r="E2803" s="6">
        <v>0.746</v>
      </c>
      <c r="F2803" s="6">
        <v>0.69499999999999995</v>
      </c>
      <c r="G2803" s="6">
        <v>20025.400000000001</v>
      </c>
      <c r="H2803" s="7">
        <v>4</v>
      </c>
    </row>
    <row r="2804" spans="1:8" x14ac:dyDescent="0.35">
      <c r="A2804" s="8" t="s">
        <v>2758</v>
      </c>
      <c r="B2804" s="9" t="s">
        <v>35</v>
      </c>
      <c r="C2804" s="9">
        <v>915</v>
      </c>
      <c r="D2804" s="9">
        <v>0.57799999999999996</v>
      </c>
      <c r="E2804" s="9">
        <v>0.54900000000000004</v>
      </c>
      <c r="F2804" s="9">
        <v>0.48299999999999998</v>
      </c>
      <c r="G2804" s="9">
        <v>6587.35</v>
      </c>
      <c r="H2804" s="10">
        <v>5</v>
      </c>
    </row>
    <row r="2805" spans="1:8" x14ac:dyDescent="0.35">
      <c r="A2805" s="5" t="s">
        <v>2759</v>
      </c>
      <c r="B2805" s="6" t="s">
        <v>26</v>
      </c>
      <c r="C2805" s="6">
        <v>204</v>
      </c>
      <c r="D2805" s="6">
        <v>0.74</v>
      </c>
      <c r="E2805" s="6">
        <v>0.70799999999999996</v>
      </c>
      <c r="F2805" s="6">
        <v>0.69199999999999995</v>
      </c>
      <c r="G2805" s="6">
        <v>37499.9</v>
      </c>
      <c r="H2805" s="7">
        <v>2</v>
      </c>
    </row>
    <row r="2806" spans="1:8" x14ac:dyDescent="0.35">
      <c r="A2806" s="8" t="s">
        <v>2760</v>
      </c>
      <c r="B2806" s="9" t="s">
        <v>35</v>
      </c>
      <c r="C2806" s="9">
        <v>929</v>
      </c>
      <c r="D2806" s="9">
        <v>0.59799999999999998</v>
      </c>
      <c r="E2806" s="9">
        <v>0.54100000000000004</v>
      </c>
      <c r="F2806" s="9">
        <v>0.51100000000000001</v>
      </c>
      <c r="G2806" s="9">
        <v>7205.26</v>
      </c>
      <c r="H2806" s="10">
        <v>2</v>
      </c>
    </row>
    <row r="2807" spans="1:8" x14ac:dyDescent="0.35">
      <c r="A2807" s="5" t="s">
        <v>2761</v>
      </c>
      <c r="B2807" s="6" t="s">
        <v>53</v>
      </c>
      <c r="C2807" s="6">
        <v>491</v>
      </c>
      <c r="D2807" s="6">
        <v>0.56799999999999995</v>
      </c>
      <c r="E2807" s="6">
        <v>0.57499999999999996</v>
      </c>
      <c r="F2807" s="6">
        <v>0.438</v>
      </c>
      <c r="G2807" s="6">
        <v>10251.93</v>
      </c>
      <c r="H2807" s="7">
        <v>4</v>
      </c>
    </row>
    <row r="2808" spans="1:8" x14ac:dyDescent="0.35">
      <c r="A2808" s="8" t="s">
        <v>2762</v>
      </c>
      <c r="B2808" s="9" t="s">
        <v>18</v>
      </c>
      <c r="C2808" s="9">
        <v>33</v>
      </c>
      <c r="D2808" s="9">
        <v>0.73099999999999998</v>
      </c>
      <c r="E2808" s="9">
        <v>0.70299999999999996</v>
      </c>
      <c r="F2808" s="9">
        <v>0.64100000000000001</v>
      </c>
      <c r="G2808" s="9">
        <v>68652.320000000007</v>
      </c>
      <c r="H2808" s="10">
        <v>5</v>
      </c>
    </row>
    <row r="2809" spans="1:8" x14ac:dyDescent="0.35">
      <c r="A2809" s="5" t="s">
        <v>2763</v>
      </c>
      <c r="B2809" s="6" t="s">
        <v>20</v>
      </c>
      <c r="C2809" s="6">
        <v>479</v>
      </c>
      <c r="D2809" s="6">
        <v>0.63500000000000001</v>
      </c>
      <c r="E2809" s="6">
        <v>0.57299999999999995</v>
      </c>
      <c r="F2809" s="6">
        <v>0.54600000000000004</v>
      </c>
      <c r="G2809" s="6">
        <v>13826.9</v>
      </c>
      <c r="H2809" s="7">
        <v>4</v>
      </c>
    </row>
    <row r="2810" spans="1:8" x14ac:dyDescent="0.35">
      <c r="A2810" s="8" t="s">
        <v>2764</v>
      </c>
      <c r="B2810" s="9" t="s">
        <v>35</v>
      </c>
      <c r="C2810" s="9">
        <v>687</v>
      </c>
      <c r="D2810" s="9">
        <v>0.60499999999999998</v>
      </c>
      <c r="E2810" s="9">
        <v>0.55700000000000005</v>
      </c>
      <c r="F2810" s="9">
        <v>0.52100000000000002</v>
      </c>
      <c r="G2810" s="9">
        <v>7164.34</v>
      </c>
      <c r="H2810" s="10">
        <v>14</v>
      </c>
    </row>
    <row r="2811" spans="1:8" x14ac:dyDescent="0.35">
      <c r="A2811" s="5" t="s">
        <v>2765</v>
      </c>
      <c r="B2811" s="6" t="s">
        <v>68</v>
      </c>
      <c r="C2811" s="6">
        <v>421</v>
      </c>
      <c r="D2811" s="6">
        <v>0.68799999999999994</v>
      </c>
      <c r="E2811" s="6">
        <v>0.66900000000000004</v>
      </c>
      <c r="F2811" s="6">
        <v>0.59899999999999998</v>
      </c>
      <c r="G2811" s="6">
        <v>15946.79</v>
      </c>
      <c r="H2811" s="7">
        <v>2</v>
      </c>
    </row>
    <row r="2812" spans="1:8" x14ac:dyDescent="0.35">
      <c r="A2812" s="8" t="s">
        <v>2766</v>
      </c>
      <c r="B2812" s="9" t="s">
        <v>20</v>
      </c>
      <c r="C2812" s="9">
        <v>313</v>
      </c>
      <c r="D2812" s="9">
        <v>0.69</v>
      </c>
      <c r="E2812" s="9">
        <v>0.66300000000000003</v>
      </c>
      <c r="F2812" s="9">
        <v>0.60099999999999998</v>
      </c>
      <c r="G2812" s="9">
        <v>18565.189999999999</v>
      </c>
      <c r="H2812" s="10">
        <v>6</v>
      </c>
    </row>
    <row r="2813" spans="1:8" x14ac:dyDescent="0.35">
      <c r="A2813" s="5" t="s">
        <v>2767</v>
      </c>
      <c r="B2813" s="6" t="s">
        <v>53</v>
      </c>
      <c r="C2813" s="6">
        <v>633</v>
      </c>
      <c r="D2813" s="6">
        <v>0.41799999999999998</v>
      </c>
      <c r="E2813" s="6">
        <v>0.45400000000000001</v>
      </c>
      <c r="F2813" s="6">
        <v>0.20699999999999999</v>
      </c>
      <c r="G2813" s="6">
        <v>6557.97</v>
      </c>
      <c r="H2813" s="7">
        <v>0</v>
      </c>
    </row>
    <row r="2814" spans="1:8" x14ac:dyDescent="0.35">
      <c r="A2814" s="8" t="s">
        <v>2768</v>
      </c>
      <c r="B2814" s="9" t="s">
        <v>86</v>
      </c>
      <c r="C2814" s="9">
        <v>630</v>
      </c>
      <c r="D2814" s="9">
        <v>0.59099999999999997</v>
      </c>
      <c r="E2814" s="9">
        <v>0.59399999999999997</v>
      </c>
      <c r="F2814" s="9">
        <v>0.46100000000000002</v>
      </c>
      <c r="G2814" s="9">
        <v>8711.36</v>
      </c>
      <c r="H2814" s="10">
        <v>12</v>
      </c>
    </row>
    <row r="2815" spans="1:8" x14ac:dyDescent="0.35">
      <c r="A2815" s="5" t="s">
        <v>2769</v>
      </c>
      <c r="B2815" s="6" t="s">
        <v>121</v>
      </c>
      <c r="C2815" s="6">
        <v>933</v>
      </c>
      <c r="D2815" s="6">
        <v>0.63900000000000001</v>
      </c>
      <c r="E2815" s="6">
        <v>0.6</v>
      </c>
      <c r="F2815" s="6">
        <v>0.56899999999999995</v>
      </c>
      <c r="G2815" s="6">
        <v>10237.35</v>
      </c>
      <c r="H2815" s="7">
        <v>12</v>
      </c>
    </row>
    <row r="2816" spans="1:8" x14ac:dyDescent="0.35">
      <c r="A2816" s="8" t="s">
        <v>2770</v>
      </c>
      <c r="B2816" s="9" t="s">
        <v>20</v>
      </c>
      <c r="C2816" s="9">
        <v>381</v>
      </c>
      <c r="D2816" s="9">
        <v>0.63200000000000001</v>
      </c>
      <c r="E2816" s="9">
        <v>0.622</v>
      </c>
      <c r="F2816" s="9">
        <v>0.49299999999999999</v>
      </c>
      <c r="G2816" s="9">
        <v>8922.7999999999993</v>
      </c>
      <c r="H2816" s="10">
        <v>10</v>
      </c>
    </row>
    <row r="2817" spans="1:8" x14ac:dyDescent="0.35">
      <c r="A2817" s="5" t="s">
        <v>2771</v>
      </c>
      <c r="B2817" s="6" t="s">
        <v>91</v>
      </c>
      <c r="C2817" s="6">
        <v>1239</v>
      </c>
      <c r="D2817" s="6">
        <v>0.60599999999999998</v>
      </c>
      <c r="E2817" s="6">
        <v>0.56499999999999995</v>
      </c>
      <c r="F2817" s="6">
        <v>0.53400000000000003</v>
      </c>
      <c r="G2817" s="6">
        <v>8268.2099999999991</v>
      </c>
      <c r="H2817" s="7">
        <v>5</v>
      </c>
    </row>
    <row r="2818" spans="1:8" x14ac:dyDescent="0.35">
      <c r="A2818" s="8" t="s">
        <v>2772</v>
      </c>
      <c r="B2818" s="9" t="s">
        <v>26</v>
      </c>
      <c r="C2818" s="9">
        <v>238</v>
      </c>
      <c r="D2818" s="9">
        <v>0.72</v>
      </c>
      <c r="E2818" s="9">
        <v>0.69499999999999995</v>
      </c>
      <c r="F2818" s="9">
        <v>0.63300000000000001</v>
      </c>
      <c r="G2818" s="9">
        <v>23531.95</v>
      </c>
      <c r="H2818" s="10">
        <v>6</v>
      </c>
    </row>
    <row r="2819" spans="1:8" x14ac:dyDescent="0.35">
      <c r="A2819" s="5" t="s">
        <v>2773</v>
      </c>
      <c r="B2819" s="6" t="s">
        <v>20</v>
      </c>
      <c r="C2819" s="6">
        <v>349</v>
      </c>
      <c r="D2819" s="6">
        <v>0.69</v>
      </c>
      <c r="E2819" s="6">
        <v>0.69699999999999995</v>
      </c>
      <c r="F2819" s="6">
        <v>0.56599999999999995</v>
      </c>
      <c r="G2819" s="6">
        <v>11641.34</v>
      </c>
      <c r="H2819" s="7">
        <v>5</v>
      </c>
    </row>
    <row r="2820" spans="1:8" x14ac:dyDescent="0.35">
      <c r="A2820" s="8" t="s">
        <v>2774</v>
      </c>
      <c r="B2820" s="9" t="s">
        <v>63</v>
      </c>
      <c r="C2820" s="9">
        <v>184</v>
      </c>
      <c r="D2820" s="9">
        <v>0.66700000000000004</v>
      </c>
      <c r="E2820" s="9">
        <v>0.67</v>
      </c>
      <c r="F2820" s="9">
        <v>0.53</v>
      </c>
      <c r="G2820" s="9">
        <v>16139.24</v>
      </c>
      <c r="H2820" s="10">
        <v>13</v>
      </c>
    </row>
    <row r="2821" spans="1:8" x14ac:dyDescent="0.35">
      <c r="A2821" s="5" t="s">
        <v>2775</v>
      </c>
      <c r="B2821" s="6" t="s">
        <v>117</v>
      </c>
      <c r="C2821" s="6">
        <v>471</v>
      </c>
      <c r="D2821" s="6">
        <v>0.57999999999999996</v>
      </c>
      <c r="E2821" s="6">
        <v>0.53300000000000003</v>
      </c>
      <c r="F2821" s="6">
        <v>0.47499999999999998</v>
      </c>
      <c r="G2821" s="6">
        <v>9849.5400000000009</v>
      </c>
      <c r="H2821" s="7">
        <v>18</v>
      </c>
    </row>
    <row r="2822" spans="1:8" x14ac:dyDescent="0.35">
      <c r="A2822" s="8" t="s">
        <v>2776</v>
      </c>
      <c r="B2822" s="9" t="s">
        <v>23</v>
      </c>
      <c r="C2822" s="9">
        <v>650</v>
      </c>
      <c r="D2822" s="9">
        <v>0.51900000000000002</v>
      </c>
      <c r="E2822" s="9">
        <v>0.49399999999999999</v>
      </c>
      <c r="F2822" s="9">
        <v>0.379</v>
      </c>
      <c r="G2822" s="9">
        <v>6445.4</v>
      </c>
      <c r="H2822" s="10">
        <v>0</v>
      </c>
    </row>
    <row r="2823" spans="1:8" x14ac:dyDescent="0.35">
      <c r="A2823" s="5" t="s">
        <v>2777</v>
      </c>
      <c r="B2823" s="6" t="s">
        <v>28</v>
      </c>
      <c r="C2823" s="6">
        <v>994</v>
      </c>
      <c r="D2823" s="6">
        <v>0.57999999999999996</v>
      </c>
      <c r="E2823" s="6">
        <v>0.57099999999999995</v>
      </c>
      <c r="F2823" s="6">
        <v>0.42399999999999999</v>
      </c>
      <c r="G2823" s="6">
        <v>9741.42</v>
      </c>
      <c r="H2823" s="7">
        <v>3</v>
      </c>
    </row>
    <row r="2824" spans="1:8" x14ac:dyDescent="0.35">
      <c r="A2824" s="8" t="s">
        <v>2778</v>
      </c>
      <c r="B2824" s="9" t="s">
        <v>28</v>
      </c>
      <c r="C2824" s="9">
        <v>468</v>
      </c>
      <c r="D2824" s="9">
        <v>0.63900000000000001</v>
      </c>
      <c r="E2824" s="9">
        <v>0.58199999999999996</v>
      </c>
      <c r="F2824" s="9">
        <v>0.58299999999999996</v>
      </c>
      <c r="G2824" s="9">
        <v>11203.09</v>
      </c>
      <c r="H2824" s="10">
        <v>2</v>
      </c>
    </row>
    <row r="2825" spans="1:8" x14ac:dyDescent="0.35">
      <c r="A2825" s="5" t="s">
        <v>2779</v>
      </c>
      <c r="B2825" s="6" t="s">
        <v>33</v>
      </c>
      <c r="C2825" s="6">
        <v>246</v>
      </c>
      <c r="D2825" s="6">
        <v>0.69</v>
      </c>
      <c r="E2825" s="6">
        <v>0.71399999999999997</v>
      </c>
      <c r="F2825" s="6">
        <v>0.56899999999999995</v>
      </c>
      <c r="G2825" s="6">
        <v>43628.99</v>
      </c>
      <c r="H2825" s="7">
        <v>0</v>
      </c>
    </row>
    <row r="2826" spans="1:8" x14ac:dyDescent="0.35">
      <c r="A2826" s="8" t="s">
        <v>2780</v>
      </c>
      <c r="B2826" s="9" t="s">
        <v>18</v>
      </c>
      <c r="C2826" s="9">
        <v>157</v>
      </c>
      <c r="D2826" s="9">
        <v>0.72</v>
      </c>
      <c r="E2826" s="9">
        <v>0.73199999999999998</v>
      </c>
      <c r="F2826" s="9">
        <v>0.59699999999999998</v>
      </c>
      <c r="G2826" s="9">
        <v>24766.38</v>
      </c>
      <c r="H2826" s="10">
        <v>5</v>
      </c>
    </row>
    <row r="2827" spans="1:8" x14ac:dyDescent="0.35">
      <c r="A2827" s="5" t="s">
        <v>2781</v>
      </c>
      <c r="B2827" s="6" t="s">
        <v>18</v>
      </c>
      <c r="C2827" s="6">
        <v>402</v>
      </c>
      <c r="D2827" s="6">
        <v>0.68</v>
      </c>
      <c r="E2827" s="6">
        <v>0.74299999999999999</v>
      </c>
      <c r="F2827" s="6">
        <v>0.51400000000000001</v>
      </c>
      <c r="G2827" s="6">
        <v>21159.75</v>
      </c>
      <c r="H2827" s="7">
        <v>3</v>
      </c>
    </row>
    <row r="2828" spans="1:8" x14ac:dyDescent="0.35">
      <c r="A2828" s="8" t="s">
        <v>2782</v>
      </c>
      <c r="B2828" s="9" t="s">
        <v>23</v>
      </c>
      <c r="C2828" s="9">
        <v>668</v>
      </c>
      <c r="D2828" s="9">
        <v>0.59</v>
      </c>
      <c r="E2828" s="9">
        <v>0.56999999999999995</v>
      </c>
      <c r="F2828" s="9">
        <v>0.48399999999999999</v>
      </c>
      <c r="G2828" s="9">
        <v>9407.32</v>
      </c>
      <c r="H2828" s="10">
        <v>3</v>
      </c>
    </row>
    <row r="2829" spans="1:8" x14ac:dyDescent="0.35">
      <c r="A2829" s="5" t="s">
        <v>2783</v>
      </c>
      <c r="B2829" s="6" t="s">
        <v>20</v>
      </c>
      <c r="C2829" s="6">
        <v>242</v>
      </c>
      <c r="D2829" s="6">
        <v>0.69</v>
      </c>
      <c r="E2829" s="6">
        <v>0.69299999999999995</v>
      </c>
      <c r="F2829" s="6">
        <v>0.57599999999999996</v>
      </c>
      <c r="G2829" s="6">
        <v>18450.82</v>
      </c>
      <c r="H2829" s="7">
        <v>6</v>
      </c>
    </row>
    <row r="2830" spans="1:8" x14ac:dyDescent="0.35">
      <c r="A2830" s="8" t="s">
        <v>2784</v>
      </c>
      <c r="B2830" s="9" t="s">
        <v>68</v>
      </c>
      <c r="C2830" s="9">
        <v>432</v>
      </c>
      <c r="D2830" s="9">
        <v>0.69</v>
      </c>
      <c r="E2830" s="9">
        <v>0.67300000000000004</v>
      </c>
      <c r="F2830" s="9">
        <v>0.61899999999999999</v>
      </c>
      <c r="G2830" s="9">
        <v>10783.05</v>
      </c>
      <c r="H2830" s="10">
        <v>16</v>
      </c>
    </row>
    <row r="2831" spans="1:8" x14ac:dyDescent="0.35">
      <c r="A2831" s="5" t="s">
        <v>2785</v>
      </c>
      <c r="B2831" s="6" t="s">
        <v>53</v>
      </c>
      <c r="C2831" s="6">
        <v>584</v>
      </c>
      <c r="D2831" s="6">
        <v>0.54600000000000004</v>
      </c>
      <c r="E2831" s="6">
        <v>0.52500000000000002</v>
      </c>
      <c r="F2831" s="6">
        <v>0.39800000000000002</v>
      </c>
      <c r="G2831" s="6">
        <v>7390.14</v>
      </c>
      <c r="H2831" s="7">
        <v>0</v>
      </c>
    </row>
    <row r="2832" spans="1:8" x14ac:dyDescent="0.35">
      <c r="A2832" s="8" t="s">
        <v>2786</v>
      </c>
      <c r="B2832" s="9" t="s">
        <v>18</v>
      </c>
      <c r="C2832" s="9">
        <v>134</v>
      </c>
      <c r="D2832" s="9">
        <v>0.66</v>
      </c>
      <c r="E2832" s="9">
        <v>0.67300000000000004</v>
      </c>
      <c r="F2832" s="9">
        <v>0.499</v>
      </c>
      <c r="G2832" s="9">
        <v>14794.44</v>
      </c>
      <c r="H2832" s="10">
        <v>12</v>
      </c>
    </row>
    <row r="2833" spans="1:8" x14ac:dyDescent="0.35">
      <c r="A2833" s="5" t="s">
        <v>2787</v>
      </c>
      <c r="B2833" s="6" t="s">
        <v>20</v>
      </c>
      <c r="C2833" s="6">
        <v>361</v>
      </c>
      <c r="D2833" s="6">
        <v>0.69</v>
      </c>
      <c r="E2833" s="6">
        <v>0.72299999999999998</v>
      </c>
      <c r="F2833" s="6">
        <v>0.51600000000000001</v>
      </c>
      <c r="G2833" s="6">
        <v>16679.919999999998</v>
      </c>
      <c r="H2833" s="7">
        <v>6</v>
      </c>
    </row>
    <row r="2834" spans="1:8" x14ac:dyDescent="0.35">
      <c r="A2834" s="8" t="s">
        <v>1718</v>
      </c>
      <c r="B2834" s="9" t="s">
        <v>86</v>
      </c>
      <c r="C2834" s="9">
        <v>718</v>
      </c>
      <c r="D2834" s="9">
        <v>0.61599999999999999</v>
      </c>
      <c r="E2834" s="9">
        <v>0.59799999999999998</v>
      </c>
      <c r="F2834" s="9">
        <v>0.50600000000000001</v>
      </c>
      <c r="G2834" s="9">
        <v>11294.52</v>
      </c>
      <c r="H2834" s="10">
        <v>4</v>
      </c>
    </row>
    <row r="2835" spans="1:8" x14ac:dyDescent="0.35">
      <c r="A2835" s="5" t="s">
        <v>2788</v>
      </c>
      <c r="B2835" s="6" t="s">
        <v>18</v>
      </c>
      <c r="C2835" s="6">
        <v>112</v>
      </c>
      <c r="D2835" s="6">
        <v>0.72</v>
      </c>
      <c r="E2835" s="6">
        <v>0.70899999999999996</v>
      </c>
      <c r="F2835" s="6">
        <v>0.61099999999999999</v>
      </c>
      <c r="G2835" s="6">
        <v>33168.050000000003</v>
      </c>
      <c r="H2835" s="7">
        <v>0</v>
      </c>
    </row>
    <row r="2836" spans="1:8" x14ac:dyDescent="0.35">
      <c r="A2836" s="8" t="s">
        <v>2789</v>
      </c>
      <c r="B2836" s="9" t="s">
        <v>23</v>
      </c>
      <c r="C2836" s="9">
        <v>946</v>
      </c>
      <c r="D2836" s="9">
        <v>0.6</v>
      </c>
      <c r="E2836" s="9">
        <v>0.58099999999999996</v>
      </c>
      <c r="F2836" s="9">
        <v>0.46</v>
      </c>
      <c r="G2836" s="9">
        <v>7666.85</v>
      </c>
      <c r="H2836" s="10">
        <v>3</v>
      </c>
    </row>
    <row r="2837" spans="1:8" x14ac:dyDescent="0.35">
      <c r="A2837" s="5" t="s">
        <v>2790</v>
      </c>
      <c r="B2837" s="6" t="s">
        <v>11</v>
      </c>
      <c r="C2837" s="6">
        <v>92</v>
      </c>
      <c r="D2837" s="6">
        <v>0.754</v>
      </c>
      <c r="E2837" s="6">
        <v>0.72799999999999998</v>
      </c>
      <c r="F2837" s="6">
        <v>0.7</v>
      </c>
      <c r="G2837" s="6">
        <v>41125.160000000003</v>
      </c>
      <c r="H2837" s="7">
        <v>1</v>
      </c>
    </row>
    <row r="2838" spans="1:8" x14ac:dyDescent="0.35">
      <c r="A2838" s="8" t="s">
        <v>2791</v>
      </c>
      <c r="B2838" s="9" t="s">
        <v>63</v>
      </c>
      <c r="C2838" s="9">
        <v>254</v>
      </c>
      <c r="D2838" s="9">
        <v>0.77</v>
      </c>
      <c r="E2838" s="9">
        <v>0.74299999999999999</v>
      </c>
      <c r="F2838" s="9">
        <v>0.69799999999999995</v>
      </c>
      <c r="G2838" s="9">
        <v>19685.87</v>
      </c>
      <c r="H2838" s="10">
        <v>4</v>
      </c>
    </row>
    <row r="2839" spans="1:8" x14ac:dyDescent="0.35">
      <c r="A2839" s="5" t="s">
        <v>2792</v>
      </c>
      <c r="B2839" s="6" t="s">
        <v>18</v>
      </c>
      <c r="C2839" s="6">
        <v>53</v>
      </c>
      <c r="D2839" s="6">
        <v>0.69799999999999995</v>
      </c>
      <c r="E2839" s="6">
        <v>0.72599999999999998</v>
      </c>
      <c r="F2839" s="6">
        <v>0.55100000000000005</v>
      </c>
      <c r="G2839" s="6">
        <v>25919.9</v>
      </c>
      <c r="H2839" s="7">
        <v>12</v>
      </c>
    </row>
    <row r="2840" spans="1:8" x14ac:dyDescent="0.35">
      <c r="A2840" s="8" t="s">
        <v>2793</v>
      </c>
      <c r="B2840" s="9" t="s">
        <v>68</v>
      </c>
      <c r="C2840" s="9">
        <v>172</v>
      </c>
      <c r="D2840" s="9">
        <v>0.68</v>
      </c>
      <c r="E2840" s="9">
        <v>0.66</v>
      </c>
      <c r="F2840" s="9">
        <v>0.59499999999999997</v>
      </c>
      <c r="G2840" s="9">
        <v>16454.37</v>
      </c>
      <c r="H2840" s="10">
        <v>14</v>
      </c>
    </row>
    <row r="2841" spans="1:8" x14ac:dyDescent="0.35">
      <c r="A2841" s="5" t="s">
        <v>2794</v>
      </c>
      <c r="B2841" s="6" t="s">
        <v>63</v>
      </c>
      <c r="C2841" s="6">
        <v>271</v>
      </c>
      <c r="D2841" s="6">
        <v>0.74</v>
      </c>
      <c r="E2841" s="6">
        <v>0.73699999999999999</v>
      </c>
      <c r="F2841" s="6">
        <v>0.69499999999999995</v>
      </c>
      <c r="G2841" s="6">
        <v>21770.71</v>
      </c>
      <c r="H2841" s="7">
        <v>2</v>
      </c>
    </row>
    <row r="2842" spans="1:8" x14ac:dyDescent="0.35">
      <c r="A2842" s="8" t="s">
        <v>704</v>
      </c>
      <c r="B2842" s="9" t="s">
        <v>23</v>
      </c>
      <c r="C2842" s="9">
        <v>587</v>
      </c>
      <c r="D2842" s="9">
        <v>0.59899999999999998</v>
      </c>
      <c r="E2842" s="9">
        <v>0.55600000000000005</v>
      </c>
      <c r="F2842" s="9">
        <v>0.499</v>
      </c>
      <c r="G2842" s="9">
        <v>7781.86</v>
      </c>
      <c r="H2842" s="10">
        <v>16</v>
      </c>
    </row>
    <row r="2843" spans="1:8" x14ac:dyDescent="0.35">
      <c r="A2843" s="5" t="s">
        <v>2795</v>
      </c>
      <c r="B2843" s="6" t="s">
        <v>26</v>
      </c>
      <c r="C2843" s="6">
        <v>302</v>
      </c>
      <c r="D2843" s="6">
        <v>0.68700000000000006</v>
      </c>
      <c r="E2843" s="6">
        <v>0.67600000000000005</v>
      </c>
      <c r="F2843" s="6">
        <v>0.59599999999999997</v>
      </c>
      <c r="G2843" s="6">
        <v>21173.599999999999</v>
      </c>
      <c r="H2843" s="7">
        <v>8</v>
      </c>
    </row>
    <row r="2844" spans="1:8" x14ac:dyDescent="0.35">
      <c r="A2844" s="8" t="s">
        <v>2796</v>
      </c>
      <c r="B2844" s="9" t="s">
        <v>63</v>
      </c>
      <c r="C2844" s="9">
        <v>364</v>
      </c>
      <c r="D2844" s="9">
        <v>0.7</v>
      </c>
      <c r="E2844" s="9">
        <v>0.72299999999999998</v>
      </c>
      <c r="F2844" s="9">
        <v>0.54200000000000004</v>
      </c>
      <c r="G2844" s="9">
        <v>14005.49</v>
      </c>
      <c r="H2844" s="10">
        <v>5</v>
      </c>
    </row>
    <row r="2845" spans="1:8" x14ac:dyDescent="0.35">
      <c r="A2845" s="5" t="s">
        <v>2797</v>
      </c>
      <c r="B2845" s="6" t="s">
        <v>57</v>
      </c>
      <c r="C2845" s="6">
        <v>406</v>
      </c>
      <c r="D2845" s="6">
        <v>0.58799999999999997</v>
      </c>
      <c r="E2845" s="6">
        <v>0.56599999999999995</v>
      </c>
      <c r="F2845" s="6">
        <v>0.44400000000000001</v>
      </c>
      <c r="G2845" s="6">
        <v>12064.68</v>
      </c>
      <c r="H2845" s="7">
        <v>3</v>
      </c>
    </row>
    <row r="2846" spans="1:8" x14ac:dyDescent="0.35">
      <c r="A2846" s="8" t="s">
        <v>2798</v>
      </c>
      <c r="B2846" s="9" t="s">
        <v>86</v>
      </c>
      <c r="C2846" s="9">
        <v>743</v>
      </c>
      <c r="D2846" s="9">
        <v>0.56399999999999995</v>
      </c>
      <c r="E2846" s="9">
        <v>0.54300000000000004</v>
      </c>
      <c r="F2846" s="9">
        <v>0.437</v>
      </c>
      <c r="G2846" s="9">
        <v>8897.34</v>
      </c>
      <c r="H2846" s="10">
        <v>12</v>
      </c>
    </row>
    <row r="2847" spans="1:8" x14ac:dyDescent="0.35">
      <c r="A2847" s="5" t="s">
        <v>2240</v>
      </c>
      <c r="B2847" s="6" t="s">
        <v>121</v>
      </c>
      <c r="C2847" s="6">
        <v>646</v>
      </c>
      <c r="D2847" s="6">
        <v>0.54500000000000004</v>
      </c>
      <c r="E2847" s="6">
        <v>0.54</v>
      </c>
      <c r="F2847" s="6">
        <v>0.39800000000000002</v>
      </c>
      <c r="G2847" s="6">
        <v>6243.46</v>
      </c>
      <c r="H2847" s="7">
        <v>5</v>
      </c>
    </row>
    <row r="2848" spans="1:8" x14ac:dyDescent="0.35">
      <c r="A2848" s="8" t="s">
        <v>2799</v>
      </c>
      <c r="B2848" s="9" t="s">
        <v>18</v>
      </c>
      <c r="C2848" s="9">
        <v>217</v>
      </c>
      <c r="D2848" s="9">
        <v>0.64400000000000002</v>
      </c>
      <c r="E2848" s="9">
        <v>0.68700000000000006</v>
      </c>
      <c r="F2848" s="9">
        <v>0.47099999999999997</v>
      </c>
      <c r="G2848" s="9">
        <v>21051.3</v>
      </c>
      <c r="H2848" s="10">
        <v>6</v>
      </c>
    </row>
    <row r="2849" spans="1:8" x14ac:dyDescent="0.35">
      <c r="A2849" s="5" t="s">
        <v>2800</v>
      </c>
      <c r="B2849" s="6" t="s">
        <v>23</v>
      </c>
      <c r="C2849" s="6">
        <v>921</v>
      </c>
      <c r="D2849" s="6">
        <v>0.56899999999999995</v>
      </c>
      <c r="E2849" s="6">
        <v>0.54600000000000004</v>
      </c>
      <c r="F2849" s="6">
        <v>0.433</v>
      </c>
      <c r="G2849" s="6">
        <v>6196.51</v>
      </c>
      <c r="H2849" s="7">
        <v>29</v>
      </c>
    </row>
    <row r="2850" spans="1:8" x14ac:dyDescent="0.35">
      <c r="A2850" s="8" t="s">
        <v>2801</v>
      </c>
      <c r="B2850" s="9" t="s">
        <v>86</v>
      </c>
      <c r="C2850" s="9">
        <v>735</v>
      </c>
      <c r="D2850" s="9">
        <v>0.60799999999999998</v>
      </c>
      <c r="E2850" s="9">
        <v>0.59599999999999997</v>
      </c>
      <c r="F2850" s="9">
        <v>0.50600000000000001</v>
      </c>
      <c r="G2850" s="9">
        <v>8756.85</v>
      </c>
      <c r="H2850" s="10">
        <v>5</v>
      </c>
    </row>
    <row r="2851" spans="1:8" x14ac:dyDescent="0.35">
      <c r="A2851" s="5" t="s">
        <v>2802</v>
      </c>
      <c r="B2851" s="6" t="s">
        <v>11</v>
      </c>
      <c r="C2851" s="6">
        <v>582</v>
      </c>
      <c r="D2851" s="6">
        <v>0.73</v>
      </c>
      <c r="E2851" s="6">
        <v>0.71899999999999997</v>
      </c>
      <c r="F2851" s="6">
        <v>0.65800000000000003</v>
      </c>
      <c r="G2851" s="6">
        <v>12835.54</v>
      </c>
      <c r="H2851" s="7">
        <v>13</v>
      </c>
    </row>
    <row r="2852" spans="1:8" x14ac:dyDescent="0.35">
      <c r="A2852" s="8" t="s">
        <v>1246</v>
      </c>
      <c r="B2852" s="9" t="s">
        <v>63</v>
      </c>
      <c r="C2852" s="9">
        <v>116</v>
      </c>
      <c r="D2852" s="9">
        <v>0.71599999999999997</v>
      </c>
      <c r="E2852" s="9">
        <v>0.74</v>
      </c>
      <c r="F2852" s="9">
        <v>0.61799999999999999</v>
      </c>
      <c r="G2852" s="9">
        <v>26825.43</v>
      </c>
      <c r="H2852" s="10">
        <v>4</v>
      </c>
    </row>
    <row r="2853" spans="1:8" x14ac:dyDescent="0.35">
      <c r="A2853" s="5" t="s">
        <v>2803</v>
      </c>
      <c r="B2853" s="6" t="s">
        <v>20</v>
      </c>
      <c r="C2853" s="6">
        <v>406</v>
      </c>
      <c r="D2853" s="6">
        <v>0.66200000000000003</v>
      </c>
      <c r="E2853" s="6">
        <v>0.66</v>
      </c>
      <c r="F2853" s="6">
        <v>0.53300000000000003</v>
      </c>
      <c r="G2853" s="6">
        <v>14683.27</v>
      </c>
      <c r="H2853" s="7">
        <v>8</v>
      </c>
    </row>
    <row r="2854" spans="1:8" x14ac:dyDescent="0.35">
      <c r="A2854" s="8" t="s">
        <v>2804</v>
      </c>
      <c r="B2854" s="9" t="s">
        <v>18</v>
      </c>
      <c r="C2854" s="9">
        <v>211</v>
      </c>
      <c r="D2854" s="9">
        <v>0.68</v>
      </c>
      <c r="E2854" s="9">
        <v>0.70099999999999996</v>
      </c>
      <c r="F2854" s="9">
        <v>0.54100000000000004</v>
      </c>
      <c r="G2854" s="9">
        <v>19168.75</v>
      </c>
      <c r="H2854" s="10">
        <v>3</v>
      </c>
    </row>
    <row r="2855" spans="1:8" x14ac:dyDescent="0.35">
      <c r="A2855" s="5" t="s">
        <v>2805</v>
      </c>
      <c r="B2855" s="6" t="s">
        <v>18</v>
      </c>
      <c r="C2855" s="6">
        <v>51</v>
      </c>
      <c r="D2855" s="6">
        <v>0.69</v>
      </c>
      <c r="E2855" s="6">
        <v>0.73699999999999999</v>
      </c>
      <c r="F2855" s="6">
        <v>0.53400000000000003</v>
      </c>
      <c r="G2855" s="6">
        <v>25805.62</v>
      </c>
      <c r="H2855" s="7">
        <v>7</v>
      </c>
    </row>
    <row r="2856" spans="1:8" x14ac:dyDescent="0.35">
      <c r="A2856" s="8" t="s">
        <v>2806</v>
      </c>
      <c r="B2856" s="9" t="s">
        <v>18</v>
      </c>
      <c r="C2856" s="9">
        <v>160</v>
      </c>
      <c r="D2856" s="9">
        <v>0.63100000000000001</v>
      </c>
      <c r="E2856" s="9">
        <v>0.60599999999999998</v>
      </c>
      <c r="F2856" s="9">
        <v>0.52300000000000002</v>
      </c>
      <c r="G2856" s="9">
        <v>14591.76</v>
      </c>
      <c r="H2856" s="10">
        <v>23</v>
      </c>
    </row>
    <row r="2857" spans="1:8" x14ac:dyDescent="0.35">
      <c r="A2857" s="5" t="s">
        <v>2807</v>
      </c>
      <c r="B2857" s="6" t="s">
        <v>28</v>
      </c>
      <c r="C2857" s="6">
        <v>705</v>
      </c>
      <c r="D2857" s="6">
        <v>0.58399999999999996</v>
      </c>
      <c r="E2857" s="6">
        <v>0.58599999999999997</v>
      </c>
      <c r="F2857" s="6">
        <v>0.435</v>
      </c>
      <c r="G2857" s="6">
        <v>9649.66</v>
      </c>
      <c r="H2857" s="7">
        <v>15</v>
      </c>
    </row>
    <row r="2858" spans="1:8" x14ac:dyDescent="0.35">
      <c r="A2858" s="8" t="s">
        <v>2808</v>
      </c>
      <c r="B2858" s="9" t="s">
        <v>63</v>
      </c>
      <c r="C2858" s="9">
        <v>125</v>
      </c>
      <c r="D2858" s="9">
        <v>0.76500000000000001</v>
      </c>
      <c r="E2858" s="9">
        <v>0.76700000000000002</v>
      </c>
      <c r="F2858" s="9">
        <v>0.68600000000000005</v>
      </c>
      <c r="G2858" s="9">
        <v>33568.58</v>
      </c>
      <c r="H2858" s="10">
        <v>3</v>
      </c>
    </row>
    <row r="2859" spans="1:8" x14ac:dyDescent="0.35">
      <c r="A2859" s="5" t="s">
        <v>2809</v>
      </c>
      <c r="B2859" s="6" t="s">
        <v>20</v>
      </c>
      <c r="C2859" s="6">
        <v>241</v>
      </c>
      <c r="D2859" s="6">
        <v>0.68700000000000006</v>
      </c>
      <c r="E2859" s="6">
        <v>0.67600000000000005</v>
      </c>
      <c r="F2859" s="6">
        <v>0.59399999999999997</v>
      </c>
      <c r="G2859" s="6">
        <v>19245.57</v>
      </c>
      <c r="H2859" s="7">
        <v>5</v>
      </c>
    </row>
    <row r="2860" spans="1:8" x14ac:dyDescent="0.35">
      <c r="A2860" s="8" t="s">
        <v>2810</v>
      </c>
      <c r="B2860" s="9" t="s">
        <v>20</v>
      </c>
      <c r="C2860" s="9">
        <v>231</v>
      </c>
      <c r="D2860" s="9">
        <v>0.71799999999999997</v>
      </c>
      <c r="E2860" s="9">
        <v>0.69199999999999995</v>
      </c>
      <c r="F2860" s="9">
        <v>0.63700000000000001</v>
      </c>
      <c r="G2860" s="9">
        <v>20554.12</v>
      </c>
      <c r="H2860" s="10">
        <v>8</v>
      </c>
    </row>
    <row r="2861" spans="1:8" x14ac:dyDescent="0.35">
      <c r="A2861" s="5" t="s">
        <v>2811</v>
      </c>
      <c r="B2861" s="6" t="s">
        <v>86</v>
      </c>
      <c r="C2861" s="6">
        <v>642</v>
      </c>
      <c r="D2861" s="6">
        <v>0.627</v>
      </c>
      <c r="E2861" s="6">
        <v>0.60199999999999998</v>
      </c>
      <c r="F2861" s="6">
        <v>0.53400000000000003</v>
      </c>
      <c r="G2861" s="6">
        <v>9496.57</v>
      </c>
      <c r="H2861" s="7">
        <v>14</v>
      </c>
    </row>
    <row r="2862" spans="1:8" x14ac:dyDescent="0.35">
      <c r="A2862" s="8" t="s">
        <v>2812</v>
      </c>
      <c r="B2862" s="9" t="s">
        <v>26</v>
      </c>
      <c r="C2862" s="9">
        <v>104</v>
      </c>
      <c r="D2862" s="9">
        <v>0.79</v>
      </c>
      <c r="E2862" s="9">
        <v>0.79</v>
      </c>
      <c r="F2862" s="9">
        <v>0.748</v>
      </c>
      <c r="G2862" s="9">
        <v>39847.699999999997</v>
      </c>
      <c r="H2862" s="10">
        <v>4</v>
      </c>
    </row>
    <row r="2863" spans="1:8" x14ac:dyDescent="0.35">
      <c r="A2863" s="5" t="s">
        <v>2813</v>
      </c>
      <c r="B2863" s="6" t="s">
        <v>91</v>
      </c>
      <c r="C2863" s="6">
        <v>987</v>
      </c>
      <c r="D2863" s="6">
        <v>0.54100000000000004</v>
      </c>
      <c r="E2863" s="6">
        <v>0.53500000000000003</v>
      </c>
      <c r="F2863" s="6">
        <v>0.40799999999999997</v>
      </c>
      <c r="G2863" s="6">
        <v>7588.31</v>
      </c>
      <c r="H2863" s="7">
        <v>2</v>
      </c>
    </row>
    <row r="2864" spans="1:8" x14ac:dyDescent="0.35">
      <c r="A2864" s="8" t="s">
        <v>2814</v>
      </c>
      <c r="B2864" s="9" t="s">
        <v>117</v>
      </c>
      <c r="C2864" s="9">
        <v>607</v>
      </c>
      <c r="D2864" s="9">
        <v>0.61699999999999999</v>
      </c>
      <c r="E2864" s="9">
        <v>0.59099999999999997</v>
      </c>
      <c r="F2864" s="9">
        <v>0.52</v>
      </c>
      <c r="G2864" s="9">
        <v>15703.9</v>
      </c>
      <c r="H2864" s="10">
        <v>4</v>
      </c>
    </row>
    <row r="2865" spans="1:8" x14ac:dyDescent="0.35">
      <c r="A2865" s="5" t="s">
        <v>2815</v>
      </c>
      <c r="B2865" s="6" t="s">
        <v>20</v>
      </c>
      <c r="C2865" s="6">
        <v>241</v>
      </c>
      <c r="D2865" s="6">
        <v>0.69799999999999995</v>
      </c>
      <c r="E2865" s="6">
        <v>0.68100000000000005</v>
      </c>
      <c r="F2865" s="6">
        <v>0.58699999999999997</v>
      </c>
      <c r="G2865" s="6">
        <v>21508.74</v>
      </c>
      <c r="H2865" s="7">
        <v>6</v>
      </c>
    </row>
    <row r="2866" spans="1:8" x14ac:dyDescent="0.35">
      <c r="A2866" s="8" t="s">
        <v>2816</v>
      </c>
      <c r="B2866" s="9" t="s">
        <v>18</v>
      </c>
      <c r="C2866" s="9">
        <v>111</v>
      </c>
      <c r="D2866" s="9">
        <v>0.73199999999999998</v>
      </c>
      <c r="E2866" s="9">
        <v>0.73299999999999998</v>
      </c>
      <c r="F2866" s="9">
        <v>0.63600000000000001</v>
      </c>
      <c r="G2866" s="9">
        <v>26465.22</v>
      </c>
      <c r="H2866" s="10">
        <v>2</v>
      </c>
    </row>
    <row r="2867" spans="1:8" x14ac:dyDescent="0.35">
      <c r="A2867" s="5" t="s">
        <v>2817</v>
      </c>
      <c r="B2867" s="6" t="s">
        <v>18</v>
      </c>
      <c r="C2867" s="6">
        <v>95</v>
      </c>
      <c r="D2867" s="6">
        <v>0.7</v>
      </c>
      <c r="E2867" s="6">
        <v>0.71499999999999997</v>
      </c>
      <c r="F2867" s="6">
        <v>0.56100000000000005</v>
      </c>
      <c r="G2867" s="6">
        <v>30116.66</v>
      </c>
      <c r="H2867" s="7">
        <v>4</v>
      </c>
    </row>
    <row r="2868" spans="1:8" x14ac:dyDescent="0.35">
      <c r="A2868" s="8" t="s">
        <v>2818</v>
      </c>
      <c r="B2868" s="9" t="s">
        <v>18</v>
      </c>
      <c r="C2868" s="9">
        <v>60</v>
      </c>
      <c r="D2868" s="9">
        <v>0.77700000000000002</v>
      </c>
      <c r="E2868" s="9">
        <v>0.77400000000000002</v>
      </c>
      <c r="F2868" s="9">
        <v>0.72199999999999998</v>
      </c>
      <c r="G2868" s="9">
        <v>51508.639999999999</v>
      </c>
      <c r="H2868" s="10">
        <v>6</v>
      </c>
    </row>
    <row r="2869" spans="1:8" x14ac:dyDescent="0.35">
      <c r="A2869" s="5" t="s">
        <v>2819</v>
      </c>
      <c r="B2869" s="6" t="s">
        <v>18</v>
      </c>
      <c r="C2869" s="6">
        <v>190</v>
      </c>
      <c r="D2869" s="6">
        <v>0.64300000000000002</v>
      </c>
      <c r="E2869" s="6">
        <v>0.65300000000000002</v>
      </c>
      <c r="F2869" s="6">
        <v>0.51200000000000001</v>
      </c>
      <c r="G2869" s="6">
        <v>24073.53</v>
      </c>
      <c r="H2869" s="7">
        <v>9</v>
      </c>
    </row>
    <row r="2870" spans="1:8" x14ac:dyDescent="0.35">
      <c r="A2870" s="8" t="s">
        <v>2820</v>
      </c>
      <c r="B2870" s="9" t="s">
        <v>18</v>
      </c>
      <c r="C2870" s="9">
        <v>186</v>
      </c>
      <c r="D2870" s="9">
        <v>0.69</v>
      </c>
      <c r="E2870" s="9">
        <v>0.71099999999999997</v>
      </c>
      <c r="F2870" s="9">
        <v>0.57699999999999996</v>
      </c>
      <c r="G2870" s="9">
        <v>27770.6</v>
      </c>
      <c r="H2870" s="10">
        <v>2</v>
      </c>
    </row>
    <row r="2871" spans="1:8" x14ac:dyDescent="0.35">
      <c r="A2871" s="5" t="s">
        <v>2821</v>
      </c>
      <c r="B2871" s="6" t="s">
        <v>86</v>
      </c>
      <c r="C2871" s="6">
        <v>617</v>
      </c>
      <c r="D2871" s="6">
        <v>0.63600000000000001</v>
      </c>
      <c r="E2871" s="6">
        <v>0.61199999999999999</v>
      </c>
      <c r="F2871" s="6">
        <v>0.52800000000000002</v>
      </c>
      <c r="G2871" s="6">
        <v>10232.82</v>
      </c>
      <c r="H2871" s="7">
        <v>7</v>
      </c>
    </row>
    <row r="2872" spans="1:8" x14ac:dyDescent="0.35">
      <c r="A2872" s="8" t="s">
        <v>2822</v>
      </c>
      <c r="B2872" s="9" t="s">
        <v>20</v>
      </c>
      <c r="C2872" s="9">
        <v>440</v>
      </c>
      <c r="D2872" s="9">
        <v>0.68500000000000005</v>
      </c>
      <c r="E2872" s="9">
        <v>0.68899999999999995</v>
      </c>
      <c r="F2872" s="9">
        <v>0.56799999999999995</v>
      </c>
      <c r="G2872" s="9">
        <v>13562.68</v>
      </c>
      <c r="H2872" s="10">
        <v>7</v>
      </c>
    </row>
    <row r="2873" spans="1:8" x14ac:dyDescent="0.35">
      <c r="A2873" s="5" t="s">
        <v>2823</v>
      </c>
      <c r="B2873" s="6" t="s">
        <v>18</v>
      </c>
      <c r="C2873" s="6">
        <v>177</v>
      </c>
      <c r="D2873" s="6">
        <v>0.69099999999999995</v>
      </c>
      <c r="E2873" s="6">
        <v>0.68400000000000005</v>
      </c>
      <c r="F2873" s="6">
        <v>0.59</v>
      </c>
      <c r="G2873" s="6">
        <v>19594.990000000002</v>
      </c>
      <c r="H2873" s="7">
        <v>5</v>
      </c>
    </row>
    <row r="2874" spans="1:8" x14ac:dyDescent="0.35">
      <c r="A2874" s="8" t="s">
        <v>1255</v>
      </c>
      <c r="B2874" s="9" t="s">
        <v>28</v>
      </c>
      <c r="C2874" s="9">
        <v>547</v>
      </c>
      <c r="D2874" s="9">
        <v>0.58299999999999996</v>
      </c>
      <c r="E2874" s="9">
        <v>0.55400000000000005</v>
      </c>
      <c r="F2874" s="9">
        <v>0.46200000000000002</v>
      </c>
      <c r="G2874" s="9">
        <v>7325.37</v>
      </c>
      <c r="H2874" s="10">
        <v>14</v>
      </c>
    </row>
    <row r="2875" spans="1:8" x14ac:dyDescent="0.35">
      <c r="A2875" s="5" t="s">
        <v>2824</v>
      </c>
      <c r="B2875" s="6" t="s">
        <v>35</v>
      </c>
      <c r="C2875" s="6">
        <v>786</v>
      </c>
      <c r="D2875" s="6">
        <v>0.59899999999999998</v>
      </c>
      <c r="E2875" s="6">
        <v>0.55600000000000005</v>
      </c>
      <c r="F2875" s="6">
        <v>0.51</v>
      </c>
      <c r="G2875" s="6">
        <v>6971.19</v>
      </c>
      <c r="H2875" s="7">
        <v>5</v>
      </c>
    </row>
    <row r="2876" spans="1:8" x14ac:dyDescent="0.35">
      <c r="A2876" s="8" t="s">
        <v>2825</v>
      </c>
      <c r="B2876" s="9" t="s">
        <v>18</v>
      </c>
      <c r="C2876" s="9">
        <v>158</v>
      </c>
      <c r="D2876" s="9">
        <v>0.68700000000000006</v>
      </c>
      <c r="E2876" s="9">
        <v>0.67500000000000004</v>
      </c>
      <c r="F2876" s="9">
        <v>0.61</v>
      </c>
      <c r="G2876" s="9">
        <v>26122.39</v>
      </c>
      <c r="H2876" s="10">
        <v>4</v>
      </c>
    </row>
    <row r="2877" spans="1:8" x14ac:dyDescent="0.35">
      <c r="A2877" s="5" t="s">
        <v>2826</v>
      </c>
      <c r="B2877" s="6" t="s">
        <v>53</v>
      </c>
      <c r="C2877" s="6">
        <v>868</v>
      </c>
      <c r="D2877" s="6">
        <v>0.60799999999999998</v>
      </c>
      <c r="E2877" s="6">
        <v>0.57999999999999996</v>
      </c>
      <c r="F2877" s="6">
        <v>0.48799999999999999</v>
      </c>
      <c r="G2877" s="6">
        <v>6832.32</v>
      </c>
      <c r="H2877" s="7">
        <v>19</v>
      </c>
    </row>
    <row r="2878" spans="1:8" x14ac:dyDescent="0.35">
      <c r="A2878" s="8" t="s">
        <v>2827</v>
      </c>
      <c r="B2878" s="9" t="s">
        <v>68</v>
      </c>
      <c r="C2878" s="9">
        <v>201</v>
      </c>
      <c r="D2878" s="9">
        <v>0.622</v>
      </c>
      <c r="E2878" s="9">
        <v>0.60899999999999999</v>
      </c>
      <c r="F2878" s="9">
        <v>0.48099999999999998</v>
      </c>
      <c r="G2878" s="9">
        <v>16506.04</v>
      </c>
      <c r="H2878" s="10">
        <v>4</v>
      </c>
    </row>
    <row r="2879" spans="1:8" x14ac:dyDescent="0.35">
      <c r="A2879" s="5" t="s">
        <v>2828</v>
      </c>
      <c r="B2879" s="6" t="s">
        <v>18</v>
      </c>
      <c r="C2879" s="6">
        <v>276</v>
      </c>
      <c r="D2879" s="6">
        <v>0.72299999999999998</v>
      </c>
      <c r="E2879" s="6">
        <v>0.68700000000000006</v>
      </c>
      <c r="F2879" s="6">
        <v>0.628</v>
      </c>
      <c r="G2879" s="6">
        <v>14349.55</v>
      </c>
      <c r="H2879" s="7">
        <v>18</v>
      </c>
    </row>
    <row r="2880" spans="1:8" x14ac:dyDescent="0.35">
      <c r="A2880" s="8" t="s">
        <v>2829</v>
      </c>
      <c r="B2880" s="9" t="s">
        <v>20</v>
      </c>
      <c r="C2880" s="9">
        <v>445</v>
      </c>
      <c r="D2880" s="9">
        <v>0.68</v>
      </c>
      <c r="E2880" s="9">
        <v>0.65500000000000003</v>
      </c>
      <c r="F2880" s="9">
        <v>0.58799999999999997</v>
      </c>
      <c r="G2880" s="9">
        <v>12976.77</v>
      </c>
      <c r="H2880" s="10">
        <v>5</v>
      </c>
    </row>
    <row r="2881" spans="1:8" x14ac:dyDescent="0.35">
      <c r="A2881" s="5" t="s">
        <v>2830</v>
      </c>
      <c r="B2881" s="6" t="s">
        <v>53</v>
      </c>
      <c r="C2881" s="6">
        <v>600</v>
      </c>
      <c r="D2881" s="6">
        <v>0.58899999999999997</v>
      </c>
      <c r="E2881" s="6">
        <v>0.60099999999999998</v>
      </c>
      <c r="F2881" s="6">
        <v>0.437</v>
      </c>
      <c r="G2881" s="6">
        <v>9373.09</v>
      </c>
      <c r="H2881" s="7">
        <v>13</v>
      </c>
    </row>
    <row r="2882" spans="1:8" x14ac:dyDescent="0.35">
      <c r="A2882" s="8" t="s">
        <v>2831</v>
      </c>
      <c r="B2882" s="9" t="s">
        <v>23</v>
      </c>
      <c r="C2882" s="9">
        <v>853</v>
      </c>
      <c r="D2882" s="9">
        <v>0.53700000000000003</v>
      </c>
      <c r="E2882" s="9">
        <v>0.54900000000000004</v>
      </c>
      <c r="F2882" s="9">
        <v>0.38100000000000001</v>
      </c>
      <c r="G2882" s="9">
        <v>7221.32</v>
      </c>
      <c r="H2882" s="10">
        <v>4</v>
      </c>
    </row>
    <row r="2883" spans="1:8" x14ac:dyDescent="0.35">
      <c r="A2883" s="5" t="s">
        <v>2832</v>
      </c>
      <c r="B2883" s="6" t="s">
        <v>68</v>
      </c>
      <c r="C2883" s="6">
        <v>165</v>
      </c>
      <c r="D2883" s="6">
        <v>0.68</v>
      </c>
      <c r="E2883" s="6">
        <v>0.64700000000000002</v>
      </c>
      <c r="F2883" s="6">
        <v>0.58799999999999997</v>
      </c>
      <c r="G2883" s="6">
        <v>16263.45</v>
      </c>
      <c r="H2883" s="7">
        <v>4</v>
      </c>
    </row>
    <row r="2884" spans="1:8" x14ac:dyDescent="0.35">
      <c r="A2884" s="8" t="s">
        <v>2833</v>
      </c>
      <c r="B2884" s="9" t="s">
        <v>20</v>
      </c>
      <c r="C2884" s="9">
        <v>319</v>
      </c>
      <c r="D2884" s="9">
        <v>0.6</v>
      </c>
      <c r="E2884" s="9">
        <v>0.58499999999999996</v>
      </c>
      <c r="F2884" s="9">
        <v>0.46100000000000002</v>
      </c>
      <c r="G2884" s="9">
        <v>8529.85</v>
      </c>
      <c r="H2884" s="10">
        <v>8</v>
      </c>
    </row>
    <row r="2885" spans="1:8" x14ac:dyDescent="0.35">
      <c r="A2885" s="5" t="s">
        <v>2834</v>
      </c>
      <c r="B2885" s="6" t="s">
        <v>121</v>
      </c>
      <c r="C2885" s="6">
        <v>651</v>
      </c>
      <c r="D2885" s="6">
        <v>0.56499999999999995</v>
      </c>
      <c r="E2885" s="6">
        <v>0.54400000000000004</v>
      </c>
      <c r="F2885" s="6">
        <v>0.45200000000000001</v>
      </c>
      <c r="G2885" s="6">
        <v>7845.94</v>
      </c>
      <c r="H2885" s="7">
        <v>28</v>
      </c>
    </row>
    <row r="2886" spans="1:8" x14ac:dyDescent="0.35">
      <c r="A2886" s="8" t="s">
        <v>2835</v>
      </c>
      <c r="B2886" s="9" t="s">
        <v>28</v>
      </c>
      <c r="C2886" s="9">
        <v>872</v>
      </c>
      <c r="D2886" s="9">
        <v>0.60499999999999998</v>
      </c>
      <c r="E2886" s="9">
        <v>0.60699999999999998</v>
      </c>
      <c r="F2886" s="9">
        <v>0.46600000000000003</v>
      </c>
      <c r="G2886" s="9">
        <v>8039.44</v>
      </c>
      <c r="H2886" s="10">
        <v>12</v>
      </c>
    </row>
    <row r="2887" spans="1:8" x14ac:dyDescent="0.35">
      <c r="A2887" s="5" t="s">
        <v>2836</v>
      </c>
      <c r="B2887" s="6" t="s">
        <v>20</v>
      </c>
      <c r="C2887" s="6">
        <v>242</v>
      </c>
      <c r="D2887" s="6">
        <v>0.67500000000000004</v>
      </c>
      <c r="E2887" s="6">
        <v>0.67700000000000005</v>
      </c>
      <c r="F2887" s="6">
        <v>0.56299999999999994</v>
      </c>
      <c r="G2887" s="6">
        <v>13073.61</v>
      </c>
      <c r="H2887" s="7">
        <v>10</v>
      </c>
    </row>
    <row r="2888" spans="1:8" x14ac:dyDescent="0.35">
      <c r="A2888" s="8" t="s">
        <v>2837</v>
      </c>
      <c r="B2888" s="9" t="s">
        <v>11</v>
      </c>
      <c r="C2888" s="9">
        <v>517</v>
      </c>
      <c r="D2888" s="9">
        <v>0.69299999999999995</v>
      </c>
      <c r="E2888" s="9">
        <v>0.67900000000000005</v>
      </c>
      <c r="F2888" s="9">
        <v>0.57999999999999996</v>
      </c>
      <c r="G2888" s="9">
        <v>17042.14</v>
      </c>
      <c r="H2888" s="10">
        <v>4</v>
      </c>
    </row>
    <row r="2889" spans="1:8" x14ac:dyDescent="0.35">
      <c r="A2889" s="5" t="s">
        <v>2838</v>
      </c>
      <c r="B2889" s="6" t="s">
        <v>20</v>
      </c>
      <c r="C2889" s="6">
        <v>330</v>
      </c>
      <c r="D2889" s="6">
        <v>0.69299999999999995</v>
      </c>
      <c r="E2889" s="6">
        <v>0.68100000000000005</v>
      </c>
      <c r="F2889" s="6">
        <v>0.59199999999999997</v>
      </c>
      <c r="G2889" s="6">
        <v>19102.53</v>
      </c>
      <c r="H2889" s="7">
        <v>11</v>
      </c>
    </row>
    <row r="2890" spans="1:8" x14ac:dyDescent="0.35">
      <c r="A2890" s="8" t="s">
        <v>2839</v>
      </c>
      <c r="B2890" s="9" t="s">
        <v>23</v>
      </c>
      <c r="C2890" s="9">
        <v>847</v>
      </c>
      <c r="D2890" s="9">
        <v>0.58799999999999997</v>
      </c>
      <c r="E2890" s="9">
        <v>0.58499999999999996</v>
      </c>
      <c r="F2890" s="9">
        <v>0.47199999999999998</v>
      </c>
      <c r="G2890" s="9">
        <v>8176.94</v>
      </c>
      <c r="H2890" s="10">
        <v>7</v>
      </c>
    </row>
    <row r="2891" spans="1:8" x14ac:dyDescent="0.35">
      <c r="A2891" s="5" t="s">
        <v>2840</v>
      </c>
      <c r="B2891" s="6" t="s">
        <v>28</v>
      </c>
      <c r="C2891" s="6">
        <v>904</v>
      </c>
      <c r="D2891" s="6">
        <v>0.59</v>
      </c>
      <c r="E2891" s="6">
        <v>0.59699999999999998</v>
      </c>
      <c r="F2891" s="6">
        <v>0.48699999999999999</v>
      </c>
      <c r="G2891" s="6">
        <v>7650.68</v>
      </c>
      <c r="H2891" s="7">
        <v>5</v>
      </c>
    </row>
    <row r="2892" spans="1:8" x14ac:dyDescent="0.35">
      <c r="A2892" s="8" t="s">
        <v>2841</v>
      </c>
      <c r="B2892" s="9" t="s">
        <v>86</v>
      </c>
      <c r="C2892" s="9">
        <v>878</v>
      </c>
      <c r="D2892" s="9">
        <v>0.60699999999999998</v>
      </c>
      <c r="E2892" s="9">
        <v>0.59199999999999997</v>
      </c>
      <c r="F2892" s="9">
        <v>0.47399999999999998</v>
      </c>
      <c r="G2892" s="9">
        <v>7775.67</v>
      </c>
      <c r="H2892" s="10">
        <v>5</v>
      </c>
    </row>
    <row r="2893" spans="1:8" x14ac:dyDescent="0.35">
      <c r="A2893" s="5" t="s">
        <v>2842</v>
      </c>
      <c r="B2893" s="6" t="s">
        <v>18</v>
      </c>
      <c r="C2893" s="6">
        <v>53</v>
      </c>
      <c r="D2893" s="6">
        <v>0.74199999999999999</v>
      </c>
      <c r="E2893" s="6">
        <v>0.72499999999999998</v>
      </c>
      <c r="F2893" s="6">
        <v>0.65</v>
      </c>
      <c r="G2893" s="6">
        <v>44634.7</v>
      </c>
      <c r="H2893" s="7">
        <v>5</v>
      </c>
    </row>
    <row r="2894" spans="1:8" x14ac:dyDescent="0.35">
      <c r="A2894" s="8" t="s">
        <v>2843</v>
      </c>
      <c r="B2894" s="9" t="s">
        <v>11</v>
      </c>
      <c r="C2894" s="9">
        <v>277</v>
      </c>
      <c r="D2894" s="9">
        <v>0.73599999999999999</v>
      </c>
      <c r="E2894" s="9">
        <v>0.71699999999999997</v>
      </c>
      <c r="F2894" s="9">
        <v>0.63700000000000001</v>
      </c>
      <c r="G2894" s="9">
        <v>18088.66</v>
      </c>
      <c r="H2894" s="10">
        <v>4</v>
      </c>
    </row>
    <row r="2895" spans="1:8" x14ac:dyDescent="0.35">
      <c r="A2895" s="5" t="s">
        <v>2844</v>
      </c>
      <c r="B2895" s="6" t="s">
        <v>23</v>
      </c>
      <c r="C2895" s="6">
        <v>477</v>
      </c>
      <c r="D2895" s="6">
        <v>0.58799999999999997</v>
      </c>
      <c r="E2895" s="6">
        <v>0.54200000000000004</v>
      </c>
      <c r="F2895" s="6">
        <v>0.49299999999999999</v>
      </c>
      <c r="G2895" s="6">
        <v>7820</v>
      </c>
      <c r="H2895" s="7">
        <v>22</v>
      </c>
    </row>
    <row r="2896" spans="1:8" x14ac:dyDescent="0.35">
      <c r="A2896" s="8" t="s">
        <v>2845</v>
      </c>
      <c r="B2896" s="9" t="s">
        <v>151</v>
      </c>
      <c r="C2896" s="9">
        <v>131</v>
      </c>
      <c r="D2896" s="9">
        <v>0.63400000000000001</v>
      </c>
      <c r="E2896" s="9">
        <v>0.60599999999999998</v>
      </c>
      <c r="F2896" s="9">
        <v>0.52700000000000002</v>
      </c>
      <c r="G2896" s="9">
        <v>14791.65</v>
      </c>
      <c r="H2896" s="10">
        <v>1</v>
      </c>
    </row>
    <row r="2897" spans="1:8" x14ac:dyDescent="0.35">
      <c r="A2897" s="5" t="s">
        <v>2846</v>
      </c>
      <c r="B2897" s="6" t="s">
        <v>23</v>
      </c>
      <c r="C2897" s="6">
        <v>687</v>
      </c>
      <c r="D2897" s="6">
        <v>0.57299999999999995</v>
      </c>
      <c r="E2897" s="6">
        <v>0.52100000000000002</v>
      </c>
      <c r="F2897" s="6">
        <v>0.50700000000000001</v>
      </c>
      <c r="G2897" s="6">
        <v>6009.56</v>
      </c>
      <c r="H2897" s="7">
        <v>14</v>
      </c>
    </row>
    <row r="2898" spans="1:8" x14ac:dyDescent="0.35">
      <c r="A2898" s="8" t="s">
        <v>2847</v>
      </c>
      <c r="B2898" s="9" t="s">
        <v>117</v>
      </c>
      <c r="C2898" s="9">
        <v>352</v>
      </c>
      <c r="D2898" s="9">
        <v>0.56000000000000005</v>
      </c>
      <c r="E2898" s="9">
        <v>0.55100000000000005</v>
      </c>
      <c r="F2898" s="9">
        <v>0.45500000000000002</v>
      </c>
      <c r="G2898" s="9">
        <v>11304.93</v>
      </c>
      <c r="H2898" s="10">
        <v>4</v>
      </c>
    </row>
    <row r="2899" spans="1:8" x14ac:dyDescent="0.35">
      <c r="A2899" s="5" t="s">
        <v>2848</v>
      </c>
      <c r="B2899" s="6" t="s">
        <v>20</v>
      </c>
      <c r="C2899" s="6">
        <v>282</v>
      </c>
      <c r="D2899" s="6">
        <v>0.7</v>
      </c>
      <c r="E2899" s="6">
        <v>0.69199999999999995</v>
      </c>
      <c r="F2899" s="6">
        <v>0.56799999999999995</v>
      </c>
      <c r="G2899" s="6">
        <v>20699.68</v>
      </c>
      <c r="H2899" s="7">
        <v>4</v>
      </c>
    </row>
    <row r="2900" spans="1:8" x14ac:dyDescent="0.35">
      <c r="A2900" s="8" t="s">
        <v>2849</v>
      </c>
      <c r="B2900" s="9" t="s">
        <v>151</v>
      </c>
      <c r="C2900" s="9">
        <v>159</v>
      </c>
      <c r="D2900" s="9">
        <v>0.67</v>
      </c>
      <c r="E2900" s="9">
        <v>0.65700000000000003</v>
      </c>
      <c r="F2900" s="9">
        <v>0.56399999999999995</v>
      </c>
      <c r="G2900" s="9">
        <v>17842.990000000002</v>
      </c>
      <c r="H2900" s="10">
        <v>1</v>
      </c>
    </row>
    <row r="2901" spans="1:8" x14ac:dyDescent="0.35">
      <c r="A2901" s="5" t="s">
        <v>2850</v>
      </c>
      <c r="B2901" s="6" t="s">
        <v>63</v>
      </c>
      <c r="C2901" s="6">
        <v>75</v>
      </c>
      <c r="D2901" s="6">
        <v>0.73799999999999999</v>
      </c>
      <c r="E2901" s="6">
        <v>0.71399999999999997</v>
      </c>
      <c r="F2901" s="6">
        <v>0.64500000000000002</v>
      </c>
      <c r="G2901" s="6">
        <v>40621.86</v>
      </c>
      <c r="H2901" s="7">
        <v>5</v>
      </c>
    </row>
    <row r="2902" spans="1:8" x14ac:dyDescent="0.35">
      <c r="A2902" s="8" t="s">
        <v>1363</v>
      </c>
      <c r="B2902" s="9" t="s">
        <v>28</v>
      </c>
      <c r="C2902" s="9">
        <v>880</v>
      </c>
      <c r="D2902" s="9">
        <v>0.59</v>
      </c>
      <c r="E2902" s="9">
        <v>0.60599999999999998</v>
      </c>
      <c r="F2902" s="9">
        <v>0.42899999999999999</v>
      </c>
      <c r="G2902" s="9">
        <v>5469.48</v>
      </c>
      <c r="H2902" s="10">
        <v>27</v>
      </c>
    </row>
    <row r="2903" spans="1:8" x14ac:dyDescent="0.35">
      <c r="A2903" s="5" t="s">
        <v>2851</v>
      </c>
      <c r="B2903" s="6" t="s">
        <v>18</v>
      </c>
      <c r="C2903" s="6">
        <v>17</v>
      </c>
      <c r="D2903" s="6">
        <v>0.74</v>
      </c>
      <c r="E2903" s="6">
        <v>0.76300000000000001</v>
      </c>
      <c r="F2903" s="6">
        <v>0.63400000000000001</v>
      </c>
      <c r="G2903" s="6">
        <v>42936.12</v>
      </c>
      <c r="H2903" s="7">
        <v>2</v>
      </c>
    </row>
    <row r="2904" spans="1:8" x14ac:dyDescent="0.35">
      <c r="A2904" s="8" t="s">
        <v>2852</v>
      </c>
      <c r="B2904" s="9" t="s">
        <v>11</v>
      </c>
      <c r="C2904" s="9">
        <v>657</v>
      </c>
      <c r="D2904" s="9">
        <v>0.75700000000000001</v>
      </c>
      <c r="E2904" s="9">
        <v>0.71099999999999997</v>
      </c>
      <c r="F2904" s="9">
        <v>0.74</v>
      </c>
      <c r="G2904" s="9">
        <v>10564.93</v>
      </c>
      <c r="H2904" s="10">
        <v>6</v>
      </c>
    </row>
    <row r="2905" spans="1:8" x14ac:dyDescent="0.35">
      <c r="A2905" s="5" t="s">
        <v>2764</v>
      </c>
      <c r="B2905" s="6" t="s">
        <v>63</v>
      </c>
      <c r="C2905" s="6">
        <v>79</v>
      </c>
      <c r="D2905" s="6">
        <v>0.73299999999999998</v>
      </c>
      <c r="E2905" s="6">
        <v>0.748</v>
      </c>
      <c r="F2905" s="6">
        <v>0.60599999999999998</v>
      </c>
      <c r="G2905" s="6">
        <v>26025.33</v>
      </c>
      <c r="H2905" s="7">
        <v>14</v>
      </c>
    </row>
    <row r="2906" spans="1:8" x14ac:dyDescent="0.35">
      <c r="A2906" s="8" t="s">
        <v>2853</v>
      </c>
      <c r="B2906" s="9" t="s">
        <v>11</v>
      </c>
      <c r="C2906" s="9">
        <v>324</v>
      </c>
      <c r="D2906" s="9">
        <v>0.71299999999999997</v>
      </c>
      <c r="E2906" s="9">
        <v>0.69799999999999995</v>
      </c>
      <c r="F2906" s="9">
        <v>0.623</v>
      </c>
      <c r="G2906" s="9">
        <v>22115.08</v>
      </c>
      <c r="H2906" s="10">
        <v>4</v>
      </c>
    </row>
    <row r="2907" spans="1:8" x14ac:dyDescent="0.35">
      <c r="A2907" s="5" t="s">
        <v>2854</v>
      </c>
      <c r="B2907" s="6" t="s">
        <v>18</v>
      </c>
      <c r="C2907" s="6">
        <v>47</v>
      </c>
      <c r="D2907" s="6">
        <v>0.66500000000000004</v>
      </c>
      <c r="E2907" s="6">
        <v>0.66700000000000004</v>
      </c>
      <c r="F2907" s="6">
        <v>0.53400000000000003</v>
      </c>
      <c r="G2907" s="6">
        <v>52136.19</v>
      </c>
      <c r="H2907" s="7">
        <v>2</v>
      </c>
    </row>
    <row r="2908" spans="1:8" x14ac:dyDescent="0.35">
      <c r="A2908" s="8" t="s">
        <v>2855</v>
      </c>
      <c r="B2908" s="9" t="s">
        <v>18</v>
      </c>
      <c r="C2908" s="9">
        <v>249</v>
      </c>
      <c r="D2908" s="9">
        <v>0.69</v>
      </c>
      <c r="E2908" s="9">
        <v>0.70399999999999996</v>
      </c>
      <c r="F2908" s="9">
        <v>0.55200000000000005</v>
      </c>
      <c r="G2908" s="9">
        <v>16955.88</v>
      </c>
      <c r="H2908" s="10">
        <v>10</v>
      </c>
    </row>
    <row r="2909" spans="1:8" x14ac:dyDescent="0.35">
      <c r="A2909" s="5" t="s">
        <v>2856</v>
      </c>
      <c r="B2909" s="6" t="s">
        <v>35</v>
      </c>
      <c r="C2909" s="6">
        <v>603</v>
      </c>
      <c r="D2909" s="6">
        <v>0.60099999999999998</v>
      </c>
      <c r="E2909" s="6">
        <v>0.56000000000000005</v>
      </c>
      <c r="F2909" s="6">
        <v>0.50900000000000001</v>
      </c>
      <c r="G2909" s="6">
        <v>7764.55</v>
      </c>
      <c r="H2909" s="7">
        <v>7</v>
      </c>
    </row>
    <row r="2910" spans="1:8" x14ac:dyDescent="0.35">
      <c r="A2910" s="8" t="s">
        <v>2857</v>
      </c>
      <c r="B2910" s="9" t="s">
        <v>53</v>
      </c>
      <c r="C2910" s="9">
        <v>690</v>
      </c>
      <c r="D2910" s="9">
        <v>0.54600000000000004</v>
      </c>
      <c r="E2910" s="9">
        <v>0.53</v>
      </c>
      <c r="F2910" s="9">
        <v>0.42399999999999999</v>
      </c>
      <c r="G2910" s="9">
        <v>7574.75</v>
      </c>
      <c r="H2910" s="10">
        <v>1</v>
      </c>
    </row>
    <row r="2911" spans="1:8" x14ac:dyDescent="0.35">
      <c r="A2911" s="5" t="s">
        <v>2858</v>
      </c>
      <c r="B2911" s="6" t="s">
        <v>53</v>
      </c>
      <c r="C2911" s="6">
        <v>385</v>
      </c>
      <c r="D2911" s="6">
        <v>0.627</v>
      </c>
      <c r="E2911" s="6">
        <v>0.57499999999999996</v>
      </c>
      <c r="F2911" s="6">
        <v>0.54600000000000004</v>
      </c>
      <c r="G2911" s="6">
        <v>7291.75</v>
      </c>
      <c r="H2911" s="7">
        <v>18</v>
      </c>
    </row>
    <row r="2912" spans="1:8" x14ac:dyDescent="0.35">
      <c r="A2912" s="8" t="s">
        <v>2859</v>
      </c>
      <c r="B2912" s="9" t="s">
        <v>11</v>
      </c>
      <c r="C2912" s="9">
        <v>366</v>
      </c>
      <c r="D2912" s="9">
        <v>0.71299999999999997</v>
      </c>
      <c r="E2912" s="9">
        <v>0.68799999999999994</v>
      </c>
      <c r="F2912" s="9">
        <v>0.624</v>
      </c>
      <c r="G2912" s="9">
        <v>18630.64</v>
      </c>
      <c r="H2912" s="10">
        <v>5</v>
      </c>
    </row>
    <row r="2913" spans="1:8" x14ac:dyDescent="0.35">
      <c r="A2913" s="5" t="s">
        <v>2860</v>
      </c>
      <c r="B2913" s="6" t="s">
        <v>18</v>
      </c>
      <c r="C2913" s="6">
        <v>101</v>
      </c>
      <c r="D2913" s="6">
        <v>0.75</v>
      </c>
      <c r="E2913" s="6">
        <v>0.748</v>
      </c>
      <c r="F2913" s="6">
        <v>0.66800000000000004</v>
      </c>
      <c r="G2913" s="6">
        <v>31454.63</v>
      </c>
      <c r="H2913" s="7">
        <v>15</v>
      </c>
    </row>
    <row r="2914" spans="1:8" x14ac:dyDescent="0.35">
      <c r="A2914" s="8" t="s">
        <v>2861</v>
      </c>
      <c r="B2914" s="9" t="s">
        <v>18</v>
      </c>
      <c r="C2914" s="9">
        <v>94</v>
      </c>
      <c r="D2914" s="9">
        <v>0.73799999999999999</v>
      </c>
      <c r="E2914" s="9">
        <v>0.69799999999999995</v>
      </c>
      <c r="F2914" s="9">
        <v>0.67700000000000005</v>
      </c>
      <c r="G2914" s="9">
        <v>24136.13</v>
      </c>
      <c r="H2914" s="10">
        <v>10</v>
      </c>
    </row>
    <row r="2915" spans="1:8" x14ac:dyDescent="0.35">
      <c r="A2915" s="5" t="s">
        <v>2862</v>
      </c>
      <c r="B2915" s="6" t="s">
        <v>68</v>
      </c>
      <c r="C2915" s="6">
        <v>438</v>
      </c>
      <c r="D2915" s="6">
        <v>0.65700000000000003</v>
      </c>
      <c r="E2915" s="6">
        <v>0.63600000000000001</v>
      </c>
      <c r="F2915" s="6">
        <v>0.55100000000000005</v>
      </c>
      <c r="G2915" s="6">
        <v>9506.24</v>
      </c>
      <c r="H2915" s="7">
        <v>10</v>
      </c>
    </row>
    <row r="2916" spans="1:8" x14ac:dyDescent="0.35">
      <c r="A2916" s="8" t="s">
        <v>2863</v>
      </c>
      <c r="B2916" s="9" t="s">
        <v>23</v>
      </c>
      <c r="C2916" s="9">
        <v>592</v>
      </c>
      <c r="D2916" s="9">
        <v>0.55600000000000005</v>
      </c>
      <c r="E2916" s="9">
        <v>0.54400000000000004</v>
      </c>
      <c r="F2916" s="9">
        <v>0.42299999999999999</v>
      </c>
      <c r="G2916" s="9">
        <v>6417.15</v>
      </c>
      <c r="H2916" s="10">
        <v>4</v>
      </c>
    </row>
    <row r="2917" spans="1:8" x14ac:dyDescent="0.35">
      <c r="A2917" s="5" t="s">
        <v>2864</v>
      </c>
      <c r="B2917" s="6" t="s">
        <v>86</v>
      </c>
      <c r="C2917" s="6">
        <v>725</v>
      </c>
      <c r="D2917" s="6">
        <v>0.56999999999999995</v>
      </c>
      <c r="E2917" s="6">
        <v>0.55700000000000005</v>
      </c>
      <c r="F2917" s="6">
        <v>0.435</v>
      </c>
      <c r="G2917" s="6">
        <v>8017.63</v>
      </c>
      <c r="H2917" s="7">
        <v>4</v>
      </c>
    </row>
    <row r="2918" spans="1:8" x14ac:dyDescent="0.35">
      <c r="A2918" s="8" t="s">
        <v>2865</v>
      </c>
      <c r="B2918" s="9" t="s">
        <v>28</v>
      </c>
      <c r="C2918" s="9">
        <v>959</v>
      </c>
      <c r="D2918" s="9">
        <v>0.57799999999999996</v>
      </c>
      <c r="E2918" s="9">
        <v>0.56599999999999995</v>
      </c>
      <c r="F2918" s="9">
        <v>0.44900000000000001</v>
      </c>
      <c r="G2918" s="9">
        <v>5785.11</v>
      </c>
      <c r="H2918" s="10">
        <v>4</v>
      </c>
    </row>
    <row r="2919" spans="1:8" x14ac:dyDescent="0.35">
      <c r="A2919" s="5" t="s">
        <v>2866</v>
      </c>
      <c r="B2919" s="6" t="s">
        <v>68</v>
      </c>
      <c r="C2919" s="6">
        <v>371</v>
      </c>
      <c r="D2919" s="6">
        <v>0.65200000000000002</v>
      </c>
      <c r="E2919" s="6">
        <v>0.61899999999999999</v>
      </c>
      <c r="F2919" s="6">
        <v>0.54600000000000004</v>
      </c>
      <c r="G2919" s="6">
        <v>12081.44</v>
      </c>
      <c r="H2919" s="7">
        <v>7</v>
      </c>
    </row>
    <row r="2920" spans="1:8" x14ac:dyDescent="0.35">
      <c r="A2920" s="8" t="s">
        <v>2867</v>
      </c>
      <c r="B2920" s="9" t="s">
        <v>18</v>
      </c>
      <c r="C2920" s="9">
        <v>77</v>
      </c>
      <c r="D2920" s="9">
        <v>0.76200000000000001</v>
      </c>
      <c r="E2920" s="9">
        <v>0.745</v>
      </c>
      <c r="F2920" s="9">
        <v>0.70599999999999996</v>
      </c>
      <c r="G2920" s="9">
        <v>50359.87</v>
      </c>
      <c r="H2920" s="10">
        <v>4</v>
      </c>
    </row>
    <row r="2921" spans="1:8" x14ac:dyDescent="0.35">
      <c r="A2921" s="5" t="s">
        <v>2868</v>
      </c>
      <c r="B2921" s="6" t="s">
        <v>18</v>
      </c>
      <c r="C2921" s="6">
        <v>87</v>
      </c>
      <c r="D2921" s="6">
        <v>0.71599999999999997</v>
      </c>
      <c r="E2921" s="6">
        <v>0.70299999999999996</v>
      </c>
      <c r="F2921" s="6">
        <v>0.61199999999999999</v>
      </c>
      <c r="G2921" s="6">
        <v>44745.53</v>
      </c>
      <c r="H2921" s="7">
        <v>2</v>
      </c>
    </row>
    <row r="2922" spans="1:8" x14ac:dyDescent="0.35">
      <c r="A2922" s="8" t="s">
        <v>2869</v>
      </c>
      <c r="B2922" s="9" t="s">
        <v>76</v>
      </c>
      <c r="C2922" s="9">
        <v>401</v>
      </c>
      <c r="D2922" s="9">
        <v>0.66</v>
      </c>
      <c r="E2922" s="9">
        <v>0.64700000000000002</v>
      </c>
      <c r="F2922" s="9">
        <v>0.58399999999999996</v>
      </c>
      <c r="G2922" s="9">
        <v>11433.58</v>
      </c>
      <c r="H2922" s="10">
        <v>12</v>
      </c>
    </row>
    <row r="2923" spans="1:8" x14ac:dyDescent="0.35">
      <c r="A2923" s="5" t="s">
        <v>2870</v>
      </c>
      <c r="B2923" s="6" t="s">
        <v>212</v>
      </c>
      <c r="C2923" s="6">
        <v>515</v>
      </c>
      <c r="D2923" s="6">
        <v>0.64200000000000002</v>
      </c>
      <c r="E2923" s="6">
        <v>0.63100000000000001</v>
      </c>
      <c r="F2923" s="6">
        <v>0.53200000000000003</v>
      </c>
      <c r="G2923" s="6">
        <v>16519.72</v>
      </c>
      <c r="H2923" s="7">
        <v>13</v>
      </c>
    </row>
    <row r="2924" spans="1:8" x14ac:dyDescent="0.35">
      <c r="A2924" s="8" t="s">
        <v>2871</v>
      </c>
      <c r="B2924" s="9" t="s">
        <v>63</v>
      </c>
      <c r="C2924" s="9">
        <v>168</v>
      </c>
      <c r="D2924" s="9">
        <v>0.73</v>
      </c>
      <c r="E2924" s="9">
        <v>0.72899999999999998</v>
      </c>
      <c r="F2924" s="9">
        <v>0.60199999999999998</v>
      </c>
      <c r="G2924" s="9">
        <v>20151.13</v>
      </c>
      <c r="H2924" s="10">
        <v>7</v>
      </c>
    </row>
    <row r="2925" spans="1:8" x14ac:dyDescent="0.35">
      <c r="A2925" s="5" t="s">
        <v>2872</v>
      </c>
      <c r="B2925" s="6" t="s">
        <v>18</v>
      </c>
      <c r="C2925" s="6">
        <v>189</v>
      </c>
      <c r="D2925" s="6">
        <v>0.7</v>
      </c>
      <c r="E2925" s="6">
        <v>0.70499999999999996</v>
      </c>
      <c r="F2925" s="6">
        <v>0.57399999999999995</v>
      </c>
      <c r="G2925" s="6">
        <v>21321.52</v>
      </c>
      <c r="H2925" s="7">
        <v>6</v>
      </c>
    </row>
    <row r="2926" spans="1:8" x14ac:dyDescent="0.35">
      <c r="A2926" s="8" t="s">
        <v>2873</v>
      </c>
      <c r="B2926" s="9" t="s">
        <v>37</v>
      </c>
      <c r="C2926" s="9">
        <v>230</v>
      </c>
      <c r="D2926" s="9">
        <v>0.67700000000000005</v>
      </c>
      <c r="E2926" s="9">
        <v>0.67</v>
      </c>
      <c r="F2926" s="9">
        <v>0.56799999999999995</v>
      </c>
      <c r="G2926" s="9">
        <v>21765.1</v>
      </c>
      <c r="H2926" s="10">
        <v>2</v>
      </c>
    </row>
    <row r="2927" spans="1:8" x14ac:dyDescent="0.35">
      <c r="A2927" s="5" t="s">
        <v>2874</v>
      </c>
      <c r="B2927" s="6" t="s">
        <v>28</v>
      </c>
      <c r="C2927" s="6">
        <v>602</v>
      </c>
      <c r="D2927" s="6">
        <v>0.59599999999999997</v>
      </c>
      <c r="E2927" s="6">
        <v>0.54</v>
      </c>
      <c r="F2927" s="6">
        <v>0.53800000000000003</v>
      </c>
      <c r="G2927" s="6">
        <v>7933.89</v>
      </c>
      <c r="H2927" s="7">
        <v>1</v>
      </c>
    </row>
    <row r="2928" spans="1:8" x14ac:dyDescent="0.35">
      <c r="A2928" s="8" t="s">
        <v>2875</v>
      </c>
      <c r="B2928" s="9" t="s">
        <v>86</v>
      </c>
      <c r="C2928" s="9">
        <v>704</v>
      </c>
      <c r="D2928" s="9">
        <v>0.59</v>
      </c>
      <c r="E2928" s="9">
        <v>0.57799999999999996</v>
      </c>
      <c r="F2928" s="9">
        <v>0.45200000000000001</v>
      </c>
      <c r="G2928" s="9">
        <v>9227.4599999999991</v>
      </c>
      <c r="H2928" s="10">
        <v>7</v>
      </c>
    </row>
    <row r="2929" spans="1:8" x14ac:dyDescent="0.35">
      <c r="A2929" s="5" t="s">
        <v>2876</v>
      </c>
      <c r="B2929" s="6" t="s">
        <v>35</v>
      </c>
      <c r="C2929" s="6">
        <v>614</v>
      </c>
      <c r="D2929" s="6">
        <v>0.60599999999999998</v>
      </c>
      <c r="E2929" s="6">
        <v>0.54</v>
      </c>
      <c r="F2929" s="6">
        <v>0.53</v>
      </c>
      <c r="G2929" s="6">
        <v>7889.12</v>
      </c>
      <c r="H2929" s="7">
        <v>5</v>
      </c>
    </row>
    <row r="2930" spans="1:8" x14ac:dyDescent="0.35">
      <c r="A2930" s="8" t="s">
        <v>2877</v>
      </c>
      <c r="B2930" s="9" t="s">
        <v>86</v>
      </c>
      <c r="C2930" s="9">
        <v>424</v>
      </c>
      <c r="D2930" s="9">
        <v>0.55000000000000004</v>
      </c>
      <c r="E2930" s="9">
        <v>0.54</v>
      </c>
      <c r="F2930" s="9">
        <v>0.41199999999999998</v>
      </c>
      <c r="G2930" s="9">
        <v>8307.35</v>
      </c>
      <c r="H2930" s="10">
        <v>4</v>
      </c>
    </row>
    <row r="2931" spans="1:8" x14ac:dyDescent="0.35">
      <c r="A2931" s="5" t="s">
        <v>2878</v>
      </c>
      <c r="B2931" s="6" t="s">
        <v>23</v>
      </c>
      <c r="C2931" s="6">
        <v>441</v>
      </c>
      <c r="D2931" s="6">
        <v>0.58299999999999996</v>
      </c>
      <c r="E2931" s="6">
        <v>0.54</v>
      </c>
      <c r="F2931" s="6">
        <v>0.505</v>
      </c>
      <c r="G2931" s="6">
        <v>7277.43</v>
      </c>
      <c r="H2931" s="7">
        <v>5</v>
      </c>
    </row>
    <row r="2932" spans="1:8" x14ac:dyDescent="0.35">
      <c r="A2932" s="8" t="s">
        <v>2879</v>
      </c>
      <c r="B2932" s="9" t="s">
        <v>20</v>
      </c>
      <c r="C2932" s="9">
        <v>351</v>
      </c>
      <c r="D2932" s="9">
        <v>0.68</v>
      </c>
      <c r="E2932" s="9">
        <v>0.65</v>
      </c>
      <c r="F2932" s="9">
        <v>0.58399999999999996</v>
      </c>
      <c r="G2932" s="9">
        <v>12164.42</v>
      </c>
      <c r="H2932" s="10">
        <v>10</v>
      </c>
    </row>
    <row r="2933" spans="1:8" x14ac:dyDescent="0.35">
      <c r="A2933" s="5" t="s">
        <v>1055</v>
      </c>
      <c r="B2933" s="6" t="s">
        <v>18</v>
      </c>
      <c r="C2933" s="6">
        <v>91</v>
      </c>
      <c r="D2933" s="6">
        <v>0.72599999999999998</v>
      </c>
      <c r="E2933" s="6">
        <v>0.70299999999999996</v>
      </c>
      <c r="F2933" s="6">
        <v>0.63600000000000001</v>
      </c>
      <c r="G2933" s="6">
        <v>37839.360000000001</v>
      </c>
      <c r="H2933" s="7">
        <v>4</v>
      </c>
    </row>
    <row r="2934" spans="1:8" x14ac:dyDescent="0.35">
      <c r="A2934" s="8" t="s">
        <v>2880</v>
      </c>
      <c r="B2934" s="9" t="s">
        <v>18</v>
      </c>
      <c r="C2934" s="9">
        <v>53</v>
      </c>
      <c r="D2934" s="9">
        <v>0.70599999999999996</v>
      </c>
      <c r="E2934" s="9">
        <v>0.71299999999999997</v>
      </c>
      <c r="F2934" s="9">
        <v>0.55700000000000005</v>
      </c>
      <c r="G2934" s="9">
        <v>41237.08</v>
      </c>
      <c r="H2934" s="10">
        <v>3</v>
      </c>
    </row>
    <row r="2935" spans="1:8" x14ac:dyDescent="0.35">
      <c r="A2935" s="5" t="s">
        <v>131</v>
      </c>
      <c r="B2935" s="6" t="s">
        <v>63</v>
      </c>
      <c r="C2935" s="6">
        <v>239</v>
      </c>
      <c r="D2935" s="6">
        <v>0.71799999999999997</v>
      </c>
      <c r="E2935" s="6">
        <v>0.69199999999999995</v>
      </c>
      <c r="F2935" s="6">
        <v>0.63600000000000001</v>
      </c>
      <c r="G2935" s="6">
        <v>19011.57</v>
      </c>
      <c r="H2935" s="7">
        <v>3</v>
      </c>
    </row>
    <row r="2936" spans="1:8" x14ac:dyDescent="0.35">
      <c r="A2936" s="8" t="s">
        <v>2881</v>
      </c>
      <c r="B2936" s="9" t="s">
        <v>23</v>
      </c>
      <c r="C2936" s="9">
        <v>690</v>
      </c>
      <c r="D2936" s="9">
        <v>0.59799999999999998</v>
      </c>
      <c r="E2936" s="9">
        <v>0.55900000000000005</v>
      </c>
      <c r="F2936" s="9">
        <v>0.48199999999999998</v>
      </c>
      <c r="G2936" s="9">
        <v>6110.14</v>
      </c>
      <c r="H2936" s="10">
        <v>26</v>
      </c>
    </row>
    <row r="2937" spans="1:8" x14ac:dyDescent="0.35">
      <c r="A2937" s="5" t="s">
        <v>2882</v>
      </c>
      <c r="B2937" s="6" t="s">
        <v>121</v>
      </c>
      <c r="C2937" s="6">
        <v>985</v>
      </c>
      <c r="D2937" s="6">
        <v>0.59099999999999997</v>
      </c>
      <c r="E2937" s="6">
        <v>0.58199999999999996</v>
      </c>
      <c r="F2937" s="6">
        <v>0.498</v>
      </c>
      <c r="G2937" s="6">
        <v>7897.35</v>
      </c>
      <c r="H2937" s="7">
        <v>22</v>
      </c>
    </row>
    <row r="2938" spans="1:8" x14ac:dyDescent="0.35">
      <c r="A2938" s="8" t="s">
        <v>2883</v>
      </c>
      <c r="B2938" s="9" t="s">
        <v>91</v>
      </c>
      <c r="C2938" s="9">
        <v>541</v>
      </c>
      <c r="D2938" s="9">
        <v>0.57999999999999996</v>
      </c>
      <c r="E2938" s="9">
        <v>0.54300000000000004</v>
      </c>
      <c r="F2938" s="9">
        <v>0.48099999999999998</v>
      </c>
      <c r="G2938" s="9">
        <v>8037.47</v>
      </c>
      <c r="H2938" s="10">
        <v>2</v>
      </c>
    </row>
    <row r="2939" spans="1:8" x14ac:dyDescent="0.35">
      <c r="A2939" s="5" t="s">
        <v>2884</v>
      </c>
      <c r="B2939" s="6" t="s">
        <v>63</v>
      </c>
      <c r="C2939" s="6">
        <v>245</v>
      </c>
      <c r="D2939" s="6">
        <v>0.68799999999999994</v>
      </c>
      <c r="E2939" s="6">
        <v>0.66700000000000004</v>
      </c>
      <c r="F2939" s="6">
        <v>0.59199999999999997</v>
      </c>
      <c r="G2939" s="6">
        <v>18048.22</v>
      </c>
      <c r="H2939" s="7">
        <v>9</v>
      </c>
    </row>
    <row r="2940" spans="1:8" x14ac:dyDescent="0.35">
      <c r="A2940" s="8" t="s">
        <v>2885</v>
      </c>
      <c r="B2940" s="9" t="s">
        <v>91</v>
      </c>
      <c r="C2940" s="9">
        <v>1410</v>
      </c>
      <c r="D2940" s="9">
        <v>0.53700000000000003</v>
      </c>
      <c r="E2940" s="9">
        <v>0.498</v>
      </c>
      <c r="F2940" s="9">
        <v>0.42699999999999999</v>
      </c>
      <c r="G2940" s="9">
        <v>4848.7299999999996</v>
      </c>
      <c r="H2940" s="10">
        <v>2</v>
      </c>
    </row>
    <row r="2941" spans="1:8" x14ac:dyDescent="0.35">
      <c r="A2941" s="5" t="s">
        <v>2337</v>
      </c>
      <c r="B2941" s="6" t="s">
        <v>63</v>
      </c>
      <c r="C2941" s="6">
        <v>123</v>
      </c>
      <c r="D2941" s="6">
        <v>0.7</v>
      </c>
      <c r="E2941" s="6">
        <v>0.70299999999999996</v>
      </c>
      <c r="F2941" s="6">
        <v>0.60799999999999998</v>
      </c>
      <c r="G2941" s="6">
        <v>23428.62</v>
      </c>
      <c r="H2941" s="7">
        <v>16</v>
      </c>
    </row>
    <row r="2942" spans="1:8" x14ac:dyDescent="0.35">
      <c r="A2942" s="8" t="s">
        <v>2886</v>
      </c>
      <c r="B2942" s="9" t="s">
        <v>11</v>
      </c>
      <c r="C2942" s="9">
        <v>208</v>
      </c>
      <c r="D2942" s="9">
        <v>0.70599999999999996</v>
      </c>
      <c r="E2942" s="9">
        <v>0.67</v>
      </c>
      <c r="F2942" s="9">
        <v>0.63800000000000001</v>
      </c>
      <c r="G2942" s="9">
        <v>28307.64</v>
      </c>
      <c r="H2942" s="10">
        <v>1</v>
      </c>
    </row>
    <row r="2943" spans="1:8" x14ac:dyDescent="0.35">
      <c r="A2943" s="5" t="s">
        <v>2887</v>
      </c>
      <c r="B2943" s="6" t="s">
        <v>53</v>
      </c>
      <c r="C2943" s="6"/>
      <c r="D2943" s="6"/>
      <c r="E2943" s="6"/>
      <c r="F2943" s="6"/>
      <c r="G2943" s="6">
        <v>8831.56</v>
      </c>
      <c r="H2943" s="7">
        <v>41</v>
      </c>
    </row>
    <row r="2944" spans="1:8" x14ac:dyDescent="0.35">
      <c r="A2944" s="8" t="s">
        <v>2888</v>
      </c>
      <c r="B2944" s="9" t="s">
        <v>28</v>
      </c>
      <c r="C2944" s="9">
        <v>623</v>
      </c>
      <c r="D2944" s="9">
        <v>0.58499999999999996</v>
      </c>
      <c r="E2944" s="9">
        <v>0.54900000000000004</v>
      </c>
      <c r="F2944" s="9">
        <v>0.47099999999999997</v>
      </c>
      <c r="G2944" s="9">
        <v>6418</v>
      </c>
      <c r="H2944" s="10">
        <v>28</v>
      </c>
    </row>
    <row r="2945" spans="1:8" x14ac:dyDescent="0.35">
      <c r="A2945" s="5" t="s">
        <v>2889</v>
      </c>
      <c r="B2945" s="6" t="s">
        <v>20</v>
      </c>
      <c r="C2945" s="6">
        <v>325</v>
      </c>
      <c r="D2945" s="6">
        <v>0.67500000000000004</v>
      </c>
      <c r="E2945" s="6">
        <v>0.63800000000000001</v>
      </c>
      <c r="F2945" s="6">
        <v>0.57999999999999996</v>
      </c>
      <c r="G2945" s="6">
        <v>12643.03</v>
      </c>
      <c r="H2945" s="7">
        <v>8</v>
      </c>
    </row>
    <row r="2946" spans="1:8" x14ac:dyDescent="0.35">
      <c r="A2946" s="8" t="s">
        <v>2890</v>
      </c>
      <c r="B2946" s="9" t="s">
        <v>20</v>
      </c>
      <c r="C2946" s="9">
        <v>551</v>
      </c>
      <c r="D2946" s="9">
        <v>0.624</v>
      </c>
      <c r="E2946" s="9">
        <v>0.58399999999999996</v>
      </c>
      <c r="F2946" s="9">
        <v>0.51500000000000001</v>
      </c>
      <c r="G2946" s="9">
        <v>8212.58</v>
      </c>
      <c r="H2946" s="10">
        <v>12</v>
      </c>
    </row>
    <row r="2947" spans="1:8" x14ac:dyDescent="0.35">
      <c r="A2947" s="5" t="s">
        <v>2891</v>
      </c>
      <c r="B2947" s="6" t="s">
        <v>76</v>
      </c>
      <c r="C2947" s="6">
        <v>375</v>
      </c>
      <c r="D2947" s="6">
        <v>0.60299999999999998</v>
      </c>
      <c r="E2947" s="6">
        <v>0.56799999999999995</v>
      </c>
      <c r="F2947" s="6">
        <v>0.51800000000000002</v>
      </c>
      <c r="G2947" s="6">
        <v>8878.36</v>
      </c>
      <c r="H2947" s="7">
        <v>6</v>
      </c>
    </row>
    <row r="2948" spans="1:8" x14ac:dyDescent="0.35">
      <c r="A2948" s="8" t="s">
        <v>1504</v>
      </c>
      <c r="B2948" s="9" t="s">
        <v>18</v>
      </c>
      <c r="C2948" s="9">
        <v>128</v>
      </c>
      <c r="D2948" s="9">
        <v>0.73799999999999999</v>
      </c>
      <c r="E2948" s="9">
        <v>0.73199999999999998</v>
      </c>
      <c r="F2948" s="9">
        <v>0.65700000000000003</v>
      </c>
      <c r="G2948" s="9">
        <v>27064.84</v>
      </c>
      <c r="H2948" s="10">
        <v>5</v>
      </c>
    </row>
    <row r="2949" spans="1:8" x14ac:dyDescent="0.35">
      <c r="A2949" s="5" t="s">
        <v>2892</v>
      </c>
      <c r="B2949" s="6" t="s">
        <v>18</v>
      </c>
      <c r="C2949" s="6">
        <v>164</v>
      </c>
      <c r="D2949" s="6">
        <v>0.64500000000000002</v>
      </c>
      <c r="E2949" s="6">
        <v>0.65800000000000003</v>
      </c>
      <c r="F2949" s="6">
        <v>0.52300000000000002</v>
      </c>
      <c r="G2949" s="6">
        <v>23697.74</v>
      </c>
      <c r="H2949" s="7">
        <v>0</v>
      </c>
    </row>
    <row r="2950" spans="1:8" x14ac:dyDescent="0.35">
      <c r="A2950" s="8" t="s">
        <v>481</v>
      </c>
      <c r="B2950" s="9" t="s">
        <v>35</v>
      </c>
      <c r="C2950" s="9">
        <v>709</v>
      </c>
      <c r="D2950" s="9">
        <v>0.58799999999999997</v>
      </c>
      <c r="E2950" s="9">
        <v>0.52400000000000002</v>
      </c>
      <c r="F2950" s="9">
        <v>0.51100000000000001</v>
      </c>
      <c r="G2950" s="9">
        <v>6113.39</v>
      </c>
      <c r="H2950" s="10">
        <v>5</v>
      </c>
    </row>
    <row r="2951" spans="1:8" x14ac:dyDescent="0.35">
      <c r="A2951" s="5" t="s">
        <v>2893</v>
      </c>
      <c r="B2951" s="6" t="s">
        <v>11</v>
      </c>
      <c r="C2951" s="6">
        <v>194</v>
      </c>
      <c r="D2951" s="6">
        <v>0.67400000000000004</v>
      </c>
      <c r="E2951" s="6">
        <v>0.66400000000000003</v>
      </c>
      <c r="F2951" s="6">
        <v>0.54300000000000004</v>
      </c>
      <c r="G2951" s="6">
        <v>16389.78</v>
      </c>
      <c r="H2951" s="7">
        <v>3</v>
      </c>
    </row>
    <row r="2952" spans="1:8" x14ac:dyDescent="0.35">
      <c r="A2952" s="8" t="s">
        <v>2894</v>
      </c>
      <c r="B2952" s="9" t="s">
        <v>68</v>
      </c>
      <c r="C2952" s="9">
        <v>417</v>
      </c>
      <c r="D2952" s="9">
        <v>0.69799999999999995</v>
      </c>
      <c r="E2952" s="9">
        <v>0.68500000000000005</v>
      </c>
      <c r="F2952" s="9">
        <v>0.58899999999999997</v>
      </c>
      <c r="G2952" s="9">
        <v>11263.91</v>
      </c>
      <c r="H2952" s="10">
        <v>5</v>
      </c>
    </row>
    <row r="2953" spans="1:8" x14ac:dyDescent="0.35">
      <c r="A2953" s="5" t="s">
        <v>1303</v>
      </c>
      <c r="B2953" s="6" t="s">
        <v>20</v>
      </c>
      <c r="C2953" s="6">
        <v>447</v>
      </c>
      <c r="D2953" s="6">
        <v>0.57999999999999996</v>
      </c>
      <c r="E2953" s="6">
        <v>0.59399999999999997</v>
      </c>
      <c r="F2953" s="6">
        <v>0.40300000000000002</v>
      </c>
      <c r="G2953" s="6">
        <v>9243.16</v>
      </c>
      <c r="H2953" s="7">
        <v>9</v>
      </c>
    </row>
    <row r="2954" spans="1:8" x14ac:dyDescent="0.35">
      <c r="A2954" s="8" t="s">
        <v>2895</v>
      </c>
      <c r="B2954" s="9" t="s">
        <v>68</v>
      </c>
      <c r="C2954" s="9">
        <v>434</v>
      </c>
      <c r="D2954" s="9">
        <v>0.73</v>
      </c>
      <c r="E2954" s="9">
        <v>0.68899999999999995</v>
      </c>
      <c r="F2954" s="9">
        <v>0.67300000000000004</v>
      </c>
      <c r="G2954" s="9">
        <v>13116.9</v>
      </c>
      <c r="H2954" s="10">
        <v>5</v>
      </c>
    </row>
    <row r="2955" spans="1:8" x14ac:dyDescent="0.35">
      <c r="A2955" s="5" t="s">
        <v>2896</v>
      </c>
      <c r="B2955" s="6" t="s">
        <v>151</v>
      </c>
      <c r="C2955" s="6">
        <v>144</v>
      </c>
      <c r="D2955" s="6">
        <v>0.65</v>
      </c>
      <c r="E2955" s="6">
        <v>0.66400000000000003</v>
      </c>
      <c r="F2955" s="6">
        <v>0.50600000000000001</v>
      </c>
      <c r="G2955" s="6">
        <v>20886.57</v>
      </c>
      <c r="H2955" s="7">
        <v>2</v>
      </c>
    </row>
    <row r="2956" spans="1:8" x14ac:dyDescent="0.35">
      <c r="A2956" s="8" t="s">
        <v>2897</v>
      </c>
      <c r="B2956" s="9" t="s">
        <v>68</v>
      </c>
      <c r="C2956" s="9">
        <v>138</v>
      </c>
      <c r="D2956" s="9">
        <v>0.66</v>
      </c>
      <c r="E2956" s="9">
        <v>0.63300000000000001</v>
      </c>
      <c r="F2956" s="9">
        <v>0.55000000000000004</v>
      </c>
      <c r="G2956" s="9">
        <v>11655.36</v>
      </c>
      <c r="H2956" s="10">
        <v>12</v>
      </c>
    </row>
    <row r="2957" spans="1:8" x14ac:dyDescent="0.35">
      <c r="A2957" s="5" t="s">
        <v>2898</v>
      </c>
      <c r="B2957" s="6" t="s">
        <v>18</v>
      </c>
      <c r="C2957" s="6">
        <v>149</v>
      </c>
      <c r="D2957" s="6">
        <v>0.73499999999999999</v>
      </c>
      <c r="E2957" s="6">
        <v>0.72299999999999998</v>
      </c>
      <c r="F2957" s="6">
        <v>0.64700000000000002</v>
      </c>
      <c r="G2957" s="6">
        <v>26218.03</v>
      </c>
      <c r="H2957" s="7">
        <v>4</v>
      </c>
    </row>
    <row r="2958" spans="1:8" x14ac:dyDescent="0.35">
      <c r="A2958" s="8" t="s">
        <v>2899</v>
      </c>
      <c r="B2958" s="9" t="s">
        <v>28</v>
      </c>
      <c r="C2958" s="9">
        <v>490</v>
      </c>
      <c r="D2958" s="9">
        <v>0.53500000000000003</v>
      </c>
      <c r="E2958" s="9">
        <v>0.54500000000000004</v>
      </c>
      <c r="F2958" s="9">
        <v>0.39200000000000002</v>
      </c>
      <c r="G2958" s="9">
        <v>7835.18</v>
      </c>
      <c r="H2958" s="10">
        <v>2</v>
      </c>
    </row>
    <row r="2959" spans="1:8" x14ac:dyDescent="0.35">
      <c r="A2959" s="5" t="s">
        <v>2900</v>
      </c>
      <c r="B2959" s="6" t="s">
        <v>20</v>
      </c>
      <c r="C2959" s="6">
        <v>960</v>
      </c>
      <c r="D2959" s="6">
        <v>0.66500000000000004</v>
      </c>
      <c r="E2959" s="6">
        <v>0.63</v>
      </c>
      <c r="F2959" s="6">
        <v>0.56200000000000006</v>
      </c>
      <c r="G2959" s="6">
        <v>7286.68</v>
      </c>
      <c r="H2959" s="7">
        <v>8</v>
      </c>
    </row>
    <row r="2960" spans="1:8" x14ac:dyDescent="0.35">
      <c r="A2960" s="8" t="s">
        <v>2901</v>
      </c>
      <c r="B2960" s="9" t="s">
        <v>20</v>
      </c>
      <c r="C2960" s="9">
        <v>284</v>
      </c>
      <c r="D2960" s="9">
        <v>0.66</v>
      </c>
      <c r="E2960" s="9">
        <v>0.64500000000000002</v>
      </c>
      <c r="F2960" s="9">
        <v>0.54600000000000004</v>
      </c>
      <c r="G2960" s="9">
        <v>12288.15</v>
      </c>
      <c r="H2960" s="10">
        <v>13</v>
      </c>
    </row>
    <row r="2961" spans="1:8" x14ac:dyDescent="0.35">
      <c r="A2961" s="5" t="s">
        <v>2902</v>
      </c>
      <c r="B2961" s="6" t="s">
        <v>18</v>
      </c>
      <c r="C2961" s="6">
        <v>96</v>
      </c>
      <c r="D2961" s="6">
        <v>0.72499999999999998</v>
      </c>
      <c r="E2961" s="6">
        <v>0.74399999999999999</v>
      </c>
      <c r="F2961" s="6">
        <v>0.61299999999999999</v>
      </c>
      <c r="G2961" s="6">
        <v>26637.08</v>
      </c>
      <c r="H2961" s="7">
        <v>11</v>
      </c>
    </row>
    <row r="2962" spans="1:8" x14ac:dyDescent="0.35">
      <c r="A2962" s="8" t="s">
        <v>2903</v>
      </c>
      <c r="B2962" s="9" t="s">
        <v>91</v>
      </c>
      <c r="C2962" s="9">
        <v>763</v>
      </c>
      <c r="D2962" s="9">
        <v>0.58599999999999997</v>
      </c>
      <c r="E2962" s="9">
        <v>0.56100000000000005</v>
      </c>
      <c r="F2962" s="9">
        <v>0.503</v>
      </c>
      <c r="G2962" s="9">
        <v>7828.26</v>
      </c>
      <c r="H2962" s="10">
        <v>38</v>
      </c>
    </row>
    <row r="2963" spans="1:8" x14ac:dyDescent="0.35">
      <c r="A2963" s="5" t="s">
        <v>2904</v>
      </c>
      <c r="B2963" s="6" t="s">
        <v>11</v>
      </c>
      <c r="C2963" s="6">
        <v>113</v>
      </c>
      <c r="D2963" s="6">
        <v>0.79</v>
      </c>
      <c r="E2963" s="6">
        <v>0.83</v>
      </c>
      <c r="F2963" s="6">
        <v>0.67900000000000005</v>
      </c>
      <c r="G2963" s="6">
        <v>30071.5</v>
      </c>
      <c r="H2963" s="7">
        <v>1</v>
      </c>
    </row>
    <row r="2964" spans="1:8" x14ac:dyDescent="0.35">
      <c r="A2964" s="8" t="s">
        <v>2905</v>
      </c>
      <c r="B2964" s="9" t="s">
        <v>18</v>
      </c>
      <c r="C2964" s="9">
        <v>99</v>
      </c>
      <c r="D2964" s="9">
        <v>0.72</v>
      </c>
      <c r="E2964" s="9">
        <v>0.72399999999999998</v>
      </c>
      <c r="F2964" s="9">
        <v>0.6</v>
      </c>
      <c r="G2964" s="9">
        <v>26216.48</v>
      </c>
      <c r="H2964" s="10">
        <v>7</v>
      </c>
    </row>
    <row r="2965" spans="1:8" x14ac:dyDescent="0.35">
      <c r="A2965" s="5" t="s">
        <v>2906</v>
      </c>
      <c r="B2965" s="6" t="s">
        <v>117</v>
      </c>
      <c r="C2965" s="6">
        <v>214</v>
      </c>
      <c r="D2965" s="6">
        <v>0.57999999999999996</v>
      </c>
      <c r="E2965" s="6">
        <v>0.57699999999999996</v>
      </c>
      <c r="F2965" s="6">
        <v>0.43</v>
      </c>
      <c r="G2965" s="6">
        <v>14789.79</v>
      </c>
      <c r="H2965" s="7">
        <v>5</v>
      </c>
    </row>
    <row r="2966" spans="1:8" x14ac:dyDescent="0.35">
      <c r="A2966" s="8" t="s">
        <v>2907</v>
      </c>
      <c r="B2966" s="9" t="s">
        <v>63</v>
      </c>
      <c r="C2966" s="9">
        <v>140</v>
      </c>
      <c r="D2966" s="9">
        <v>0.71299999999999997</v>
      </c>
      <c r="E2966" s="9">
        <v>0.71599999999999997</v>
      </c>
      <c r="F2966" s="9">
        <v>0.60199999999999998</v>
      </c>
      <c r="G2966" s="9">
        <v>21494.9</v>
      </c>
      <c r="H2966" s="10">
        <v>3</v>
      </c>
    </row>
    <row r="2967" spans="1:8" x14ac:dyDescent="0.35">
      <c r="A2967" s="5" t="s">
        <v>2908</v>
      </c>
      <c r="B2967" s="6" t="s">
        <v>35</v>
      </c>
      <c r="C2967" s="6">
        <v>496</v>
      </c>
      <c r="D2967" s="6">
        <v>0.63300000000000001</v>
      </c>
      <c r="E2967" s="6">
        <v>0.54100000000000004</v>
      </c>
      <c r="F2967" s="6">
        <v>0.60499999999999998</v>
      </c>
      <c r="G2967" s="6">
        <v>6929.95</v>
      </c>
      <c r="H2967" s="7">
        <v>24</v>
      </c>
    </row>
    <row r="2968" spans="1:8" x14ac:dyDescent="0.35">
      <c r="A2968" s="8" t="s">
        <v>2909</v>
      </c>
      <c r="B2968" s="9" t="s">
        <v>11</v>
      </c>
      <c r="C2968" s="9">
        <v>543</v>
      </c>
      <c r="D2968" s="9">
        <v>0.69499999999999995</v>
      </c>
      <c r="E2968" s="9">
        <v>0.68600000000000005</v>
      </c>
      <c r="F2968" s="9">
        <v>0.59399999999999997</v>
      </c>
      <c r="G2968" s="9">
        <v>11717.73</v>
      </c>
      <c r="H2968" s="10">
        <v>3</v>
      </c>
    </row>
    <row r="2969" spans="1:8" x14ac:dyDescent="0.35">
      <c r="A2969" s="5" t="s">
        <v>2910</v>
      </c>
      <c r="B2969" s="6" t="s">
        <v>98</v>
      </c>
      <c r="C2969" s="6">
        <v>630</v>
      </c>
      <c r="D2969" s="6">
        <v>0.59699999999999998</v>
      </c>
      <c r="E2969" s="6">
        <v>0.58099999999999996</v>
      </c>
      <c r="F2969" s="6">
        <v>0.48699999999999999</v>
      </c>
      <c r="G2969" s="6">
        <v>9550.07</v>
      </c>
      <c r="H2969" s="7">
        <v>5</v>
      </c>
    </row>
    <row r="2970" spans="1:8" x14ac:dyDescent="0.35">
      <c r="A2970" s="8" t="s">
        <v>2911</v>
      </c>
      <c r="B2970" s="9" t="s">
        <v>11</v>
      </c>
      <c r="C2970" s="9">
        <v>203</v>
      </c>
      <c r="D2970" s="9">
        <v>0.72799999999999998</v>
      </c>
      <c r="E2970" s="9">
        <v>0.71499999999999997</v>
      </c>
      <c r="F2970" s="9">
        <v>0.66</v>
      </c>
      <c r="G2970" s="9">
        <v>14651.05</v>
      </c>
      <c r="H2970" s="10">
        <v>2</v>
      </c>
    </row>
    <row r="2971" spans="1:8" x14ac:dyDescent="0.35">
      <c r="A2971" s="5" t="s">
        <v>2912</v>
      </c>
      <c r="B2971" s="6" t="s">
        <v>121</v>
      </c>
      <c r="C2971" s="6">
        <v>296</v>
      </c>
      <c r="D2971" s="6">
        <v>0.56399999999999995</v>
      </c>
      <c r="E2971" s="6">
        <v>0.53800000000000003</v>
      </c>
      <c r="F2971" s="6">
        <v>0.44</v>
      </c>
      <c r="G2971" s="6">
        <v>7154.53</v>
      </c>
      <c r="H2971" s="7">
        <v>0</v>
      </c>
    </row>
    <row r="2972" spans="1:8" x14ac:dyDescent="0.35">
      <c r="A2972" s="8" t="s">
        <v>2913</v>
      </c>
      <c r="B2972" s="9" t="s">
        <v>91</v>
      </c>
      <c r="C2972" s="9">
        <v>607</v>
      </c>
      <c r="D2972" s="9">
        <v>0.54</v>
      </c>
      <c r="E2972" s="9">
        <v>0.503</v>
      </c>
      <c r="F2972" s="9">
        <v>0.438</v>
      </c>
      <c r="G2972" s="9">
        <v>6996.99</v>
      </c>
      <c r="H2972" s="10">
        <v>1</v>
      </c>
    </row>
    <row r="2973" spans="1:8" x14ac:dyDescent="0.35">
      <c r="A2973" s="5" t="s">
        <v>2914</v>
      </c>
      <c r="B2973" s="6" t="s">
        <v>11</v>
      </c>
      <c r="C2973" s="6">
        <v>259</v>
      </c>
      <c r="D2973" s="6">
        <v>0.745</v>
      </c>
      <c r="E2973" s="6">
        <v>0.71899999999999997</v>
      </c>
      <c r="F2973" s="6">
        <v>0.69</v>
      </c>
      <c r="G2973" s="6">
        <v>20518.61</v>
      </c>
      <c r="H2973" s="7">
        <v>1</v>
      </c>
    </row>
    <row r="2974" spans="1:8" x14ac:dyDescent="0.35">
      <c r="A2974" s="8" t="s">
        <v>2915</v>
      </c>
      <c r="B2974" s="9" t="s">
        <v>18</v>
      </c>
      <c r="C2974" s="9">
        <v>129</v>
      </c>
      <c r="D2974" s="9">
        <v>0.71</v>
      </c>
      <c r="E2974" s="9">
        <v>0.71699999999999997</v>
      </c>
      <c r="F2974" s="9">
        <v>0.59699999999999998</v>
      </c>
      <c r="G2974" s="9">
        <v>28606.61</v>
      </c>
      <c r="H2974" s="10">
        <v>5</v>
      </c>
    </row>
    <row r="2975" spans="1:8" x14ac:dyDescent="0.35">
      <c r="A2975" s="5" t="s">
        <v>2916</v>
      </c>
      <c r="B2975" s="6" t="s">
        <v>121</v>
      </c>
      <c r="C2975" s="6">
        <v>442</v>
      </c>
      <c r="D2975" s="6">
        <v>0.627</v>
      </c>
      <c r="E2975" s="6">
        <v>0.61299999999999999</v>
      </c>
      <c r="F2975" s="6">
        <v>0.52500000000000002</v>
      </c>
      <c r="G2975" s="6">
        <v>10327.06</v>
      </c>
      <c r="H2975" s="7">
        <v>14</v>
      </c>
    </row>
    <row r="2976" spans="1:8" x14ac:dyDescent="0.35">
      <c r="A2976" s="8" t="s">
        <v>2917</v>
      </c>
      <c r="B2976" s="9" t="s">
        <v>28</v>
      </c>
      <c r="C2976" s="9">
        <v>274</v>
      </c>
      <c r="D2976" s="9">
        <v>0.58899999999999997</v>
      </c>
      <c r="E2976" s="9">
        <v>0.54300000000000004</v>
      </c>
      <c r="F2976" s="9">
        <v>0.49199999999999999</v>
      </c>
      <c r="G2976" s="9">
        <v>8980.4699999999993</v>
      </c>
      <c r="H2976" s="10">
        <v>0</v>
      </c>
    </row>
    <row r="2977" spans="1:8" x14ac:dyDescent="0.35">
      <c r="A2977" s="5" t="s">
        <v>2918</v>
      </c>
      <c r="B2977" s="6" t="s">
        <v>86</v>
      </c>
      <c r="C2977" s="6">
        <v>695</v>
      </c>
      <c r="D2977" s="6">
        <v>0.60499999999999998</v>
      </c>
      <c r="E2977" s="6">
        <v>0.56599999999999995</v>
      </c>
      <c r="F2977" s="6">
        <v>0.52700000000000002</v>
      </c>
      <c r="G2977" s="6">
        <v>8482.34</v>
      </c>
      <c r="H2977" s="7">
        <v>11</v>
      </c>
    </row>
    <row r="2978" spans="1:8" x14ac:dyDescent="0.35">
      <c r="A2978" s="8" t="s">
        <v>2919</v>
      </c>
      <c r="B2978" s="9" t="s">
        <v>68</v>
      </c>
      <c r="C2978" s="9">
        <v>193</v>
      </c>
      <c r="D2978" s="9">
        <v>0.65400000000000003</v>
      </c>
      <c r="E2978" s="9">
        <v>0.63500000000000001</v>
      </c>
      <c r="F2978" s="9">
        <v>0.54200000000000004</v>
      </c>
      <c r="G2978" s="9">
        <v>18333.310000000001</v>
      </c>
      <c r="H2978" s="10">
        <v>5</v>
      </c>
    </row>
    <row r="2979" spans="1:8" x14ac:dyDescent="0.35">
      <c r="A2979" s="5" t="s">
        <v>2920</v>
      </c>
      <c r="B2979" s="6" t="s">
        <v>98</v>
      </c>
      <c r="C2979" s="6">
        <v>520</v>
      </c>
      <c r="D2979" s="6">
        <v>0.52100000000000002</v>
      </c>
      <c r="E2979" s="6">
        <v>0.54600000000000004</v>
      </c>
      <c r="F2979" s="6">
        <v>0.375</v>
      </c>
      <c r="G2979" s="6">
        <v>9936.86</v>
      </c>
      <c r="H2979" s="7">
        <v>1</v>
      </c>
    </row>
    <row r="2980" spans="1:8" x14ac:dyDescent="0.35">
      <c r="A2980" s="8" t="s">
        <v>2921</v>
      </c>
      <c r="B2980" s="9" t="s">
        <v>20</v>
      </c>
      <c r="C2980" s="9">
        <v>319</v>
      </c>
      <c r="D2980" s="9">
        <v>0.67700000000000005</v>
      </c>
      <c r="E2980" s="9">
        <v>0.68500000000000005</v>
      </c>
      <c r="F2980" s="9">
        <v>0.53300000000000003</v>
      </c>
      <c r="G2980" s="9">
        <v>13986.92</v>
      </c>
      <c r="H2980" s="10">
        <v>7</v>
      </c>
    </row>
    <row r="2981" spans="1:8" x14ac:dyDescent="0.35">
      <c r="A2981" s="5" t="s">
        <v>2769</v>
      </c>
      <c r="B2981" s="6" t="s">
        <v>98</v>
      </c>
      <c r="C2981" s="6">
        <v>361</v>
      </c>
      <c r="D2981" s="6">
        <v>0.55000000000000004</v>
      </c>
      <c r="E2981" s="6">
        <v>0.52700000000000002</v>
      </c>
      <c r="F2981" s="6">
        <v>0.432</v>
      </c>
      <c r="G2981" s="6">
        <v>6180.97</v>
      </c>
      <c r="H2981" s="7">
        <v>3</v>
      </c>
    </row>
    <row r="2982" spans="1:8" x14ac:dyDescent="0.35">
      <c r="A2982" s="8" t="s">
        <v>2922</v>
      </c>
      <c r="B2982" s="9" t="s">
        <v>117</v>
      </c>
      <c r="C2982" s="9">
        <v>362</v>
      </c>
      <c r="D2982" s="9">
        <v>0.59</v>
      </c>
      <c r="E2982" s="9">
        <v>0.58699999999999997</v>
      </c>
      <c r="F2982" s="9">
        <v>0.442</v>
      </c>
      <c r="G2982" s="9">
        <v>9950.11</v>
      </c>
      <c r="H2982" s="10">
        <v>15</v>
      </c>
    </row>
    <row r="2983" spans="1:8" x14ac:dyDescent="0.35">
      <c r="A2983" s="5" t="s">
        <v>2923</v>
      </c>
      <c r="B2983" s="6" t="s">
        <v>20</v>
      </c>
      <c r="C2983" s="6">
        <v>655</v>
      </c>
      <c r="D2983" s="6">
        <v>0.61299999999999999</v>
      </c>
      <c r="E2983" s="6">
        <v>0.58599999999999997</v>
      </c>
      <c r="F2983" s="6">
        <v>0.49199999999999999</v>
      </c>
      <c r="G2983" s="6">
        <v>8011.7</v>
      </c>
      <c r="H2983" s="7">
        <v>11</v>
      </c>
    </row>
    <row r="2984" spans="1:8" x14ac:dyDescent="0.35">
      <c r="A2984" s="8" t="s">
        <v>2924</v>
      </c>
      <c r="B2984" s="9" t="s">
        <v>28</v>
      </c>
      <c r="C2984" s="9">
        <v>506</v>
      </c>
      <c r="D2984" s="9">
        <v>0.56200000000000006</v>
      </c>
      <c r="E2984" s="9">
        <v>0.53200000000000003</v>
      </c>
      <c r="F2984" s="9">
        <v>0.45400000000000001</v>
      </c>
      <c r="G2984" s="9">
        <v>7160.75</v>
      </c>
      <c r="H2984" s="10">
        <v>1</v>
      </c>
    </row>
    <row r="2985" spans="1:8" x14ac:dyDescent="0.35">
      <c r="A2985" s="5" t="s">
        <v>2925</v>
      </c>
      <c r="B2985" s="6" t="s">
        <v>35</v>
      </c>
      <c r="C2985" s="6">
        <v>195</v>
      </c>
      <c r="D2985" s="6">
        <v>0.63500000000000001</v>
      </c>
      <c r="E2985" s="6">
        <v>0.57099999999999995</v>
      </c>
      <c r="F2985" s="6">
        <v>0.57999999999999996</v>
      </c>
      <c r="G2985" s="6">
        <v>10481.85</v>
      </c>
      <c r="H2985" s="7">
        <v>4</v>
      </c>
    </row>
    <row r="2986" spans="1:8" x14ac:dyDescent="0.35">
      <c r="A2986" s="8" t="s">
        <v>2926</v>
      </c>
      <c r="B2986" s="9" t="s">
        <v>18</v>
      </c>
      <c r="C2986" s="9">
        <v>84</v>
      </c>
      <c r="D2986" s="9">
        <v>0.76200000000000001</v>
      </c>
      <c r="E2986" s="9">
        <v>0.74</v>
      </c>
      <c r="F2986" s="9">
        <v>0.68799999999999994</v>
      </c>
      <c r="G2986" s="9">
        <v>25831.88</v>
      </c>
      <c r="H2986" s="10">
        <v>1</v>
      </c>
    </row>
    <row r="2987" spans="1:8" x14ac:dyDescent="0.35">
      <c r="A2987" s="5" t="s">
        <v>1674</v>
      </c>
      <c r="B2987" s="6" t="s">
        <v>114</v>
      </c>
      <c r="C2987" s="6">
        <v>524</v>
      </c>
      <c r="D2987" s="6">
        <v>0.67</v>
      </c>
      <c r="E2987" s="6">
        <v>0.64600000000000002</v>
      </c>
      <c r="F2987" s="6">
        <v>0.55600000000000005</v>
      </c>
      <c r="G2987" s="6">
        <v>13423.04</v>
      </c>
      <c r="H2987" s="7">
        <v>2</v>
      </c>
    </row>
    <row r="2988" spans="1:8" x14ac:dyDescent="0.35">
      <c r="A2988" s="8" t="s">
        <v>2927</v>
      </c>
      <c r="B2988" s="9" t="s">
        <v>35</v>
      </c>
      <c r="C2988" s="9">
        <v>586</v>
      </c>
      <c r="D2988" s="9">
        <v>0.65200000000000002</v>
      </c>
      <c r="E2988" s="9">
        <v>0.59699999999999998</v>
      </c>
      <c r="F2988" s="9">
        <v>0.63200000000000001</v>
      </c>
      <c r="G2988" s="9">
        <v>8836.5400000000009</v>
      </c>
      <c r="H2988" s="10">
        <v>18</v>
      </c>
    </row>
    <row r="2989" spans="1:8" x14ac:dyDescent="0.35">
      <c r="A2989" s="5" t="s">
        <v>551</v>
      </c>
      <c r="B2989" s="6" t="s">
        <v>23</v>
      </c>
      <c r="C2989" s="6">
        <v>431</v>
      </c>
      <c r="D2989" s="6">
        <v>0.67</v>
      </c>
      <c r="E2989" s="6">
        <v>0.624</v>
      </c>
      <c r="F2989" s="6">
        <v>0.59099999999999997</v>
      </c>
      <c r="G2989" s="6">
        <v>8175.66</v>
      </c>
      <c r="H2989" s="7">
        <v>18</v>
      </c>
    </row>
    <row r="2990" spans="1:8" x14ac:dyDescent="0.35">
      <c r="A2990" s="8" t="s">
        <v>2928</v>
      </c>
      <c r="B2990" s="9" t="s">
        <v>18</v>
      </c>
      <c r="C2990" s="9">
        <v>315</v>
      </c>
      <c r="D2990" s="9">
        <v>0.68</v>
      </c>
      <c r="E2990" s="9">
        <v>0.68300000000000005</v>
      </c>
      <c r="F2990" s="9">
        <v>0.55100000000000005</v>
      </c>
      <c r="G2990" s="9">
        <v>15543.65</v>
      </c>
      <c r="H2990" s="10">
        <v>3</v>
      </c>
    </row>
    <row r="2991" spans="1:8" x14ac:dyDescent="0.35">
      <c r="A2991" s="5" t="s">
        <v>2929</v>
      </c>
      <c r="B2991" s="6" t="s">
        <v>35</v>
      </c>
      <c r="C2991" s="6">
        <v>419</v>
      </c>
      <c r="D2991" s="6">
        <v>0.622</v>
      </c>
      <c r="E2991" s="6">
        <v>0.53100000000000003</v>
      </c>
      <c r="F2991" s="6">
        <v>0.59199999999999997</v>
      </c>
      <c r="G2991" s="6">
        <v>8309.58</v>
      </c>
      <c r="H2991" s="7">
        <v>32</v>
      </c>
    </row>
    <row r="2992" spans="1:8" x14ac:dyDescent="0.35">
      <c r="A2992" s="8" t="s">
        <v>2930</v>
      </c>
      <c r="B2992" s="9" t="s">
        <v>20</v>
      </c>
      <c r="C2992" s="9">
        <v>330</v>
      </c>
      <c r="D2992" s="9">
        <v>0.67500000000000004</v>
      </c>
      <c r="E2992" s="9">
        <v>0.68500000000000005</v>
      </c>
      <c r="F2992" s="9">
        <v>0.55800000000000005</v>
      </c>
      <c r="G2992" s="9">
        <v>10524.72</v>
      </c>
      <c r="H2992" s="10">
        <v>14</v>
      </c>
    </row>
    <row r="2993" spans="1:8" x14ac:dyDescent="0.35">
      <c r="A2993" s="5" t="s">
        <v>2931</v>
      </c>
      <c r="B2993" s="6" t="s">
        <v>275</v>
      </c>
      <c r="C2993" s="6">
        <v>504</v>
      </c>
      <c r="D2993" s="6">
        <v>0.55100000000000005</v>
      </c>
      <c r="E2993" s="6">
        <v>0.58599999999999997</v>
      </c>
      <c r="F2993" s="6">
        <v>0.373</v>
      </c>
      <c r="G2993" s="6">
        <v>14182.17</v>
      </c>
      <c r="H2993" s="7">
        <v>2</v>
      </c>
    </row>
    <row r="2994" spans="1:8" x14ac:dyDescent="0.35">
      <c r="A2994" s="8" t="s">
        <v>2932</v>
      </c>
      <c r="B2994" s="9" t="s">
        <v>20</v>
      </c>
      <c r="C2994" s="9">
        <v>131</v>
      </c>
      <c r="D2994" s="9">
        <v>0.73499999999999999</v>
      </c>
      <c r="E2994" s="9">
        <v>0.69599999999999995</v>
      </c>
      <c r="F2994" s="9">
        <v>0.66200000000000003</v>
      </c>
      <c r="G2994" s="9">
        <v>29691.89</v>
      </c>
      <c r="H2994" s="10">
        <v>3</v>
      </c>
    </row>
    <row r="2995" spans="1:8" x14ac:dyDescent="0.35">
      <c r="A2995" s="5" t="s">
        <v>2933</v>
      </c>
      <c r="B2995" s="6" t="s">
        <v>63</v>
      </c>
      <c r="C2995" s="6">
        <v>78</v>
      </c>
      <c r="D2995" s="6">
        <v>0.73199999999999998</v>
      </c>
      <c r="E2995" s="6">
        <v>0.746</v>
      </c>
      <c r="F2995" s="6">
        <v>0.65700000000000003</v>
      </c>
      <c r="G2995" s="6">
        <v>30951.39</v>
      </c>
      <c r="H2995" s="7">
        <v>2</v>
      </c>
    </row>
    <row r="2996" spans="1:8" x14ac:dyDescent="0.35">
      <c r="A2996" s="8" t="s">
        <v>2934</v>
      </c>
      <c r="B2996" s="9" t="s">
        <v>121</v>
      </c>
      <c r="C2996" s="9">
        <v>349</v>
      </c>
      <c r="D2996" s="9">
        <v>0.60099999999999998</v>
      </c>
      <c r="E2996" s="9">
        <v>0.56799999999999995</v>
      </c>
      <c r="F2996" s="9">
        <v>0.48499999999999999</v>
      </c>
      <c r="G2996" s="9">
        <v>17232.04</v>
      </c>
      <c r="H2996" s="10">
        <v>1</v>
      </c>
    </row>
    <row r="2997" spans="1:8" x14ac:dyDescent="0.35">
      <c r="A2997" s="5" t="s">
        <v>2935</v>
      </c>
      <c r="B2997" s="6" t="s">
        <v>18</v>
      </c>
      <c r="C2997" s="6">
        <v>71</v>
      </c>
      <c r="D2997" s="6">
        <v>0.64800000000000002</v>
      </c>
      <c r="E2997" s="6">
        <v>0.68100000000000005</v>
      </c>
      <c r="F2997" s="6">
        <v>0.46300000000000002</v>
      </c>
      <c r="G2997" s="6">
        <v>39343.83</v>
      </c>
      <c r="H2997" s="7">
        <v>3</v>
      </c>
    </row>
    <row r="2998" spans="1:8" x14ac:dyDescent="0.35">
      <c r="A2998" s="8" t="s">
        <v>2936</v>
      </c>
      <c r="B2998" s="9" t="s">
        <v>91</v>
      </c>
      <c r="C2998" s="9">
        <v>816</v>
      </c>
      <c r="D2998" s="9">
        <v>0.53200000000000003</v>
      </c>
      <c r="E2998" s="9">
        <v>0.52500000000000002</v>
      </c>
      <c r="F2998" s="9">
        <v>0.40100000000000002</v>
      </c>
      <c r="G2998" s="9">
        <v>6578.75</v>
      </c>
      <c r="H2998" s="10">
        <v>4</v>
      </c>
    </row>
    <row r="2999" spans="1:8" x14ac:dyDescent="0.35">
      <c r="A2999" s="5" t="s">
        <v>2937</v>
      </c>
      <c r="B2999" s="6" t="s">
        <v>18</v>
      </c>
      <c r="C2999" s="6">
        <v>55</v>
      </c>
      <c r="D2999" s="6">
        <v>0.74099999999999999</v>
      </c>
      <c r="E2999" s="6">
        <v>0.76700000000000002</v>
      </c>
      <c r="F2999" s="6">
        <v>0.63600000000000001</v>
      </c>
      <c r="G2999" s="6">
        <v>30623.82</v>
      </c>
      <c r="H2999" s="7">
        <v>3</v>
      </c>
    </row>
    <row r="3000" spans="1:8" x14ac:dyDescent="0.35">
      <c r="A3000" s="8" t="s">
        <v>2938</v>
      </c>
      <c r="B3000" s="9" t="s">
        <v>18</v>
      </c>
      <c r="C3000" s="9">
        <v>97</v>
      </c>
      <c r="D3000" s="9">
        <v>0.69</v>
      </c>
      <c r="E3000" s="9">
        <v>0.70499999999999996</v>
      </c>
      <c r="F3000" s="9">
        <v>0.56899999999999995</v>
      </c>
      <c r="G3000" s="9">
        <v>19318.23</v>
      </c>
      <c r="H3000" s="10">
        <v>9</v>
      </c>
    </row>
    <row r="3001" spans="1:8" x14ac:dyDescent="0.35">
      <c r="A3001" s="5" t="s">
        <v>2939</v>
      </c>
      <c r="B3001" s="6" t="s">
        <v>28</v>
      </c>
      <c r="C3001" s="6">
        <v>775</v>
      </c>
      <c r="D3001" s="6">
        <v>0.57999999999999996</v>
      </c>
      <c r="E3001" s="6">
        <v>0.52700000000000002</v>
      </c>
      <c r="F3001" s="6">
        <v>0.48199999999999998</v>
      </c>
      <c r="G3001" s="6">
        <v>5770.02</v>
      </c>
      <c r="H3001" s="7">
        <v>4</v>
      </c>
    </row>
    <row r="3002" spans="1:8" x14ac:dyDescent="0.35">
      <c r="A3002" s="8" t="s">
        <v>2940</v>
      </c>
      <c r="B3002" s="9" t="s">
        <v>18</v>
      </c>
      <c r="C3002" s="9">
        <v>52</v>
      </c>
      <c r="D3002" s="9">
        <v>0.68500000000000005</v>
      </c>
      <c r="E3002" s="9">
        <v>0.68</v>
      </c>
      <c r="F3002" s="9">
        <v>0.58299999999999996</v>
      </c>
      <c r="G3002" s="9">
        <v>21346.9</v>
      </c>
      <c r="H3002" s="10">
        <v>11</v>
      </c>
    </row>
    <row r="3003" spans="1:8" x14ac:dyDescent="0.35">
      <c r="A3003" s="5" t="s">
        <v>2941</v>
      </c>
      <c r="B3003" s="6" t="s">
        <v>18</v>
      </c>
      <c r="C3003" s="6">
        <v>91</v>
      </c>
      <c r="D3003" s="6">
        <v>0.69</v>
      </c>
      <c r="E3003" s="6">
        <v>0.70199999999999996</v>
      </c>
      <c r="F3003" s="6">
        <v>0.57499999999999996</v>
      </c>
      <c r="G3003" s="6">
        <v>25240.06</v>
      </c>
      <c r="H3003" s="7">
        <v>5</v>
      </c>
    </row>
    <row r="3004" spans="1:8" x14ac:dyDescent="0.35">
      <c r="A3004" s="8" t="s">
        <v>2942</v>
      </c>
      <c r="B3004" s="9" t="s">
        <v>11</v>
      </c>
      <c r="C3004" s="9">
        <v>250</v>
      </c>
      <c r="D3004" s="9">
        <v>0.77</v>
      </c>
      <c r="E3004" s="9">
        <v>0.73599999999999999</v>
      </c>
      <c r="F3004" s="9">
        <v>0.71699999999999997</v>
      </c>
      <c r="G3004" s="9">
        <v>20742.68</v>
      </c>
      <c r="H3004" s="10">
        <v>3</v>
      </c>
    </row>
    <row r="3005" spans="1:8" x14ac:dyDescent="0.35">
      <c r="A3005" s="5" t="s">
        <v>2943</v>
      </c>
      <c r="B3005" s="6" t="s">
        <v>20</v>
      </c>
      <c r="C3005" s="6">
        <v>200</v>
      </c>
      <c r="D3005" s="6">
        <v>0.65</v>
      </c>
      <c r="E3005" s="6">
        <v>0.63500000000000001</v>
      </c>
      <c r="F3005" s="6">
        <v>0.52300000000000002</v>
      </c>
      <c r="G3005" s="6">
        <v>13679.81</v>
      </c>
      <c r="H3005" s="7">
        <v>6</v>
      </c>
    </row>
    <row r="3006" spans="1:8" x14ac:dyDescent="0.35">
      <c r="A3006" s="8" t="s">
        <v>2944</v>
      </c>
      <c r="B3006" s="9" t="s">
        <v>53</v>
      </c>
      <c r="C3006" s="9">
        <v>471</v>
      </c>
      <c r="D3006" s="9">
        <v>0.58499999999999996</v>
      </c>
      <c r="E3006" s="9">
        <v>0.55200000000000005</v>
      </c>
      <c r="F3006" s="9">
        <v>0.47299999999999998</v>
      </c>
      <c r="G3006" s="9">
        <v>6925.69</v>
      </c>
      <c r="H3006" s="10">
        <v>12</v>
      </c>
    </row>
    <row r="3007" spans="1:8" x14ac:dyDescent="0.35">
      <c r="A3007" s="5" t="s">
        <v>2945</v>
      </c>
      <c r="B3007" s="6" t="s">
        <v>28</v>
      </c>
      <c r="C3007" s="6">
        <v>847</v>
      </c>
      <c r="D3007" s="6">
        <v>0.56100000000000005</v>
      </c>
      <c r="E3007" s="6">
        <v>0.50600000000000001</v>
      </c>
      <c r="F3007" s="6">
        <v>0.46400000000000002</v>
      </c>
      <c r="G3007" s="6">
        <v>7196.18</v>
      </c>
      <c r="H3007" s="7">
        <v>19</v>
      </c>
    </row>
    <row r="3008" spans="1:8" x14ac:dyDescent="0.35">
      <c r="A3008" s="8" t="s">
        <v>2946</v>
      </c>
      <c r="B3008" s="9" t="s">
        <v>35</v>
      </c>
      <c r="C3008" s="9">
        <v>415</v>
      </c>
      <c r="D3008" s="9">
        <v>0.61799999999999999</v>
      </c>
      <c r="E3008" s="9">
        <v>0.57499999999999996</v>
      </c>
      <c r="F3008" s="9">
        <v>0.55900000000000005</v>
      </c>
      <c r="G3008" s="9">
        <v>10773.36</v>
      </c>
      <c r="H3008" s="10">
        <v>1</v>
      </c>
    </row>
    <row r="3009" spans="1:8" x14ac:dyDescent="0.35">
      <c r="A3009" s="5" t="s">
        <v>2947</v>
      </c>
      <c r="B3009" s="6" t="s">
        <v>23</v>
      </c>
      <c r="C3009" s="6">
        <v>556</v>
      </c>
      <c r="D3009" s="6">
        <v>0.56000000000000005</v>
      </c>
      <c r="E3009" s="6">
        <v>0.55900000000000005</v>
      </c>
      <c r="F3009" s="6">
        <v>0.42099999999999999</v>
      </c>
      <c r="G3009" s="6">
        <v>7624.53</v>
      </c>
      <c r="H3009" s="7">
        <v>2</v>
      </c>
    </row>
    <row r="3010" spans="1:8" x14ac:dyDescent="0.35">
      <c r="A3010" s="8" t="s">
        <v>2948</v>
      </c>
      <c r="B3010" s="9" t="s">
        <v>53</v>
      </c>
      <c r="C3010" s="9">
        <v>404</v>
      </c>
      <c r="D3010" s="9">
        <v>0.57999999999999996</v>
      </c>
      <c r="E3010" s="9">
        <v>0.57099999999999995</v>
      </c>
      <c r="F3010" s="9">
        <v>0.435</v>
      </c>
      <c r="G3010" s="9">
        <v>11429.2</v>
      </c>
      <c r="H3010" s="10">
        <v>9</v>
      </c>
    </row>
    <row r="3011" spans="1:8" x14ac:dyDescent="0.35">
      <c r="A3011" s="5" t="s">
        <v>2949</v>
      </c>
      <c r="B3011" s="6" t="s">
        <v>76</v>
      </c>
      <c r="C3011" s="6">
        <v>602</v>
      </c>
      <c r="D3011" s="6">
        <v>0.60299999999999998</v>
      </c>
      <c r="E3011" s="6">
        <v>0.59</v>
      </c>
      <c r="F3011" s="6">
        <v>0.46899999999999997</v>
      </c>
      <c r="G3011" s="6">
        <v>8105.85</v>
      </c>
      <c r="H3011" s="7">
        <v>14</v>
      </c>
    </row>
    <row r="3012" spans="1:8" x14ac:dyDescent="0.35">
      <c r="A3012" s="8" t="s">
        <v>2950</v>
      </c>
      <c r="B3012" s="9" t="s">
        <v>28</v>
      </c>
      <c r="C3012" s="9">
        <v>732</v>
      </c>
      <c r="D3012" s="9">
        <v>0.60099999999999998</v>
      </c>
      <c r="E3012" s="9">
        <v>0.58899999999999997</v>
      </c>
      <c r="F3012" s="9">
        <v>0.496</v>
      </c>
      <c r="G3012" s="9">
        <v>6757.53</v>
      </c>
      <c r="H3012" s="10">
        <v>23</v>
      </c>
    </row>
    <row r="3013" spans="1:8" x14ac:dyDescent="0.35">
      <c r="A3013" s="5" t="s">
        <v>2951</v>
      </c>
      <c r="B3013" s="6" t="s">
        <v>76</v>
      </c>
      <c r="C3013" s="6">
        <v>564</v>
      </c>
      <c r="D3013" s="6">
        <v>0.624</v>
      </c>
      <c r="E3013" s="6">
        <v>0.60599999999999998</v>
      </c>
      <c r="F3013" s="6">
        <v>0.53</v>
      </c>
      <c r="G3013" s="6">
        <v>10020.82</v>
      </c>
      <c r="H3013" s="7">
        <v>7</v>
      </c>
    </row>
    <row r="3014" spans="1:8" x14ac:dyDescent="0.35">
      <c r="A3014" s="8" t="s">
        <v>2952</v>
      </c>
      <c r="B3014" s="9" t="s">
        <v>18</v>
      </c>
      <c r="C3014" s="9">
        <v>87</v>
      </c>
      <c r="D3014" s="9">
        <v>0.68200000000000005</v>
      </c>
      <c r="E3014" s="9">
        <v>0.69499999999999995</v>
      </c>
      <c r="F3014" s="9">
        <v>0.51900000000000002</v>
      </c>
      <c r="G3014" s="9">
        <v>16948.759999999998</v>
      </c>
      <c r="H3014" s="10">
        <v>2</v>
      </c>
    </row>
    <row r="3015" spans="1:8" x14ac:dyDescent="0.35">
      <c r="A3015" s="5" t="s">
        <v>2953</v>
      </c>
      <c r="B3015" s="6" t="s">
        <v>53</v>
      </c>
      <c r="C3015" s="6">
        <v>655</v>
      </c>
      <c r="D3015" s="6">
        <v>0.51400000000000001</v>
      </c>
      <c r="E3015" s="6">
        <v>0.53300000000000003</v>
      </c>
      <c r="F3015" s="6">
        <v>0.33800000000000002</v>
      </c>
      <c r="G3015" s="6">
        <v>10272.06</v>
      </c>
      <c r="H3015" s="7">
        <v>10</v>
      </c>
    </row>
    <row r="3016" spans="1:8" x14ac:dyDescent="0.35">
      <c r="A3016" s="8" t="s">
        <v>2954</v>
      </c>
      <c r="B3016" s="9" t="s">
        <v>23</v>
      </c>
      <c r="C3016" s="9">
        <v>502</v>
      </c>
      <c r="D3016" s="9">
        <v>0.59899999999999998</v>
      </c>
      <c r="E3016" s="9">
        <v>0.56899999999999995</v>
      </c>
      <c r="F3016" s="9">
        <v>0.47199999999999998</v>
      </c>
      <c r="G3016" s="9">
        <v>8244.1200000000008</v>
      </c>
      <c r="H3016" s="10">
        <v>2</v>
      </c>
    </row>
    <row r="3017" spans="1:8" x14ac:dyDescent="0.35">
      <c r="A3017" s="5" t="s">
        <v>2955</v>
      </c>
      <c r="B3017" s="6" t="s">
        <v>76</v>
      </c>
      <c r="C3017" s="6">
        <v>567</v>
      </c>
      <c r="D3017" s="6">
        <v>0.60599999999999998</v>
      </c>
      <c r="E3017" s="6">
        <v>0.58099999999999996</v>
      </c>
      <c r="F3017" s="6">
        <v>0.49099999999999999</v>
      </c>
      <c r="G3017" s="6">
        <v>8581.8700000000008</v>
      </c>
      <c r="H3017" s="7">
        <v>8</v>
      </c>
    </row>
    <row r="3018" spans="1:8" x14ac:dyDescent="0.35">
      <c r="A3018" s="8" t="s">
        <v>2956</v>
      </c>
      <c r="B3018" s="9" t="s">
        <v>11</v>
      </c>
      <c r="C3018" s="9">
        <v>224</v>
      </c>
      <c r="D3018" s="9">
        <v>0.72799999999999998</v>
      </c>
      <c r="E3018" s="9">
        <v>0.70799999999999996</v>
      </c>
      <c r="F3018" s="9">
        <v>0.67100000000000004</v>
      </c>
      <c r="G3018" s="9">
        <v>21452.92</v>
      </c>
      <c r="H3018" s="10">
        <v>3</v>
      </c>
    </row>
    <row r="3019" spans="1:8" x14ac:dyDescent="0.35">
      <c r="A3019" s="5" t="s">
        <v>2957</v>
      </c>
      <c r="B3019" s="6" t="s">
        <v>26</v>
      </c>
      <c r="C3019" s="6">
        <v>155</v>
      </c>
      <c r="D3019" s="6">
        <v>0.66</v>
      </c>
      <c r="E3019" s="6">
        <v>0.64900000000000002</v>
      </c>
      <c r="F3019" s="6">
        <v>0.55000000000000004</v>
      </c>
      <c r="G3019" s="6">
        <v>18953.48</v>
      </c>
      <c r="H3019" s="7">
        <v>5</v>
      </c>
    </row>
    <row r="3020" spans="1:8" x14ac:dyDescent="0.35">
      <c r="A3020" s="8" t="s">
        <v>2958</v>
      </c>
      <c r="B3020" s="9" t="s">
        <v>28</v>
      </c>
      <c r="C3020" s="9">
        <v>540</v>
      </c>
      <c r="D3020" s="9">
        <v>0.57499999999999996</v>
      </c>
      <c r="E3020" s="9">
        <v>0.56200000000000006</v>
      </c>
      <c r="F3020" s="9">
        <v>0.44400000000000001</v>
      </c>
      <c r="G3020" s="9">
        <v>6466.01</v>
      </c>
      <c r="H3020" s="10">
        <v>3</v>
      </c>
    </row>
    <row r="3021" spans="1:8" x14ac:dyDescent="0.35">
      <c r="A3021" s="5" t="s">
        <v>2959</v>
      </c>
      <c r="B3021" s="6" t="s">
        <v>28</v>
      </c>
      <c r="C3021" s="6">
        <v>390</v>
      </c>
      <c r="D3021" s="6">
        <v>0.54500000000000004</v>
      </c>
      <c r="E3021" s="6">
        <v>0.55400000000000005</v>
      </c>
      <c r="F3021" s="6">
        <v>0.37</v>
      </c>
      <c r="G3021" s="6">
        <v>6894.88</v>
      </c>
      <c r="H3021" s="7">
        <v>3</v>
      </c>
    </row>
    <row r="3022" spans="1:8" x14ac:dyDescent="0.35">
      <c r="A3022" s="8" t="s">
        <v>2960</v>
      </c>
      <c r="B3022" s="9" t="s">
        <v>11</v>
      </c>
      <c r="C3022" s="9">
        <v>260</v>
      </c>
      <c r="D3022" s="9">
        <v>0.73799999999999999</v>
      </c>
      <c r="E3022" s="9">
        <v>0.71</v>
      </c>
      <c r="F3022" s="9">
        <v>0.68400000000000005</v>
      </c>
      <c r="G3022" s="9">
        <v>17755.46</v>
      </c>
      <c r="H3022" s="10">
        <v>5</v>
      </c>
    </row>
    <row r="3023" spans="1:8" x14ac:dyDescent="0.35">
      <c r="A3023" s="5" t="s">
        <v>2961</v>
      </c>
      <c r="B3023" s="6" t="s">
        <v>18</v>
      </c>
      <c r="C3023" s="6">
        <v>77</v>
      </c>
      <c r="D3023" s="6">
        <v>0.65900000000000003</v>
      </c>
      <c r="E3023" s="6">
        <v>0.67300000000000004</v>
      </c>
      <c r="F3023" s="6">
        <v>0.52500000000000002</v>
      </c>
      <c r="G3023" s="6">
        <v>15893</v>
      </c>
      <c r="H3023" s="7">
        <v>11</v>
      </c>
    </row>
    <row r="3024" spans="1:8" x14ac:dyDescent="0.35">
      <c r="A3024" s="8" t="s">
        <v>2962</v>
      </c>
      <c r="B3024" s="9" t="s">
        <v>28</v>
      </c>
      <c r="C3024" s="9">
        <v>543</v>
      </c>
      <c r="D3024" s="9">
        <v>0.57499999999999996</v>
      </c>
      <c r="E3024" s="9">
        <v>0.56299999999999994</v>
      </c>
      <c r="F3024" s="9">
        <v>0.47899999999999998</v>
      </c>
      <c r="G3024" s="9">
        <v>9050.26</v>
      </c>
      <c r="H3024" s="10">
        <v>5</v>
      </c>
    </row>
    <row r="3025" spans="1:8" x14ac:dyDescent="0.35">
      <c r="A3025" s="5" t="s">
        <v>1314</v>
      </c>
      <c r="B3025" s="6" t="s">
        <v>91</v>
      </c>
      <c r="C3025" s="6">
        <v>421</v>
      </c>
      <c r="D3025" s="6">
        <v>0.59799999999999998</v>
      </c>
      <c r="E3025" s="6">
        <v>0.49299999999999999</v>
      </c>
      <c r="F3025" s="6">
        <v>0.57699999999999996</v>
      </c>
      <c r="G3025" s="6">
        <v>5782.96</v>
      </c>
      <c r="H3025" s="7">
        <v>1</v>
      </c>
    </row>
    <row r="3026" spans="1:8" x14ac:dyDescent="0.35">
      <c r="A3026" s="8" t="s">
        <v>2963</v>
      </c>
      <c r="B3026" s="9" t="s">
        <v>18</v>
      </c>
      <c r="C3026" s="9">
        <v>67</v>
      </c>
      <c r="D3026" s="9">
        <v>0.68</v>
      </c>
      <c r="E3026" s="9">
        <v>0.70499999999999996</v>
      </c>
      <c r="F3026" s="9">
        <v>0.52500000000000002</v>
      </c>
      <c r="G3026" s="9">
        <v>18375.13</v>
      </c>
      <c r="H3026" s="10">
        <v>14</v>
      </c>
    </row>
    <row r="3027" spans="1:8" x14ac:dyDescent="0.35">
      <c r="A3027" s="5" t="s">
        <v>2964</v>
      </c>
      <c r="B3027" s="6" t="s">
        <v>18</v>
      </c>
      <c r="C3027" s="6">
        <v>51</v>
      </c>
      <c r="D3027" s="6">
        <v>0.73</v>
      </c>
      <c r="E3027" s="6">
        <v>0.75600000000000001</v>
      </c>
      <c r="F3027" s="6">
        <v>0.59499999999999997</v>
      </c>
      <c r="G3027" s="6">
        <v>27850.19</v>
      </c>
      <c r="H3027" s="7">
        <v>4</v>
      </c>
    </row>
    <row r="3028" spans="1:8" x14ac:dyDescent="0.35">
      <c r="A3028" s="8" t="s">
        <v>2965</v>
      </c>
      <c r="B3028" s="9" t="s">
        <v>18</v>
      </c>
      <c r="C3028" s="9">
        <v>123</v>
      </c>
      <c r="D3028" s="9">
        <v>0.66</v>
      </c>
      <c r="E3028" s="9">
        <v>0.69</v>
      </c>
      <c r="F3028" s="9">
        <v>0.47199999999999998</v>
      </c>
      <c r="G3028" s="9">
        <v>25480.83</v>
      </c>
      <c r="H3028" s="10">
        <v>7</v>
      </c>
    </row>
    <row r="3029" spans="1:8" x14ac:dyDescent="0.35">
      <c r="A3029" s="5" t="s">
        <v>2966</v>
      </c>
      <c r="B3029" s="6" t="s">
        <v>18</v>
      </c>
      <c r="C3029" s="6">
        <v>51</v>
      </c>
      <c r="D3029" s="6">
        <v>0.67</v>
      </c>
      <c r="E3029" s="6">
        <v>0.65700000000000003</v>
      </c>
      <c r="F3029" s="6">
        <v>0.55300000000000005</v>
      </c>
      <c r="G3029" s="6">
        <v>36529.519999999997</v>
      </c>
      <c r="H3029" s="7">
        <v>5</v>
      </c>
    </row>
    <row r="3030" spans="1:8" x14ac:dyDescent="0.35">
      <c r="A3030" s="8" t="s">
        <v>2967</v>
      </c>
      <c r="B3030" s="9" t="s">
        <v>28</v>
      </c>
      <c r="C3030" s="9">
        <v>462</v>
      </c>
      <c r="D3030" s="9">
        <v>0.55100000000000005</v>
      </c>
      <c r="E3030" s="9">
        <v>0.51400000000000001</v>
      </c>
      <c r="F3030" s="9">
        <v>0.44700000000000001</v>
      </c>
      <c r="G3030" s="9">
        <v>5984.36</v>
      </c>
      <c r="H3030" s="10">
        <v>1</v>
      </c>
    </row>
    <row r="3031" spans="1:8" x14ac:dyDescent="0.35">
      <c r="A3031" s="5" t="s">
        <v>2968</v>
      </c>
      <c r="B3031" s="6" t="s">
        <v>18</v>
      </c>
      <c r="C3031" s="6">
        <v>256</v>
      </c>
      <c r="D3031" s="6">
        <v>0.68700000000000006</v>
      </c>
      <c r="E3031" s="6">
        <v>0.73</v>
      </c>
      <c r="F3031" s="6">
        <v>0.52700000000000002</v>
      </c>
      <c r="G3031" s="6">
        <v>16656.400000000001</v>
      </c>
      <c r="H3031" s="7">
        <v>1</v>
      </c>
    </row>
    <row r="3032" spans="1:8" x14ac:dyDescent="0.35">
      <c r="A3032" s="8" t="s">
        <v>2969</v>
      </c>
      <c r="B3032" s="9" t="s">
        <v>18</v>
      </c>
      <c r="C3032" s="9">
        <v>105</v>
      </c>
      <c r="D3032" s="9">
        <v>0.66200000000000003</v>
      </c>
      <c r="E3032" s="9">
        <v>0.64500000000000002</v>
      </c>
      <c r="F3032" s="9">
        <v>0.54400000000000004</v>
      </c>
      <c r="G3032" s="9">
        <v>26538.880000000001</v>
      </c>
      <c r="H3032" s="10">
        <v>2</v>
      </c>
    </row>
    <row r="3033" spans="1:8" x14ac:dyDescent="0.35">
      <c r="A3033" s="5" t="s">
        <v>2970</v>
      </c>
      <c r="B3033" s="6" t="s">
        <v>33</v>
      </c>
      <c r="C3033" s="6">
        <v>325</v>
      </c>
      <c r="D3033" s="6">
        <v>0.7</v>
      </c>
      <c r="E3033" s="6">
        <v>0.65300000000000002</v>
      </c>
      <c r="F3033" s="6">
        <v>0.66800000000000004</v>
      </c>
      <c r="G3033" s="6">
        <v>19405.78</v>
      </c>
      <c r="H3033" s="7">
        <v>4</v>
      </c>
    </row>
    <row r="3034" spans="1:8" x14ac:dyDescent="0.35">
      <c r="A3034" s="8" t="s">
        <v>2971</v>
      </c>
      <c r="B3034" s="9" t="s">
        <v>18</v>
      </c>
      <c r="C3034" s="9">
        <v>58</v>
      </c>
      <c r="D3034" s="9">
        <v>0.67900000000000005</v>
      </c>
      <c r="E3034" s="9">
        <v>0.70699999999999996</v>
      </c>
      <c r="F3034" s="9">
        <v>0.56000000000000005</v>
      </c>
      <c r="G3034" s="9">
        <v>30931.57</v>
      </c>
      <c r="H3034" s="10">
        <v>3</v>
      </c>
    </row>
    <row r="3035" spans="1:8" x14ac:dyDescent="0.35">
      <c r="A3035" s="5" t="s">
        <v>2972</v>
      </c>
      <c r="B3035" s="6" t="s">
        <v>91</v>
      </c>
      <c r="C3035" s="6">
        <v>445</v>
      </c>
      <c r="D3035" s="6">
        <v>0.57999999999999996</v>
      </c>
      <c r="E3035" s="6">
        <v>0.51600000000000001</v>
      </c>
      <c r="F3035" s="6">
        <v>0.495</v>
      </c>
      <c r="G3035" s="6">
        <v>9694.58</v>
      </c>
      <c r="H3035" s="7">
        <v>12</v>
      </c>
    </row>
    <row r="3036" spans="1:8" x14ac:dyDescent="0.35">
      <c r="A3036" s="8" t="s">
        <v>2973</v>
      </c>
      <c r="B3036" s="9" t="s">
        <v>114</v>
      </c>
      <c r="C3036" s="9">
        <v>303</v>
      </c>
      <c r="D3036" s="9">
        <v>0.67500000000000004</v>
      </c>
      <c r="E3036" s="9">
        <v>0.63800000000000001</v>
      </c>
      <c r="F3036" s="9">
        <v>0.59199999999999997</v>
      </c>
      <c r="G3036" s="9">
        <v>21448.7</v>
      </c>
      <c r="H3036" s="10">
        <v>1</v>
      </c>
    </row>
    <row r="3037" spans="1:8" x14ac:dyDescent="0.35">
      <c r="A3037" s="5" t="s">
        <v>2974</v>
      </c>
      <c r="B3037" s="6" t="s">
        <v>28</v>
      </c>
      <c r="C3037" s="6">
        <v>849</v>
      </c>
      <c r="D3037" s="6">
        <v>0.57999999999999996</v>
      </c>
      <c r="E3037" s="6">
        <v>0.56000000000000005</v>
      </c>
      <c r="F3037" s="6">
        <v>0.48699999999999999</v>
      </c>
      <c r="G3037" s="6">
        <v>7305.15</v>
      </c>
      <c r="H3037" s="7">
        <v>3</v>
      </c>
    </row>
    <row r="3038" spans="1:8" x14ac:dyDescent="0.35">
      <c r="A3038" s="8" t="s">
        <v>2975</v>
      </c>
      <c r="B3038" s="9" t="s">
        <v>63</v>
      </c>
      <c r="C3038" s="9">
        <v>111</v>
      </c>
      <c r="D3038" s="9">
        <v>0.69</v>
      </c>
      <c r="E3038" s="9">
        <v>0.70799999999999996</v>
      </c>
      <c r="F3038" s="9">
        <v>0.55100000000000005</v>
      </c>
      <c r="G3038" s="9">
        <v>32044.89</v>
      </c>
      <c r="H3038" s="10">
        <v>1</v>
      </c>
    </row>
    <row r="3039" spans="1:8" x14ac:dyDescent="0.35">
      <c r="A3039" s="5" t="s">
        <v>2976</v>
      </c>
      <c r="B3039" s="6" t="s">
        <v>35</v>
      </c>
      <c r="C3039" s="6">
        <v>370</v>
      </c>
      <c r="D3039" s="6">
        <v>0.6</v>
      </c>
      <c r="E3039" s="6">
        <v>0.53</v>
      </c>
      <c r="F3039" s="6">
        <v>0.52300000000000002</v>
      </c>
      <c r="G3039" s="6">
        <v>6925.59</v>
      </c>
      <c r="H3039" s="7">
        <v>7</v>
      </c>
    </row>
    <row r="3040" spans="1:8" x14ac:dyDescent="0.35">
      <c r="A3040" s="8" t="s">
        <v>1129</v>
      </c>
      <c r="B3040" s="9" t="s">
        <v>57</v>
      </c>
      <c r="C3040" s="9">
        <v>184</v>
      </c>
      <c r="D3040" s="9">
        <v>0.7</v>
      </c>
      <c r="E3040" s="9">
        <v>0.70599999999999996</v>
      </c>
      <c r="F3040" s="9">
        <v>0.59699999999999998</v>
      </c>
      <c r="G3040" s="9">
        <v>19893.060000000001</v>
      </c>
      <c r="H3040" s="10">
        <v>5</v>
      </c>
    </row>
    <row r="3041" spans="1:8" x14ac:dyDescent="0.35">
      <c r="A3041" s="5" t="s">
        <v>2977</v>
      </c>
      <c r="B3041" s="6" t="s">
        <v>18</v>
      </c>
      <c r="C3041" s="6">
        <v>71</v>
      </c>
      <c r="D3041" s="6">
        <v>0.7</v>
      </c>
      <c r="E3041" s="6">
        <v>0.72499999999999998</v>
      </c>
      <c r="F3041" s="6">
        <v>0.56200000000000006</v>
      </c>
      <c r="G3041" s="6">
        <v>14498.31</v>
      </c>
      <c r="H3041" s="7">
        <v>19</v>
      </c>
    </row>
    <row r="3042" spans="1:8" x14ac:dyDescent="0.35">
      <c r="A3042" s="8" t="s">
        <v>2978</v>
      </c>
      <c r="B3042" s="9" t="s">
        <v>76</v>
      </c>
      <c r="C3042" s="9">
        <v>464</v>
      </c>
      <c r="D3042" s="9">
        <v>0.61799999999999999</v>
      </c>
      <c r="E3042" s="9">
        <v>0.59</v>
      </c>
      <c r="F3042" s="9">
        <v>0.50600000000000001</v>
      </c>
      <c r="G3042" s="9">
        <v>10612.37</v>
      </c>
      <c r="H3042" s="10">
        <v>6</v>
      </c>
    </row>
    <row r="3043" spans="1:8" x14ac:dyDescent="0.35">
      <c r="A3043" s="5" t="s">
        <v>2979</v>
      </c>
      <c r="B3043" s="6" t="s">
        <v>18</v>
      </c>
      <c r="C3043" s="6">
        <v>69</v>
      </c>
      <c r="D3043" s="6">
        <v>0.76300000000000001</v>
      </c>
      <c r="E3043" s="6">
        <v>0.73099999999999998</v>
      </c>
      <c r="F3043" s="6">
        <v>0.71</v>
      </c>
      <c r="G3043" s="6">
        <v>45693.02</v>
      </c>
      <c r="H3043" s="7">
        <v>4</v>
      </c>
    </row>
    <row r="3044" spans="1:8" x14ac:dyDescent="0.35">
      <c r="A3044" s="8" t="s">
        <v>2980</v>
      </c>
      <c r="B3044" s="9" t="s">
        <v>86</v>
      </c>
      <c r="C3044" s="9">
        <v>533</v>
      </c>
      <c r="D3044" s="9">
        <v>0.628</v>
      </c>
      <c r="E3044" s="9">
        <v>0.59799999999999998</v>
      </c>
      <c r="F3044" s="9">
        <v>0.53700000000000003</v>
      </c>
      <c r="G3044" s="9">
        <v>8335.82</v>
      </c>
      <c r="H3044" s="10">
        <v>7</v>
      </c>
    </row>
    <row r="3045" spans="1:8" x14ac:dyDescent="0.35">
      <c r="A3045" s="5" t="s">
        <v>2981</v>
      </c>
      <c r="B3045" s="6" t="s">
        <v>121</v>
      </c>
      <c r="C3045" s="6">
        <v>460</v>
      </c>
      <c r="D3045" s="6">
        <v>0.55000000000000004</v>
      </c>
      <c r="E3045" s="6">
        <v>0.57399999999999995</v>
      </c>
      <c r="F3045" s="6">
        <v>0.38</v>
      </c>
      <c r="G3045" s="6">
        <v>10804.67</v>
      </c>
      <c r="H3045" s="7">
        <v>2</v>
      </c>
    </row>
    <row r="3046" spans="1:8" x14ac:dyDescent="0.35">
      <c r="A3046" s="8" t="s">
        <v>2982</v>
      </c>
      <c r="B3046" s="9" t="s">
        <v>20</v>
      </c>
      <c r="C3046" s="9">
        <v>318</v>
      </c>
      <c r="D3046" s="9">
        <v>0.66400000000000003</v>
      </c>
      <c r="E3046" s="9">
        <v>0.68300000000000005</v>
      </c>
      <c r="F3046" s="9">
        <v>0.51500000000000001</v>
      </c>
      <c r="G3046" s="9">
        <v>10463.61</v>
      </c>
      <c r="H3046" s="10">
        <v>4</v>
      </c>
    </row>
    <row r="3047" spans="1:8" x14ac:dyDescent="0.35">
      <c r="A3047" s="5" t="s">
        <v>2983</v>
      </c>
      <c r="B3047" s="6" t="s">
        <v>63</v>
      </c>
      <c r="C3047" s="6">
        <v>53</v>
      </c>
      <c r="D3047" s="6">
        <v>0.752</v>
      </c>
      <c r="E3047" s="6">
        <v>0.72799999999999998</v>
      </c>
      <c r="F3047" s="6">
        <v>0.70399999999999996</v>
      </c>
      <c r="G3047" s="6">
        <v>24591.83</v>
      </c>
      <c r="H3047" s="7">
        <v>6</v>
      </c>
    </row>
    <row r="3048" spans="1:8" x14ac:dyDescent="0.35">
      <c r="A3048" s="8" t="s">
        <v>2984</v>
      </c>
      <c r="B3048" s="9" t="s">
        <v>20</v>
      </c>
      <c r="C3048" s="9">
        <v>225</v>
      </c>
      <c r="D3048" s="9">
        <v>0.67</v>
      </c>
      <c r="E3048" s="9">
        <v>0.68200000000000005</v>
      </c>
      <c r="F3048" s="9">
        <v>0.54</v>
      </c>
      <c r="G3048" s="9">
        <v>14543.85</v>
      </c>
      <c r="H3048" s="10">
        <v>2</v>
      </c>
    </row>
    <row r="3049" spans="1:8" x14ac:dyDescent="0.35">
      <c r="A3049" s="5" t="s">
        <v>2985</v>
      </c>
      <c r="B3049" s="6" t="s">
        <v>28</v>
      </c>
      <c r="C3049" s="6">
        <v>458</v>
      </c>
      <c r="D3049" s="6">
        <v>0.54200000000000004</v>
      </c>
      <c r="E3049" s="6">
        <v>0.51200000000000001</v>
      </c>
      <c r="F3049" s="6">
        <v>0.45400000000000001</v>
      </c>
      <c r="G3049" s="6">
        <v>6094.36</v>
      </c>
      <c r="H3049" s="7">
        <v>0</v>
      </c>
    </row>
    <row r="3050" spans="1:8" x14ac:dyDescent="0.35">
      <c r="A3050" s="8" t="s">
        <v>2986</v>
      </c>
      <c r="B3050" s="9" t="s">
        <v>18</v>
      </c>
      <c r="C3050" s="9">
        <v>139</v>
      </c>
      <c r="D3050" s="9">
        <v>0.69799999999999995</v>
      </c>
      <c r="E3050" s="9">
        <v>0.72599999999999998</v>
      </c>
      <c r="F3050" s="9">
        <v>0.55700000000000005</v>
      </c>
      <c r="G3050" s="9">
        <v>27297.55</v>
      </c>
      <c r="H3050" s="10">
        <v>4</v>
      </c>
    </row>
    <row r="3051" spans="1:8" x14ac:dyDescent="0.35">
      <c r="A3051" s="5" t="s">
        <v>2987</v>
      </c>
      <c r="B3051" s="6" t="s">
        <v>18</v>
      </c>
      <c r="C3051" s="6">
        <v>24</v>
      </c>
      <c r="D3051" s="6">
        <v>0.61</v>
      </c>
      <c r="E3051" s="6">
        <v>0.64500000000000002</v>
      </c>
      <c r="F3051" s="6">
        <v>0.42799999999999999</v>
      </c>
      <c r="G3051" s="6">
        <v>15212.71</v>
      </c>
      <c r="H3051" s="7">
        <v>0</v>
      </c>
    </row>
    <row r="3052" spans="1:8" x14ac:dyDescent="0.35">
      <c r="A3052" s="8" t="s">
        <v>2988</v>
      </c>
      <c r="B3052" s="9" t="s">
        <v>20</v>
      </c>
      <c r="C3052" s="9">
        <v>415</v>
      </c>
      <c r="D3052" s="9">
        <v>0.66900000000000004</v>
      </c>
      <c r="E3052" s="9">
        <v>0.65</v>
      </c>
      <c r="F3052" s="9">
        <v>0.57899999999999996</v>
      </c>
      <c r="G3052" s="9">
        <v>10645.56</v>
      </c>
      <c r="H3052" s="10">
        <v>4</v>
      </c>
    </row>
    <row r="3053" spans="1:8" x14ac:dyDescent="0.35">
      <c r="A3053" s="5" t="s">
        <v>2989</v>
      </c>
      <c r="B3053" s="6" t="s">
        <v>63</v>
      </c>
      <c r="C3053" s="6">
        <v>107</v>
      </c>
      <c r="D3053" s="6">
        <v>0.76</v>
      </c>
      <c r="E3053" s="6">
        <v>0.751</v>
      </c>
      <c r="F3053" s="6">
        <v>0.65900000000000003</v>
      </c>
      <c r="G3053" s="6">
        <v>26893.16</v>
      </c>
      <c r="H3053" s="7">
        <v>8</v>
      </c>
    </row>
    <row r="3054" spans="1:8" x14ac:dyDescent="0.35">
      <c r="A3054" s="8" t="s">
        <v>2990</v>
      </c>
      <c r="B3054" s="9" t="s">
        <v>37</v>
      </c>
      <c r="C3054" s="9">
        <v>204</v>
      </c>
      <c r="D3054" s="9">
        <v>0.76</v>
      </c>
      <c r="E3054" s="9">
        <v>0.71099999999999997</v>
      </c>
      <c r="F3054" s="9">
        <v>0.72699999999999998</v>
      </c>
      <c r="G3054" s="9">
        <v>20122.060000000001</v>
      </c>
      <c r="H3054" s="10">
        <v>4</v>
      </c>
    </row>
    <row r="3055" spans="1:8" x14ac:dyDescent="0.35">
      <c r="A3055" s="5" t="s">
        <v>2991</v>
      </c>
      <c r="B3055" s="6" t="s">
        <v>11</v>
      </c>
      <c r="C3055" s="6">
        <v>374</v>
      </c>
      <c r="D3055" s="6">
        <v>0.7</v>
      </c>
      <c r="E3055" s="6">
        <v>0.66300000000000003</v>
      </c>
      <c r="F3055" s="6">
        <v>0.65500000000000003</v>
      </c>
      <c r="G3055" s="6">
        <v>11689.99</v>
      </c>
      <c r="H3055" s="7">
        <v>2</v>
      </c>
    </row>
    <row r="3056" spans="1:8" x14ac:dyDescent="0.35">
      <c r="A3056" s="8" t="s">
        <v>2992</v>
      </c>
      <c r="B3056" s="9" t="s">
        <v>117</v>
      </c>
      <c r="C3056" s="9">
        <v>252</v>
      </c>
      <c r="D3056" s="9">
        <v>0.59499999999999997</v>
      </c>
      <c r="E3056" s="9">
        <v>0.55000000000000004</v>
      </c>
      <c r="F3056" s="9">
        <v>0.49</v>
      </c>
      <c r="G3056" s="9">
        <v>10645.71</v>
      </c>
      <c r="H3056" s="10">
        <v>19</v>
      </c>
    </row>
    <row r="3057" spans="1:8" x14ac:dyDescent="0.35">
      <c r="A3057" s="5" t="s">
        <v>2993</v>
      </c>
      <c r="B3057" s="6" t="s">
        <v>18</v>
      </c>
      <c r="C3057" s="6">
        <v>121</v>
      </c>
      <c r="D3057" s="6">
        <v>0.63800000000000001</v>
      </c>
      <c r="E3057" s="6">
        <v>0.67800000000000005</v>
      </c>
      <c r="F3057" s="6">
        <v>0.46300000000000002</v>
      </c>
      <c r="G3057" s="6">
        <v>26750.55</v>
      </c>
      <c r="H3057" s="7">
        <v>1</v>
      </c>
    </row>
    <row r="3058" spans="1:8" x14ac:dyDescent="0.35">
      <c r="A3058" s="8" t="s">
        <v>2994</v>
      </c>
      <c r="B3058" s="9" t="s">
        <v>20</v>
      </c>
      <c r="C3058" s="9">
        <v>472</v>
      </c>
      <c r="D3058" s="9">
        <v>0.65</v>
      </c>
      <c r="E3058" s="9">
        <v>0.65600000000000003</v>
      </c>
      <c r="F3058" s="9">
        <v>0.503</v>
      </c>
      <c r="G3058" s="9">
        <v>8970.2199999999993</v>
      </c>
      <c r="H3058" s="10">
        <v>2</v>
      </c>
    </row>
    <row r="3059" spans="1:8" x14ac:dyDescent="0.35">
      <c r="A3059" s="5" t="s">
        <v>2995</v>
      </c>
      <c r="B3059" s="6" t="s">
        <v>91</v>
      </c>
      <c r="C3059" s="6">
        <v>531</v>
      </c>
      <c r="D3059" s="6">
        <v>0.56799999999999995</v>
      </c>
      <c r="E3059" s="6">
        <v>0.54200000000000004</v>
      </c>
      <c r="F3059" s="6">
        <v>0.44500000000000001</v>
      </c>
      <c r="G3059" s="6">
        <v>6299.75</v>
      </c>
      <c r="H3059" s="7">
        <v>12</v>
      </c>
    </row>
    <row r="3060" spans="1:8" x14ac:dyDescent="0.35">
      <c r="A3060" s="8" t="s">
        <v>2996</v>
      </c>
      <c r="B3060" s="9" t="s">
        <v>18</v>
      </c>
      <c r="C3060" s="9">
        <v>89</v>
      </c>
      <c r="D3060" s="9">
        <v>0.72</v>
      </c>
      <c r="E3060" s="9">
        <v>0.73499999999999999</v>
      </c>
      <c r="F3060" s="9">
        <v>0.61799999999999999</v>
      </c>
      <c r="G3060" s="9">
        <v>22170.12</v>
      </c>
      <c r="H3060" s="10">
        <v>2</v>
      </c>
    </row>
    <row r="3061" spans="1:8" x14ac:dyDescent="0.35">
      <c r="A3061" s="5" t="s">
        <v>2997</v>
      </c>
      <c r="B3061" s="6" t="s">
        <v>18</v>
      </c>
      <c r="C3061" s="6">
        <v>113</v>
      </c>
      <c r="D3061" s="6">
        <v>0.624</v>
      </c>
      <c r="E3061" s="6">
        <v>0.66400000000000003</v>
      </c>
      <c r="F3061" s="6">
        <v>0.45700000000000002</v>
      </c>
      <c r="G3061" s="6">
        <v>16172.45</v>
      </c>
      <c r="H3061" s="7">
        <v>3</v>
      </c>
    </row>
    <row r="3062" spans="1:8" x14ac:dyDescent="0.35">
      <c r="A3062" s="8" t="s">
        <v>2998</v>
      </c>
      <c r="B3062" s="9" t="s">
        <v>20</v>
      </c>
      <c r="C3062" s="9">
        <v>249</v>
      </c>
      <c r="D3062" s="9">
        <v>0.54100000000000004</v>
      </c>
      <c r="E3062" s="9">
        <v>0.53700000000000003</v>
      </c>
      <c r="F3062" s="9">
        <v>0.39100000000000001</v>
      </c>
      <c r="G3062" s="9">
        <v>6086.96</v>
      </c>
      <c r="H3062" s="10">
        <v>4</v>
      </c>
    </row>
    <row r="3063" spans="1:8" x14ac:dyDescent="0.35">
      <c r="A3063" s="5" t="s">
        <v>2999</v>
      </c>
      <c r="B3063" s="6" t="s">
        <v>28</v>
      </c>
      <c r="C3063" s="6">
        <v>288</v>
      </c>
      <c r="D3063" s="6">
        <v>0.60499999999999998</v>
      </c>
      <c r="E3063" s="6">
        <v>0.57999999999999996</v>
      </c>
      <c r="F3063" s="6">
        <v>0.498</v>
      </c>
      <c r="G3063" s="6">
        <v>8079.28</v>
      </c>
      <c r="H3063" s="7">
        <v>1</v>
      </c>
    </row>
    <row r="3064" spans="1:8" x14ac:dyDescent="0.35">
      <c r="A3064" s="8" t="s">
        <v>3000</v>
      </c>
      <c r="B3064" s="9" t="s">
        <v>76</v>
      </c>
      <c r="C3064" s="9">
        <v>471</v>
      </c>
      <c r="D3064" s="9">
        <v>0.624</v>
      </c>
      <c r="E3064" s="9">
        <v>0.57799999999999996</v>
      </c>
      <c r="F3064" s="9">
        <v>0.55700000000000005</v>
      </c>
      <c r="G3064" s="9">
        <v>9714.94</v>
      </c>
      <c r="H3064" s="10">
        <v>8</v>
      </c>
    </row>
    <row r="3065" spans="1:8" x14ac:dyDescent="0.35">
      <c r="A3065" s="5" t="s">
        <v>3001</v>
      </c>
      <c r="B3065" s="6" t="s">
        <v>20</v>
      </c>
      <c r="C3065" s="6">
        <v>251</v>
      </c>
      <c r="D3065" s="6">
        <v>0.60299999999999998</v>
      </c>
      <c r="E3065" s="6">
        <v>0.625</v>
      </c>
      <c r="F3065" s="6">
        <v>0.42799999999999999</v>
      </c>
      <c r="G3065" s="6">
        <v>10367.77</v>
      </c>
      <c r="H3065" s="7">
        <v>6</v>
      </c>
    </row>
    <row r="3066" spans="1:8" x14ac:dyDescent="0.35">
      <c r="A3066" s="8" t="s">
        <v>3002</v>
      </c>
      <c r="B3066" s="9" t="s">
        <v>63</v>
      </c>
      <c r="C3066" s="9">
        <v>36</v>
      </c>
      <c r="D3066" s="9">
        <v>0.69099999999999995</v>
      </c>
      <c r="E3066" s="9">
        <v>0.72499999999999998</v>
      </c>
      <c r="F3066" s="9">
        <v>0.52300000000000002</v>
      </c>
      <c r="G3066" s="9">
        <v>27654.560000000001</v>
      </c>
      <c r="H3066" s="10">
        <v>3</v>
      </c>
    </row>
    <row r="3067" spans="1:8" x14ac:dyDescent="0.35">
      <c r="A3067" s="5" t="s">
        <v>3003</v>
      </c>
      <c r="B3067" s="6" t="s">
        <v>63</v>
      </c>
      <c r="C3067" s="6">
        <v>51</v>
      </c>
      <c r="D3067" s="6">
        <v>0.71</v>
      </c>
      <c r="E3067" s="6">
        <v>0.73899999999999999</v>
      </c>
      <c r="F3067" s="6">
        <v>0.55700000000000005</v>
      </c>
      <c r="G3067" s="6">
        <v>28098</v>
      </c>
      <c r="H3067" s="7">
        <v>5</v>
      </c>
    </row>
    <row r="3068" spans="1:8" x14ac:dyDescent="0.35">
      <c r="A3068" s="8" t="s">
        <v>3004</v>
      </c>
      <c r="B3068" s="9" t="s">
        <v>63</v>
      </c>
      <c r="C3068" s="9">
        <v>41</v>
      </c>
      <c r="D3068" s="9">
        <v>0.72</v>
      </c>
      <c r="E3068" s="9">
        <v>0.72099999999999997</v>
      </c>
      <c r="F3068" s="9">
        <v>0.60599999999999998</v>
      </c>
      <c r="G3068" s="9">
        <v>20238.34</v>
      </c>
      <c r="H3068" s="10">
        <v>2</v>
      </c>
    </row>
    <row r="3069" spans="1:8" x14ac:dyDescent="0.35">
      <c r="A3069" s="5" t="s">
        <v>3005</v>
      </c>
      <c r="B3069" s="6" t="s">
        <v>33</v>
      </c>
      <c r="C3069" s="6">
        <v>437</v>
      </c>
      <c r="D3069" s="6">
        <v>0.63800000000000001</v>
      </c>
      <c r="E3069" s="6">
        <v>0.61199999999999999</v>
      </c>
      <c r="F3069" s="6">
        <v>0.54100000000000004</v>
      </c>
      <c r="G3069" s="6">
        <v>10060.57</v>
      </c>
      <c r="H3069" s="7">
        <v>5</v>
      </c>
    </row>
    <row r="3070" spans="1:8" x14ac:dyDescent="0.35">
      <c r="A3070" s="8" t="s">
        <v>3006</v>
      </c>
      <c r="B3070" s="9" t="s">
        <v>18</v>
      </c>
      <c r="C3070" s="9">
        <v>133</v>
      </c>
      <c r="D3070" s="9">
        <v>0.66</v>
      </c>
      <c r="E3070" s="9">
        <v>0.67400000000000004</v>
      </c>
      <c r="F3070" s="9">
        <v>0.54100000000000004</v>
      </c>
      <c r="G3070" s="9">
        <v>31209.98</v>
      </c>
      <c r="H3070" s="10">
        <v>3</v>
      </c>
    </row>
    <row r="3071" spans="1:8" x14ac:dyDescent="0.35">
      <c r="A3071" s="5" t="s">
        <v>3007</v>
      </c>
      <c r="B3071" s="6" t="s">
        <v>117</v>
      </c>
      <c r="C3071" s="6">
        <v>648</v>
      </c>
      <c r="D3071" s="6">
        <v>0.63700000000000001</v>
      </c>
      <c r="E3071" s="6">
        <v>0.61299999999999999</v>
      </c>
      <c r="F3071" s="6">
        <v>0.54300000000000004</v>
      </c>
      <c r="G3071" s="6">
        <v>8992.64</v>
      </c>
      <c r="H3071" s="7">
        <v>0</v>
      </c>
    </row>
    <row r="3072" spans="1:8" x14ac:dyDescent="0.35">
      <c r="A3072" s="8" t="s">
        <v>3008</v>
      </c>
      <c r="B3072" s="9" t="s">
        <v>53</v>
      </c>
      <c r="C3072" s="9">
        <v>586</v>
      </c>
      <c r="D3072" s="9">
        <v>0.57799999999999996</v>
      </c>
      <c r="E3072" s="9">
        <v>0.501</v>
      </c>
      <c r="F3072" s="9">
        <v>0.495</v>
      </c>
      <c r="G3072" s="9">
        <v>7880.49</v>
      </c>
      <c r="H3072" s="10">
        <v>0</v>
      </c>
    </row>
    <row r="3073" spans="1:8" x14ac:dyDescent="0.35">
      <c r="A3073" s="5" t="s">
        <v>3009</v>
      </c>
      <c r="B3073" s="6" t="s">
        <v>86</v>
      </c>
      <c r="C3073" s="6">
        <v>457</v>
      </c>
      <c r="D3073" s="6">
        <v>0.58599999999999997</v>
      </c>
      <c r="E3073" s="6">
        <v>0.56000000000000005</v>
      </c>
      <c r="F3073" s="6">
        <v>0.46200000000000002</v>
      </c>
      <c r="G3073" s="6">
        <v>7419.91</v>
      </c>
      <c r="H3073" s="7">
        <v>12</v>
      </c>
    </row>
    <row r="3074" spans="1:8" x14ac:dyDescent="0.35">
      <c r="A3074" s="8" t="s">
        <v>1517</v>
      </c>
      <c r="B3074" s="9" t="s">
        <v>53</v>
      </c>
      <c r="C3074" s="9">
        <v>344</v>
      </c>
      <c r="D3074" s="9">
        <v>0.54600000000000004</v>
      </c>
      <c r="E3074" s="9">
        <v>0.53100000000000003</v>
      </c>
      <c r="F3074" s="9">
        <v>0.39800000000000002</v>
      </c>
      <c r="G3074" s="9">
        <v>6958.89</v>
      </c>
      <c r="H3074" s="10">
        <v>0</v>
      </c>
    </row>
    <row r="3075" spans="1:8" x14ac:dyDescent="0.35">
      <c r="A3075" s="5" t="s">
        <v>3010</v>
      </c>
      <c r="B3075" s="6" t="s">
        <v>18</v>
      </c>
      <c r="C3075" s="6">
        <v>102</v>
      </c>
      <c r="D3075" s="6">
        <v>0.66</v>
      </c>
      <c r="E3075" s="6">
        <v>0.66</v>
      </c>
      <c r="F3075" s="6">
        <v>0.52900000000000003</v>
      </c>
      <c r="G3075" s="6">
        <v>20897.810000000001</v>
      </c>
      <c r="H3075" s="7">
        <v>9</v>
      </c>
    </row>
    <row r="3076" spans="1:8" x14ac:dyDescent="0.35">
      <c r="A3076" s="8" t="s">
        <v>3011</v>
      </c>
      <c r="B3076" s="9" t="s">
        <v>63</v>
      </c>
      <c r="C3076" s="9">
        <v>50</v>
      </c>
      <c r="D3076" s="9">
        <v>0.753</v>
      </c>
      <c r="E3076" s="9">
        <v>0.74299999999999999</v>
      </c>
      <c r="F3076" s="9">
        <v>0.64400000000000002</v>
      </c>
      <c r="G3076" s="9">
        <v>37456.18</v>
      </c>
      <c r="H3076" s="10">
        <v>4</v>
      </c>
    </row>
    <row r="3077" spans="1:8" x14ac:dyDescent="0.35">
      <c r="A3077" s="5" t="s">
        <v>3012</v>
      </c>
      <c r="B3077" s="6" t="s">
        <v>20</v>
      </c>
      <c r="C3077" s="6">
        <v>334</v>
      </c>
      <c r="D3077" s="6">
        <v>0.71</v>
      </c>
      <c r="E3077" s="6">
        <v>0.67100000000000004</v>
      </c>
      <c r="F3077" s="6">
        <v>0.63100000000000001</v>
      </c>
      <c r="G3077" s="6">
        <v>11783.72</v>
      </c>
      <c r="H3077" s="7">
        <v>3</v>
      </c>
    </row>
    <row r="3078" spans="1:8" x14ac:dyDescent="0.35">
      <c r="A3078" s="8" t="s">
        <v>3013</v>
      </c>
      <c r="B3078" s="9" t="s">
        <v>18</v>
      </c>
      <c r="C3078" s="9">
        <v>62</v>
      </c>
      <c r="D3078" s="9">
        <v>0.69499999999999995</v>
      </c>
      <c r="E3078" s="9">
        <v>0.71699999999999997</v>
      </c>
      <c r="F3078" s="9">
        <v>0.57199999999999995</v>
      </c>
      <c r="G3078" s="9">
        <v>26144.19</v>
      </c>
      <c r="H3078" s="10">
        <v>1</v>
      </c>
    </row>
    <row r="3079" spans="1:8" x14ac:dyDescent="0.35">
      <c r="A3079" s="5" t="s">
        <v>345</v>
      </c>
      <c r="B3079" s="6" t="s">
        <v>86</v>
      </c>
      <c r="C3079" s="6">
        <v>319</v>
      </c>
      <c r="D3079" s="6">
        <v>0.59</v>
      </c>
      <c r="E3079" s="6">
        <v>0.58699999999999997</v>
      </c>
      <c r="F3079" s="6">
        <v>0.46100000000000002</v>
      </c>
      <c r="G3079" s="6">
        <v>8688.64</v>
      </c>
      <c r="H3079" s="7">
        <v>10</v>
      </c>
    </row>
    <row r="3080" spans="1:8" x14ac:dyDescent="0.35">
      <c r="A3080" s="8" t="s">
        <v>3014</v>
      </c>
      <c r="B3080" s="9" t="s">
        <v>18</v>
      </c>
      <c r="C3080" s="9">
        <v>101</v>
      </c>
      <c r="D3080" s="9">
        <v>0.70599999999999996</v>
      </c>
      <c r="E3080" s="9">
        <v>0.72499999999999998</v>
      </c>
      <c r="F3080" s="9">
        <v>0.55800000000000005</v>
      </c>
      <c r="G3080" s="9">
        <v>25386.01</v>
      </c>
      <c r="H3080" s="10">
        <v>1</v>
      </c>
    </row>
    <row r="3081" spans="1:8" x14ac:dyDescent="0.35">
      <c r="A3081" s="5" t="s">
        <v>3015</v>
      </c>
      <c r="B3081" s="6" t="s">
        <v>114</v>
      </c>
      <c r="C3081" s="6">
        <v>373</v>
      </c>
      <c r="D3081" s="6">
        <v>0.68</v>
      </c>
      <c r="E3081" s="6">
        <v>0.64500000000000002</v>
      </c>
      <c r="F3081" s="6">
        <v>0.60099999999999998</v>
      </c>
      <c r="G3081" s="6">
        <v>15700.19</v>
      </c>
      <c r="H3081" s="7">
        <v>1</v>
      </c>
    </row>
    <row r="3082" spans="1:8" x14ac:dyDescent="0.35">
      <c r="A3082" s="8" t="s">
        <v>3016</v>
      </c>
      <c r="B3082" s="9" t="s">
        <v>18</v>
      </c>
      <c r="C3082" s="9">
        <v>137</v>
      </c>
      <c r="D3082" s="9">
        <v>0.7</v>
      </c>
      <c r="E3082" s="9">
        <v>0.69899999999999995</v>
      </c>
      <c r="F3082" s="9">
        <v>0.59099999999999997</v>
      </c>
      <c r="G3082" s="9">
        <v>21810.68</v>
      </c>
      <c r="H3082" s="10">
        <v>0</v>
      </c>
    </row>
    <row r="3083" spans="1:8" x14ac:dyDescent="0.35">
      <c r="A3083" s="5" t="s">
        <v>3017</v>
      </c>
      <c r="B3083" s="6" t="s">
        <v>18</v>
      </c>
      <c r="C3083" s="6">
        <v>63</v>
      </c>
      <c r="D3083" s="6">
        <v>0.71</v>
      </c>
      <c r="E3083" s="6">
        <v>0.71499999999999997</v>
      </c>
      <c r="F3083" s="6">
        <v>0.58799999999999997</v>
      </c>
      <c r="G3083" s="6">
        <v>28130.87</v>
      </c>
      <c r="H3083" s="7">
        <v>3</v>
      </c>
    </row>
    <row r="3084" spans="1:8" x14ac:dyDescent="0.35">
      <c r="A3084" s="8" t="s">
        <v>3018</v>
      </c>
      <c r="B3084" s="9" t="s">
        <v>35</v>
      </c>
      <c r="C3084" s="9">
        <v>473</v>
      </c>
      <c r="D3084" s="9">
        <v>0.61799999999999999</v>
      </c>
      <c r="E3084" s="9">
        <v>0.55100000000000005</v>
      </c>
      <c r="F3084" s="9">
        <v>0.56000000000000005</v>
      </c>
      <c r="G3084" s="9">
        <v>5139.8900000000003</v>
      </c>
      <c r="H3084" s="10">
        <v>16</v>
      </c>
    </row>
    <row r="3085" spans="1:8" x14ac:dyDescent="0.35">
      <c r="A3085" s="5" t="s">
        <v>3019</v>
      </c>
      <c r="B3085" s="6" t="s">
        <v>18</v>
      </c>
      <c r="C3085" s="6">
        <v>56</v>
      </c>
      <c r="D3085" s="6">
        <v>0.75900000000000001</v>
      </c>
      <c r="E3085" s="6">
        <v>0.70099999999999996</v>
      </c>
      <c r="F3085" s="6">
        <v>0.70499999999999996</v>
      </c>
      <c r="G3085" s="6">
        <v>50487.58</v>
      </c>
      <c r="H3085" s="7">
        <v>4</v>
      </c>
    </row>
    <row r="3086" spans="1:8" x14ac:dyDescent="0.35">
      <c r="A3086" s="8" t="s">
        <v>3020</v>
      </c>
      <c r="B3086" s="9" t="s">
        <v>117</v>
      </c>
      <c r="C3086" s="9">
        <v>385</v>
      </c>
      <c r="D3086" s="9">
        <v>0.60299999999999998</v>
      </c>
      <c r="E3086" s="9">
        <v>0.55800000000000005</v>
      </c>
      <c r="F3086" s="9">
        <v>0.51500000000000001</v>
      </c>
      <c r="G3086" s="9">
        <v>11239.2</v>
      </c>
      <c r="H3086" s="10">
        <v>2</v>
      </c>
    </row>
    <row r="3087" spans="1:8" x14ac:dyDescent="0.35">
      <c r="A3087" s="5" t="s">
        <v>3021</v>
      </c>
      <c r="B3087" s="6" t="s">
        <v>28</v>
      </c>
      <c r="C3087" s="6">
        <v>434</v>
      </c>
      <c r="D3087" s="6">
        <v>0.59099999999999997</v>
      </c>
      <c r="E3087" s="6">
        <v>0.57799999999999996</v>
      </c>
      <c r="F3087" s="6">
        <v>0.48099999999999998</v>
      </c>
      <c r="G3087" s="6">
        <v>6945.91</v>
      </c>
      <c r="H3087" s="7">
        <v>7</v>
      </c>
    </row>
    <row r="3088" spans="1:8" x14ac:dyDescent="0.35">
      <c r="A3088" s="8" t="s">
        <v>3022</v>
      </c>
      <c r="B3088" s="9" t="s">
        <v>11</v>
      </c>
      <c r="C3088" s="9">
        <v>142</v>
      </c>
      <c r="D3088" s="9">
        <v>0.7</v>
      </c>
      <c r="E3088" s="9">
        <v>0.68300000000000005</v>
      </c>
      <c r="F3088" s="9">
        <v>0.61599999999999999</v>
      </c>
      <c r="G3088" s="9">
        <v>24529.77</v>
      </c>
      <c r="H3088" s="10">
        <v>3</v>
      </c>
    </row>
    <row r="3089" spans="1:8" x14ac:dyDescent="0.35">
      <c r="A3089" s="5" t="s">
        <v>3023</v>
      </c>
      <c r="B3089" s="6" t="s">
        <v>37</v>
      </c>
      <c r="C3089" s="6">
        <v>189</v>
      </c>
      <c r="D3089" s="6">
        <v>0.69099999999999995</v>
      </c>
      <c r="E3089" s="6">
        <v>0.69199999999999995</v>
      </c>
      <c r="F3089" s="6">
        <v>0.56999999999999995</v>
      </c>
      <c r="G3089" s="6">
        <v>20693.37</v>
      </c>
      <c r="H3089" s="7">
        <v>1</v>
      </c>
    </row>
    <row r="3090" spans="1:8" x14ac:dyDescent="0.35">
      <c r="A3090" s="8" t="s">
        <v>3024</v>
      </c>
      <c r="B3090" s="9" t="s">
        <v>20</v>
      </c>
      <c r="C3090" s="9">
        <v>254</v>
      </c>
      <c r="D3090" s="9">
        <v>0.66900000000000004</v>
      </c>
      <c r="E3090" s="9">
        <v>0.64900000000000002</v>
      </c>
      <c r="F3090" s="9">
        <v>0.55800000000000005</v>
      </c>
      <c r="G3090" s="9">
        <v>13529.3</v>
      </c>
      <c r="H3090" s="10">
        <v>2</v>
      </c>
    </row>
    <row r="3091" spans="1:8" x14ac:dyDescent="0.35">
      <c r="A3091" s="5" t="s">
        <v>3025</v>
      </c>
      <c r="B3091" s="6" t="s">
        <v>11</v>
      </c>
      <c r="C3091" s="6">
        <v>107</v>
      </c>
      <c r="D3091" s="6">
        <v>0.77400000000000002</v>
      </c>
      <c r="E3091" s="6">
        <v>0.749</v>
      </c>
      <c r="F3091" s="6">
        <v>0.73899999999999999</v>
      </c>
      <c r="G3091" s="6">
        <v>33024.83</v>
      </c>
      <c r="H3091" s="7">
        <v>1</v>
      </c>
    </row>
    <row r="3092" spans="1:8" x14ac:dyDescent="0.35">
      <c r="A3092" s="8" t="s">
        <v>3026</v>
      </c>
      <c r="B3092" s="9" t="s">
        <v>35</v>
      </c>
      <c r="C3092" s="9">
        <v>243</v>
      </c>
      <c r="D3092" s="9">
        <v>0.56899999999999995</v>
      </c>
      <c r="E3092" s="9">
        <v>0.51800000000000002</v>
      </c>
      <c r="F3092" s="9">
        <v>0.47399999999999998</v>
      </c>
      <c r="G3092" s="9">
        <v>5946.54</v>
      </c>
      <c r="H3092" s="10">
        <v>2</v>
      </c>
    </row>
    <row r="3093" spans="1:8" x14ac:dyDescent="0.35">
      <c r="A3093" s="5" t="s">
        <v>3027</v>
      </c>
      <c r="B3093" s="6" t="s">
        <v>23</v>
      </c>
      <c r="C3093" s="6">
        <v>583</v>
      </c>
      <c r="D3093" s="6">
        <v>0.50900000000000001</v>
      </c>
      <c r="E3093" s="6">
        <v>0.52200000000000002</v>
      </c>
      <c r="F3093" s="6">
        <v>0.372</v>
      </c>
      <c r="G3093" s="6">
        <v>6657.51</v>
      </c>
      <c r="H3093" s="7">
        <v>21</v>
      </c>
    </row>
    <row r="3094" spans="1:8" x14ac:dyDescent="0.35">
      <c r="A3094" s="8" t="s">
        <v>3028</v>
      </c>
      <c r="B3094" s="9" t="s">
        <v>18</v>
      </c>
      <c r="C3094" s="9">
        <v>83</v>
      </c>
      <c r="D3094" s="9">
        <v>0.69299999999999995</v>
      </c>
      <c r="E3094" s="9">
        <v>0.7</v>
      </c>
      <c r="F3094" s="9">
        <v>0.57499999999999996</v>
      </c>
      <c r="G3094" s="9">
        <v>19229.259999999998</v>
      </c>
      <c r="H3094" s="10">
        <v>18</v>
      </c>
    </row>
    <row r="3095" spans="1:8" x14ac:dyDescent="0.35">
      <c r="A3095" s="5" t="s">
        <v>3029</v>
      </c>
      <c r="B3095" s="6" t="s">
        <v>18</v>
      </c>
      <c r="C3095" s="6">
        <v>68</v>
      </c>
      <c r="D3095" s="6">
        <v>0.67200000000000004</v>
      </c>
      <c r="E3095" s="6">
        <v>0.68300000000000005</v>
      </c>
      <c r="F3095" s="6">
        <v>0.52200000000000002</v>
      </c>
      <c r="G3095" s="6">
        <v>14880.75</v>
      </c>
      <c r="H3095" s="7">
        <v>9</v>
      </c>
    </row>
    <row r="3096" spans="1:8" x14ac:dyDescent="0.35">
      <c r="A3096" s="8" t="s">
        <v>3030</v>
      </c>
      <c r="B3096" s="9" t="s">
        <v>20</v>
      </c>
      <c r="C3096" s="9">
        <v>107</v>
      </c>
      <c r="D3096" s="9">
        <v>0.65</v>
      </c>
      <c r="E3096" s="9">
        <v>0.64600000000000002</v>
      </c>
      <c r="F3096" s="9">
        <v>0.51500000000000001</v>
      </c>
      <c r="G3096" s="9">
        <v>15369.47</v>
      </c>
      <c r="H3096" s="10">
        <v>5</v>
      </c>
    </row>
    <row r="3097" spans="1:8" x14ac:dyDescent="0.35">
      <c r="A3097" s="5" t="s">
        <v>3031</v>
      </c>
      <c r="B3097" s="6" t="s">
        <v>63</v>
      </c>
      <c r="C3097" s="6">
        <v>164</v>
      </c>
      <c r="D3097" s="6">
        <v>0.71299999999999997</v>
      </c>
      <c r="E3097" s="6">
        <v>0.71199999999999997</v>
      </c>
      <c r="F3097" s="6">
        <v>0.629</v>
      </c>
      <c r="G3097" s="6">
        <v>15732.48</v>
      </c>
      <c r="H3097" s="7">
        <v>3</v>
      </c>
    </row>
    <row r="3098" spans="1:8" x14ac:dyDescent="0.35">
      <c r="A3098" s="8" t="s">
        <v>3032</v>
      </c>
      <c r="B3098" s="9" t="s">
        <v>37</v>
      </c>
      <c r="C3098" s="9">
        <v>182</v>
      </c>
      <c r="D3098" s="9">
        <v>0.68500000000000005</v>
      </c>
      <c r="E3098" s="9">
        <v>0.67100000000000004</v>
      </c>
      <c r="F3098" s="9">
        <v>0.57599999999999996</v>
      </c>
      <c r="G3098" s="9">
        <v>16436.75</v>
      </c>
      <c r="H3098" s="10">
        <v>4</v>
      </c>
    </row>
    <row r="3099" spans="1:8" x14ac:dyDescent="0.35">
      <c r="A3099" s="5" t="s">
        <v>3033</v>
      </c>
      <c r="B3099" s="6" t="s">
        <v>20</v>
      </c>
      <c r="C3099" s="6">
        <v>497</v>
      </c>
      <c r="D3099" s="6">
        <v>0.65300000000000002</v>
      </c>
      <c r="E3099" s="6">
        <v>0.625</v>
      </c>
      <c r="F3099" s="6">
        <v>0.53100000000000003</v>
      </c>
      <c r="G3099" s="6">
        <v>8790.65</v>
      </c>
      <c r="H3099" s="7">
        <v>3</v>
      </c>
    </row>
    <row r="3100" spans="1:8" x14ac:dyDescent="0.35">
      <c r="A3100" s="8" t="s">
        <v>3034</v>
      </c>
      <c r="B3100" s="9" t="s">
        <v>117</v>
      </c>
      <c r="C3100" s="9">
        <v>245</v>
      </c>
      <c r="D3100" s="9">
        <v>0.56399999999999995</v>
      </c>
      <c r="E3100" s="9">
        <v>0.54400000000000004</v>
      </c>
      <c r="F3100" s="9">
        <v>0.42199999999999999</v>
      </c>
      <c r="G3100" s="9">
        <v>8566.98</v>
      </c>
      <c r="H3100" s="10">
        <v>4</v>
      </c>
    </row>
    <row r="3101" spans="1:8" x14ac:dyDescent="0.35">
      <c r="A3101" s="5" t="s">
        <v>3035</v>
      </c>
      <c r="B3101" s="6" t="s">
        <v>20</v>
      </c>
      <c r="C3101" s="6">
        <v>579</v>
      </c>
      <c r="D3101" s="6">
        <v>0.62</v>
      </c>
      <c r="E3101" s="6">
        <v>0.59499999999999997</v>
      </c>
      <c r="F3101" s="6">
        <v>0.496</v>
      </c>
      <c r="G3101" s="6">
        <v>7996.11</v>
      </c>
      <c r="H3101" s="7">
        <v>12</v>
      </c>
    </row>
    <row r="3102" spans="1:8" x14ac:dyDescent="0.35">
      <c r="A3102" s="8" t="s">
        <v>3036</v>
      </c>
      <c r="B3102" s="9" t="s">
        <v>20</v>
      </c>
      <c r="C3102" s="9">
        <v>265</v>
      </c>
      <c r="D3102" s="9">
        <v>0.63200000000000001</v>
      </c>
      <c r="E3102" s="9">
        <v>0.57699999999999996</v>
      </c>
      <c r="F3102" s="9">
        <v>0.55100000000000005</v>
      </c>
      <c r="G3102" s="9">
        <v>12080.44</v>
      </c>
      <c r="H3102" s="10">
        <v>4</v>
      </c>
    </row>
    <row r="3103" spans="1:8" x14ac:dyDescent="0.35">
      <c r="A3103" s="5" t="s">
        <v>3037</v>
      </c>
      <c r="B3103" s="6" t="s">
        <v>33</v>
      </c>
      <c r="C3103" s="6">
        <v>118</v>
      </c>
      <c r="D3103" s="6">
        <v>0.71599999999999997</v>
      </c>
      <c r="E3103" s="6">
        <v>0.68400000000000005</v>
      </c>
      <c r="F3103" s="6">
        <v>0.66600000000000004</v>
      </c>
      <c r="G3103" s="6">
        <v>27453.58</v>
      </c>
      <c r="H3103" s="7">
        <v>4</v>
      </c>
    </row>
    <row r="3104" spans="1:8" x14ac:dyDescent="0.35">
      <c r="A3104" s="8" t="s">
        <v>3038</v>
      </c>
      <c r="B3104" s="9" t="s">
        <v>20</v>
      </c>
      <c r="C3104" s="9">
        <v>397</v>
      </c>
      <c r="D3104" s="9">
        <v>0.65400000000000003</v>
      </c>
      <c r="E3104" s="9">
        <v>0.63900000000000001</v>
      </c>
      <c r="F3104" s="9">
        <v>0.53500000000000003</v>
      </c>
      <c r="G3104" s="9">
        <v>9146.92</v>
      </c>
      <c r="H3104" s="10">
        <v>5</v>
      </c>
    </row>
    <row r="3105" spans="1:8" x14ac:dyDescent="0.35">
      <c r="A3105" s="5" t="s">
        <v>3039</v>
      </c>
      <c r="B3105" s="6" t="s">
        <v>23</v>
      </c>
      <c r="C3105" s="6">
        <v>264</v>
      </c>
      <c r="D3105" s="6">
        <v>0.56999999999999995</v>
      </c>
      <c r="E3105" s="6">
        <v>0.55300000000000005</v>
      </c>
      <c r="F3105" s="6">
        <v>0.47</v>
      </c>
      <c r="G3105" s="6">
        <v>8051.62</v>
      </c>
      <c r="H3105" s="7">
        <v>0</v>
      </c>
    </row>
    <row r="3106" spans="1:8" x14ac:dyDescent="0.35">
      <c r="A3106" s="8" t="s">
        <v>3040</v>
      </c>
      <c r="B3106" s="9" t="s">
        <v>18</v>
      </c>
      <c r="C3106" s="9">
        <v>134</v>
      </c>
      <c r="D3106" s="9">
        <v>0.63800000000000001</v>
      </c>
      <c r="E3106" s="9">
        <v>0.65600000000000003</v>
      </c>
      <c r="F3106" s="9">
        <v>0.48899999999999999</v>
      </c>
      <c r="G3106" s="9">
        <v>19030.900000000001</v>
      </c>
      <c r="H3106" s="10">
        <v>3</v>
      </c>
    </row>
    <row r="3107" spans="1:8" x14ac:dyDescent="0.35">
      <c r="A3107" s="5" t="s">
        <v>3041</v>
      </c>
      <c r="B3107" s="6" t="s">
        <v>18</v>
      </c>
      <c r="C3107" s="6">
        <v>54</v>
      </c>
      <c r="D3107" s="6">
        <v>0.752</v>
      </c>
      <c r="E3107" s="6">
        <v>0.73799999999999999</v>
      </c>
      <c r="F3107" s="6">
        <v>0.67</v>
      </c>
      <c r="G3107" s="6">
        <v>25436.95</v>
      </c>
      <c r="H3107" s="7">
        <v>5</v>
      </c>
    </row>
    <row r="3108" spans="1:8" x14ac:dyDescent="0.35">
      <c r="A3108" s="8" t="s">
        <v>1024</v>
      </c>
      <c r="B3108" s="9" t="s">
        <v>28</v>
      </c>
      <c r="C3108" s="9">
        <v>583</v>
      </c>
      <c r="D3108" s="9">
        <v>0.61399999999999999</v>
      </c>
      <c r="E3108" s="9">
        <v>0.57199999999999995</v>
      </c>
      <c r="F3108" s="9">
        <v>0.55300000000000005</v>
      </c>
      <c r="G3108" s="9">
        <v>6278.02</v>
      </c>
      <c r="H3108" s="10">
        <v>18</v>
      </c>
    </row>
    <row r="3109" spans="1:8" x14ac:dyDescent="0.35">
      <c r="A3109" s="5" t="s">
        <v>3042</v>
      </c>
      <c r="B3109" s="6" t="s">
        <v>114</v>
      </c>
      <c r="C3109" s="6">
        <v>440</v>
      </c>
      <c r="D3109" s="6">
        <v>0.621</v>
      </c>
      <c r="E3109" s="6">
        <v>0.57799999999999996</v>
      </c>
      <c r="F3109" s="6">
        <v>0.52200000000000002</v>
      </c>
      <c r="G3109" s="6">
        <v>11038.93</v>
      </c>
      <c r="H3109" s="7">
        <v>3</v>
      </c>
    </row>
    <row r="3110" spans="1:8" x14ac:dyDescent="0.35">
      <c r="A3110" s="8" t="s">
        <v>3043</v>
      </c>
      <c r="B3110" s="9" t="s">
        <v>18</v>
      </c>
      <c r="C3110" s="9">
        <v>55</v>
      </c>
      <c r="D3110" s="9">
        <v>0.7</v>
      </c>
      <c r="E3110" s="9">
        <v>0.72099999999999997</v>
      </c>
      <c r="F3110" s="9">
        <v>0.57999999999999996</v>
      </c>
      <c r="G3110" s="9">
        <v>19264.28</v>
      </c>
      <c r="H3110" s="10">
        <v>7</v>
      </c>
    </row>
    <row r="3111" spans="1:8" x14ac:dyDescent="0.35">
      <c r="A3111" s="5" t="s">
        <v>3044</v>
      </c>
      <c r="B3111" s="6" t="s">
        <v>37</v>
      </c>
      <c r="C3111" s="6">
        <v>147</v>
      </c>
      <c r="D3111" s="6">
        <v>0.67900000000000005</v>
      </c>
      <c r="E3111" s="6">
        <v>0.65100000000000002</v>
      </c>
      <c r="F3111" s="6">
        <v>0.57199999999999995</v>
      </c>
      <c r="G3111" s="6">
        <v>21738</v>
      </c>
      <c r="H3111" s="7">
        <v>1</v>
      </c>
    </row>
    <row r="3112" spans="1:8" x14ac:dyDescent="0.35">
      <c r="A3112" s="8" t="s">
        <v>3045</v>
      </c>
      <c r="B3112" s="9" t="s">
        <v>28</v>
      </c>
      <c r="C3112" s="9">
        <v>301</v>
      </c>
      <c r="D3112" s="9">
        <v>0.57999999999999996</v>
      </c>
      <c r="E3112" s="9">
        <v>0.55500000000000005</v>
      </c>
      <c r="F3112" s="9">
        <v>0.46500000000000002</v>
      </c>
      <c r="G3112" s="9">
        <v>6215.17</v>
      </c>
      <c r="H3112" s="10">
        <v>10</v>
      </c>
    </row>
    <row r="3113" spans="1:8" x14ac:dyDescent="0.35">
      <c r="A3113" s="5" t="s">
        <v>3046</v>
      </c>
      <c r="B3113" s="6" t="s">
        <v>63</v>
      </c>
      <c r="C3113" s="6">
        <v>67</v>
      </c>
      <c r="D3113" s="6">
        <v>0.73299999999999998</v>
      </c>
      <c r="E3113" s="6">
        <v>0.73599999999999999</v>
      </c>
      <c r="F3113" s="6">
        <v>0.66800000000000004</v>
      </c>
      <c r="G3113" s="6">
        <v>29655.99</v>
      </c>
      <c r="H3113" s="7">
        <v>1</v>
      </c>
    </row>
    <row r="3114" spans="1:8" x14ac:dyDescent="0.35">
      <c r="A3114" s="8" t="s">
        <v>3047</v>
      </c>
      <c r="B3114" s="9" t="s">
        <v>18</v>
      </c>
      <c r="C3114" s="9">
        <v>21</v>
      </c>
      <c r="D3114" s="9">
        <v>0.7</v>
      </c>
      <c r="E3114" s="9">
        <v>0.72899999999999998</v>
      </c>
      <c r="F3114" s="9">
        <v>0.54</v>
      </c>
      <c r="G3114" s="9">
        <v>36295.22</v>
      </c>
      <c r="H3114" s="10">
        <v>8</v>
      </c>
    </row>
    <row r="3115" spans="1:8" x14ac:dyDescent="0.35">
      <c r="A3115" s="5" t="s">
        <v>3048</v>
      </c>
      <c r="B3115" s="6" t="s">
        <v>11</v>
      </c>
      <c r="C3115" s="6">
        <v>189</v>
      </c>
      <c r="D3115" s="6">
        <v>0.72</v>
      </c>
      <c r="E3115" s="6">
        <v>0.67900000000000005</v>
      </c>
      <c r="F3115" s="6">
        <v>0.65300000000000002</v>
      </c>
      <c r="G3115" s="6">
        <v>22459.31</v>
      </c>
      <c r="H3115" s="7">
        <v>3</v>
      </c>
    </row>
    <row r="3116" spans="1:8" x14ac:dyDescent="0.35">
      <c r="A3116" s="8" t="s">
        <v>1549</v>
      </c>
      <c r="B3116" s="9" t="s">
        <v>53</v>
      </c>
      <c r="C3116" s="9">
        <v>244</v>
      </c>
      <c r="D3116" s="9">
        <v>0.59</v>
      </c>
      <c r="E3116" s="9">
        <v>0.63900000000000001</v>
      </c>
      <c r="F3116" s="9">
        <v>0.40500000000000003</v>
      </c>
      <c r="G3116" s="9">
        <v>17021.810000000001</v>
      </c>
      <c r="H3116" s="10">
        <v>0</v>
      </c>
    </row>
    <row r="3117" spans="1:8" x14ac:dyDescent="0.35">
      <c r="A3117" s="5" t="s">
        <v>3049</v>
      </c>
      <c r="B3117" s="6" t="s">
        <v>18</v>
      </c>
      <c r="C3117" s="6">
        <v>54</v>
      </c>
      <c r="D3117" s="6">
        <v>0.65200000000000002</v>
      </c>
      <c r="E3117" s="6">
        <v>0.66100000000000003</v>
      </c>
      <c r="F3117" s="6">
        <v>0.505</v>
      </c>
      <c r="G3117" s="6">
        <v>12158.07</v>
      </c>
      <c r="H3117" s="7">
        <v>1</v>
      </c>
    </row>
    <row r="3118" spans="1:8" x14ac:dyDescent="0.35">
      <c r="A3118" s="8" t="s">
        <v>3050</v>
      </c>
      <c r="B3118" s="9" t="s">
        <v>91</v>
      </c>
      <c r="C3118" s="9">
        <v>627</v>
      </c>
      <c r="D3118" s="9">
        <v>0.57799999999999996</v>
      </c>
      <c r="E3118" s="9">
        <v>0.54</v>
      </c>
      <c r="F3118" s="9">
        <v>0.48399999999999999</v>
      </c>
      <c r="G3118" s="9">
        <v>5489.47</v>
      </c>
      <c r="H3118" s="10">
        <v>4</v>
      </c>
    </row>
    <row r="3119" spans="1:8" x14ac:dyDescent="0.35">
      <c r="A3119" s="5" t="s">
        <v>3051</v>
      </c>
      <c r="B3119" s="6" t="s">
        <v>11</v>
      </c>
      <c r="C3119" s="6">
        <v>107</v>
      </c>
      <c r="D3119" s="6">
        <v>0.72799999999999998</v>
      </c>
      <c r="E3119" s="6">
        <v>0.70099999999999996</v>
      </c>
      <c r="F3119" s="6">
        <v>0.68300000000000005</v>
      </c>
      <c r="G3119" s="6">
        <v>24830.77</v>
      </c>
      <c r="H3119" s="7">
        <v>1</v>
      </c>
    </row>
    <row r="3120" spans="1:8" x14ac:dyDescent="0.35">
      <c r="A3120" s="8" t="s">
        <v>3052</v>
      </c>
      <c r="B3120" s="9" t="s">
        <v>18</v>
      </c>
      <c r="C3120" s="9">
        <v>48</v>
      </c>
      <c r="D3120" s="9">
        <v>0.77800000000000002</v>
      </c>
      <c r="E3120" s="9">
        <v>0.83599999999999997</v>
      </c>
      <c r="F3120" s="9">
        <v>0.66600000000000004</v>
      </c>
      <c r="G3120" s="9">
        <v>28450.19</v>
      </c>
      <c r="H3120" s="10">
        <v>3</v>
      </c>
    </row>
    <row r="3121" spans="1:8" x14ac:dyDescent="0.35">
      <c r="A3121" s="5" t="s">
        <v>3053</v>
      </c>
      <c r="B3121" s="6" t="s">
        <v>28</v>
      </c>
      <c r="C3121" s="6">
        <v>281</v>
      </c>
      <c r="D3121" s="6">
        <v>0.59299999999999997</v>
      </c>
      <c r="E3121" s="6">
        <v>0.57299999999999995</v>
      </c>
      <c r="F3121" s="6">
        <v>0.49</v>
      </c>
      <c r="G3121" s="6">
        <v>6138.91</v>
      </c>
      <c r="H3121" s="7">
        <v>11</v>
      </c>
    </row>
    <row r="3122" spans="1:8" x14ac:dyDescent="0.35">
      <c r="A3122" s="8" t="s">
        <v>3054</v>
      </c>
      <c r="B3122" s="9" t="s">
        <v>28</v>
      </c>
      <c r="C3122" s="9">
        <v>449</v>
      </c>
      <c r="D3122" s="9">
        <v>0.59899999999999998</v>
      </c>
      <c r="E3122" s="9">
        <v>0.57399999999999995</v>
      </c>
      <c r="F3122" s="9">
        <v>0.49099999999999999</v>
      </c>
      <c r="G3122" s="9">
        <v>9446.57</v>
      </c>
      <c r="H3122" s="10">
        <v>10</v>
      </c>
    </row>
    <row r="3123" spans="1:8" x14ac:dyDescent="0.35">
      <c r="A3123" s="5" t="s">
        <v>3055</v>
      </c>
      <c r="B3123" s="6" t="s">
        <v>18</v>
      </c>
      <c r="C3123" s="6">
        <v>55</v>
      </c>
      <c r="D3123" s="6">
        <v>0.65700000000000003</v>
      </c>
      <c r="E3123" s="6">
        <v>0.69199999999999995</v>
      </c>
      <c r="F3123" s="6">
        <v>0.50900000000000001</v>
      </c>
      <c r="G3123" s="6">
        <v>26648.59</v>
      </c>
      <c r="H3123" s="7">
        <v>5</v>
      </c>
    </row>
    <row r="3124" spans="1:8" x14ac:dyDescent="0.35">
      <c r="A3124" s="8" t="s">
        <v>3056</v>
      </c>
      <c r="B3124" s="9" t="s">
        <v>63</v>
      </c>
      <c r="C3124" s="9">
        <v>72</v>
      </c>
      <c r="D3124" s="9">
        <v>0.70799999999999996</v>
      </c>
      <c r="E3124" s="9">
        <v>0.73399999999999999</v>
      </c>
      <c r="F3124" s="9">
        <v>0.58599999999999997</v>
      </c>
      <c r="G3124" s="9">
        <v>28680.75</v>
      </c>
      <c r="H3124" s="10">
        <v>1</v>
      </c>
    </row>
    <row r="3125" spans="1:8" x14ac:dyDescent="0.35">
      <c r="A3125" s="5" t="s">
        <v>3057</v>
      </c>
      <c r="B3125" s="6" t="s">
        <v>114</v>
      </c>
      <c r="C3125" s="6">
        <v>288</v>
      </c>
      <c r="D3125" s="6">
        <v>0.66</v>
      </c>
      <c r="E3125" s="6">
        <v>0.61</v>
      </c>
      <c r="F3125" s="6">
        <v>0.59599999999999997</v>
      </c>
      <c r="G3125" s="6">
        <v>16945.25</v>
      </c>
      <c r="H3125" s="7">
        <v>2</v>
      </c>
    </row>
    <row r="3126" spans="1:8" x14ac:dyDescent="0.35">
      <c r="A3126" s="8" t="s">
        <v>3058</v>
      </c>
      <c r="B3126" s="9" t="s">
        <v>18</v>
      </c>
      <c r="C3126" s="9">
        <v>43</v>
      </c>
      <c r="D3126" s="9">
        <v>0.72</v>
      </c>
      <c r="E3126" s="9">
        <v>0.745</v>
      </c>
      <c r="F3126" s="9">
        <v>0.61199999999999999</v>
      </c>
      <c r="G3126" s="9">
        <v>26185.65</v>
      </c>
      <c r="H3126" s="10">
        <v>6</v>
      </c>
    </row>
    <row r="3127" spans="1:8" x14ac:dyDescent="0.35">
      <c r="A3127" s="5" t="s">
        <v>3059</v>
      </c>
      <c r="B3127" s="6" t="s">
        <v>28</v>
      </c>
      <c r="C3127" s="6">
        <v>316</v>
      </c>
      <c r="D3127" s="6">
        <v>0.56999999999999995</v>
      </c>
      <c r="E3127" s="6">
        <v>0.53500000000000003</v>
      </c>
      <c r="F3127" s="6">
        <v>0.45300000000000001</v>
      </c>
      <c r="G3127" s="6">
        <v>6580.5</v>
      </c>
      <c r="H3127" s="7">
        <v>2</v>
      </c>
    </row>
    <row r="3128" spans="1:8" x14ac:dyDescent="0.35">
      <c r="A3128" s="8" t="s">
        <v>3060</v>
      </c>
      <c r="B3128" s="9" t="s">
        <v>23</v>
      </c>
      <c r="C3128" s="9">
        <v>455</v>
      </c>
      <c r="D3128" s="9">
        <v>0.59</v>
      </c>
      <c r="E3128" s="9">
        <v>0.59799999999999998</v>
      </c>
      <c r="F3128" s="9">
        <v>0.49399999999999999</v>
      </c>
      <c r="G3128" s="9">
        <v>6871.23</v>
      </c>
      <c r="H3128" s="10">
        <v>2</v>
      </c>
    </row>
    <row r="3129" spans="1:8" x14ac:dyDescent="0.35">
      <c r="A3129" s="5" t="s">
        <v>1036</v>
      </c>
      <c r="B3129" s="6" t="s">
        <v>28</v>
      </c>
      <c r="C3129" s="6">
        <v>725</v>
      </c>
      <c r="D3129" s="6">
        <v>0.56999999999999995</v>
      </c>
      <c r="E3129" s="6">
        <v>0.54400000000000004</v>
      </c>
      <c r="F3129" s="6">
        <v>0.47599999999999998</v>
      </c>
      <c r="G3129" s="6">
        <v>5875.61</v>
      </c>
      <c r="H3129" s="7">
        <v>24</v>
      </c>
    </row>
    <row r="3130" spans="1:8" x14ac:dyDescent="0.35">
      <c r="A3130" s="8" t="s">
        <v>3061</v>
      </c>
      <c r="B3130" s="9" t="s">
        <v>18</v>
      </c>
      <c r="C3130" s="9">
        <v>81</v>
      </c>
      <c r="D3130" s="9">
        <v>0.64300000000000002</v>
      </c>
      <c r="E3130" s="9">
        <v>0.64100000000000001</v>
      </c>
      <c r="F3130" s="9">
        <v>0.505</v>
      </c>
      <c r="G3130" s="9">
        <v>14456.65</v>
      </c>
      <c r="H3130" s="10">
        <v>2</v>
      </c>
    </row>
    <row r="3131" spans="1:8" x14ac:dyDescent="0.35">
      <c r="A3131" s="5" t="s">
        <v>3062</v>
      </c>
      <c r="B3131" s="6" t="s">
        <v>11</v>
      </c>
      <c r="C3131" s="6">
        <v>120</v>
      </c>
      <c r="D3131" s="6">
        <v>0.70499999999999996</v>
      </c>
      <c r="E3131" s="6">
        <v>0.69599999999999995</v>
      </c>
      <c r="F3131" s="6">
        <v>0.61299999999999999</v>
      </c>
      <c r="G3131" s="6">
        <v>25664.53</v>
      </c>
      <c r="H3131" s="7">
        <v>2</v>
      </c>
    </row>
    <row r="3132" spans="1:8" x14ac:dyDescent="0.35">
      <c r="A3132" s="8" t="s">
        <v>3063</v>
      </c>
      <c r="B3132" s="9" t="s">
        <v>91</v>
      </c>
      <c r="C3132" s="9">
        <v>377</v>
      </c>
      <c r="D3132" s="9">
        <v>0.56999999999999995</v>
      </c>
      <c r="E3132" s="9">
        <v>0.55000000000000004</v>
      </c>
      <c r="F3132" s="9">
        <v>0.46200000000000002</v>
      </c>
      <c r="G3132" s="9">
        <v>5670.63</v>
      </c>
      <c r="H3132" s="10">
        <v>4</v>
      </c>
    </row>
    <row r="3133" spans="1:8" x14ac:dyDescent="0.35">
      <c r="A3133" s="5" t="s">
        <v>3064</v>
      </c>
      <c r="B3133" s="6" t="s">
        <v>11</v>
      </c>
      <c r="C3133" s="6">
        <v>200</v>
      </c>
      <c r="D3133" s="6">
        <v>0.753</v>
      </c>
      <c r="E3133" s="6">
        <v>0.71</v>
      </c>
      <c r="F3133" s="6">
        <v>0.72599999999999998</v>
      </c>
      <c r="G3133" s="6">
        <v>16299.91</v>
      </c>
      <c r="H3133" s="7">
        <v>7</v>
      </c>
    </row>
    <row r="3134" spans="1:8" x14ac:dyDescent="0.35">
      <c r="A3134" s="8" t="s">
        <v>3065</v>
      </c>
      <c r="B3134" s="9" t="s">
        <v>68</v>
      </c>
      <c r="C3134" s="9">
        <v>251</v>
      </c>
      <c r="D3134" s="9">
        <v>0.67</v>
      </c>
      <c r="E3134" s="9">
        <v>0.65900000000000003</v>
      </c>
      <c r="F3134" s="9">
        <v>0.54900000000000004</v>
      </c>
      <c r="G3134" s="9">
        <v>11766.2</v>
      </c>
      <c r="H3134" s="10">
        <v>5</v>
      </c>
    </row>
    <row r="3135" spans="1:8" x14ac:dyDescent="0.35">
      <c r="A3135" s="5" t="s">
        <v>3066</v>
      </c>
      <c r="B3135" s="6" t="s">
        <v>18</v>
      </c>
      <c r="C3135" s="6">
        <v>207</v>
      </c>
      <c r="D3135" s="6">
        <v>0.68200000000000005</v>
      </c>
      <c r="E3135" s="6">
        <v>0.69699999999999995</v>
      </c>
      <c r="F3135" s="6">
        <v>0.56200000000000006</v>
      </c>
      <c r="G3135" s="6">
        <v>12203.19</v>
      </c>
      <c r="H3135" s="7">
        <v>2</v>
      </c>
    </row>
    <row r="3136" spans="1:8" x14ac:dyDescent="0.35">
      <c r="A3136" s="8" t="s">
        <v>1425</v>
      </c>
      <c r="B3136" s="9" t="s">
        <v>63</v>
      </c>
      <c r="C3136" s="9">
        <v>55</v>
      </c>
      <c r="D3136" s="9">
        <v>0.7</v>
      </c>
      <c r="E3136" s="9">
        <v>0.72799999999999998</v>
      </c>
      <c r="F3136" s="9">
        <v>0.56499999999999995</v>
      </c>
      <c r="G3136" s="9">
        <v>24914.91</v>
      </c>
      <c r="H3136" s="10">
        <v>1</v>
      </c>
    </row>
    <row r="3137" spans="1:8" x14ac:dyDescent="0.35">
      <c r="A3137" s="5" t="s">
        <v>3067</v>
      </c>
      <c r="B3137" s="6" t="s">
        <v>11</v>
      </c>
      <c r="C3137" s="6">
        <v>180</v>
      </c>
      <c r="D3137" s="6">
        <v>0.72699999999999998</v>
      </c>
      <c r="E3137" s="6">
        <v>0.68899999999999995</v>
      </c>
      <c r="F3137" s="6">
        <v>0.67400000000000004</v>
      </c>
      <c r="G3137" s="6">
        <v>19503.650000000001</v>
      </c>
      <c r="H3137" s="7">
        <v>0</v>
      </c>
    </row>
    <row r="3138" spans="1:8" x14ac:dyDescent="0.35">
      <c r="A3138" s="8" t="s">
        <v>3068</v>
      </c>
      <c r="B3138" s="9" t="s">
        <v>20</v>
      </c>
      <c r="C3138" s="9">
        <v>417</v>
      </c>
      <c r="D3138" s="9">
        <v>0.60799999999999998</v>
      </c>
      <c r="E3138" s="9">
        <v>0.58599999999999997</v>
      </c>
      <c r="F3138" s="9">
        <v>0.45300000000000001</v>
      </c>
      <c r="G3138" s="9">
        <v>12835.35</v>
      </c>
      <c r="H3138" s="10">
        <v>4</v>
      </c>
    </row>
    <row r="3139" spans="1:8" x14ac:dyDescent="0.35">
      <c r="A3139" s="5" t="s">
        <v>3069</v>
      </c>
      <c r="B3139" s="6" t="s">
        <v>18</v>
      </c>
      <c r="C3139" s="6">
        <v>24</v>
      </c>
      <c r="D3139" s="6">
        <v>0.79</v>
      </c>
      <c r="E3139" s="6">
        <v>0.81799999999999995</v>
      </c>
      <c r="F3139" s="6">
        <v>0.69799999999999995</v>
      </c>
      <c r="G3139" s="6">
        <v>46011.74</v>
      </c>
      <c r="H3139" s="7">
        <v>4</v>
      </c>
    </row>
    <row r="3140" spans="1:8" x14ac:dyDescent="0.35">
      <c r="A3140" s="8" t="s">
        <v>3070</v>
      </c>
      <c r="B3140" s="9" t="s">
        <v>18</v>
      </c>
      <c r="C3140" s="9">
        <v>100</v>
      </c>
      <c r="D3140" s="9">
        <v>0.68</v>
      </c>
      <c r="E3140" s="9">
        <v>0.71299999999999997</v>
      </c>
      <c r="F3140" s="9">
        <v>0.501</v>
      </c>
      <c r="G3140" s="9">
        <v>17494.580000000002</v>
      </c>
      <c r="H3140" s="10">
        <v>6</v>
      </c>
    </row>
    <row r="3141" spans="1:8" x14ac:dyDescent="0.35">
      <c r="A3141" s="5" t="s">
        <v>3071</v>
      </c>
      <c r="B3141" s="6" t="s">
        <v>28</v>
      </c>
      <c r="C3141" s="6">
        <v>387</v>
      </c>
      <c r="D3141" s="6">
        <v>0.63</v>
      </c>
      <c r="E3141" s="6">
        <v>0.57799999999999996</v>
      </c>
      <c r="F3141" s="6">
        <v>0.55300000000000005</v>
      </c>
      <c r="G3141" s="6">
        <v>6228.75</v>
      </c>
      <c r="H3141" s="7">
        <v>14</v>
      </c>
    </row>
    <row r="3142" spans="1:8" x14ac:dyDescent="0.35">
      <c r="A3142" s="8" t="s">
        <v>3072</v>
      </c>
      <c r="B3142" s="9" t="s">
        <v>18</v>
      </c>
      <c r="C3142" s="9">
        <v>50</v>
      </c>
      <c r="D3142" s="9">
        <v>0.67</v>
      </c>
      <c r="E3142" s="9">
        <v>0.67100000000000004</v>
      </c>
      <c r="F3142" s="9">
        <v>0.54500000000000004</v>
      </c>
      <c r="G3142" s="9">
        <v>16401.23</v>
      </c>
      <c r="H3142" s="10">
        <v>2</v>
      </c>
    </row>
    <row r="3143" spans="1:8" x14ac:dyDescent="0.35">
      <c r="A3143" s="5" t="s">
        <v>3073</v>
      </c>
      <c r="B3143" s="6" t="s">
        <v>63</v>
      </c>
      <c r="C3143" s="6">
        <v>85</v>
      </c>
      <c r="D3143" s="6">
        <v>0.76400000000000001</v>
      </c>
      <c r="E3143" s="6">
        <v>0.78100000000000003</v>
      </c>
      <c r="F3143" s="6">
        <v>0.65300000000000002</v>
      </c>
      <c r="G3143" s="6">
        <v>25248.49</v>
      </c>
      <c r="H3143" s="7">
        <v>4</v>
      </c>
    </row>
    <row r="3144" spans="1:8" x14ac:dyDescent="0.35">
      <c r="A3144" s="8" t="s">
        <v>3074</v>
      </c>
      <c r="B3144" s="9" t="s">
        <v>11</v>
      </c>
      <c r="C3144" s="9">
        <v>290</v>
      </c>
      <c r="D3144" s="9">
        <v>0.73799999999999999</v>
      </c>
      <c r="E3144" s="9">
        <v>0.71599999999999997</v>
      </c>
      <c r="F3144" s="9">
        <v>0.69899999999999995</v>
      </c>
      <c r="G3144" s="9">
        <v>15710.17</v>
      </c>
      <c r="H3144" s="10">
        <v>5</v>
      </c>
    </row>
    <row r="3145" spans="1:8" x14ac:dyDescent="0.35">
      <c r="A3145" s="5" t="s">
        <v>3075</v>
      </c>
      <c r="B3145" s="6" t="s">
        <v>18</v>
      </c>
      <c r="C3145" s="6">
        <v>162</v>
      </c>
      <c r="D3145" s="6">
        <v>0.64900000000000002</v>
      </c>
      <c r="E3145" s="6">
        <v>0.65700000000000003</v>
      </c>
      <c r="F3145" s="6">
        <v>0.504</v>
      </c>
      <c r="G3145" s="6">
        <v>13605.5</v>
      </c>
      <c r="H3145" s="7">
        <v>7</v>
      </c>
    </row>
    <row r="3146" spans="1:8" x14ac:dyDescent="0.35">
      <c r="A3146" s="8" t="s">
        <v>3076</v>
      </c>
      <c r="B3146" s="9" t="s">
        <v>20</v>
      </c>
      <c r="C3146" s="9">
        <v>241</v>
      </c>
      <c r="D3146" s="9">
        <v>0.628</v>
      </c>
      <c r="E3146" s="9">
        <v>0.57999999999999996</v>
      </c>
      <c r="F3146" s="9">
        <v>0.52400000000000002</v>
      </c>
      <c r="G3146" s="9">
        <v>7035.99</v>
      </c>
      <c r="H3146" s="10">
        <v>11</v>
      </c>
    </row>
    <row r="3147" spans="1:8" x14ac:dyDescent="0.35">
      <c r="A3147" s="5" t="s">
        <v>3077</v>
      </c>
      <c r="B3147" s="6" t="s">
        <v>20</v>
      </c>
      <c r="C3147" s="6">
        <v>376</v>
      </c>
      <c r="D3147" s="6">
        <v>0.60899999999999999</v>
      </c>
      <c r="E3147" s="6">
        <v>0.55200000000000005</v>
      </c>
      <c r="F3147" s="6">
        <v>0.51900000000000002</v>
      </c>
      <c r="G3147" s="6">
        <v>6898.92</v>
      </c>
      <c r="H3147" s="7">
        <v>7</v>
      </c>
    </row>
    <row r="3148" spans="1:8" x14ac:dyDescent="0.35">
      <c r="A3148" s="8" t="s">
        <v>3078</v>
      </c>
      <c r="B3148" s="9" t="s">
        <v>28</v>
      </c>
      <c r="C3148" s="9">
        <v>239</v>
      </c>
      <c r="D3148" s="9">
        <v>0.57499999999999996</v>
      </c>
      <c r="E3148" s="9">
        <v>0.54300000000000004</v>
      </c>
      <c r="F3148" s="9">
        <v>0.46400000000000002</v>
      </c>
      <c r="G3148" s="9">
        <v>7822.93</v>
      </c>
      <c r="H3148" s="10">
        <v>1</v>
      </c>
    </row>
    <row r="3149" spans="1:8" x14ac:dyDescent="0.35">
      <c r="A3149" s="5" t="s">
        <v>3079</v>
      </c>
      <c r="B3149" s="6" t="s">
        <v>68</v>
      </c>
      <c r="C3149" s="6">
        <v>249</v>
      </c>
      <c r="D3149" s="6">
        <v>0.66400000000000003</v>
      </c>
      <c r="E3149" s="6">
        <v>0.63400000000000001</v>
      </c>
      <c r="F3149" s="6">
        <v>0.56699999999999995</v>
      </c>
      <c r="G3149" s="6">
        <v>10709.54</v>
      </c>
      <c r="H3149" s="7">
        <v>3</v>
      </c>
    </row>
    <row r="3150" spans="1:8" x14ac:dyDescent="0.35">
      <c r="A3150" s="8" t="s">
        <v>3009</v>
      </c>
      <c r="B3150" s="9" t="s">
        <v>18</v>
      </c>
      <c r="C3150" s="9">
        <v>152</v>
      </c>
      <c r="D3150" s="9">
        <v>0.66</v>
      </c>
      <c r="E3150" s="9">
        <v>0.69199999999999995</v>
      </c>
      <c r="F3150" s="9">
        <v>0.49199999999999999</v>
      </c>
      <c r="G3150" s="9">
        <v>14992.68</v>
      </c>
      <c r="H3150" s="10">
        <v>5</v>
      </c>
    </row>
    <row r="3151" spans="1:8" x14ac:dyDescent="0.35">
      <c r="A3151" s="5" t="s">
        <v>3080</v>
      </c>
      <c r="B3151" s="6" t="s">
        <v>20</v>
      </c>
      <c r="C3151" s="6">
        <v>429</v>
      </c>
      <c r="D3151" s="6">
        <v>0.57399999999999995</v>
      </c>
      <c r="E3151" s="6">
        <v>0.57499999999999996</v>
      </c>
      <c r="F3151" s="6">
        <v>0.42699999999999999</v>
      </c>
      <c r="G3151" s="6">
        <v>6930.04</v>
      </c>
      <c r="H3151" s="7">
        <v>2</v>
      </c>
    </row>
    <row r="3152" spans="1:8" x14ac:dyDescent="0.35">
      <c r="A3152" s="8" t="s">
        <v>3081</v>
      </c>
      <c r="B3152" s="9" t="s">
        <v>18</v>
      </c>
      <c r="C3152" s="9">
        <v>25</v>
      </c>
      <c r="D3152" s="9">
        <v>0.70099999999999996</v>
      </c>
      <c r="E3152" s="9">
        <v>0.70099999999999996</v>
      </c>
      <c r="F3152" s="9">
        <v>0.56799999999999995</v>
      </c>
      <c r="G3152" s="9">
        <v>21054.07</v>
      </c>
      <c r="H3152" s="10">
        <v>5</v>
      </c>
    </row>
    <row r="3153" spans="1:8" x14ac:dyDescent="0.35">
      <c r="A3153" s="5" t="s">
        <v>3082</v>
      </c>
      <c r="B3153" s="6" t="s">
        <v>18</v>
      </c>
      <c r="C3153" s="6">
        <v>66</v>
      </c>
      <c r="D3153" s="6">
        <v>0.73199999999999998</v>
      </c>
      <c r="E3153" s="6">
        <v>0.75</v>
      </c>
      <c r="F3153" s="6">
        <v>0.61699999999999999</v>
      </c>
      <c r="G3153" s="6">
        <v>28773.45</v>
      </c>
      <c r="H3153" s="7">
        <v>0</v>
      </c>
    </row>
    <row r="3154" spans="1:8" x14ac:dyDescent="0.35">
      <c r="A3154" s="8" t="s">
        <v>3083</v>
      </c>
      <c r="B3154" s="9" t="s">
        <v>18</v>
      </c>
      <c r="C3154" s="9">
        <v>26</v>
      </c>
      <c r="D3154" s="9">
        <v>0.68799999999999994</v>
      </c>
      <c r="E3154" s="9">
        <v>0.69699999999999995</v>
      </c>
      <c r="F3154" s="9">
        <v>0.54800000000000004</v>
      </c>
      <c r="G3154" s="9">
        <v>19885.330000000002</v>
      </c>
      <c r="H3154" s="10">
        <v>6</v>
      </c>
    </row>
    <row r="3155" spans="1:8" x14ac:dyDescent="0.35">
      <c r="A3155" s="5" t="s">
        <v>3084</v>
      </c>
      <c r="B3155" s="6" t="s">
        <v>20</v>
      </c>
      <c r="C3155" s="6">
        <v>411</v>
      </c>
      <c r="D3155" s="6">
        <v>0.60899999999999999</v>
      </c>
      <c r="E3155" s="6">
        <v>0.58899999999999997</v>
      </c>
      <c r="F3155" s="6">
        <v>0.46899999999999997</v>
      </c>
      <c r="G3155" s="6">
        <v>7885.98</v>
      </c>
      <c r="H3155" s="7">
        <v>0</v>
      </c>
    </row>
    <row r="3156" spans="1:8" x14ac:dyDescent="0.35">
      <c r="A3156" s="8" t="s">
        <v>3085</v>
      </c>
      <c r="B3156" s="9" t="s">
        <v>28</v>
      </c>
      <c r="C3156" s="9">
        <v>268</v>
      </c>
      <c r="D3156" s="9">
        <v>0.61099999999999999</v>
      </c>
      <c r="E3156" s="9">
        <v>0.60799999999999998</v>
      </c>
      <c r="F3156" s="9">
        <v>0.47599999999999998</v>
      </c>
      <c r="G3156" s="9">
        <v>7837.39</v>
      </c>
      <c r="H3156" s="10">
        <v>4</v>
      </c>
    </row>
    <row r="3157" spans="1:8" x14ac:dyDescent="0.35">
      <c r="A3157" s="5" t="s">
        <v>3086</v>
      </c>
      <c r="B3157" s="6" t="s">
        <v>18</v>
      </c>
      <c r="C3157" s="6">
        <v>93</v>
      </c>
      <c r="D3157" s="6">
        <v>0.7</v>
      </c>
      <c r="E3157" s="6">
        <v>0.72299999999999998</v>
      </c>
      <c r="F3157" s="6">
        <v>0.55400000000000005</v>
      </c>
      <c r="G3157" s="6">
        <v>16199.19</v>
      </c>
      <c r="H3157" s="7">
        <v>8</v>
      </c>
    </row>
    <row r="3158" spans="1:8" x14ac:dyDescent="0.35">
      <c r="A3158" s="8" t="s">
        <v>3087</v>
      </c>
      <c r="B3158" s="9" t="s">
        <v>18</v>
      </c>
      <c r="C3158" s="9">
        <v>49</v>
      </c>
      <c r="D3158" s="9">
        <v>0.65</v>
      </c>
      <c r="E3158" s="9">
        <v>0.66600000000000004</v>
      </c>
      <c r="F3158" s="9">
        <v>0.497</v>
      </c>
      <c r="G3158" s="9">
        <v>23293.65</v>
      </c>
      <c r="H3158" s="10">
        <v>1</v>
      </c>
    </row>
    <row r="3159" spans="1:8" x14ac:dyDescent="0.35">
      <c r="A3159" s="5" t="s">
        <v>3088</v>
      </c>
      <c r="B3159" s="6" t="s">
        <v>63</v>
      </c>
      <c r="C3159" s="6">
        <v>102</v>
      </c>
      <c r="D3159" s="6">
        <v>0.69</v>
      </c>
      <c r="E3159" s="6">
        <v>0.73799999999999999</v>
      </c>
      <c r="F3159" s="6">
        <v>0.56100000000000005</v>
      </c>
      <c r="G3159" s="6">
        <v>15682.31</v>
      </c>
      <c r="H3159" s="7">
        <v>2</v>
      </c>
    </row>
    <row r="3160" spans="1:8" x14ac:dyDescent="0.35">
      <c r="A3160" s="8" t="s">
        <v>3089</v>
      </c>
      <c r="B3160" s="9" t="s">
        <v>53</v>
      </c>
      <c r="C3160" s="9">
        <v>471</v>
      </c>
      <c r="D3160" s="9">
        <v>0.622</v>
      </c>
      <c r="E3160" s="9">
        <v>0.625</v>
      </c>
      <c r="F3160" s="9">
        <v>0.48099999999999998</v>
      </c>
      <c r="G3160" s="9">
        <v>11095.92</v>
      </c>
      <c r="H3160" s="10">
        <v>6</v>
      </c>
    </row>
    <row r="3161" spans="1:8" x14ac:dyDescent="0.35">
      <c r="A3161" s="5" t="s">
        <v>274</v>
      </c>
      <c r="B3161" s="6" t="s">
        <v>33</v>
      </c>
      <c r="C3161" s="6">
        <v>220</v>
      </c>
      <c r="D3161" s="6">
        <v>0.71</v>
      </c>
      <c r="E3161" s="6">
        <v>0.70099999999999996</v>
      </c>
      <c r="F3161" s="6">
        <v>0.61699999999999999</v>
      </c>
      <c r="G3161" s="6">
        <v>15825.35</v>
      </c>
      <c r="H3161" s="7">
        <v>3</v>
      </c>
    </row>
    <row r="3162" spans="1:8" x14ac:dyDescent="0.35">
      <c r="A3162" s="8" t="s">
        <v>3090</v>
      </c>
      <c r="B3162" s="9" t="s">
        <v>20</v>
      </c>
      <c r="C3162" s="9">
        <v>167</v>
      </c>
      <c r="D3162" s="9">
        <v>0.71</v>
      </c>
      <c r="E3162" s="9">
        <v>0.66100000000000003</v>
      </c>
      <c r="F3162" s="9">
        <v>0.63600000000000001</v>
      </c>
      <c r="G3162" s="9">
        <v>14855.69</v>
      </c>
      <c r="H3162" s="10">
        <v>2</v>
      </c>
    </row>
    <row r="3163" spans="1:8" x14ac:dyDescent="0.35">
      <c r="A3163" s="5" t="s">
        <v>3091</v>
      </c>
      <c r="B3163" s="6" t="s">
        <v>23</v>
      </c>
      <c r="C3163" s="6">
        <v>495</v>
      </c>
      <c r="D3163" s="6">
        <v>0.52800000000000002</v>
      </c>
      <c r="E3163" s="6">
        <v>0.54200000000000004</v>
      </c>
      <c r="F3163" s="6">
        <v>0.40200000000000002</v>
      </c>
      <c r="G3163" s="6">
        <v>7005.05</v>
      </c>
      <c r="H3163" s="7">
        <v>1</v>
      </c>
    </row>
    <row r="3164" spans="1:8" x14ac:dyDescent="0.35">
      <c r="A3164" s="8" t="s">
        <v>3092</v>
      </c>
      <c r="B3164" s="9" t="s">
        <v>20</v>
      </c>
      <c r="C3164" s="9">
        <v>346</v>
      </c>
      <c r="D3164" s="9">
        <v>0.64800000000000002</v>
      </c>
      <c r="E3164" s="9">
        <v>0.63100000000000001</v>
      </c>
      <c r="F3164" s="9">
        <v>0.53600000000000003</v>
      </c>
      <c r="G3164" s="9">
        <v>9960.52</v>
      </c>
      <c r="H3164" s="10">
        <v>4</v>
      </c>
    </row>
    <row r="3165" spans="1:8" x14ac:dyDescent="0.35">
      <c r="A3165" s="5" t="s">
        <v>3093</v>
      </c>
      <c r="B3165" s="6" t="s">
        <v>18</v>
      </c>
      <c r="C3165" s="6">
        <v>49</v>
      </c>
      <c r="D3165" s="6">
        <v>0.71</v>
      </c>
      <c r="E3165" s="6">
        <v>0.66400000000000003</v>
      </c>
      <c r="F3165" s="6">
        <v>0.628</v>
      </c>
      <c r="G3165" s="6">
        <v>24810.53</v>
      </c>
      <c r="H3165" s="7">
        <v>5</v>
      </c>
    </row>
    <row r="3166" spans="1:8" x14ac:dyDescent="0.35">
      <c r="A3166" s="8" t="s">
        <v>3094</v>
      </c>
      <c r="B3166" s="9" t="s">
        <v>76</v>
      </c>
      <c r="C3166" s="9">
        <v>288</v>
      </c>
      <c r="D3166" s="9">
        <v>0.621</v>
      </c>
      <c r="E3166" s="9">
        <v>0.624</v>
      </c>
      <c r="F3166" s="9">
        <v>0.495</v>
      </c>
      <c r="G3166" s="9">
        <v>7936.82</v>
      </c>
      <c r="H3166" s="10">
        <v>3</v>
      </c>
    </row>
    <row r="3167" spans="1:8" x14ac:dyDescent="0.35">
      <c r="A3167" s="5" t="s">
        <v>3095</v>
      </c>
      <c r="B3167" s="6" t="s">
        <v>63</v>
      </c>
      <c r="C3167" s="6">
        <v>41</v>
      </c>
      <c r="D3167" s="6">
        <v>0.69</v>
      </c>
      <c r="E3167" s="6">
        <v>0.74</v>
      </c>
      <c r="F3167" s="6">
        <v>0.53300000000000003</v>
      </c>
      <c r="G3167" s="6">
        <v>24247.23</v>
      </c>
      <c r="H3167" s="7">
        <v>1</v>
      </c>
    </row>
    <row r="3168" spans="1:8" x14ac:dyDescent="0.35">
      <c r="A3168" s="8" t="s">
        <v>2676</v>
      </c>
      <c r="B3168" s="9" t="s">
        <v>63</v>
      </c>
      <c r="C3168" s="9">
        <v>58</v>
      </c>
      <c r="D3168" s="9">
        <v>0.74199999999999999</v>
      </c>
      <c r="E3168" s="9">
        <v>0.754</v>
      </c>
      <c r="F3168" s="9">
        <v>0.65400000000000003</v>
      </c>
      <c r="G3168" s="9">
        <v>23791.75</v>
      </c>
      <c r="H3168" s="10">
        <v>3</v>
      </c>
    </row>
    <row r="3169" spans="1:8" x14ac:dyDescent="0.35">
      <c r="A3169" s="5" t="s">
        <v>3096</v>
      </c>
      <c r="B3169" s="6" t="s">
        <v>11</v>
      </c>
      <c r="C3169" s="6">
        <v>105</v>
      </c>
      <c r="D3169" s="6">
        <v>0.755</v>
      </c>
      <c r="E3169" s="6">
        <v>0.72699999999999998</v>
      </c>
      <c r="F3169" s="6">
        <v>0.70099999999999996</v>
      </c>
      <c r="G3169" s="6">
        <v>21493.65</v>
      </c>
      <c r="H3169" s="7">
        <v>3</v>
      </c>
    </row>
    <row r="3170" spans="1:8" x14ac:dyDescent="0.35">
      <c r="A3170" s="8" t="s">
        <v>3097</v>
      </c>
      <c r="B3170" s="9" t="s">
        <v>18</v>
      </c>
      <c r="C3170" s="9">
        <v>23</v>
      </c>
      <c r="D3170" s="9">
        <v>0.63400000000000001</v>
      </c>
      <c r="E3170" s="9">
        <v>0.68100000000000005</v>
      </c>
      <c r="F3170" s="9">
        <v>0.47299999999999998</v>
      </c>
      <c r="G3170" s="9">
        <v>17727.490000000002</v>
      </c>
      <c r="H3170" s="10">
        <v>11</v>
      </c>
    </row>
    <row r="3171" spans="1:8" x14ac:dyDescent="0.35">
      <c r="A3171" s="5" t="s">
        <v>3098</v>
      </c>
      <c r="B3171" s="6" t="s">
        <v>11</v>
      </c>
      <c r="C3171" s="6">
        <v>105</v>
      </c>
      <c r="D3171" s="6">
        <v>0.74099999999999999</v>
      </c>
      <c r="E3171" s="6">
        <v>0.68200000000000005</v>
      </c>
      <c r="F3171" s="6">
        <v>0.71</v>
      </c>
      <c r="G3171" s="6">
        <v>18074.689999999999</v>
      </c>
      <c r="H3171" s="7">
        <v>0</v>
      </c>
    </row>
    <row r="3172" spans="1:8" x14ac:dyDescent="0.35">
      <c r="A3172" s="8" t="s">
        <v>3099</v>
      </c>
      <c r="B3172" s="9" t="s">
        <v>18</v>
      </c>
      <c r="C3172" s="9">
        <v>48</v>
      </c>
      <c r="D3172" s="9">
        <v>0.748</v>
      </c>
      <c r="E3172" s="9">
        <v>0.748</v>
      </c>
      <c r="F3172" s="9">
        <v>0.66100000000000003</v>
      </c>
      <c r="G3172" s="9">
        <v>27736.22</v>
      </c>
      <c r="H3172" s="10">
        <v>7</v>
      </c>
    </row>
    <row r="3173" spans="1:8" x14ac:dyDescent="0.35">
      <c r="A3173" s="5" t="s">
        <v>3100</v>
      </c>
      <c r="B3173" s="6" t="s">
        <v>18</v>
      </c>
      <c r="C3173" s="6">
        <v>38</v>
      </c>
      <c r="D3173" s="6">
        <v>0.70099999999999996</v>
      </c>
      <c r="E3173" s="6">
        <v>0.70699999999999996</v>
      </c>
      <c r="F3173" s="6">
        <v>0.56899999999999995</v>
      </c>
      <c r="G3173" s="6">
        <v>24113.98</v>
      </c>
      <c r="H3173" s="7">
        <v>3</v>
      </c>
    </row>
    <row r="3174" spans="1:8" x14ac:dyDescent="0.35">
      <c r="A3174" s="8" t="s">
        <v>3101</v>
      </c>
      <c r="B3174" s="9" t="s">
        <v>20</v>
      </c>
      <c r="C3174" s="9">
        <v>297</v>
      </c>
      <c r="D3174" s="9">
        <v>0.65400000000000003</v>
      </c>
      <c r="E3174" s="9">
        <v>0.64500000000000002</v>
      </c>
      <c r="F3174" s="9">
        <v>0.54600000000000004</v>
      </c>
      <c r="G3174" s="9">
        <v>10219.86</v>
      </c>
      <c r="H3174" s="10">
        <v>4</v>
      </c>
    </row>
    <row r="3175" spans="1:8" x14ac:dyDescent="0.35">
      <c r="A3175" s="5" t="s">
        <v>3102</v>
      </c>
      <c r="B3175" s="6" t="s">
        <v>91</v>
      </c>
      <c r="C3175" s="6">
        <v>495</v>
      </c>
      <c r="D3175" s="6">
        <v>0.56499999999999995</v>
      </c>
      <c r="E3175" s="6">
        <v>0.54500000000000004</v>
      </c>
      <c r="F3175" s="6">
        <v>0.48099999999999998</v>
      </c>
      <c r="G3175" s="6">
        <v>6720.65</v>
      </c>
      <c r="H3175" s="7">
        <v>15</v>
      </c>
    </row>
    <row r="3176" spans="1:8" x14ac:dyDescent="0.35">
      <c r="A3176" s="8" t="s">
        <v>3103</v>
      </c>
      <c r="B3176" s="9" t="s">
        <v>11</v>
      </c>
      <c r="C3176" s="9">
        <v>235</v>
      </c>
      <c r="D3176" s="9">
        <v>0.72</v>
      </c>
      <c r="E3176" s="9">
        <v>0.67800000000000005</v>
      </c>
      <c r="F3176" s="9">
        <v>0.64900000000000002</v>
      </c>
      <c r="G3176" s="9">
        <v>13440.12</v>
      </c>
      <c r="H3176" s="10">
        <v>1</v>
      </c>
    </row>
    <row r="3177" spans="1:8" x14ac:dyDescent="0.35">
      <c r="A3177" s="5" t="s">
        <v>3104</v>
      </c>
      <c r="B3177" s="6" t="s">
        <v>18</v>
      </c>
      <c r="C3177" s="6">
        <v>36</v>
      </c>
      <c r="D3177" s="6">
        <v>0.76</v>
      </c>
      <c r="E3177" s="6">
        <v>0.76200000000000001</v>
      </c>
      <c r="F3177" s="6">
        <v>0.67800000000000005</v>
      </c>
      <c r="G3177" s="6">
        <v>26630.39</v>
      </c>
      <c r="H3177" s="7">
        <v>0</v>
      </c>
    </row>
    <row r="3178" spans="1:8" x14ac:dyDescent="0.35">
      <c r="A3178" s="8" t="s">
        <v>3105</v>
      </c>
      <c r="B3178" s="9" t="s">
        <v>37</v>
      </c>
      <c r="C3178" s="9">
        <v>175</v>
      </c>
      <c r="D3178" s="9">
        <v>0.71799999999999997</v>
      </c>
      <c r="E3178" s="9">
        <v>0.68899999999999995</v>
      </c>
      <c r="F3178" s="9">
        <v>0.64800000000000002</v>
      </c>
      <c r="G3178" s="9">
        <v>12432.75</v>
      </c>
      <c r="H3178" s="10">
        <v>4</v>
      </c>
    </row>
    <row r="3179" spans="1:8" x14ac:dyDescent="0.35">
      <c r="A3179" s="5" t="s">
        <v>3106</v>
      </c>
      <c r="B3179" s="6" t="s">
        <v>18</v>
      </c>
      <c r="C3179" s="6">
        <v>45</v>
      </c>
      <c r="D3179" s="6">
        <v>0.66</v>
      </c>
      <c r="E3179" s="6">
        <v>0.67100000000000004</v>
      </c>
      <c r="F3179" s="6">
        <v>0.52700000000000002</v>
      </c>
      <c r="G3179" s="6">
        <v>14506.57</v>
      </c>
      <c r="H3179" s="7">
        <v>9</v>
      </c>
    </row>
    <row r="3180" spans="1:8" x14ac:dyDescent="0.35">
      <c r="A3180" s="8" t="s">
        <v>3107</v>
      </c>
      <c r="B3180" s="9" t="s">
        <v>63</v>
      </c>
      <c r="C3180" s="9">
        <v>32</v>
      </c>
      <c r="D3180" s="9">
        <v>0.69</v>
      </c>
      <c r="E3180" s="9">
        <v>0.66</v>
      </c>
      <c r="F3180" s="9">
        <v>0.625</v>
      </c>
      <c r="G3180" s="9">
        <v>24739.02</v>
      </c>
      <c r="H3180" s="10">
        <v>1</v>
      </c>
    </row>
    <row r="3181" spans="1:8" x14ac:dyDescent="0.35">
      <c r="A3181" s="5" t="s">
        <v>3108</v>
      </c>
      <c r="B3181" s="6" t="s">
        <v>18</v>
      </c>
      <c r="C3181" s="6">
        <v>52</v>
      </c>
      <c r="D3181" s="6">
        <v>0.754</v>
      </c>
      <c r="E3181" s="6">
        <v>0.74299999999999999</v>
      </c>
      <c r="F3181" s="6">
        <v>0.67700000000000005</v>
      </c>
      <c r="G3181" s="6">
        <v>30133.439999999999</v>
      </c>
      <c r="H3181" s="7">
        <v>0</v>
      </c>
    </row>
    <row r="3182" spans="1:8" x14ac:dyDescent="0.35">
      <c r="A3182" s="8" t="s">
        <v>3109</v>
      </c>
      <c r="B3182" s="9" t="s">
        <v>114</v>
      </c>
      <c r="C3182" s="9">
        <v>297</v>
      </c>
      <c r="D3182" s="9">
        <v>0.7</v>
      </c>
      <c r="E3182" s="9">
        <v>0.64900000000000002</v>
      </c>
      <c r="F3182" s="9">
        <v>0.63900000000000001</v>
      </c>
      <c r="G3182" s="9">
        <v>12704.58</v>
      </c>
      <c r="H3182" s="10">
        <v>1</v>
      </c>
    </row>
    <row r="3183" spans="1:8" x14ac:dyDescent="0.35">
      <c r="A3183" s="5" t="s">
        <v>3110</v>
      </c>
      <c r="B3183" s="6" t="s">
        <v>26</v>
      </c>
      <c r="C3183" s="6">
        <v>84</v>
      </c>
      <c r="D3183" s="6">
        <v>0.73499999999999999</v>
      </c>
      <c r="E3183" s="6">
        <v>0.69099999999999995</v>
      </c>
      <c r="F3183" s="6">
        <v>0.68</v>
      </c>
      <c r="G3183" s="6">
        <v>23586.69</v>
      </c>
      <c r="H3183" s="7">
        <v>1</v>
      </c>
    </row>
    <row r="3184" spans="1:8" x14ac:dyDescent="0.35">
      <c r="A3184" s="8" t="s">
        <v>3111</v>
      </c>
      <c r="B3184" s="9" t="s">
        <v>18</v>
      </c>
      <c r="C3184" s="9">
        <v>71</v>
      </c>
      <c r="D3184" s="9">
        <v>0.76300000000000001</v>
      </c>
      <c r="E3184" s="9">
        <v>0.78</v>
      </c>
      <c r="F3184" s="9">
        <v>0.68</v>
      </c>
      <c r="G3184" s="9">
        <v>19556.84</v>
      </c>
      <c r="H3184" s="10">
        <v>1</v>
      </c>
    </row>
    <row r="3185" spans="1:8" x14ac:dyDescent="0.35">
      <c r="A3185" s="5" t="s">
        <v>3112</v>
      </c>
      <c r="B3185" s="6" t="s">
        <v>11</v>
      </c>
      <c r="C3185" s="6">
        <v>77</v>
      </c>
      <c r="D3185" s="6">
        <v>0.71</v>
      </c>
      <c r="E3185" s="6">
        <v>0.69199999999999995</v>
      </c>
      <c r="F3185" s="6">
        <v>0.627</v>
      </c>
      <c r="G3185" s="6">
        <v>12828.99</v>
      </c>
      <c r="H3185" s="7">
        <v>3</v>
      </c>
    </row>
    <row r="3186" spans="1:8" x14ac:dyDescent="0.35">
      <c r="A3186" s="8" t="s">
        <v>3113</v>
      </c>
      <c r="B3186" s="9" t="s">
        <v>63</v>
      </c>
      <c r="C3186" s="9">
        <v>60</v>
      </c>
      <c r="D3186" s="9">
        <v>0.70499999999999996</v>
      </c>
      <c r="E3186" s="9">
        <v>0.70299999999999996</v>
      </c>
      <c r="F3186" s="9">
        <v>0.60599999999999998</v>
      </c>
      <c r="G3186" s="9">
        <v>21532.97</v>
      </c>
      <c r="H3186" s="10">
        <v>3</v>
      </c>
    </row>
    <row r="3187" spans="1:8" x14ac:dyDescent="0.35">
      <c r="A3187" s="5" t="s">
        <v>3114</v>
      </c>
      <c r="B3187" s="6" t="s">
        <v>11</v>
      </c>
      <c r="C3187" s="6">
        <v>127</v>
      </c>
      <c r="D3187" s="6">
        <v>0.71099999999999997</v>
      </c>
      <c r="E3187" s="6">
        <v>0.66900000000000004</v>
      </c>
      <c r="F3187" s="6">
        <v>0.64400000000000002</v>
      </c>
      <c r="G3187" s="6">
        <v>15107.21</v>
      </c>
      <c r="H3187" s="7">
        <v>1</v>
      </c>
    </row>
    <row r="3188" spans="1:8" x14ac:dyDescent="0.35">
      <c r="A3188" s="8" t="s">
        <v>3115</v>
      </c>
      <c r="B3188" s="9" t="s">
        <v>20</v>
      </c>
      <c r="C3188" s="9">
        <v>78</v>
      </c>
      <c r="D3188" s="9">
        <v>0.63800000000000001</v>
      </c>
      <c r="E3188" s="9">
        <v>0.65700000000000003</v>
      </c>
      <c r="F3188" s="9">
        <v>0.49399999999999999</v>
      </c>
      <c r="G3188" s="9">
        <v>11261.84</v>
      </c>
      <c r="H3188" s="10">
        <v>2</v>
      </c>
    </row>
    <row r="3189" spans="1:8" x14ac:dyDescent="0.35">
      <c r="A3189" s="5" t="s">
        <v>3116</v>
      </c>
      <c r="B3189" s="6" t="s">
        <v>18</v>
      </c>
      <c r="C3189" s="6">
        <v>32</v>
      </c>
      <c r="D3189" s="6">
        <v>0.75700000000000001</v>
      </c>
      <c r="E3189" s="6">
        <v>0.73599999999999999</v>
      </c>
      <c r="F3189" s="6">
        <v>0.70399999999999996</v>
      </c>
      <c r="G3189" s="6">
        <v>26558.02</v>
      </c>
      <c r="H3189" s="7">
        <v>0</v>
      </c>
    </row>
    <row r="3190" spans="1:8" x14ac:dyDescent="0.35">
      <c r="A3190" s="8" t="s">
        <v>3117</v>
      </c>
      <c r="B3190" s="9" t="s">
        <v>63</v>
      </c>
      <c r="C3190" s="9">
        <v>29</v>
      </c>
      <c r="D3190" s="9">
        <v>0.73099999999999998</v>
      </c>
      <c r="E3190" s="9">
        <v>0.72899999999999998</v>
      </c>
      <c r="F3190" s="9">
        <v>0.622</v>
      </c>
      <c r="G3190" s="9">
        <v>18976.25</v>
      </c>
      <c r="H3190" s="10">
        <v>5</v>
      </c>
    </row>
    <row r="3191" spans="1:8" x14ac:dyDescent="0.35">
      <c r="A3191" s="5" t="s">
        <v>3118</v>
      </c>
      <c r="B3191" s="6" t="s">
        <v>53</v>
      </c>
      <c r="C3191" s="6">
        <v>577</v>
      </c>
      <c r="D3191" s="6">
        <v>0.56299999999999994</v>
      </c>
      <c r="E3191" s="6">
        <v>0.501</v>
      </c>
      <c r="F3191" s="6">
        <v>0.47</v>
      </c>
      <c r="G3191" s="6">
        <v>7564.23</v>
      </c>
      <c r="H3191" s="7">
        <v>8</v>
      </c>
    </row>
    <row r="3192" spans="1:8" x14ac:dyDescent="0.35">
      <c r="A3192" s="8" t="s">
        <v>3119</v>
      </c>
      <c r="B3192" s="9" t="s">
        <v>11</v>
      </c>
      <c r="C3192" s="9">
        <v>58</v>
      </c>
      <c r="D3192" s="9">
        <v>0.65700000000000003</v>
      </c>
      <c r="E3192" s="9">
        <v>0.63300000000000001</v>
      </c>
      <c r="F3192" s="9">
        <v>0.56000000000000005</v>
      </c>
      <c r="G3192" s="9">
        <v>13717.38</v>
      </c>
      <c r="H3192" s="10">
        <v>1</v>
      </c>
    </row>
    <row r="3193" spans="1:8" x14ac:dyDescent="0.35">
      <c r="A3193" s="5" t="s">
        <v>3120</v>
      </c>
      <c r="B3193" s="6" t="s">
        <v>11</v>
      </c>
      <c r="C3193" s="6">
        <v>211</v>
      </c>
      <c r="D3193" s="6">
        <v>0.72</v>
      </c>
      <c r="E3193" s="6">
        <v>0.67900000000000005</v>
      </c>
      <c r="F3193" s="6">
        <v>0.67400000000000004</v>
      </c>
      <c r="G3193" s="6">
        <v>11416.47</v>
      </c>
      <c r="H3193" s="7">
        <v>1</v>
      </c>
    </row>
    <row r="3194" spans="1:8" x14ac:dyDescent="0.35">
      <c r="A3194" s="8" t="s">
        <v>3121</v>
      </c>
      <c r="B3194" s="9" t="s">
        <v>117</v>
      </c>
      <c r="C3194" s="9">
        <v>121</v>
      </c>
      <c r="D3194" s="9">
        <v>0.60199999999999998</v>
      </c>
      <c r="E3194" s="9">
        <v>0.56899999999999995</v>
      </c>
      <c r="F3194" s="9">
        <v>0.51200000000000001</v>
      </c>
      <c r="G3194" s="9">
        <v>10276.19</v>
      </c>
      <c r="H3194" s="10">
        <v>2</v>
      </c>
    </row>
    <row r="3195" spans="1:8" x14ac:dyDescent="0.35">
      <c r="A3195" s="5" t="s">
        <v>3122</v>
      </c>
      <c r="B3195" s="6" t="s">
        <v>18</v>
      </c>
      <c r="C3195" s="6">
        <v>47</v>
      </c>
      <c r="D3195" s="6">
        <v>0.74199999999999999</v>
      </c>
      <c r="E3195" s="6">
        <v>0.74399999999999999</v>
      </c>
      <c r="F3195" s="6">
        <v>0.64400000000000002</v>
      </c>
      <c r="G3195" s="6">
        <v>20686.169999999998</v>
      </c>
      <c r="H3195" s="7">
        <v>1</v>
      </c>
    </row>
    <row r="3196" spans="1:8" x14ac:dyDescent="0.35">
      <c r="A3196" s="8" t="s">
        <v>3123</v>
      </c>
      <c r="B3196" s="9" t="s">
        <v>11</v>
      </c>
      <c r="C3196" s="9">
        <v>192</v>
      </c>
      <c r="D3196" s="9">
        <v>0.71599999999999997</v>
      </c>
      <c r="E3196" s="9">
        <v>0.65900000000000003</v>
      </c>
      <c r="F3196" s="9">
        <v>0.68600000000000005</v>
      </c>
      <c r="G3196" s="9">
        <v>10823.59</v>
      </c>
      <c r="H3196" s="10">
        <v>2</v>
      </c>
    </row>
    <row r="3197" spans="1:8" x14ac:dyDescent="0.35">
      <c r="A3197" s="5" t="s">
        <v>3124</v>
      </c>
      <c r="B3197" s="6" t="s">
        <v>18</v>
      </c>
      <c r="C3197" s="6">
        <v>30</v>
      </c>
      <c r="D3197" s="6">
        <v>0.72</v>
      </c>
      <c r="E3197" s="6">
        <v>0.71199999999999997</v>
      </c>
      <c r="F3197" s="6">
        <v>0.60199999999999998</v>
      </c>
      <c r="G3197" s="6">
        <v>23469.7</v>
      </c>
      <c r="H3197" s="7">
        <v>3</v>
      </c>
    </row>
    <row r="3198" spans="1:8" x14ac:dyDescent="0.35">
      <c r="A3198" s="8" t="s">
        <v>3125</v>
      </c>
      <c r="B3198" s="9" t="s">
        <v>11</v>
      </c>
      <c r="C3198" s="9">
        <v>153</v>
      </c>
      <c r="D3198" s="9">
        <v>0.72199999999999998</v>
      </c>
      <c r="E3198" s="9">
        <v>0.72099999999999997</v>
      </c>
      <c r="F3198" s="9">
        <v>0.65900000000000003</v>
      </c>
      <c r="G3198" s="9">
        <v>14823.57</v>
      </c>
      <c r="H3198" s="10">
        <v>2</v>
      </c>
    </row>
    <row r="3199" spans="1:8" x14ac:dyDescent="0.35">
      <c r="A3199" s="5" t="s">
        <v>3126</v>
      </c>
      <c r="B3199" s="6" t="s">
        <v>117</v>
      </c>
      <c r="C3199" s="6">
        <v>88</v>
      </c>
      <c r="D3199" s="6">
        <v>0.56899999999999995</v>
      </c>
      <c r="E3199" s="6">
        <v>0.55300000000000005</v>
      </c>
      <c r="F3199" s="6">
        <v>0.46200000000000002</v>
      </c>
      <c r="G3199" s="6">
        <v>10962.52</v>
      </c>
      <c r="H3199" s="7">
        <v>0</v>
      </c>
    </row>
    <row r="3200" spans="1:8" x14ac:dyDescent="0.35">
      <c r="A3200" s="8" t="s">
        <v>3127</v>
      </c>
      <c r="B3200" s="9" t="s">
        <v>68</v>
      </c>
      <c r="C3200" s="9">
        <v>183</v>
      </c>
      <c r="D3200" s="9">
        <v>0.65700000000000003</v>
      </c>
      <c r="E3200" s="9">
        <v>0.63600000000000001</v>
      </c>
      <c r="F3200" s="9">
        <v>0.55300000000000005</v>
      </c>
      <c r="G3200" s="9">
        <v>169012.45</v>
      </c>
      <c r="H3200" s="10">
        <v>10</v>
      </c>
    </row>
    <row r="3201" spans="1:8" x14ac:dyDescent="0.35">
      <c r="A3201" s="5" t="s">
        <v>3128</v>
      </c>
      <c r="B3201" s="6" t="s">
        <v>20</v>
      </c>
      <c r="C3201" s="6">
        <v>234</v>
      </c>
      <c r="D3201" s="6">
        <v>0.66700000000000004</v>
      </c>
      <c r="E3201" s="6">
        <v>0.65800000000000003</v>
      </c>
      <c r="F3201" s="6">
        <v>0.56899999999999995</v>
      </c>
      <c r="G3201" s="6">
        <v>179339.36</v>
      </c>
      <c r="H3201" s="7">
        <v>5</v>
      </c>
    </row>
    <row r="3202" spans="1:8" x14ac:dyDescent="0.35">
      <c r="A3202" s="8" t="s">
        <v>3129</v>
      </c>
      <c r="B3202" s="9" t="s">
        <v>86</v>
      </c>
      <c r="C3202" s="9">
        <v>827</v>
      </c>
      <c r="D3202" s="9">
        <v>0.57999999999999996</v>
      </c>
      <c r="E3202" s="9">
        <v>0.54400000000000004</v>
      </c>
      <c r="F3202" s="9">
        <v>0.46500000000000002</v>
      </c>
      <c r="G3202" s="9">
        <v>44508.6</v>
      </c>
      <c r="H3202" s="10">
        <v>3</v>
      </c>
    </row>
    <row r="3203" spans="1:8" x14ac:dyDescent="0.35">
      <c r="A3203" s="5" t="s">
        <v>3130</v>
      </c>
      <c r="B3203" s="6" t="s">
        <v>33</v>
      </c>
      <c r="C3203" s="6">
        <v>429</v>
      </c>
      <c r="D3203" s="6">
        <v>0.71</v>
      </c>
      <c r="E3203" s="6">
        <v>0.73799999999999999</v>
      </c>
      <c r="F3203" s="6">
        <v>0.59399999999999997</v>
      </c>
      <c r="G3203" s="6">
        <v>62136.02</v>
      </c>
      <c r="H3203" s="7">
        <v>9</v>
      </c>
    </row>
    <row r="3204" spans="1:8" x14ac:dyDescent="0.35">
      <c r="A3204" s="8" t="s">
        <v>3131</v>
      </c>
      <c r="B3204" s="9" t="s">
        <v>63</v>
      </c>
      <c r="C3204" s="9">
        <v>123</v>
      </c>
      <c r="D3204" s="9">
        <v>0.75800000000000001</v>
      </c>
      <c r="E3204" s="9">
        <v>0.73599999999999999</v>
      </c>
      <c r="F3204" s="9">
        <v>0.71399999999999997</v>
      </c>
      <c r="G3204" s="9">
        <v>180824.63</v>
      </c>
      <c r="H3204" s="10">
        <v>3</v>
      </c>
    </row>
    <row r="3205" spans="1:8" x14ac:dyDescent="0.35">
      <c r="A3205" s="5" t="s">
        <v>3132</v>
      </c>
      <c r="B3205" s="6" t="s">
        <v>20</v>
      </c>
      <c r="C3205" s="6">
        <v>348</v>
      </c>
      <c r="D3205" s="6">
        <v>0.67700000000000005</v>
      </c>
      <c r="E3205" s="6">
        <v>0.66100000000000003</v>
      </c>
      <c r="F3205" s="6">
        <v>0.56299999999999994</v>
      </c>
      <c r="G3205" s="6">
        <v>66981</v>
      </c>
      <c r="H3205" s="7">
        <v>11</v>
      </c>
    </row>
    <row r="3206" spans="1:8" x14ac:dyDescent="0.35">
      <c r="A3206" s="8" t="s">
        <v>3133</v>
      </c>
      <c r="B3206" s="9" t="s">
        <v>18</v>
      </c>
      <c r="C3206" s="9">
        <v>542</v>
      </c>
      <c r="D3206" s="9">
        <v>0.72099999999999997</v>
      </c>
      <c r="E3206" s="9">
        <v>0.70699999999999996</v>
      </c>
      <c r="F3206" s="9">
        <v>0.629</v>
      </c>
      <c r="G3206" s="9">
        <v>42423.42</v>
      </c>
      <c r="H3206" s="10">
        <v>21</v>
      </c>
    </row>
    <row r="3207" spans="1:8" x14ac:dyDescent="0.35">
      <c r="A3207" s="5" t="s">
        <v>3134</v>
      </c>
      <c r="B3207" s="6" t="s">
        <v>33</v>
      </c>
      <c r="C3207" s="6">
        <v>847</v>
      </c>
      <c r="D3207" s="6">
        <v>0.67500000000000004</v>
      </c>
      <c r="E3207" s="6">
        <v>0.68200000000000005</v>
      </c>
      <c r="F3207" s="6">
        <v>0.55300000000000005</v>
      </c>
      <c r="G3207" s="6">
        <v>32753.74</v>
      </c>
      <c r="H3207" s="7">
        <v>16</v>
      </c>
    </row>
    <row r="3208" spans="1:8" x14ac:dyDescent="0.35">
      <c r="A3208" s="8" t="s">
        <v>3135</v>
      </c>
      <c r="B3208" s="9" t="s">
        <v>18</v>
      </c>
      <c r="C3208" s="9">
        <v>1048</v>
      </c>
      <c r="D3208" s="9">
        <v>0.69</v>
      </c>
      <c r="E3208" s="9">
        <v>0.69399999999999995</v>
      </c>
      <c r="F3208" s="9">
        <v>0.56299999999999994</v>
      </c>
      <c r="G3208" s="9">
        <v>33832.410000000003</v>
      </c>
      <c r="H3208" s="10">
        <v>19</v>
      </c>
    </row>
    <row r="3209" spans="1:8" x14ac:dyDescent="0.35">
      <c r="A3209" s="5" t="s">
        <v>3136</v>
      </c>
      <c r="B3209" s="6" t="s">
        <v>18</v>
      </c>
      <c r="C3209" s="6">
        <v>490</v>
      </c>
      <c r="D3209" s="6">
        <v>0.76500000000000001</v>
      </c>
      <c r="E3209" s="6">
        <v>0.747</v>
      </c>
      <c r="F3209" s="6">
        <v>0.67700000000000005</v>
      </c>
      <c r="G3209" s="6">
        <v>42421.91</v>
      </c>
      <c r="H3209" s="7">
        <v>19</v>
      </c>
    </row>
    <row r="3210" spans="1:8" x14ac:dyDescent="0.35">
      <c r="A3210" s="8" t="s">
        <v>3137</v>
      </c>
      <c r="B3210" s="9" t="s">
        <v>18</v>
      </c>
      <c r="C3210" s="9">
        <v>514</v>
      </c>
      <c r="D3210" s="9">
        <v>0.76400000000000001</v>
      </c>
      <c r="E3210" s="9">
        <v>0.752</v>
      </c>
      <c r="F3210" s="9">
        <v>0.69799999999999995</v>
      </c>
      <c r="G3210" s="9">
        <v>45330.48</v>
      </c>
      <c r="H3210" s="10">
        <v>27</v>
      </c>
    </row>
    <row r="3211" spans="1:8" x14ac:dyDescent="0.35">
      <c r="A3211" s="5" t="s">
        <v>3138</v>
      </c>
      <c r="B3211" s="6" t="s">
        <v>57</v>
      </c>
      <c r="C3211" s="6">
        <v>947</v>
      </c>
      <c r="D3211" s="6">
        <v>0.68</v>
      </c>
      <c r="E3211" s="6">
        <v>0.70599999999999996</v>
      </c>
      <c r="F3211" s="6">
        <v>0.55700000000000005</v>
      </c>
      <c r="G3211" s="6">
        <v>34566.46</v>
      </c>
      <c r="H3211" s="7">
        <v>5</v>
      </c>
    </row>
    <row r="3212" spans="1:8" x14ac:dyDescent="0.35">
      <c r="A3212" s="8" t="s">
        <v>3139</v>
      </c>
      <c r="B3212" s="9" t="s">
        <v>53</v>
      </c>
      <c r="C3212" s="9">
        <v>2074</v>
      </c>
      <c r="D3212" s="9">
        <v>0.59399999999999997</v>
      </c>
      <c r="E3212" s="9">
        <v>0.55600000000000005</v>
      </c>
      <c r="F3212" s="9">
        <v>0.499</v>
      </c>
      <c r="G3212" s="9">
        <v>12100.42</v>
      </c>
      <c r="H3212" s="10">
        <v>53</v>
      </c>
    </row>
    <row r="3213" spans="1:8" x14ac:dyDescent="0.35">
      <c r="A3213" s="5" t="s">
        <v>3140</v>
      </c>
      <c r="B3213" s="6" t="s">
        <v>114</v>
      </c>
      <c r="C3213" s="6">
        <v>684</v>
      </c>
      <c r="D3213" s="6">
        <v>0.73199999999999998</v>
      </c>
      <c r="E3213" s="6">
        <v>0.69899999999999995</v>
      </c>
      <c r="F3213" s="6">
        <v>0.66400000000000003</v>
      </c>
      <c r="G3213" s="6">
        <v>46723.7</v>
      </c>
      <c r="H3213" s="7">
        <v>6</v>
      </c>
    </row>
    <row r="3214" spans="1:8" x14ac:dyDescent="0.35">
      <c r="A3214" s="8" t="s">
        <v>2879</v>
      </c>
      <c r="B3214" s="9" t="s">
        <v>63</v>
      </c>
      <c r="C3214" s="9">
        <v>101</v>
      </c>
      <c r="D3214" s="9">
        <v>0.75</v>
      </c>
      <c r="E3214" s="9">
        <v>0.76800000000000002</v>
      </c>
      <c r="F3214" s="9">
        <v>0.61499999999999999</v>
      </c>
      <c r="G3214" s="9">
        <v>72874.820000000007</v>
      </c>
      <c r="H3214" s="10">
        <v>8</v>
      </c>
    </row>
    <row r="3215" spans="1:8" x14ac:dyDescent="0.35">
      <c r="A3215" s="5" t="s">
        <v>3141</v>
      </c>
      <c r="B3215" s="6" t="s">
        <v>18</v>
      </c>
      <c r="C3215" s="6">
        <v>910</v>
      </c>
      <c r="D3215" s="6">
        <v>0.65700000000000003</v>
      </c>
      <c r="E3215" s="6">
        <v>0.67700000000000005</v>
      </c>
      <c r="F3215" s="6">
        <v>0.47799999999999998</v>
      </c>
      <c r="G3215" s="6">
        <v>21889.73</v>
      </c>
      <c r="H3215" s="7">
        <v>28</v>
      </c>
    </row>
    <row r="3216" spans="1:8" x14ac:dyDescent="0.35">
      <c r="A3216" s="8" t="s">
        <v>3142</v>
      </c>
      <c r="B3216" s="9" t="s">
        <v>76</v>
      </c>
      <c r="C3216" s="9">
        <v>764</v>
      </c>
      <c r="D3216" s="9">
        <v>0.56999999999999995</v>
      </c>
      <c r="E3216" s="9">
        <v>0.56200000000000006</v>
      </c>
      <c r="F3216" s="9">
        <v>0.46600000000000003</v>
      </c>
      <c r="G3216" s="9">
        <v>16075.71</v>
      </c>
      <c r="H3216" s="10">
        <v>11</v>
      </c>
    </row>
    <row r="3217" spans="1:8" x14ac:dyDescent="0.35">
      <c r="A3217" s="5" t="s">
        <v>3143</v>
      </c>
      <c r="B3217" s="6" t="s">
        <v>63</v>
      </c>
      <c r="C3217" s="6">
        <v>143</v>
      </c>
      <c r="D3217" s="6">
        <v>0.73699999999999999</v>
      </c>
      <c r="E3217" s="6">
        <v>0.76600000000000001</v>
      </c>
      <c r="F3217" s="6">
        <v>0.6</v>
      </c>
      <c r="G3217" s="6">
        <v>44253.38</v>
      </c>
      <c r="H3217" s="7">
        <v>13</v>
      </c>
    </row>
    <row r="3218" spans="1:8" x14ac:dyDescent="0.35">
      <c r="A3218" s="8" t="s">
        <v>3144</v>
      </c>
      <c r="B3218" s="9" t="s">
        <v>33</v>
      </c>
      <c r="C3218" s="9">
        <v>677</v>
      </c>
      <c r="D3218" s="9">
        <v>0.68</v>
      </c>
      <c r="E3218" s="9">
        <v>0.65300000000000002</v>
      </c>
      <c r="F3218" s="9">
        <v>0.57299999999999995</v>
      </c>
      <c r="G3218" s="9">
        <v>32843.980000000003</v>
      </c>
      <c r="H3218" s="10">
        <v>8</v>
      </c>
    </row>
    <row r="3219" spans="1:8" x14ac:dyDescent="0.35">
      <c r="A3219" s="5" t="s">
        <v>3145</v>
      </c>
      <c r="B3219" s="6" t="s">
        <v>18</v>
      </c>
      <c r="C3219" s="6">
        <v>434</v>
      </c>
      <c r="D3219" s="6">
        <v>0.746</v>
      </c>
      <c r="E3219" s="6">
        <v>0.751</v>
      </c>
      <c r="F3219" s="6">
        <v>0.66100000000000003</v>
      </c>
      <c r="G3219" s="6">
        <v>40058.32</v>
      </c>
      <c r="H3219" s="7">
        <v>26</v>
      </c>
    </row>
    <row r="3220" spans="1:8" x14ac:dyDescent="0.35">
      <c r="A3220" s="8" t="s">
        <v>3146</v>
      </c>
      <c r="B3220" s="9" t="s">
        <v>91</v>
      </c>
      <c r="C3220" s="9">
        <v>1405</v>
      </c>
      <c r="D3220" s="9">
        <v>0.61</v>
      </c>
      <c r="E3220" s="9">
        <v>0.55000000000000004</v>
      </c>
      <c r="F3220" s="9">
        <v>0.55000000000000004</v>
      </c>
      <c r="G3220" s="9">
        <v>16763.560000000001</v>
      </c>
      <c r="H3220" s="10">
        <v>0</v>
      </c>
    </row>
    <row r="3221" spans="1:8" x14ac:dyDescent="0.35">
      <c r="A3221" s="5" t="s">
        <v>3147</v>
      </c>
      <c r="B3221" s="6" t="s">
        <v>26</v>
      </c>
      <c r="C3221" s="6">
        <v>292</v>
      </c>
      <c r="D3221" s="6">
        <v>0.629</v>
      </c>
      <c r="E3221" s="6">
        <v>0.65500000000000003</v>
      </c>
      <c r="F3221" s="6">
        <v>0.47499999999999998</v>
      </c>
      <c r="G3221" s="6">
        <v>30780.46</v>
      </c>
      <c r="H3221" s="7">
        <v>15</v>
      </c>
    </row>
    <row r="3222" spans="1:8" x14ac:dyDescent="0.35">
      <c r="A3222" s="8" t="s">
        <v>3148</v>
      </c>
      <c r="B3222" s="9" t="s">
        <v>18</v>
      </c>
      <c r="C3222" s="9">
        <v>93</v>
      </c>
      <c r="D3222" s="9">
        <v>0.67</v>
      </c>
      <c r="E3222" s="9">
        <v>0.7</v>
      </c>
      <c r="F3222" s="9">
        <v>0.54300000000000004</v>
      </c>
      <c r="G3222" s="9">
        <v>59940.160000000003</v>
      </c>
      <c r="H3222" s="10">
        <v>6</v>
      </c>
    </row>
    <row r="3223" spans="1:8" x14ac:dyDescent="0.35">
      <c r="A3223" s="5" t="s">
        <v>3149</v>
      </c>
      <c r="B3223" s="6" t="s">
        <v>68</v>
      </c>
      <c r="C3223" s="6">
        <v>805</v>
      </c>
      <c r="D3223" s="6">
        <v>0.67</v>
      </c>
      <c r="E3223" s="6">
        <v>0.67200000000000004</v>
      </c>
      <c r="F3223" s="6">
        <v>0.54100000000000004</v>
      </c>
      <c r="G3223" s="6">
        <v>16475.97</v>
      </c>
      <c r="H3223" s="7">
        <v>9</v>
      </c>
    </row>
    <row r="3224" spans="1:8" x14ac:dyDescent="0.35">
      <c r="A3224" s="8" t="s">
        <v>3150</v>
      </c>
      <c r="B3224" s="9" t="s">
        <v>18</v>
      </c>
      <c r="C3224" s="9">
        <v>858</v>
      </c>
      <c r="D3224" s="9">
        <v>0.76400000000000001</v>
      </c>
      <c r="E3224" s="9">
        <v>0.82499999999999996</v>
      </c>
      <c r="F3224" s="9">
        <v>0.63800000000000001</v>
      </c>
      <c r="G3224" s="9">
        <v>21342.58</v>
      </c>
      <c r="H3224" s="10">
        <v>6</v>
      </c>
    </row>
    <row r="3225" spans="1:8" x14ac:dyDescent="0.35">
      <c r="A3225" s="5" t="s">
        <v>3151</v>
      </c>
      <c r="B3225" s="6" t="s">
        <v>76</v>
      </c>
      <c r="C3225" s="6">
        <v>558</v>
      </c>
      <c r="D3225" s="6">
        <v>0.67200000000000004</v>
      </c>
      <c r="E3225" s="6">
        <v>0.64700000000000002</v>
      </c>
      <c r="F3225" s="6">
        <v>0.58499999999999996</v>
      </c>
      <c r="G3225" s="6">
        <v>30135.98</v>
      </c>
      <c r="H3225" s="7">
        <v>7</v>
      </c>
    </row>
    <row r="3226" spans="1:8" x14ac:dyDescent="0.35">
      <c r="A3226" s="8" t="s">
        <v>3152</v>
      </c>
      <c r="B3226" s="9" t="s">
        <v>18</v>
      </c>
      <c r="C3226" s="9">
        <v>1158</v>
      </c>
      <c r="D3226" s="9">
        <v>0.7</v>
      </c>
      <c r="E3226" s="9">
        <v>0.67300000000000004</v>
      </c>
      <c r="F3226" s="9">
        <v>0.60899999999999999</v>
      </c>
      <c r="G3226" s="9">
        <v>17819.009999999998</v>
      </c>
      <c r="H3226" s="10">
        <v>16</v>
      </c>
    </row>
    <row r="3227" spans="1:8" x14ac:dyDescent="0.35">
      <c r="A3227" s="5" t="s">
        <v>3153</v>
      </c>
      <c r="B3227" s="6" t="s">
        <v>68</v>
      </c>
      <c r="C3227" s="6">
        <v>1168</v>
      </c>
      <c r="D3227" s="6">
        <v>0.67</v>
      </c>
      <c r="E3227" s="6">
        <v>0.66800000000000004</v>
      </c>
      <c r="F3227" s="6">
        <v>0.55800000000000005</v>
      </c>
      <c r="G3227" s="6">
        <v>15474.98</v>
      </c>
      <c r="H3227" s="7">
        <v>16</v>
      </c>
    </row>
    <row r="3228" spans="1:8" x14ac:dyDescent="0.35">
      <c r="A3228" s="8" t="s">
        <v>3154</v>
      </c>
      <c r="B3228" s="9" t="s">
        <v>57</v>
      </c>
      <c r="C3228" s="9">
        <v>141</v>
      </c>
      <c r="D3228" s="9">
        <v>0.67200000000000004</v>
      </c>
      <c r="E3228" s="9">
        <v>0.67600000000000005</v>
      </c>
      <c r="F3228" s="9">
        <v>0.54500000000000004</v>
      </c>
      <c r="G3228" s="9">
        <v>57689.46</v>
      </c>
      <c r="H3228" s="10">
        <v>2</v>
      </c>
    </row>
    <row r="3229" spans="1:8" x14ac:dyDescent="0.35">
      <c r="A3229" s="5" t="s">
        <v>3155</v>
      </c>
      <c r="B3229" s="6" t="s">
        <v>68</v>
      </c>
      <c r="C3229" s="6">
        <v>338</v>
      </c>
      <c r="D3229" s="6">
        <v>0.68</v>
      </c>
      <c r="E3229" s="6">
        <v>0.68</v>
      </c>
      <c r="F3229" s="6">
        <v>0.57899999999999996</v>
      </c>
      <c r="G3229" s="6">
        <v>21030.04</v>
      </c>
      <c r="H3229" s="7">
        <v>15</v>
      </c>
    </row>
    <row r="3230" spans="1:8" x14ac:dyDescent="0.35">
      <c r="A3230" s="8" t="s">
        <v>3156</v>
      </c>
      <c r="B3230" s="9" t="s">
        <v>18</v>
      </c>
      <c r="C3230" s="9">
        <v>94</v>
      </c>
      <c r="D3230" s="9">
        <v>0.69</v>
      </c>
      <c r="E3230" s="9">
        <v>0.67100000000000004</v>
      </c>
      <c r="F3230" s="9">
        <v>0.57199999999999995</v>
      </c>
      <c r="G3230" s="9">
        <v>46616.31</v>
      </c>
      <c r="H3230" s="10">
        <v>17</v>
      </c>
    </row>
    <row r="3231" spans="1:8" x14ac:dyDescent="0.35">
      <c r="A3231" s="5" t="s">
        <v>3157</v>
      </c>
      <c r="B3231" s="6" t="s">
        <v>18</v>
      </c>
      <c r="C3231" s="6">
        <v>376</v>
      </c>
      <c r="D3231" s="6">
        <v>0.68</v>
      </c>
      <c r="E3231" s="6">
        <v>0.70899999999999996</v>
      </c>
      <c r="F3231" s="6">
        <v>0.54200000000000004</v>
      </c>
      <c r="G3231" s="6">
        <v>24672.07</v>
      </c>
      <c r="H3231" s="7">
        <v>12</v>
      </c>
    </row>
    <row r="3232" spans="1:8" x14ac:dyDescent="0.35">
      <c r="A3232" s="8" t="s">
        <v>3158</v>
      </c>
      <c r="B3232" s="9" t="s">
        <v>28</v>
      </c>
      <c r="C3232" s="9">
        <v>1445</v>
      </c>
      <c r="D3232" s="9">
        <v>0.621</v>
      </c>
      <c r="E3232" s="9">
        <v>0.58199999999999996</v>
      </c>
      <c r="F3232" s="9">
        <v>0.51800000000000002</v>
      </c>
      <c r="G3232" s="9">
        <v>8727.02</v>
      </c>
      <c r="H3232" s="10">
        <v>6</v>
      </c>
    </row>
    <row r="3233" spans="1:8" x14ac:dyDescent="0.35">
      <c r="A3233" s="5" t="s">
        <v>3159</v>
      </c>
      <c r="B3233" s="6" t="s">
        <v>20</v>
      </c>
      <c r="C3233" s="6">
        <v>939</v>
      </c>
      <c r="D3233" s="6">
        <v>0.63100000000000001</v>
      </c>
      <c r="E3233" s="6">
        <v>0.63</v>
      </c>
      <c r="F3233" s="6">
        <v>0.51100000000000001</v>
      </c>
      <c r="G3233" s="6">
        <v>21346.34</v>
      </c>
      <c r="H3233" s="7">
        <v>8</v>
      </c>
    </row>
    <row r="3234" spans="1:8" x14ac:dyDescent="0.35">
      <c r="A3234" s="8" t="s">
        <v>3160</v>
      </c>
      <c r="B3234" s="9" t="s">
        <v>63</v>
      </c>
      <c r="C3234" s="9">
        <v>448</v>
      </c>
      <c r="D3234" s="9">
        <v>0.70599999999999996</v>
      </c>
      <c r="E3234" s="9">
        <v>0.70299999999999996</v>
      </c>
      <c r="F3234" s="9">
        <v>0.61</v>
      </c>
      <c r="G3234" s="9">
        <v>26012.7</v>
      </c>
      <c r="H3234" s="10">
        <v>8</v>
      </c>
    </row>
    <row r="3235" spans="1:8" x14ac:dyDescent="0.35">
      <c r="A3235" s="5" t="s">
        <v>3161</v>
      </c>
      <c r="B3235" s="6" t="s">
        <v>26</v>
      </c>
      <c r="C3235" s="6">
        <v>197</v>
      </c>
      <c r="D3235" s="6">
        <v>0.74</v>
      </c>
      <c r="E3235" s="6">
        <v>0.746</v>
      </c>
      <c r="F3235" s="6">
        <v>0.64100000000000001</v>
      </c>
      <c r="G3235" s="6">
        <v>68161.59</v>
      </c>
      <c r="H3235" s="7">
        <v>3</v>
      </c>
    </row>
    <row r="3236" spans="1:8" x14ac:dyDescent="0.35">
      <c r="A3236" s="8" t="s">
        <v>3162</v>
      </c>
      <c r="B3236" s="9" t="s">
        <v>33</v>
      </c>
      <c r="C3236" s="9">
        <v>652</v>
      </c>
      <c r="D3236" s="9">
        <v>0.69</v>
      </c>
      <c r="E3236" s="9">
        <v>0.73699999999999999</v>
      </c>
      <c r="F3236" s="9">
        <v>0.54800000000000004</v>
      </c>
      <c r="G3236" s="9">
        <v>28302.55</v>
      </c>
      <c r="H3236" s="10">
        <v>9</v>
      </c>
    </row>
    <row r="3237" spans="1:8" x14ac:dyDescent="0.35">
      <c r="A3237" s="5" t="s">
        <v>3163</v>
      </c>
      <c r="B3237" s="6" t="s">
        <v>117</v>
      </c>
      <c r="C3237" s="6">
        <v>1369</v>
      </c>
      <c r="D3237" s="6">
        <v>0.64900000000000002</v>
      </c>
      <c r="E3237" s="6">
        <v>0.64700000000000002</v>
      </c>
      <c r="F3237" s="6">
        <v>0.54500000000000004</v>
      </c>
      <c r="G3237" s="6">
        <v>12571.31</v>
      </c>
      <c r="H3237" s="7">
        <v>9</v>
      </c>
    </row>
    <row r="3238" spans="1:8" x14ac:dyDescent="0.35">
      <c r="A3238" s="8" t="s">
        <v>3164</v>
      </c>
      <c r="B3238" s="9" t="s">
        <v>18</v>
      </c>
      <c r="C3238" s="9">
        <v>444</v>
      </c>
      <c r="D3238" s="9">
        <v>0.7</v>
      </c>
      <c r="E3238" s="9">
        <v>0.70299999999999996</v>
      </c>
      <c r="F3238" s="9">
        <v>0.59099999999999997</v>
      </c>
      <c r="G3238" s="9">
        <v>29239.75</v>
      </c>
      <c r="H3238" s="10">
        <v>8</v>
      </c>
    </row>
    <row r="3239" spans="1:8" x14ac:dyDescent="0.35">
      <c r="A3239" s="5" t="s">
        <v>3165</v>
      </c>
      <c r="B3239" s="6" t="s">
        <v>26</v>
      </c>
      <c r="C3239" s="6">
        <v>1218</v>
      </c>
      <c r="D3239" s="6">
        <v>0.70099999999999996</v>
      </c>
      <c r="E3239" s="6">
        <v>0.68500000000000005</v>
      </c>
      <c r="F3239" s="6">
        <v>0.60699999999999998</v>
      </c>
      <c r="G3239" s="6">
        <v>12781.85</v>
      </c>
      <c r="H3239" s="7">
        <v>4</v>
      </c>
    </row>
    <row r="3240" spans="1:8" x14ac:dyDescent="0.35">
      <c r="A3240" s="8" t="s">
        <v>3166</v>
      </c>
      <c r="B3240" s="9" t="s">
        <v>33</v>
      </c>
      <c r="C3240" s="9">
        <v>119</v>
      </c>
      <c r="D3240" s="9">
        <v>0.68500000000000005</v>
      </c>
      <c r="E3240" s="9">
        <v>0.70299999999999996</v>
      </c>
      <c r="F3240" s="9">
        <v>0.56100000000000005</v>
      </c>
      <c r="G3240" s="9">
        <v>66527.17</v>
      </c>
      <c r="H3240" s="10">
        <v>6</v>
      </c>
    </row>
    <row r="3241" spans="1:8" x14ac:dyDescent="0.35">
      <c r="A3241" s="5" t="s">
        <v>3167</v>
      </c>
      <c r="B3241" s="6" t="s">
        <v>20</v>
      </c>
      <c r="C3241" s="6">
        <v>324</v>
      </c>
      <c r="D3241" s="6">
        <v>0.69599999999999995</v>
      </c>
      <c r="E3241" s="6">
        <v>0.69399999999999995</v>
      </c>
      <c r="F3241" s="6">
        <v>0.57899999999999996</v>
      </c>
      <c r="G3241" s="6">
        <v>43501.52</v>
      </c>
      <c r="H3241" s="7">
        <v>4</v>
      </c>
    </row>
    <row r="3242" spans="1:8" x14ac:dyDescent="0.35">
      <c r="A3242" s="8" t="s">
        <v>3168</v>
      </c>
      <c r="B3242" s="9" t="s">
        <v>18</v>
      </c>
      <c r="C3242" s="9">
        <v>268</v>
      </c>
      <c r="D3242" s="9">
        <v>0.68</v>
      </c>
      <c r="E3242" s="9">
        <v>0.69199999999999995</v>
      </c>
      <c r="F3242" s="9">
        <v>0.54800000000000004</v>
      </c>
      <c r="G3242" s="9">
        <v>38038.620000000003</v>
      </c>
      <c r="H3242" s="10">
        <v>6</v>
      </c>
    </row>
    <row r="3243" spans="1:8" x14ac:dyDescent="0.35">
      <c r="A3243" s="5" t="s">
        <v>3169</v>
      </c>
      <c r="B3243" s="6" t="s">
        <v>18</v>
      </c>
      <c r="C3243" s="6">
        <v>211</v>
      </c>
      <c r="D3243" s="6">
        <v>0.747</v>
      </c>
      <c r="E3243" s="6">
        <v>0.73499999999999999</v>
      </c>
      <c r="F3243" s="6">
        <v>0.66600000000000004</v>
      </c>
      <c r="G3243" s="6">
        <v>50069.74</v>
      </c>
      <c r="H3243" s="7">
        <v>5</v>
      </c>
    </row>
    <row r="3244" spans="1:8" x14ac:dyDescent="0.35">
      <c r="A3244" s="8" t="s">
        <v>3170</v>
      </c>
      <c r="B3244" s="9" t="s">
        <v>18</v>
      </c>
      <c r="C3244" s="9">
        <v>522</v>
      </c>
      <c r="D3244" s="9">
        <v>0.71</v>
      </c>
      <c r="E3244" s="9">
        <v>0.69799999999999995</v>
      </c>
      <c r="F3244" s="9">
        <v>0.61899999999999999</v>
      </c>
      <c r="G3244" s="9">
        <v>20113.240000000002</v>
      </c>
      <c r="H3244" s="10">
        <v>17</v>
      </c>
    </row>
    <row r="3245" spans="1:8" x14ac:dyDescent="0.35">
      <c r="A3245" s="5" t="s">
        <v>3171</v>
      </c>
      <c r="B3245" s="6" t="s">
        <v>37</v>
      </c>
      <c r="C3245" s="6">
        <v>705</v>
      </c>
      <c r="D3245" s="6">
        <v>0.70099999999999996</v>
      </c>
      <c r="E3245" s="6">
        <v>0.69399999999999995</v>
      </c>
      <c r="F3245" s="6">
        <v>0.59299999999999997</v>
      </c>
      <c r="G3245" s="6">
        <v>21966.959999999999</v>
      </c>
      <c r="H3245" s="7">
        <v>13</v>
      </c>
    </row>
    <row r="3246" spans="1:8" x14ac:dyDescent="0.35">
      <c r="A3246" s="8" t="s">
        <v>3172</v>
      </c>
      <c r="B3246" s="9" t="s">
        <v>63</v>
      </c>
      <c r="C3246" s="9">
        <v>221</v>
      </c>
      <c r="D3246" s="9">
        <v>0.7</v>
      </c>
      <c r="E3246" s="9">
        <v>0.72</v>
      </c>
      <c r="F3246" s="9">
        <v>0.56699999999999995</v>
      </c>
      <c r="G3246" s="9">
        <v>29399.46</v>
      </c>
      <c r="H3246" s="10">
        <v>2</v>
      </c>
    </row>
    <row r="3247" spans="1:8" x14ac:dyDescent="0.35">
      <c r="A3247" s="5" t="s">
        <v>3173</v>
      </c>
      <c r="B3247" s="6" t="s">
        <v>270</v>
      </c>
      <c r="C3247" s="6">
        <v>874</v>
      </c>
      <c r="D3247" s="6">
        <v>0.624</v>
      </c>
      <c r="E3247" s="6">
        <v>0.60099999999999998</v>
      </c>
      <c r="F3247" s="6">
        <v>0.51800000000000002</v>
      </c>
      <c r="G3247" s="6">
        <v>15720.08</v>
      </c>
      <c r="H3247" s="7">
        <v>1</v>
      </c>
    </row>
    <row r="3248" spans="1:8" x14ac:dyDescent="0.35">
      <c r="A3248" s="8" t="s">
        <v>3174</v>
      </c>
      <c r="B3248" s="9" t="s">
        <v>23</v>
      </c>
      <c r="C3248" s="9">
        <v>1388</v>
      </c>
      <c r="D3248" s="9">
        <v>0.60399999999999998</v>
      </c>
      <c r="E3248" s="9">
        <v>0.56499999999999995</v>
      </c>
      <c r="F3248" s="9">
        <v>0.48799999999999999</v>
      </c>
      <c r="G3248" s="9">
        <v>8367.2000000000007</v>
      </c>
      <c r="H3248" s="10">
        <v>5</v>
      </c>
    </row>
    <row r="3249" spans="1:8" x14ac:dyDescent="0.35">
      <c r="A3249" s="5" t="s">
        <v>3175</v>
      </c>
      <c r="B3249" s="6" t="s">
        <v>18</v>
      </c>
      <c r="C3249" s="6">
        <v>298</v>
      </c>
      <c r="D3249" s="6">
        <v>0.72299999999999998</v>
      </c>
      <c r="E3249" s="6">
        <v>0.70599999999999996</v>
      </c>
      <c r="F3249" s="6">
        <v>0.62</v>
      </c>
      <c r="G3249" s="6">
        <v>28600.34</v>
      </c>
      <c r="H3249" s="7">
        <v>10</v>
      </c>
    </row>
    <row r="3250" spans="1:8" x14ac:dyDescent="0.35">
      <c r="A3250" s="8" t="s">
        <v>3176</v>
      </c>
      <c r="B3250" s="9" t="s">
        <v>91</v>
      </c>
      <c r="C3250" s="9">
        <v>1766</v>
      </c>
      <c r="D3250" s="9">
        <v>0.63300000000000001</v>
      </c>
      <c r="E3250" s="9">
        <v>0.56799999999999995</v>
      </c>
      <c r="F3250" s="9">
        <v>0.59199999999999997</v>
      </c>
      <c r="G3250" s="9">
        <v>9764.5400000000009</v>
      </c>
      <c r="H3250" s="10">
        <v>2</v>
      </c>
    </row>
    <row r="3251" spans="1:8" x14ac:dyDescent="0.35">
      <c r="A3251" s="5" t="s">
        <v>3177</v>
      </c>
      <c r="B3251" s="6" t="s">
        <v>53</v>
      </c>
      <c r="C3251" s="6">
        <v>728</v>
      </c>
      <c r="D3251" s="6">
        <v>0.58299999999999996</v>
      </c>
      <c r="E3251" s="6">
        <v>0.57299999999999995</v>
      </c>
      <c r="F3251" s="6">
        <v>0.437</v>
      </c>
      <c r="G3251" s="6">
        <v>16151.54</v>
      </c>
      <c r="H3251" s="7">
        <v>21</v>
      </c>
    </row>
    <row r="3252" spans="1:8" x14ac:dyDescent="0.35">
      <c r="A3252" s="8" t="s">
        <v>3178</v>
      </c>
      <c r="B3252" s="9" t="s">
        <v>117</v>
      </c>
      <c r="C3252" s="9">
        <v>1016</v>
      </c>
      <c r="D3252" s="9">
        <v>0.57899999999999996</v>
      </c>
      <c r="E3252" s="9">
        <v>0.56699999999999995</v>
      </c>
      <c r="F3252" s="9">
        <v>0.47599999999999998</v>
      </c>
      <c r="G3252" s="9">
        <v>12389.41</v>
      </c>
      <c r="H3252" s="10">
        <v>18</v>
      </c>
    </row>
    <row r="3253" spans="1:8" x14ac:dyDescent="0.35">
      <c r="A3253" s="5" t="s">
        <v>3179</v>
      </c>
      <c r="B3253" s="6" t="s">
        <v>68</v>
      </c>
      <c r="C3253" s="6">
        <v>450</v>
      </c>
      <c r="D3253" s="6">
        <v>0.64500000000000002</v>
      </c>
      <c r="E3253" s="6">
        <v>0.63700000000000001</v>
      </c>
      <c r="F3253" s="6">
        <v>0.51200000000000001</v>
      </c>
      <c r="G3253" s="6">
        <v>16311.14</v>
      </c>
      <c r="H3253" s="7">
        <v>3</v>
      </c>
    </row>
    <row r="3254" spans="1:8" x14ac:dyDescent="0.35">
      <c r="A3254" s="8" t="s">
        <v>3180</v>
      </c>
      <c r="B3254" s="9" t="s">
        <v>33</v>
      </c>
      <c r="C3254" s="9">
        <v>476</v>
      </c>
      <c r="D3254" s="9">
        <v>0.65</v>
      </c>
      <c r="E3254" s="9">
        <v>0.65300000000000002</v>
      </c>
      <c r="F3254" s="9">
        <v>0.52</v>
      </c>
      <c r="G3254" s="9">
        <v>17994.16</v>
      </c>
      <c r="H3254" s="10">
        <v>8</v>
      </c>
    </row>
    <row r="3255" spans="1:8" x14ac:dyDescent="0.35">
      <c r="A3255" s="5" t="s">
        <v>3181</v>
      </c>
      <c r="B3255" s="6" t="s">
        <v>14</v>
      </c>
      <c r="C3255" s="6">
        <v>596</v>
      </c>
      <c r="D3255" s="6">
        <v>0.71299999999999997</v>
      </c>
      <c r="E3255" s="6">
        <v>0.69899999999999995</v>
      </c>
      <c r="F3255" s="6">
        <v>0.64400000000000002</v>
      </c>
      <c r="G3255" s="6">
        <v>19832.89</v>
      </c>
      <c r="H3255" s="7">
        <v>3</v>
      </c>
    </row>
    <row r="3256" spans="1:8" x14ac:dyDescent="0.35">
      <c r="A3256" s="8" t="s">
        <v>3182</v>
      </c>
      <c r="B3256" s="9" t="s">
        <v>20</v>
      </c>
      <c r="C3256" s="9">
        <v>723</v>
      </c>
      <c r="D3256" s="9">
        <v>0.65500000000000003</v>
      </c>
      <c r="E3256" s="9">
        <v>0.65800000000000003</v>
      </c>
      <c r="F3256" s="9">
        <v>0.52</v>
      </c>
      <c r="G3256" s="9">
        <v>12128.59</v>
      </c>
      <c r="H3256" s="10">
        <v>28</v>
      </c>
    </row>
    <row r="3257" spans="1:8" x14ac:dyDescent="0.35">
      <c r="A3257" s="5" t="s">
        <v>3183</v>
      </c>
      <c r="B3257" s="6" t="s">
        <v>275</v>
      </c>
      <c r="C3257" s="6">
        <v>816</v>
      </c>
      <c r="D3257" s="6">
        <v>0.65300000000000002</v>
      </c>
      <c r="E3257" s="6">
        <v>0.65400000000000003</v>
      </c>
      <c r="F3257" s="6">
        <v>0.55300000000000005</v>
      </c>
      <c r="G3257" s="6">
        <v>16382.28</v>
      </c>
      <c r="H3257" s="7">
        <v>12</v>
      </c>
    </row>
    <row r="3258" spans="1:8" x14ac:dyDescent="0.35">
      <c r="A3258" s="8" t="s">
        <v>2138</v>
      </c>
      <c r="B3258" s="9" t="s">
        <v>11</v>
      </c>
      <c r="C3258" s="9">
        <v>227</v>
      </c>
      <c r="D3258" s="9">
        <v>0.72</v>
      </c>
      <c r="E3258" s="9">
        <v>0.68300000000000005</v>
      </c>
      <c r="F3258" s="9">
        <v>0.63900000000000001</v>
      </c>
      <c r="G3258" s="9">
        <v>54427.24</v>
      </c>
      <c r="H3258" s="10">
        <v>0</v>
      </c>
    </row>
    <row r="3259" spans="1:8" x14ac:dyDescent="0.35">
      <c r="A3259" s="5" t="s">
        <v>3184</v>
      </c>
      <c r="B3259" s="6" t="s">
        <v>270</v>
      </c>
      <c r="C3259" s="6">
        <v>690</v>
      </c>
      <c r="D3259" s="6">
        <v>0.66500000000000004</v>
      </c>
      <c r="E3259" s="6">
        <v>0.66100000000000003</v>
      </c>
      <c r="F3259" s="6">
        <v>0.54700000000000004</v>
      </c>
      <c r="G3259" s="6">
        <v>16304.33</v>
      </c>
      <c r="H3259" s="7">
        <v>2</v>
      </c>
    </row>
    <row r="3260" spans="1:8" x14ac:dyDescent="0.35">
      <c r="A3260" s="8" t="s">
        <v>3185</v>
      </c>
      <c r="B3260" s="9" t="s">
        <v>53</v>
      </c>
      <c r="C3260" s="9">
        <v>871</v>
      </c>
      <c r="D3260" s="9">
        <v>0.59799999999999998</v>
      </c>
      <c r="E3260" s="9">
        <v>0.59499999999999997</v>
      </c>
      <c r="F3260" s="9">
        <v>0.47099999999999997</v>
      </c>
      <c r="G3260" s="9">
        <v>11139.12</v>
      </c>
      <c r="H3260" s="10">
        <v>1</v>
      </c>
    </row>
    <row r="3261" spans="1:8" x14ac:dyDescent="0.35">
      <c r="A3261" s="5" t="s">
        <v>3186</v>
      </c>
      <c r="B3261" s="6" t="s">
        <v>33</v>
      </c>
      <c r="C3261" s="6">
        <v>460</v>
      </c>
      <c r="D3261" s="6">
        <v>0.67</v>
      </c>
      <c r="E3261" s="6">
        <v>0.66800000000000004</v>
      </c>
      <c r="F3261" s="6">
        <v>0.56299999999999994</v>
      </c>
      <c r="G3261" s="6">
        <v>29144.31</v>
      </c>
      <c r="H3261" s="7">
        <v>2</v>
      </c>
    </row>
    <row r="3262" spans="1:8" x14ac:dyDescent="0.35">
      <c r="A3262" s="8" t="s">
        <v>3187</v>
      </c>
      <c r="B3262" s="9" t="s">
        <v>117</v>
      </c>
      <c r="C3262" s="9">
        <v>474</v>
      </c>
      <c r="D3262" s="9">
        <v>0.621</v>
      </c>
      <c r="E3262" s="9">
        <v>0.58099999999999996</v>
      </c>
      <c r="F3262" s="9">
        <v>0.54400000000000004</v>
      </c>
      <c r="G3262" s="9">
        <v>14095.33</v>
      </c>
      <c r="H3262" s="10">
        <v>4</v>
      </c>
    </row>
    <row r="3263" spans="1:8" x14ac:dyDescent="0.35">
      <c r="A3263" s="5" t="s">
        <v>3188</v>
      </c>
      <c r="B3263" s="6" t="s">
        <v>91</v>
      </c>
      <c r="C3263" s="6">
        <v>1259</v>
      </c>
      <c r="D3263" s="6">
        <v>0.57999999999999996</v>
      </c>
      <c r="E3263" s="6">
        <v>0.54900000000000004</v>
      </c>
      <c r="F3263" s="6">
        <v>0.504</v>
      </c>
      <c r="G3263" s="6">
        <v>7698.45</v>
      </c>
      <c r="H3263" s="7">
        <v>2</v>
      </c>
    </row>
    <row r="3264" spans="1:8" x14ac:dyDescent="0.35">
      <c r="A3264" s="8" t="s">
        <v>3189</v>
      </c>
      <c r="B3264" s="9" t="s">
        <v>63</v>
      </c>
      <c r="C3264" s="9">
        <v>211</v>
      </c>
      <c r="D3264" s="9">
        <v>0.75</v>
      </c>
      <c r="E3264" s="9">
        <v>0.74199999999999999</v>
      </c>
      <c r="F3264" s="9">
        <v>0.66200000000000003</v>
      </c>
      <c r="G3264" s="9">
        <v>37552.83</v>
      </c>
      <c r="H3264" s="10">
        <v>2</v>
      </c>
    </row>
    <row r="3265" spans="1:8" x14ac:dyDescent="0.35">
      <c r="A3265" s="5" t="s">
        <v>3190</v>
      </c>
      <c r="B3265" s="6" t="s">
        <v>117</v>
      </c>
      <c r="C3265" s="6">
        <v>637</v>
      </c>
      <c r="D3265" s="6">
        <v>0.58899999999999997</v>
      </c>
      <c r="E3265" s="6">
        <v>0.57499999999999996</v>
      </c>
      <c r="F3265" s="6">
        <v>0.505</v>
      </c>
      <c r="G3265" s="6">
        <v>12613.48</v>
      </c>
      <c r="H3265" s="7">
        <v>16</v>
      </c>
    </row>
    <row r="3266" spans="1:8" x14ac:dyDescent="0.35">
      <c r="A3266" s="8" t="s">
        <v>3191</v>
      </c>
      <c r="B3266" s="9" t="s">
        <v>68</v>
      </c>
      <c r="C3266" s="9">
        <v>395</v>
      </c>
      <c r="D3266" s="9">
        <v>0.63700000000000001</v>
      </c>
      <c r="E3266" s="9">
        <v>0.65800000000000003</v>
      </c>
      <c r="F3266" s="9">
        <v>0.49299999999999999</v>
      </c>
      <c r="G3266" s="9">
        <v>17627.349999999999</v>
      </c>
      <c r="H3266" s="10">
        <v>13</v>
      </c>
    </row>
    <row r="3267" spans="1:8" x14ac:dyDescent="0.35">
      <c r="A3267" s="5" t="s">
        <v>3192</v>
      </c>
      <c r="B3267" s="6" t="s">
        <v>98</v>
      </c>
      <c r="C3267" s="6">
        <v>1166</v>
      </c>
      <c r="D3267" s="6">
        <v>0.51700000000000002</v>
      </c>
      <c r="E3267" s="6">
        <v>0.54800000000000004</v>
      </c>
      <c r="F3267" s="6">
        <v>0.36299999999999999</v>
      </c>
      <c r="G3267" s="6">
        <v>10469.82</v>
      </c>
      <c r="H3267" s="7">
        <v>13</v>
      </c>
    </row>
    <row r="3268" spans="1:8" x14ac:dyDescent="0.35">
      <c r="A3268" s="8" t="s">
        <v>3193</v>
      </c>
      <c r="B3268" s="9" t="s">
        <v>53</v>
      </c>
      <c r="C3268" s="9">
        <v>1526</v>
      </c>
      <c r="D3268" s="9">
        <v>0.503</v>
      </c>
      <c r="E3268" s="9">
        <v>0.51200000000000001</v>
      </c>
      <c r="F3268" s="9">
        <v>0.32200000000000001</v>
      </c>
      <c r="G3268" s="9">
        <v>5799.6</v>
      </c>
      <c r="H3268" s="10">
        <v>2</v>
      </c>
    </row>
    <row r="3269" spans="1:8" x14ac:dyDescent="0.35">
      <c r="A3269" s="5" t="s">
        <v>3194</v>
      </c>
      <c r="B3269" s="6" t="s">
        <v>18</v>
      </c>
      <c r="C3269" s="6">
        <v>212</v>
      </c>
      <c r="D3269" s="6">
        <v>0.753</v>
      </c>
      <c r="E3269" s="6">
        <v>0.752</v>
      </c>
      <c r="F3269" s="6">
        <v>0.67400000000000004</v>
      </c>
      <c r="G3269" s="6">
        <v>36690.69</v>
      </c>
      <c r="H3269" s="7">
        <v>8</v>
      </c>
    </row>
    <row r="3270" spans="1:8" x14ac:dyDescent="0.35">
      <c r="A3270" s="8" t="s">
        <v>3195</v>
      </c>
      <c r="B3270" s="9" t="s">
        <v>23</v>
      </c>
      <c r="C3270" s="9">
        <v>844</v>
      </c>
      <c r="D3270" s="9">
        <v>0.56999999999999995</v>
      </c>
      <c r="E3270" s="9">
        <v>0.55000000000000004</v>
      </c>
      <c r="F3270" s="9">
        <v>0.44500000000000001</v>
      </c>
      <c r="G3270" s="9">
        <v>10044.26</v>
      </c>
      <c r="H3270" s="10">
        <v>1</v>
      </c>
    </row>
    <row r="3271" spans="1:8" x14ac:dyDescent="0.35">
      <c r="A3271" s="5" t="s">
        <v>3196</v>
      </c>
      <c r="B3271" s="6" t="s">
        <v>275</v>
      </c>
      <c r="C3271" s="6">
        <v>152</v>
      </c>
      <c r="D3271" s="6">
        <v>0.57999999999999996</v>
      </c>
      <c r="E3271" s="6">
        <v>0.59299999999999997</v>
      </c>
      <c r="F3271" s="6">
        <v>0.41799999999999998</v>
      </c>
      <c r="G3271" s="6">
        <v>13045.53</v>
      </c>
      <c r="H3271" s="7">
        <v>15</v>
      </c>
    </row>
    <row r="3272" spans="1:8" x14ac:dyDescent="0.35">
      <c r="A3272" s="8" t="s">
        <v>3197</v>
      </c>
      <c r="B3272" s="9" t="s">
        <v>117</v>
      </c>
      <c r="C3272" s="9">
        <v>610</v>
      </c>
      <c r="D3272" s="9">
        <v>0.55000000000000004</v>
      </c>
      <c r="E3272" s="9">
        <v>0.54</v>
      </c>
      <c r="F3272" s="9">
        <v>0.41399999999999998</v>
      </c>
      <c r="G3272" s="9">
        <v>11855.57</v>
      </c>
      <c r="H3272" s="10">
        <v>4</v>
      </c>
    </row>
    <row r="3273" spans="1:8" x14ac:dyDescent="0.35">
      <c r="A3273" s="5" t="s">
        <v>3198</v>
      </c>
      <c r="B3273" s="6" t="s">
        <v>28</v>
      </c>
      <c r="C3273" s="6">
        <v>462</v>
      </c>
      <c r="D3273" s="6">
        <v>0.56000000000000005</v>
      </c>
      <c r="E3273" s="6">
        <v>0.56100000000000005</v>
      </c>
      <c r="F3273" s="6">
        <v>0.41499999999999998</v>
      </c>
      <c r="G3273" s="6">
        <v>8829.36</v>
      </c>
      <c r="H3273" s="7">
        <v>19</v>
      </c>
    </row>
    <row r="3274" spans="1:8" x14ac:dyDescent="0.35">
      <c r="A3274" s="8" t="s">
        <v>3199</v>
      </c>
      <c r="B3274" s="9" t="s">
        <v>20</v>
      </c>
      <c r="C3274" s="9">
        <v>257</v>
      </c>
      <c r="D3274" s="9">
        <v>0.68</v>
      </c>
      <c r="E3274" s="9">
        <v>0.65500000000000003</v>
      </c>
      <c r="F3274" s="9">
        <v>0.59799999999999998</v>
      </c>
      <c r="G3274" s="9">
        <v>36026.019999999997</v>
      </c>
      <c r="H3274" s="10">
        <v>5</v>
      </c>
    </row>
    <row r="3275" spans="1:8" x14ac:dyDescent="0.35">
      <c r="A3275" s="5" t="s">
        <v>3200</v>
      </c>
      <c r="B3275" s="6" t="s">
        <v>91</v>
      </c>
      <c r="C3275" s="6">
        <v>1060</v>
      </c>
      <c r="D3275" s="6">
        <v>0.64</v>
      </c>
      <c r="E3275" s="6">
        <v>0.58499999999999996</v>
      </c>
      <c r="F3275" s="6">
        <v>0.57299999999999995</v>
      </c>
      <c r="G3275" s="6">
        <v>8692.24</v>
      </c>
      <c r="H3275" s="7">
        <v>4</v>
      </c>
    </row>
    <row r="3276" spans="1:8" x14ac:dyDescent="0.35">
      <c r="A3276" s="8" t="s">
        <v>3201</v>
      </c>
      <c r="B3276" s="9" t="s">
        <v>20</v>
      </c>
      <c r="C3276" s="9">
        <v>288</v>
      </c>
      <c r="D3276" s="9">
        <v>0.69099999999999995</v>
      </c>
      <c r="E3276" s="9">
        <v>0.68799999999999994</v>
      </c>
      <c r="F3276" s="9">
        <v>0.56599999999999995</v>
      </c>
      <c r="G3276" s="9">
        <v>18831.41</v>
      </c>
      <c r="H3276" s="10">
        <v>2</v>
      </c>
    </row>
    <row r="3277" spans="1:8" x14ac:dyDescent="0.35">
      <c r="A3277" s="5" t="s">
        <v>3202</v>
      </c>
      <c r="B3277" s="6" t="s">
        <v>23</v>
      </c>
      <c r="C3277" s="6">
        <v>708</v>
      </c>
      <c r="D3277" s="6">
        <v>0.51</v>
      </c>
      <c r="E3277" s="6">
        <v>0.53100000000000003</v>
      </c>
      <c r="F3277" s="6">
        <v>0.36399999999999999</v>
      </c>
      <c r="G3277" s="6">
        <v>7310.35</v>
      </c>
      <c r="H3277" s="7">
        <v>2</v>
      </c>
    </row>
    <row r="3278" spans="1:8" x14ac:dyDescent="0.35">
      <c r="A3278" s="8" t="s">
        <v>3203</v>
      </c>
      <c r="B3278" s="9" t="s">
        <v>23</v>
      </c>
      <c r="C3278" s="9">
        <v>780</v>
      </c>
      <c r="D3278" s="9">
        <v>0.55200000000000005</v>
      </c>
      <c r="E3278" s="9">
        <v>0.53</v>
      </c>
      <c r="F3278" s="9">
        <v>0.42699999999999999</v>
      </c>
      <c r="G3278" s="9">
        <v>7502.09</v>
      </c>
      <c r="H3278" s="10">
        <v>3</v>
      </c>
    </row>
    <row r="3279" spans="1:8" x14ac:dyDescent="0.35">
      <c r="A3279" s="5" t="s">
        <v>3204</v>
      </c>
      <c r="B3279" s="6" t="s">
        <v>57</v>
      </c>
      <c r="C3279" s="6">
        <v>233</v>
      </c>
      <c r="D3279" s="6">
        <v>0.59299999999999997</v>
      </c>
      <c r="E3279" s="6">
        <v>0.61499999999999999</v>
      </c>
      <c r="F3279" s="6">
        <v>0.434</v>
      </c>
      <c r="G3279" s="6">
        <v>17173.72</v>
      </c>
      <c r="H3279" s="7">
        <v>1</v>
      </c>
    </row>
    <row r="3280" spans="1:8" x14ac:dyDescent="0.35">
      <c r="A3280" s="8" t="s">
        <v>3205</v>
      </c>
      <c r="B3280" s="9" t="s">
        <v>11</v>
      </c>
      <c r="C3280" s="9">
        <v>1121</v>
      </c>
      <c r="D3280" s="9">
        <v>0.7</v>
      </c>
      <c r="E3280" s="9">
        <v>0.65100000000000002</v>
      </c>
      <c r="F3280" s="9">
        <v>0.64600000000000002</v>
      </c>
      <c r="G3280" s="9">
        <v>8200.44</v>
      </c>
      <c r="H3280" s="10">
        <v>3</v>
      </c>
    </row>
    <row r="3281" spans="1:8" x14ac:dyDescent="0.35">
      <c r="A3281" s="5" t="s">
        <v>3206</v>
      </c>
      <c r="B3281" s="6" t="s">
        <v>18</v>
      </c>
      <c r="C3281" s="6">
        <v>160</v>
      </c>
      <c r="D3281" s="6">
        <v>0.76200000000000001</v>
      </c>
      <c r="E3281" s="6">
        <v>0.76100000000000001</v>
      </c>
      <c r="F3281" s="6">
        <v>0.69699999999999995</v>
      </c>
      <c r="G3281" s="6">
        <v>27375.95</v>
      </c>
      <c r="H3281" s="7">
        <v>1</v>
      </c>
    </row>
    <row r="3282" spans="1:8" x14ac:dyDescent="0.35">
      <c r="A3282" s="8" t="s">
        <v>2138</v>
      </c>
      <c r="B3282" s="9" t="s">
        <v>18</v>
      </c>
      <c r="C3282" s="9">
        <v>221</v>
      </c>
      <c r="D3282" s="9">
        <v>0.68700000000000006</v>
      </c>
      <c r="E3282" s="9">
        <v>0.67400000000000004</v>
      </c>
      <c r="F3282" s="9">
        <v>0.59699999999999998</v>
      </c>
      <c r="G3282" s="9">
        <v>17189.3</v>
      </c>
      <c r="H3282" s="10">
        <v>5</v>
      </c>
    </row>
    <row r="3283" spans="1:8" x14ac:dyDescent="0.35">
      <c r="A3283" s="5" t="s">
        <v>2379</v>
      </c>
      <c r="B3283" s="6" t="s">
        <v>117</v>
      </c>
      <c r="C3283" s="6">
        <v>548</v>
      </c>
      <c r="D3283" s="6">
        <v>0.57899999999999996</v>
      </c>
      <c r="E3283" s="6">
        <v>0.57899999999999996</v>
      </c>
      <c r="F3283" s="6">
        <v>0.434</v>
      </c>
      <c r="G3283" s="6">
        <v>9784.32</v>
      </c>
      <c r="H3283" s="7">
        <v>1</v>
      </c>
    </row>
    <row r="3284" spans="1:8" x14ac:dyDescent="0.35">
      <c r="A3284" s="8" t="s">
        <v>3207</v>
      </c>
      <c r="B3284" s="9" t="s">
        <v>23</v>
      </c>
      <c r="C3284" s="9">
        <v>820</v>
      </c>
      <c r="D3284" s="9">
        <v>0.60299999999999998</v>
      </c>
      <c r="E3284" s="9">
        <v>0.56399999999999995</v>
      </c>
      <c r="F3284" s="9">
        <v>0.51400000000000001</v>
      </c>
      <c r="G3284" s="9">
        <v>6978.9</v>
      </c>
      <c r="H3284" s="10">
        <v>13</v>
      </c>
    </row>
    <row r="3285" spans="1:8" x14ac:dyDescent="0.35">
      <c r="A3285" s="5" t="s">
        <v>3208</v>
      </c>
      <c r="B3285" s="6" t="s">
        <v>20</v>
      </c>
      <c r="C3285" s="6">
        <v>569</v>
      </c>
      <c r="D3285" s="6">
        <v>0.68</v>
      </c>
      <c r="E3285" s="6">
        <v>0.66300000000000003</v>
      </c>
      <c r="F3285" s="6">
        <v>0.56699999999999995</v>
      </c>
      <c r="G3285" s="6">
        <v>11752.52</v>
      </c>
      <c r="H3285" s="7">
        <v>9</v>
      </c>
    </row>
    <row r="3286" spans="1:8" x14ac:dyDescent="0.35">
      <c r="A3286" s="8" t="s">
        <v>3209</v>
      </c>
      <c r="B3286" s="9" t="s">
        <v>18</v>
      </c>
      <c r="C3286" s="9">
        <v>48</v>
      </c>
      <c r="D3286" s="9">
        <v>0.65200000000000002</v>
      </c>
      <c r="E3286" s="9">
        <v>0.65900000000000003</v>
      </c>
      <c r="F3286" s="9">
        <v>0.496</v>
      </c>
      <c r="G3286" s="9">
        <v>52535.08</v>
      </c>
      <c r="H3286" s="10">
        <v>0</v>
      </c>
    </row>
    <row r="3287" spans="1:8" x14ac:dyDescent="0.35">
      <c r="A3287" s="5" t="s">
        <v>3210</v>
      </c>
      <c r="B3287" s="6" t="s">
        <v>33</v>
      </c>
      <c r="C3287" s="6">
        <v>257</v>
      </c>
      <c r="D3287" s="6">
        <v>0.69099999999999995</v>
      </c>
      <c r="E3287" s="6">
        <v>0.69</v>
      </c>
      <c r="F3287" s="6">
        <v>0.58199999999999996</v>
      </c>
      <c r="G3287" s="6">
        <v>19561.72</v>
      </c>
      <c r="H3287" s="7">
        <v>6</v>
      </c>
    </row>
    <row r="3288" spans="1:8" x14ac:dyDescent="0.35">
      <c r="A3288" s="8" t="s">
        <v>3211</v>
      </c>
      <c r="B3288" s="9" t="s">
        <v>11</v>
      </c>
      <c r="C3288" s="9">
        <v>274</v>
      </c>
      <c r="D3288" s="9">
        <v>0.74</v>
      </c>
      <c r="E3288" s="9">
        <v>0.71799999999999997</v>
      </c>
      <c r="F3288" s="9">
        <v>0.68300000000000005</v>
      </c>
      <c r="G3288" s="9">
        <v>20317.669999999998</v>
      </c>
      <c r="H3288" s="10">
        <v>3</v>
      </c>
    </row>
    <row r="3289" spans="1:8" x14ac:dyDescent="0.35">
      <c r="A3289" s="5" t="s">
        <v>3212</v>
      </c>
      <c r="B3289" s="6" t="s">
        <v>98</v>
      </c>
      <c r="C3289" s="6">
        <v>463</v>
      </c>
      <c r="D3289" s="6">
        <v>0.504</v>
      </c>
      <c r="E3289" s="6">
        <v>0.50600000000000001</v>
      </c>
      <c r="F3289" s="6">
        <v>0.36899999999999999</v>
      </c>
      <c r="G3289" s="6">
        <v>6599.27</v>
      </c>
      <c r="H3289" s="7">
        <v>28</v>
      </c>
    </row>
    <row r="3290" spans="1:8" x14ac:dyDescent="0.35">
      <c r="A3290" s="8" t="s">
        <v>3213</v>
      </c>
      <c r="B3290" s="9" t="s">
        <v>18</v>
      </c>
      <c r="C3290" s="9">
        <v>99</v>
      </c>
      <c r="D3290" s="9">
        <v>0.68200000000000005</v>
      </c>
      <c r="E3290" s="9">
        <v>0.69</v>
      </c>
      <c r="F3290" s="9">
        <v>0.54900000000000004</v>
      </c>
      <c r="G3290" s="9">
        <v>23523.94</v>
      </c>
      <c r="H3290" s="10">
        <v>11</v>
      </c>
    </row>
    <row r="3291" spans="1:8" x14ac:dyDescent="0.35">
      <c r="A3291" s="5" t="s">
        <v>3214</v>
      </c>
      <c r="B3291" s="6" t="s">
        <v>20</v>
      </c>
      <c r="C3291" s="6">
        <v>290</v>
      </c>
      <c r="D3291" s="6">
        <v>0.67</v>
      </c>
      <c r="E3291" s="6">
        <v>0.64500000000000002</v>
      </c>
      <c r="F3291" s="6">
        <v>0.55000000000000004</v>
      </c>
      <c r="G3291" s="6">
        <v>15735.92</v>
      </c>
      <c r="H3291" s="7">
        <v>9</v>
      </c>
    </row>
    <row r="3292" spans="1:8" x14ac:dyDescent="0.35">
      <c r="A3292" s="8" t="s">
        <v>3215</v>
      </c>
      <c r="B3292" s="9" t="s">
        <v>98</v>
      </c>
      <c r="C3292" s="9">
        <v>664</v>
      </c>
      <c r="D3292" s="9">
        <v>0.56999999999999995</v>
      </c>
      <c r="E3292" s="9">
        <v>0.56599999999999995</v>
      </c>
      <c r="F3292" s="9">
        <v>0.42399999999999999</v>
      </c>
      <c r="G3292" s="9">
        <v>8147.72</v>
      </c>
      <c r="H3292" s="10">
        <v>29</v>
      </c>
    </row>
    <row r="3293" spans="1:8" x14ac:dyDescent="0.35">
      <c r="A3293" s="5" t="s">
        <v>3216</v>
      </c>
      <c r="B3293" s="6" t="s">
        <v>91</v>
      </c>
      <c r="C3293" s="6">
        <v>774</v>
      </c>
      <c r="D3293" s="6">
        <v>0.55000000000000004</v>
      </c>
      <c r="E3293" s="6">
        <v>0.47899999999999998</v>
      </c>
      <c r="F3293" s="6">
        <v>0.48</v>
      </c>
      <c r="G3293" s="6">
        <v>5812.29</v>
      </c>
      <c r="H3293" s="7">
        <v>30</v>
      </c>
    </row>
    <row r="3294" spans="1:8" x14ac:dyDescent="0.35">
      <c r="A3294" s="8" t="s">
        <v>3217</v>
      </c>
      <c r="B3294" s="9" t="s">
        <v>23</v>
      </c>
      <c r="C3294" s="9">
        <v>358</v>
      </c>
      <c r="D3294" s="9">
        <v>0.55000000000000004</v>
      </c>
      <c r="E3294" s="9">
        <v>0.52900000000000003</v>
      </c>
      <c r="F3294" s="9">
        <v>0.41899999999999998</v>
      </c>
      <c r="G3294" s="9">
        <v>8019.46</v>
      </c>
      <c r="H3294" s="10">
        <v>2</v>
      </c>
    </row>
    <row r="3295" spans="1:8" x14ac:dyDescent="0.35">
      <c r="A3295" s="5" t="s">
        <v>3218</v>
      </c>
      <c r="B3295" s="6" t="s">
        <v>11</v>
      </c>
      <c r="C3295" s="6">
        <v>208</v>
      </c>
      <c r="D3295" s="6">
        <v>0.74099999999999999</v>
      </c>
      <c r="E3295" s="6">
        <v>0.70099999999999996</v>
      </c>
      <c r="F3295" s="6">
        <v>0.71</v>
      </c>
      <c r="G3295" s="6">
        <v>35767.379999999997</v>
      </c>
      <c r="H3295" s="7">
        <v>1</v>
      </c>
    </row>
    <row r="3296" spans="1:8" x14ac:dyDescent="0.35">
      <c r="A3296" s="8" t="s">
        <v>3219</v>
      </c>
      <c r="B3296" s="9" t="s">
        <v>275</v>
      </c>
      <c r="C3296" s="9">
        <v>289</v>
      </c>
      <c r="D3296" s="9">
        <v>0.58899999999999997</v>
      </c>
      <c r="E3296" s="9">
        <v>0.60299999999999998</v>
      </c>
      <c r="F3296" s="9">
        <v>0.439</v>
      </c>
      <c r="G3296" s="9">
        <v>16704.34</v>
      </c>
      <c r="H3296" s="10">
        <v>13</v>
      </c>
    </row>
    <row r="3297" spans="1:8" x14ac:dyDescent="0.35">
      <c r="A3297" s="5" t="s">
        <v>3220</v>
      </c>
      <c r="B3297" s="6" t="s">
        <v>63</v>
      </c>
      <c r="C3297" s="6">
        <v>340</v>
      </c>
      <c r="D3297" s="6">
        <v>0.74199999999999999</v>
      </c>
      <c r="E3297" s="6">
        <v>0.73899999999999999</v>
      </c>
      <c r="F3297" s="6">
        <v>0.63600000000000001</v>
      </c>
      <c r="G3297" s="6">
        <v>20143.89</v>
      </c>
      <c r="H3297" s="7">
        <v>9</v>
      </c>
    </row>
    <row r="3298" spans="1:8" x14ac:dyDescent="0.35">
      <c r="A3298" s="8" t="s">
        <v>3221</v>
      </c>
      <c r="B3298" s="9" t="s">
        <v>53</v>
      </c>
      <c r="C3298" s="9">
        <v>918</v>
      </c>
      <c r="D3298" s="9">
        <v>0.53900000000000003</v>
      </c>
      <c r="E3298" s="9">
        <v>0.52900000000000003</v>
      </c>
      <c r="F3298" s="9">
        <v>0.39300000000000002</v>
      </c>
      <c r="G3298" s="9">
        <v>6736.9</v>
      </c>
      <c r="H3298" s="10">
        <v>0</v>
      </c>
    </row>
    <row r="3299" spans="1:8" x14ac:dyDescent="0.35">
      <c r="A3299" s="5" t="s">
        <v>3222</v>
      </c>
      <c r="B3299" s="6" t="s">
        <v>91</v>
      </c>
      <c r="C3299" s="6">
        <v>607</v>
      </c>
      <c r="D3299" s="6">
        <v>0.54500000000000004</v>
      </c>
      <c r="E3299" s="6">
        <v>0.48499999999999999</v>
      </c>
      <c r="F3299" s="6">
        <v>0.45100000000000001</v>
      </c>
      <c r="G3299" s="6">
        <v>7246.48</v>
      </c>
      <c r="H3299" s="7">
        <v>2</v>
      </c>
    </row>
    <row r="3300" spans="1:8" x14ac:dyDescent="0.35">
      <c r="A3300" s="8" t="s">
        <v>3223</v>
      </c>
      <c r="B3300" s="9" t="s">
        <v>18</v>
      </c>
      <c r="C3300" s="9">
        <v>72</v>
      </c>
      <c r="D3300" s="9">
        <v>0.74099999999999999</v>
      </c>
      <c r="E3300" s="9">
        <v>0.79400000000000004</v>
      </c>
      <c r="F3300" s="9">
        <v>0.60199999999999998</v>
      </c>
      <c r="G3300" s="9">
        <v>41033.47</v>
      </c>
      <c r="H3300" s="10">
        <v>1</v>
      </c>
    </row>
    <row r="3301" spans="1:8" x14ac:dyDescent="0.35">
      <c r="A3301" s="5" t="s">
        <v>3224</v>
      </c>
      <c r="B3301" s="6" t="s">
        <v>11</v>
      </c>
      <c r="C3301" s="6">
        <v>109</v>
      </c>
      <c r="D3301" s="6">
        <v>0.67700000000000005</v>
      </c>
      <c r="E3301" s="6">
        <v>0.65</v>
      </c>
      <c r="F3301" s="6">
        <v>0.59099999999999997</v>
      </c>
      <c r="G3301" s="6">
        <v>26501.1</v>
      </c>
      <c r="H3301" s="7">
        <v>1</v>
      </c>
    </row>
    <row r="3302" spans="1:8" x14ac:dyDescent="0.35">
      <c r="A3302" s="8" t="s">
        <v>3225</v>
      </c>
      <c r="B3302" s="9" t="s">
        <v>63</v>
      </c>
      <c r="C3302" s="9">
        <v>154</v>
      </c>
      <c r="D3302" s="9">
        <v>0.73</v>
      </c>
      <c r="E3302" s="9">
        <v>0.74099999999999999</v>
      </c>
      <c r="F3302" s="9">
        <v>0.65</v>
      </c>
      <c r="G3302" s="9">
        <v>23976.02</v>
      </c>
      <c r="H3302" s="10">
        <v>3</v>
      </c>
    </row>
    <row r="3303" spans="1:8" x14ac:dyDescent="0.35">
      <c r="A3303" s="5" t="s">
        <v>3226</v>
      </c>
      <c r="B3303" s="6" t="s">
        <v>18</v>
      </c>
      <c r="C3303" s="6">
        <v>85</v>
      </c>
      <c r="D3303" s="6">
        <v>0.69</v>
      </c>
      <c r="E3303" s="6">
        <v>0.68799999999999994</v>
      </c>
      <c r="F3303" s="6">
        <v>0.58399999999999996</v>
      </c>
      <c r="G3303" s="6">
        <v>22963.13</v>
      </c>
      <c r="H3303" s="7">
        <v>5</v>
      </c>
    </row>
    <row r="3304" spans="1:8" x14ac:dyDescent="0.35">
      <c r="A3304" s="8" t="s">
        <v>3227</v>
      </c>
      <c r="B3304" s="9" t="s">
        <v>114</v>
      </c>
      <c r="C3304" s="9">
        <v>493</v>
      </c>
      <c r="D3304" s="9">
        <v>0.65</v>
      </c>
      <c r="E3304" s="9">
        <v>0.63600000000000001</v>
      </c>
      <c r="F3304" s="9">
        <v>0.52300000000000002</v>
      </c>
      <c r="G3304" s="9">
        <v>13306.15</v>
      </c>
      <c r="H3304" s="10">
        <v>9</v>
      </c>
    </row>
    <row r="3305" spans="1:8" x14ac:dyDescent="0.35">
      <c r="A3305" s="5" t="s">
        <v>3228</v>
      </c>
      <c r="B3305" s="6" t="s">
        <v>63</v>
      </c>
      <c r="C3305" s="6">
        <v>127</v>
      </c>
      <c r="D3305" s="6">
        <v>0.78</v>
      </c>
      <c r="E3305" s="6">
        <v>0.76600000000000001</v>
      </c>
      <c r="F3305" s="6">
        <v>0.70199999999999996</v>
      </c>
      <c r="G3305" s="6">
        <v>38112.97</v>
      </c>
      <c r="H3305" s="7">
        <v>1</v>
      </c>
    </row>
    <row r="3306" spans="1:8" x14ac:dyDescent="0.35">
      <c r="A3306" s="8" t="s">
        <v>3229</v>
      </c>
      <c r="B3306" s="9" t="s">
        <v>270</v>
      </c>
      <c r="C3306" s="9">
        <v>410</v>
      </c>
      <c r="D3306" s="9">
        <v>0.65500000000000003</v>
      </c>
      <c r="E3306" s="9">
        <v>0.61399999999999999</v>
      </c>
      <c r="F3306" s="9">
        <v>0.58699999999999997</v>
      </c>
      <c r="G3306" s="9">
        <v>18387.38</v>
      </c>
      <c r="H3306" s="10">
        <v>0</v>
      </c>
    </row>
    <row r="3307" spans="1:8" x14ac:dyDescent="0.35">
      <c r="A3307" s="5" t="s">
        <v>3230</v>
      </c>
      <c r="B3307" s="6" t="s">
        <v>20</v>
      </c>
      <c r="C3307" s="6">
        <v>450</v>
      </c>
      <c r="D3307" s="6">
        <v>0.63300000000000001</v>
      </c>
      <c r="E3307" s="6">
        <v>0.61399999999999999</v>
      </c>
      <c r="F3307" s="6">
        <v>0.499</v>
      </c>
      <c r="G3307" s="6">
        <v>9436.77</v>
      </c>
      <c r="H3307" s="7">
        <v>14</v>
      </c>
    </row>
    <row r="3308" spans="1:8" x14ac:dyDescent="0.35">
      <c r="A3308" s="8" t="s">
        <v>3231</v>
      </c>
      <c r="B3308" s="9" t="s">
        <v>18</v>
      </c>
      <c r="C3308" s="9">
        <v>96</v>
      </c>
      <c r="D3308" s="9">
        <v>0.70299999999999996</v>
      </c>
      <c r="E3308" s="9">
        <v>0.747</v>
      </c>
      <c r="F3308" s="9">
        <v>0.56000000000000005</v>
      </c>
      <c r="G3308" s="9">
        <v>30115.98</v>
      </c>
      <c r="H3308" s="10">
        <v>7</v>
      </c>
    </row>
    <row r="3309" spans="1:8" x14ac:dyDescent="0.35">
      <c r="A3309" s="5" t="s">
        <v>3232</v>
      </c>
      <c r="B3309" s="6" t="s">
        <v>11</v>
      </c>
      <c r="C3309" s="6">
        <v>231</v>
      </c>
      <c r="D3309" s="6">
        <v>0.72</v>
      </c>
      <c r="E3309" s="6">
        <v>0.70399999999999996</v>
      </c>
      <c r="F3309" s="6">
        <v>0.64800000000000002</v>
      </c>
      <c r="G3309" s="6">
        <v>22589.03</v>
      </c>
      <c r="H3309" s="7">
        <v>2</v>
      </c>
    </row>
    <row r="3310" spans="1:8" x14ac:dyDescent="0.35">
      <c r="A3310" s="8" t="s">
        <v>3233</v>
      </c>
      <c r="B3310" s="9" t="s">
        <v>18</v>
      </c>
      <c r="C3310" s="9">
        <v>185</v>
      </c>
      <c r="D3310" s="9">
        <v>0.73699999999999999</v>
      </c>
      <c r="E3310" s="9">
        <v>0.73899999999999999</v>
      </c>
      <c r="F3310" s="9">
        <v>0.63600000000000001</v>
      </c>
      <c r="G3310" s="9">
        <v>23202.35</v>
      </c>
      <c r="H3310" s="10">
        <v>7</v>
      </c>
    </row>
    <row r="3311" spans="1:8" x14ac:dyDescent="0.35">
      <c r="A3311" s="5" t="s">
        <v>3234</v>
      </c>
      <c r="B3311" s="6" t="s">
        <v>35</v>
      </c>
      <c r="C3311" s="6">
        <v>543</v>
      </c>
      <c r="D3311" s="6">
        <v>0.60399999999999998</v>
      </c>
      <c r="E3311" s="6">
        <v>0.52500000000000002</v>
      </c>
      <c r="F3311" s="6">
        <v>0.54200000000000004</v>
      </c>
      <c r="G3311" s="6">
        <v>6187.36</v>
      </c>
      <c r="H3311" s="7">
        <v>16</v>
      </c>
    </row>
    <row r="3312" spans="1:8" x14ac:dyDescent="0.35">
      <c r="A3312" s="8" t="s">
        <v>3235</v>
      </c>
      <c r="B3312" s="9" t="s">
        <v>11</v>
      </c>
      <c r="C3312" s="9">
        <v>199</v>
      </c>
      <c r="D3312" s="9">
        <v>0.71099999999999997</v>
      </c>
      <c r="E3312" s="9">
        <v>0.68799999999999994</v>
      </c>
      <c r="F3312" s="9">
        <v>0.64200000000000002</v>
      </c>
      <c r="G3312" s="9">
        <v>24406.16</v>
      </c>
      <c r="H3312" s="10">
        <v>1</v>
      </c>
    </row>
    <row r="3313" spans="1:8" x14ac:dyDescent="0.35">
      <c r="A3313" s="5" t="s">
        <v>3236</v>
      </c>
      <c r="B3313" s="6" t="s">
        <v>76</v>
      </c>
      <c r="C3313" s="6">
        <v>641</v>
      </c>
      <c r="D3313" s="6">
        <v>0.61799999999999999</v>
      </c>
      <c r="E3313" s="6">
        <v>0.59899999999999998</v>
      </c>
      <c r="F3313" s="6">
        <v>0.51300000000000001</v>
      </c>
      <c r="G3313" s="6">
        <v>8327.81</v>
      </c>
      <c r="H3313" s="7">
        <v>4</v>
      </c>
    </row>
    <row r="3314" spans="1:8" x14ac:dyDescent="0.35">
      <c r="A3314" s="8" t="s">
        <v>3237</v>
      </c>
      <c r="B3314" s="9" t="s">
        <v>117</v>
      </c>
      <c r="C3314" s="9">
        <v>239</v>
      </c>
      <c r="D3314" s="9">
        <v>0.60899999999999999</v>
      </c>
      <c r="E3314" s="9">
        <v>0.56499999999999995</v>
      </c>
      <c r="F3314" s="9">
        <v>0.54100000000000004</v>
      </c>
      <c r="G3314" s="9">
        <v>11753.58</v>
      </c>
      <c r="H3314" s="10">
        <v>0</v>
      </c>
    </row>
    <row r="3315" spans="1:8" x14ac:dyDescent="0.35">
      <c r="A3315" s="5" t="s">
        <v>3238</v>
      </c>
      <c r="B3315" s="6" t="s">
        <v>18</v>
      </c>
      <c r="C3315" s="6">
        <v>152</v>
      </c>
      <c r="D3315" s="6">
        <v>0.66200000000000003</v>
      </c>
      <c r="E3315" s="6">
        <v>0.67700000000000005</v>
      </c>
      <c r="F3315" s="6">
        <v>0.52800000000000002</v>
      </c>
      <c r="G3315" s="6">
        <v>19941.21</v>
      </c>
      <c r="H3315" s="7">
        <v>7</v>
      </c>
    </row>
    <row r="3316" spans="1:8" x14ac:dyDescent="0.35">
      <c r="A3316" s="8" t="s">
        <v>3239</v>
      </c>
      <c r="B3316" s="9" t="s">
        <v>18</v>
      </c>
      <c r="C3316" s="9">
        <v>91</v>
      </c>
      <c r="D3316" s="9">
        <v>0.71</v>
      </c>
      <c r="E3316" s="9">
        <v>0.68899999999999995</v>
      </c>
      <c r="F3316" s="9">
        <v>0.626</v>
      </c>
      <c r="G3316" s="9">
        <v>31661.360000000001</v>
      </c>
      <c r="H3316" s="10">
        <v>4</v>
      </c>
    </row>
    <row r="3317" spans="1:8" x14ac:dyDescent="0.35">
      <c r="A3317" s="5" t="s">
        <v>3240</v>
      </c>
      <c r="B3317" s="6" t="s">
        <v>11</v>
      </c>
      <c r="C3317" s="6">
        <v>149</v>
      </c>
      <c r="D3317" s="6">
        <v>0.70599999999999996</v>
      </c>
      <c r="E3317" s="6">
        <v>0.68500000000000005</v>
      </c>
      <c r="F3317" s="6">
        <v>0.63200000000000001</v>
      </c>
      <c r="G3317" s="6">
        <v>14222.23</v>
      </c>
      <c r="H3317" s="7">
        <v>5</v>
      </c>
    </row>
    <row r="3318" spans="1:8" x14ac:dyDescent="0.35">
      <c r="A3318" s="8" t="s">
        <v>3241</v>
      </c>
      <c r="B3318" s="9" t="s">
        <v>63</v>
      </c>
      <c r="C3318" s="9">
        <v>110</v>
      </c>
      <c r="D3318" s="9">
        <v>0.71</v>
      </c>
      <c r="E3318" s="9">
        <v>0.70199999999999996</v>
      </c>
      <c r="F3318" s="9">
        <v>0.624</v>
      </c>
      <c r="G3318" s="9">
        <v>19390.38</v>
      </c>
      <c r="H3318" s="10">
        <v>7</v>
      </c>
    </row>
    <row r="3319" spans="1:8" x14ac:dyDescent="0.35">
      <c r="A3319" s="5" t="s">
        <v>3242</v>
      </c>
      <c r="B3319" s="6" t="s">
        <v>18</v>
      </c>
      <c r="C3319" s="6">
        <v>52</v>
      </c>
      <c r="D3319" s="6">
        <v>0.71499999999999997</v>
      </c>
      <c r="E3319" s="6">
        <v>0.745</v>
      </c>
      <c r="F3319" s="6">
        <v>0.56299999999999994</v>
      </c>
      <c r="G3319" s="6">
        <v>21841.599999999999</v>
      </c>
      <c r="H3319" s="7">
        <v>1</v>
      </c>
    </row>
    <row r="3320" spans="1:8" x14ac:dyDescent="0.35">
      <c r="A3320" s="8" t="s">
        <v>3243</v>
      </c>
      <c r="B3320" s="9" t="s">
        <v>18</v>
      </c>
      <c r="C3320" s="9">
        <v>61</v>
      </c>
      <c r="D3320" s="9">
        <v>0.75700000000000001</v>
      </c>
      <c r="E3320" s="9">
        <v>0.77500000000000002</v>
      </c>
      <c r="F3320" s="9">
        <v>0.67</v>
      </c>
      <c r="G3320" s="9">
        <v>26180.85</v>
      </c>
      <c r="H3320" s="10">
        <v>3</v>
      </c>
    </row>
    <row r="3321" spans="1:8" x14ac:dyDescent="0.35">
      <c r="A3321" s="5" t="s">
        <v>3244</v>
      </c>
      <c r="B3321" s="6" t="s">
        <v>20</v>
      </c>
      <c r="C3321" s="6">
        <v>257</v>
      </c>
      <c r="D3321" s="6">
        <v>0.626</v>
      </c>
      <c r="E3321" s="6">
        <v>0.61299999999999999</v>
      </c>
      <c r="F3321" s="6">
        <v>0.49299999999999999</v>
      </c>
      <c r="G3321" s="6">
        <v>8565.33</v>
      </c>
      <c r="H3321" s="7">
        <v>7</v>
      </c>
    </row>
    <row r="3322" spans="1:8" x14ac:dyDescent="0.35">
      <c r="A3322" s="8" t="s">
        <v>3245</v>
      </c>
      <c r="B3322" s="9" t="s">
        <v>121</v>
      </c>
      <c r="C3322" s="9">
        <v>546</v>
      </c>
      <c r="D3322" s="9">
        <v>0.56999999999999995</v>
      </c>
      <c r="E3322" s="9">
        <v>0.58599999999999997</v>
      </c>
      <c r="F3322" s="9">
        <v>0.434</v>
      </c>
      <c r="G3322" s="9">
        <v>8490.7900000000009</v>
      </c>
      <c r="H3322" s="10">
        <v>2</v>
      </c>
    </row>
    <row r="3323" spans="1:8" x14ac:dyDescent="0.35">
      <c r="A3323" s="5" t="s">
        <v>3246</v>
      </c>
      <c r="B3323" s="6" t="s">
        <v>28</v>
      </c>
      <c r="C3323" s="6">
        <v>355</v>
      </c>
      <c r="D3323" s="6">
        <v>0.61799999999999999</v>
      </c>
      <c r="E3323" s="6">
        <v>0.59799999999999998</v>
      </c>
      <c r="F3323" s="6">
        <v>0.51300000000000001</v>
      </c>
      <c r="G3323" s="6">
        <v>6941.83</v>
      </c>
      <c r="H3323" s="7">
        <v>17</v>
      </c>
    </row>
    <row r="3324" spans="1:8" x14ac:dyDescent="0.35">
      <c r="A3324" s="8" t="s">
        <v>3247</v>
      </c>
      <c r="B3324" s="9" t="s">
        <v>11</v>
      </c>
      <c r="C3324" s="9">
        <v>226</v>
      </c>
      <c r="D3324" s="9">
        <v>0.71299999999999997</v>
      </c>
      <c r="E3324" s="9">
        <v>0.70099999999999996</v>
      </c>
      <c r="F3324" s="9">
        <v>0.63600000000000001</v>
      </c>
      <c r="G3324" s="9">
        <v>17638.77</v>
      </c>
      <c r="H3324" s="10">
        <v>0</v>
      </c>
    </row>
    <row r="3325" spans="1:8" x14ac:dyDescent="0.35">
      <c r="A3325" s="5" t="s">
        <v>3248</v>
      </c>
      <c r="B3325" s="6" t="s">
        <v>91</v>
      </c>
      <c r="C3325" s="6">
        <v>491</v>
      </c>
      <c r="D3325" s="6">
        <v>0.61399999999999999</v>
      </c>
      <c r="E3325" s="6">
        <v>0.57799999999999996</v>
      </c>
      <c r="F3325" s="6">
        <v>0.53600000000000003</v>
      </c>
      <c r="G3325" s="6">
        <v>7352.96</v>
      </c>
      <c r="H3325" s="7">
        <v>1</v>
      </c>
    </row>
    <row r="3326" spans="1:8" x14ac:dyDescent="0.35">
      <c r="A3326" s="8" t="s">
        <v>3249</v>
      </c>
      <c r="B3326" s="9" t="s">
        <v>18</v>
      </c>
      <c r="C3326" s="9">
        <v>44</v>
      </c>
      <c r="D3326" s="9">
        <v>0.75</v>
      </c>
      <c r="E3326" s="9">
        <v>0.73799999999999999</v>
      </c>
      <c r="F3326" s="9">
        <v>0.66800000000000004</v>
      </c>
      <c r="G3326" s="9">
        <v>22775.25</v>
      </c>
      <c r="H3326" s="10">
        <v>5</v>
      </c>
    </row>
    <row r="3327" spans="1:8" x14ac:dyDescent="0.35">
      <c r="A3327" s="5" t="s">
        <v>3250</v>
      </c>
      <c r="B3327" s="6" t="s">
        <v>91</v>
      </c>
      <c r="C3327" s="6">
        <v>672</v>
      </c>
      <c r="D3327" s="6">
        <v>0.622</v>
      </c>
      <c r="E3327" s="6">
        <v>0.54600000000000004</v>
      </c>
      <c r="F3327" s="6">
        <v>0.58199999999999996</v>
      </c>
      <c r="G3327" s="6">
        <v>5764.28</v>
      </c>
      <c r="H3327" s="7">
        <v>18</v>
      </c>
    </row>
    <row r="3328" spans="1:8" x14ac:dyDescent="0.35">
      <c r="A3328" s="8" t="s">
        <v>3251</v>
      </c>
      <c r="B3328" s="9" t="s">
        <v>121</v>
      </c>
      <c r="C3328" s="9">
        <v>510</v>
      </c>
      <c r="D3328" s="9">
        <v>0.60699999999999998</v>
      </c>
      <c r="E3328" s="9">
        <v>0.57399999999999995</v>
      </c>
      <c r="F3328" s="9">
        <v>0.52700000000000002</v>
      </c>
      <c r="G3328" s="9">
        <v>7553.71</v>
      </c>
      <c r="H3328" s="10">
        <v>6</v>
      </c>
    </row>
    <row r="3329" spans="1:8" x14ac:dyDescent="0.35">
      <c r="A3329" s="5" t="s">
        <v>3252</v>
      </c>
      <c r="B3329" s="6" t="s">
        <v>18</v>
      </c>
      <c r="C3329" s="6">
        <v>9</v>
      </c>
      <c r="D3329" s="6">
        <v>0.622</v>
      </c>
      <c r="E3329" s="6">
        <v>0.63900000000000001</v>
      </c>
      <c r="F3329" s="6">
        <v>0.48199999999999998</v>
      </c>
      <c r="G3329" s="6">
        <v>15207.34</v>
      </c>
      <c r="H3329" s="7">
        <v>5</v>
      </c>
    </row>
    <row r="3330" spans="1:8" x14ac:dyDescent="0.35">
      <c r="A3330" s="8" t="s">
        <v>3253</v>
      </c>
      <c r="B3330" s="9" t="s">
        <v>275</v>
      </c>
      <c r="C3330" s="9">
        <v>349</v>
      </c>
      <c r="D3330" s="9">
        <v>0.58799999999999997</v>
      </c>
      <c r="E3330" s="9">
        <v>0.57799999999999996</v>
      </c>
      <c r="F3330" s="9">
        <v>0.45600000000000002</v>
      </c>
      <c r="G3330" s="9">
        <v>12134.14</v>
      </c>
      <c r="H3330" s="10">
        <v>1</v>
      </c>
    </row>
    <row r="3331" spans="1:8" x14ac:dyDescent="0.35">
      <c r="A3331" s="5" t="s">
        <v>3254</v>
      </c>
      <c r="B3331" s="6" t="s">
        <v>20</v>
      </c>
      <c r="C3331" s="6">
        <v>256</v>
      </c>
      <c r="D3331" s="6">
        <v>0.66500000000000004</v>
      </c>
      <c r="E3331" s="6">
        <v>0.66300000000000003</v>
      </c>
      <c r="F3331" s="6">
        <v>0.54</v>
      </c>
      <c r="G3331" s="6">
        <v>11609.55</v>
      </c>
      <c r="H3331" s="7">
        <v>1</v>
      </c>
    </row>
    <row r="3332" spans="1:8" x14ac:dyDescent="0.35">
      <c r="A3332" s="8" t="s">
        <v>3255</v>
      </c>
      <c r="B3332" s="9" t="s">
        <v>68</v>
      </c>
      <c r="C3332" s="9">
        <v>311</v>
      </c>
      <c r="D3332" s="9">
        <v>0.66900000000000004</v>
      </c>
      <c r="E3332" s="9">
        <v>0.63100000000000001</v>
      </c>
      <c r="F3332" s="9">
        <v>0.60499999999999998</v>
      </c>
      <c r="G3332" s="9">
        <v>10517.49</v>
      </c>
      <c r="H3332" s="10">
        <v>5</v>
      </c>
    </row>
    <row r="3333" spans="1:8" x14ac:dyDescent="0.35">
      <c r="A3333" s="5" t="s">
        <v>3256</v>
      </c>
      <c r="B3333" s="6" t="s">
        <v>18</v>
      </c>
      <c r="C3333" s="6">
        <v>44</v>
      </c>
      <c r="D3333" s="6">
        <v>0.65200000000000002</v>
      </c>
      <c r="E3333" s="6">
        <v>0.68600000000000005</v>
      </c>
      <c r="F3333" s="6">
        <v>0.51100000000000001</v>
      </c>
      <c r="G3333" s="6">
        <v>17894.79</v>
      </c>
      <c r="H3333" s="7">
        <v>3</v>
      </c>
    </row>
    <row r="3334" spans="1:8" x14ac:dyDescent="0.35">
      <c r="A3334" s="8" t="s">
        <v>3257</v>
      </c>
      <c r="B3334" s="9" t="s">
        <v>11</v>
      </c>
      <c r="C3334" s="9">
        <v>201</v>
      </c>
      <c r="D3334" s="9">
        <v>0.69</v>
      </c>
      <c r="E3334" s="9">
        <v>0.66700000000000004</v>
      </c>
      <c r="F3334" s="9">
        <v>0.61899999999999999</v>
      </c>
      <c r="G3334" s="9">
        <v>18464.939999999999</v>
      </c>
      <c r="H3334" s="10">
        <v>6</v>
      </c>
    </row>
    <row r="3335" spans="1:8" x14ac:dyDescent="0.35">
      <c r="A3335" s="5" t="s">
        <v>3258</v>
      </c>
      <c r="B3335" s="6" t="s">
        <v>86</v>
      </c>
      <c r="C3335" s="6">
        <v>517</v>
      </c>
      <c r="D3335" s="6">
        <v>0.59499999999999997</v>
      </c>
      <c r="E3335" s="6">
        <v>0.56599999999999995</v>
      </c>
      <c r="F3335" s="6">
        <v>0.499</v>
      </c>
      <c r="G3335" s="6">
        <v>7570.07</v>
      </c>
      <c r="H3335" s="7">
        <v>2</v>
      </c>
    </row>
    <row r="3336" spans="1:8" x14ac:dyDescent="0.35">
      <c r="A3336" s="8" t="s">
        <v>3259</v>
      </c>
      <c r="B3336" s="9" t="s">
        <v>11</v>
      </c>
      <c r="C3336" s="9">
        <v>294</v>
      </c>
      <c r="D3336" s="9">
        <v>0.71</v>
      </c>
      <c r="E3336" s="9">
        <v>0.67300000000000004</v>
      </c>
      <c r="F3336" s="9">
        <v>0.63600000000000001</v>
      </c>
      <c r="G3336" s="9">
        <v>12244.56</v>
      </c>
      <c r="H3336" s="10">
        <v>2</v>
      </c>
    </row>
    <row r="3337" spans="1:8" x14ac:dyDescent="0.35">
      <c r="A3337" s="5" t="s">
        <v>3260</v>
      </c>
      <c r="B3337" s="6" t="s">
        <v>53</v>
      </c>
      <c r="C3337" s="6">
        <v>375</v>
      </c>
      <c r="D3337" s="6">
        <v>0.59099999999999997</v>
      </c>
      <c r="E3337" s="6">
        <v>0.58799999999999997</v>
      </c>
      <c r="F3337" s="6">
        <v>0.47299999999999998</v>
      </c>
      <c r="G3337" s="6">
        <v>10589.35</v>
      </c>
      <c r="H3337" s="7">
        <v>0</v>
      </c>
    </row>
    <row r="3338" spans="1:8" x14ac:dyDescent="0.35">
      <c r="A3338" s="8" t="s">
        <v>3261</v>
      </c>
      <c r="B3338" s="9" t="s">
        <v>68</v>
      </c>
      <c r="C3338" s="9">
        <v>184</v>
      </c>
      <c r="D3338" s="9">
        <v>0.67</v>
      </c>
      <c r="E3338" s="9">
        <v>0.61699999999999999</v>
      </c>
      <c r="F3338" s="9">
        <v>0.57699999999999996</v>
      </c>
      <c r="G3338" s="9">
        <v>12931.95</v>
      </c>
      <c r="H3338" s="10">
        <v>3</v>
      </c>
    </row>
    <row r="3339" spans="1:8" x14ac:dyDescent="0.35">
      <c r="A3339" s="5" t="s">
        <v>3262</v>
      </c>
      <c r="B3339" s="6" t="s">
        <v>18</v>
      </c>
      <c r="C3339" s="6">
        <v>43</v>
      </c>
      <c r="D3339" s="6">
        <v>0.79</v>
      </c>
      <c r="E3339" s="6">
        <v>0.84299999999999997</v>
      </c>
      <c r="F3339" s="6">
        <v>0.68899999999999995</v>
      </c>
      <c r="G3339" s="6">
        <v>26388.400000000001</v>
      </c>
      <c r="H3339" s="7">
        <v>3</v>
      </c>
    </row>
    <row r="3340" spans="1:8" x14ac:dyDescent="0.35">
      <c r="A3340" s="8" t="s">
        <v>3263</v>
      </c>
      <c r="B3340" s="9" t="s">
        <v>18</v>
      </c>
      <c r="C3340" s="9">
        <v>45</v>
      </c>
      <c r="D3340" s="9">
        <v>0.71</v>
      </c>
      <c r="E3340" s="9">
        <v>0.71299999999999997</v>
      </c>
      <c r="F3340" s="9">
        <v>0.60699999999999998</v>
      </c>
      <c r="G3340" s="9">
        <v>15282.37</v>
      </c>
      <c r="H3340" s="10">
        <v>7</v>
      </c>
    </row>
    <row r="3341" spans="1:8" x14ac:dyDescent="0.35">
      <c r="A3341" s="5" t="s">
        <v>3264</v>
      </c>
      <c r="B3341" s="6" t="s">
        <v>20</v>
      </c>
      <c r="C3341" s="6">
        <v>183</v>
      </c>
      <c r="D3341" s="6">
        <v>0.64700000000000002</v>
      </c>
      <c r="E3341" s="6">
        <v>0.65500000000000003</v>
      </c>
      <c r="F3341" s="6">
        <v>0.52300000000000002</v>
      </c>
      <c r="G3341" s="6">
        <v>14814.35</v>
      </c>
      <c r="H3341" s="7">
        <v>3</v>
      </c>
    </row>
    <row r="3342" spans="1:8" x14ac:dyDescent="0.35">
      <c r="A3342" s="8" t="s">
        <v>3265</v>
      </c>
      <c r="B3342" s="9" t="s">
        <v>20</v>
      </c>
      <c r="C3342" s="9">
        <v>203</v>
      </c>
      <c r="D3342" s="9">
        <v>0.64400000000000002</v>
      </c>
      <c r="E3342" s="9">
        <v>0.63900000000000001</v>
      </c>
      <c r="F3342" s="9">
        <v>0.505</v>
      </c>
      <c r="G3342" s="9">
        <v>9251.77</v>
      </c>
      <c r="H3342" s="10">
        <v>8</v>
      </c>
    </row>
    <row r="3343" spans="1:8" x14ac:dyDescent="0.35">
      <c r="A3343" s="5" t="s">
        <v>3266</v>
      </c>
      <c r="B3343" s="6" t="s">
        <v>18</v>
      </c>
      <c r="C3343" s="6">
        <v>98</v>
      </c>
      <c r="D3343" s="6">
        <v>0.7</v>
      </c>
      <c r="E3343" s="6">
        <v>0.71799999999999997</v>
      </c>
      <c r="F3343" s="6">
        <v>0.56799999999999995</v>
      </c>
      <c r="G3343" s="6">
        <v>19846.11</v>
      </c>
      <c r="H3343" s="7">
        <v>4</v>
      </c>
    </row>
    <row r="3344" spans="1:8" x14ac:dyDescent="0.35">
      <c r="A3344" s="8" t="s">
        <v>3267</v>
      </c>
      <c r="B3344" s="9" t="s">
        <v>68</v>
      </c>
      <c r="C3344" s="9">
        <v>107</v>
      </c>
      <c r="D3344" s="9">
        <v>0.63200000000000001</v>
      </c>
      <c r="E3344" s="9">
        <v>0.622</v>
      </c>
      <c r="F3344" s="9">
        <v>0.496</v>
      </c>
      <c r="G3344" s="9">
        <v>14309.32</v>
      </c>
      <c r="H3344" s="10">
        <v>3</v>
      </c>
    </row>
    <row r="3345" spans="1:8" x14ac:dyDescent="0.35">
      <c r="A3345" s="5" t="s">
        <v>3268</v>
      </c>
      <c r="B3345" s="6" t="s">
        <v>18</v>
      </c>
      <c r="C3345" s="6">
        <v>79</v>
      </c>
      <c r="D3345" s="6">
        <v>0.68</v>
      </c>
      <c r="E3345" s="6">
        <v>0.69599999999999995</v>
      </c>
      <c r="F3345" s="6">
        <v>0.56699999999999995</v>
      </c>
      <c r="G3345" s="6">
        <v>15855.25</v>
      </c>
      <c r="H3345" s="7">
        <v>13</v>
      </c>
    </row>
    <row r="3346" spans="1:8" x14ac:dyDescent="0.35">
      <c r="A3346" s="8" t="s">
        <v>3269</v>
      </c>
      <c r="B3346" s="9" t="s">
        <v>11</v>
      </c>
      <c r="C3346" s="9">
        <v>186</v>
      </c>
      <c r="D3346" s="9">
        <v>0.68799999999999994</v>
      </c>
      <c r="E3346" s="9">
        <v>0.66900000000000004</v>
      </c>
      <c r="F3346" s="9">
        <v>0.60499999999999998</v>
      </c>
      <c r="G3346" s="9">
        <v>9771.9500000000007</v>
      </c>
      <c r="H3346" s="10">
        <v>3</v>
      </c>
    </row>
    <row r="3347" spans="1:8" x14ac:dyDescent="0.35">
      <c r="A3347" s="5" t="s">
        <v>3270</v>
      </c>
      <c r="B3347" s="6" t="s">
        <v>18</v>
      </c>
      <c r="C3347" s="6">
        <v>51</v>
      </c>
      <c r="D3347" s="6">
        <v>0.73</v>
      </c>
      <c r="E3347" s="6">
        <v>0.76300000000000001</v>
      </c>
      <c r="F3347" s="6">
        <v>0.60399999999999998</v>
      </c>
      <c r="G3347" s="6">
        <v>22091.03</v>
      </c>
      <c r="H3347" s="7">
        <v>1</v>
      </c>
    </row>
    <row r="3348" spans="1:8" x14ac:dyDescent="0.35">
      <c r="A3348" s="8" t="s">
        <v>3271</v>
      </c>
      <c r="B3348" s="9" t="s">
        <v>37</v>
      </c>
      <c r="C3348" s="9">
        <v>97</v>
      </c>
      <c r="D3348" s="9">
        <v>0.68500000000000005</v>
      </c>
      <c r="E3348" s="9">
        <v>0.66900000000000004</v>
      </c>
      <c r="F3348" s="9">
        <v>0.59099999999999997</v>
      </c>
      <c r="G3348" s="9">
        <v>12144.12</v>
      </c>
      <c r="H3348" s="10">
        <v>0</v>
      </c>
    </row>
    <row r="3349" spans="1:8" x14ac:dyDescent="0.35">
      <c r="A3349" s="5" t="s">
        <v>3272</v>
      </c>
      <c r="B3349" s="6" t="s">
        <v>18</v>
      </c>
      <c r="C3349" s="6">
        <v>29</v>
      </c>
      <c r="D3349" s="6">
        <v>0.71499999999999997</v>
      </c>
      <c r="E3349" s="6">
        <v>0.76500000000000001</v>
      </c>
      <c r="F3349" s="6">
        <v>0.56599999999999995</v>
      </c>
      <c r="G3349" s="6">
        <v>22787.599999999999</v>
      </c>
      <c r="H3349" s="7">
        <v>0</v>
      </c>
    </row>
    <row r="3350" spans="1:8" x14ac:dyDescent="0.35">
      <c r="A3350" s="8" t="s">
        <v>3273</v>
      </c>
      <c r="B3350" s="9" t="s">
        <v>57</v>
      </c>
      <c r="C3350" s="9">
        <v>262</v>
      </c>
      <c r="D3350" s="9">
        <v>0.68200000000000005</v>
      </c>
      <c r="E3350" s="9">
        <v>0.66800000000000004</v>
      </c>
      <c r="F3350" s="9">
        <v>0.57599999999999996</v>
      </c>
      <c r="G3350" s="9">
        <v>306138.63</v>
      </c>
      <c r="H3350" s="10">
        <v>2</v>
      </c>
    </row>
    <row r="3351" spans="1:8" x14ac:dyDescent="0.35">
      <c r="A3351" s="5" t="s">
        <v>3274</v>
      </c>
      <c r="B3351" s="6" t="s">
        <v>11</v>
      </c>
      <c r="C3351" s="6">
        <v>202</v>
      </c>
      <c r="D3351" s="6">
        <v>0.72</v>
      </c>
      <c r="E3351" s="6">
        <v>0.68700000000000006</v>
      </c>
      <c r="F3351" s="6">
        <v>0.67600000000000005</v>
      </c>
      <c r="G3351" s="6">
        <v>182468</v>
      </c>
      <c r="H3351" s="7">
        <v>6</v>
      </c>
    </row>
    <row r="3352" spans="1:8" x14ac:dyDescent="0.35">
      <c r="A3352" s="8" t="s">
        <v>3275</v>
      </c>
      <c r="B3352" s="9" t="s">
        <v>26</v>
      </c>
      <c r="C3352" s="9">
        <v>154</v>
      </c>
      <c r="D3352" s="9">
        <v>0.7</v>
      </c>
      <c r="E3352" s="9">
        <v>0.69499999999999995</v>
      </c>
      <c r="F3352" s="9">
        <v>0.61099999999999999</v>
      </c>
      <c r="G3352" s="9">
        <v>148439.70000000001</v>
      </c>
      <c r="H3352" s="10">
        <v>3</v>
      </c>
    </row>
    <row r="3353" spans="1:8" x14ac:dyDescent="0.35">
      <c r="A3353" s="5" t="s">
        <v>3276</v>
      </c>
      <c r="B3353" s="6" t="s">
        <v>98</v>
      </c>
      <c r="C3353" s="6">
        <v>380</v>
      </c>
      <c r="D3353" s="6">
        <v>0.51900000000000002</v>
      </c>
      <c r="E3353" s="6">
        <v>0.51300000000000001</v>
      </c>
      <c r="F3353" s="6">
        <v>0.36199999999999999</v>
      </c>
      <c r="G3353" s="6">
        <v>71759.710000000006</v>
      </c>
      <c r="H3353" s="7">
        <v>9</v>
      </c>
    </row>
    <row r="3354" spans="1:8" x14ac:dyDescent="0.35">
      <c r="A3354" s="8" t="s">
        <v>3277</v>
      </c>
      <c r="B3354" s="9" t="s">
        <v>11</v>
      </c>
      <c r="C3354" s="9">
        <v>106</v>
      </c>
      <c r="D3354" s="9">
        <v>0.71</v>
      </c>
      <c r="E3354" s="9">
        <v>0.70199999999999996</v>
      </c>
      <c r="F3354" s="9">
        <v>0.61799999999999999</v>
      </c>
      <c r="G3354" s="9">
        <v>274572.12</v>
      </c>
      <c r="H3354" s="10">
        <v>1</v>
      </c>
    </row>
    <row r="3355" spans="1:8" x14ac:dyDescent="0.35">
      <c r="A3355" s="5" t="s">
        <v>3278</v>
      </c>
      <c r="B3355" s="6" t="s">
        <v>11</v>
      </c>
      <c r="C3355" s="6">
        <v>108</v>
      </c>
      <c r="D3355" s="6">
        <v>0.73099999999999998</v>
      </c>
      <c r="E3355" s="6">
        <v>0.71699999999999997</v>
      </c>
      <c r="F3355" s="6">
        <v>0.66700000000000004</v>
      </c>
      <c r="G3355" s="6">
        <v>184602.58</v>
      </c>
      <c r="H3355" s="7">
        <v>0</v>
      </c>
    </row>
    <row r="3356" spans="1:8" x14ac:dyDescent="0.35">
      <c r="A3356" s="8" t="s">
        <v>3279</v>
      </c>
      <c r="B3356" s="9" t="s">
        <v>11</v>
      </c>
      <c r="C3356" s="9">
        <v>185</v>
      </c>
      <c r="D3356" s="9">
        <v>0.71</v>
      </c>
      <c r="E3356" s="9">
        <v>0.66500000000000004</v>
      </c>
      <c r="F3356" s="9">
        <v>0.65900000000000003</v>
      </c>
      <c r="G3356" s="9">
        <v>143674.04</v>
      </c>
      <c r="H3356" s="10">
        <v>3</v>
      </c>
    </row>
    <row r="3357" spans="1:8" x14ac:dyDescent="0.35">
      <c r="A3357" s="5" t="s">
        <v>2566</v>
      </c>
      <c r="B3357" s="6" t="s">
        <v>86</v>
      </c>
      <c r="C3357" s="6">
        <v>1221</v>
      </c>
      <c r="D3357" s="6">
        <v>0.61799999999999999</v>
      </c>
      <c r="E3357" s="6">
        <v>0.59099999999999997</v>
      </c>
      <c r="F3357" s="6">
        <v>0.5</v>
      </c>
      <c r="G3357" s="6">
        <v>24305.29</v>
      </c>
      <c r="H3357" s="7">
        <v>19</v>
      </c>
    </row>
    <row r="3358" spans="1:8" x14ac:dyDescent="0.35">
      <c r="A3358" s="8" t="s">
        <v>3280</v>
      </c>
      <c r="B3358" s="9" t="s">
        <v>28</v>
      </c>
      <c r="C3358" s="9">
        <v>562</v>
      </c>
      <c r="D3358" s="9">
        <v>0.56999999999999995</v>
      </c>
      <c r="E3358" s="9">
        <v>0.56799999999999995</v>
      </c>
      <c r="F3358" s="9">
        <v>0.45800000000000002</v>
      </c>
      <c r="G3358" s="9">
        <v>53223.86</v>
      </c>
      <c r="H3358" s="10">
        <v>0</v>
      </c>
    </row>
    <row r="3359" spans="1:8" x14ac:dyDescent="0.35">
      <c r="A3359" s="5" t="s">
        <v>2085</v>
      </c>
      <c r="B3359" s="6" t="s">
        <v>20</v>
      </c>
      <c r="C3359" s="6">
        <v>127</v>
      </c>
      <c r="D3359" s="6">
        <v>0.71</v>
      </c>
      <c r="E3359" s="6">
        <v>0.75900000000000001</v>
      </c>
      <c r="F3359" s="6">
        <v>0.56100000000000005</v>
      </c>
      <c r="G3359" s="6">
        <v>119080.12</v>
      </c>
      <c r="H3359" s="7">
        <v>3</v>
      </c>
    </row>
    <row r="3360" spans="1:8" x14ac:dyDescent="0.35">
      <c r="A3360" s="8" t="s">
        <v>3281</v>
      </c>
      <c r="B3360" s="9" t="s">
        <v>33</v>
      </c>
      <c r="C3360" s="9">
        <v>105</v>
      </c>
      <c r="D3360" s="9">
        <v>0.73499999999999999</v>
      </c>
      <c r="E3360" s="9">
        <v>0.73799999999999999</v>
      </c>
      <c r="F3360" s="9">
        <v>0.63200000000000001</v>
      </c>
      <c r="G3360" s="9">
        <v>167966.16</v>
      </c>
      <c r="H3360" s="10">
        <v>4</v>
      </c>
    </row>
    <row r="3361" spans="1:8" x14ac:dyDescent="0.35">
      <c r="A3361" s="5" t="s">
        <v>3282</v>
      </c>
      <c r="B3361" s="6" t="s">
        <v>18</v>
      </c>
      <c r="C3361" s="6">
        <v>43</v>
      </c>
      <c r="D3361" s="6">
        <v>0.7</v>
      </c>
      <c r="E3361" s="6">
        <v>0.71099999999999997</v>
      </c>
      <c r="F3361" s="6">
        <v>0.55800000000000005</v>
      </c>
      <c r="G3361" s="6">
        <v>162877.51</v>
      </c>
      <c r="H3361" s="7">
        <v>0</v>
      </c>
    </row>
    <row r="3362" spans="1:8" x14ac:dyDescent="0.35">
      <c r="A3362" s="8" t="s">
        <v>3283</v>
      </c>
      <c r="B3362" s="9" t="s">
        <v>57</v>
      </c>
      <c r="C3362" s="9"/>
      <c r="D3362" s="9"/>
      <c r="E3362" s="9"/>
      <c r="F3362" s="9"/>
      <c r="G3362" s="9">
        <v>92163.92</v>
      </c>
      <c r="H3362" s="10">
        <v>3</v>
      </c>
    </row>
    <row r="3363" spans="1:8" x14ac:dyDescent="0.35">
      <c r="A3363" s="5" t="s">
        <v>3284</v>
      </c>
      <c r="B3363" s="6" t="s">
        <v>28</v>
      </c>
      <c r="C3363" s="6">
        <v>544</v>
      </c>
      <c r="D3363" s="6">
        <v>0.627</v>
      </c>
      <c r="E3363" s="6">
        <v>0.6</v>
      </c>
      <c r="F3363" s="6">
        <v>0.51</v>
      </c>
      <c r="G3363" s="6">
        <v>25163.040000000001</v>
      </c>
      <c r="H3363" s="7">
        <v>14</v>
      </c>
    </row>
    <row r="3364" spans="1:8" x14ac:dyDescent="0.35">
      <c r="A3364" s="8" t="s">
        <v>3285</v>
      </c>
      <c r="B3364" s="9" t="s">
        <v>11</v>
      </c>
      <c r="C3364" s="9">
        <v>83</v>
      </c>
      <c r="D3364" s="9">
        <v>0.752</v>
      </c>
      <c r="E3364" s="9">
        <v>0.73599999999999999</v>
      </c>
      <c r="F3364" s="9">
        <v>0.67900000000000005</v>
      </c>
      <c r="G3364" s="9">
        <v>146456.19</v>
      </c>
      <c r="H3364" s="10">
        <v>2</v>
      </c>
    </row>
    <row r="3365" spans="1:8" x14ac:dyDescent="0.35">
      <c r="A3365" s="5" t="s">
        <v>3286</v>
      </c>
      <c r="B3365" s="6" t="s">
        <v>37</v>
      </c>
      <c r="C3365" s="6">
        <v>107</v>
      </c>
      <c r="D3365" s="6">
        <v>0.68</v>
      </c>
      <c r="E3365" s="6">
        <v>0.69099999999999995</v>
      </c>
      <c r="F3365" s="6">
        <v>0.53800000000000003</v>
      </c>
      <c r="G3365" s="6">
        <v>134919.66</v>
      </c>
      <c r="H3365" s="7">
        <v>1</v>
      </c>
    </row>
    <row r="3366" spans="1:8" x14ac:dyDescent="0.35">
      <c r="A3366" s="8" t="s">
        <v>3287</v>
      </c>
      <c r="B3366" s="9" t="s">
        <v>23</v>
      </c>
      <c r="C3366" s="9">
        <v>1141</v>
      </c>
      <c r="D3366" s="9">
        <v>0.60399999999999998</v>
      </c>
      <c r="E3366" s="9">
        <v>0.56999999999999995</v>
      </c>
      <c r="F3366" s="9">
        <v>0.50600000000000001</v>
      </c>
      <c r="G3366" s="9">
        <v>13441.97</v>
      </c>
      <c r="H3366" s="10">
        <v>5</v>
      </c>
    </row>
    <row r="3367" spans="1:8" x14ac:dyDescent="0.35">
      <c r="A3367" s="5" t="s">
        <v>3288</v>
      </c>
      <c r="B3367" s="6" t="s">
        <v>33</v>
      </c>
      <c r="C3367" s="6">
        <v>185</v>
      </c>
      <c r="D3367" s="6">
        <v>0.66</v>
      </c>
      <c r="E3367" s="6">
        <v>0.70199999999999996</v>
      </c>
      <c r="F3367" s="6">
        <v>0.50900000000000001</v>
      </c>
      <c r="G3367" s="6">
        <v>50954.47</v>
      </c>
      <c r="H3367" s="7">
        <v>4</v>
      </c>
    </row>
    <row r="3368" spans="1:8" x14ac:dyDescent="0.35">
      <c r="A3368" s="8" t="s">
        <v>3289</v>
      </c>
      <c r="B3368" s="9" t="s">
        <v>37</v>
      </c>
      <c r="C3368" s="9">
        <v>248</v>
      </c>
      <c r="D3368" s="9">
        <v>0.69099999999999995</v>
      </c>
      <c r="E3368" s="9">
        <v>0.67100000000000004</v>
      </c>
      <c r="F3368" s="9">
        <v>0.60499999999999998</v>
      </c>
      <c r="G3368" s="9">
        <v>81567.199999999997</v>
      </c>
      <c r="H3368" s="10">
        <v>6</v>
      </c>
    </row>
    <row r="3369" spans="1:8" x14ac:dyDescent="0.35">
      <c r="A3369" s="5" t="s">
        <v>3290</v>
      </c>
      <c r="B3369" s="6" t="s">
        <v>98</v>
      </c>
      <c r="C3369" s="6">
        <v>488</v>
      </c>
      <c r="D3369" s="6">
        <v>0.51300000000000001</v>
      </c>
      <c r="E3369" s="6">
        <v>0.53400000000000003</v>
      </c>
      <c r="F3369" s="6">
        <v>0.36199999999999999</v>
      </c>
      <c r="G3369" s="6">
        <v>36881.550000000003</v>
      </c>
      <c r="H3369" s="7">
        <v>3</v>
      </c>
    </row>
    <row r="3370" spans="1:8" x14ac:dyDescent="0.35">
      <c r="A3370" s="8" t="s">
        <v>3291</v>
      </c>
      <c r="B3370" s="9" t="s">
        <v>23</v>
      </c>
      <c r="C3370" s="9">
        <v>953</v>
      </c>
      <c r="D3370" s="9">
        <v>0.60499999999999998</v>
      </c>
      <c r="E3370" s="9">
        <v>0.55100000000000005</v>
      </c>
      <c r="F3370" s="9">
        <v>0.53400000000000003</v>
      </c>
      <c r="G3370" s="9">
        <v>12194.26</v>
      </c>
      <c r="H3370" s="10">
        <v>21</v>
      </c>
    </row>
    <row r="3371" spans="1:8" x14ac:dyDescent="0.35">
      <c r="A3371" s="5" t="s">
        <v>3292</v>
      </c>
      <c r="B3371" s="6" t="s">
        <v>37</v>
      </c>
      <c r="C3371" s="6">
        <v>276</v>
      </c>
      <c r="D3371" s="6">
        <v>0.72</v>
      </c>
      <c r="E3371" s="6">
        <v>0.70899999999999996</v>
      </c>
      <c r="F3371" s="6">
        <v>0.624</v>
      </c>
      <c r="G3371" s="6">
        <v>69673.86</v>
      </c>
      <c r="H3371" s="7">
        <v>0</v>
      </c>
    </row>
    <row r="3372" spans="1:8" x14ac:dyDescent="0.35">
      <c r="A3372" s="8" t="s">
        <v>3293</v>
      </c>
      <c r="B3372" s="9" t="s">
        <v>18</v>
      </c>
      <c r="C3372" s="9">
        <v>22</v>
      </c>
      <c r="D3372" s="9">
        <v>0.65</v>
      </c>
      <c r="E3372" s="9">
        <v>0.64100000000000001</v>
      </c>
      <c r="F3372" s="9">
        <v>0.51300000000000001</v>
      </c>
      <c r="G3372" s="9">
        <v>181845.18</v>
      </c>
      <c r="H3372" s="10">
        <v>1</v>
      </c>
    </row>
    <row r="3373" spans="1:8" x14ac:dyDescent="0.35">
      <c r="A3373" s="5" t="s">
        <v>3294</v>
      </c>
      <c r="B3373" s="6" t="s">
        <v>20</v>
      </c>
      <c r="C3373" s="6">
        <v>288</v>
      </c>
      <c r="D3373" s="6">
        <v>0.67</v>
      </c>
      <c r="E3373" s="6">
        <v>0.70299999999999996</v>
      </c>
      <c r="F3373" s="6">
        <v>0.53200000000000003</v>
      </c>
      <c r="G3373" s="6">
        <v>47670.71</v>
      </c>
      <c r="H3373" s="7">
        <v>7</v>
      </c>
    </row>
    <row r="3374" spans="1:8" x14ac:dyDescent="0.35">
      <c r="A3374" s="8" t="s">
        <v>3295</v>
      </c>
      <c r="B3374" s="9" t="s">
        <v>76</v>
      </c>
      <c r="C3374" s="9">
        <v>221</v>
      </c>
      <c r="D3374" s="9">
        <v>0.55000000000000004</v>
      </c>
      <c r="E3374" s="9">
        <v>0.54300000000000004</v>
      </c>
      <c r="F3374" s="9">
        <v>0.42399999999999999</v>
      </c>
      <c r="G3374" s="9">
        <v>70768.59</v>
      </c>
      <c r="H3374" s="10">
        <v>0</v>
      </c>
    </row>
    <row r="3375" spans="1:8" x14ac:dyDescent="0.35">
      <c r="A3375" s="5" t="s">
        <v>3296</v>
      </c>
      <c r="B3375" s="6" t="s">
        <v>26</v>
      </c>
      <c r="C3375" s="6">
        <v>220</v>
      </c>
      <c r="D3375" s="6">
        <v>0.7</v>
      </c>
      <c r="E3375" s="6">
        <v>0.72799999999999998</v>
      </c>
      <c r="F3375" s="6">
        <v>0.58199999999999996</v>
      </c>
      <c r="G3375" s="6">
        <v>51042.23</v>
      </c>
      <c r="H3375" s="7">
        <v>2</v>
      </c>
    </row>
    <row r="3376" spans="1:8" x14ac:dyDescent="0.35">
      <c r="A3376" s="8" t="s">
        <v>710</v>
      </c>
      <c r="B3376" s="9" t="s">
        <v>28</v>
      </c>
      <c r="C3376" s="9">
        <v>166</v>
      </c>
      <c r="D3376" s="9">
        <v>0.61299999999999999</v>
      </c>
      <c r="E3376" s="9">
        <v>0.57199999999999995</v>
      </c>
      <c r="F3376" s="9">
        <v>0.50800000000000001</v>
      </c>
      <c r="G3376" s="9">
        <v>37817.199999999997</v>
      </c>
      <c r="H3376" s="10">
        <v>0</v>
      </c>
    </row>
    <row r="3377" spans="1:8" x14ac:dyDescent="0.35">
      <c r="A3377" s="5" t="s">
        <v>3297</v>
      </c>
      <c r="B3377" s="6" t="s">
        <v>76</v>
      </c>
      <c r="C3377" s="6">
        <v>297</v>
      </c>
      <c r="D3377" s="6">
        <v>0.59099999999999997</v>
      </c>
      <c r="E3377" s="6">
        <v>0.55800000000000005</v>
      </c>
      <c r="F3377" s="6">
        <v>0.46800000000000003</v>
      </c>
      <c r="G3377" s="6">
        <v>36203.29</v>
      </c>
      <c r="H3377" s="7">
        <v>4</v>
      </c>
    </row>
    <row r="3378" spans="1:8" x14ac:dyDescent="0.35">
      <c r="A3378" s="8" t="s">
        <v>3298</v>
      </c>
      <c r="B3378" s="9" t="s">
        <v>76</v>
      </c>
      <c r="C3378" s="9">
        <v>581</v>
      </c>
      <c r="D3378" s="9">
        <v>0.622</v>
      </c>
      <c r="E3378" s="9">
        <v>0.60099999999999998</v>
      </c>
      <c r="F3378" s="9">
        <v>0.51800000000000002</v>
      </c>
      <c r="G3378" s="9">
        <v>12524.23</v>
      </c>
      <c r="H3378" s="10">
        <v>4</v>
      </c>
    </row>
    <row r="3379" spans="1:8" x14ac:dyDescent="0.35">
      <c r="A3379" s="5" t="s">
        <v>3299</v>
      </c>
      <c r="B3379" s="6" t="s">
        <v>63</v>
      </c>
      <c r="C3379" s="6">
        <v>150</v>
      </c>
      <c r="D3379" s="6">
        <v>0.71799999999999997</v>
      </c>
      <c r="E3379" s="6">
        <v>0.70499999999999996</v>
      </c>
      <c r="F3379" s="6">
        <v>0.65600000000000003</v>
      </c>
      <c r="G3379" s="6">
        <v>72899.990000000005</v>
      </c>
      <c r="H3379" s="7">
        <v>2</v>
      </c>
    </row>
    <row r="3380" spans="1:8" x14ac:dyDescent="0.35">
      <c r="A3380" s="8" t="s">
        <v>3300</v>
      </c>
      <c r="B3380" s="9" t="s">
        <v>20</v>
      </c>
      <c r="C3380" s="9">
        <v>259</v>
      </c>
      <c r="D3380" s="9">
        <v>0.71</v>
      </c>
      <c r="E3380" s="9">
        <v>0.66300000000000003</v>
      </c>
      <c r="F3380" s="9">
        <v>0.65400000000000003</v>
      </c>
      <c r="G3380" s="9">
        <v>52422.7</v>
      </c>
      <c r="H3380" s="10">
        <v>1</v>
      </c>
    </row>
    <row r="3381" spans="1:8" x14ac:dyDescent="0.35">
      <c r="A3381" s="5" t="s">
        <v>749</v>
      </c>
      <c r="B3381" s="6" t="s">
        <v>57</v>
      </c>
      <c r="C3381" s="6">
        <v>227</v>
      </c>
      <c r="D3381" s="6">
        <v>0.68</v>
      </c>
      <c r="E3381" s="6">
        <v>0.69399999999999995</v>
      </c>
      <c r="F3381" s="6">
        <v>0.53700000000000003</v>
      </c>
      <c r="G3381" s="6">
        <v>47706.61</v>
      </c>
      <c r="H3381" s="7">
        <v>3</v>
      </c>
    </row>
    <row r="3382" spans="1:8" x14ac:dyDescent="0.35">
      <c r="A3382" s="8" t="s">
        <v>3301</v>
      </c>
      <c r="B3382" s="9" t="s">
        <v>11</v>
      </c>
      <c r="C3382" s="9">
        <v>288</v>
      </c>
      <c r="D3382" s="9">
        <v>0.75700000000000001</v>
      </c>
      <c r="E3382" s="9">
        <v>0.71</v>
      </c>
      <c r="F3382" s="9">
        <v>0.72799999999999998</v>
      </c>
      <c r="G3382" s="9">
        <v>38820.769999999997</v>
      </c>
      <c r="H3382" s="10">
        <v>7</v>
      </c>
    </row>
    <row r="3383" spans="1:8" x14ac:dyDescent="0.35">
      <c r="A3383" s="5" t="s">
        <v>3302</v>
      </c>
      <c r="B3383" s="6" t="s">
        <v>18</v>
      </c>
      <c r="C3383" s="6">
        <v>252</v>
      </c>
      <c r="D3383" s="6">
        <v>0.71</v>
      </c>
      <c r="E3383" s="6">
        <v>0.71199999999999997</v>
      </c>
      <c r="F3383" s="6">
        <v>0.60099999999999998</v>
      </c>
      <c r="G3383" s="6">
        <v>55523.23</v>
      </c>
      <c r="H3383" s="7">
        <v>8</v>
      </c>
    </row>
    <row r="3384" spans="1:8" x14ac:dyDescent="0.35">
      <c r="A3384" s="8" t="s">
        <v>3303</v>
      </c>
      <c r="B3384" s="9" t="s">
        <v>37</v>
      </c>
      <c r="C3384" s="9">
        <v>81</v>
      </c>
      <c r="D3384" s="9">
        <v>0.71599999999999997</v>
      </c>
      <c r="E3384" s="9">
        <v>0.70199999999999996</v>
      </c>
      <c r="F3384" s="9">
        <v>0.60599999999999998</v>
      </c>
      <c r="G3384" s="9">
        <v>148316.37</v>
      </c>
      <c r="H3384" s="10">
        <v>0</v>
      </c>
    </row>
    <row r="3385" spans="1:8" x14ac:dyDescent="0.35">
      <c r="A3385" s="5" t="s">
        <v>3304</v>
      </c>
      <c r="B3385" s="6" t="s">
        <v>91</v>
      </c>
      <c r="C3385" s="6">
        <v>611</v>
      </c>
      <c r="D3385" s="6">
        <v>0.629</v>
      </c>
      <c r="E3385" s="6">
        <v>0.58899999999999997</v>
      </c>
      <c r="F3385" s="6">
        <v>0.55200000000000005</v>
      </c>
      <c r="G3385" s="6">
        <v>17227.18</v>
      </c>
      <c r="H3385" s="7">
        <v>1</v>
      </c>
    </row>
    <row r="3386" spans="1:8" x14ac:dyDescent="0.35">
      <c r="A3386" s="8" t="s">
        <v>3305</v>
      </c>
      <c r="B3386" s="9" t="s">
        <v>11</v>
      </c>
      <c r="C3386" s="9">
        <v>105</v>
      </c>
      <c r="D3386" s="9">
        <v>0.7</v>
      </c>
      <c r="E3386" s="9">
        <v>0.66500000000000004</v>
      </c>
      <c r="F3386" s="9">
        <v>0.63100000000000001</v>
      </c>
      <c r="G3386" s="9">
        <v>81964.789999999994</v>
      </c>
      <c r="H3386" s="10">
        <v>2</v>
      </c>
    </row>
    <row r="3387" spans="1:8" x14ac:dyDescent="0.35">
      <c r="A3387" s="5" t="s">
        <v>3306</v>
      </c>
      <c r="B3387" s="6" t="s">
        <v>86</v>
      </c>
      <c r="C3387" s="6">
        <v>1273</v>
      </c>
      <c r="D3387" s="6">
        <v>0.60199999999999998</v>
      </c>
      <c r="E3387" s="6">
        <v>0.56499999999999995</v>
      </c>
      <c r="F3387" s="6">
        <v>0.50900000000000001</v>
      </c>
      <c r="G3387" s="6">
        <v>14109.49</v>
      </c>
      <c r="H3387" s="7">
        <v>4</v>
      </c>
    </row>
    <row r="3388" spans="1:8" x14ac:dyDescent="0.35">
      <c r="A3388" s="8" t="s">
        <v>3307</v>
      </c>
      <c r="B3388" s="9" t="s">
        <v>33</v>
      </c>
      <c r="C3388" s="9">
        <v>298</v>
      </c>
      <c r="D3388" s="9">
        <v>0.65700000000000003</v>
      </c>
      <c r="E3388" s="9">
        <v>0.70299999999999996</v>
      </c>
      <c r="F3388" s="9">
        <v>0.48699999999999999</v>
      </c>
      <c r="G3388" s="9">
        <v>55460.43</v>
      </c>
      <c r="H3388" s="10">
        <v>3</v>
      </c>
    </row>
    <row r="3389" spans="1:8" x14ac:dyDescent="0.35">
      <c r="A3389" s="5" t="s">
        <v>3308</v>
      </c>
      <c r="B3389" s="6" t="s">
        <v>26</v>
      </c>
      <c r="C3389" s="6">
        <v>622</v>
      </c>
      <c r="D3389" s="6">
        <v>0.65200000000000002</v>
      </c>
      <c r="E3389" s="6">
        <v>0.63800000000000001</v>
      </c>
      <c r="F3389" s="6">
        <v>0.53200000000000003</v>
      </c>
      <c r="G3389" s="6">
        <v>21201.95</v>
      </c>
      <c r="H3389" s="7">
        <v>11</v>
      </c>
    </row>
    <row r="3390" spans="1:8" x14ac:dyDescent="0.35">
      <c r="A3390" s="8" t="s">
        <v>3309</v>
      </c>
      <c r="B3390" s="9" t="s">
        <v>53</v>
      </c>
      <c r="C3390" s="9">
        <v>542</v>
      </c>
      <c r="D3390" s="9">
        <v>0.54400000000000004</v>
      </c>
      <c r="E3390" s="9">
        <v>0.55500000000000005</v>
      </c>
      <c r="F3390" s="9">
        <v>0.37</v>
      </c>
      <c r="G3390" s="9">
        <v>14579.98</v>
      </c>
      <c r="H3390" s="10">
        <v>2</v>
      </c>
    </row>
    <row r="3391" spans="1:8" x14ac:dyDescent="0.35">
      <c r="A3391" s="5" t="s">
        <v>3310</v>
      </c>
      <c r="B3391" s="6" t="s">
        <v>76</v>
      </c>
      <c r="C3391" s="6">
        <v>229</v>
      </c>
      <c r="D3391" s="6">
        <v>0.61399999999999999</v>
      </c>
      <c r="E3391" s="6">
        <v>0.57399999999999995</v>
      </c>
      <c r="F3391" s="6">
        <v>0.52100000000000002</v>
      </c>
      <c r="G3391" s="6">
        <v>25343.66</v>
      </c>
      <c r="H3391" s="7">
        <v>5</v>
      </c>
    </row>
    <row r="3392" spans="1:8" x14ac:dyDescent="0.35">
      <c r="A3392" s="8" t="s">
        <v>3311</v>
      </c>
      <c r="B3392" s="9" t="s">
        <v>114</v>
      </c>
      <c r="C3392" s="9">
        <v>148</v>
      </c>
      <c r="D3392" s="9">
        <v>0.66200000000000003</v>
      </c>
      <c r="E3392" s="9">
        <v>0.63900000000000001</v>
      </c>
      <c r="F3392" s="9">
        <v>0.54900000000000004</v>
      </c>
      <c r="G3392" s="9">
        <v>69814.240000000005</v>
      </c>
      <c r="H3392" s="10">
        <v>0</v>
      </c>
    </row>
    <row r="3393" spans="1:8" x14ac:dyDescent="0.35">
      <c r="A3393" s="5" t="s">
        <v>3312</v>
      </c>
      <c r="B3393" s="6" t="s">
        <v>43</v>
      </c>
      <c r="C3393" s="6">
        <v>71</v>
      </c>
      <c r="D3393" s="6">
        <v>0.56799999999999995</v>
      </c>
      <c r="E3393" s="6">
        <v>0.52300000000000002</v>
      </c>
      <c r="F3393" s="6">
        <v>0.45</v>
      </c>
      <c r="G3393" s="6">
        <v>10321.25</v>
      </c>
      <c r="H3393" s="7">
        <v>1</v>
      </c>
    </row>
    <row r="3394" spans="1:8" x14ac:dyDescent="0.35">
      <c r="A3394" s="8" t="s">
        <v>3313</v>
      </c>
      <c r="B3394" s="9" t="s">
        <v>76</v>
      </c>
      <c r="C3394" s="9">
        <v>303</v>
      </c>
      <c r="D3394" s="9">
        <v>0.64500000000000002</v>
      </c>
      <c r="E3394" s="9">
        <v>0.67200000000000004</v>
      </c>
      <c r="F3394" s="9">
        <v>0.504</v>
      </c>
      <c r="G3394" s="9">
        <v>21070.38</v>
      </c>
      <c r="H3394" s="10">
        <v>5</v>
      </c>
    </row>
    <row r="3395" spans="1:8" x14ac:dyDescent="0.35">
      <c r="A3395" s="5" t="s">
        <v>3314</v>
      </c>
      <c r="B3395" s="6" t="s">
        <v>11</v>
      </c>
      <c r="C3395" s="6">
        <v>385</v>
      </c>
      <c r="D3395" s="6">
        <v>0.65</v>
      </c>
      <c r="E3395" s="6">
        <v>0.59799999999999998</v>
      </c>
      <c r="F3395" s="6">
        <v>0.57699999999999996</v>
      </c>
      <c r="G3395" s="6">
        <v>30175.15</v>
      </c>
      <c r="H3395" s="7">
        <v>14</v>
      </c>
    </row>
    <row r="3396" spans="1:8" x14ac:dyDescent="0.35">
      <c r="A3396" s="8" t="s">
        <v>3315</v>
      </c>
      <c r="B3396" s="9" t="s">
        <v>20</v>
      </c>
      <c r="C3396" s="9">
        <v>171</v>
      </c>
      <c r="D3396" s="9">
        <v>0.626</v>
      </c>
      <c r="E3396" s="9">
        <v>0.67800000000000005</v>
      </c>
      <c r="F3396" s="9">
        <v>0.434</v>
      </c>
      <c r="G3396" s="9">
        <v>43501.79</v>
      </c>
      <c r="H3396" s="10">
        <v>1</v>
      </c>
    </row>
    <row r="3397" spans="1:8" x14ac:dyDescent="0.35">
      <c r="A3397" s="5" t="s">
        <v>3316</v>
      </c>
      <c r="B3397" s="6" t="s">
        <v>37</v>
      </c>
      <c r="C3397" s="6">
        <v>153</v>
      </c>
      <c r="D3397" s="6">
        <v>0.67</v>
      </c>
      <c r="E3397" s="6">
        <v>0.67200000000000004</v>
      </c>
      <c r="F3397" s="6">
        <v>0.55000000000000004</v>
      </c>
      <c r="G3397" s="6">
        <v>49715.24</v>
      </c>
      <c r="H3397" s="7">
        <v>1</v>
      </c>
    </row>
    <row r="3398" spans="1:8" x14ac:dyDescent="0.35">
      <c r="A3398" s="8" t="s">
        <v>3317</v>
      </c>
      <c r="B3398" s="9" t="s">
        <v>18</v>
      </c>
      <c r="C3398" s="9">
        <v>31</v>
      </c>
      <c r="D3398" s="9">
        <v>0.67200000000000004</v>
      </c>
      <c r="E3398" s="9">
        <v>0.63900000000000001</v>
      </c>
      <c r="F3398" s="9">
        <v>0.55200000000000005</v>
      </c>
      <c r="G3398" s="9">
        <v>80672.37</v>
      </c>
      <c r="H3398" s="10">
        <v>0</v>
      </c>
    </row>
    <row r="3399" spans="1:8" x14ac:dyDescent="0.35">
      <c r="A3399" s="5" t="s">
        <v>3318</v>
      </c>
      <c r="B3399" s="6" t="s">
        <v>86</v>
      </c>
      <c r="C3399" s="6">
        <v>815</v>
      </c>
      <c r="D3399" s="6">
        <v>0.56999999999999995</v>
      </c>
      <c r="E3399" s="6">
        <v>0.53800000000000003</v>
      </c>
      <c r="F3399" s="6">
        <v>0.45600000000000002</v>
      </c>
      <c r="G3399" s="6">
        <v>14530.78</v>
      </c>
      <c r="H3399" s="7">
        <v>1</v>
      </c>
    </row>
    <row r="3400" spans="1:8" x14ac:dyDescent="0.35">
      <c r="A3400" s="8" t="s">
        <v>3319</v>
      </c>
      <c r="B3400" s="9" t="s">
        <v>114</v>
      </c>
      <c r="C3400" s="9">
        <v>436</v>
      </c>
      <c r="D3400" s="9">
        <v>0.54400000000000004</v>
      </c>
      <c r="E3400" s="9">
        <v>0.57799999999999996</v>
      </c>
      <c r="F3400" s="9">
        <v>0.377</v>
      </c>
      <c r="G3400" s="9">
        <v>28646.42</v>
      </c>
      <c r="H3400" s="10">
        <v>0</v>
      </c>
    </row>
    <row r="3401" spans="1:8" x14ac:dyDescent="0.35">
      <c r="A3401" s="5" t="s">
        <v>3320</v>
      </c>
      <c r="B3401" s="6" t="s">
        <v>37</v>
      </c>
      <c r="C3401" s="6">
        <v>193</v>
      </c>
      <c r="D3401" s="6">
        <v>0.73099999999999998</v>
      </c>
      <c r="E3401" s="6">
        <v>0.70699999999999996</v>
      </c>
      <c r="F3401" s="6">
        <v>0.629</v>
      </c>
      <c r="G3401" s="6">
        <v>68261.679999999993</v>
      </c>
      <c r="H3401" s="7">
        <v>1</v>
      </c>
    </row>
    <row r="3402" spans="1:8" x14ac:dyDescent="0.35">
      <c r="A3402" s="8" t="s">
        <v>3321</v>
      </c>
      <c r="B3402" s="9" t="s">
        <v>57</v>
      </c>
      <c r="C3402" s="9">
        <v>209</v>
      </c>
      <c r="D3402" s="9">
        <v>0.623</v>
      </c>
      <c r="E3402" s="9">
        <v>0.64600000000000002</v>
      </c>
      <c r="F3402" s="9">
        <v>0.48499999999999999</v>
      </c>
      <c r="G3402" s="9">
        <v>42057.73</v>
      </c>
      <c r="H3402" s="10">
        <v>3</v>
      </c>
    </row>
    <row r="3403" spans="1:8" x14ac:dyDescent="0.35">
      <c r="A3403" s="5" t="s">
        <v>3322</v>
      </c>
      <c r="B3403" s="6" t="s">
        <v>98</v>
      </c>
      <c r="C3403" s="6">
        <v>760</v>
      </c>
      <c r="D3403" s="6">
        <v>0.56999999999999995</v>
      </c>
      <c r="E3403" s="6">
        <v>0.53800000000000003</v>
      </c>
      <c r="F3403" s="6">
        <v>0.47899999999999998</v>
      </c>
      <c r="G3403" s="6">
        <v>14973.06</v>
      </c>
      <c r="H3403" s="7">
        <v>4</v>
      </c>
    </row>
    <row r="3404" spans="1:8" x14ac:dyDescent="0.35">
      <c r="A3404" s="8" t="s">
        <v>3323</v>
      </c>
      <c r="B3404" s="9" t="s">
        <v>26</v>
      </c>
      <c r="C3404" s="9">
        <v>113</v>
      </c>
      <c r="D3404" s="9">
        <v>0.70799999999999996</v>
      </c>
      <c r="E3404" s="9">
        <v>0.68799999999999994</v>
      </c>
      <c r="F3404" s="9">
        <v>0.63900000000000001</v>
      </c>
      <c r="G3404" s="9">
        <v>36780.400000000001</v>
      </c>
      <c r="H3404" s="10">
        <v>8</v>
      </c>
    </row>
    <row r="3405" spans="1:8" x14ac:dyDescent="0.35">
      <c r="A3405" s="5" t="s">
        <v>3324</v>
      </c>
      <c r="B3405" s="6" t="s">
        <v>53</v>
      </c>
      <c r="C3405" s="6">
        <v>260</v>
      </c>
      <c r="D3405" s="6">
        <v>0.55000000000000004</v>
      </c>
      <c r="E3405" s="6">
        <v>0.63500000000000001</v>
      </c>
      <c r="F3405" s="6">
        <v>0.33</v>
      </c>
      <c r="G3405" s="6">
        <v>20928.36</v>
      </c>
      <c r="H3405" s="7">
        <v>8</v>
      </c>
    </row>
    <row r="3406" spans="1:8" x14ac:dyDescent="0.35">
      <c r="A3406" s="8" t="s">
        <v>3325</v>
      </c>
      <c r="B3406" s="9" t="s">
        <v>57</v>
      </c>
      <c r="C3406" s="9">
        <v>115</v>
      </c>
      <c r="D3406" s="9">
        <v>0.66400000000000003</v>
      </c>
      <c r="E3406" s="9">
        <v>0.66800000000000004</v>
      </c>
      <c r="F3406" s="9">
        <v>0.53</v>
      </c>
      <c r="G3406" s="9">
        <v>38322.730000000003</v>
      </c>
      <c r="H3406" s="10">
        <v>1</v>
      </c>
    </row>
    <row r="3407" spans="1:8" x14ac:dyDescent="0.35">
      <c r="A3407" s="5" t="s">
        <v>3326</v>
      </c>
      <c r="B3407" s="6" t="s">
        <v>26</v>
      </c>
      <c r="C3407" s="6">
        <v>321</v>
      </c>
      <c r="D3407" s="6">
        <v>0.621</v>
      </c>
      <c r="E3407" s="6">
        <v>0.628</v>
      </c>
      <c r="F3407" s="6">
        <v>0.46</v>
      </c>
      <c r="G3407" s="6">
        <v>19025.14</v>
      </c>
      <c r="H3407" s="7">
        <v>10</v>
      </c>
    </row>
    <row r="3408" spans="1:8" x14ac:dyDescent="0.35">
      <c r="A3408" s="8" t="s">
        <v>3327</v>
      </c>
      <c r="B3408" s="9" t="s">
        <v>76</v>
      </c>
      <c r="C3408" s="9">
        <v>667</v>
      </c>
      <c r="D3408" s="9">
        <v>0.60599999999999998</v>
      </c>
      <c r="E3408" s="9">
        <v>0.58699999999999997</v>
      </c>
      <c r="F3408" s="9">
        <v>0.52300000000000002</v>
      </c>
      <c r="G3408" s="9">
        <v>18474.189999999999</v>
      </c>
      <c r="H3408" s="10">
        <v>1</v>
      </c>
    </row>
    <row r="3409" spans="1:8" x14ac:dyDescent="0.35">
      <c r="A3409" s="5" t="s">
        <v>3328</v>
      </c>
      <c r="B3409" s="6" t="s">
        <v>35</v>
      </c>
      <c r="C3409" s="6">
        <v>376</v>
      </c>
      <c r="D3409" s="6">
        <v>0.65200000000000002</v>
      </c>
      <c r="E3409" s="6">
        <v>0.61399999999999999</v>
      </c>
      <c r="F3409" s="6">
        <v>0.625</v>
      </c>
      <c r="G3409" s="6">
        <v>13573.99</v>
      </c>
      <c r="H3409" s="7">
        <v>13</v>
      </c>
    </row>
    <row r="3410" spans="1:8" x14ac:dyDescent="0.35">
      <c r="A3410" s="8" t="s">
        <v>3329</v>
      </c>
      <c r="B3410" s="9" t="s">
        <v>53</v>
      </c>
      <c r="C3410" s="9">
        <v>391</v>
      </c>
      <c r="D3410" s="9">
        <v>0.55200000000000005</v>
      </c>
      <c r="E3410" s="9">
        <v>0.54100000000000004</v>
      </c>
      <c r="F3410" s="9">
        <v>0.40400000000000003</v>
      </c>
      <c r="G3410" s="9">
        <v>8882.5499999999993</v>
      </c>
      <c r="H3410" s="10">
        <v>29</v>
      </c>
    </row>
    <row r="3411" spans="1:8" x14ac:dyDescent="0.35">
      <c r="A3411" s="5" t="s">
        <v>3330</v>
      </c>
      <c r="B3411" s="6" t="s">
        <v>33</v>
      </c>
      <c r="C3411" s="6">
        <v>205</v>
      </c>
      <c r="D3411" s="6">
        <v>0.66</v>
      </c>
      <c r="E3411" s="6">
        <v>0.66500000000000004</v>
      </c>
      <c r="F3411" s="6">
        <v>0.55500000000000005</v>
      </c>
      <c r="G3411" s="6">
        <v>42323.8</v>
      </c>
      <c r="H3411" s="7">
        <v>2</v>
      </c>
    </row>
    <row r="3412" spans="1:8" x14ac:dyDescent="0.35">
      <c r="A3412" s="8" t="s">
        <v>3331</v>
      </c>
      <c r="B3412" s="9" t="s">
        <v>114</v>
      </c>
      <c r="C3412" s="9">
        <v>600</v>
      </c>
      <c r="D3412" s="9">
        <v>0.63100000000000001</v>
      </c>
      <c r="E3412" s="9">
        <v>0.61399999999999999</v>
      </c>
      <c r="F3412" s="9">
        <v>0.53500000000000003</v>
      </c>
      <c r="G3412" s="9">
        <v>22369.86</v>
      </c>
      <c r="H3412" s="10">
        <v>2</v>
      </c>
    </row>
    <row r="3413" spans="1:8" x14ac:dyDescent="0.35">
      <c r="A3413" s="5" t="s">
        <v>3332</v>
      </c>
      <c r="B3413" s="6" t="s">
        <v>20</v>
      </c>
      <c r="C3413" s="6">
        <v>162</v>
      </c>
      <c r="D3413" s="6">
        <v>0.69</v>
      </c>
      <c r="E3413" s="6">
        <v>0.68700000000000006</v>
      </c>
      <c r="F3413" s="6">
        <v>0.56899999999999995</v>
      </c>
      <c r="G3413" s="6">
        <v>47786.48</v>
      </c>
      <c r="H3413" s="7">
        <v>1</v>
      </c>
    </row>
    <row r="3414" spans="1:8" x14ac:dyDescent="0.35">
      <c r="A3414" s="8" t="s">
        <v>3333</v>
      </c>
      <c r="B3414" s="9" t="s">
        <v>20</v>
      </c>
      <c r="C3414" s="9">
        <v>608</v>
      </c>
      <c r="D3414" s="9">
        <v>0.64800000000000002</v>
      </c>
      <c r="E3414" s="9">
        <v>0.65100000000000002</v>
      </c>
      <c r="F3414" s="9">
        <v>0.51400000000000001</v>
      </c>
      <c r="G3414" s="9">
        <v>16944.68</v>
      </c>
      <c r="H3414" s="10">
        <v>7</v>
      </c>
    </row>
    <row r="3415" spans="1:8" x14ac:dyDescent="0.35">
      <c r="A3415" s="5" t="s">
        <v>3334</v>
      </c>
      <c r="B3415" s="6" t="s">
        <v>20</v>
      </c>
      <c r="C3415" s="6">
        <v>229</v>
      </c>
      <c r="D3415" s="6">
        <v>0.68400000000000005</v>
      </c>
      <c r="E3415" s="6">
        <v>0.66500000000000004</v>
      </c>
      <c r="F3415" s="6">
        <v>0.58199999999999996</v>
      </c>
      <c r="G3415" s="6">
        <v>48746.71</v>
      </c>
      <c r="H3415" s="7">
        <v>3</v>
      </c>
    </row>
    <row r="3416" spans="1:8" x14ac:dyDescent="0.35">
      <c r="A3416" s="8" t="s">
        <v>3335</v>
      </c>
      <c r="B3416" s="9" t="s">
        <v>28</v>
      </c>
      <c r="C3416" s="9">
        <v>873</v>
      </c>
      <c r="D3416" s="9">
        <v>0.63400000000000001</v>
      </c>
      <c r="E3416" s="9">
        <v>0.60599999999999998</v>
      </c>
      <c r="F3416" s="9">
        <v>0.54800000000000004</v>
      </c>
      <c r="G3416" s="9">
        <v>11187.56</v>
      </c>
      <c r="H3416" s="10">
        <v>5</v>
      </c>
    </row>
    <row r="3417" spans="1:8" x14ac:dyDescent="0.35">
      <c r="A3417" s="5" t="s">
        <v>3336</v>
      </c>
      <c r="B3417" s="6" t="s">
        <v>57</v>
      </c>
      <c r="C3417" s="6">
        <v>112</v>
      </c>
      <c r="D3417" s="6">
        <v>0.70799999999999996</v>
      </c>
      <c r="E3417" s="6">
        <v>0.71599999999999997</v>
      </c>
      <c r="F3417" s="6">
        <v>0.57899999999999996</v>
      </c>
      <c r="G3417" s="6">
        <v>63280.38</v>
      </c>
      <c r="H3417" s="7">
        <v>6</v>
      </c>
    </row>
    <row r="3418" spans="1:8" x14ac:dyDescent="0.35">
      <c r="A3418" s="8" t="s">
        <v>3337</v>
      </c>
      <c r="B3418" s="9" t="s">
        <v>26</v>
      </c>
      <c r="C3418" s="9">
        <v>250</v>
      </c>
      <c r="D3418" s="9">
        <v>0.72199999999999998</v>
      </c>
      <c r="E3418" s="9">
        <v>0.70499999999999996</v>
      </c>
      <c r="F3418" s="9">
        <v>0.65600000000000003</v>
      </c>
      <c r="G3418" s="9">
        <v>27420.61</v>
      </c>
      <c r="H3418" s="10">
        <v>18</v>
      </c>
    </row>
    <row r="3419" spans="1:8" x14ac:dyDescent="0.35">
      <c r="A3419" s="5" t="s">
        <v>3338</v>
      </c>
      <c r="B3419" s="6" t="s">
        <v>91</v>
      </c>
      <c r="C3419" s="6">
        <v>1334</v>
      </c>
      <c r="D3419" s="6">
        <v>0.56000000000000005</v>
      </c>
      <c r="E3419" s="6">
        <v>0.53700000000000003</v>
      </c>
      <c r="F3419" s="6">
        <v>0.43099999999999999</v>
      </c>
      <c r="G3419" s="6">
        <v>7530.74</v>
      </c>
      <c r="H3419" s="7">
        <v>1</v>
      </c>
    </row>
    <row r="3420" spans="1:8" x14ac:dyDescent="0.35">
      <c r="A3420" s="8" t="s">
        <v>3339</v>
      </c>
      <c r="B3420" s="9" t="s">
        <v>86</v>
      </c>
      <c r="C3420" s="9">
        <v>977</v>
      </c>
      <c r="D3420" s="9">
        <v>0.627</v>
      </c>
      <c r="E3420" s="9">
        <v>0.621</v>
      </c>
      <c r="F3420" s="9">
        <v>0.51600000000000001</v>
      </c>
      <c r="G3420" s="9">
        <v>9236.18</v>
      </c>
      <c r="H3420" s="10">
        <v>4</v>
      </c>
    </row>
    <row r="3421" spans="1:8" x14ac:dyDescent="0.35">
      <c r="A3421" s="5" t="s">
        <v>3340</v>
      </c>
      <c r="B3421" s="6" t="s">
        <v>26</v>
      </c>
      <c r="C3421" s="6">
        <v>213</v>
      </c>
      <c r="D3421" s="6">
        <v>0.73299999999999998</v>
      </c>
      <c r="E3421" s="6">
        <v>0.746</v>
      </c>
      <c r="F3421" s="6">
        <v>0.63</v>
      </c>
      <c r="G3421" s="6">
        <v>36089.39</v>
      </c>
      <c r="H3421" s="7">
        <v>8</v>
      </c>
    </row>
    <row r="3422" spans="1:8" x14ac:dyDescent="0.35">
      <c r="A3422" s="8" t="s">
        <v>3341</v>
      </c>
      <c r="B3422" s="9" t="s">
        <v>28</v>
      </c>
      <c r="C3422" s="9">
        <v>362</v>
      </c>
      <c r="D3422" s="9">
        <v>0.61</v>
      </c>
      <c r="E3422" s="9">
        <v>0.57399999999999995</v>
      </c>
      <c r="F3422" s="9">
        <v>0.503</v>
      </c>
      <c r="G3422" s="9">
        <v>15517.36</v>
      </c>
      <c r="H3422" s="10">
        <v>1</v>
      </c>
    </row>
    <row r="3423" spans="1:8" x14ac:dyDescent="0.35">
      <c r="A3423" s="5" t="s">
        <v>3342</v>
      </c>
      <c r="B3423" s="6" t="s">
        <v>63</v>
      </c>
      <c r="C3423" s="6">
        <v>44</v>
      </c>
      <c r="D3423" s="6">
        <v>0.72</v>
      </c>
      <c r="E3423" s="6">
        <v>0.74099999999999999</v>
      </c>
      <c r="F3423" s="6">
        <v>0.60399999999999998</v>
      </c>
      <c r="G3423" s="6">
        <v>49685.15</v>
      </c>
      <c r="H3423" s="7">
        <v>3</v>
      </c>
    </row>
    <row r="3424" spans="1:8" x14ac:dyDescent="0.35">
      <c r="A3424" s="8" t="s">
        <v>3343</v>
      </c>
      <c r="B3424" s="9" t="s">
        <v>63</v>
      </c>
      <c r="C3424" s="9">
        <v>329</v>
      </c>
      <c r="D3424" s="9">
        <v>0.7</v>
      </c>
      <c r="E3424" s="9">
        <v>0.72499999999999998</v>
      </c>
      <c r="F3424" s="9">
        <v>0.55400000000000005</v>
      </c>
      <c r="G3424" s="9">
        <v>20777.27</v>
      </c>
      <c r="H3424" s="10">
        <v>6</v>
      </c>
    </row>
    <row r="3425" spans="1:8" x14ac:dyDescent="0.35">
      <c r="A3425" s="5" t="s">
        <v>3022</v>
      </c>
      <c r="B3425" s="6" t="s">
        <v>270</v>
      </c>
      <c r="C3425" s="6">
        <v>380</v>
      </c>
      <c r="D3425" s="6">
        <v>0.54200000000000004</v>
      </c>
      <c r="E3425" s="6">
        <v>0.51800000000000002</v>
      </c>
      <c r="F3425" s="6">
        <v>0.379</v>
      </c>
      <c r="G3425" s="6">
        <v>15495.83</v>
      </c>
      <c r="H3425" s="7">
        <v>1</v>
      </c>
    </row>
    <row r="3426" spans="1:8" x14ac:dyDescent="0.35">
      <c r="A3426" s="8" t="s">
        <v>3344</v>
      </c>
      <c r="B3426" s="9" t="s">
        <v>20</v>
      </c>
      <c r="C3426" s="9">
        <v>777</v>
      </c>
      <c r="D3426" s="9">
        <v>0.63900000000000001</v>
      </c>
      <c r="E3426" s="9">
        <v>0.57299999999999995</v>
      </c>
      <c r="F3426" s="9">
        <v>0.56499999999999995</v>
      </c>
      <c r="G3426" s="9">
        <v>16407.86</v>
      </c>
      <c r="H3426" s="10">
        <v>12</v>
      </c>
    </row>
    <row r="3427" spans="1:8" x14ac:dyDescent="0.35">
      <c r="A3427" s="5" t="s">
        <v>3345</v>
      </c>
      <c r="B3427" s="6" t="s">
        <v>23</v>
      </c>
      <c r="C3427" s="6">
        <v>882</v>
      </c>
      <c r="D3427" s="6">
        <v>0.60899999999999999</v>
      </c>
      <c r="E3427" s="6">
        <v>0.57099999999999995</v>
      </c>
      <c r="F3427" s="6">
        <v>0.50800000000000001</v>
      </c>
      <c r="G3427" s="6">
        <v>9826.77</v>
      </c>
      <c r="H3427" s="7">
        <v>8</v>
      </c>
    </row>
    <row r="3428" spans="1:8" x14ac:dyDescent="0.35">
      <c r="A3428" s="8" t="s">
        <v>3308</v>
      </c>
      <c r="B3428" s="9" t="s">
        <v>33</v>
      </c>
      <c r="C3428" s="9">
        <v>118</v>
      </c>
      <c r="D3428" s="9">
        <v>0.67</v>
      </c>
      <c r="E3428" s="9">
        <v>0.64500000000000002</v>
      </c>
      <c r="F3428" s="9">
        <v>0.56899999999999995</v>
      </c>
      <c r="G3428" s="9">
        <v>46225.42</v>
      </c>
      <c r="H3428" s="10">
        <v>3</v>
      </c>
    </row>
    <row r="3429" spans="1:8" x14ac:dyDescent="0.35">
      <c r="A3429" s="5" t="s">
        <v>3346</v>
      </c>
      <c r="B3429" s="6" t="s">
        <v>26</v>
      </c>
      <c r="C3429" s="6">
        <v>177</v>
      </c>
      <c r="D3429" s="6">
        <v>0.72</v>
      </c>
      <c r="E3429" s="6">
        <v>0.69899999999999995</v>
      </c>
      <c r="F3429" s="6">
        <v>0.622</v>
      </c>
      <c r="G3429" s="6">
        <v>41634.65</v>
      </c>
      <c r="H3429" s="7">
        <v>7</v>
      </c>
    </row>
    <row r="3430" spans="1:8" x14ac:dyDescent="0.35">
      <c r="A3430" s="8" t="s">
        <v>3347</v>
      </c>
      <c r="B3430" s="9" t="s">
        <v>63</v>
      </c>
      <c r="C3430" s="9">
        <v>94</v>
      </c>
      <c r="D3430" s="9">
        <v>0.72</v>
      </c>
      <c r="E3430" s="9">
        <v>0.71599999999999997</v>
      </c>
      <c r="F3430" s="9">
        <v>0.626</v>
      </c>
      <c r="G3430" s="9">
        <v>50990.53</v>
      </c>
      <c r="H3430" s="10">
        <v>3</v>
      </c>
    </row>
    <row r="3431" spans="1:8" x14ac:dyDescent="0.35">
      <c r="A3431" s="5" t="s">
        <v>3348</v>
      </c>
      <c r="B3431" s="6" t="s">
        <v>26</v>
      </c>
      <c r="C3431" s="6">
        <v>253</v>
      </c>
      <c r="D3431" s="6">
        <v>0.67</v>
      </c>
      <c r="E3431" s="6">
        <v>0.65900000000000003</v>
      </c>
      <c r="F3431" s="6">
        <v>0.57999999999999996</v>
      </c>
      <c r="G3431" s="6">
        <v>32354.84</v>
      </c>
      <c r="H3431" s="7">
        <v>5</v>
      </c>
    </row>
    <row r="3432" spans="1:8" x14ac:dyDescent="0.35">
      <c r="A3432" s="8" t="s">
        <v>3349</v>
      </c>
      <c r="B3432" s="9" t="s">
        <v>76</v>
      </c>
      <c r="C3432" s="9">
        <v>661</v>
      </c>
      <c r="D3432" s="9">
        <v>0.63100000000000001</v>
      </c>
      <c r="E3432" s="9">
        <v>0.63300000000000001</v>
      </c>
      <c r="F3432" s="9">
        <v>0.52600000000000002</v>
      </c>
      <c r="G3432" s="9">
        <v>16158.28</v>
      </c>
      <c r="H3432" s="10">
        <v>15</v>
      </c>
    </row>
    <row r="3433" spans="1:8" x14ac:dyDescent="0.35">
      <c r="A3433" s="5" t="s">
        <v>3350</v>
      </c>
      <c r="B3433" s="6" t="s">
        <v>37</v>
      </c>
      <c r="C3433" s="6">
        <v>111</v>
      </c>
      <c r="D3433" s="6">
        <v>0.7</v>
      </c>
      <c r="E3433" s="6">
        <v>0.72199999999999998</v>
      </c>
      <c r="F3433" s="6">
        <v>0.59399999999999997</v>
      </c>
      <c r="G3433" s="6">
        <v>63109.02</v>
      </c>
      <c r="H3433" s="7">
        <v>2</v>
      </c>
    </row>
    <row r="3434" spans="1:8" x14ac:dyDescent="0.35">
      <c r="A3434" s="8" t="s">
        <v>3351</v>
      </c>
      <c r="B3434" s="9" t="s">
        <v>121</v>
      </c>
      <c r="C3434" s="9">
        <v>539</v>
      </c>
      <c r="D3434" s="9">
        <v>0.56399999999999995</v>
      </c>
      <c r="E3434" s="9">
        <v>0.53700000000000003</v>
      </c>
      <c r="F3434" s="9">
        <v>0.44600000000000001</v>
      </c>
      <c r="G3434" s="9">
        <v>21051.99</v>
      </c>
      <c r="H3434" s="10">
        <v>12</v>
      </c>
    </row>
    <row r="3435" spans="1:8" x14ac:dyDescent="0.35">
      <c r="A3435" s="5" t="s">
        <v>3352</v>
      </c>
      <c r="B3435" s="6" t="s">
        <v>53</v>
      </c>
      <c r="C3435" s="6">
        <v>513</v>
      </c>
      <c r="D3435" s="6">
        <v>0.505</v>
      </c>
      <c r="E3435" s="6">
        <v>0.57699999999999996</v>
      </c>
      <c r="F3435" s="6">
        <v>0.27900000000000003</v>
      </c>
      <c r="G3435" s="6">
        <v>26873.15</v>
      </c>
      <c r="H3435" s="7">
        <v>1</v>
      </c>
    </row>
    <row r="3436" spans="1:8" x14ac:dyDescent="0.35">
      <c r="A3436" s="8" t="s">
        <v>3353</v>
      </c>
      <c r="B3436" s="9" t="s">
        <v>86</v>
      </c>
      <c r="C3436" s="9">
        <v>548</v>
      </c>
      <c r="D3436" s="9">
        <v>0.53600000000000003</v>
      </c>
      <c r="E3436" s="9">
        <v>0.53300000000000003</v>
      </c>
      <c r="F3436" s="9">
        <v>0.42699999999999999</v>
      </c>
      <c r="G3436" s="9">
        <v>28446.28</v>
      </c>
      <c r="H3436" s="10">
        <v>1</v>
      </c>
    </row>
    <row r="3437" spans="1:8" x14ac:dyDescent="0.35">
      <c r="A3437" s="5" t="s">
        <v>3354</v>
      </c>
      <c r="B3437" s="6" t="s">
        <v>76</v>
      </c>
      <c r="C3437" s="6">
        <v>328</v>
      </c>
      <c r="D3437" s="6">
        <v>0.58499999999999996</v>
      </c>
      <c r="E3437" s="6">
        <v>0.54200000000000004</v>
      </c>
      <c r="F3437" s="6">
        <v>0.48299999999999998</v>
      </c>
      <c r="G3437" s="6">
        <v>15242.76</v>
      </c>
      <c r="H3437" s="7">
        <v>6</v>
      </c>
    </row>
    <row r="3438" spans="1:8" x14ac:dyDescent="0.35">
      <c r="A3438" s="8" t="s">
        <v>3355</v>
      </c>
      <c r="B3438" s="9" t="s">
        <v>26</v>
      </c>
      <c r="C3438" s="9">
        <v>443</v>
      </c>
      <c r="D3438" s="9">
        <v>0.65</v>
      </c>
      <c r="E3438" s="9">
        <v>0.63300000000000001</v>
      </c>
      <c r="F3438" s="9">
        <v>0.54300000000000004</v>
      </c>
      <c r="G3438" s="9">
        <v>20722.91</v>
      </c>
      <c r="H3438" s="10">
        <v>4</v>
      </c>
    </row>
    <row r="3439" spans="1:8" x14ac:dyDescent="0.35">
      <c r="A3439" s="5" t="s">
        <v>3356</v>
      </c>
      <c r="B3439" s="6" t="s">
        <v>63</v>
      </c>
      <c r="C3439" s="6">
        <v>68</v>
      </c>
      <c r="D3439" s="6">
        <v>0.66</v>
      </c>
      <c r="E3439" s="6">
        <v>0.67400000000000004</v>
      </c>
      <c r="F3439" s="6">
        <v>0.54</v>
      </c>
      <c r="G3439" s="6">
        <v>31776.01</v>
      </c>
      <c r="H3439" s="7">
        <v>4</v>
      </c>
    </row>
    <row r="3440" spans="1:8" x14ac:dyDescent="0.35">
      <c r="A3440" s="8" t="s">
        <v>3357</v>
      </c>
      <c r="B3440" s="9" t="s">
        <v>28</v>
      </c>
      <c r="C3440" s="9">
        <v>234</v>
      </c>
      <c r="D3440" s="9">
        <v>0.59299999999999997</v>
      </c>
      <c r="E3440" s="9">
        <v>0.64300000000000002</v>
      </c>
      <c r="F3440" s="9">
        <v>0.40400000000000003</v>
      </c>
      <c r="G3440" s="9">
        <v>10918.37</v>
      </c>
      <c r="H3440" s="10">
        <v>1</v>
      </c>
    </row>
    <row r="3441" spans="1:8" x14ac:dyDescent="0.35">
      <c r="A3441" s="5" t="s">
        <v>3358</v>
      </c>
      <c r="B3441" s="6" t="s">
        <v>63</v>
      </c>
      <c r="C3441" s="6">
        <v>52</v>
      </c>
      <c r="D3441" s="6">
        <v>0.81</v>
      </c>
      <c r="E3441" s="6">
        <v>0.84799999999999998</v>
      </c>
      <c r="F3441" s="6">
        <v>0.72699999999999998</v>
      </c>
      <c r="G3441" s="6">
        <v>50246.61</v>
      </c>
      <c r="H3441" s="7">
        <v>4</v>
      </c>
    </row>
    <row r="3442" spans="1:8" x14ac:dyDescent="0.35">
      <c r="A3442" s="8" t="s">
        <v>3359</v>
      </c>
      <c r="B3442" s="9" t="s">
        <v>91</v>
      </c>
      <c r="C3442" s="9">
        <v>652</v>
      </c>
      <c r="D3442" s="9">
        <v>0.59</v>
      </c>
      <c r="E3442" s="9">
        <v>0.57799999999999996</v>
      </c>
      <c r="F3442" s="9">
        <v>0.48399999999999999</v>
      </c>
      <c r="G3442" s="9">
        <v>12470.97</v>
      </c>
      <c r="H3442" s="10">
        <v>4</v>
      </c>
    </row>
    <row r="3443" spans="1:8" x14ac:dyDescent="0.35">
      <c r="A3443" s="5" t="s">
        <v>3360</v>
      </c>
      <c r="B3443" s="6" t="s">
        <v>151</v>
      </c>
      <c r="C3443" s="6">
        <v>212</v>
      </c>
      <c r="D3443" s="6">
        <v>0.59</v>
      </c>
      <c r="E3443" s="6">
        <v>0.60299999999999998</v>
      </c>
      <c r="F3443" s="6">
        <v>0.443</v>
      </c>
      <c r="G3443" s="6">
        <v>16438.939999999999</v>
      </c>
      <c r="H3443" s="7">
        <v>3</v>
      </c>
    </row>
    <row r="3444" spans="1:8" x14ac:dyDescent="0.35">
      <c r="A3444" s="8" t="s">
        <v>3361</v>
      </c>
      <c r="B3444" s="9" t="s">
        <v>37</v>
      </c>
      <c r="C3444" s="9">
        <v>193</v>
      </c>
      <c r="D3444" s="9">
        <v>0.68400000000000005</v>
      </c>
      <c r="E3444" s="9">
        <v>0.71599999999999997</v>
      </c>
      <c r="F3444" s="9">
        <v>0.54100000000000004</v>
      </c>
      <c r="G3444" s="9">
        <v>61808.27</v>
      </c>
      <c r="H3444" s="10">
        <v>2</v>
      </c>
    </row>
    <row r="3445" spans="1:8" x14ac:dyDescent="0.35">
      <c r="A3445" s="5" t="s">
        <v>3362</v>
      </c>
      <c r="B3445" s="6" t="s">
        <v>20</v>
      </c>
      <c r="C3445" s="6">
        <v>247</v>
      </c>
      <c r="D3445" s="6">
        <v>0.626</v>
      </c>
      <c r="E3445" s="6">
        <v>0.60699999999999998</v>
      </c>
      <c r="F3445" s="6">
        <v>0.498</v>
      </c>
      <c r="G3445" s="6">
        <v>38287.29</v>
      </c>
      <c r="H3445" s="7">
        <v>2</v>
      </c>
    </row>
    <row r="3446" spans="1:8" x14ac:dyDescent="0.35">
      <c r="A3446" s="8" t="s">
        <v>3363</v>
      </c>
      <c r="B3446" s="9" t="s">
        <v>20</v>
      </c>
      <c r="C3446" s="9">
        <v>403</v>
      </c>
      <c r="D3446" s="9">
        <v>0.69</v>
      </c>
      <c r="E3446" s="9">
        <v>0.67100000000000004</v>
      </c>
      <c r="F3446" s="9">
        <v>0.58499999999999996</v>
      </c>
      <c r="G3446" s="9">
        <v>22280.89</v>
      </c>
      <c r="H3446" s="10">
        <v>3</v>
      </c>
    </row>
    <row r="3447" spans="1:8" x14ac:dyDescent="0.35">
      <c r="A3447" s="5" t="s">
        <v>3364</v>
      </c>
      <c r="B3447" s="6" t="s">
        <v>28</v>
      </c>
      <c r="C3447" s="6">
        <v>350</v>
      </c>
      <c r="D3447" s="6">
        <v>0.56000000000000005</v>
      </c>
      <c r="E3447" s="6">
        <v>0.55400000000000005</v>
      </c>
      <c r="F3447" s="6">
        <v>0.45900000000000002</v>
      </c>
      <c r="G3447" s="6">
        <v>12057.66</v>
      </c>
      <c r="H3447" s="7">
        <v>3</v>
      </c>
    </row>
    <row r="3448" spans="1:8" x14ac:dyDescent="0.35">
      <c r="A3448" s="8" t="s">
        <v>3365</v>
      </c>
      <c r="B3448" s="9" t="s">
        <v>26</v>
      </c>
      <c r="C3448" s="9">
        <v>147</v>
      </c>
      <c r="D3448" s="9">
        <v>0.71</v>
      </c>
      <c r="E3448" s="9">
        <v>0.72399999999999998</v>
      </c>
      <c r="F3448" s="9">
        <v>0.60299999999999998</v>
      </c>
      <c r="G3448" s="9">
        <v>46240.7</v>
      </c>
      <c r="H3448" s="10">
        <v>1</v>
      </c>
    </row>
    <row r="3449" spans="1:8" x14ac:dyDescent="0.35">
      <c r="A3449" s="5" t="s">
        <v>3366</v>
      </c>
      <c r="B3449" s="6" t="s">
        <v>151</v>
      </c>
      <c r="C3449" s="6">
        <v>256</v>
      </c>
      <c r="D3449" s="6">
        <v>0.59299999999999997</v>
      </c>
      <c r="E3449" s="6">
        <v>0.66700000000000004</v>
      </c>
      <c r="F3449" s="6">
        <v>0.40400000000000003</v>
      </c>
      <c r="G3449" s="6">
        <v>15398.06</v>
      </c>
      <c r="H3449" s="7">
        <v>8</v>
      </c>
    </row>
    <row r="3450" spans="1:8" x14ac:dyDescent="0.35">
      <c r="A3450" s="8" t="s">
        <v>3367</v>
      </c>
      <c r="B3450" s="9" t="s">
        <v>20</v>
      </c>
      <c r="C3450" s="9">
        <v>389</v>
      </c>
      <c r="D3450" s="9">
        <v>0.70599999999999996</v>
      </c>
      <c r="E3450" s="9">
        <v>0.67400000000000004</v>
      </c>
      <c r="F3450" s="9">
        <v>0.61699999999999999</v>
      </c>
      <c r="G3450" s="9">
        <v>19426.259999999998</v>
      </c>
      <c r="H3450" s="10">
        <v>3</v>
      </c>
    </row>
    <row r="3451" spans="1:8" x14ac:dyDescent="0.35">
      <c r="A3451" s="5" t="s">
        <v>3368</v>
      </c>
      <c r="B3451" s="6" t="s">
        <v>63</v>
      </c>
      <c r="C3451" s="6"/>
      <c r="D3451" s="6"/>
      <c r="E3451" s="6"/>
      <c r="F3451" s="6"/>
      <c r="G3451" s="6">
        <v>17788.63</v>
      </c>
      <c r="H3451" s="7">
        <v>3</v>
      </c>
    </row>
    <row r="3452" spans="1:8" x14ac:dyDescent="0.35">
      <c r="A3452" s="8" t="s">
        <v>3369</v>
      </c>
      <c r="B3452" s="9" t="s">
        <v>91</v>
      </c>
      <c r="C3452" s="9">
        <v>1642</v>
      </c>
      <c r="D3452" s="9">
        <v>0.55000000000000004</v>
      </c>
      <c r="E3452" s="9">
        <v>0.51600000000000001</v>
      </c>
      <c r="F3452" s="9">
        <v>0.44400000000000001</v>
      </c>
      <c r="G3452" s="9">
        <v>8152.96</v>
      </c>
      <c r="H3452" s="10">
        <v>19</v>
      </c>
    </row>
    <row r="3453" spans="1:8" x14ac:dyDescent="0.35">
      <c r="A3453" s="5" t="s">
        <v>3370</v>
      </c>
      <c r="B3453" s="6" t="s">
        <v>33</v>
      </c>
      <c r="C3453" s="6">
        <v>254</v>
      </c>
      <c r="D3453" s="6">
        <v>0.63800000000000001</v>
      </c>
      <c r="E3453" s="6">
        <v>0.6</v>
      </c>
      <c r="F3453" s="6">
        <v>0.52900000000000003</v>
      </c>
      <c r="G3453" s="6">
        <v>17131.560000000001</v>
      </c>
      <c r="H3453" s="7">
        <v>28</v>
      </c>
    </row>
    <row r="3454" spans="1:8" x14ac:dyDescent="0.35">
      <c r="A3454" s="8" t="s">
        <v>1036</v>
      </c>
      <c r="B3454" s="9" t="s">
        <v>26</v>
      </c>
      <c r="C3454" s="9">
        <v>312</v>
      </c>
      <c r="D3454" s="9">
        <v>0.71799999999999997</v>
      </c>
      <c r="E3454" s="9">
        <v>0.71599999999999997</v>
      </c>
      <c r="F3454" s="9">
        <v>0.61899999999999999</v>
      </c>
      <c r="G3454" s="9">
        <v>30532.36</v>
      </c>
      <c r="H3454" s="10">
        <v>6</v>
      </c>
    </row>
    <row r="3455" spans="1:8" x14ac:dyDescent="0.35">
      <c r="A3455" s="5" t="s">
        <v>3371</v>
      </c>
      <c r="B3455" s="6" t="s">
        <v>33</v>
      </c>
      <c r="C3455" s="6">
        <v>216</v>
      </c>
      <c r="D3455" s="6">
        <v>0.71</v>
      </c>
      <c r="E3455" s="6">
        <v>0.69899999999999995</v>
      </c>
      <c r="F3455" s="6">
        <v>0.59699999999999998</v>
      </c>
      <c r="G3455" s="6">
        <v>33881.910000000003</v>
      </c>
      <c r="H3455" s="7">
        <v>9</v>
      </c>
    </row>
    <row r="3456" spans="1:8" x14ac:dyDescent="0.35">
      <c r="A3456" s="8" t="s">
        <v>3372</v>
      </c>
      <c r="B3456" s="9" t="s">
        <v>76</v>
      </c>
      <c r="C3456" s="9">
        <v>80</v>
      </c>
      <c r="D3456" s="9">
        <v>0.56000000000000005</v>
      </c>
      <c r="E3456" s="9">
        <v>0.52600000000000002</v>
      </c>
      <c r="F3456" s="9">
        <v>0.43</v>
      </c>
      <c r="G3456" s="9">
        <v>62196.89</v>
      </c>
      <c r="H3456" s="10">
        <v>0</v>
      </c>
    </row>
    <row r="3457" spans="1:8" x14ac:dyDescent="0.35">
      <c r="A3457" s="5" t="s">
        <v>3373</v>
      </c>
      <c r="B3457" s="6" t="s">
        <v>37</v>
      </c>
      <c r="C3457" s="6">
        <v>103</v>
      </c>
      <c r="D3457" s="6">
        <v>0.63400000000000001</v>
      </c>
      <c r="E3457" s="6">
        <v>0.629</v>
      </c>
      <c r="F3457" s="6">
        <v>0.505</v>
      </c>
      <c r="G3457" s="6">
        <v>37431.129999999997</v>
      </c>
      <c r="H3457" s="7">
        <v>1</v>
      </c>
    </row>
    <row r="3458" spans="1:8" x14ac:dyDescent="0.35">
      <c r="A3458" s="8" t="s">
        <v>3374</v>
      </c>
      <c r="B3458" s="9" t="s">
        <v>91</v>
      </c>
      <c r="C3458" s="9">
        <v>1870</v>
      </c>
      <c r="D3458" s="9">
        <v>0.626</v>
      </c>
      <c r="E3458" s="9">
        <v>0.56799999999999995</v>
      </c>
      <c r="F3458" s="9">
        <v>0.58699999999999997</v>
      </c>
      <c r="G3458" s="9">
        <v>6943.26</v>
      </c>
      <c r="H3458" s="10">
        <v>3</v>
      </c>
    </row>
    <row r="3459" spans="1:8" x14ac:dyDescent="0.35">
      <c r="A3459" s="5" t="s">
        <v>3375</v>
      </c>
      <c r="B3459" s="6" t="s">
        <v>28</v>
      </c>
      <c r="C3459" s="6">
        <v>419</v>
      </c>
      <c r="D3459" s="6">
        <v>0.56399999999999995</v>
      </c>
      <c r="E3459" s="6">
        <v>0.53800000000000003</v>
      </c>
      <c r="F3459" s="6">
        <v>0.435</v>
      </c>
      <c r="G3459" s="6">
        <v>8923.76</v>
      </c>
      <c r="H3459" s="7">
        <v>0</v>
      </c>
    </row>
    <row r="3460" spans="1:8" x14ac:dyDescent="0.35">
      <c r="A3460" s="8" t="s">
        <v>3376</v>
      </c>
      <c r="B3460" s="9" t="s">
        <v>20</v>
      </c>
      <c r="C3460" s="9">
        <v>264</v>
      </c>
      <c r="D3460" s="9">
        <v>0.67</v>
      </c>
      <c r="E3460" s="9">
        <v>0.66500000000000004</v>
      </c>
      <c r="F3460" s="9">
        <v>0.56799999999999995</v>
      </c>
      <c r="G3460" s="9">
        <v>30603.08</v>
      </c>
      <c r="H3460" s="10">
        <v>5</v>
      </c>
    </row>
    <row r="3461" spans="1:8" x14ac:dyDescent="0.35">
      <c r="A3461" s="5" t="s">
        <v>3377</v>
      </c>
      <c r="B3461" s="6" t="s">
        <v>23</v>
      </c>
      <c r="C3461" s="6">
        <v>601</v>
      </c>
      <c r="D3461" s="6">
        <v>0.59</v>
      </c>
      <c r="E3461" s="6">
        <v>0.55900000000000005</v>
      </c>
      <c r="F3461" s="6">
        <v>0.48699999999999999</v>
      </c>
      <c r="G3461" s="6">
        <v>7166.38</v>
      </c>
      <c r="H3461" s="7">
        <v>2</v>
      </c>
    </row>
    <row r="3462" spans="1:8" x14ac:dyDescent="0.35">
      <c r="A3462" s="8" t="s">
        <v>2157</v>
      </c>
      <c r="B3462" s="9" t="s">
        <v>20</v>
      </c>
      <c r="C3462" s="9">
        <v>357</v>
      </c>
      <c r="D3462" s="9">
        <v>0.67900000000000005</v>
      </c>
      <c r="E3462" s="9">
        <v>0.67800000000000005</v>
      </c>
      <c r="F3462" s="9">
        <v>0.56799999999999995</v>
      </c>
      <c r="G3462" s="9">
        <v>22099.55</v>
      </c>
      <c r="H3462" s="10">
        <v>4</v>
      </c>
    </row>
    <row r="3463" spans="1:8" x14ac:dyDescent="0.35">
      <c r="A3463" s="5" t="s">
        <v>3378</v>
      </c>
      <c r="B3463" s="6" t="s">
        <v>18</v>
      </c>
      <c r="C3463" s="6">
        <v>85</v>
      </c>
      <c r="D3463" s="6">
        <v>0.70599999999999996</v>
      </c>
      <c r="E3463" s="6">
        <v>0.69299999999999995</v>
      </c>
      <c r="F3463" s="6">
        <v>0.58599999999999997</v>
      </c>
      <c r="G3463" s="6">
        <v>71840.72</v>
      </c>
      <c r="H3463" s="7">
        <v>2</v>
      </c>
    </row>
    <row r="3464" spans="1:8" x14ac:dyDescent="0.35">
      <c r="A3464" s="8" t="s">
        <v>3379</v>
      </c>
      <c r="B3464" s="9" t="s">
        <v>37</v>
      </c>
      <c r="C3464" s="9">
        <v>217</v>
      </c>
      <c r="D3464" s="9">
        <v>0.71299999999999997</v>
      </c>
      <c r="E3464" s="9">
        <v>0.70299999999999996</v>
      </c>
      <c r="F3464" s="9">
        <v>0.60799999999999998</v>
      </c>
      <c r="G3464" s="9">
        <v>39387.120000000003</v>
      </c>
      <c r="H3464" s="10">
        <v>2</v>
      </c>
    </row>
    <row r="3465" spans="1:8" x14ac:dyDescent="0.35">
      <c r="A3465" s="5" t="s">
        <v>3380</v>
      </c>
      <c r="B3465" s="6" t="s">
        <v>11</v>
      </c>
      <c r="C3465" s="6">
        <v>325</v>
      </c>
      <c r="D3465" s="6">
        <v>0.74299999999999999</v>
      </c>
      <c r="E3465" s="6">
        <v>0.72399999999999998</v>
      </c>
      <c r="F3465" s="6">
        <v>0.68799999999999994</v>
      </c>
      <c r="G3465" s="6">
        <v>27492.67</v>
      </c>
      <c r="H3465" s="7">
        <v>3</v>
      </c>
    </row>
    <row r="3466" spans="1:8" x14ac:dyDescent="0.35">
      <c r="A3466" s="8" t="s">
        <v>3381</v>
      </c>
      <c r="B3466" s="9" t="s">
        <v>37</v>
      </c>
      <c r="C3466" s="9">
        <v>164</v>
      </c>
      <c r="D3466" s="9">
        <v>0.65400000000000003</v>
      </c>
      <c r="E3466" s="9">
        <v>0.68</v>
      </c>
      <c r="F3466" s="9">
        <v>0.51300000000000001</v>
      </c>
      <c r="G3466" s="9">
        <v>51122.47</v>
      </c>
      <c r="H3466" s="10">
        <v>4</v>
      </c>
    </row>
    <row r="3467" spans="1:8" x14ac:dyDescent="0.35">
      <c r="A3467" s="5" t="s">
        <v>3382</v>
      </c>
      <c r="B3467" s="6" t="s">
        <v>23</v>
      </c>
      <c r="C3467" s="6">
        <v>1464</v>
      </c>
      <c r="D3467" s="6">
        <v>0.60199999999999998</v>
      </c>
      <c r="E3467" s="6">
        <v>0.58099999999999996</v>
      </c>
      <c r="F3467" s="6">
        <v>0.52700000000000002</v>
      </c>
      <c r="G3467" s="6">
        <v>7887.46</v>
      </c>
      <c r="H3467" s="7">
        <v>5</v>
      </c>
    </row>
    <row r="3468" spans="1:8" x14ac:dyDescent="0.35">
      <c r="A3468" s="8" t="s">
        <v>3383</v>
      </c>
      <c r="B3468" s="9" t="s">
        <v>28</v>
      </c>
      <c r="C3468" s="9">
        <v>271</v>
      </c>
      <c r="D3468" s="9">
        <v>0.58399999999999996</v>
      </c>
      <c r="E3468" s="9">
        <v>0.53</v>
      </c>
      <c r="F3468" s="9">
        <v>0.49199999999999999</v>
      </c>
      <c r="G3468" s="9">
        <v>15709.19</v>
      </c>
      <c r="H3468" s="10">
        <v>15</v>
      </c>
    </row>
    <row r="3469" spans="1:8" x14ac:dyDescent="0.35">
      <c r="A3469" s="5" t="s">
        <v>3384</v>
      </c>
      <c r="B3469" s="6" t="s">
        <v>63</v>
      </c>
      <c r="C3469" s="6">
        <v>78</v>
      </c>
      <c r="D3469" s="6">
        <v>0.77400000000000002</v>
      </c>
      <c r="E3469" s="6">
        <v>0.73699999999999999</v>
      </c>
      <c r="F3469" s="6">
        <v>0.71399999999999997</v>
      </c>
      <c r="G3469" s="6">
        <v>53292.86</v>
      </c>
      <c r="H3469" s="7">
        <v>1</v>
      </c>
    </row>
    <row r="3470" spans="1:8" x14ac:dyDescent="0.35">
      <c r="A3470" s="8" t="s">
        <v>3385</v>
      </c>
      <c r="B3470" s="9" t="s">
        <v>63</v>
      </c>
      <c r="C3470" s="9">
        <v>69</v>
      </c>
      <c r="D3470" s="9">
        <v>0.76</v>
      </c>
      <c r="E3470" s="9">
        <v>0.75600000000000001</v>
      </c>
      <c r="F3470" s="9">
        <v>0.66800000000000004</v>
      </c>
      <c r="G3470" s="9">
        <v>32353.49</v>
      </c>
      <c r="H3470" s="10">
        <v>5</v>
      </c>
    </row>
    <row r="3471" spans="1:8" x14ac:dyDescent="0.35">
      <c r="A3471" s="5" t="s">
        <v>3386</v>
      </c>
      <c r="B3471" s="6" t="s">
        <v>11</v>
      </c>
      <c r="C3471" s="6">
        <v>180</v>
      </c>
      <c r="D3471" s="6">
        <v>0.67900000000000005</v>
      </c>
      <c r="E3471" s="6">
        <v>0.61699999999999999</v>
      </c>
      <c r="F3471" s="6">
        <v>0.626</v>
      </c>
      <c r="G3471" s="6">
        <v>35787.040000000001</v>
      </c>
      <c r="H3471" s="7">
        <v>8</v>
      </c>
    </row>
    <row r="3472" spans="1:8" x14ac:dyDescent="0.35">
      <c r="A3472" s="8" t="s">
        <v>3387</v>
      </c>
      <c r="B3472" s="9" t="s">
        <v>23</v>
      </c>
      <c r="C3472" s="9">
        <v>756</v>
      </c>
      <c r="D3472" s="9">
        <v>0.60899999999999999</v>
      </c>
      <c r="E3472" s="9">
        <v>0.56599999999999995</v>
      </c>
      <c r="F3472" s="9">
        <v>0.505</v>
      </c>
      <c r="G3472" s="9">
        <v>11422.46</v>
      </c>
      <c r="H3472" s="10">
        <v>22</v>
      </c>
    </row>
    <row r="3473" spans="1:8" x14ac:dyDescent="0.35">
      <c r="A3473" s="5" t="s">
        <v>3388</v>
      </c>
      <c r="B3473" s="6" t="s">
        <v>20</v>
      </c>
      <c r="C3473" s="6">
        <v>243</v>
      </c>
      <c r="D3473" s="6">
        <v>0.71</v>
      </c>
      <c r="E3473" s="6">
        <v>0.70899999999999996</v>
      </c>
      <c r="F3473" s="6">
        <v>0.61199999999999999</v>
      </c>
      <c r="G3473" s="6">
        <v>23317.35</v>
      </c>
      <c r="H3473" s="7">
        <v>8</v>
      </c>
    </row>
    <row r="3474" spans="1:8" x14ac:dyDescent="0.35">
      <c r="A3474" s="8" t="s">
        <v>3389</v>
      </c>
      <c r="B3474" s="9" t="s">
        <v>53</v>
      </c>
      <c r="C3474" s="9">
        <v>304</v>
      </c>
      <c r="D3474" s="9">
        <v>0.56299999999999994</v>
      </c>
      <c r="E3474" s="9">
        <v>0.56100000000000005</v>
      </c>
      <c r="F3474" s="9">
        <v>0.40200000000000002</v>
      </c>
      <c r="G3474" s="9">
        <v>15843.05</v>
      </c>
      <c r="H3474" s="10">
        <v>1</v>
      </c>
    </row>
    <row r="3475" spans="1:8" x14ac:dyDescent="0.35">
      <c r="A3475" s="5" t="s">
        <v>3390</v>
      </c>
      <c r="B3475" s="6" t="s">
        <v>26</v>
      </c>
      <c r="C3475" s="6">
        <v>446</v>
      </c>
      <c r="D3475" s="6">
        <v>0.68799999999999994</v>
      </c>
      <c r="E3475" s="6">
        <v>0.66700000000000004</v>
      </c>
      <c r="F3475" s="6">
        <v>0.60399999999999998</v>
      </c>
      <c r="G3475" s="6">
        <v>16295.05</v>
      </c>
      <c r="H3475" s="7">
        <v>11</v>
      </c>
    </row>
    <row r="3476" spans="1:8" x14ac:dyDescent="0.35">
      <c r="A3476" s="8" t="s">
        <v>3391</v>
      </c>
      <c r="B3476" s="9" t="s">
        <v>98</v>
      </c>
      <c r="C3476" s="9">
        <v>229</v>
      </c>
      <c r="D3476" s="9">
        <v>0.55600000000000005</v>
      </c>
      <c r="E3476" s="9">
        <v>0.51700000000000002</v>
      </c>
      <c r="F3476" s="9">
        <v>0.43</v>
      </c>
      <c r="G3476" s="9">
        <v>16911.2</v>
      </c>
      <c r="H3476" s="10">
        <v>0</v>
      </c>
    </row>
    <row r="3477" spans="1:8" x14ac:dyDescent="0.35">
      <c r="A3477" s="5" t="s">
        <v>3392</v>
      </c>
      <c r="B3477" s="6" t="s">
        <v>33</v>
      </c>
      <c r="C3477" s="6">
        <v>227</v>
      </c>
      <c r="D3477" s="6">
        <v>0.65200000000000002</v>
      </c>
      <c r="E3477" s="6">
        <v>0.66600000000000004</v>
      </c>
      <c r="F3477" s="6">
        <v>0.52300000000000002</v>
      </c>
      <c r="G3477" s="6">
        <v>17191.189999999999</v>
      </c>
      <c r="H3477" s="7">
        <v>4</v>
      </c>
    </row>
    <row r="3478" spans="1:8" x14ac:dyDescent="0.35">
      <c r="A3478" s="8" t="s">
        <v>3393</v>
      </c>
      <c r="B3478" s="9" t="s">
        <v>20</v>
      </c>
      <c r="C3478" s="9">
        <v>321</v>
      </c>
      <c r="D3478" s="9">
        <v>0.71099999999999997</v>
      </c>
      <c r="E3478" s="9">
        <v>0.67300000000000004</v>
      </c>
      <c r="F3478" s="9">
        <v>0.63100000000000001</v>
      </c>
      <c r="G3478" s="9">
        <v>28896.03</v>
      </c>
      <c r="H3478" s="10">
        <v>5</v>
      </c>
    </row>
    <row r="3479" spans="1:8" x14ac:dyDescent="0.35">
      <c r="A3479" s="5" t="s">
        <v>3394</v>
      </c>
      <c r="B3479" s="6" t="s">
        <v>28</v>
      </c>
      <c r="C3479" s="6">
        <v>310</v>
      </c>
      <c r="D3479" s="6">
        <v>0.56000000000000005</v>
      </c>
      <c r="E3479" s="6">
        <v>0.52300000000000002</v>
      </c>
      <c r="F3479" s="6">
        <v>0.45</v>
      </c>
      <c r="G3479" s="6">
        <v>17029.240000000002</v>
      </c>
      <c r="H3479" s="7">
        <v>0</v>
      </c>
    </row>
    <row r="3480" spans="1:8" x14ac:dyDescent="0.35">
      <c r="A3480" s="8" t="s">
        <v>3395</v>
      </c>
      <c r="B3480" s="9" t="s">
        <v>11</v>
      </c>
      <c r="C3480" s="9">
        <v>248</v>
      </c>
      <c r="D3480" s="9">
        <v>0.79</v>
      </c>
      <c r="E3480" s="9">
        <v>0.77100000000000002</v>
      </c>
      <c r="F3480" s="9">
        <v>0.75</v>
      </c>
      <c r="G3480" s="9">
        <v>24936.83</v>
      </c>
      <c r="H3480" s="10">
        <v>7</v>
      </c>
    </row>
    <row r="3481" spans="1:8" x14ac:dyDescent="0.35">
      <c r="A3481" s="5" t="s">
        <v>3396</v>
      </c>
      <c r="B3481" s="6" t="s">
        <v>23</v>
      </c>
      <c r="C3481" s="6">
        <v>464</v>
      </c>
      <c r="D3481" s="6">
        <v>0.58899999999999997</v>
      </c>
      <c r="E3481" s="6">
        <v>0.55800000000000005</v>
      </c>
      <c r="F3481" s="6">
        <v>0.495</v>
      </c>
      <c r="G3481" s="6">
        <v>10659.92</v>
      </c>
      <c r="H3481" s="7">
        <v>13</v>
      </c>
    </row>
    <row r="3482" spans="1:8" x14ac:dyDescent="0.35">
      <c r="A3482" s="8" t="s">
        <v>3397</v>
      </c>
      <c r="B3482" s="9" t="s">
        <v>23</v>
      </c>
      <c r="C3482" s="9">
        <v>146</v>
      </c>
      <c r="D3482" s="9">
        <v>0.53700000000000003</v>
      </c>
      <c r="E3482" s="9">
        <v>0.52800000000000002</v>
      </c>
      <c r="F3482" s="9">
        <v>0.41799999999999998</v>
      </c>
      <c r="G3482" s="9">
        <v>17215.05</v>
      </c>
      <c r="H3482" s="10">
        <v>2</v>
      </c>
    </row>
    <row r="3483" spans="1:8" x14ac:dyDescent="0.35">
      <c r="A3483" s="5" t="s">
        <v>3398</v>
      </c>
      <c r="B3483" s="6" t="s">
        <v>20</v>
      </c>
      <c r="C3483" s="6">
        <v>605</v>
      </c>
      <c r="D3483" s="6">
        <v>0.68200000000000005</v>
      </c>
      <c r="E3483" s="6">
        <v>0.66800000000000004</v>
      </c>
      <c r="F3483" s="6">
        <v>0.56200000000000006</v>
      </c>
      <c r="G3483" s="6">
        <v>13269.46</v>
      </c>
      <c r="H3483" s="7">
        <v>12</v>
      </c>
    </row>
    <row r="3484" spans="1:8" x14ac:dyDescent="0.35">
      <c r="A3484" s="8" t="s">
        <v>3399</v>
      </c>
      <c r="B3484" s="9" t="s">
        <v>20</v>
      </c>
      <c r="C3484" s="9">
        <v>491</v>
      </c>
      <c r="D3484" s="9">
        <v>0.68</v>
      </c>
      <c r="E3484" s="9">
        <v>0.66500000000000004</v>
      </c>
      <c r="F3484" s="9">
        <v>0.57099999999999995</v>
      </c>
      <c r="G3484" s="9">
        <v>15903.65</v>
      </c>
      <c r="H3484" s="10">
        <v>5</v>
      </c>
    </row>
    <row r="3485" spans="1:8" x14ac:dyDescent="0.35">
      <c r="A3485" s="5" t="s">
        <v>3400</v>
      </c>
      <c r="B3485" s="6" t="s">
        <v>28</v>
      </c>
      <c r="C3485" s="6">
        <v>447</v>
      </c>
      <c r="D3485" s="6">
        <v>0.55000000000000004</v>
      </c>
      <c r="E3485" s="6">
        <v>0.51100000000000001</v>
      </c>
      <c r="F3485" s="6">
        <v>0.435</v>
      </c>
      <c r="G3485" s="6">
        <v>17506.04</v>
      </c>
      <c r="H3485" s="7">
        <v>0</v>
      </c>
    </row>
    <row r="3486" spans="1:8" x14ac:dyDescent="0.35">
      <c r="A3486" s="8" t="s">
        <v>3401</v>
      </c>
      <c r="B3486" s="9" t="s">
        <v>114</v>
      </c>
      <c r="C3486" s="9">
        <v>402</v>
      </c>
      <c r="D3486" s="9">
        <v>0.59499999999999997</v>
      </c>
      <c r="E3486" s="9">
        <v>0.58799999999999997</v>
      </c>
      <c r="F3486" s="9">
        <v>0.46100000000000002</v>
      </c>
      <c r="G3486" s="9">
        <v>18348.55</v>
      </c>
      <c r="H3486" s="10">
        <v>3</v>
      </c>
    </row>
    <row r="3487" spans="1:8" x14ac:dyDescent="0.35">
      <c r="A3487" s="5" t="s">
        <v>3402</v>
      </c>
      <c r="B3487" s="6" t="s">
        <v>23</v>
      </c>
      <c r="C3487" s="6">
        <v>377</v>
      </c>
      <c r="D3487" s="6">
        <v>0.60599999999999998</v>
      </c>
      <c r="E3487" s="6">
        <v>0.56999999999999995</v>
      </c>
      <c r="F3487" s="6">
        <v>0.51400000000000001</v>
      </c>
      <c r="G3487" s="6">
        <v>22866.63</v>
      </c>
      <c r="H3487" s="7">
        <v>1</v>
      </c>
    </row>
    <row r="3488" spans="1:8" x14ac:dyDescent="0.35">
      <c r="A3488" s="8" t="s">
        <v>3403</v>
      </c>
      <c r="B3488" s="9" t="s">
        <v>23</v>
      </c>
      <c r="C3488" s="9">
        <v>643</v>
      </c>
      <c r="D3488" s="9">
        <v>0.60799999999999998</v>
      </c>
      <c r="E3488" s="9">
        <v>0.58499999999999996</v>
      </c>
      <c r="F3488" s="9">
        <v>0.52200000000000002</v>
      </c>
      <c r="G3488" s="9">
        <v>9359.3700000000008</v>
      </c>
      <c r="H3488" s="10">
        <v>5</v>
      </c>
    </row>
    <row r="3489" spans="1:8" x14ac:dyDescent="0.35">
      <c r="A3489" s="5" t="s">
        <v>3404</v>
      </c>
      <c r="B3489" s="6" t="s">
        <v>98</v>
      </c>
      <c r="C3489" s="6">
        <v>628</v>
      </c>
      <c r="D3489" s="6">
        <v>0.53200000000000003</v>
      </c>
      <c r="E3489" s="6">
        <v>0.499</v>
      </c>
      <c r="F3489" s="6">
        <v>0.39500000000000002</v>
      </c>
      <c r="G3489" s="6">
        <v>6881.21</v>
      </c>
      <c r="H3489" s="7">
        <v>42</v>
      </c>
    </row>
    <row r="3490" spans="1:8" x14ac:dyDescent="0.35">
      <c r="A3490" s="8" t="s">
        <v>3405</v>
      </c>
      <c r="B3490" s="9" t="s">
        <v>20</v>
      </c>
      <c r="C3490" s="9">
        <v>201</v>
      </c>
      <c r="D3490" s="9">
        <v>0.67200000000000004</v>
      </c>
      <c r="E3490" s="9">
        <v>0.69899999999999995</v>
      </c>
      <c r="F3490" s="9">
        <v>0.51700000000000002</v>
      </c>
      <c r="G3490" s="9">
        <v>27196.38</v>
      </c>
      <c r="H3490" s="10">
        <v>8</v>
      </c>
    </row>
    <row r="3491" spans="1:8" x14ac:dyDescent="0.35">
      <c r="A3491" s="5" t="s">
        <v>3406</v>
      </c>
      <c r="B3491" s="6" t="s">
        <v>26</v>
      </c>
      <c r="C3491" s="6">
        <v>130</v>
      </c>
      <c r="D3491" s="6">
        <v>0.66900000000000004</v>
      </c>
      <c r="E3491" s="6">
        <v>0.65700000000000003</v>
      </c>
      <c r="F3491" s="6">
        <v>0.56799999999999995</v>
      </c>
      <c r="G3491" s="6">
        <v>22437.02</v>
      </c>
      <c r="H3491" s="7">
        <v>8</v>
      </c>
    </row>
    <row r="3492" spans="1:8" x14ac:dyDescent="0.35">
      <c r="A3492" s="8" t="s">
        <v>3407</v>
      </c>
      <c r="B3492" s="9" t="s">
        <v>33</v>
      </c>
      <c r="C3492" s="9">
        <v>379</v>
      </c>
      <c r="D3492" s="9">
        <v>0.60099999999999998</v>
      </c>
      <c r="E3492" s="9">
        <v>0.623</v>
      </c>
      <c r="F3492" s="9">
        <v>0.42299999999999999</v>
      </c>
      <c r="G3492" s="9">
        <v>10501.6</v>
      </c>
      <c r="H3492" s="10">
        <v>3</v>
      </c>
    </row>
    <row r="3493" spans="1:8" x14ac:dyDescent="0.35">
      <c r="A3493" s="5" t="s">
        <v>3408</v>
      </c>
      <c r="B3493" s="6" t="s">
        <v>26</v>
      </c>
      <c r="C3493" s="6">
        <v>118</v>
      </c>
      <c r="D3493" s="6">
        <v>0.76200000000000001</v>
      </c>
      <c r="E3493" s="6">
        <v>0.77800000000000002</v>
      </c>
      <c r="F3493" s="6">
        <v>0.66200000000000003</v>
      </c>
      <c r="G3493" s="6">
        <v>41063.410000000003</v>
      </c>
      <c r="H3493" s="7">
        <v>4</v>
      </c>
    </row>
    <row r="3494" spans="1:8" x14ac:dyDescent="0.35">
      <c r="A3494" s="8" t="s">
        <v>3409</v>
      </c>
      <c r="B3494" s="9" t="s">
        <v>26</v>
      </c>
      <c r="C3494" s="9">
        <v>151</v>
      </c>
      <c r="D3494" s="9">
        <v>0.752</v>
      </c>
      <c r="E3494" s="9">
        <v>0.74299999999999999</v>
      </c>
      <c r="F3494" s="9">
        <v>0.69599999999999995</v>
      </c>
      <c r="G3494" s="9">
        <v>34444.589999999997</v>
      </c>
      <c r="H3494" s="10">
        <v>2</v>
      </c>
    </row>
    <row r="3495" spans="1:8" x14ac:dyDescent="0.35">
      <c r="A3495" s="5" t="s">
        <v>3410</v>
      </c>
      <c r="B3495" s="6" t="s">
        <v>35</v>
      </c>
      <c r="C3495" s="6">
        <v>478</v>
      </c>
      <c r="D3495" s="6">
        <v>0.63200000000000001</v>
      </c>
      <c r="E3495" s="6">
        <v>0.57299999999999995</v>
      </c>
      <c r="F3495" s="6">
        <v>0.58599999999999997</v>
      </c>
      <c r="G3495" s="6">
        <v>7947.85</v>
      </c>
      <c r="H3495" s="7">
        <v>31</v>
      </c>
    </row>
    <row r="3496" spans="1:8" x14ac:dyDescent="0.35">
      <c r="A3496" s="8" t="s">
        <v>3411</v>
      </c>
      <c r="B3496" s="9" t="s">
        <v>63</v>
      </c>
      <c r="C3496" s="9">
        <v>72</v>
      </c>
      <c r="D3496" s="9">
        <v>0.747</v>
      </c>
      <c r="E3496" s="9">
        <v>0.73499999999999999</v>
      </c>
      <c r="F3496" s="9">
        <v>0.66200000000000003</v>
      </c>
      <c r="G3496" s="9">
        <v>44261.760000000002</v>
      </c>
      <c r="H3496" s="10">
        <v>3</v>
      </c>
    </row>
    <row r="3497" spans="1:8" x14ac:dyDescent="0.35">
      <c r="A3497" s="5" t="s">
        <v>3412</v>
      </c>
      <c r="B3497" s="6" t="s">
        <v>63</v>
      </c>
      <c r="C3497" s="6">
        <v>95</v>
      </c>
      <c r="D3497" s="6">
        <v>0.66900000000000004</v>
      </c>
      <c r="E3497" s="6">
        <v>0.63700000000000001</v>
      </c>
      <c r="F3497" s="6">
        <v>0.57499999999999996</v>
      </c>
      <c r="G3497" s="6">
        <v>21237.59</v>
      </c>
      <c r="H3497" s="7">
        <v>3</v>
      </c>
    </row>
    <row r="3498" spans="1:8" x14ac:dyDescent="0.35">
      <c r="A3498" s="8" t="s">
        <v>3413</v>
      </c>
      <c r="B3498" s="9" t="s">
        <v>86</v>
      </c>
      <c r="C3498" s="9">
        <v>737</v>
      </c>
      <c r="D3498" s="9">
        <v>0.58299999999999996</v>
      </c>
      <c r="E3498" s="9">
        <v>0.57699999999999996</v>
      </c>
      <c r="F3498" s="9">
        <v>0.46899999999999997</v>
      </c>
      <c r="G3498" s="9">
        <v>14473.22</v>
      </c>
      <c r="H3498" s="10">
        <v>4</v>
      </c>
    </row>
    <row r="3499" spans="1:8" x14ac:dyDescent="0.35">
      <c r="A3499" s="5" t="s">
        <v>3414</v>
      </c>
      <c r="B3499" s="6" t="s">
        <v>26</v>
      </c>
      <c r="C3499" s="6">
        <v>279</v>
      </c>
      <c r="D3499" s="6">
        <v>0.69299999999999995</v>
      </c>
      <c r="E3499" s="6">
        <v>0.69799999999999995</v>
      </c>
      <c r="F3499" s="6">
        <v>0.57399999999999995</v>
      </c>
      <c r="G3499" s="6">
        <v>28578.25</v>
      </c>
      <c r="H3499" s="7">
        <v>2</v>
      </c>
    </row>
    <row r="3500" spans="1:8" x14ac:dyDescent="0.35">
      <c r="A3500" s="8" t="s">
        <v>3415</v>
      </c>
      <c r="B3500" s="9" t="s">
        <v>63</v>
      </c>
      <c r="C3500" s="9">
        <v>300</v>
      </c>
      <c r="D3500" s="9">
        <v>0.65900000000000003</v>
      </c>
      <c r="E3500" s="9">
        <v>0.63400000000000001</v>
      </c>
      <c r="F3500" s="9">
        <v>0.56499999999999995</v>
      </c>
      <c r="G3500" s="9">
        <v>24357.5</v>
      </c>
      <c r="H3500" s="10">
        <v>2</v>
      </c>
    </row>
    <row r="3501" spans="1:8" x14ac:dyDescent="0.35">
      <c r="A3501" s="5" t="s">
        <v>3416</v>
      </c>
      <c r="B3501" s="6" t="s">
        <v>20</v>
      </c>
      <c r="C3501" s="6">
        <v>357</v>
      </c>
      <c r="D3501" s="6">
        <v>0.64800000000000002</v>
      </c>
      <c r="E3501" s="6">
        <v>0.63800000000000001</v>
      </c>
      <c r="F3501" s="6">
        <v>0.54200000000000004</v>
      </c>
      <c r="G3501" s="6">
        <v>26972.39</v>
      </c>
      <c r="H3501" s="7">
        <v>2</v>
      </c>
    </row>
    <row r="3502" spans="1:8" x14ac:dyDescent="0.35">
      <c r="A3502" s="8" t="s">
        <v>3417</v>
      </c>
      <c r="B3502" s="9" t="s">
        <v>275</v>
      </c>
      <c r="C3502" s="9">
        <v>397</v>
      </c>
      <c r="D3502" s="9">
        <v>0.56999999999999995</v>
      </c>
      <c r="E3502" s="9">
        <v>0.51800000000000002</v>
      </c>
      <c r="F3502" s="9">
        <v>0.47699999999999998</v>
      </c>
      <c r="G3502" s="9">
        <v>10508.27</v>
      </c>
      <c r="H3502" s="10">
        <v>12</v>
      </c>
    </row>
    <row r="3503" spans="1:8" x14ac:dyDescent="0.35">
      <c r="A3503" s="5" t="s">
        <v>3418</v>
      </c>
      <c r="B3503" s="6" t="s">
        <v>212</v>
      </c>
      <c r="C3503" s="6">
        <v>977</v>
      </c>
      <c r="D3503" s="6">
        <v>0.61899999999999999</v>
      </c>
      <c r="E3503" s="6">
        <v>0.58699999999999997</v>
      </c>
      <c r="F3503" s="6">
        <v>0.51700000000000002</v>
      </c>
      <c r="G3503" s="6">
        <v>12472.79</v>
      </c>
      <c r="H3503" s="7">
        <v>10</v>
      </c>
    </row>
    <row r="3504" spans="1:8" x14ac:dyDescent="0.35">
      <c r="A3504" s="8" t="s">
        <v>3419</v>
      </c>
      <c r="B3504" s="9" t="s">
        <v>37</v>
      </c>
      <c r="C3504" s="9">
        <v>355</v>
      </c>
      <c r="D3504" s="9">
        <v>0.68500000000000005</v>
      </c>
      <c r="E3504" s="9">
        <v>0.65500000000000003</v>
      </c>
      <c r="F3504" s="9">
        <v>0.61499999999999999</v>
      </c>
      <c r="G3504" s="9">
        <v>24369.39</v>
      </c>
      <c r="H3504" s="10">
        <v>0</v>
      </c>
    </row>
    <row r="3505" spans="1:8" x14ac:dyDescent="0.35">
      <c r="A3505" s="5" t="s">
        <v>3420</v>
      </c>
      <c r="B3505" s="6" t="s">
        <v>57</v>
      </c>
      <c r="C3505" s="6">
        <v>556</v>
      </c>
      <c r="D3505" s="6">
        <v>0.58899999999999997</v>
      </c>
      <c r="E3505" s="6">
        <v>0.60699999999999998</v>
      </c>
      <c r="F3505" s="6">
        <v>0.41699999999999998</v>
      </c>
      <c r="G3505" s="6">
        <v>12256.71</v>
      </c>
      <c r="H3505" s="7">
        <v>9</v>
      </c>
    </row>
    <row r="3506" spans="1:8" x14ac:dyDescent="0.35">
      <c r="A3506" s="8" t="s">
        <v>3421</v>
      </c>
      <c r="B3506" s="9" t="s">
        <v>26</v>
      </c>
      <c r="C3506" s="9">
        <v>246</v>
      </c>
      <c r="D3506" s="9">
        <v>0.66900000000000004</v>
      </c>
      <c r="E3506" s="9">
        <v>0.66900000000000004</v>
      </c>
      <c r="F3506" s="9">
        <v>0.56999999999999995</v>
      </c>
      <c r="G3506" s="9">
        <v>28626.89</v>
      </c>
      <c r="H3506" s="10">
        <v>10</v>
      </c>
    </row>
    <row r="3507" spans="1:8" x14ac:dyDescent="0.35">
      <c r="A3507" s="5" t="s">
        <v>3422</v>
      </c>
      <c r="B3507" s="6" t="s">
        <v>23</v>
      </c>
      <c r="C3507" s="6">
        <v>560</v>
      </c>
      <c r="D3507" s="6">
        <v>0.57799999999999996</v>
      </c>
      <c r="E3507" s="6">
        <v>0.54100000000000004</v>
      </c>
      <c r="F3507" s="6">
        <v>0.46600000000000003</v>
      </c>
      <c r="G3507" s="6">
        <v>11725.55</v>
      </c>
      <c r="H3507" s="7">
        <v>1</v>
      </c>
    </row>
    <row r="3508" spans="1:8" x14ac:dyDescent="0.35">
      <c r="A3508" s="8" t="s">
        <v>3423</v>
      </c>
      <c r="B3508" s="9" t="s">
        <v>20</v>
      </c>
      <c r="C3508" s="9">
        <v>189</v>
      </c>
      <c r="D3508" s="9">
        <v>0.7</v>
      </c>
      <c r="E3508" s="9">
        <v>0.66700000000000004</v>
      </c>
      <c r="F3508" s="9">
        <v>0.59799999999999998</v>
      </c>
      <c r="G3508" s="9">
        <v>35452.449999999997</v>
      </c>
      <c r="H3508" s="10">
        <v>5</v>
      </c>
    </row>
    <row r="3509" spans="1:8" x14ac:dyDescent="0.35">
      <c r="A3509" s="5" t="s">
        <v>3424</v>
      </c>
      <c r="B3509" s="6" t="s">
        <v>18</v>
      </c>
      <c r="C3509" s="6">
        <v>29</v>
      </c>
      <c r="D3509" s="6">
        <v>0.66</v>
      </c>
      <c r="E3509" s="6">
        <v>0.69099999999999995</v>
      </c>
      <c r="F3509" s="6">
        <v>0.48399999999999999</v>
      </c>
      <c r="G3509" s="6">
        <v>72488.38</v>
      </c>
      <c r="H3509" s="7">
        <v>0</v>
      </c>
    </row>
    <row r="3510" spans="1:8" x14ac:dyDescent="0.35">
      <c r="A3510" s="8" t="s">
        <v>3425</v>
      </c>
      <c r="B3510" s="9" t="s">
        <v>20</v>
      </c>
      <c r="C3510" s="9">
        <v>134</v>
      </c>
      <c r="D3510" s="9">
        <v>0.68</v>
      </c>
      <c r="E3510" s="9">
        <v>0.63800000000000001</v>
      </c>
      <c r="F3510" s="9">
        <v>0.59899999999999998</v>
      </c>
      <c r="G3510" s="9">
        <v>37445.230000000003</v>
      </c>
      <c r="H3510" s="10">
        <v>0</v>
      </c>
    </row>
    <row r="3511" spans="1:8" x14ac:dyDescent="0.35">
      <c r="A3511" s="5" t="s">
        <v>1756</v>
      </c>
      <c r="B3511" s="6" t="s">
        <v>26</v>
      </c>
      <c r="C3511" s="6">
        <v>266</v>
      </c>
      <c r="D3511" s="6">
        <v>0.73599999999999999</v>
      </c>
      <c r="E3511" s="6">
        <v>0.70699999999999996</v>
      </c>
      <c r="F3511" s="6">
        <v>0.69099999999999995</v>
      </c>
      <c r="G3511" s="6">
        <v>27684.95</v>
      </c>
      <c r="H3511" s="7">
        <v>2</v>
      </c>
    </row>
    <row r="3512" spans="1:8" x14ac:dyDescent="0.35">
      <c r="A3512" s="8" t="s">
        <v>1536</v>
      </c>
      <c r="B3512" s="9" t="s">
        <v>117</v>
      </c>
      <c r="C3512" s="9">
        <v>249</v>
      </c>
      <c r="D3512" s="9">
        <v>0.55500000000000005</v>
      </c>
      <c r="E3512" s="9">
        <v>0.51400000000000001</v>
      </c>
      <c r="F3512" s="9">
        <v>0.45400000000000001</v>
      </c>
      <c r="G3512" s="9">
        <v>12630</v>
      </c>
      <c r="H3512" s="10">
        <v>12</v>
      </c>
    </row>
    <row r="3513" spans="1:8" x14ac:dyDescent="0.35">
      <c r="A3513" s="5" t="s">
        <v>3426</v>
      </c>
      <c r="B3513" s="6" t="s">
        <v>26</v>
      </c>
      <c r="C3513" s="6">
        <v>172</v>
      </c>
      <c r="D3513" s="6">
        <v>0.70099999999999996</v>
      </c>
      <c r="E3513" s="6">
        <v>0.68899999999999995</v>
      </c>
      <c r="F3513" s="6">
        <v>0.627</v>
      </c>
      <c r="G3513" s="6">
        <v>31587.83</v>
      </c>
      <c r="H3513" s="7">
        <v>3</v>
      </c>
    </row>
    <row r="3514" spans="1:8" x14ac:dyDescent="0.35">
      <c r="A3514" s="8" t="s">
        <v>3427</v>
      </c>
      <c r="B3514" s="9" t="s">
        <v>26</v>
      </c>
      <c r="C3514" s="9">
        <v>108</v>
      </c>
      <c r="D3514" s="9">
        <v>0.68</v>
      </c>
      <c r="E3514" s="9">
        <v>0.68</v>
      </c>
      <c r="F3514" s="9">
        <v>0.57199999999999995</v>
      </c>
      <c r="G3514" s="9">
        <v>60288.94</v>
      </c>
      <c r="H3514" s="10">
        <v>2</v>
      </c>
    </row>
    <row r="3515" spans="1:8" x14ac:dyDescent="0.35">
      <c r="A3515" s="5" t="s">
        <v>3428</v>
      </c>
      <c r="B3515" s="6" t="s">
        <v>76</v>
      </c>
      <c r="C3515" s="6">
        <v>411</v>
      </c>
      <c r="D3515" s="6">
        <v>0.59</v>
      </c>
      <c r="E3515" s="6">
        <v>0.56399999999999995</v>
      </c>
      <c r="F3515" s="6">
        <v>0.48499999999999999</v>
      </c>
      <c r="G3515" s="6">
        <v>13669.02</v>
      </c>
      <c r="H3515" s="7">
        <v>9</v>
      </c>
    </row>
    <row r="3516" spans="1:8" x14ac:dyDescent="0.35">
      <c r="A3516" s="8" t="s">
        <v>3429</v>
      </c>
      <c r="B3516" s="9" t="s">
        <v>26</v>
      </c>
      <c r="C3516" s="9">
        <v>168</v>
      </c>
      <c r="D3516" s="9">
        <v>0.60899999999999999</v>
      </c>
      <c r="E3516" s="9">
        <v>0.6</v>
      </c>
      <c r="F3516" s="9">
        <v>0.47699999999999998</v>
      </c>
      <c r="G3516" s="9">
        <v>16489.88</v>
      </c>
      <c r="H3516" s="10">
        <v>9</v>
      </c>
    </row>
    <row r="3517" spans="1:8" x14ac:dyDescent="0.35">
      <c r="A3517" s="5" t="s">
        <v>3430</v>
      </c>
      <c r="B3517" s="6" t="s">
        <v>53</v>
      </c>
      <c r="C3517" s="6">
        <v>838</v>
      </c>
      <c r="D3517" s="6">
        <v>0.56000000000000005</v>
      </c>
      <c r="E3517" s="6">
        <v>0.52</v>
      </c>
      <c r="F3517" s="6">
        <v>0.439</v>
      </c>
      <c r="G3517" s="6">
        <v>7000.23</v>
      </c>
      <c r="H3517" s="7">
        <v>0</v>
      </c>
    </row>
    <row r="3518" spans="1:8" x14ac:dyDescent="0.35">
      <c r="A3518" s="8" t="s">
        <v>3431</v>
      </c>
      <c r="B3518" s="9" t="s">
        <v>26</v>
      </c>
      <c r="C3518" s="9">
        <v>211</v>
      </c>
      <c r="D3518" s="9">
        <v>0.68</v>
      </c>
      <c r="E3518" s="9">
        <v>0.68700000000000006</v>
      </c>
      <c r="F3518" s="9">
        <v>0.58099999999999996</v>
      </c>
      <c r="G3518" s="9">
        <v>28184.41</v>
      </c>
      <c r="H3518" s="10">
        <v>2</v>
      </c>
    </row>
    <row r="3519" spans="1:8" x14ac:dyDescent="0.35">
      <c r="A3519" s="5" t="s">
        <v>3432</v>
      </c>
      <c r="B3519" s="6" t="s">
        <v>26</v>
      </c>
      <c r="C3519" s="6">
        <v>94</v>
      </c>
      <c r="D3519" s="6">
        <v>0.68</v>
      </c>
      <c r="E3519" s="6">
        <v>0.64500000000000002</v>
      </c>
      <c r="F3519" s="6">
        <v>0.61199999999999999</v>
      </c>
      <c r="G3519" s="6">
        <v>31274.57</v>
      </c>
      <c r="H3519" s="7">
        <v>3</v>
      </c>
    </row>
    <row r="3520" spans="1:8" x14ac:dyDescent="0.35">
      <c r="A3520" s="8" t="s">
        <v>3433</v>
      </c>
      <c r="B3520" s="9" t="s">
        <v>20</v>
      </c>
      <c r="C3520" s="9">
        <v>227</v>
      </c>
      <c r="D3520" s="9">
        <v>0.72299999999999998</v>
      </c>
      <c r="E3520" s="9">
        <v>0.79400000000000004</v>
      </c>
      <c r="F3520" s="9">
        <v>0.55300000000000005</v>
      </c>
      <c r="G3520" s="9">
        <v>17393.009999999998</v>
      </c>
      <c r="H3520" s="10">
        <v>2</v>
      </c>
    </row>
    <row r="3521" spans="1:8" x14ac:dyDescent="0.35">
      <c r="A3521" s="5" t="s">
        <v>3434</v>
      </c>
      <c r="B3521" s="6" t="s">
        <v>53</v>
      </c>
      <c r="C3521" s="6">
        <v>222</v>
      </c>
      <c r="D3521" s="6">
        <v>0.45300000000000001</v>
      </c>
      <c r="E3521" s="6">
        <v>0.51600000000000001</v>
      </c>
      <c r="F3521" s="6">
        <v>0.23400000000000001</v>
      </c>
      <c r="G3521" s="6">
        <v>7797.18</v>
      </c>
      <c r="H3521" s="7">
        <v>0</v>
      </c>
    </row>
    <row r="3522" spans="1:8" x14ac:dyDescent="0.35">
      <c r="A3522" s="8" t="s">
        <v>3435</v>
      </c>
      <c r="B3522" s="9" t="s">
        <v>11</v>
      </c>
      <c r="C3522" s="9">
        <v>209</v>
      </c>
      <c r="D3522" s="9">
        <v>0.71099999999999997</v>
      </c>
      <c r="E3522" s="9">
        <v>0.68300000000000005</v>
      </c>
      <c r="F3522" s="9">
        <v>0.61599999999999999</v>
      </c>
      <c r="G3522" s="9">
        <v>18916.28</v>
      </c>
      <c r="H3522" s="10">
        <v>9</v>
      </c>
    </row>
    <row r="3523" spans="1:8" x14ac:dyDescent="0.35">
      <c r="A3523" s="5" t="s">
        <v>3436</v>
      </c>
      <c r="B3523" s="6" t="s">
        <v>28</v>
      </c>
      <c r="C3523" s="6">
        <v>301</v>
      </c>
      <c r="D3523" s="6">
        <v>0.57399999999999995</v>
      </c>
      <c r="E3523" s="6">
        <v>0.56499999999999995</v>
      </c>
      <c r="F3523" s="6">
        <v>0.42399999999999999</v>
      </c>
      <c r="G3523" s="6">
        <v>12418.3</v>
      </c>
      <c r="H3523" s="7">
        <v>2</v>
      </c>
    </row>
    <row r="3524" spans="1:8" x14ac:dyDescent="0.35">
      <c r="A3524" s="8" t="s">
        <v>3437</v>
      </c>
      <c r="B3524" s="9" t="s">
        <v>43</v>
      </c>
      <c r="C3524" s="9">
        <v>893</v>
      </c>
      <c r="D3524" s="9">
        <v>0.56100000000000005</v>
      </c>
      <c r="E3524" s="9">
        <v>0.54</v>
      </c>
      <c r="F3524" s="9">
        <v>0.433</v>
      </c>
      <c r="G3524" s="9">
        <v>8972.25</v>
      </c>
      <c r="H3524" s="10">
        <v>1</v>
      </c>
    </row>
    <row r="3525" spans="1:8" x14ac:dyDescent="0.35">
      <c r="A3525" s="5" t="s">
        <v>3438</v>
      </c>
      <c r="B3525" s="6" t="s">
        <v>37</v>
      </c>
      <c r="C3525" s="6">
        <v>178</v>
      </c>
      <c r="D3525" s="6">
        <v>0.69099999999999995</v>
      </c>
      <c r="E3525" s="6">
        <v>0.66500000000000004</v>
      </c>
      <c r="F3525" s="6">
        <v>0.59299999999999997</v>
      </c>
      <c r="G3525" s="6">
        <v>37196.51</v>
      </c>
      <c r="H3525" s="7">
        <v>5</v>
      </c>
    </row>
    <row r="3526" spans="1:8" x14ac:dyDescent="0.35">
      <c r="A3526" s="8" t="s">
        <v>3439</v>
      </c>
      <c r="B3526" s="9" t="s">
        <v>33</v>
      </c>
      <c r="C3526" s="9">
        <v>210</v>
      </c>
      <c r="D3526" s="9">
        <v>0.627</v>
      </c>
      <c r="E3526" s="9">
        <v>0.67</v>
      </c>
      <c r="F3526" s="9">
        <v>0.46700000000000003</v>
      </c>
      <c r="G3526" s="9">
        <v>30246.61</v>
      </c>
      <c r="H3526" s="10">
        <v>0</v>
      </c>
    </row>
    <row r="3527" spans="1:8" x14ac:dyDescent="0.35">
      <c r="A3527" s="5" t="s">
        <v>3440</v>
      </c>
      <c r="B3527" s="6" t="s">
        <v>63</v>
      </c>
      <c r="C3527" s="6">
        <v>380</v>
      </c>
      <c r="D3527" s="6">
        <v>0.71599999999999997</v>
      </c>
      <c r="E3527" s="6">
        <v>0.71299999999999997</v>
      </c>
      <c r="F3527" s="6">
        <v>0.61099999999999999</v>
      </c>
      <c r="G3527" s="6">
        <v>17487.39</v>
      </c>
      <c r="H3527" s="7">
        <v>8</v>
      </c>
    </row>
    <row r="3528" spans="1:8" x14ac:dyDescent="0.35">
      <c r="A3528" s="8" t="s">
        <v>3441</v>
      </c>
      <c r="B3528" s="9" t="s">
        <v>63</v>
      </c>
      <c r="C3528" s="9">
        <v>34</v>
      </c>
      <c r="D3528" s="9">
        <v>0.70099999999999996</v>
      </c>
      <c r="E3528" s="9">
        <v>0.74199999999999999</v>
      </c>
      <c r="F3528" s="9">
        <v>0.54800000000000004</v>
      </c>
      <c r="G3528" s="9">
        <v>60346.879999999997</v>
      </c>
      <c r="H3528" s="10">
        <v>2</v>
      </c>
    </row>
    <row r="3529" spans="1:8" x14ac:dyDescent="0.35">
      <c r="A3529" s="5" t="s">
        <v>3442</v>
      </c>
      <c r="B3529" s="6" t="s">
        <v>43</v>
      </c>
      <c r="C3529" s="6">
        <v>761</v>
      </c>
      <c r="D3529" s="6">
        <v>0.52700000000000002</v>
      </c>
      <c r="E3529" s="6">
        <v>0.53500000000000003</v>
      </c>
      <c r="F3529" s="6">
        <v>0.378</v>
      </c>
      <c r="G3529" s="6">
        <v>13244.83</v>
      </c>
      <c r="H3529" s="7">
        <v>2</v>
      </c>
    </row>
    <row r="3530" spans="1:8" x14ac:dyDescent="0.35">
      <c r="A3530" s="8" t="s">
        <v>3443</v>
      </c>
      <c r="B3530" s="9" t="s">
        <v>20</v>
      </c>
      <c r="C3530" s="9">
        <v>487</v>
      </c>
      <c r="D3530" s="9">
        <v>0.64</v>
      </c>
      <c r="E3530" s="9">
        <v>0.58599999999999997</v>
      </c>
      <c r="F3530" s="9">
        <v>0.56799999999999995</v>
      </c>
      <c r="G3530" s="9">
        <v>14992.88</v>
      </c>
      <c r="H3530" s="10">
        <v>7</v>
      </c>
    </row>
    <row r="3531" spans="1:8" x14ac:dyDescent="0.35">
      <c r="A3531" s="5" t="s">
        <v>3444</v>
      </c>
      <c r="B3531" s="6" t="s">
        <v>57</v>
      </c>
      <c r="C3531" s="6">
        <v>102</v>
      </c>
      <c r="D3531" s="6">
        <v>0.65</v>
      </c>
      <c r="E3531" s="6">
        <v>0.67600000000000005</v>
      </c>
      <c r="F3531" s="6">
        <v>0.49099999999999999</v>
      </c>
      <c r="G3531" s="6">
        <v>33139.35</v>
      </c>
      <c r="H3531" s="7">
        <v>6</v>
      </c>
    </row>
    <row r="3532" spans="1:8" x14ac:dyDescent="0.35">
      <c r="A3532" s="8" t="s">
        <v>3445</v>
      </c>
      <c r="B3532" s="9" t="s">
        <v>275</v>
      </c>
      <c r="C3532" s="9">
        <v>413</v>
      </c>
      <c r="D3532" s="9">
        <v>0.501</v>
      </c>
      <c r="E3532" s="9">
        <v>0.47899999999999998</v>
      </c>
      <c r="F3532" s="9">
        <v>0.36099999999999999</v>
      </c>
      <c r="G3532" s="9">
        <v>10084.48</v>
      </c>
      <c r="H3532" s="10">
        <v>3</v>
      </c>
    </row>
    <row r="3533" spans="1:8" x14ac:dyDescent="0.35">
      <c r="A3533" s="5" t="s">
        <v>2948</v>
      </c>
      <c r="B3533" s="6" t="s">
        <v>23</v>
      </c>
      <c r="C3533" s="6">
        <v>497</v>
      </c>
      <c r="D3533" s="6">
        <v>0.57999999999999996</v>
      </c>
      <c r="E3533" s="6">
        <v>0.57199999999999995</v>
      </c>
      <c r="F3533" s="6">
        <v>0.44400000000000001</v>
      </c>
      <c r="G3533" s="6">
        <v>11906.16</v>
      </c>
      <c r="H3533" s="7">
        <v>3</v>
      </c>
    </row>
    <row r="3534" spans="1:8" x14ac:dyDescent="0.35">
      <c r="A3534" s="8" t="s">
        <v>3446</v>
      </c>
      <c r="B3534" s="9" t="s">
        <v>18</v>
      </c>
      <c r="C3534" s="9">
        <v>199</v>
      </c>
      <c r="D3534" s="9">
        <v>0.66200000000000003</v>
      </c>
      <c r="E3534" s="9">
        <v>0.65900000000000003</v>
      </c>
      <c r="F3534" s="9">
        <v>0.54800000000000004</v>
      </c>
      <c r="G3534" s="9">
        <v>41392.480000000003</v>
      </c>
      <c r="H3534" s="10">
        <v>0</v>
      </c>
    </row>
    <row r="3535" spans="1:8" x14ac:dyDescent="0.35">
      <c r="A3535" s="5" t="s">
        <v>1525</v>
      </c>
      <c r="B3535" s="6" t="s">
        <v>28</v>
      </c>
      <c r="C3535" s="6">
        <v>752</v>
      </c>
      <c r="D3535" s="6">
        <v>0.59</v>
      </c>
      <c r="E3535" s="6">
        <v>0.55500000000000005</v>
      </c>
      <c r="F3535" s="6">
        <v>0.496</v>
      </c>
      <c r="G3535" s="6">
        <v>6519.35</v>
      </c>
      <c r="H3535" s="7">
        <v>19</v>
      </c>
    </row>
    <row r="3536" spans="1:8" x14ac:dyDescent="0.35">
      <c r="A3536" s="8" t="s">
        <v>3447</v>
      </c>
      <c r="B3536" s="9" t="s">
        <v>98</v>
      </c>
      <c r="C3536" s="9">
        <v>1097</v>
      </c>
      <c r="D3536" s="9">
        <v>0.56799999999999995</v>
      </c>
      <c r="E3536" s="9">
        <v>0.55700000000000005</v>
      </c>
      <c r="F3536" s="9">
        <v>0.46</v>
      </c>
      <c r="G3536" s="9">
        <v>9785.6200000000008</v>
      </c>
      <c r="H3536" s="10">
        <v>3</v>
      </c>
    </row>
    <row r="3537" spans="1:8" x14ac:dyDescent="0.35">
      <c r="A3537" s="5" t="s">
        <v>3448</v>
      </c>
      <c r="B3537" s="6" t="s">
        <v>275</v>
      </c>
      <c r="C3537" s="6">
        <v>336</v>
      </c>
      <c r="D3537" s="6">
        <v>0.57499999999999996</v>
      </c>
      <c r="E3537" s="6">
        <v>0.60099999999999998</v>
      </c>
      <c r="F3537" s="6">
        <v>0.39800000000000002</v>
      </c>
      <c r="G3537" s="6">
        <v>16085.3</v>
      </c>
      <c r="H3537" s="7">
        <v>3</v>
      </c>
    </row>
    <row r="3538" spans="1:8" x14ac:dyDescent="0.35">
      <c r="A3538" s="8" t="s">
        <v>3449</v>
      </c>
      <c r="B3538" s="9" t="s">
        <v>18</v>
      </c>
      <c r="C3538" s="9">
        <v>48</v>
      </c>
      <c r="D3538" s="9">
        <v>0.73599999999999999</v>
      </c>
      <c r="E3538" s="9">
        <v>0.76200000000000001</v>
      </c>
      <c r="F3538" s="9">
        <v>0.61199999999999999</v>
      </c>
      <c r="G3538" s="9">
        <v>63841.64</v>
      </c>
      <c r="H3538" s="10">
        <v>1</v>
      </c>
    </row>
    <row r="3539" spans="1:8" x14ac:dyDescent="0.35">
      <c r="A3539" s="5" t="s">
        <v>3450</v>
      </c>
      <c r="B3539" s="6" t="s">
        <v>63</v>
      </c>
      <c r="C3539" s="6">
        <v>240</v>
      </c>
      <c r="D3539" s="6">
        <v>0.71599999999999997</v>
      </c>
      <c r="E3539" s="6">
        <v>0.70699999999999996</v>
      </c>
      <c r="F3539" s="6">
        <v>0.6</v>
      </c>
      <c r="G3539" s="6">
        <v>23731.3</v>
      </c>
      <c r="H3539" s="7">
        <v>3</v>
      </c>
    </row>
    <row r="3540" spans="1:8" x14ac:dyDescent="0.35">
      <c r="A3540" s="8" t="s">
        <v>3451</v>
      </c>
      <c r="B3540" s="9" t="s">
        <v>117</v>
      </c>
      <c r="C3540" s="9">
        <v>240</v>
      </c>
      <c r="D3540" s="9">
        <v>0.54500000000000004</v>
      </c>
      <c r="E3540" s="9">
        <v>0.51300000000000001</v>
      </c>
      <c r="F3540" s="9">
        <v>0.41399999999999998</v>
      </c>
      <c r="G3540" s="9">
        <v>12374.15</v>
      </c>
      <c r="H3540" s="10">
        <v>0</v>
      </c>
    </row>
    <row r="3541" spans="1:8" x14ac:dyDescent="0.35">
      <c r="A3541" s="5" t="s">
        <v>3452</v>
      </c>
      <c r="B3541" s="6" t="s">
        <v>28</v>
      </c>
      <c r="C3541" s="6">
        <v>362</v>
      </c>
      <c r="D3541" s="6">
        <v>0.58799999999999997</v>
      </c>
      <c r="E3541" s="6">
        <v>0.58599999999999997</v>
      </c>
      <c r="F3541" s="6">
        <v>0.47399999999999998</v>
      </c>
      <c r="G3541" s="6">
        <v>11074.3</v>
      </c>
      <c r="H3541" s="7">
        <v>2</v>
      </c>
    </row>
    <row r="3542" spans="1:8" x14ac:dyDescent="0.35">
      <c r="A3542" s="8" t="s">
        <v>3453</v>
      </c>
      <c r="B3542" s="9" t="s">
        <v>91</v>
      </c>
      <c r="C3542" s="9">
        <v>695</v>
      </c>
      <c r="D3542" s="9">
        <v>0.56399999999999995</v>
      </c>
      <c r="E3542" s="9">
        <v>0.499</v>
      </c>
      <c r="F3542" s="9">
        <v>0.46400000000000002</v>
      </c>
      <c r="G3542" s="9">
        <v>7528.58</v>
      </c>
      <c r="H3542" s="10">
        <v>1</v>
      </c>
    </row>
    <row r="3543" spans="1:8" x14ac:dyDescent="0.35">
      <c r="A3543" s="5" t="s">
        <v>3454</v>
      </c>
      <c r="B3543" s="6" t="s">
        <v>53</v>
      </c>
      <c r="C3543" s="6">
        <v>531</v>
      </c>
      <c r="D3543" s="6">
        <v>0.47299999999999998</v>
      </c>
      <c r="E3543" s="6">
        <v>0.44900000000000001</v>
      </c>
      <c r="F3543" s="6">
        <v>0.30299999999999999</v>
      </c>
      <c r="G3543" s="6">
        <v>5338.15</v>
      </c>
      <c r="H3543" s="7">
        <v>0</v>
      </c>
    </row>
    <row r="3544" spans="1:8" x14ac:dyDescent="0.35">
      <c r="A3544" s="8" t="s">
        <v>3455</v>
      </c>
      <c r="B3544" s="9" t="s">
        <v>33</v>
      </c>
      <c r="C3544" s="9">
        <v>194</v>
      </c>
      <c r="D3544" s="9">
        <v>0.67400000000000004</v>
      </c>
      <c r="E3544" s="9">
        <v>0.65200000000000002</v>
      </c>
      <c r="F3544" s="9">
        <v>0.57699999999999996</v>
      </c>
      <c r="G3544" s="9">
        <v>20062.349999999999</v>
      </c>
      <c r="H3544" s="10">
        <v>2</v>
      </c>
    </row>
    <row r="3545" spans="1:8" x14ac:dyDescent="0.35">
      <c r="A3545" s="5" t="s">
        <v>3456</v>
      </c>
      <c r="B3545" s="6" t="s">
        <v>26</v>
      </c>
      <c r="C3545" s="6">
        <v>125</v>
      </c>
      <c r="D3545" s="6">
        <v>0.6</v>
      </c>
      <c r="E3545" s="6">
        <v>0.60899999999999999</v>
      </c>
      <c r="F3545" s="6">
        <v>0.44700000000000001</v>
      </c>
      <c r="G3545" s="6">
        <v>22518.77</v>
      </c>
      <c r="H3545" s="7">
        <v>2</v>
      </c>
    </row>
    <row r="3546" spans="1:8" x14ac:dyDescent="0.35">
      <c r="A3546" s="8" t="s">
        <v>3457</v>
      </c>
      <c r="B3546" s="9" t="s">
        <v>86</v>
      </c>
      <c r="C3546" s="9">
        <v>825</v>
      </c>
      <c r="D3546" s="9">
        <v>0.60699999999999998</v>
      </c>
      <c r="E3546" s="9">
        <v>0.59199999999999997</v>
      </c>
      <c r="F3546" s="9">
        <v>0.496</v>
      </c>
      <c r="G3546" s="9">
        <v>9641.82</v>
      </c>
      <c r="H3546" s="10">
        <v>21</v>
      </c>
    </row>
    <row r="3547" spans="1:8" x14ac:dyDescent="0.35">
      <c r="A3547" s="5" t="s">
        <v>3458</v>
      </c>
      <c r="B3547" s="6" t="s">
        <v>98</v>
      </c>
      <c r="C3547" s="6">
        <v>983</v>
      </c>
      <c r="D3547" s="6">
        <v>0.55700000000000005</v>
      </c>
      <c r="E3547" s="6">
        <v>0.55200000000000005</v>
      </c>
      <c r="F3547" s="6">
        <v>0.42799999999999999</v>
      </c>
      <c r="G3547" s="6">
        <v>10760.86</v>
      </c>
      <c r="H3547" s="7">
        <v>3</v>
      </c>
    </row>
    <row r="3548" spans="1:8" x14ac:dyDescent="0.35">
      <c r="A3548" s="8" t="s">
        <v>3459</v>
      </c>
      <c r="B3548" s="9" t="s">
        <v>63</v>
      </c>
      <c r="C3548" s="9">
        <v>179</v>
      </c>
      <c r="D3548" s="9">
        <v>0.76800000000000002</v>
      </c>
      <c r="E3548" s="9">
        <v>0.752</v>
      </c>
      <c r="F3548" s="9">
        <v>0.69899999999999995</v>
      </c>
      <c r="G3548" s="9">
        <v>24075.11</v>
      </c>
      <c r="H3548" s="10">
        <v>3</v>
      </c>
    </row>
    <row r="3549" spans="1:8" x14ac:dyDescent="0.35">
      <c r="A3549" s="5" t="s">
        <v>3460</v>
      </c>
      <c r="B3549" s="6" t="s">
        <v>151</v>
      </c>
      <c r="C3549" s="6">
        <v>138</v>
      </c>
      <c r="D3549" s="6">
        <v>0.58899999999999997</v>
      </c>
      <c r="E3549" s="6">
        <v>0.622</v>
      </c>
      <c r="F3549" s="6">
        <v>0.434</v>
      </c>
      <c r="G3549" s="6">
        <v>14958</v>
      </c>
      <c r="H3549" s="7">
        <v>2</v>
      </c>
    </row>
    <row r="3550" spans="1:8" x14ac:dyDescent="0.35">
      <c r="A3550" s="8" t="s">
        <v>3461</v>
      </c>
      <c r="B3550" s="9" t="s">
        <v>91</v>
      </c>
      <c r="C3550" s="9">
        <v>1343</v>
      </c>
      <c r="D3550" s="9">
        <v>0.51300000000000001</v>
      </c>
      <c r="E3550" s="9">
        <v>0.5</v>
      </c>
      <c r="F3550" s="9">
        <v>0.374</v>
      </c>
      <c r="G3550" s="9">
        <v>6481.02</v>
      </c>
      <c r="H3550" s="10">
        <v>36</v>
      </c>
    </row>
    <row r="3551" spans="1:8" x14ac:dyDescent="0.35">
      <c r="A3551" s="5" t="s">
        <v>3462</v>
      </c>
      <c r="B3551" s="6" t="s">
        <v>43</v>
      </c>
      <c r="C3551" s="6">
        <v>598</v>
      </c>
      <c r="D3551" s="6">
        <v>0.45</v>
      </c>
      <c r="E3551" s="6">
        <v>0.48099999999999998</v>
      </c>
      <c r="F3551" s="6">
        <v>0.25900000000000001</v>
      </c>
      <c r="G3551" s="6">
        <v>9085.35</v>
      </c>
      <c r="H3551" s="7">
        <v>0</v>
      </c>
    </row>
    <row r="3552" spans="1:8" x14ac:dyDescent="0.35">
      <c r="A3552" s="8" t="s">
        <v>3463</v>
      </c>
      <c r="B3552" s="9" t="s">
        <v>26</v>
      </c>
      <c r="C3552" s="9">
        <v>218</v>
      </c>
      <c r="D3552" s="9">
        <v>0.71</v>
      </c>
      <c r="E3552" s="9">
        <v>0.68799999999999994</v>
      </c>
      <c r="F3552" s="9">
        <v>0.63400000000000001</v>
      </c>
      <c r="G3552" s="9">
        <v>28160.13</v>
      </c>
      <c r="H3552" s="10">
        <v>0</v>
      </c>
    </row>
    <row r="3553" spans="1:8" x14ac:dyDescent="0.35">
      <c r="A3553" s="5" t="s">
        <v>3464</v>
      </c>
      <c r="B3553" s="6" t="s">
        <v>20</v>
      </c>
      <c r="C3553" s="6">
        <v>69</v>
      </c>
      <c r="D3553" s="6">
        <v>0.64800000000000002</v>
      </c>
      <c r="E3553" s="6">
        <v>0.61899999999999999</v>
      </c>
      <c r="F3553" s="6">
        <v>0.53800000000000003</v>
      </c>
      <c r="G3553" s="6">
        <v>64603.83</v>
      </c>
      <c r="H3553" s="7">
        <v>2</v>
      </c>
    </row>
    <row r="3554" spans="1:8" x14ac:dyDescent="0.35">
      <c r="A3554" s="8" t="s">
        <v>3465</v>
      </c>
      <c r="B3554" s="9" t="s">
        <v>35</v>
      </c>
      <c r="C3554" s="9">
        <v>1216</v>
      </c>
      <c r="D3554" s="9">
        <v>0.61699999999999999</v>
      </c>
      <c r="E3554" s="9">
        <v>0.54600000000000004</v>
      </c>
      <c r="F3554" s="9">
        <v>0.56000000000000005</v>
      </c>
      <c r="G3554" s="9">
        <v>6449.79</v>
      </c>
      <c r="H3554" s="10">
        <v>5</v>
      </c>
    </row>
    <row r="3555" spans="1:8" x14ac:dyDescent="0.35">
      <c r="A3555" s="5" t="s">
        <v>3466</v>
      </c>
      <c r="B3555" s="6" t="s">
        <v>20</v>
      </c>
      <c r="C3555" s="6">
        <v>231</v>
      </c>
      <c r="D3555" s="6">
        <v>0.74</v>
      </c>
      <c r="E3555" s="6">
        <v>0.70199999999999996</v>
      </c>
      <c r="F3555" s="6">
        <v>0.66100000000000003</v>
      </c>
      <c r="G3555" s="6">
        <v>23486.48</v>
      </c>
      <c r="H3555" s="7">
        <v>7</v>
      </c>
    </row>
    <row r="3556" spans="1:8" x14ac:dyDescent="0.35">
      <c r="A3556" s="8" t="s">
        <v>3467</v>
      </c>
      <c r="B3556" s="9" t="s">
        <v>91</v>
      </c>
      <c r="C3556" s="9">
        <v>1225</v>
      </c>
      <c r="D3556" s="9">
        <v>0.55000000000000004</v>
      </c>
      <c r="E3556" s="9">
        <v>0.51900000000000002</v>
      </c>
      <c r="F3556" s="9">
        <v>0.434</v>
      </c>
      <c r="G3556" s="9">
        <v>5065.83</v>
      </c>
      <c r="H3556" s="10">
        <v>1</v>
      </c>
    </row>
    <row r="3557" spans="1:8" x14ac:dyDescent="0.35">
      <c r="A3557" s="5" t="s">
        <v>1441</v>
      </c>
      <c r="B3557" s="6" t="s">
        <v>63</v>
      </c>
      <c r="C3557" s="6">
        <v>273</v>
      </c>
      <c r="D3557" s="6">
        <v>0.67500000000000004</v>
      </c>
      <c r="E3557" s="6">
        <v>0.64100000000000001</v>
      </c>
      <c r="F3557" s="6">
        <v>0.58099999999999996</v>
      </c>
      <c r="G3557" s="6">
        <v>19824.650000000001</v>
      </c>
      <c r="H3557" s="7">
        <v>10</v>
      </c>
    </row>
    <row r="3558" spans="1:8" x14ac:dyDescent="0.35">
      <c r="A3558" s="8" t="s">
        <v>3468</v>
      </c>
      <c r="B3558" s="9" t="s">
        <v>28</v>
      </c>
      <c r="C3558" s="9">
        <v>399</v>
      </c>
      <c r="D3558" s="9">
        <v>0.61699999999999999</v>
      </c>
      <c r="E3558" s="9">
        <v>0.57499999999999996</v>
      </c>
      <c r="F3558" s="9">
        <v>0.56100000000000005</v>
      </c>
      <c r="G3558" s="9">
        <v>10759.51</v>
      </c>
      <c r="H3558" s="10">
        <v>16</v>
      </c>
    </row>
    <row r="3559" spans="1:8" x14ac:dyDescent="0.35">
      <c r="A3559" s="5" t="s">
        <v>3469</v>
      </c>
      <c r="B3559" s="6" t="s">
        <v>28</v>
      </c>
      <c r="C3559" s="6">
        <v>180</v>
      </c>
      <c r="D3559" s="6">
        <v>0.59299999999999997</v>
      </c>
      <c r="E3559" s="6">
        <v>0.56299999999999994</v>
      </c>
      <c r="F3559" s="6">
        <v>0.47899999999999998</v>
      </c>
      <c r="G3559" s="6">
        <v>10588.92</v>
      </c>
      <c r="H3559" s="7">
        <v>19</v>
      </c>
    </row>
    <row r="3560" spans="1:8" x14ac:dyDescent="0.35">
      <c r="A3560" s="8" t="s">
        <v>3470</v>
      </c>
      <c r="B3560" s="9" t="s">
        <v>26</v>
      </c>
      <c r="C3560" s="9">
        <v>179</v>
      </c>
      <c r="D3560" s="9">
        <v>0.69599999999999995</v>
      </c>
      <c r="E3560" s="9">
        <v>0.68799999999999994</v>
      </c>
      <c r="F3560" s="9">
        <v>0.59299999999999997</v>
      </c>
      <c r="G3560" s="9">
        <v>27858.29</v>
      </c>
      <c r="H3560" s="10">
        <v>9</v>
      </c>
    </row>
    <row r="3561" spans="1:8" x14ac:dyDescent="0.35">
      <c r="A3561" s="5" t="s">
        <v>3471</v>
      </c>
      <c r="B3561" s="6" t="s">
        <v>63</v>
      </c>
      <c r="C3561" s="6">
        <v>150</v>
      </c>
      <c r="D3561" s="6">
        <v>0.7</v>
      </c>
      <c r="E3561" s="6">
        <v>0.72699999999999998</v>
      </c>
      <c r="F3561" s="6">
        <v>0.56899999999999995</v>
      </c>
      <c r="G3561" s="6">
        <v>26765.66</v>
      </c>
      <c r="H3561" s="7">
        <v>2</v>
      </c>
    </row>
    <row r="3562" spans="1:8" x14ac:dyDescent="0.35">
      <c r="A3562" s="8" t="s">
        <v>3472</v>
      </c>
      <c r="B3562" s="9" t="s">
        <v>33</v>
      </c>
      <c r="C3562" s="9">
        <v>203</v>
      </c>
      <c r="D3562" s="9">
        <v>0.63600000000000001</v>
      </c>
      <c r="E3562" s="9">
        <v>0.64300000000000002</v>
      </c>
      <c r="F3562" s="9">
        <v>0.48499999999999999</v>
      </c>
      <c r="G3562" s="9">
        <v>26820.22</v>
      </c>
      <c r="H3562" s="10">
        <v>4</v>
      </c>
    </row>
    <row r="3563" spans="1:8" x14ac:dyDescent="0.35">
      <c r="A3563" s="5" t="s">
        <v>3473</v>
      </c>
      <c r="B3563" s="6" t="s">
        <v>28</v>
      </c>
      <c r="C3563" s="6">
        <v>442</v>
      </c>
      <c r="D3563" s="6">
        <v>0.61399999999999999</v>
      </c>
      <c r="E3563" s="6">
        <v>0.58599999999999997</v>
      </c>
      <c r="F3563" s="6">
        <v>0.51600000000000001</v>
      </c>
      <c r="G3563" s="6">
        <v>10274.23</v>
      </c>
      <c r="H3563" s="7">
        <v>4</v>
      </c>
    </row>
    <row r="3564" spans="1:8" x14ac:dyDescent="0.35">
      <c r="A3564" s="8" t="s">
        <v>3474</v>
      </c>
      <c r="B3564" s="9" t="s">
        <v>11</v>
      </c>
      <c r="C3564" s="9">
        <v>143</v>
      </c>
      <c r="D3564" s="9">
        <v>0.70499999999999996</v>
      </c>
      <c r="E3564" s="9">
        <v>0.64300000000000002</v>
      </c>
      <c r="F3564" s="9">
        <v>0.67600000000000005</v>
      </c>
      <c r="G3564" s="9">
        <v>21635.97</v>
      </c>
      <c r="H3564" s="10">
        <v>6</v>
      </c>
    </row>
    <row r="3565" spans="1:8" x14ac:dyDescent="0.35">
      <c r="A3565" s="5" t="s">
        <v>3475</v>
      </c>
      <c r="B3565" s="6" t="s">
        <v>98</v>
      </c>
      <c r="C3565" s="6">
        <v>463</v>
      </c>
      <c r="D3565" s="6">
        <v>0.55100000000000005</v>
      </c>
      <c r="E3565" s="6">
        <v>0.51300000000000001</v>
      </c>
      <c r="F3565" s="6">
        <v>0.43099999999999999</v>
      </c>
      <c r="G3565" s="6">
        <v>8197.7000000000007</v>
      </c>
      <c r="H3565" s="7">
        <v>5</v>
      </c>
    </row>
    <row r="3566" spans="1:8" x14ac:dyDescent="0.35">
      <c r="A3566" s="8" t="s">
        <v>3476</v>
      </c>
      <c r="B3566" s="9" t="s">
        <v>20</v>
      </c>
      <c r="C3566" s="9">
        <v>247</v>
      </c>
      <c r="D3566" s="9">
        <v>0.65</v>
      </c>
      <c r="E3566" s="9">
        <v>0.65900000000000003</v>
      </c>
      <c r="F3566" s="9">
        <v>0.498</v>
      </c>
      <c r="G3566" s="9">
        <v>14728.4</v>
      </c>
      <c r="H3566" s="10">
        <v>2</v>
      </c>
    </row>
    <row r="3567" spans="1:8" x14ac:dyDescent="0.35">
      <c r="A3567" s="5" t="s">
        <v>3477</v>
      </c>
      <c r="B3567" s="6" t="s">
        <v>26</v>
      </c>
      <c r="C3567" s="6">
        <v>33</v>
      </c>
      <c r="D3567" s="6">
        <v>0.66</v>
      </c>
      <c r="E3567" s="6">
        <v>0.626</v>
      </c>
      <c r="F3567" s="6">
        <v>0.54700000000000004</v>
      </c>
      <c r="G3567" s="6">
        <v>21840.93</v>
      </c>
      <c r="H3567" s="7">
        <v>5</v>
      </c>
    </row>
    <row r="3568" spans="1:8" x14ac:dyDescent="0.35">
      <c r="A3568" s="8" t="s">
        <v>3478</v>
      </c>
      <c r="B3568" s="9" t="s">
        <v>28</v>
      </c>
      <c r="C3568" s="9">
        <v>263</v>
      </c>
      <c r="D3568" s="9">
        <v>0.52700000000000002</v>
      </c>
      <c r="E3568" s="9">
        <v>0.52400000000000002</v>
      </c>
      <c r="F3568" s="9">
        <v>0.379</v>
      </c>
      <c r="G3568" s="9">
        <v>8126.17</v>
      </c>
      <c r="H3568" s="10">
        <v>22</v>
      </c>
    </row>
    <row r="3569" spans="1:8" x14ac:dyDescent="0.35">
      <c r="A3569" s="5" t="s">
        <v>3479</v>
      </c>
      <c r="B3569" s="6" t="s">
        <v>26</v>
      </c>
      <c r="C3569" s="6">
        <v>119</v>
      </c>
      <c r="D3569" s="6">
        <v>0.64</v>
      </c>
      <c r="E3569" s="6">
        <v>0.59299999999999997</v>
      </c>
      <c r="F3569" s="6">
        <v>0.54700000000000004</v>
      </c>
      <c r="G3569" s="6">
        <v>22052.81</v>
      </c>
      <c r="H3569" s="7">
        <v>0</v>
      </c>
    </row>
    <row r="3570" spans="1:8" x14ac:dyDescent="0.35">
      <c r="A3570" s="8" t="s">
        <v>3480</v>
      </c>
      <c r="B3570" s="9" t="s">
        <v>33</v>
      </c>
      <c r="C3570" s="9">
        <v>142</v>
      </c>
      <c r="D3570" s="9">
        <v>0.7</v>
      </c>
      <c r="E3570" s="9">
        <v>0.68</v>
      </c>
      <c r="F3570" s="9">
        <v>0.623</v>
      </c>
      <c r="G3570" s="9">
        <v>52652.9</v>
      </c>
      <c r="H3570" s="10">
        <v>4</v>
      </c>
    </row>
    <row r="3571" spans="1:8" x14ac:dyDescent="0.35">
      <c r="A3571" s="5" t="s">
        <v>3481</v>
      </c>
      <c r="B3571" s="6" t="s">
        <v>270</v>
      </c>
      <c r="C3571" s="6">
        <v>400</v>
      </c>
      <c r="D3571" s="6">
        <v>0.65</v>
      </c>
      <c r="E3571" s="6">
        <v>0.624</v>
      </c>
      <c r="F3571" s="6">
        <v>0.55800000000000005</v>
      </c>
      <c r="G3571" s="6">
        <v>13547.3</v>
      </c>
      <c r="H3571" s="7">
        <v>0</v>
      </c>
    </row>
    <row r="3572" spans="1:8" x14ac:dyDescent="0.35">
      <c r="A3572" s="8" t="s">
        <v>3482</v>
      </c>
      <c r="B3572" s="9" t="s">
        <v>26</v>
      </c>
      <c r="C3572" s="9">
        <v>222</v>
      </c>
      <c r="D3572" s="9">
        <v>0.72499999999999998</v>
      </c>
      <c r="E3572" s="9">
        <v>0.70699999999999996</v>
      </c>
      <c r="F3572" s="9">
        <v>0.66</v>
      </c>
      <c r="G3572" s="9">
        <v>28890.22</v>
      </c>
      <c r="H3572" s="10">
        <v>1</v>
      </c>
    </row>
    <row r="3573" spans="1:8" x14ac:dyDescent="0.35">
      <c r="A3573" s="5" t="s">
        <v>3483</v>
      </c>
      <c r="B3573" s="6" t="s">
        <v>151</v>
      </c>
      <c r="C3573" s="6">
        <v>160</v>
      </c>
      <c r="D3573" s="6">
        <v>0.59599999999999997</v>
      </c>
      <c r="E3573" s="6">
        <v>0.627</v>
      </c>
      <c r="F3573" s="6">
        <v>0.44400000000000001</v>
      </c>
      <c r="G3573" s="6">
        <v>16447.330000000002</v>
      </c>
      <c r="H3573" s="7">
        <v>3</v>
      </c>
    </row>
    <row r="3574" spans="1:8" x14ac:dyDescent="0.35">
      <c r="A3574" s="8" t="s">
        <v>3484</v>
      </c>
      <c r="B3574" s="9" t="s">
        <v>26</v>
      </c>
      <c r="C3574" s="9">
        <v>147</v>
      </c>
      <c r="D3574" s="9">
        <v>0.68</v>
      </c>
      <c r="E3574" s="9">
        <v>0.69</v>
      </c>
      <c r="F3574" s="9">
        <v>0.56200000000000006</v>
      </c>
      <c r="G3574" s="9">
        <v>38487.93</v>
      </c>
      <c r="H3574" s="10">
        <v>3</v>
      </c>
    </row>
    <row r="3575" spans="1:8" x14ac:dyDescent="0.35">
      <c r="A3575" s="5" t="s">
        <v>3485</v>
      </c>
      <c r="B3575" s="6" t="s">
        <v>114</v>
      </c>
      <c r="C3575" s="6">
        <v>217</v>
      </c>
      <c r="D3575" s="6">
        <v>0.66</v>
      </c>
      <c r="E3575" s="6">
        <v>0.64700000000000002</v>
      </c>
      <c r="F3575" s="6">
        <v>0.53400000000000003</v>
      </c>
      <c r="G3575" s="6">
        <v>31125.63</v>
      </c>
      <c r="H3575" s="7">
        <v>1</v>
      </c>
    </row>
    <row r="3576" spans="1:8" x14ac:dyDescent="0.35">
      <c r="A3576" s="8" t="s">
        <v>3486</v>
      </c>
      <c r="B3576" s="9" t="s">
        <v>18</v>
      </c>
      <c r="C3576" s="9">
        <v>99</v>
      </c>
      <c r="D3576" s="9">
        <v>0.74299999999999999</v>
      </c>
      <c r="E3576" s="9">
        <v>0.73299999999999998</v>
      </c>
      <c r="F3576" s="9">
        <v>0.65300000000000002</v>
      </c>
      <c r="G3576" s="9">
        <v>26210.21</v>
      </c>
      <c r="H3576" s="10">
        <v>9</v>
      </c>
    </row>
    <row r="3577" spans="1:8" x14ac:dyDescent="0.35">
      <c r="A3577" s="5" t="s">
        <v>3487</v>
      </c>
      <c r="B3577" s="6" t="s">
        <v>28</v>
      </c>
      <c r="C3577" s="6">
        <v>124</v>
      </c>
      <c r="D3577" s="6">
        <v>0.51200000000000001</v>
      </c>
      <c r="E3577" s="6">
        <v>0.503</v>
      </c>
      <c r="F3577" s="6">
        <v>0.38400000000000001</v>
      </c>
      <c r="G3577" s="6">
        <v>10514.54</v>
      </c>
      <c r="H3577" s="7">
        <v>22</v>
      </c>
    </row>
    <row r="3578" spans="1:8" x14ac:dyDescent="0.35">
      <c r="A3578" s="8" t="s">
        <v>3488</v>
      </c>
      <c r="B3578" s="9" t="s">
        <v>57</v>
      </c>
      <c r="C3578" s="9">
        <v>169</v>
      </c>
      <c r="D3578" s="9">
        <v>0.64900000000000002</v>
      </c>
      <c r="E3578" s="9">
        <v>0.65600000000000003</v>
      </c>
      <c r="F3578" s="9">
        <v>0.52300000000000002</v>
      </c>
      <c r="G3578" s="9">
        <v>38315.480000000003</v>
      </c>
      <c r="H3578" s="10">
        <v>1</v>
      </c>
    </row>
    <row r="3579" spans="1:8" x14ac:dyDescent="0.35">
      <c r="A3579" s="5" t="s">
        <v>3489</v>
      </c>
      <c r="B3579" s="6" t="s">
        <v>63</v>
      </c>
      <c r="C3579" s="6">
        <v>517</v>
      </c>
      <c r="D3579" s="6">
        <v>0.64300000000000002</v>
      </c>
      <c r="E3579" s="6">
        <v>0.64800000000000002</v>
      </c>
      <c r="F3579" s="6">
        <v>0.51100000000000001</v>
      </c>
      <c r="G3579" s="6">
        <v>16408.47</v>
      </c>
      <c r="H3579" s="7">
        <v>5</v>
      </c>
    </row>
    <row r="3580" spans="1:8" x14ac:dyDescent="0.35">
      <c r="A3580" s="8" t="s">
        <v>3490</v>
      </c>
      <c r="B3580" s="9" t="s">
        <v>20</v>
      </c>
      <c r="C3580" s="9">
        <v>306</v>
      </c>
      <c r="D3580" s="9">
        <v>0.69</v>
      </c>
      <c r="E3580" s="9">
        <v>0.66</v>
      </c>
      <c r="F3580" s="9">
        <v>0.57399999999999995</v>
      </c>
      <c r="G3580" s="9">
        <v>17753.400000000001</v>
      </c>
      <c r="H3580" s="10">
        <v>6</v>
      </c>
    </row>
    <row r="3581" spans="1:8" x14ac:dyDescent="0.35">
      <c r="A3581" s="5" t="s">
        <v>3491</v>
      </c>
      <c r="B3581" s="6" t="s">
        <v>26</v>
      </c>
      <c r="C3581" s="6">
        <v>135</v>
      </c>
      <c r="D3581" s="6">
        <v>0.72599999999999998</v>
      </c>
      <c r="E3581" s="6">
        <v>0.69699999999999995</v>
      </c>
      <c r="F3581" s="6">
        <v>0.67900000000000005</v>
      </c>
      <c r="G3581" s="6">
        <v>23719.02</v>
      </c>
      <c r="H3581" s="7">
        <v>11</v>
      </c>
    </row>
    <row r="3582" spans="1:8" x14ac:dyDescent="0.35">
      <c r="A3582" s="8" t="s">
        <v>3492</v>
      </c>
      <c r="B3582" s="9" t="s">
        <v>33</v>
      </c>
      <c r="C3582" s="9">
        <v>277</v>
      </c>
      <c r="D3582" s="9">
        <v>0.66500000000000004</v>
      </c>
      <c r="E3582" s="9">
        <v>0.65600000000000003</v>
      </c>
      <c r="F3582" s="9">
        <v>0.55300000000000005</v>
      </c>
      <c r="G3582" s="9">
        <v>15509.98</v>
      </c>
      <c r="H3582" s="10">
        <v>3</v>
      </c>
    </row>
    <row r="3583" spans="1:8" x14ac:dyDescent="0.35">
      <c r="A3583" s="5" t="s">
        <v>3493</v>
      </c>
      <c r="B3583" s="6" t="s">
        <v>63</v>
      </c>
      <c r="C3583" s="6">
        <v>79</v>
      </c>
      <c r="D3583" s="6">
        <v>0.69499999999999995</v>
      </c>
      <c r="E3583" s="6">
        <v>0.68200000000000005</v>
      </c>
      <c r="F3583" s="6">
        <v>0.58699999999999997</v>
      </c>
      <c r="G3583" s="6">
        <v>21883.61</v>
      </c>
      <c r="H3583" s="7">
        <v>7</v>
      </c>
    </row>
    <row r="3584" spans="1:8" x14ac:dyDescent="0.35">
      <c r="A3584" s="8" t="s">
        <v>3494</v>
      </c>
      <c r="B3584" s="9" t="s">
        <v>98</v>
      </c>
      <c r="C3584" s="9">
        <v>461</v>
      </c>
      <c r="D3584" s="9">
        <v>0.61499999999999999</v>
      </c>
      <c r="E3584" s="9">
        <v>0.63800000000000001</v>
      </c>
      <c r="F3584" s="9">
        <v>0.47499999999999998</v>
      </c>
      <c r="G3584" s="9">
        <v>18946.400000000001</v>
      </c>
      <c r="H3584" s="10">
        <v>7</v>
      </c>
    </row>
    <row r="3585" spans="1:8" x14ac:dyDescent="0.35">
      <c r="A3585" s="5" t="s">
        <v>3495</v>
      </c>
      <c r="B3585" s="6" t="s">
        <v>91</v>
      </c>
      <c r="C3585" s="6">
        <v>1032</v>
      </c>
      <c r="D3585" s="6">
        <v>0.61</v>
      </c>
      <c r="E3585" s="6">
        <v>0.54</v>
      </c>
      <c r="F3585" s="6">
        <v>0.55900000000000005</v>
      </c>
      <c r="G3585" s="6">
        <v>8239.2900000000009</v>
      </c>
      <c r="H3585" s="7">
        <v>0</v>
      </c>
    </row>
    <row r="3586" spans="1:8" x14ac:dyDescent="0.35">
      <c r="A3586" s="8" t="s">
        <v>3496</v>
      </c>
      <c r="B3586" s="9" t="s">
        <v>26</v>
      </c>
      <c r="C3586" s="9">
        <v>141</v>
      </c>
      <c r="D3586" s="9">
        <v>0.71299999999999997</v>
      </c>
      <c r="E3586" s="9">
        <v>0.68400000000000005</v>
      </c>
      <c r="F3586" s="9">
        <v>0.63800000000000001</v>
      </c>
      <c r="G3586" s="9">
        <v>26121.83</v>
      </c>
      <c r="H3586" s="10">
        <v>2</v>
      </c>
    </row>
    <row r="3587" spans="1:8" x14ac:dyDescent="0.35">
      <c r="A3587" s="5" t="s">
        <v>3497</v>
      </c>
      <c r="B3587" s="6" t="s">
        <v>91</v>
      </c>
      <c r="C3587" s="6">
        <v>590</v>
      </c>
      <c r="D3587" s="6">
        <v>0.56899999999999995</v>
      </c>
      <c r="E3587" s="6">
        <v>0.53</v>
      </c>
      <c r="F3587" s="6">
        <v>0.50600000000000001</v>
      </c>
      <c r="G3587" s="6">
        <v>11242.88</v>
      </c>
      <c r="H3587" s="7">
        <v>22</v>
      </c>
    </row>
    <row r="3588" spans="1:8" x14ac:dyDescent="0.35">
      <c r="A3588" s="8" t="s">
        <v>3498</v>
      </c>
      <c r="B3588" s="9" t="s">
        <v>57</v>
      </c>
      <c r="C3588" s="9">
        <v>183</v>
      </c>
      <c r="D3588" s="9">
        <v>0.71099999999999997</v>
      </c>
      <c r="E3588" s="9">
        <v>0.73299999999999998</v>
      </c>
      <c r="F3588" s="9">
        <v>0.57199999999999995</v>
      </c>
      <c r="G3588" s="9">
        <v>30702.58</v>
      </c>
      <c r="H3588" s="10">
        <v>1</v>
      </c>
    </row>
    <row r="3589" spans="1:8" x14ac:dyDescent="0.35">
      <c r="A3589" s="5" t="s">
        <v>3499</v>
      </c>
      <c r="B3589" s="6" t="s">
        <v>20</v>
      </c>
      <c r="C3589" s="6">
        <v>304</v>
      </c>
      <c r="D3589" s="6">
        <v>0.627</v>
      </c>
      <c r="E3589" s="6">
        <v>0.55700000000000005</v>
      </c>
      <c r="F3589" s="6">
        <v>0.54700000000000004</v>
      </c>
      <c r="G3589" s="6">
        <v>16172.5</v>
      </c>
      <c r="H3589" s="7">
        <v>10</v>
      </c>
    </row>
    <row r="3590" spans="1:8" x14ac:dyDescent="0.35">
      <c r="A3590" s="8" t="s">
        <v>3500</v>
      </c>
      <c r="B3590" s="9" t="s">
        <v>63</v>
      </c>
      <c r="C3590" s="9">
        <v>114</v>
      </c>
      <c r="D3590" s="9">
        <v>0.78900000000000003</v>
      </c>
      <c r="E3590" s="9">
        <v>0.78100000000000003</v>
      </c>
      <c r="F3590" s="9">
        <v>0.71799999999999997</v>
      </c>
      <c r="G3590" s="9">
        <v>27298.23</v>
      </c>
      <c r="H3590" s="10">
        <v>1</v>
      </c>
    </row>
    <row r="3591" spans="1:8" x14ac:dyDescent="0.35">
      <c r="A3591" s="5" t="s">
        <v>3501</v>
      </c>
      <c r="B3591" s="6" t="s">
        <v>23</v>
      </c>
      <c r="C3591" s="6">
        <v>682</v>
      </c>
      <c r="D3591" s="6">
        <v>0.52300000000000002</v>
      </c>
      <c r="E3591" s="6">
        <v>0.503</v>
      </c>
      <c r="F3591" s="6">
        <v>0.4</v>
      </c>
      <c r="G3591" s="6">
        <v>6955.15</v>
      </c>
      <c r="H3591" s="7">
        <v>0</v>
      </c>
    </row>
    <row r="3592" spans="1:8" x14ac:dyDescent="0.35">
      <c r="A3592" s="8" t="s">
        <v>3502</v>
      </c>
      <c r="B3592" s="9" t="s">
        <v>37</v>
      </c>
      <c r="C3592" s="9">
        <v>41</v>
      </c>
      <c r="D3592" s="9">
        <v>0.68400000000000005</v>
      </c>
      <c r="E3592" s="9">
        <v>0.65400000000000003</v>
      </c>
      <c r="F3592" s="9">
        <v>0.6</v>
      </c>
      <c r="G3592" s="9">
        <v>60385.05</v>
      </c>
      <c r="H3592" s="10">
        <v>1</v>
      </c>
    </row>
    <row r="3593" spans="1:8" x14ac:dyDescent="0.35">
      <c r="A3593" s="5" t="s">
        <v>3503</v>
      </c>
      <c r="B3593" s="6" t="s">
        <v>20</v>
      </c>
      <c r="C3593" s="6">
        <v>731</v>
      </c>
      <c r="D3593" s="6">
        <v>0.7</v>
      </c>
      <c r="E3593" s="6">
        <v>0.68</v>
      </c>
      <c r="F3593" s="6">
        <v>0.60399999999999998</v>
      </c>
      <c r="G3593" s="6">
        <v>10439.31</v>
      </c>
      <c r="H3593" s="7">
        <v>9</v>
      </c>
    </row>
    <row r="3594" spans="1:8" x14ac:dyDescent="0.35">
      <c r="A3594" s="8" t="s">
        <v>3504</v>
      </c>
      <c r="B3594" s="9" t="s">
        <v>28</v>
      </c>
      <c r="C3594" s="9">
        <v>510</v>
      </c>
      <c r="D3594" s="9">
        <v>0.51500000000000001</v>
      </c>
      <c r="E3594" s="9">
        <v>0.46899999999999997</v>
      </c>
      <c r="F3594" s="9">
        <v>0.41299999999999998</v>
      </c>
      <c r="G3594" s="9">
        <v>7983.19</v>
      </c>
      <c r="H3594" s="10">
        <v>10</v>
      </c>
    </row>
    <row r="3595" spans="1:8" x14ac:dyDescent="0.35">
      <c r="A3595" s="5" t="s">
        <v>3505</v>
      </c>
      <c r="B3595" s="6" t="s">
        <v>98</v>
      </c>
      <c r="C3595" s="6">
        <v>1277</v>
      </c>
      <c r="D3595" s="6">
        <v>0.56200000000000006</v>
      </c>
      <c r="E3595" s="6">
        <v>0.54200000000000004</v>
      </c>
      <c r="F3595" s="6">
        <v>0.47299999999999998</v>
      </c>
      <c r="G3595" s="6">
        <v>7196.65</v>
      </c>
      <c r="H3595" s="7">
        <v>17</v>
      </c>
    </row>
    <row r="3596" spans="1:8" x14ac:dyDescent="0.35">
      <c r="A3596" s="8" t="s">
        <v>3506</v>
      </c>
      <c r="B3596" s="9" t="s">
        <v>98</v>
      </c>
      <c r="C3596" s="9">
        <v>691</v>
      </c>
      <c r="D3596" s="9">
        <v>0.60499999999999998</v>
      </c>
      <c r="E3596" s="9">
        <v>0.59499999999999997</v>
      </c>
      <c r="F3596" s="9">
        <v>0.48599999999999999</v>
      </c>
      <c r="G3596" s="9">
        <v>11800.69</v>
      </c>
      <c r="H3596" s="10">
        <v>3</v>
      </c>
    </row>
    <row r="3597" spans="1:8" x14ac:dyDescent="0.35">
      <c r="A3597" s="5" t="s">
        <v>3507</v>
      </c>
      <c r="B3597" s="6" t="s">
        <v>151</v>
      </c>
      <c r="C3597" s="6">
        <v>444</v>
      </c>
      <c r="D3597" s="6">
        <v>0.61399999999999999</v>
      </c>
      <c r="E3597" s="6">
        <v>0.63300000000000001</v>
      </c>
      <c r="F3597" s="6">
        <v>0.48799999999999999</v>
      </c>
      <c r="G3597" s="6">
        <v>15152.5</v>
      </c>
      <c r="H3597" s="7">
        <v>2</v>
      </c>
    </row>
    <row r="3598" spans="1:8" x14ac:dyDescent="0.35">
      <c r="A3598" s="8" t="s">
        <v>3508</v>
      </c>
      <c r="B3598" s="9" t="s">
        <v>114</v>
      </c>
      <c r="C3598" s="9">
        <v>415</v>
      </c>
      <c r="D3598" s="9">
        <v>0.63800000000000001</v>
      </c>
      <c r="E3598" s="9">
        <v>0.61899999999999999</v>
      </c>
      <c r="F3598" s="9">
        <v>0.56100000000000005</v>
      </c>
      <c r="G3598" s="9">
        <v>13178.02</v>
      </c>
      <c r="H3598" s="10">
        <v>1</v>
      </c>
    </row>
    <row r="3599" spans="1:8" x14ac:dyDescent="0.35">
      <c r="A3599" s="5" t="s">
        <v>3509</v>
      </c>
      <c r="B3599" s="6" t="s">
        <v>23</v>
      </c>
      <c r="C3599" s="6">
        <v>487</v>
      </c>
      <c r="D3599" s="6">
        <v>0.56999999999999995</v>
      </c>
      <c r="E3599" s="6">
        <v>0.58599999999999997</v>
      </c>
      <c r="F3599" s="6">
        <v>0.41799999999999998</v>
      </c>
      <c r="G3599" s="6">
        <v>7549.24</v>
      </c>
      <c r="H3599" s="7">
        <v>30</v>
      </c>
    </row>
    <row r="3600" spans="1:8" x14ac:dyDescent="0.35">
      <c r="A3600" s="8" t="s">
        <v>3510</v>
      </c>
      <c r="B3600" s="9" t="s">
        <v>20</v>
      </c>
      <c r="C3600" s="9">
        <v>340</v>
      </c>
      <c r="D3600" s="9">
        <v>0.60099999999999998</v>
      </c>
      <c r="E3600" s="9">
        <v>0.60699999999999998</v>
      </c>
      <c r="F3600" s="9">
        <v>0.45100000000000001</v>
      </c>
      <c r="G3600" s="9">
        <v>11835.42</v>
      </c>
      <c r="H3600" s="10">
        <v>12</v>
      </c>
    </row>
    <row r="3601" spans="1:8" x14ac:dyDescent="0.35">
      <c r="A3601" s="5" t="s">
        <v>3511</v>
      </c>
      <c r="B3601" s="6" t="s">
        <v>11</v>
      </c>
      <c r="C3601" s="6">
        <v>258</v>
      </c>
      <c r="D3601" s="6">
        <v>0.73199999999999998</v>
      </c>
      <c r="E3601" s="6">
        <v>0.68899999999999995</v>
      </c>
      <c r="F3601" s="6">
        <v>0.70299999999999996</v>
      </c>
      <c r="G3601" s="6">
        <v>23500.04</v>
      </c>
      <c r="H3601" s="7">
        <v>4</v>
      </c>
    </row>
    <row r="3602" spans="1:8" x14ac:dyDescent="0.35">
      <c r="A3602" s="8" t="s">
        <v>3512</v>
      </c>
      <c r="B3602" s="9" t="s">
        <v>26</v>
      </c>
      <c r="C3602" s="9">
        <v>208</v>
      </c>
      <c r="D3602" s="9">
        <v>0.67</v>
      </c>
      <c r="E3602" s="9">
        <v>0.65100000000000002</v>
      </c>
      <c r="F3602" s="9">
        <v>0.59399999999999997</v>
      </c>
      <c r="G3602" s="9">
        <v>23390.59</v>
      </c>
      <c r="H3602" s="10">
        <v>9</v>
      </c>
    </row>
    <row r="3603" spans="1:8" x14ac:dyDescent="0.35">
      <c r="A3603" s="5" t="s">
        <v>3513</v>
      </c>
      <c r="B3603" s="6" t="s">
        <v>86</v>
      </c>
      <c r="C3603" s="6">
        <v>732</v>
      </c>
      <c r="D3603" s="6">
        <v>0.59</v>
      </c>
      <c r="E3603" s="6">
        <v>0.57299999999999995</v>
      </c>
      <c r="F3603" s="6">
        <v>0.47099999999999997</v>
      </c>
      <c r="G3603" s="6">
        <v>8405.32</v>
      </c>
      <c r="H3603" s="7">
        <v>31</v>
      </c>
    </row>
    <row r="3604" spans="1:8" x14ac:dyDescent="0.35">
      <c r="A3604" s="8" t="s">
        <v>3514</v>
      </c>
      <c r="B3604" s="9" t="s">
        <v>18</v>
      </c>
      <c r="C3604" s="9">
        <v>240</v>
      </c>
      <c r="D3604" s="9">
        <v>0.67900000000000005</v>
      </c>
      <c r="E3604" s="9">
        <v>0.69599999999999995</v>
      </c>
      <c r="F3604" s="9">
        <v>0.54700000000000004</v>
      </c>
      <c r="G3604" s="9">
        <v>28426.240000000002</v>
      </c>
      <c r="H3604" s="10">
        <v>7</v>
      </c>
    </row>
    <row r="3605" spans="1:8" x14ac:dyDescent="0.35">
      <c r="A3605" s="5" t="s">
        <v>3515</v>
      </c>
      <c r="B3605" s="6" t="s">
        <v>20</v>
      </c>
      <c r="C3605" s="6">
        <v>221</v>
      </c>
      <c r="D3605" s="6">
        <v>0.68</v>
      </c>
      <c r="E3605" s="6">
        <v>0.65700000000000003</v>
      </c>
      <c r="F3605" s="6">
        <v>0.59699999999999998</v>
      </c>
      <c r="G3605" s="6">
        <v>24288.41</v>
      </c>
      <c r="H3605" s="7">
        <v>4</v>
      </c>
    </row>
    <row r="3606" spans="1:8" x14ac:dyDescent="0.35">
      <c r="A3606" s="8" t="s">
        <v>3516</v>
      </c>
      <c r="B3606" s="9" t="s">
        <v>23</v>
      </c>
      <c r="C3606" s="9">
        <v>340</v>
      </c>
      <c r="D3606" s="9">
        <v>0.58499999999999996</v>
      </c>
      <c r="E3606" s="9">
        <v>0.58099999999999996</v>
      </c>
      <c r="F3606" s="9">
        <v>0.44</v>
      </c>
      <c r="G3606" s="9">
        <v>14815.21</v>
      </c>
      <c r="H3606" s="10">
        <v>2</v>
      </c>
    </row>
    <row r="3607" spans="1:8" x14ac:dyDescent="0.35">
      <c r="A3607" s="5" t="s">
        <v>3517</v>
      </c>
      <c r="B3607" s="6" t="s">
        <v>270</v>
      </c>
      <c r="C3607" s="6">
        <v>270</v>
      </c>
      <c r="D3607" s="6">
        <v>0.63900000000000001</v>
      </c>
      <c r="E3607" s="6">
        <v>0.6</v>
      </c>
      <c r="F3607" s="6">
        <v>0.54900000000000004</v>
      </c>
      <c r="G3607" s="6">
        <v>16245.56</v>
      </c>
      <c r="H3607" s="7">
        <v>1</v>
      </c>
    </row>
    <row r="3608" spans="1:8" x14ac:dyDescent="0.35">
      <c r="A3608" s="8" t="s">
        <v>3518</v>
      </c>
      <c r="B3608" s="9" t="s">
        <v>53</v>
      </c>
      <c r="C3608" s="9">
        <v>500</v>
      </c>
      <c r="D3608" s="9">
        <v>0.58799999999999997</v>
      </c>
      <c r="E3608" s="9">
        <v>0.54800000000000004</v>
      </c>
      <c r="F3608" s="9">
        <v>0.47799999999999998</v>
      </c>
      <c r="G3608" s="9">
        <v>8832.67</v>
      </c>
      <c r="H3608" s="10">
        <v>4</v>
      </c>
    </row>
    <row r="3609" spans="1:8" x14ac:dyDescent="0.35">
      <c r="A3609" s="5" t="s">
        <v>3519</v>
      </c>
      <c r="B3609" s="6" t="s">
        <v>114</v>
      </c>
      <c r="C3609" s="6">
        <v>232</v>
      </c>
      <c r="D3609" s="6">
        <v>0.65</v>
      </c>
      <c r="E3609" s="6">
        <v>0.63300000000000001</v>
      </c>
      <c r="F3609" s="6">
        <v>0.52700000000000002</v>
      </c>
      <c r="G3609" s="6">
        <v>20274.37</v>
      </c>
      <c r="H3609" s="7">
        <v>1</v>
      </c>
    </row>
    <row r="3610" spans="1:8" x14ac:dyDescent="0.35">
      <c r="A3610" s="8" t="s">
        <v>3520</v>
      </c>
      <c r="B3610" s="9" t="s">
        <v>26</v>
      </c>
      <c r="C3610" s="9">
        <v>158</v>
      </c>
      <c r="D3610" s="9">
        <v>0.747</v>
      </c>
      <c r="E3610" s="9">
        <v>0.745</v>
      </c>
      <c r="F3610" s="9">
        <v>0.69399999999999995</v>
      </c>
      <c r="G3610" s="9">
        <v>28117.54</v>
      </c>
      <c r="H3610" s="10">
        <v>5</v>
      </c>
    </row>
    <row r="3611" spans="1:8" x14ac:dyDescent="0.35">
      <c r="A3611" s="5" t="s">
        <v>3521</v>
      </c>
      <c r="B3611" s="6" t="s">
        <v>11</v>
      </c>
      <c r="C3611" s="6">
        <v>287</v>
      </c>
      <c r="D3611" s="6">
        <v>0.7</v>
      </c>
      <c r="E3611" s="6">
        <v>0.64600000000000002</v>
      </c>
      <c r="F3611" s="6">
        <v>0.67700000000000005</v>
      </c>
      <c r="G3611" s="6">
        <v>30668.16</v>
      </c>
      <c r="H3611" s="7">
        <v>2</v>
      </c>
    </row>
    <row r="3612" spans="1:8" x14ac:dyDescent="0.35">
      <c r="A3612" s="8" t="s">
        <v>3522</v>
      </c>
      <c r="B3612" s="9" t="s">
        <v>26</v>
      </c>
      <c r="C3612" s="9">
        <v>138</v>
      </c>
      <c r="D3612" s="9">
        <v>0.64500000000000002</v>
      </c>
      <c r="E3612" s="9">
        <v>0.64700000000000002</v>
      </c>
      <c r="F3612" s="9">
        <v>0.52500000000000002</v>
      </c>
      <c r="G3612" s="9">
        <v>25392.51</v>
      </c>
      <c r="H3612" s="10">
        <v>10</v>
      </c>
    </row>
    <row r="3613" spans="1:8" x14ac:dyDescent="0.35">
      <c r="A3613" s="5" t="s">
        <v>3523</v>
      </c>
      <c r="B3613" s="6" t="s">
        <v>28</v>
      </c>
      <c r="C3613" s="6">
        <v>408</v>
      </c>
      <c r="D3613" s="6">
        <v>0.56999999999999995</v>
      </c>
      <c r="E3613" s="6">
        <v>0.57099999999999995</v>
      </c>
      <c r="F3613" s="6">
        <v>0.43099999999999999</v>
      </c>
      <c r="G3613" s="6">
        <v>6448.53</v>
      </c>
      <c r="H3613" s="7">
        <v>35</v>
      </c>
    </row>
    <row r="3614" spans="1:8" x14ac:dyDescent="0.35">
      <c r="A3614" s="8" t="s">
        <v>3524</v>
      </c>
      <c r="B3614" s="9" t="s">
        <v>20</v>
      </c>
      <c r="C3614" s="9">
        <v>596</v>
      </c>
      <c r="D3614" s="9">
        <v>0.56000000000000005</v>
      </c>
      <c r="E3614" s="9">
        <v>0.54900000000000004</v>
      </c>
      <c r="F3614" s="9">
        <v>0.40500000000000003</v>
      </c>
      <c r="G3614" s="9">
        <v>6334.4</v>
      </c>
      <c r="H3614" s="10">
        <v>16</v>
      </c>
    </row>
    <row r="3615" spans="1:8" x14ac:dyDescent="0.35">
      <c r="A3615" s="5" t="s">
        <v>3525</v>
      </c>
      <c r="B3615" s="6" t="s">
        <v>63</v>
      </c>
      <c r="C3615" s="6">
        <v>255</v>
      </c>
      <c r="D3615" s="6">
        <v>0.77400000000000002</v>
      </c>
      <c r="E3615" s="6">
        <v>0.77400000000000002</v>
      </c>
      <c r="F3615" s="6">
        <v>0.67700000000000005</v>
      </c>
      <c r="G3615" s="6">
        <v>20318.63</v>
      </c>
      <c r="H3615" s="7">
        <v>5</v>
      </c>
    </row>
    <row r="3616" spans="1:8" x14ac:dyDescent="0.35">
      <c r="A3616" s="8" t="s">
        <v>3526</v>
      </c>
      <c r="B3616" s="9" t="s">
        <v>35</v>
      </c>
      <c r="C3616" s="9">
        <v>418</v>
      </c>
      <c r="D3616" s="9">
        <v>0.59399999999999997</v>
      </c>
      <c r="E3616" s="9">
        <v>0.52400000000000002</v>
      </c>
      <c r="F3616" s="9">
        <v>0.51900000000000002</v>
      </c>
      <c r="G3616" s="9">
        <v>5934.6</v>
      </c>
      <c r="H3616" s="10">
        <v>3</v>
      </c>
    </row>
    <row r="3617" spans="1:8" x14ac:dyDescent="0.35">
      <c r="A3617" s="5" t="s">
        <v>3527</v>
      </c>
      <c r="B3617" s="6" t="s">
        <v>11</v>
      </c>
      <c r="C3617" s="6">
        <v>232</v>
      </c>
      <c r="D3617" s="6">
        <v>0.7</v>
      </c>
      <c r="E3617" s="6">
        <v>0.69</v>
      </c>
      <c r="F3617" s="6">
        <v>0.60399999999999998</v>
      </c>
      <c r="G3617" s="6">
        <v>22094.3</v>
      </c>
      <c r="H3617" s="7">
        <v>2</v>
      </c>
    </row>
    <row r="3618" spans="1:8" x14ac:dyDescent="0.35">
      <c r="A3618" s="8" t="s">
        <v>3528</v>
      </c>
      <c r="B3618" s="9" t="s">
        <v>63</v>
      </c>
      <c r="C3618" s="9">
        <v>66</v>
      </c>
      <c r="D3618" s="9">
        <v>0.77700000000000002</v>
      </c>
      <c r="E3618" s="9">
        <v>0.76200000000000001</v>
      </c>
      <c r="F3618" s="9">
        <v>0.71199999999999997</v>
      </c>
      <c r="G3618" s="9">
        <v>43582.239999999998</v>
      </c>
      <c r="H3618" s="10">
        <v>1</v>
      </c>
    </row>
    <row r="3619" spans="1:8" x14ac:dyDescent="0.35">
      <c r="A3619" s="5" t="s">
        <v>3529</v>
      </c>
      <c r="B3619" s="6" t="s">
        <v>114</v>
      </c>
      <c r="C3619" s="6">
        <v>376</v>
      </c>
      <c r="D3619" s="6">
        <v>0.57999999999999996</v>
      </c>
      <c r="E3619" s="6">
        <v>0.54100000000000004</v>
      </c>
      <c r="F3619" s="6">
        <v>0.46200000000000002</v>
      </c>
      <c r="G3619" s="6">
        <v>11574.2</v>
      </c>
      <c r="H3619" s="7">
        <v>1</v>
      </c>
    </row>
    <row r="3620" spans="1:8" x14ac:dyDescent="0.35">
      <c r="A3620" s="8" t="s">
        <v>3530</v>
      </c>
      <c r="B3620" s="9" t="s">
        <v>117</v>
      </c>
      <c r="C3620" s="9">
        <v>246</v>
      </c>
      <c r="D3620" s="9">
        <v>0.59</v>
      </c>
      <c r="E3620" s="9">
        <v>0.59599999999999997</v>
      </c>
      <c r="F3620" s="9">
        <v>0.42899999999999999</v>
      </c>
      <c r="G3620" s="9">
        <v>13019.29</v>
      </c>
      <c r="H3620" s="10">
        <v>12</v>
      </c>
    </row>
    <row r="3621" spans="1:8" x14ac:dyDescent="0.35">
      <c r="A3621" s="5" t="s">
        <v>3531</v>
      </c>
      <c r="B3621" s="6" t="s">
        <v>63</v>
      </c>
      <c r="C3621" s="6">
        <v>105</v>
      </c>
      <c r="D3621" s="6">
        <v>0.73</v>
      </c>
      <c r="E3621" s="6">
        <v>0.73199999999999998</v>
      </c>
      <c r="F3621" s="6">
        <v>0.63900000000000001</v>
      </c>
      <c r="G3621" s="6">
        <v>29030.32</v>
      </c>
      <c r="H3621" s="7">
        <v>3</v>
      </c>
    </row>
    <row r="3622" spans="1:8" x14ac:dyDescent="0.35">
      <c r="A3622" s="8" t="s">
        <v>3532</v>
      </c>
      <c r="B3622" s="9" t="s">
        <v>35</v>
      </c>
      <c r="C3622" s="9">
        <v>972</v>
      </c>
      <c r="D3622" s="9">
        <v>0.56399999999999995</v>
      </c>
      <c r="E3622" s="9">
        <v>0.51500000000000001</v>
      </c>
      <c r="F3622" s="9">
        <v>0.45900000000000002</v>
      </c>
      <c r="G3622" s="9">
        <v>6959.46</v>
      </c>
      <c r="H3622" s="10">
        <v>25</v>
      </c>
    </row>
    <row r="3623" spans="1:8" x14ac:dyDescent="0.35">
      <c r="A3623" s="5" t="s">
        <v>3533</v>
      </c>
      <c r="B3623" s="6" t="s">
        <v>43</v>
      </c>
      <c r="C3623" s="6">
        <v>775</v>
      </c>
      <c r="D3623" s="6">
        <v>0.52700000000000002</v>
      </c>
      <c r="E3623" s="6">
        <v>0.499</v>
      </c>
      <c r="F3623" s="6">
        <v>0.377</v>
      </c>
      <c r="G3623" s="6">
        <v>9405.9500000000007</v>
      </c>
      <c r="H3623" s="7">
        <v>2</v>
      </c>
    </row>
    <row r="3624" spans="1:8" x14ac:dyDescent="0.35">
      <c r="A3624" s="8" t="s">
        <v>3534</v>
      </c>
      <c r="B3624" s="9" t="s">
        <v>26</v>
      </c>
      <c r="C3624" s="9">
        <v>273</v>
      </c>
      <c r="D3624" s="9">
        <v>0.64800000000000002</v>
      </c>
      <c r="E3624" s="9">
        <v>0.63600000000000001</v>
      </c>
      <c r="F3624" s="9">
        <v>0.52100000000000002</v>
      </c>
      <c r="G3624" s="9">
        <v>18755.37</v>
      </c>
      <c r="H3624" s="10">
        <v>2</v>
      </c>
    </row>
    <row r="3625" spans="1:8" x14ac:dyDescent="0.35">
      <c r="A3625" s="5" t="s">
        <v>3535</v>
      </c>
      <c r="B3625" s="6" t="s">
        <v>26</v>
      </c>
      <c r="C3625" s="6">
        <v>117</v>
      </c>
      <c r="D3625" s="6">
        <v>0.71499999999999997</v>
      </c>
      <c r="E3625" s="6">
        <v>0.67100000000000004</v>
      </c>
      <c r="F3625" s="6">
        <v>0.66500000000000004</v>
      </c>
      <c r="G3625" s="6">
        <v>43913.7</v>
      </c>
      <c r="H3625" s="7">
        <v>1</v>
      </c>
    </row>
    <row r="3626" spans="1:8" x14ac:dyDescent="0.35">
      <c r="A3626" s="8" t="s">
        <v>3536</v>
      </c>
      <c r="B3626" s="9" t="s">
        <v>23</v>
      </c>
      <c r="C3626" s="9">
        <v>842</v>
      </c>
      <c r="D3626" s="9">
        <v>0.57999999999999996</v>
      </c>
      <c r="E3626" s="9">
        <v>0.60199999999999998</v>
      </c>
      <c r="F3626" s="9">
        <v>0.45</v>
      </c>
      <c r="G3626" s="9">
        <v>7282.85</v>
      </c>
      <c r="H3626" s="10">
        <v>4</v>
      </c>
    </row>
    <row r="3627" spans="1:8" x14ac:dyDescent="0.35">
      <c r="A3627" s="5" t="s">
        <v>3537</v>
      </c>
      <c r="B3627" s="6" t="s">
        <v>212</v>
      </c>
      <c r="C3627" s="6">
        <v>744</v>
      </c>
      <c r="D3627" s="6">
        <v>0.64300000000000002</v>
      </c>
      <c r="E3627" s="6">
        <v>0.63600000000000001</v>
      </c>
      <c r="F3627" s="6">
        <v>0.55000000000000004</v>
      </c>
      <c r="G3627" s="6">
        <v>14204.35</v>
      </c>
      <c r="H3627" s="7">
        <v>9</v>
      </c>
    </row>
    <row r="3628" spans="1:8" x14ac:dyDescent="0.35">
      <c r="A3628" s="8" t="s">
        <v>3538</v>
      </c>
      <c r="B3628" s="9" t="s">
        <v>121</v>
      </c>
      <c r="C3628" s="9">
        <v>556</v>
      </c>
      <c r="D3628" s="9">
        <v>0.52400000000000002</v>
      </c>
      <c r="E3628" s="9">
        <v>0.55600000000000005</v>
      </c>
      <c r="F3628" s="9">
        <v>0.36599999999999999</v>
      </c>
      <c r="G3628" s="9">
        <v>7797.99</v>
      </c>
      <c r="H3628" s="10">
        <v>28</v>
      </c>
    </row>
    <row r="3629" spans="1:8" x14ac:dyDescent="0.35">
      <c r="A3629" s="5" t="s">
        <v>3539</v>
      </c>
      <c r="B3629" s="6" t="s">
        <v>33</v>
      </c>
      <c r="C3629" s="6">
        <v>217</v>
      </c>
      <c r="D3629" s="6">
        <v>0.66700000000000004</v>
      </c>
      <c r="E3629" s="6">
        <v>0.61599999999999999</v>
      </c>
      <c r="F3629" s="6">
        <v>0.58899999999999997</v>
      </c>
      <c r="G3629" s="6">
        <v>31345.42</v>
      </c>
      <c r="H3629" s="7">
        <v>1</v>
      </c>
    </row>
    <row r="3630" spans="1:8" x14ac:dyDescent="0.35">
      <c r="A3630" s="8" t="s">
        <v>3540</v>
      </c>
      <c r="B3630" s="9" t="s">
        <v>43</v>
      </c>
      <c r="C3630" s="9">
        <v>511</v>
      </c>
      <c r="D3630" s="9">
        <v>0.56899999999999995</v>
      </c>
      <c r="E3630" s="9">
        <v>0.54400000000000004</v>
      </c>
      <c r="F3630" s="9">
        <v>0.436</v>
      </c>
      <c r="G3630" s="9">
        <v>11526.96</v>
      </c>
      <c r="H3630" s="10">
        <v>2</v>
      </c>
    </row>
    <row r="3631" spans="1:8" x14ac:dyDescent="0.35">
      <c r="A3631" s="5" t="s">
        <v>3541</v>
      </c>
      <c r="B3631" s="6" t="s">
        <v>35</v>
      </c>
      <c r="C3631" s="6">
        <v>492</v>
      </c>
      <c r="D3631" s="6">
        <v>0.61599999999999999</v>
      </c>
      <c r="E3631" s="6">
        <v>0.55100000000000005</v>
      </c>
      <c r="F3631" s="6">
        <v>0.55100000000000005</v>
      </c>
      <c r="G3631" s="6">
        <v>6965.5</v>
      </c>
      <c r="H3631" s="7">
        <v>3</v>
      </c>
    </row>
    <row r="3632" spans="1:8" x14ac:dyDescent="0.35">
      <c r="A3632" s="8" t="s">
        <v>3542</v>
      </c>
      <c r="B3632" s="9" t="s">
        <v>20</v>
      </c>
      <c r="C3632" s="9">
        <v>108</v>
      </c>
      <c r="D3632" s="9">
        <v>0.71099999999999997</v>
      </c>
      <c r="E3632" s="9">
        <v>0.72199999999999998</v>
      </c>
      <c r="F3632" s="9">
        <v>0.58399999999999996</v>
      </c>
      <c r="G3632" s="9">
        <v>38761.660000000003</v>
      </c>
      <c r="H3632" s="10">
        <v>1</v>
      </c>
    </row>
    <row r="3633" spans="1:8" x14ac:dyDescent="0.35">
      <c r="A3633" s="5" t="s">
        <v>3543</v>
      </c>
      <c r="B3633" s="6" t="s">
        <v>23</v>
      </c>
      <c r="C3633" s="6">
        <v>619</v>
      </c>
      <c r="D3633" s="6">
        <v>0.52800000000000002</v>
      </c>
      <c r="E3633" s="6">
        <v>0.51800000000000002</v>
      </c>
      <c r="F3633" s="6">
        <v>0.36899999999999999</v>
      </c>
      <c r="G3633" s="6">
        <v>7586.03</v>
      </c>
      <c r="H3633" s="7">
        <v>7</v>
      </c>
    </row>
    <row r="3634" spans="1:8" x14ac:dyDescent="0.35">
      <c r="A3634" s="8" t="s">
        <v>3544</v>
      </c>
      <c r="B3634" s="9" t="s">
        <v>43</v>
      </c>
      <c r="C3634" s="9">
        <v>816</v>
      </c>
      <c r="D3634" s="9">
        <v>0.498</v>
      </c>
      <c r="E3634" s="9">
        <v>0.46600000000000003</v>
      </c>
      <c r="F3634" s="9">
        <v>0.34799999999999998</v>
      </c>
      <c r="G3634" s="9">
        <v>7805.4</v>
      </c>
      <c r="H3634" s="10">
        <v>0</v>
      </c>
    </row>
    <row r="3635" spans="1:8" x14ac:dyDescent="0.35">
      <c r="A3635" s="5" t="s">
        <v>3545</v>
      </c>
      <c r="B3635" s="6" t="s">
        <v>91</v>
      </c>
      <c r="C3635" s="6">
        <v>675</v>
      </c>
      <c r="D3635" s="6">
        <v>0.58899999999999997</v>
      </c>
      <c r="E3635" s="6">
        <v>0.55100000000000005</v>
      </c>
      <c r="F3635" s="6">
        <v>0.49099999999999999</v>
      </c>
      <c r="G3635" s="6">
        <v>7532.27</v>
      </c>
      <c r="H3635" s="7">
        <v>35</v>
      </c>
    </row>
    <row r="3636" spans="1:8" x14ac:dyDescent="0.35">
      <c r="A3636" s="8" t="s">
        <v>3546</v>
      </c>
      <c r="B3636" s="9" t="s">
        <v>91</v>
      </c>
      <c r="C3636" s="9">
        <v>523</v>
      </c>
      <c r="D3636" s="9">
        <v>0.51800000000000002</v>
      </c>
      <c r="E3636" s="9">
        <v>0.50800000000000001</v>
      </c>
      <c r="F3636" s="9">
        <v>0.38200000000000001</v>
      </c>
      <c r="G3636" s="9">
        <v>6762.24</v>
      </c>
      <c r="H3636" s="10">
        <v>2</v>
      </c>
    </row>
    <row r="3637" spans="1:8" x14ac:dyDescent="0.35">
      <c r="A3637" s="5" t="s">
        <v>3547</v>
      </c>
      <c r="B3637" s="6" t="s">
        <v>20</v>
      </c>
      <c r="C3637" s="6">
        <v>401</v>
      </c>
      <c r="D3637" s="6">
        <v>0.61599999999999999</v>
      </c>
      <c r="E3637" s="6">
        <v>0.58399999999999996</v>
      </c>
      <c r="F3637" s="6">
        <v>0.501</v>
      </c>
      <c r="G3637" s="6">
        <v>13186.12</v>
      </c>
      <c r="H3637" s="7">
        <v>10</v>
      </c>
    </row>
    <row r="3638" spans="1:8" x14ac:dyDescent="0.35">
      <c r="A3638" s="8" t="s">
        <v>3548</v>
      </c>
      <c r="B3638" s="9" t="s">
        <v>20</v>
      </c>
      <c r="C3638" s="9">
        <v>273</v>
      </c>
      <c r="D3638" s="9">
        <v>0.71499999999999997</v>
      </c>
      <c r="E3638" s="9">
        <v>0.67300000000000004</v>
      </c>
      <c r="F3638" s="9">
        <v>0.64400000000000002</v>
      </c>
      <c r="G3638" s="9">
        <v>18865.71</v>
      </c>
      <c r="H3638" s="10">
        <v>4</v>
      </c>
    </row>
    <row r="3639" spans="1:8" x14ac:dyDescent="0.35">
      <c r="A3639" s="5" t="s">
        <v>3549</v>
      </c>
      <c r="B3639" s="6" t="s">
        <v>63</v>
      </c>
      <c r="C3639" s="6">
        <v>429</v>
      </c>
      <c r="D3639" s="6">
        <v>0.746</v>
      </c>
      <c r="E3639" s="6">
        <v>0.753</v>
      </c>
      <c r="F3639" s="6">
        <v>0.64200000000000002</v>
      </c>
      <c r="G3639" s="6">
        <v>11921.26</v>
      </c>
      <c r="H3639" s="7">
        <v>2</v>
      </c>
    </row>
    <row r="3640" spans="1:8" x14ac:dyDescent="0.35">
      <c r="A3640" s="8" t="s">
        <v>3550</v>
      </c>
      <c r="B3640" s="9" t="s">
        <v>33</v>
      </c>
      <c r="C3640" s="9">
        <v>138</v>
      </c>
      <c r="D3640" s="9">
        <v>0.66</v>
      </c>
      <c r="E3640" s="9">
        <v>0.67400000000000004</v>
      </c>
      <c r="F3640" s="9">
        <v>0.52800000000000002</v>
      </c>
      <c r="G3640" s="9">
        <v>25801.78</v>
      </c>
      <c r="H3640" s="10">
        <v>1</v>
      </c>
    </row>
    <row r="3641" spans="1:8" x14ac:dyDescent="0.35">
      <c r="A3641" s="5" t="s">
        <v>3551</v>
      </c>
      <c r="B3641" s="6" t="s">
        <v>20</v>
      </c>
      <c r="C3641" s="6">
        <v>237</v>
      </c>
      <c r="D3641" s="6">
        <v>0.68799999999999994</v>
      </c>
      <c r="E3641" s="6">
        <v>0.71099999999999997</v>
      </c>
      <c r="F3641" s="6">
        <v>0.52800000000000002</v>
      </c>
      <c r="G3641" s="6">
        <v>23063.95</v>
      </c>
      <c r="H3641" s="7">
        <v>1</v>
      </c>
    </row>
    <row r="3642" spans="1:8" x14ac:dyDescent="0.35">
      <c r="A3642" s="8" t="s">
        <v>3552</v>
      </c>
      <c r="B3642" s="9" t="s">
        <v>35</v>
      </c>
      <c r="C3642" s="9">
        <v>501</v>
      </c>
      <c r="D3642" s="9">
        <v>0.61199999999999999</v>
      </c>
      <c r="E3642" s="9">
        <v>0.55200000000000005</v>
      </c>
      <c r="F3642" s="9">
        <v>0.53500000000000003</v>
      </c>
      <c r="G3642" s="9">
        <v>7896.49</v>
      </c>
      <c r="H3642" s="10">
        <v>1</v>
      </c>
    </row>
    <row r="3643" spans="1:8" x14ac:dyDescent="0.35">
      <c r="A3643" s="5" t="s">
        <v>3553</v>
      </c>
      <c r="B3643" s="6" t="s">
        <v>23</v>
      </c>
      <c r="C3643" s="6">
        <v>521</v>
      </c>
      <c r="D3643" s="6">
        <v>0.59099999999999997</v>
      </c>
      <c r="E3643" s="6">
        <v>0.51200000000000001</v>
      </c>
      <c r="F3643" s="6">
        <v>0.52500000000000002</v>
      </c>
      <c r="G3643" s="6">
        <v>9303.91</v>
      </c>
      <c r="H3643" s="7">
        <v>2</v>
      </c>
    </row>
    <row r="3644" spans="1:8" x14ac:dyDescent="0.35">
      <c r="A3644" s="8" t="s">
        <v>3554</v>
      </c>
      <c r="B3644" s="9" t="s">
        <v>11</v>
      </c>
      <c r="C3644" s="9">
        <v>81</v>
      </c>
      <c r="D3644" s="9">
        <v>0.73</v>
      </c>
      <c r="E3644" s="9">
        <v>0.68</v>
      </c>
      <c r="F3644" s="9">
        <v>0.67300000000000004</v>
      </c>
      <c r="G3644" s="9">
        <v>54076.6</v>
      </c>
      <c r="H3644" s="10">
        <v>2</v>
      </c>
    </row>
    <row r="3645" spans="1:8" x14ac:dyDescent="0.35">
      <c r="A3645" s="5" t="s">
        <v>3555</v>
      </c>
      <c r="B3645" s="6" t="s">
        <v>35</v>
      </c>
      <c r="C3645" s="6">
        <v>584</v>
      </c>
      <c r="D3645" s="6">
        <v>0.624</v>
      </c>
      <c r="E3645" s="6">
        <v>0.56200000000000006</v>
      </c>
      <c r="F3645" s="6">
        <v>0.58799999999999997</v>
      </c>
      <c r="G3645" s="6">
        <v>8747.31</v>
      </c>
      <c r="H3645" s="7">
        <v>16</v>
      </c>
    </row>
    <row r="3646" spans="1:8" x14ac:dyDescent="0.35">
      <c r="A3646" s="8" t="s">
        <v>3556</v>
      </c>
      <c r="B3646" s="9" t="s">
        <v>98</v>
      </c>
      <c r="C3646" s="9">
        <v>759</v>
      </c>
      <c r="D3646" s="9">
        <v>0.56799999999999995</v>
      </c>
      <c r="E3646" s="9">
        <v>0.54600000000000004</v>
      </c>
      <c r="F3646" s="9">
        <v>0.44400000000000001</v>
      </c>
      <c r="G3646" s="9">
        <v>7878.62</v>
      </c>
      <c r="H3646" s="10">
        <v>3</v>
      </c>
    </row>
    <row r="3647" spans="1:8" x14ac:dyDescent="0.35">
      <c r="A3647" s="5" t="s">
        <v>3557</v>
      </c>
      <c r="B3647" s="6" t="s">
        <v>23</v>
      </c>
      <c r="C3647" s="6">
        <v>606</v>
      </c>
      <c r="D3647" s="6">
        <v>0.60399999999999998</v>
      </c>
      <c r="E3647" s="6">
        <v>0.54600000000000004</v>
      </c>
      <c r="F3647" s="6">
        <v>0.52900000000000003</v>
      </c>
      <c r="G3647" s="6">
        <v>10546.2</v>
      </c>
      <c r="H3647" s="7">
        <v>1</v>
      </c>
    </row>
    <row r="3648" spans="1:8" x14ac:dyDescent="0.35">
      <c r="A3648" s="8" t="s">
        <v>3558</v>
      </c>
      <c r="B3648" s="9" t="s">
        <v>37</v>
      </c>
      <c r="C3648" s="9">
        <v>191</v>
      </c>
      <c r="D3648" s="9">
        <v>0.59699999999999998</v>
      </c>
      <c r="E3648" s="9">
        <v>0.58299999999999996</v>
      </c>
      <c r="F3648" s="9">
        <v>0.45700000000000002</v>
      </c>
      <c r="G3648" s="9">
        <v>9487.18</v>
      </c>
      <c r="H3648" s="10">
        <v>11</v>
      </c>
    </row>
    <row r="3649" spans="1:8" x14ac:dyDescent="0.35">
      <c r="A3649" s="5" t="s">
        <v>3559</v>
      </c>
      <c r="B3649" s="6" t="s">
        <v>91</v>
      </c>
      <c r="C3649" s="6">
        <v>549</v>
      </c>
      <c r="D3649" s="6">
        <v>0.51600000000000001</v>
      </c>
      <c r="E3649" s="6">
        <v>0.47499999999999998</v>
      </c>
      <c r="F3649" s="6">
        <v>0.41499999999999998</v>
      </c>
      <c r="G3649" s="6">
        <v>5628.47</v>
      </c>
      <c r="H3649" s="7">
        <v>1</v>
      </c>
    </row>
    <row r="3650" spans="1:8" x14ac:dyDescent="0.35">
      <c r="A3650" s="8" t="s">
        <v>3560</v>
      </c>
      <c r="B3650" s="9" t="s">
        <v>26</v>
      </c>
      <c r="C3650" s="9">
        <v>124</v>
      </c>
      <c r="D3650" s="9">
        <v>0.7</v>
      </c>
      <c r="E3650" s="9">
        <v>0.67300000000000004</v>
      </c>
      <c r="F3650" s="9">
        <v>0.625</v>
      </c>
      <c r="G3650" s="9">
        <v>49434.14</v>
      </c>
      <c r="H3650" s="10">
        <v>1</v>
      </c>
    </row>
    <row r="3651" spans="1:8" x14ac:dyDescent="0.35">
      <c r="A3651" s="5" t="s">
        <v>3561</v>
      </c>
      <c r="B3651" s="6" t="s">
        <v>270</v>
      </c>
      <c r="C3651" s="6">
        <v>103</v>
      </c>
      <c r="D3651" s="6">
        <v>0.48399999999999999</v>
      </c>
      <c r="E3651" s="6">
        <v>0.437</v>
      </c>
      <c r="F3651" s="6">
        <v>0.31900000000000001</v>
      </c>
      <c r="G3651" s="6">
        <v>12332.42</v>
      </c>
      <c r="H3651" s="7">
        <v>1</v>
      </c>
    </row>
    <row r="3652" spans="1:8" x14ac:dyDescent="0.35">
      <c r="A3652" s="8" t="s">
        <v>3562</v>
      </c>
      <c r="B3652" s="9" t="s">
        <v>35</v>
      </c>
      <c r="C3652" s="9">
        <v>700</v>
      </c>
      <c r="D3652" s="9">
        <v>0.60399999999999998</v>
      </c>
      <c r="E3652" s="9">
        <v>0.56999999999999995</v>
      </c>
      <c r="F3652" s="9">
        <v>0.52200000000000002</v>
      </c>
      <c r="G3652" s="9">
        <v>7250.53</v>
      </c>
      <c r="H3652" s="10">
        <v>2</v>
      </c>
    </row>
    <row r="3653" spans="1:8" x14ac:dyDescent="0.35">
      <c r="A3653" s="5" t="s">
        <v>3563</v>
      </c>
      <c r="B3653" s="6" t="s">
        <v>98</v>
      </c>
      <c r="C3653" s="6">
        <v>767</v>
      </c>
      <c r="D3653" s="6">
        <v>0.66</v>
      </c>
      <c r="E3653" s="6">
        <v>0.61899999999999999</v>
      </c>
      <c r="F3653" s="6">
        <v>0.58499999999999996</v>
      </c>
      <c r="G3653" s="6">
        <v>10056.879999999999</v>
      </c>
      <c r="H3653" s="7">
        <v>14</v>
      </c>
    </row>
    <row r="3654" spans="1:8" x14ac:dyDescent="0.35">
      <c r="A3654" s="8" t="s">
        <v>3564</v>
      </c>
      <c r="B3654" s="9" t="s">
        <v>23</v>
      </c>
      <c r="C3654" s="9">
        <v>528</v>
      </c>
      <c r="D3654" s="9">
        <v>0.57499999999999996</v>
      </c>
      <c r="E3654" s="9">
        <v>0.56000000000000005</v>
      </c>
      <c r="F3654" s="9">
        <v>0.48699999999999999</v>
      </c>
      <c r="G3654" s="9">
        <v>9473.61</v>
      </c>
      <c r="H3654" s="10">
        <v>3</v>
      </c>
    </row>
    <row r="3655" spans="1:8" x14ac:dyDescent="0.35">
      <c r="A3655" s="5" t="s">
        <v>3565</v>
      </c>
      <c r="B3655" s="6" t="s">
        <v>63</v>
      </c>
      <c r="C3655" s="6">
        <v>95</v>
      </c>
      <c r="D3655" s="6">
        <v>0.74099999999999999</v>
      </c>
      <c r="E3655" s="6">
        <v>0.77400000000000002</v>
      </c>
      <c r="F3655" s="6">
        <v>0.59499999999999997</v>
      </c>
      <c r="G3655" s="6">
        <v>25766.21</v>
      </c>
      <c r="H3655" s="7">
        <v>7</v>
      </c>
    </row>
    <row r="3656" spans="1:8" x14ac:dyDescent="0.35">
      <c r="A3656" s="8" t="s">
        <v>3566</v>
      </c>
      <c r="B3656" s="9" t="s">
        <v>26</v>
      </c>
      <c r="C3656" s="9">
        <v>277</v>
      </c>
      <c r="D3656" s="9">
        <v>0.68500000000000005</v>
      </c>
      <c r="E3656" s="9">
        <v>0.66400000000000003</v>
      </c>
      <c r="F3656" s="9">
        <v>0.61499999999999999</v>
      </c>
      <c r="G3656" s="9">
        <v>21670.880000000001</v>
      </c>
      <c r="H3656" s="10">
        <v>1</v>
      </c>
    </row>
    <row r="3657" spans="1:8" x14ac:dyDescent="0.35">
      <c r="A3657" s="5" t="s">
        <v>3567</v>
      </c>
      <c r="B3657" s="6" t="s">
        <v>18</v>
      </c>
      <c r="C3657" s="6">
        <v>38</v>
      </c>
      <c r="D3657" s="6">
        <v>0.74</v>
      </c>
      <c r="E3657" s="6">
        <v>0.73199999999999998</v>
      </c>
      <c r="F3657" s="6">
        <v>0.66900000000000004</v>
      </c>
      <c r="G3657" s="6">
        <v>66107.460000000006</v>
      </c>
      <c r="H3657" s="7">
        <v>5</v>
      </c>
    </row>
    <row r="3658" spans="1:8" x14ac:dyDescent="0.35">
      <c r="A3658" s="8" t="s">
        <v>3568</v>
      </c>
      <c r="B3658" s="9" t="s">
        <v>98</v>
      </c>
      <c r="C3658" s="9">
        <v>488</v>
      </c>
      <c r="D3658" s="9">
        <v>0.53</v>
      </c>
      <c r="E3658" s="9">
        <v>0.51300000000000001</v>
      </c>
      <c r="F3658" s="9">
        <v>0.42099999999999999</v>
      </c>
      <c r="G3658" s="9">
        <v>8926.44</v>
      </c>
      <c r="H3658" s="10">
        <v>1</v>
      </c>
    </row>
    <row r="3659" spans="1:8" x14ac:dyDescent="0.35">
      <c r="A3659" s="5" t="s">
        <v>3569</v>
      </c>
      <c r="B3659" s="6" t="s">
        <v>20</v>
      </c>
      <c r="C3659" s="6">
        <v>313</v>
      </c>
      <c r="D3659" s="6">
        <v>0.65300000000000002</v>
      </c>
      <c r="E3659" s="6">
        <v>0.64700000000000002</v>
      </c>
      <c r="F3659" s="6">
        <v>0.52300000000000002</v>
      </c>
      <c r="G3659" s="6">
        <v>12744.54</v>
      </c>
      <c r="H3659" s="7">
        <v>7</v>
      </c>
    </row>
    <row r="3660" spans="1:8" x14ac:dyDescent="0.35">
      <c r="A3660" s="8" t="s">
        <v>2927</v>
      </c>
      <c r="B3660" s="9" t="s">
        <v>270</v>
      </c>
      <c r="C3660" s="9">
        <v>323</v>
      </c>
      <c r="D3660" s="9">
        <v>0.57999999999999996</v>
      </c>
      <c r="E3660" s="9">
        <v>0.56000000000000005</v>
      </c>
      <c r="F3660" s="9">
        <v>0.434</v>
      </c>
      <c r="G3660" s="9">
        <v>12950.41</v>
      </c>
      <c r="H3660" s="10">
        <v>0</v>
      </c>
    </row>
    <row r="3661" spans="1:8" x14ac:dyDescent="0.35">
      <c r="A3661" s="5" t="s">
        <v>3570</v>
      </c>
      <c r="B3661" s="6" t="s">
        <v>86</v>
      </c>
      <c r="C3661" s="6">
        <v>636</v>
      </c>
      <c r="D3661" s="6">
        <v>0.55000000000000004</v>
      </c>
      <c r="E3661" s="6">
        <v>0.53700000000000003</v>
      </c>
      <c r="F3661" s="6">
        <v>0.41099999999999998</v>
      </c>
      <c r="G3661" s="6">
        <v>7150.1</v>
      </c>
      <c r="H3661" s="7">
        <v>5</v>
      </c>
    </row>
    <row r="3662" spans="1:8" x14ac:dyDescent="0.35">
      <c r="A3662" s="8" t="s">
        <v>3571</v>
      </c>
      <c r="B3662" s="9" t="s">
        <v>33</v>
      </c>
      <c r="C3662" s="9">
        <v>220</v>
      </c>
      <c r="D3662" s="9">
        <v>0.66500000000000004</v>
      </c>
      <c r="E3662" s="9">
        <v>0.67100000000000004</v>
      </c>
      <c r="F3662" s="9">
        <v>0.54700000000000004</v>
      </c>
      <c r="G3662" s="9">
        <v>16226.13</v>
      </c>
      <c r="H3662" s="10">
        <v>2</v>
      </c>
    </row>
    <row r="3663" spans="1:8" x14ac:dyDescent="0.35">
      <c r="A3663" s="5" t="s">
        <v>3572</v>
      </c>
      <c r="B3663" s="6" t="s">
        <v>91</v>
      </c>
      <c r="C3663" s="6">
        <v>1074</v>
      </c>
      <c r="D3663" s="6">
        <v>0.53500000000000003</v>
      </c>
      <c r="E3663" s="6">
        <v>0.443</v>
      </c>
      <c r="F3663" s="6">
        <v>0.45500000000000002</v>
      </c>
      <c r="G3663" s="6">
        <v>4835.96</v>
      </c>
      <c r="H3663" s="7">
        <v>0</v>
      </c>
    </row>
    <row r="3664" spans="1:8" x14ac:dyDescent="0.35">
      <c r="A3664" s="8" t="s">
        <v>3573</v>
      </c>
      <c r="B3664" s="9" t="s">
        <v>18</v>
      </c>
      <c r="C3664" s="9">
        <v>99</v>
      </c>
      <c r="D3664" s="9">
        <v>0.76</v>
      </c>
      <c r="E3664" s="9">
        <v>0.78300000000000003</v>
      </c>
      <c r="F3664" s="9">
        <v>0.65500000000000003</v>
      </c>
      <c r="G3664" s="9">
        <v>35748.589999999997</v>
      </c>
      <c r="H3664" s="10">
        <v>8</v>
      </c>
    </row>
    <row r="3665" spans="1:8" x14ac:dyDescent="0.35">
      <c r="A3665" s="5" t="s">
        <v>3574</v>
      </c>
      <c r="B3665" s="6" t="s">
        <v>11</v>
      </c>
      <c r="C3665" s="6">
        <v>444</v>
      </c>
      <c r="D3665" s="6">
        <v>0.69599999999999995</v>
      </c>
      <c r="E3665" s="6">
        <v>0.65400000000000003</v>
      </c>
      <c r="F3665" s="6">
        <v>0.63400000000000001</v>
      </c>
      <c r="G3665" s="6">
        <v>12339.71</v>
      </c>
      <c r="H3665" s="7">
        <v>6</v>
      </c>
    </row>
    <row r="3666" spans="1:8" x14ac:dyDescent="0.35">
      <c r="A3666" s="8" t="s">
        <v>3575</v>
      </c>
      <c r="B3666" s="9" t="s">
        <v>18</v>
      </c>
      <c r="C3666" s="9">
        <v>12</v>
      </c>
      <c r="D3666" s="9">
        <v>0.63700000000000001</v>
      </c>
      <c r="E3666" s="9">
        <v>0.65400000000000003</v>
      </c>
      <c r="F3666" s="9">
        <v>0.50700000000000001</v>
      </c>
      <c r="G3666" s="9">
        <v>76861.48</v>
      </c>
      <c r="H3666" s="10">
        <v>0</v>
      </c>
    </row>
    <row r="3667" spans="1:8" x14ac:dyDescent="0.35">
      <c r="A3667" s="5" t="s">
        <v>3576</v>
      </c>
      <c r="B3667" s="6" t="s">
        <v>28</v>
      </c>
      <c r="C3667" s="6">
        <v>867</v>
      </c>
      <c r="D3667" s="6">
        <v>0.58099999999999996</v>
      </c>
      <c r="E3667" s="6">
        <v>0.56699999999999995</v>
      </c>
      <c r="F3667" s="6">
        <v>0.46400000000000002</v>
      </c>
      <c r="G3667" s="6">
        <v>9141.08</v>
      </c>
      <c r="H3667" s="7">
        <v>15</v>
      </c>
    </row>
    <row r="3668" spans="1:8" x14ac:dyDescent="0.35">
      <c r="A3668" s="8" t="s">
        <v>3577</v>
      </c>
      <c r="B3668" s="9" t="s">
        <v>114</v>
      </c>
      <c r="C3668" s="9">
        <v>153</v>
      </c>
      <c r="D3668" s="9">
        <v>0.65900000000000003</v>
      </c>
      <c r="E3668" s="9">
        <v>0.61599999999999999</v>
      </c>
      <c r="F3668" s="9">
        <v>0.57499999999999996</v>
      </c>
      <c r="G3668" s="9">
        <v>52494.83</v>
      </c>
      <c r="H3668" s="10">
        <v>0</v>
      </c>
    </row>
    <row r="3669" spans="1:8" x14ac:dyDescent="0.35">
      <c r="A3669" s="5" t="s">
        <v>3578</v>
      </c>
      <c r="B3669" s="6" t="s">
        <v>35</v>
      </c>
      <c r="C3669" s="6">
        <v>863</v>
      </c>
      <c r="D3669" s="6">
        <v>0.61</v>
      </c>
      <c r="E3669" s="6">
        <v>0.52600000000000002</v>
      </c>
      <c r="F3669" s="6">
        <v>0.56799999999999995</v>
      </c>
      <c r="G3669" s="6">
        <v>5863.9</v>
      </c>
      <c r="H3669" s="7">
        <v>5</v>
      </c>
    </row>
    <row r="3670" spans="1:8" x14ac:dyDescent="0.35">
      <c r="A3670" s="8" t="s">
        <v>3579</v>
      </c>
      <c r="B3670" s="9" t="s">
        <v>23</v>
      </c>
      <c r="C3670" s="9">
        <v>505</v>
      </c>
      <c r="D3670" s="9">
        <v>0.59499999999999997</v>
      </c>
      <c r="E3670" s="9">
        <v>0.54200000000000004</v>
      </c>
      <c r="F3670" s="9">
        <v>0.51200000000000001</v>
      </c>
      <c r="G3670" s="9">
        <v>7074.86</v>
      </c>
      <c r="H3670" s="10">
        <v>3</v>
      </c>
    </row>
    <row r="3671" spans="1:8" x14ac:dyDescent="0.35">
      <c r="A3671" s="5" t="s">
        <v>3580</v>
      </c>
      <c r="B3671" s="6" t="s">
        <v>18</v>
      </c>
      <c r="C3671" s="6">
        <v>49</v>
      </c>
      <c r="D3671" s="6">
        <v>0.68</v>
      </c>
      <c r="E3671" s="6">
        <v>0.66600000000000004</v>
      </c>
      <c r="F3671" s="6">
        <v>0.56100000000000005</v>
      </c>
      <c r="G3671" s="6">
        <v>62147.83</v>
      </c>
      <c r="H3671" s="7">
        <v>0</v>
      </c>
    </row>
    <row r="3672" spans="1:8" x14ac:dyDescent="0.35">
      <c r="A3672" s="8" t="s">
        <v>3581</v>
      </c>
      <c r="B3672" s="9" t="s">
        <v>26</v>
      </c>
      <c r="C3672" s="9">
        <v>160</v>
      </c>
      <c r="D3672" s="9">
        <v>0.75800000000000001</v>
      </c>
      <c r="E3672" s="9">
        <v>0.71399999999999997</v>
      </c>
      <c r="F3672" s="9">
        <v>0.73199999999999998</v>
      </c>
      <c r="G3672" s="9">
        <v>31259.59</v>
      </c>
      <c r="H3672" s="10">
        <v>1</v>
      </c>
    </row>
    <row r="3673" spans="1:8" x14ac:dyDescent="0.35">
      <c r="A3673" s="5" t="s">
        <v>3582</v>
      </c>
      <c r="B3673" s="6" t="s">
        <v>114</v>
      </c>
      <c r="C3673" s="6">
        <v>360</v>
      </c>
      <c r="D3673" s="6">
        <v>0.65700000000000003</v>
      </c>
      <c r="E3673" s="6">
        <v>0.61799999999999999</v>
      </c>
      <c r="F3673" s="6">
        <v>0.57099999999999995</v>
      </c>
      <c r="G3673" s="6">
        <v>21344.720000000001</v>
      </c>
      <c r="H3673" s="7">
        <v>2</v>
      </c>
    </row>
    <row r="3674" spans="1:8" x14ac:dyDescent="0.35">
      <c r="A3674" s="8" t="s">
        <v>3583</v>
      </c>
      <c r="B3674" s="9" t="s">
        <v>53</v>
      </c>
      <c r="C3674" s="9">
        <v>645</v>
      </c>
      <c r="D3674" s="9">
        <v>0.58099999999999996</v>
      </c>
      <c r="E3674" s="9">
        <v>0.59</v>
      </c>
      <c r="F3674" s="9">
        <v>0.435</v>
      </c>
      <c r="G3674" s="9">
        <v>8391.61</v>
      </c>
      <c r="H3674" s="10">
        <v>1</v>
      </c>
    </row>
    <row r="3675" spans="1:8" x14ac:dyDescent="0.35">
      <c r="A3675" s="5" t="s">
        <v>3412</v>
      </c>
      <c r="B3675" s="6" t="s">
        <v>33</v>
      </c>
      <c r="C3675" s="6">
        <v>177</v>
      </c>
      <c r="D3675" s="6">
        <v>0.60899999999999999</v>
      </c>
      <c r="E3675" s="6">
        <v>0.59599999999999997</v>
      </c>
      <c r="F3675" s="6">
        <v>0.498</v>
      </c>
      <c r="G3675" s="6">
        <v>16875.71</v>
      </c>
      <c r="H3675" s="7">
        <v>7</v>
      </c>
    </row>
    <row r="3676" spans="1:8" x14ac:dyDescent="0.35">
      <c r="A3676" s="8" t="s">
        <v>3584</v>
      </c>
      <c r="B3676" s="9" t="s">
        <v>76</v>
      </c>
      <c r="C3676" s="9">
        <v>614</v>
      </c>
      <c r="D3676" s="9">
        <v>0.59</v>
      </c>
      <c r="E3676" s="9">
        <v>0.58499999999999996</v>
      </c>
      <c r="F3676" s="9">
        <v>0.49199999999999999</v>
      </c>
      <c r="G3676" s="9">
        <v>10631.05</v>
      </c>
      <c r="H3676" s="10">
        <v>4</v>
      </c>
    </row>
    <row r="3677" spans="1:8" x14ac:dyDescent="0.35">
      <c r="A3677" s="5" t="s">
        <v>3585</v>
      </c>
      <c r="B3677" s="6" t="s">
        <v>20</v>
      </c>
      <c r="C3677" s="6">
        <v>165</v>
      </c>
      <c r="D3677" s="6">
        <v>0.63500000000000001</v>
      </c>
      <c r="E3677" s="6">
        <v>0.61899999999999999</v>
      </c>
      <c r="F3677" s="6">
        <v>0.51200000000000001</v>
      </c>
      <c r="G3677" s="6">
        <v>16577.47</v>
      </c>
      <c r="H3677" s="7">
        <v>2</v>
      </c>
    </row>
    <row r="3678" spans="1:8" x14ac:dyDescent="0.35">
      <c r="A3678" s="8" t="s">
        <v>3586</v>
      </c>
      <c r="B3678" s="9" t="s">
        <v>91</v>
      </c>
      <c r="C3678" s="9">
        <v>469</v>
      </c>
      <c r="D3678" s="9">
        <v>0.6</v>
      </c>
      <c r="E3678" s="9">
        <v>0.56200000000000006</v>
      </c>
      <c r="F3678" s="9">
        <v>0.52900000000000003</v>
      </c>
      <c r="G3678" s="9">
        <v>9257.83</v>
      </c>
      <c r="H3678" s="10">
        <v>1</v>
      </c>
    </row>
    <row r="3679" spans="1:8" x14ac:dyDescent="0.35">
      <c r="A3679" s="5" t="s">
        <v>3587</v>
      </c>
      <c r="B3679" s="6" t="s">
        <v>23</v>
      </c>
      <c r="C3679" s="6">
        <v>262</v>
      </c>
      <c r="D3679" s="6">
        <v>0.54700000000000004</v>
      </c>
      <c r="E3679" s="6">
        <v>0.54</v>
      </c>
      <c r="F3679" s="6">
        <v>0.41699999999999998</v>
      </c>
      <c r="G3679" s="6">
        <v>14875.64</v>
      </c>
      <c r="H3679" s="7">
        <v>7</v>
      </c>
    </row>
    <row r="3680" spans="1:8" x14ac:dyDescent="0.35">
      <c r="A3680" s="8" t="s">
        <v>3588</v>
      </c>
      <c r="B3680" s="9" t="s">
        <v>91</v>
      </c>
      <c r="C3680" s="9">
        <v>613</v>
      </c>
      <c r="D3680" s="9">
        <v>0.58099999999999996</v>
      </c>
      <c r="E3680" s="9">
        <v>0.51100000000000001</v>
      </c>
      <c r="F3680" s="9">
        <v>0.502</v>
      </c>
      <c r="G3680" s="9">
        <v>8618.41</v>
      </c>
      <c r="H3680" s="10">
        <v>1</v>
      </c>
    </row>
    <row r="3681" spans="1:8" x14ac:dyDescent="0.35">
      <c r="A3681" s="5" t="s">
        <v>3589</v>
      </c>
      <c r="B3681" s="6" t="s">
        <v>23</v>
      </c>
      <c r="C3681" s="6">
        <v>644</v>
      </c>
      <c r="D3681" s="6">
        <v>0.53600000000000003</v>
      </c>
      <c r="E3681" s="6">
        <v>0.55100000000000005</v>
      </c>
      <c r="F3681" s="6">
        <v>0.38500000000000001</v>
      </c>
      <c r="G3681" s="6">
        <v>7395.73</v>
      </c>
      <c r="H3681" s="7">
        <v>16</v>
      </c>
    </row>
    <row r="3682" spans="1:8" x14ac:dyDescent="0.35">
      <c r="A3682" s="8" t="s">
        <v>3590</v>
      </c>
      <c r="B3682" s="9" t="s">
        <v>151</v>
      </c>
      <c r="C3682" s="9">
        <v>191</v>
      </c>
      <c r="D3682" s="9">
        <v>0.65</v>
      </c>
      <c r="E3682" s="9">
        <v>0.65</v>
      </c>
      <c r="F3682" s="9">
        <v>0.55900000000000005</v>
      </c>
      <c r="G3682" s="9">
        <v>21202.959999999999</v>
      </c>
      <c r="H3682" s="10">
        <v>2</v>
      </c>
    </row>
    <row r="3683" spans="1:8" x14ac:dyDescent="0.35">
      <c r="A3683" s="5" t="s">
        <v>3591</v>
      </c>
      <c r="B3683" s="6" t="s">
        <v>63</v>
      </c>
      <c r="C3683" s="6">
        <v>52</v>
      </c>
      <c r="D3683" s="6">
        <v>0.72799999999999998</v>
      </c>
      <c r="E3683" s="6">
        <v>0.71499999999999997</v>
      </c>
      <c r="F3683" s="6">
        <v>0.621</v>
      </c>
      <c r="G3683" s="6">
        <v>32940.31</v>
      </c>
      <c r="H3683" s="7">
        <v>2</v>
      </c>
    </row>
    <row r="3684" spans="1:8" x14ac:dyDescent="0.35">
      <c r="A3684" s="8" t="s">
        <v>3592</v>
      </c>
      <c r="B3684" s="9" t="s">
        <v>11</v>
      </c>
      <c r="C3684" s="9">
        <v>382</v>
      </c>
      <c r="D3684" s="9">
        <v>0.71</v>
      </c>
      <c r="E3684" s="9">
        <v>0.69899999999999995</v>
      </c>
      <c r="F3684" s="9">
        <v>0.621</v>
      </c>
      <c r="G3684" s="9">
        <v>13396.77</v>
      </c>
      <c r="H3684" s="10">
        <v>8</v>
      </c>
    </row>
    <row r="3685" spans="1:8" x14ac:dyDescent="0.35">
      <c r="A3685" s="5" t="s">
        <v>3593</v>
      </c>
      <c r="B3685" s="6" t="s">
        <v>151</v>
      </c>
      <c r="C3685" s="6">
        <v>247</v>
      </c>
      <c r="D3685" s="6">
        <v>0.58399999999999996</v>
      </c>
      <c r="E3685" s="6">
        <v>0.626</v>
      </c>
      <c r="F3685" s="6">
        <v>0.42099999999999999</v>
      </c>
      <c r="G3685" s="6">
        <v>12101.06</v>
      </c>
      <c r="H3685" s="7">
        <v>2</v>
      </c>
    </row>
    <row r="3686" spans="1:8" x14ac:dyDescent="0.35">
      <c r="A3686" s="8" t="s">
        <v>1352</v>
      </c>
      <c r="B3686" s="9" t="s">
        <v>76</v>
      </c>
      <c r="C3686" s="9">
        <v>680</v>
      </c>
      <c r="D3686" s="9">
        <v>0.60799999999999998</v>
      </c>
      <c r="E3686" s="9">
        <v>0.56599999999999995</v>
      </c>
      <c r="F3686" s="9">
        <v>0.51600000000000001</v>
      </c>
      <c r="G3686" s="9">
        <v>8450.8799999999992</v>
      </c>
      <c r="H3686" s="10">
        <v>16</v>
      </c>
    </row>
    <row r="3687" spans="1:8" x14ac:dyDescent="0.35">
      <c r="A3687" s="5" t="s">
        <v>3594</v>
      </c>
      <c r="B3687" s="6" t="s">
        <v>20</v>
      </c>
      <c r="C3687" s="6">
        <v>503</v>
      </c>
      <c r="D3687" s="6">
        <v>0.69</v>
      </c>
      <c r="E3687" s="6">
        <v>0.65800000000000003</v>
      </c>
      <c r="F3687" s="6">
        <v>0.629</v>
      </c>
      <c r="G3687" s="6">
        <v>12649.66</v>
      </c>
      <c r="H3687" s="7">
        <v>7</v>
      </c>
    </row>
    <row r="3688" spans="1:8" x14ac:dyDescent="0.35">
      <c r="A3688" s="8" t="s">
        <v>3595</v>
      </c>
      <c r="B3688" s="9" t="s">
        <v>37</v>
      </c>
      <c r="C3688" s="9">
        <v>294</v>
      </c>
      <c r="D3688" s="9">
        <v>0.64700000000000002</v>
      </c>
      <c r="E3688" s="9">
        <v>0.61899999999999999</v>
      </c>
      <c r="F3688" s="9">
        <v>0.53400000000000003</v>
      </c>
      <c r="G3688" s="9">
        <v>23565</v>
      </c>
      <c r="H3688" s="10">
        <v>1</v>
      </c>
    </row>
    <row r="3689" spans="1:8" x14ac:dyDescent="0.35">
      <c r="A3689" s="5" t="s">
        <v>3596</v>
      </c>
      <c r="B3689" s="6" t="s">
        <v>33</v>
      </c>
      <c r="C3689" s="6">
        <v>118</v>
      </c>
      <c r="D3689" s="6">
        <v>0.71</v>
      </c>
      <c r="E3689" s="6">
        <v>0.745</v>
      </c>
      <c r="F3689" s="6">
        <v>0.60299999999999998</v>
      </c>
      <c r="G3689" s="6">
        <v>36942.35</v>
      </c>
      <c r="H3689" s="7">
        <v>0</v>
      </c>
    </row>
    <row r="3690" spans="1:8" x14ac:dyDescent="0.35">
      <c r="A3690" s="8" t="s">
        <v>3597</v>
      </c>
      <c r="B3690" s="9" t="s">
        <v>20</v>
      </c>
      <c r="C3690" s="9">
        <v>170</v>
      </c>
      <c r="D3690" s="9">
        <v>0.67200000000000004</v>
      </c>
      <c r="E3690" s="9">
        <v>0.68400000000000005</v>
      </c>
      <c r="F3690" s="9">
        <v>0.53400000000000003</v>
      </c>
      <c r="G3690" s="9">
        <v>29636.38</v>
      </c>
      <c r="H3690" s="10">
        <v>1</v>
      </c>
    </row>
    <row r="3691" spans="1:8" x14ac:dyDescent="0.35">
      <c r="A3691" s="5" t="s">
        <v>3598</v>
      </c>
      <c r="B3691" s="6" t="s">
        <v>86</v>
      </c>
      <c r="C3691" s="6">
        <v>396</v>
      </c>
      <c r="D3691" s="6">
        <v>0.55600000000000005</v>
      </c>
      <c r="E3691" s="6">
        <v>0.54400000000000004</v>
      </c>
      <c r="F3691" s="6">
        <v>0.435</v>
      </c>
      <c r="G3691" s="6">
        <v>9326.7099999999991</v>
      </c>
      <c r="H3691" s="7">
        <v>3</v>
      </c>
    </row>
    <row r="3692" spans="1:8" x14ac:dyDescent="0.35">
      <c r="A3692" s="8" t="s">
        <v>3599</v>
      </c>
      <c r="B3692" s="9" t="s">
        <v>28</v>
      </c>
      <c r="C3692" s="9">
        <v>317</v>
      </c>
      <c r="D3692" s="9">
        <v>0.58099999999999996</v>
      </c>
      <c r="E3692" s="9">
        <v>0.52500000000000002</v>
      </c>
      <c r="F3692" s="9">
        <v>0.49</v>
      </c>
      <c r="G3692" s="9">
        <v>6859.34</v>
      </c>
      <c r="H3692" s="10">
        <v>2</v>
      </c>
    </row>
    <row r="3693" spans="1:8" x14ac:dyDescent="0.35">
      <c r="A3693" s="5" t="s">
        <v>3600</v>
      </c>
      <c r="B3693" s="6" t="s">
        <v>18</v>
      </c>
      <c r="C3693" s="6">
        <v>122</v>
      </c>
      <c r="D3693" s="6">
        <v>0.69099999999999995</v>
      </c>
      <c r="E3693" s="6">
        <v>0.69399999999999995</v>
      </c>
      <c r="F3693" s="6">
        <v>0.56999999999999995</v>
      </c>
      <c r="G3693" s="6">
        <v>35069.800000000003</v>
      </c>
      <c r="H3693" s="7">
        <v>6</v>
      </c>
    </row>
    <row r="3694" spans="1:8" x14ac:dyDescent="0.35">
      <c r="A3694" s="8" t="s">
        <v>3601</v>
      </c>
      <c r="B3694" s="9" t="s">
        <v>28</v>
      </c>
      <c r="C3694" s="9">
        <v>622</v>
      </c>
      <c r="D3694" s="9">
        <v>0.56200000000000006</v>
      </c>
      <c r="E3694" s="9">
        <v>0.55400000000000005</v>
      </c>
      <c r="F3694" s="9">
        <v>0.45300000000000001</v>
      </c>
      <c r="G3694" s="9">
        <v>7640.73</v>
      </c>
      <c r="H3694" s="10">
        <v>10</v>
      </c>
    </row>
    <row r="3695" spans="1:8" x14ac:dyDescent="0.35">
      <c r="A3695" s="5" t="s">
        <v>3602</v>
      </c>
      <c r="B3695" s="6" t="s">
        <v>20</v>
      </c>
      <c r="C3695" s="6">
        <v>153</v>
      </c>
      <c r="D3695" s="6">
        <v>0.65500000000000003</v>
      </c>
      <c r="E3695" s="6">
        <v>0.67200000000000004</v>
      </c>
      <c r="F3695" s="6">
        <v>0.51400000000000001</v>
      </c>
      <c r="G3695" s="6">
        <v>16775.830000000002</v>
      </c>
      <c r="H3695" s="7">
        <v>7</v>
      </c>
    </row>
    <row r="3696" spans="1:8" x14ac:dyDescent="0.35">
      <c r="A3696" s="8" t="s">
        <v>3603</v>
      </c>
      <c r="B3696" s="9" t="s">
        <v>28</v>
      </c>
      <c r="C3696" s="9">
        <v>174</v>
      </c>
      <c r="D3696" s="9">
        <v>0.61399999999999999</v>
      </c>
      <c r="E3696" s="9">
        <v>0.54600000000000004</v>
      </c>
      <c r="F3696" s="9">
        <v>0.55300000000000005</v>
      </c>
      <c r="G3696" s="9">
        <v>9146.31</v>
      </c>
      <c r="H3696" s="10">
        <v>0</v>
      </c>
    </row>
    <row r="3697" spans="1:8" x14ac:dyDescent="0.35">
      <c r="A3697" s="5" t="s">
        <v>3604</v>
      </c>
      <c r="B3697" s="6" t="s">
        <v>20</v>
      </c>
      <c r="C3697" s="6">
        <v>112</v>
      </c>
      <c r="D3697" s="6">
        <v>0.66700000000000004</v>
      </c>
      <c r="E3697" s="6">
        <v>0.68300000000000005</v>
      </c>
      <c r="F3697" s="6">
        <v>0.501</v>
      </c>
      <c r="G3697" s="6">
        <v>33807.050000000003</v>
      </c>
      <c r="H3697" s="7">
        <v>5</v>
      </c>
    </row>
    <row r="3698" spans="1:8" x14ac:dyDescent="0.35">
      <c r="A3698" s="8" t="s">
        <v>3605</v>
      </c>
      <c r="B3698" s="9" t="s">
        <v>18</v>
      </c>
      <c r="C3698" s="9">
        <v>34</v>
      </c>
      <c r="D3698" s="9">
        <v>0.75900000000000001</v>
      </c>
      <c r="E3698" s="9">
        <v>0.79400000000000004</v>
      </c>
      <c r="F3698" s="9">
        <v>0.64300000000000002</v>
      </c>
      <c r="G3698" s="9">
        <v>46522.93</v>
      </c>
      <c r="H3698" s="10">
        <v>4</v>
      </c>
    </row>
    <row r="3699" spans="1:8" x14ac:dyDescent="0.35">
      <c r="A3699" s="5" t="s">
        <v>3606</v>
      </c>
      <c r="B3699" s="6" t="s">
        <v>23</v>
      </c>
      <c r="C3699" s="6">
        <v>834</v>
      </c>
      <c r="D3699" s="6">
        <v>0.58599999999999997</v>
      </c>
      <c r="E3699" s="6">
        <v>0.55400000000000005</v>
      </c>
      <c r="F3699" s="6">
        <v>0.50900000000000001</v>
      </c>
      <c r="G3699" s="6">
        <v>7774.4</v>
      </c>
      <c r="H3699" s="7">
        <v>13</v>
      </c>
    </row>
    <row r="3700" spans="1:8" x14ac:dyDescent="0.35">
      <c r="A3700" s="8" t="s">
        <v>3607</v>
      </c>
      <c r="B3700" s="9" t="s">
        <v>151</v>
      </c>
      <c r="C3700" s="9">
        <v>146</v>
      </c>
      <c r="D3700" s="9">
        <v>0.627</v>
      </c>
      <c r="E3700" s="9">
        <v>0.64100000000000001</v>
      </c>
      <c r="F3700" s="9">
        <v>0.48499999999999999</v>
      </c>
      <c r="G3700" s="9">
        <v>16030.46</v>
      </c>
      <c r="H3700" s="10">
        <v>5</v>
      </c>
    </row>
    <row r="3701" spans="1:8" x14ac:dyDescent="0.35">
      <c r="A3701" s="5" t="s">
        <v>3608</v>
      </c>
      <c r="B3701" s="6" t="s">
        <v>63</v>
      </c>
      <c r="C3701" s="6">
        <v>61</v>
      </c>
      <c r="D3701" s="6">
        <v>0.74299999999999999</v>
      </c>
      <c r="E3701" s="6">
        <v>0.747</v>
      </c>
      <c r="F3701" s="6">
        <v>0.63600000000000001</v>
      </c>
      <c r="G3701" s="6">
        <v>28149.16</v>
      </c>
      <c r="H3701" s="7">
        <v>0</v>
      </c>
    </row>
    <row r="3702" spans="1:8" x14ac:dyDescent="0.35">
      <c r="A3702" s="8" t="s">
        <v>3609</v>
      </c>
      <c r="B3702" s="9" t="s">
        <v>35</v>
      </c>
      <c r="C3702" s="9">
        <v>464</v>
      </c>
      <c r="D3702" s="9">
        <v>0.59699999999999998</v>
      </c>
      <c r="E3702" s="9">
        <v>0.54600000000000004</v>
      </c>
      <c r="F3702" s="9">
        <v>0.51900000000000002</v>
      </c>
      <c r="G3702" s="9">
        <v>6896</v>
      </c>
      <c r="H3702" s="10">
        <v>13</v>
      </c>
    </row>
    <row r="3703" spans="1:8" x14ac:dyDescent="0.35">
      <c r="A3703" s="5" t="s">
        <v>3610</v>
      </c>
      <c r="B3703" s="6" t="s">
        <v>270</v>
      </c>
      <c r="C3703" s="6">
        <v>259</v>
      </c>
      <c r="D3703" s="6">
        <v>0.59399999999999997</v>
      </c>
      <c r="E3703" s="6">
        <v>0.52</v>
      </c>
      <c r="F3703" s="6">
        <v>0.502</v>
      </c>
      <c r="G3703" s="6">
        <v>12541.45</v>
      </c>
      <c r="H3703" s="7">
        <v>0</v>
      </c>
    </row>
    <row r="3704" spans="1:8" x14ac:dyDescent="0.35">
      <c r="A3704" s="8" t="s">
        <v>3611</v>
      </c>
      <c r="B3704" s="9" t="s">
        <v>114</v>
      </c>
      <c r="C3704" s="9">
        <v>227</v>
      </c>
      <c r="D3704" s="9">
        <v>0.622</v>
      </c>
      <c r="E3704" s="9">
        <v>0.60799999999999998</v>
      </c>
      <c r="F3704" s="9">
        <v>0.48899999999999999</v>
      </c>
      <c r="G3704" s="9">
        <v>16904.78</v>
      </c>
      <c r="H3704" s="10">
        <v>2</v>
      </c>
    </row>
    <row r="3705" spans="1:8" x14ac:dyDescent="0.35">
      <c r="A3705" s="5" t="s">
        <v>3612</v>
      </c>
      <c r="B3705" s="6" t="s">
        <v>37</v>
      </c>
      <c r="C3705" s="6">
        <v>57</v>
      </c>
      <c r="D3705" s="6">
        <v>0.65900000000000003</v>
      </c>
      <c r="E3705" s="6">
        <v>0.69199999999999995</v>
      </c>
      <c r="F3705" s="6">
        <v>0.499</v>
      </c>
      <c r="G3705" s="6">
        <v>34753.160000000003</v>
      </c>
      <c r="H3705" s="7">
        <v>3</v>
      </c>
    </row>
    <row r="3706" spans="1:8" x14ac:dyDescent="0.35">
      <c r="A3706" s="8" t="s">
        <v>3613</v>
      </c>
      <c r="B3706" s="9" t="s">
        <v>63</v>
      </c>
      <c r="C3706" s="9">
        <v>215</v>
      </c>
      <c r="D3706" s="9">
        <v>0.70499999999999996</v>
      </c>
      <c r="E3706" s="9">
        <v>0.70199999999999996</v>
      </c>
      <c r="F3706" s="9">
        <v>0.61799999999999999</v>
      </c>
      <c r="G3706" s="9">
        <v>15501.69</v>
      </c>
      <c r="H3706" s="10">
        <v>5</v>
      </c>
    </row>
    <row r="3707" spans="1:8" x14ac:dyDescent="0.35">
      <c r="A3707" s="5" t="s">
        <v>3614</v>
      </c>
      <c r="B3707" s="6" t="s">
        <v>11</v>
      </c>
      <c r="C3707" s="6">
        <v>278</v>
      </c>
      <c r="D3707" s="6">
        <v>0.72099999999999997</v>
      </c>
      <c r="E3707" s="6">
        <v>0.68100000000000005</v>
      </c>
      <c r="F3707" s="6">
        <v>0.63700000000000001</v>
      </c>
      <c r="G3707" s="6">
        <v>20118.47</v>
      </c>
      <c r="H3707" s="7">
        <v>1</v>
      </c>
    </row>
    <row r="3708" spans="1:8" x14ac:dyDescent="0.35">
      <c r="A3708" s="8" t="s">
        <v>3615</v>
      </c>
      <c r="B3708" s="9" t="s">
        <v>23</v>
      </c>
      <c r="C3708" s="9">
        <v>1158</v>
      </c>
      <c r="D3708" s="9">
        <v>0.59</v>
      </c>
      <c r="E3708" s="9">
        <v>0.54400000000000004</v>
      </c>
      <c r="F3708" s="9">
        <v>0.498</v>
      </c>
      <c r="G3708" s="9">
        <v>6414.12</v>
      </c>
      <c r="H3708" s="10">
        <v>3</v>
      </c>
    </row>
    <row r="3709" spans="1:8" x14ac:dyDescent="0.35">
      <c r="A3709" s="5" t="s">
        <v>3616</v>
      </c>
      <c r="B3709" s="6" t="s">
        <v>37</v>
      </c>
      <c r="C3709" s="6">
        <v>120</v>
      </c>
      <c r="D3709" s="6">
        <v>0.7</v>
      </c>
      <c r="E3709" s="6">
        <v>0.68100000000000005</v>
      </c>
      <c r="F3709" s="6">
        <v>0.61899999999999999</v>
      </c>
      <c r="G3709" s="6">
        <v>32025.88</v>
      </c>
      <c r="H3709" s="7">
        <v>6</v>
      </c>
    </row>
    <row r="3710" spans="1:8" x14ac:dyDescent="0.35">
      <c r="A3710" s="8" t="s">
        <v>3617</v>
      </c>
      <c r="B3710" s="9" t="s">
        <v>63</v>
      </c>
      <c r="C3710" s="9">
        <v>232</v>
      </c>
      <c r="D3710" s="9">
        <v>0.72799999999999998</v>
      </c>
      <c r="E3710" s="9">
        <v>0.73399999999999999</v>
      </c>
      <c r="F3710" s="9">
        <v>0.622</v>
      </c>
      <c r="G3710" s="9">
        <v>12680.75</v>
      </c>
      <c r="H3710" s="10">
        <v>4</v>
      </c>
    </row>
    <row r="3711" spans="1:8" x14ac:dyDescent="0.35">
      <c r="A3711" s="5" t="s">
        <v>3618</v>
      </c>
      <c r="B3711" s="6" t="s">
        <v>35</v>
      </c>
      <c r="C3711" s="6">
        <v>554</v>
      </c>
      <c r="D3711" s="6">
        <v>0.60599999999999998</v>
      </c>
      <c r="E3711" s="6">
        <v>0.55900000000000005</v>
      </c>
      <c r="F3711" s="6">
        <v>0.56200000000000006</v>
      </c>
      <c r="G3711" s="6">
        <v>7820.13</v>
      </c>
      <c r="H3711" s="7">
        <v>5</v>
      </c>
    </row>
    <row r="3712" spans="1:8" x14ac:dyDescent="0.35">
      <c r="A3712" s="8" t="s">
        <v>3619</v>
      </c>
      <c r="B3712" s="9" t="s">
        <v>43</v>
      </c>
      <c r="C3712" s="9">
        <v>716</v>
      </c>
      <c r="D3712" s="9">
        <v>0.47899999999999998</v>
      </c>
      <c r="E3712" s="9">
        <v>0.46100000000000002</v>
      </c>
      <c r="F3712" s="9">
        <v>0.32300000000000001</v>
      </c>
      <c r="G3712" s="9">
        <v>5558.32</v>
      </c>
      <c r="H3712" s="10">
        <v>0</v>
      </c>
    </row>
    <row r="3713" spans="1:8" x14ac:dyDescent="0.35">
      <c r="A3713" s="5" t="s">
        <v>3620</v>
      </c>
      <c r="B3713" s="6" t="s">
        <v>11</v>
      </c>
      <c r="C3713" s="6">
        <v>119</v>
      </c>
      <c r="D3713" s="6">
        <v>0.74</v>
      </c>
      <c r="E3713" s="6">
        <v>0.70599999999999996</v>
      </c>
      <c r="F3713" s="6">
        <v>0.71199999999999997</v>
      </c>
      <c r="G3713" s="6">
        <v>44106.36</v>
      </c>
      <c r="H3713" s="7">
        <v>0</v>
      </c>
    </row>
    <row r="3714" spans="1:8" x14ac:dyDescent="0.35">
      <c r="A3714" s="8" t="s">
        <v>3621</v>
      </c>
      <c r="B3714" s="9" t="s">
        <v>35</v>
      </c>
      <c r="C3714" s="9">
        <v>535</v>
      </c>
      <c r="D3714" s="9">
        <v>0.61</v>
      </c>
      <c r="E3714" s="9">
        <v>0.53600000000000003</v>
      </c>
      <c r="F3714" s="9">
        <v>0.54500000000000004</v>
      </c>
      <c r="G3714" s="9">
        <v>6502.59</v>
      </c>
      <c r="H3714" s="10">
        <v>3</v>
      </c>
    </row>
    <row r="3715" spans="1:8" x14ac:dyDescent="0.35">
      <c r="A3715" s="5" t="s">
        <v>3622</v>
      </c>
      <c r="B3715" s="6" t="s">
        <v>63</v>
      </c>
      <c r="C3715" s="6">
        <v>54</v>
      </c>
      <c r="D3715" s="6">
        <v>0.72299999999999998</v>
      </c>
      <c r="E3715" s="6">
        <v>0.73599999999999999</v>
      </c>
      <c r="F3715" s="6">
        <v>0.59199999999999997</v>
      </c>
      <c r="G3715" s="6">
        <v>28430.22</v>
      </c>
      <c r="H3715" s="7">
        <v>8</v>
      </c>
    </row>
    <row r="3716" spans="1:8" x14ac:dyDescent="0.35">
      <c r="A3716" s="8" t="s">
        <v>3623</v>
      </c>
      <c r="B3716" s="9" t="s">
        <v>28</v>
      </c>
      <c r="C3716" s="9">
        <v>105</v>
      </c>
      <c r="D3716" s="9">
        <v>0.55000000000000004</v>
      </c>
      <c r="E3716" s="9">
        <v>0.48799999999999999</v>
      </c>
      <c r="F3716" s="9">
        <v>0.44500000000000001</v>
      </c>
      <c r="G3716" s="9">
        <v>10982.38</v>
      </c>
      <c r="H3716" s="10">
        <v>3</v>
      </c>
    </row>
    <row r="3717" spans="1:8" x14ac:dyDescent="0.35">
      <c r="A3717" s="5" t="s">
        <v>3624</v>
      </c>
      <c r="B3717" s="6" t="s">
        <v>37</v>
      </c>
      <c r="C3717" s="6">
        <v>240</v>
      </c>
      <c r="D3717" s="6">
        <v>0.72299999999999998</v>
      </c>
      <c r="E3717" s="6">
        <v>0.68700000000000006</v>
      </c>
      <c r="F3717" s="6">
        <v>0.66200000000000003</v>
      </c>
      <c r="G3717" s="6">
        <v>22391.02</v>
      </c>
      <c r="H3717" s="7">
        <v>6</v>
      </c>
    </row>
    <row r="3718" spans="1:8" x14ac:dyDescent="0.35">
      <c r="A3718" s="8" t="s">
        <v>3625</v>
      </c>
      <c r="B3718" s="9" t="s">
        <v>18</v>
      </c>
      <c r="C3718" s="9">
        <v>48</v>
      </c>
      <c r="D3718" s="9">
        <v>0.752</v>
      </c>
      <c r="E3718" s="9">
        <v>0.79600000000000004</v>
      </c>
      <c r="F3718" s="9">
        <v>0.63</v>
      </c>
      <c r="G3718" s="9">
        <v>42682.85</v>
      </c>
      <c r="H3718" s="10">
        <v>7</v>
      </c>
    </row>
    <row r="3719" spans="1:8" x14ac:dyDescent="0.35">
      <c r="A3719" s="5" t="s">
        <v>3626</v>
      </c>
      <c r="B3719" s="6" t="s">
        <v>23</v>
      </c>
      <c r="C3719" s="6">
        <v>508</v>
      </c>
      <c r="D3719" s="6">
        <v>0.56799999999999995</v>
      </c>
      <c r="E3719" s="6">
        <v>0.54100000000000004</v>
      </c>
      <c r="F3719" s="6">
        <v>0.47799999999999998</v>
      </c>
      <c r="G3719" s="6">
        <v>10052.959999999999</v>
      </c>
      <c r="H3719" s="7">
        <v>17</v>
      </c>
    </row>
    <row r="3720" spans="1:8" x14ac:dyDescent="0.35">
      <c r="A3720" s="8" t="s">
        <v>269</v>
      </c>
      <c r="B3720" s="9" t="s">
        <v>86</v>
      </c>
      <c r="C3720" s="9">
        <v>209</v>
      </c>
      <c r="D3720" s="9">
        <v>0.64900000000000002</v>
      </c>
      <c r="E3720" s="9">
        <v>0.59</v>
      </c>
      <c r="F3720" s="9">
        <v>0.58199999999999996</v>
      </c>
      <c r="G3720" s="9">
        <v>18047.240000000002</v>
      </c>
      <c r="H3720" s="10">
        <v>3</v>
      </c>
    </row>
    <row r="3721" spans="1:8" x14ac:dyDescent="0.35">
      <c r="A3721" s="5" t="s">
        <v>3627</v>
      </c>
      <c r="B3721" s="6" t="s">
        <v>114</v>
      </c>
      <c r="C3721" s="6">
        <v>242</v>
      </c>
      <c r="D3721" s="6">
        <v>0.67900000000000005</v>
      </c>
      <c r="E3721" s="6">
        <v>0.65400000000000003</v>
      </c>
      <c r="F3721" s="6">
        <v>0.56599999999999995</v>
      </c>
      <c r="G3721" s="6">
        <v>26586.83</v>
      </c>
      <c r="H3721" s="7">
        <v>0</v>
      </c>
    </row>
    <row r="3722" spans="1:8" x14ac:dyDescent="0.35">
      <c r="A3722" s="8" t="s">
        <v>3628</v>
      </c>
      <c r="B3722" s="9" t="s">
        <v>28</v>
      </c>
      <c r="C3722" s="9">
        <v>399</v>
      </c>
      <c r="D3722" s="9">
        <v>0.56999999999999995</v>
      </c>
      <c r="E3722" s="9">
        <v>0.54</v>
      </c>
      <c r="F3722" s="9">
        <v>0.46200000000000002</v>
      </c>
      <c r="G3722" s="9">
        <v>10042.94</v>
      </c>
      <c r="H3722" s="10">
        <v>1</v>
      </c>
    </row>
    <row r="3723" spans="1:8" x14ac:dyDescent="0.35">
      <c r="A3723" s="5" t="s">
        <v>3629</v>
      </c>
      <c r="B3723" s="6" t="s">
        <v>114</v>
      </c>
      <c r="C3723" s="6">
        <v>499</v>
      </c>
      <c r="D3723" s="6">
        <v>0.63600000000000001</v>
      </c>
      <c r="E3723" s="6">
        <v>0.61599999999999999</v>
      </c>
      <c r="F3723" s="6">
        <v>0.52400000000000002</v>
      </c>
      <c r="G3723" s="6">
        <v>17092.53</v>
      </c>
      <c r="H3723" s="7">
        <v>1</v>
      </c>
    </row>
    <row r="3724" spans="1:8" x14ac:dyDescent="0.35">
      <c r="A3724" s="8" t="s">
        <v>3630</v>
      </c>
      <c r="B3724" s="9" t="s">
        <v>26</v>
      </c>
      <c r="C3724" s="9">
        <v>155</v>
      </c>
      <c r="D3724" s="9">
        <v>0.65</v>
      </c>
      <c r="E3724" s="9">
        <v>0.63200000000000001</v>
      </c>
      <c r="F3724" s="9">
        <v>0.55300000000000005</v>
      </c>
      <c r="G3724" s="9">
        <v>18827.439999999999</v>
      </c>
      <c r="H3724" s="10">
        <v>15</v>
      </c>
    </row>
    <row r="3725" spans="1:8" x14ac:dyDescent="0.35">
      <c r="A3725" s="5" t="s">
        <v>3631</v>
      </c>
      <c r="B3725" s="6" t="s">
        <v>28</v>
      </c>
      <c r="C3725" s="6">
        <v>435</v>
      </c>
      <c r="D3725" s="6">
        <v>0.59</v>
      </c>
      <c r="E3725" s="6">
        <v>0.54500000000000004</v>
      </c>
      <c r="F3725" s="6">
        <v>0.504</v>
      </c>
      <c r="G3725" s="6">
        <v>8660.0499999999993</v>
      </c>
      <c r="H3725" s="7">
        <v>1</v>
      </c>
    </row>
    <row r="3726" spans="1:8" x14ac:dyDescent="0.35">
      <c r="A3726" s="8" t="s">
        <v>3632</v>
      </c>
      <c r="B3726" s="9" t="s">
        <v>26</v>
      </c>
      <c r="C3726" s="9">
        <v>266</v>
      </c>
      <c r="D3726" s="9">
        <v>0.69</v>
      </c>
      <c r="E3726" s="9">
        <v>0.66400000000000003</v>
      </c>
      <c r="F3726" s="9">
        <v>0.63900000000000001</v>
      </c>
      <c r="G3726" s="9">
        <v>18249.919999999998</v>
      </c>
      <c r="H3726" s="10">
        <v>4</v>
      </c>
    </row>
    <row r="3727" spans="1:8" x14ac:dyDescent="0.35">
      <c r="A3727" s="5" t="s">
        <v>3633</v>
      </c>
      <c r="B3727" s="6" t="s">
        <v>117</v>
      </c>
      <c r="C3727" s="6">
        <v>598</v>
      </c>
      <c r="D3727" s="6">
        <v>0.55000000000000004</v>
      </c>
      <c r="E3727" s="6">
        <v>0.53900000000000003</v>
      </c>
      <c r="F3727" s="6">
        <v>0.43099999999999999</v>
      </c>
      <c r="G3727" s="6">
        <v>8270.01</v>
      </c>
      <c r="H3727" s="7">
        <v>2</v>
      </c>
    </row>
    <row r="3728" spans="1:8" x14ac:dyDescent="0.35">
      <c r="A3728" s="8" t="s">
        <v>3634</v>
      </c>
      <c r="B3728" s="9" t="s">
        <v>18</v>
      </c>
      <c r="C3728" s="9">
        <v>24</v>
      </c>
      <c r="D3728" s="9">
        <v>0.752</v>
      </c>
      <c r="E3728" s="9">
        <v>0.752</v>
      </c>
      <c r="F3728" s="9">
        <v>0.66300000000000003</v>
      </c>
      <c r="G3728" s="9">
        <v>46022.45</v>
      </c>
      <c r="H3728" s="10">
        <v>4</v>
      </c>
    </row>
    <row r="3729" spans="1:8" x14ac:dyDescent="0.35">
      <c r="A3729" s="5" t="s">
        <v>3635</v>
      </c>
      <c r="B3729" s="6" t="s">
        <v>11</v>
      </c>
      <c r="C3729" s="6">
        <v>137</v>
      </c>
      <c r="D3729" s="6">
        <v>0.75900000000000001</v>
      </c>
      <c r="E3729" s="6">
        <v>0.68799999999999994</v>
      </c>
      <c r="F3729" s="6">
        <v>0.75</v>
      </c>
      <c r="G3729" s="6">
        <v>31752.98</v>
      </c>
      <c r="H3729" s="7">
        <v>2</v>
      </c>
    </row>
    <row r="3730" spans="1:8" x14ac:dyDescent="0.35">
      <c r="A3730" s="8" t="s">
        <v>3636</v>
      </c>
      <c r="B3730" s="9" t="s">
        <v>63</v>
      </c>
      <c r="C3730" s="9">
        <v>61</v>
      </c>
      <c r="D3730" s="9">
        <v>0.65900000000000003</v>
      </c>
      <c r="E3730" s="9">
        <v>0.64800000000000002</v>
      </c>
      <c r="F3730" s="9">
        <v>0.54700000000000004</v>
      </c>
      <c r="G3730" s="9">
        <v>28972.25</v>
      </c>
      <c r="H3730" s="10">
        <v>7</v>
      </c>
    </row>
    <row r="3731" spans="1:8" x14ac:dyDescent="0.35">
      <c r="A3731" s="5" t="s">
        <v>3637</v>
      </c>
      <c r="B3731" s="6" t="s">
        <v>86</v>
      </c>
      <c r="C3731" s="6">
        <v>537</v>
      </c>
      <c r="D3731" s="6">
        <v>0.56000000000000005</v>
      </c>
      <c r="E3731" s="6">
        <v>0.55400000000000005</v>
      </c>
      <c r="F3731" s="6">
        <v>0.435</v>
      </c>
      <c r="G3731" s="6">
        <v>8637.6200000000008</v>
      </c>
      <c r="H3731" s="7">
        <v>25</v>
      </c>
    </row>
    <row r="3732" spans="1:8" x14ac:dyDescent="0.35">
      <c r="A3732" s="8" t="s">
        <v>3638</v>
      </c>
      <c r="B3732" s="9" t="s">
        <v>11</v>
      </c>
      <c r="C3732" s="9">
        <v>106</v>
      </c>
      <c r="D3732" s="9">
        <v>0.73499999999999999</v>
      </c>
      <c r="E3732" s="9">
        <v>0.67500000000000004</v>
      </c>
      <c r="F3732" s="9">
        <v>0.71099999999999997</v>
      </c>
      <c r="G3732" s="9">
        <v>33785.370000000003</v>
      </c>
      <c r="H3732" s="10">
        <v>0</v>
      </c>
    </row>
    <row r="3733" spans="1:8" x14ac:dyDescent="0.35">
      <c r="A3733" s="5" t="s">
        <v>3639</v>
      </c>
      <c r="B3733" s="6" t="s">
        <v>18</v>
      </c>
      <c r="C3733" s="6">
        <v>20</v>
      </c>
      <c r="D3733" s="6">
        <v>0.72</v>
      </c>
      <c r="E3733" s="6">
        <v>0.73799999999999999</v>
      </c>
      <c r="F3733" s="6">
        <v>0.60499999999999998</v>
      </c>
      <c r="G3733" s="6">
        <v>95030.75</v>
      </c>
      <c r="H3733" s="7">
        <v>1</v>
      </c>
    </row>
    <row r="3734" spans="1:8" x14ac:dyDescent="0.35">
      <c r="A3734" s="8" t="s">
        <v>3640</v>
      </c>
      <c r="B3734" s="9" t="s">
        <v>63</v>
      </c>
      <c r="C3734" s="9">
        <v>131</v>
      </c>
      <c r="D3734" s="9">
        <v>0.72</v>
      </c>
      <c r="E3734" s="9">
        <v>0.69499999999999995</v>
      </c>
      <c r="F3734" s="9">
        <v>0.61799999999999999</v>
      </c>
      <c r="G3734" s="9">
        <v>15132.64</v>
      </c>
      <c r="H3734" s="10">
        <v>4</v>
      </c>
    </row>
    <row r="3735" spans="1:8" x14ac:dyDescent="0.35">
      <c r="A3735" s="5" t="s">
        <v>3641</v>
      </c>
      <c r="B3735" s="6" t="s">
        <v>33</v>
      </c>
      <c r="C3735" s="6">
        <v>146</v>
      </c>
      <c r="D3735" s="6">
        <v>0.66500000000000004</v>
      </c>
      <c r="E3735" s="6">
        <v>0.66500000000000004</v>
      </c>
      <c r="F3735" s="6">
        <v>0.55600000000000005</v>
      </c>
      <c r="G3735" s="6">
        <v>35112.269999999997</v>
      </c>
      <c r="H3735" s="7">
        <v>2</v>
      </c>
    </row>
    <row r="3736" spans="1:8" x14ac:dyDescent="0.35">
      <c r="A3736" s="8" t="s">
        <v>3642</v>
      </c>
      <c r="B3736" s="9" t="s">
        <v>35</v>
      </c>
      <c r="C3736" s="9">
        <v>515</v>
      </c>
      <c r="D3736" s="9">
        <v>0.56999999999999995</v>
      </c>
      <c r="E3736" s="9">
        <v>0.503</v>
      </c>
      <c r="F3736" s="9">
        <v>0.48499999999999999</v>
      </c>
      <c r="G3736" s="9">
        <v>9040.85</v>
      </c>
      <c r="H3736" s="10">
        <v>12</v>
      </c>
    </row>
    <row r="3737" spans="1:8" x14ac:dyDescent="0.35">
      <c r="A3737" s="5" t="s">
        <v>3643</v>
      </c>
      <c r="B3737" s="6" t="s">
        <v>35</v>
      </c>
      <c r="C3737" s="6">
        <v>796</v>
      </c>
      <c r="D3737" s="6">
        <v>0.59</v>
      </c>
      <c r="E3737" s="6">
        <v>0.51400000000000001</v>
      </c>
      <c r="F3737" s="6">
        <v>0.52400000000000002</v>
      </c>
      <c r="G3737" s="6">
        <v>6270.08</v>
      </c>
      <c r="H3737" s="7">
        <v>7</v>
      </c>
    </row>
    <row r="3738" spans="1:8" x14ac:dyDescent="0.35">
      <c r="A3738" s="8" t="s">
        <v>3644</v>
      </c>
      <c r="B3738" s="9" t="s">
        <v>53</v>
      </c>
      <c r="C3738" s="9">
        <v>369</v>
      </c>
      <c r="D3738" s="9">
        <v>0.54100000000000004</v>
      </c>
      <c r="E3738" s="9">
        <v>0.47</v>
      </c>
      <c r="F3738" s="9">
        <v>0.45</v>
      </c>
      <c r="G3738" s="9">
        <v>7685.44</v>
      </c>
      <c r="H3738" s="10">
        <v>32</v>
      </c>
    </row>
    <row r="3739" spans="1:8" x14ac:dyDescent="0.35">
      <c r="A3739" s="5" t="s">
        <v>3645</v>
      </c>
      <c r="B3739" s="6" t="s">
        <v>114</v>
      </c>
      <c r="C3739" s="6">
        <v>297</v>
      </c>
      <c r="D3739" s="6">
        <v>0.58099999999999996</v>
      </c>
      <c r="E3739" s="6">
        <v>0.59699999999999998</v>
      </c>
      <c r="F3739" s="6">
        <v>0.42899999999999999</v>
      </c>
      <c r="G3739" s="6">
        <v>20699.169999999998</v>
      </c>
      <c r="H3739" s="7">
        <v>0</v>
      </c>
    </row>
    <row r="3740" spans="1:8" x14ac:dyDescent="0.35">
      <c r="A3740" s="8" t="s">
        <v>3646</v>
      </c>
      <c r="B3740" s="9" t="s">
        <v>43</v>
      </c>
      <c r="C3740" s="9">
        <v>974</v>
      </c>
      <c r="D3740" s="9">
        <v>0.58799999999999997</v>
      </c>
      <c r="E3740" s="9">
        <v>0.53800000000000003</v>
      </c>
      <c r="F3740" s="9">
        <v>0.48699999999999999</v>
      </c>
      <c r="G3740" s="9">
        <v>5634.25</v>
      </c>
      <c r="H3740" s="10">
        <v>2</v>
      </c>
    </row>
    <row r="3741" spans="1:8" x14ac:dyDescent="0.35">
      <c r="A3741" s="5" t="s">
        <v>3647</v>
      </c>
      <c r="B3741" s="6" t="s">
        <v>91</v>
      </c>
      <c r="C3741" s="6">
        <v>248</v>
      </c>
      <c r="D3741" s="6">
        <v>0.55600000000000005</v>
      </c>
      <c r="E3741" s="6">
        <v>0.48799999999999999</v>
      </c>
      <c r="F3741" s="6">
        <v>0.49199999999999999</v>
      </c>
      <c r="G3741" s="6">
        <v>6299.68</v>
      </c>
      <c r="H3741" s="7">
        <v>0</v>
      </c>
    </row>
    <row r="3742" spans="1:8" x14ac:dyDescent="0.35">
      <c r="A3742" s="8" t="s">
        <v>3648</v>
      </c>
      <c r="B3742" s="9" t="s">
        <v>98</v>
      </c>
      <c r="C3742" s="9">
        <v>651</v>
      </c>
      <c r="D3742" s="9">
        <v>0.51800000000000002</v>
      </c>
      <c r="E3742" s="9">
        <v>0.51700000000000002</v>
      </c>
      <c r="F3742" s="9">
        <v>0.39300000000000002</v>
      </c>
      <c r="G3742" s="9">
        <v>7695.55</v>
      </c>
      <c r="H3742" s="10">
        <v>3</v>
      </c>
    </row>
    <row r="3743" spans="1:8" x14ac:dyDescent="0.35">
      <c r="A3743" s="5" t="s">
        <v>3649</v>
      </c>
      <c r="B3743" s="6" t="s">
        <v>20</v>
      </c>
      <c r="C3743" s="6">
        <v>142</v>
      </c>
      <c r="D3743" s="6">
        <v>0.60699999999999998</v>
      </c>
      <c r="E3743" s="6">
        <v>0.60899999999999999</v>
      </c>
      <c r="F3743" s="6">
        <v>0.47199999999999998</v>
      </c>
      <c r="G3743" s="6">
        <v>21289.73</v>
      </c>
      <c r="H3743" s="7">
        <v>1</v>
      </c>
    </row>
    <row r="3744" spans="1:8" x14ac:dyDescent="0.35">
      <c r="A3744" s="8" t="s">
        <v>3650</v>
      </c>
      <c r="B3744" s="9" t="s">
        <v>28</v>
      </c>
      <c r="C3744" s="9">
        <v>648</v>
      </c>
      <c r="D3744" s="9">
        <v>0.61699999999999999</v>
      </c>
      <c r="E3744" s="9">
        <v>0.56299999999999994</v>
      </c>
      <c r="F3744" s="9">
        <v>0.56499999999999995</v>
      </c>
      <c r="G3744" s="9">
        <v>9870.74</v>
      </c>
      <c r="H3744" s="10">
        <v>3</v>
      </c>
    </row>
    <row r="3745" spans="1:8" x14ac:dyDescent="0.35">
      <c r="A3745" s="5" t="s">
        <v>3651</v>
      </c>
      <c r="B3745" s="6" t="s">
        <v>35</v>
      </c>
      <c r="C3745" s="6">
        <v>536</v>
      </c>
      <c r="D3745" s="6">
        <v>0.61</v>
      </c>
      <c r="E3745" s="6">
        <v>0.54500000000000004</v>
      </c>
      <c r="F3745" s="6">
        <v>0.53800000000000003</v>
      </c>
      <c r="G3745" s="6">
        <v>7133.44</v>
      </c>
      <c r="H3745" s="7">
        <v>3</v>
      </c>
    </row>
    <row r="3746" spans="1:8" x14ac:dyDescent="0.35">
      <c r="A3746" s="8" t="s">
        <v>3652</v>
      </c>
      <c r="B3746" s="9" t="s">
        <v>76</v>
      </c>
      <c r="C3746" s="9">
        <v>280</v>
      </c>
      <c r="D3746" s="9">
        <v>0.60699999999999998</v>
      </c>
      <c r="E3746" s="9">
        <v>0.57299999999999995</v>
      </c>
      <c r="F3746" s="9">
        <v>0.51800000000000002</v>
      </c>
      <c r="G3746" s="9">
        <v>10717.43</v>
      </c>
      <c r="H3746" s="10">
        <v>16</v>
      </c>
    </row>
    <row r="3747" spans="1:8" x14ac:dyDescent="0.35">
      <c r="A3747" s="5" t="s">
        <v>3653</v>
      </c>
      <c r="B3747" s="6" t="s">
        <v>20</v>
      </c>
      <c r="C3747" s="6">
        <v>251</v>
      </c>
      <c r="D3747" s="6">
        <v>0.72</v>
      </c>
      <c r="E3747" s="6">
        <v>0.71299999999999997</v>
      </c>
      <c r="F3747" s="6">
        <v>0.63100000000000001</v>
      </c>
      <c r="G3747" s="6">
        <v>16408.189999999999</v>
      </c>
      <c r="H3747" s="7">
        <v>4</v>
      </c>
    </row>
    <row r="3748" spans="1:8" x14ac:dyDescent="0.35">
      <c r="A3748" s="8" t="s">
        <v>3654</v>
      </c>
      <c r="B3748" s="9" t="s">
        <v>20</v>
      </c>
      <c r="C3748" s="9">
        <v>179</v>
      </c>
      <c r="D3748" s="9">
        <v>0.73</v>
      </c>
      <c r="E3748" s="9">
        <v>0.71899999999999997</v>
      </c>
      <c r="F3748" s="9">
        <v>0.63100000000000001</v>
      </c>
      <c r="G3748" s="9">
        <v>33073</v>
      </c>
      <c r="H3748" s="10">
        <v>4</v>
      </c>
    </row>
    <row r="3749" spans="1:8" x14ac:dyDescent="0.35">
      <c r="A3749" s="5" t="s">
        <v>3655</v>
      </c>
      <c r="B3749" s="6" t="s">
        <v>20</v>
      </c>
      <c r="C3749" s="6">
        <v>427</v>
      </c>
      <c r="D3749" s="6">
        <v>0.6</v>
      </c>
      <c r="E3749" s="6">
        <v>0.55900000000000005</v>
      </c>
      <c r="F3749" s="6">
        <v>0.48399999999999999</v>
      </c>
      <c r="G3749" s="6">
        <v>8006.17</v>
      </c>
      <c r="H3749" s="7">
        <v>4</v>
      </c>
    </row>
    <row r="3750" spans="1:8" x14ac:dyDescent="0.35">
      <c r="A3750" s="8" t="s">
        <v>3656</v>
      </c>
      <c r="B3750" s="9" t="s">
        <v>35</v>
      </c>
      <c r="C3750" s="9">
        <v>271</v>
      </c>
      <c r="D3750" s="9">
        <v>0.59099999999999997</v>
      </c>
      <c r="E3750" s="9">
        <v>0.54800000000000004</v>
      </c>
      <c r="F3750" s="9">
        <v>0.52</v>
      </c>
      <c r="G3750" s="9">
        <v>8102.74</v>
      </c>
      <c r="H3750" s="10">
        <v>2</v>
      </c>
    </row>
    <row r="3751" spans="1:8" x14ac:dyDescent="0.35">
      <c r="A3751" s="5" t="s">
        <v>3657</v>
      </c>
      <c r="B3751" s="6" t="s">
        <v>18</v>
      </c>
      <c r="C3751" s="6">
        <v>80</v>
      </c>
      <c r="D3751" s="6">
        <v>0.70299999999999996</v>
      </c>
      <c r="E3751" s="6">
        <v>0.69599999999999995</v>
      </c>
      <c r="F3751" s="6">
        <v>0.6</v>
      </c>
      <c r="G3751" s="6">
        <v>37753.69</v>
      </c>
      <c r="H3751" s="7">
        <v>1</v>
      </c>
    </row>
    <row r="3752" spans="1:8" x14ac:dyDescent="0.35">
      <c r="A3752" s="8" t="s">
        <v>3658</v>
      </c>
      <c r="B3752" s="9" t="s">
        <v>26</v>
      </c>
      <c r="C3752" s="9">
        <v>93</v>
      </c>
      <c r="D3752" s="9">
        <v>0.71</v>
      </c>
      <c r="E3752" s="9">
        <v>0.65700000000000003</v>
      </c>
      <c r="F3752" s="9">
        <v>0.66300000000000003</v>
      </c>
      <c r="G3752" s="9">
        <v>28888.26</v>
      </c>
      <c r="H3752" s="10">
        <v>6</v>
      </c>
    </row>
    <row r="3753" spans="1:8" x14ac:dyDescent="0.35">
      <c r="A3753" s="5" t="s">
        <v>3659</v>
      </c>
      <c r="B3753" s="6" t="s">
        <v>28</v>
      </c>
      <c r="C3753" s="6">
        <v>660</v>
      </c>
      <c r="D3753" s="6">
        <v>0.57799999999999996</v>
      </c>
      <c r="E3753" s="6">
        <v>0.58099999999999996</v>
      </c>
      <c r="F3753" s="6">
        <v>0.47399999999999998</v>
      </c>
      <c r="G3753" s="6">
        <v>8836.35</v>
      </c>
      <c r="H3753" s="7">
        <v>17</v>
      </c>
    </row>
    <row r="3754" spans="1:8" x14ac:dyDescent="0.35">
      <c r="A3754" s="8" t="s">
        <v>3660</v>
      </c>
      <c r="B3754" s="9" t="s">
        <v>20</v>
      </c>
      <c r="C3754" s="9">
        <v>256</v>
      </c>
      <c r="D3754" s="9">
        <v>0.67</v>
      </c>
      <c r="E3754" s="9">
        <v>0.65300000000000002</v>
      </c>
      <c r="F3754" s="9">
        <v>0.56899999999999995</v>
      </c>
      <c r="G3754" s="9">
        <v>17875.05</v>
      </c>
      <c r="H3754" s="10">
        <v>6</v>
      </c>
    </row>
    <row r="3755" spans="1:8" x14ac:dyDescent="0.35">
      <c r="A3755" s="5" t="s">
        <v>3661</v>
      </c>
      <c r="B3755" s="6" t="s">
        <v>18</v>
      </c>
      <c r="C3755" s="6">
        <v>67</v>
      </c>
      <c r="D3755" s="6">
        <v>0.66</v>
      </c>
      <c r="E3755" s="6">
        <v>0.67400000000000004</v>
      </c>
      <c r="F3755" s="6">
        <v>0.54300000000000004</v>
      </c>
      <c r="G3755" s="6">
        <v>31315.46</v>
      </c>
      <c r="H3755" s="7">
        <v>1</v>
      </c>
    </row>
    <row r="3756" spans="1:8" x14ac:dyDescent="0.35">
      <c r="A3756" s="8" t="s">
        <v>3662</v>
      </c>
      <c r="B3756" s="9" t="s">
        <v>86</v>
      </c>
      <c r="C3756" s="9">
        <v>309</v>
      </c>
      <c r="D3756" s="9">
        <v>0.56799999999999995</v>
      </c>
      <c r="E3756" s="9">
        <v>0.53100000000000003</v>
      </c>
      <c r="F3756" s="9">
        <v>0.44800000000000001</v>
      </c>
      <c r="G3756" s="9">
        <v>9733.02</v>
      </c>
      <c r="H3756" s="10">
        <v>5</v>
      </c>
    </row>
    <row r="3757" spans="1:8" x14ac:dyDescent="0.35">
      <c r="A3757" s="5" t="s">
        <v>3663</v>
      </c>
      <c r="B3757" s="6" t="s">
        <v>117</v>
      </c>
      <c r="C3757" s="6">
        <v>330</v>
      </c>
      <c r="D3757" s="6">
        <v>0.55100000000000005</v>
      </c>
      <c r="E3757" s="6">
        <v>0.52</v>
      </c>
      <c r="F3757" s="6">
        <v>0.432</v>
      </c>
      <c r="G3757" s="6">
        <v>8935.41</v>
      </c>
      <c r="H3757" s="7">
        <v>21</v>
      </c>
    </row>
    <row r="3758" spans="1:8" x14ac:dyDescent="0.35">
      <c r="A3758" s="8" t="s">
        <v>3331</v>
      </c>
      <c r="B3758" s="9" t="s">
        <v>35</v>
      </c>
      <c r="C3758" s="9">
        <v>671</v>
      </c>
      <c r="D3758" s="9">
        <v>0.625</v>
      </c>
      <c r="E3758" s="9">
        <v>0.56699999999999995</v>
      </c>
      <c r="F3758" s="9">
        <v>0.55400000000000005</v>
      </c>
      <c r="G3758" s="9">
        <v>7700.17</v>
      </c>
      <c r="H3758" s="10">
        <v>12</v>
      </c>
    </row>
    <row r="3759" spans="1:8" x14ac:dyDescent="0.35">
      <c r="A3759" s="5" t="s">
        <v>3664</v>
      </c>
      <c r="B3759" s="6" t="s">
        <v>63</v>
      </c>
      <c r="C3759" s="6">
        <v>272</v>
      </c>
      <c r="D3759" s="6">
        <v>0.66500000000000004</v>
      </c>
      <c r="E3759" s="6">
        <v>0.66700000000000004</v>
      </c>
      <c r="F3759" s="6">
        <v>0.54300000000000004</v>
      </c>
      <c r="G3759" s="6">
        <v>21761.89</v>
      </c>
      <c r="H3759" s="7">
        <v>4</v>
      </c>
    </row>
    <row r="3760" spans="1:8" x14ac:dyDescent="0.35">
      <c r="A3760" s="8" t="s">
        <v>3665</v>
      </c>
      <c r="B3760" s="9" t="s">
        <v>26</v>
      </c>
      <c r="C3760" s="9">
        <v>110</v>
      </c>
      <c r="D3760" s="9">
        <v>0.63600000000000001</v>
      </c>
      <c r="E3760" s="9">
        <v>0.63200000000000001</v>
      </c>
      <c r="F3760" s="9">
        <v>0.52100000000000002</v>
      </c>
      <c r="G3760" s="9">
        <v>26163.119999999999</v>
      </c>
      <c r="H3760" s="10">
        <v>12</v>
      </c>
    </row>
    <row r="3761" spans="1:8" x14ac:dyDescent="0.35">
      <c r="A3761" s="5" t="s">
        <v>3666</v>
      </c>
      <c r="B3761" s="6" t="s">
        <v>114</v>
      </c>
      <c r="C3761" s="6">
        <v>226</v>
      </c>
      <c r="D3761" s="6">
        <v>0.69</v>
      </c>
      <c r="E3761" s="6">
        <v>0.66400000000000003</v>
      </c>
      <c r="F3761" s="6">
        <v>0.6</v>
      </c>
      <c r="G3761" s="6">
        <v>21887.52</v>
      </c>
      <c r="H3761" s="7">
        <v>0</v>
      </c>
    </row>
    <row r="3762" spans="1:8" x14ac:dyDescent="0.35">
      <c r="A3762" s="8" t="s">
        <v>3042</v>
      </c>
      <c r="B3762" s="9" t="s">
        <v>28</v>
      </c>
      <c r="C3762" s="9">
        <v>605</v>
      </c>
      <c r="D3762" s="9">
        <v>0.56499999999999995</v>
      </c>
      <c r="E3762" s="9">
        <v>0.55300000000000005</v>
      </c>
      <c r="F3762" s="9">
        <v>0.45</v>
      </c>
      <c r="G3762" s="9">
        <v>6827.77</v>
      </c>
      <c r="H3762" s="10">
        <v>14</v>
      </c>
    </row>
    <row r="3763" spans="1:8" x14ac:dyDescent="0.35">
      <c r="A3763" s="5" t="s">
        <v>3667</v>
      </c>
      <c r="B3763" s="6" t="s">
        <v>20</v>
      </c>
      <c r="C3763" s="6">
        <v>102</v>
      </c>
      <c r="D3763" s="6">
        <v>0.72</v>
      </c>
      <c r="E3763" s="6">
        <v>0.71799999999999997</v>
      </c>
      <c r="F3763" s="6">
        <v>0.60799999999999998</v>
      </c>
      <c r="G3763" s="6">
        <v>40620.21</v>
      </c>
      <c r="H3763" s="7">
        <v>2</v>
      </c>
    </row>
    <row r="3764" spans="1:8" x14ac:dyDescent="0.35">
      <c r="A3764" s="8" t="s">
        <v>3668</v>
      </c>
      <c r="B3764" s="9" t="s">
        <v>98</v>
      </c>
      <c r="C3764" s="9">
        <v>563</v>
      </c>
      <c r="D3764" s="9">
        <v>0.52700000000000002</v>
      </c>
      <c r="E3764" s="9">
        <v>0.52800000000000002</v>
      </c>
      <c r="F3764" s="9">
        <v>0.4</v>
      </c>
      <c r="G3764" s="9">
        <v>9030.8700000000008</v>
      </c>
      <c r="H3764" s="10">
        <v>0</v>
      </c>
    </row>
    <row r="3765" spans="1:8" x14ac:dyDescent="0.35">
      <c r="A3765" s="5" t="s">
        <v>3669</v>
      </c>
      <c r="B3765" s="6" t="s">
        <v>43</v>
      </c>
      <c r="C3765" s="6">
        <v>920</v>
      </c>
      <c r="D3765" s="6">
        <v>0.55000000000000004</v>
      </c>
      <c r="E3765" s="6">
        <v>0.50800000000000001</v>
      </c>
      <c r="F3765" s="6">
        <v>0.41599999999999998</v>
      </c>
      <c r="G3765" s="6">
        <v>6273.39</v>
      </c>
      <c r="H3765" s="7">
        <v>0</v>
      </c>
    </row>
    <row r="3766" spans="1:8" x14ac:dyDescent="0.35">
      <c r="A3766" s="8" t="s">
        <v>3670</v>
      </c>
      <c r="B3766" s="9" t="s">
        <v>20</v>
      </c>
      <c r="C3766" s="9">
        <v>227</v>
      </c>
      <c r="D3766" s="9">
        <v>0.64</v>
      </c>
      <c r="E3766" s="9">
        <v>0.58399999999999996</v>
      </c>
      <c r="F3766" s="9">
        <v>0.55600000000000005</v>
      </c>
      <c r="G3766" s="9">
        <v>15266.51</v>
      </c>
      <c r="H3766" s="10">
        <v>5</v>
      </c>
    </row>
    <row r="3767" spans="1:8" x14ac:dyDescent="0.35">
      <c r="A3767" s="5" t="s">
        <v>3671</v>
      </c>
      <c r="B3767" s="6" t="s">
        <v>35</v>
      </c>
      <c r="C3767" s="6">
        <v>554</v>
      </c>
      <c r="D3767" s="6">
        <v>0.59</v>
      </c>
      <c r="E3767" s="6">
        <v>0.497</v>
      </c>
      <c r="F3767" s="6">
        <v>0.54400000000000004</v>
      </c>
      <c r="G3767" s="6">
        <v>6546.97</v>
      </c>
      <c r="H3767" s="7">
        <v>13</v>
      </c>
    </row>
    <row r="3768" spans="1:8" x14ac:dyDescent="0.35">
      <c r="A3768" s="8" t="s">
        <v>3672</v>
      </c>
      <c r="B3768" s="9" t="s">
        <v>18</v>
      </c>
      <c r="C3768" s="9">
        <v>14</v>
      </c>
      <c r="D3768" s="9">
        <v>0.61599999999999999</v>
      </c>
      <c r="E3768" s="9">
        <v>0.65500000000000003</v>
      </c>
      <c r="F3768" s="9">
        <v>0.437</v>
      </c>
      <c r="G3768" s="9">
        <v>21993.01</v>
      </c>
      <c r="H3768" s="10">
        <v>4</v>
      </c>
    </row>
    <row r="3769" spans="1:8" x14ac:dyDescent="0.35">
      <c r="A3769" s="5" t="s">
        <v>3673</v>
      </c>
      <c r="B3769" s="6" t="s">
        <v>121</v>
      </c>
      <c r="C3769" s="6">
        <v>421</v>
      </c>
      <c r="D3769" s="6">
        <v>0.55600000000000005</v>
      </c>
      <c r="E3769" s="6">
        <v>0.50800000000000001</v>
      </c>
      <c r="F3769" s="6">
        <v>0.434</v>
      </c>
      <c r="G3769" s="6">
        <v>6609.5</v>
      </c>
      <c r="H3769" s="7">
        <v>7</v>
      </c>
    </row>
    <row r="3770" spans="1:8" x14ac:dyDescent="0.35">
      <c r="A3770" s="8" t="s">
        <v>3674</v>
      </c>
      <c r="B3770" s="9" t="s">
        <v>53</v>
      </c>
      <c r="C3770" s="9">
        <v>231</v>
      </c>
      <c r="D3770" s="9">
        <v>0.55000000000000004</v>
      </c>
      <c r="E3770" s="9">
        <v>0.53</v>
      </c>
      <c r="F3770" s="9">
        <v>0.42399999999999999</v>
      </c>
      <c r="G3770" s="9">
        <v>8571.81</v>
      </c>
      <c r="H3770" s="10">
        <v>11</v>
      </c>
    </row>
    <row r="3771" spans="1:8" x14ac:dyDescent="0.35">
      <c r="A3771" s="5" t="s">
        <v>3675</v>
      </c>
      <c r="B3771" s="6" t="s">
        <v>28</v>
      </c>
      <c r="C3771" s="6">
        <v>434</v>
      </c>
      <c r="D3771" s="6">
        <v>0.63600000000000001</v>
      </c>
      <c r="E3771" s="6">
        <v>0.57899999999999996</v>
      </c>
      <c r="F3771" s="6">
        <v>0.57399999999999995</v>
      </c>
      <c r="G3771" s="6">
        <v>7944.04</v>
      </c>
      <c r="H3771" s="7">
        <v>1</v>
      </c>
    </row>
    <row r="3772" spans="1:8" x14ac:dyDescent="0.35">
      <c r="A3772" s="8" t="s">
        <v>3676</v>
      </c>
      <c r="B3772" s="9" t="s">
        <v>63</v>
      </c>
      <c r="C3772" s="9">
        <v>135</v>
      </c>
      <c r="D3772" s="9">
        <v>0.69599999999999995</v>
      </c>
      <c r="E3772" s="9">
        <v>0.71</v>
      </c>
      <c r="F3772" s="9">
        <v>0.56799999999999995</v>
      </c>
      <c r="G3772" s="9">
        <v>24917.01</v>
      </c>
      <c r="H3772" s="10">
        <v>4</v>
      </c>
    </row>
    <row r="3773" spans="1:8" x14ac:dyDescent="0.35">
      <c r="A3773" s="5" t="s">
        <v>3677</v>
      </c>
      <c r="B3773" s="6" t="s">
        <v>114</v>
      </c>
      <c r="C3773" s="6">
        <v>284</v>
      </c>
      <c r="D3773" s="6">
        <v>0.68</v>
      </c>
      <c r="E3773" s="6">
        <v>0.66700000000000004</v>
      </c>
      <c r="F3773" s="6">
        <v>0.58499999999999996</v>
      </c>
      <c r="G3773" s="6">
        <v>16958.63</v>
      </c>
      <c r="H3773" s="7">
        <v>1</v>
      </c>
    </row>
    <row r="3774" spans="1:8" x14ac:dyDescent="0.35">
      <c r="A3774" s="8" t="s">
        <v>3678</v>
      </c>
      <c r="B3774" s="9" t="s">
        <v>86</v>
      </c>
      <c r="C3774" s="9">
        <v>582</v>
      </c>
      <c r="D3774" s="9">
        <v>0.56399999999999995</v>
      </c>
      <c r="E3774" s="9">
        <v>0.55100000000000005</v>
      </c>
      <c r="F3774" s="9">
        <v>0.41899999999999998</v>
      </c>
      <c r="G3774" s="9">
        <v>6739.42</v>
      </c>
      <c r="H3774" s="10">
        <v>21</v>
      </c>
    </row>
    <row r="3775" spans="1:8" x14ac:dyDescent="0.35">
      <c r="A3775" s="5" t="s">
        <v>3679</v>
      </c>
      <c r="B3775" s="6" t="s">
        <v>23</v>
      </c>
      <c r="C3775" s="6">
        <v>645</v>
      </c>
      <c r="D3775" s="6">
        <v>0.53</v>
      </c>
      <c r="E3775" s="6">
        <v>0.54900000000000004</v>
      </c>
      <c r="F3775" s="6">
        <v>0.38100000000000001</v>
      </c>
      <c r="G3775" s="6">
        <v>6798.66</v>
      </c>
      <c r="H3775" s="7">
        <v>6</v>
      </c>
    </row>
    <row r="3776" spans="1:8" x14ac:dyDescent="0.35">
      <c r="A3776" s="8" t="s">
        <v>3680</v>
      </c>
      <c r="B3776" s="9" t="s">
        <v>86</v>
      </c>
      <c r="C3776" s="9">
        <v>336</v>
      </c>
      <c r="D3776" s="9">
        <v>0.57399999999999995</v>
      </c>
      <c r="E3776" s="9">
        <v>0.53800000000000003</v>
      </c>
      <c r="F3776" s="9">
        <v>0.48099999999999998</v>
      </c>
      <c r="G3776" s="9">
        <v>8660.1200000000008</v>
      </c>
      <c r="H3776" s="10">
        <v>5</v>
      </c>
    </row>
    <row r="3777" spans="1:8" x14ac:dyDescent="0.35">
      <c r="A3777" s="5" t="s">
        <v>3681</v>
      </c>
      <c r="B3777" s="6" t="s">
        <v>121</v>
      </c>
      <c r="C3777" s="6">
        <v>453</v>
      </c>
      <c r="D3777" s="6">
        <v>0.624</v>
      </c>
      <c r="E3777" s="6">
        <v>0.56200000000000006</v>
      </c>
      <c r="F3777" s="6">
        <v>0.56000000000000005</v>
      </c>
      <c r="G3777" s="6">
        <v>7643.24</v>
      </c>
      <c r="H3777" s="7">
        <v>24</v>
      </c>
    </row>
    <row r="3778" spans="1:8" x14ac:dyDescent="0.35">
      <c r="A3778" s="8" t="s">
        <v>3682</v>
      </c>
      <c r="B3778" s="9" t="s">
        <v>37</v>
      </c>
      <c r="C3778" s="9">
        <v>118</v>
      </c>
      <c r="D3778" s="9">
        <v>0.72199999999999998</v>
      </c>
      <c r="E3778" s="9">
        <v>0.71799999999999997</v>
      </c>
      <c r="F3778" s="9">
        <v>0.63</v>
      </c>
      <c r="G3778" s="9">
        <v>31401.45</v>
      </c>
      <c r="H3778" s="10">
        <v>3</v>
      </c>
    </row>
    <row r="3779" spans="1:8" x14ac:dyDescent="0.35">
      <c r="A3779" s="5" t="s">
        <v>3683</v>
      </c>
      <c r="B3779" s="6" t="s">
        <v>114</v>
      </c>
      <c r="C3779" s="6">
        <v>249</v>
      </c>
      <c r="D3779" s="6">
        <v>0.61599999999999999</v>
      </c>
      <c r="E3779" s="6">
        <v>0.60399999999999998</v>
      </c>
      <c r="F3779" s="6">
        <v>0.48199999999999998</v>
      </c>
      <c r="G3779" s="6">
        <v>15715.24</v>
      </c>
      <c r="H3779" s="7">
        <v>3</v>
      </c>
    </row>
    <row r="3780" spans="1:8" x14ac:dyDescent="0.35">
      <c r="A3780" s="8" t="s">
        <v>3684</v>
      </c>
      <c r="B3780" s="9" t="s">
        <v>23</v>
      </c>
      <c r="C3780" s="9">
        <v>482</v>
      </c>
      <c r="D3780" s="9">
        <v>0.55000000000000004</v>
      </c>
      <c r="E3780" s="9">
        <v>0.53600000000000003</v>
      </c>
      <c r="F3780" s="9">
        <v>0.42299999999999999</v>
      </c>
      <c r="G3780" s="9">
        <v>8924.57</v>
      </c>
      <c r="H3780" s="10">
        <v>7</v>
      </c>
    </row>
    <row r="3781" spans="1:8" x14ac:dyDescent="0.35">
      <c r="A3781" s="5" t="s">
        <v>3685</v>
      </c>
      <c r="B3781" s="6" t="s">
        <v>23</v>
      </c>
      <c r="C3781" s="6">
        <v>574</v>
      </c>
      <c r="D3781" s="6">
        <v>0.55200000000000005</v>
      </c>
      <c r="E3781" s="6">
        <v>0.54900000000000004</v>
      </c>
      <c r="F3781" s="6">
        <v>0.436</v>
      </c>
      <c r="G3781" s="6">
        <v>7849.89</v>
      </c>
      <c r="H3781" s="7">
        <v>2</v>
      </c>
    </row>
    <row r="3782" spans="1:8" x14ac:dyDescent="0.35">
      <c r="A3782" s="8" t="s">
        <v>3686</v>
      </c>
      <c r="B3782" s="9" t="s">
        <v>121</v>
      </c>
      <c r="C3782" s="9">
        <v>384</v>
      </c>
      <c r="D3782" s="9">
        <v>0.57499999999999996</v>
      </c>
      <c r="E3782" s="9">
        <v>0.56000000000000005</v>
      </c>
      <c r="F3782" s="9">
        <v>0.44</v>
      </c>
      <c r="G3782" s="9">
        <v>7950.83</v>
      </c>
      <c r="H3782" s="10">
        <v>3</v>
      </c>
    </row>
    <row r="3783" spans="1:8" x14ac:dyDescent="0.35">
      <c r="A3783" s="5" t="s">
        <v>3687</v>
      </c>
      <c r="B3783" s="6" t="s">
        <v>28</v>
      </c>
      <c r="C3783" s="6">
        <v>809</v>
      </c>
      <c r="D3783" s="6">
        <v>0.56799999999999995</v>
      </c>
      <c r="E3783" s="6">
        <v>0.55500000000000005</v>
      </c>
      <c r="F3783" s="6">
        <v>0.434</v>
      </c>
      <c r="G3783" s="6">
        <v>8867.2000000000007</v>
      </c>
      <c r="H3783" s="7">
        <v>0</v>
      </c>
    </row>
    <row r="3784" spans="1:8" x14ac:dyDescent="0.35">
      <c r="A3784" s="8" t="s">
        <v>2756</v>
      </c>
      <c r="B3784" s="9" t="s">
        <v>86</v>
      </c>
      <c r="C3784" s="9">
        <v>565</v>
      </c>
      <c r="D3784" s="9">
        <v>0.57799999999999996</v>
      </c>
      <c r="E3784" s="9">
        <v>0.56399999999999995</v>
      </c>
      <c r="F3784" s="9">
        <v>0.45600000000000002</v>
      </c>
      <c r="G3784" s="9">
        <v>7521.32</v>
      </c>
      <c r="H3784" s="10">
        <v>7</v>
      </c>
    </row>
    <row r="3785" spans="1:8" x14ac:dyDescent="0.35">
      <c r="A3785" s="5" t="s">
        <v>3688</v>
      </c>
      <c r="B3785" s="6" t="s">
        <v>20</v>
      </c>
      <c r="C3785" s="6">
        <v>84</v>
      </c>
      <c r="D3785" s="6">
        <v>0.624</v>
      </c>
      <c r="E3785" s="6">
        <v>0.63500000000000001</v>
      </c>
      <c r="F3785" s="6">
        <v>0.47799999999999998</v>
      </c>
      <c r="G3785" s="6">
        <v>22705.51</v>
      </c>
      <c r="H3785" s="7">
        <v>3</v>
      </c>
    </row>
    <row r="3786" spans="1:8" x14ac:dyDescent="0.35">
      <c r="A3786" s="8" t="s">
        <v>3689</v>
      </c>
      <c r="B3786" s="9" t="s">
        <v>86</v>
      </c>
      <c r="C3786" s="9">
        <v>519</v>
      </c>
      <c r="D3786" s="9">
        <v>0.56200000000000006</v>
      </c>
      <c r="E3786" s="9">
        <v>0.54200000000000004</v>
      </c>
      <c r="F3786" s="9">
        <v>0.434</v>
      </c>
      <c r="G3786" s="9">
        <v>7462.16</v>
      </c>
      <c r="H3786" s="10">
        <v>3</v>
      </c>
    </row>
    <row r="3787" spans="1:8" x14ac:dyDescent="0.35">
      <c r="A3787" s="5" t="s">
        <v>3690</v>
      </c>
      <c r="B3787" s="6" t="s">
        <v>28</v>
      </c>
      <c r="C3787" s="6">
        <v>615</v>
      </c>
      <c r="D3787" s="6">
        <v>0.623</v>
      </c>
      <c r="E3787" s="6">
        <v>0.61299999999999999</v>
      </c>
      <c r="F3787" s="6">
        <v>0.51</v>
      </c>
      <c r="G3787" s="6">
        <v>9872.0499999999993</v>
      </c>
      <c r="H3787" s="7">
        <v>14</v>
      </c>
    </row>
    <row r="3788" spans="1:8" x14ac:dyDescent="0.35">
      <c r="A3788" s="8" t="s">
        <v>3691</v>
      </c>
      <c r="B3788" s="9" t="s">
        <v>76</v>
      </c>
      <c r="C3788" s="9">
        <v>389</v>
      </c>
      <c r="D3788" s="9">
        <v>0.66400000000000003</v>
      </c>
      <c r="E3788" s="9">
        <v>0.63300000000000001</v>
      </c>
      <c r="F3788" s="9">
        <v>0.58499999999999996</v>
      </c>
      <c r="G3788" s="9">
        <v>11063.39</v>
      </c>
      <c r="H3788" s="10">
        <v>0</v>
      </c>
    </row>
    <row r="3789" spans="1:8" x14ac:dyDescent="0.35">
      <c r="A3789" s="5" t="s">
        <v>3692</v>
      </c>
      <c r="B3789" s="6" t="s">
        <v>18</v>
      </c>
      <c r="C3789" s="6">
        <v>36</v>
      </c>
      <c r="D3789" s="6">
        <v>0.73299999999999998</v>
      </c>
      <c r="E3789" s="6">
        <v>0.71</v>
      </c>
      <c r="F3789" s="6">
        <v>0.64300000000000002</v>
      </c>
      <c r="G3789" s="6">
        <v>66636.34</v>
      </c>
      <c r="H3789" s="7">
        <v>2</v>
      </c>
    </row>
    <row r="3790" spans="1:8" x14ac:dyDescent="0.35">
      <c r="A3790" s="8" t="s">
        <v>3693</v>
      </c>
      <c r="B3790" s="9" t="s">
        <v>35</v>
      </c>
      <c r="C3790" s="9">
        <v>286</v>
      </c>
      <c r="D3790" s="9">
        <v>0.61099999999999999</v>
      </c>
      <c r="E3790" s="9">
        <v>0.52700000000000002</v>
      </c>
      <c r="F3790" s="9">
        <v>0.59299999999999997</v>
      </c>
      <c r="G3790" s="9">
        <v>6449.02</v>
      </c>
      <c r="H3790" s="10">
        <v>2</v>
      </c>
    </row>
    <row r="3791" spans="1:8" x14ac:dyDescent="0.35">
      <c r="A3791" s="5" t="s">
        <v>3694</v>
      </c>
      <c r="B3791" s="6" t="s">
        <v>63</v>
      </c>
      <c r="C3791" s="6">
        <v>46</v>
      </c>
      <c r="D3791" s="6">
        <v>0.68700000000000006</v>
      </c>
      <c r="E3791" s="6">
        <v>0.69899999999999995</v>
      </c>
      <c r="F3791" s="6">
        <v>0.58099999999999996</v>
      </c>
      <c r="G3791" s="6">
        <v>22731.72</v>
      </c>
      <c r="H3791" s="7">
        <v>6</v>
      </c>
    </row>
    <row r="3792" spans="1:8" x14ac:dyDescent="0.35">
      <c r="A3792" s="8" t="s">
        <v>3695</v>
      </c>
      <c r="B3792" s="9" t="s">
        <v>114</v>
      </c>
      <c r="C3792" s="9">
        <v>324</v>
      </c>
      <c r="D3792" s="9">
        <v>0.67</v>
      </c>
      <c r="E3792" s="9">
        <v>0.66300000000000003</v>
      </c>
      <c r="F3792" s="9">
        <v>0.56999999999999995</v>
      </c>
      <c r="G3792" s="9">
        <v>15376.09</v>
      </c>
      <c r="H3792" s="10">
        <v>0</v>
      </c>
    </row>
    <row r="3793" spans="1:8" x14ac:dyDescent="0.35">
      <c r="A3793" s="5" t="s">
        <v>3696</v>
      </c>
      <c r="B3793" s="6" t="s">
        <v>18</v>
      </c>
      <c r="C3793" s="6">
        <v>60</v>
      </c>
      <c r="D3793" s="6">
        <v>0.74199999999999999</v>
      </c>
      <c r="E3793" s="6">
        <v>0.70899999999999996</v>
      </c>
      <c r="F3793" s="6">
        <v>0.68200000000000005</v>
      </c>
      <c r="G3793" s="6">
        <v>38681.300000000003</v>
      </c>
      <c r="H3793" s="7">
        <v>7</v>
      </c>
    </row>
    <row r="3794" spans="1:8" x14ac:dyDescent="0.35">
      <c r="A3794" s="8" t="s">
        <v>3697</v>
      </c>
      <c r="B3794" s="9" t="s">
        <v>91</v>
      </c>
      <c r="C3794" s="9">
        <v>385</v>
      </c>
      <c r="D3794" s="9">
        <v>0.53700000000000003</v>
      </c>
      <c r="E3794" s="9">
        <v>0.51700000000000002</v>
      </c>
      <c r="F3794" s="9">
        <v>0.43</v>
      </c>
      <c r="G3794" s="9">
        <v>10529.89</v>
      </c>
      <c r="H3794" s="10">
        <v>2</v>
      </c>
    </row>
    <row r="3795" spans="1:8" x14ac:dyDescent="0.35">
      <c r="A3795" s="5" t="s">
        <v>3698</v>
      </c>
      <c r="B3795" s="6" t="s">
        <v>35</v>
      </c>
      <c r="C3795" s="6">
        <v>701</v>
      </c>
      <c r="D3795" s="6">
        <v>0.56200000000000006</v>
      </c>
      <c r="E3795" s="6">
        <v>0.51400000000000001</v>
      </c>
      <c r="F3795" s="6">
        <v>0.46300000000000002</v>
      </c>
      <c r="G3795" s="6">
        <v>5497.11</v>
      </c>
      <c r="H3795" s="7">
        <v>0</v>
      </c>
    </row>
    <row r="3796" spans="1:8" x14ac:dyDescent="0.35">
      <c r="A3796" s="8" t="s">
        <v>3699</v>
      </c>
      <c r="B3796" s="9" t="s">
        <v>28</v>
      </c>
      <c r="C3796" s="9">
        <v>339</v>
      </c>
      <c r="D3796" s="9">
        <v>0.59</v>
      </c>
      <c r="E3796" s="9">
        <v>0.57299999999999995</v>
      </c>
      <c r="F3796" s="9">
        <v>0.49099999999999999</v>
      </c>
      <c r="G3796" s="9">
        <v>5809.23</v>
      </c>
      <c r="H3796" s="10">
        <v>0</v>
      </c>
    </row>
    <row r="3797" spans="1:8" x14ac:dyDescent="0.35">
      <c r="A3797" s="5" t="s">
        <v>3700</v>
      </c>
      <c r="B3797" s="6" t="s">
        <v>26</v>
      </c>
      <c r="C3797" s="6">
        <v>249</v>
      </c>
      <c r="D3797" s="6">
        <v>0.68</v>
      </c>
      <c r="E3797" s="6">
        <v>0.65100000000000002</v>
      </c>
      <c r="F3797" s="6">
        <v>0.58499999999999996</v>
      </c>
      <c r="G3797" s="6">
        <v>15734.74</v>
      </c>
      <c r="H3797" s="7">
        <v>4</v>
      </c>
    </row>
    <row r="3798" spans="1:8" x14ac:dyDescent="0.35">
      <c r="A3798" s="8" t="s">
        <v>1797</v>
      </c>
      <c r="B3798" s="9" t="s">
        <v>26</v>
      </c>
      <c r="C3798" s="9">
        <v>257</v>
      </c>
      <c r="D3798" s="9">
        <v>0.69</v>
      </c>
      <c r="E3798" s="9">
        <v>0.69199999999999995</v>
      </c>
      <c r="F3798" s="9">
        <v>0.56999999999999995</v>
      </c>
      <c r="G3798" s="9">
        <v>16107.76</v>
      </c>
      <c r="H3798" s="10">
        <v>4</v>
      </c>
    </row>
    <row r="3799" spans="1:8" x14ac:dyDescent="0.35">
      <c r="A3799" s="5" t="s">
        <v>3701</v>
      </c>
      <c r="B3799" s="6" t="s">
        <v>76</v>
      </c>
      <c r="C3799" s="6">
        <v>386</v>
      </c>
      <c r="D3799" s="6">
        <v>0.59099999999999997</v>
      </c>
      <c r="E3799" s="6">
        <v>0.55900000000000005</v>
      </c>
      <c r="F3799" s="6">
        <v>0.48199999999999998</v>
      </c>
      <c r="G3799" s="6">
        <v>8359.73</v>
      </c>
      <c r="H3799" s="7">
        <v>3</v>
      </c>
    </row>
    <row r="3800" spans="1:8" x14ac:dyDescent="0.35">
      <c r="A3800" s="8" t="s">
        <v>3702</v>
      </c>
      <c r="B3800" s="9" t="s">
        <v>23</v>
      </c>
      <c r="C3800" s="9">
        <v>373</v>
      </c>
      <c r="D3800" s="9">
        <v>0.48699999999999999</v>
      </c>
      <c r="E3800" s="9">
        <v>0.47699999999999998</v>
      </c>
      <c r="F3800" s="9">
        <v>0.35399999999999998</v>
      </c>
      <c r="G3800" s="9">
        <v>5420.4</v>
      </c>
      <c r="H3800" s="10">
        <v>0</v>
      </c>
    </row>
    <row r="3801" spans="1:8" x14ac:dyDescent="0.35">
      <c r="A3801" s="5" t="s">
        <v>3703</v>
      </c>
      <c r="B3801" s="6" t="s">
        <v>98</v>
      </c>
      <c r="C3801" s="6">
        <v>457</v>
      </c>
      <c r="D3801" s="6">
        <v>0.59699999999999998</v>
      </c>
      <c r="E3801" s="6">
        <v>0.57999999999999996</v>
      </c>
      <c r="F3801" s="6">
        <v>0.47699999999999998</v>
      </c>
      <c r="G3801" s="6">
        <v>15213.66</v>
      </c>
      <c r="H3801" s="7">
        <v>1</v>
      </c>
    </row>
    <row r="3802" spans="1:8" x14ac:dyDescent="0.35">
      <c r="A3802" s="8" t="s">
        <v>3704</v>
      </c>
      <c r="B3802" s="9" t="s">
        <v>26</v>
      </c>
      <c r="C3802" s="9">
        <v>175</v>
      </c>
      <c r="D3802" s="9">
        <v>0.7</v>
      </c>
      <c r="E3802" s="9">
        <v>0.66600000000000004</v>
      </c>
      <c r="F3802" s="9">
        <v>0.64500000000000002</v>
      </c>
      <c r="G3802" s="9">
        <v>28385.08</v>
      </c>
      <c r="H3802" s="10">
        <v>0</v>
      </c>
    </row>
    <row r="3803" spans="1:8" x14ac:dyDescent="0.35">
      <c r="A3803" s="5" t="s">
        <v>3705</v>
      </c>
      <c r="B3803" s="6" t="s">
        <v>35</v>
      </c>
      <c r="C3803" s="6">
        <v>316</v>
      </c>
      <c r="D3803" s="6">
        <v>0.626</v>
      </c>
      <c r="E3803" s="6">
        <v>0.56000000000000005</v>
      </c>
      <c r="F3803" s="6">
        <v>0.55800000000000005</v>
      </c>
      <c r="G3803" s="6">
        <v>8484.4</v>
      </c>
      <c r="H3803" s="7">
        <v>6</v>
      </c>
    </row>
    <row r="3804" spans="1:8" x14ac:dyDescent="0.35">
      <c r="A3804" s="8" t="s">
        <v>3706</v>
      </c>
      <c r="B3804" s="9" t="s">
        <v>53</v>
      </c>
      <c r="C3804" s="9">
        <v>196</v>
      </c>
      <c r="D3804" s="9">
        <v>0.56999999999999995</v>
      </c>
      <c r="E3804" s="9">
        <v>0.55000000000000004</v>
      </c>
      <c r="F3804" s="9">
        <v>0.45600000000000002</v>
      </c>
      <c r="G3804" s="9">
        <v>9919.1200000000008</v>
      </c>
      <c r="H3804" s="10">
        <v>2</v>
      </c>
    </row>
    <row r="3805" spans="1:8" x14ac:dyDescent="0.35">
      <c r="A3805" s="5" t="s">
        <v>3707</v>
      </c>
      <c r="B3805" s="6" t="s">
        <v>91</v>
      </c>
      <c r="C3805" s="6">
        <v>495</v>
      </c>
      <c r="D3805" s="6">
        <v>0.55000000000000004</v>
      </c>
      <c r="E3805" s="6">
        <v>0.48499999999999999</v>
      </c>
      <c r="F3805" s="6">
        <v>0.48</v>
      </c>
      <c r="G3805" s="6">
        <v>5811.7</v>
      </c>
      <c r="H3805" s="7">
        <v>3</v>
      </c>
    </row>
    <row r="3806" spans="1:8" x14ac:dyDescent="0.35">
      <c r="A3806" s="8" t="s">
        <v>3708</v>
      </c>
      <c r="B3806" s="9" t="s">
        <v>18</v>
      </c>
      <c r="C3806" s="9">
        <v>67</v>
      </c>
      <c r="D3806" s="9">
        <v>0.67</v>
      </c>
      <c r="E3806" s="9">
        <v>0.64600000000000002</v>
      </c>
      <c r="F3806" s="9">
        <v>0.58499999999999996</v>
      </c>
      <c r="G3806" s="9">
        <v>51287.28</v>
      </c>
      <c r="H3806" s="10">
        <v>0</v>
      </c>
    </row>
    <row r="3807" spans="1:8" x14ac:dyDescent="0.35">
      <c r="A3807" s="5" t="s">
        <v>2176</v>
      </c>
      <c r="B3807" s="6" t="s">
        <v>26</v>
      </c>
      <c r="C3807" s="6">
        <v>116</v>
      </c>
      <c r="D3807" s="6">
        <v>0.73599999999999999</v>
      </c>
      <c r="E3807" s="6">
        <v>0.70699999999999996</v>
      </c>
      <c r="F3807" s="6">
        <v>0.66</v>
      </c>
      <c r="G3807" s="6">
        <v>27717.61</v>
      </c>
      <c r="H3807" s="7">
        <v>3</v>
      </c>
    </row>
    <row r="3808" spans="1:8" x14ac:dyDescent="0.35">
      <c r="A3808" s="8" t="s">
        <v>3709</v>
      </c>
      <c r="B3808" s="9" t="s">
        <v>33</v>
      </c>
      <c r="C3808" s="9">
        <v>194</v>
      </c>
      <c r="D3808" s="9">
        <v>0.69</v>
      </c>
      <c r="E3808" s="9">
        <v>0.65800000000000003</v>
      </c>
      <c r="F3808" s="9">
        <v>0.61499999999999999</v>
      </c>
      <c r="G3808" s="9">
        <v>22055.97</v>
      </c>
      <c r="H3808" s="10">
        <v>3</v>
      </c>
    </row>
    <row r="3809" spans="1:8" x14ac:dyDescent="0.35">
      <c r="A3809" s="5" t="s">
        <v>3710</v>
      </c>
      <c r="B3809" s="6" t="s">
        <v>91</v>
      </c>
      <c r="C3809" s="6">
        <v>970</v>
      </c>
      <c r="D3809" s="6">
        <v>0.57999999999999996</v>
      </c>
      <c r="E3809" s="6">
        <v>0.501</v>
      </c>
      <c r="F3809" s="6">
        <v>0.51400000000000001</v>
      </c>
      <c r="G3809" s="6">
        <v>6044.85</v>
      </c>
      <c r="H3809" s="7">
        <v>2</v>
      </c>
    </row>
    <row r="3810" spans="1:8" x14ac:dyDescent="0.35">
      <c r="A3810" s="8" t="s">
        <v>3711</v>
      </c>
      <c r="B3810" s="9" t="s">
        <v>270</v>
      </c>
      <c r="C3810" s="9">
        <v>306</v>
      </c>
      <c r="D3810" s="9">
        <v>0.64900000000000002</v>
      </c>
      <c r="E3810" s="9">
        <v>0.60499999999999998</v>
      </c>
      <c r="F3810" s="9">
        <v>0.57399999999999995</v>
      </c>
      <c r="G3810" s="9">
        <v>14739.39</v>
      </c>
      <c r="H3810" s="10">
        <v>0</v>
      </c>
    </row>
    <row r="3811" spans="1:8" x14ac:dyDescent="0.35">
      <c r="A3811" s="5" t="s">
        <v>3712</v>
      </c>
      <c r="B3811" s="6" t="s">
        <v>26</v>
      </c>
      <c r="C3811" s="6">
        <v>139</v>
      </c>
      <c r="D3811" s="6">
        <v>0.71</v>
      </c>
      <c r="E3811" s="6">
        <v>0.70299999999999996</v>
      </c>
      <c r="F3811" s="6">
        <v>0.64100000000000001</v>
      </c>
      <c r="G3811" s="6">
        <v>25281.56</v>
      </c>
      <c r="H3811" s="7">
        <v>3</v>
      </c>
    </row>
    <row r="3812" spans="1:8" x14ac:dyDescent="0.35">
      <c r="A3812" s="8" t="s">
        <v>3713</v>
      </c>
      <c r="B3812" s="9" t="s">
        <v>91</v>
      </c>
      <c r="C3812" s="9">
        <v>417</v>
      </c>
      <c r="D3812" s="9">
        <v>0.59</v>
      </c>
      <c r="E3812" s="9">
        <v>0.57599999999999996</v>
      </c>
      <c r="F3812" s="9">
        <v>0.48599999999999999</v>
      </c>
      <c r="G3812" s="9">
        <v>15214.32</v>
      </c>
      <c r="H3812" s="10">
        <v>1</v>
      </c>
    </row>
    <row r="3813" spans="1:8" x14ac:dyDescent="0.35">
      <c r="A3813" s="5" t="s">
        <v>3714</v>
      </c>
      <c r="B3813" s="6" t="s">
        <v>23</v>
      </c>
      <c r="C3813" s="6">
        <v>383</v>
      </c>
      <c r="D3813" s="6">
        <v>0.56999999999999995</v>
      </c>
      <c r="E3813" s="6">
        <v>0.55500000000000005</v>
      </c>
      <c r="F3813" s="6">
        <v>0.44800000000000001</v>
      </c>
      <c r="G3813" s="6">
        <v>10065.61</v>
      </c>
      <c r="H3813" s="7">
        <v>1</v>
      </c>
    </row>
    <row r="3814" spans="1:8" x14ac:dyDescent="0.35">
      <c r="A3814" s="8" t="s">
        <v>3715</v>
      </c>
      <c r="B3814" s="9" t="s">
        <v>28</v>
      </c>
      <c r="C3814" s="9">
        <v>191</v>
      </c>
      <c r="D3814" s="9">
        <v>0.59299999999999997</v>
      </c>
      <c r="E3814" s="9">
        <v>0.56799999999999995</v>
      </c>
      <c r="F3814" s="9">
        <v>0.46800000000000003</v>
      </c>
      <c r="G3814" s="9">
        <v>9150.48</v>
      </c>
      <c r="H3814" s="10">
        <v>4</v>
      </c>
    </row>
    <row r="3815" spans="1:8" x14ac:dyDescent="0.35">
      <c r="A3815" s="5" t="s">
        <v>3716</v>
      </c>
      <c r="B3815" s="6" t="s">
        <v>43</v>
      </c>
      <c r="C3815" s="6">
        <v>689</v>
      </c>
      <c r="D3815" s="6">
        <v>0.56499999999999995</v>
      </c>
      <c r="E3815" s="6">
        <v>0.496</v>
      </c>
      <c r="F3815" s="6">
        <v>0.48399999999999999</v>
      </c>
      <c r="G3815" s="6">
        <v>6089.15</v>
      </c>
      <c r="H3815" s="7">
        <v>4</v>
      </c>
    </row>
    <row r="3816" spans="1:8" x14ac:dyDescent="0.35">
      <c r="A3816" s="8" t="s">
        <v>3717</v>
      </c>
      <c r="B3816" s="9" t="s">
        <v>18</v>
      </c>
      <c r="C3816" s="9">
        <v>34</v>
      </c>
      <c r="D3816" s="9">
        <v>0.753</v>
      </c>
      <c r="E3816" s="9">
        <v>0.71</v>
      </c>
      <c r="F3816" s="9">
        <v>0.70599999999999996</v>
      </c>
      <c r="G3816" s="9">
        <v>39691.910000000003</v>
      </c>
      <c r="H3816" s="10">
        <v>5</v>
      </c>
    </row>
    <row r="3817" spans="1:8" x14ac:dyDescent="0.35">
      <c r="A3817" s="5" t="s">
        <v>3718</v>
      </c>
      <c r="B3817" s="6" t="s">
        <v>11</v>
      </c>
      <c r="C3817" s="6">
        <v>130</v>
      </c>
      <c r="D3817" s="6">
        <v>0.72799999999999998</v>
      </c>
      <c r="E3817" s="6">
        <v>0.70199999999999996</v>
      </c>
      <c r="F3817" s="6">
        <v>0.63</v>
      </c>
      <c r="G3817" s="6">
        <v>16636.12</v>
      </c>
      <c r="H3817" s="7">
        <v>0</v>
      </c>
    </row>
    <row r="3818" spans="1:8" x14ac:dyDescent="0.35">
      <c r="A3818" s="8" t="s">
        <v>3719</v>
      </c>
      <c r="B3818" s="9" t="s">
        <v>43</v>
      </c>
      <c r="C3818" s="9">
        <v>662</v>
      </c>
      <c r="D3818" s="9">
        <v>0.53200000000000003</v>
      </c>
      <c r="E3818" s="9">
        <v>0.51</v>
      </c>
      <c r="F3818" s="9">
        <v>0.38700000000000001</v>
      </c>
      <c r="G3818" s="9">
        <v>6834.22</v>
      </c>
      <c r="H3818" s="10">
        <v>0</v>
      </c>
    </row>
    <row r="3819" spans="1:8" x14ac:dyDescent="0.35">
      <c r="A3819" s="5" t="s">
        <v>3720</v>
      </c>
      <c r="B3819" s="6" t="s">
        <v>11</v>
      </c>
      <c r="C3819" s="6">
        <v>265</v>
      </c>
      <c r="D3819" s="6">
        <v>0.72</v>
      </c>
      <c r="E3819" s="6">
        <v>0.68700000000000006</v>
      </c>
      <c r="F3819" s="6">
        <v>0.63400000000000001</v>
      </c>
      <c r="G3819" s="6">
        <v>18521.39</v>
      </c>
      <c r="H3819" s="7">
        <v>5</v>
      </c>
    </row>
    <row r="3820" spans="1:8" x14ac:dyDescent="0.35">
      <c r="A3820" s="8" t="s">
        <v>3721</v>
      </c>
      <c r="B3820" s="9" t="s">
        <v>91</v>
      </c>
      <c r="C3820" s="9">
        <v>702</v>
      </c>
      <c r="D3820" s="9">
        <v>0.56999999999999995</v>
      </c>
      <c r="E3820" s="9">
        <v>0.502</v>
      </c>
      <c r="F3820" s="9">
        <v>0.499</v>
      </c>
      <c r="G3820" s="9">
        <v>5608.02</v>
      </c>
      <c r="H3820" s="10">
        <v>0</v>
      </c>
    </row>
    <row r="3821" spans="1:8" x14ac:dyDescent="0.35">
      <c r="A3821" s="5" t="s">
        <v>3722</v>
      </c>
      <c r="B3821" s="6" t="s">
        <v>35</v>
      </c>
      <c r="C3821" s="6">
        <v>448</v>
      </c>
      <c r="D3821" s="6">
        <v>0.58399999999999996</v>
      </c>
      <c r="E3821" s="6">
        <v>0.51700000000000002</v>
      </c>
      <c r="F3821" s="6">
        <v>0.52</v>
      </c>
      <c r="G3821" s="6">
        <v>5851.5</v>
      </c>
      <c r="H3821" s="7">
        <v>1</v>
      </c>
    </row>
    <row r="3822" spans="1:8" x14ac:dyDescent="0.35">
      <c r="A3822" s="8" t="s">
        <v>3723</v>
      </c>
      <c r="B3822" s="9" t="s">
        <v>26</v>
      </c>
      <c r="C3822" s="9">
        <v>221</v>
      </c>
      <c r="D3822" s="9">
        <v>0.71299999999999997</v>
      </c>
      <c r="E3822" s="9">
        <v>0.69499999999999995</v>
      </c>
      <c r="F3822" s="9">
        <v>0.60799999999999998</v>
      </c>
      <c r="G3822" s="9">
        <v>21108.68</v>
      </c>
      <c r="H3822" s="10">
        <v>5</v>
      </c>
    </row>
    <row r="3823" spans="1:8" x14ac:dyDescent="0.35">
      <c r="A3823" s="5" t="s">
        <v>3724</v>
      </c>
      <c r="B3823" s="6" t="s">
        <v>63</v>
      </c>
      <c r="C3823" s="6">
        <v>77</v>
      </c>
      <c r="D3823" s="6">
        <v>0.77300000000000002</v>
      </c>
      <c r="E3823" s="6">
        <v>0.75800000000000001</v>
      </c>
      <c r="F3823" s="6">
        <v>0.69399999999999995</v>
      </c>
      <c r="G3823" s="6">
        <v>33092.019999999997</v>
      </c>
      <c r="H3823" s="7">
        <v>4</v>
      </c>
    </row>
    <row r="3824" spans="1:8" x14ac:dyDescent="0.35">
      <c r="A3824" s="8" t="s">
        <v>3725</v>
      </c>
      <c r="B3824" s="9" t="s">
        <v>37</v>
      </c>
      <c r="C3824" s="9">
        <v>181</v>
      </c>
      <c r="D3824" s="9">
        <v>0.65</v>
      </c>
      <c r="E3824" s="9">
        <v>0.64400000000000002</v>
      </c>
      <c r="F3824" s="9">
        <v>0.53400000000000003</v>
      </c>
      <c r="G3824" s="9">
        <v>15673.49</v>
      </c>
      <c r="H3824" s="10">
        <v>3</v>
      </c>
    </row>
    <row r="3825" spans="1:8" x14ac:dyDescent="0.35">
      <c r="A3825" s="5" t="s">
        <v>3726</v>
      </c>
      <c r="B3825" s="6" t="s">
        <v>28</v>
      </c>
      <c r="C3825" s="6">
        <v>487</v>
      </c>
      <c r="D3825" s="6">
        <v>0.56999999999999995</v>
      </c>
      <c r="E3825" s="6">
        <v>0.53800000000000003</v>
      </c>
      <c r="F3825" s="6">
        <v>0.45600000000000002</v>
      </c>
      <c r="G3825" s="6">
        <v>7603.95</v>
      </c>
      <c r="H3825" s="7">
        <v>0</v>
      </c>
    </row>
    <row r="3826" spans="1:8" x14ac:dyDescent="0.35">
      <c r="A3826" s="8" t="s">
        <v>3727</v>
      </c>
      <c r="B3826" s="9" t="s">
        <v>28</v>
      </c>
      <c r="C3826" s="9">
        <v>339</v>
      </c>
      <c r="D3826" s="9">
        <v>0.55000000000000004</v>
      </c>
      <c r="E3826" s="9">
        <v>0.55800000000000005</v>
      </c>
      <c r="F3826" s="9">
        <v>0.39700000000000002</v>
      </c>
      <c r="G3826" s="9">
        <v>7238.02</v>
      </c>
      <c r="H3826" s="10">
        <v>2</v>
      </c>
    </row>
    <row r="3827" spans="1:8" x14ac:dyDescent="0.35">
      <c r="A3827" s="5" t="s">
        <v>3728</v>
      </c>
      <c r="B3827" s="6" t="s">
        <v>275</v>
      </c>
      <c r="C3827" s="6">
        <v>352</v>
      </c>
      <c r="D3827" s="6">
        <v>0.53200000000000003</v>
      </c>
      <c r="E3827" s="6">
        <v>0.52100000000000002</v>
      </c>
      <c r="F3827" s="6">
        <v>0.39700000000000002</v>
      </c>
      <c r="G3827" s="6">
        <v>9853.18</v>
      </c>
      <c r="H3827" s="7">
        <v>4</v>
      </c>
    </row>
    <row r="3828" spans="1:8" x14ac:dyDescent="0.35">
      <c r="A3828" s="8" t="s">
        <v>3729</v>
      </c>
      <c r="B3828" s="9" t="s">
        <v>114</v>
      </c>
      <c r="C3828" s="9">
        <v>590</v>
      </c>
      <c r="D3828" s="9">
        <v>0.67</v>
      </c>
      <c r="E3828" s="9">
        <v>0.621</v>
      </c>
      <c r="F3828" s="9">
        <v>0.60499999999999998</v>
      </c>
      <c r="G3828" s="9">
        <v>11111.07</v>
      </c>
      <c r="H3828" s="10">
        <v>5</v>
      </c>
    </row>
    <row r="3829" spans="1:8" x14ac:dyDescent="0.35">
      <c r="A3829" s="5" t="s">
        <v>3730</v>
      </c>
      <c r="B3829" s="6" t="s">
        <v>76</v>
      </c>
      <c r="C3829" s="6">
        <v>278</v>
      </c>
      <c r="D3829" s="6">
        <v>0.56899999999999995</v>
      </c>
      <c r="E3829" s="6">
        <v>0.54600000000000004</v>
      </c>
      <c r="F3829" s="6">
        <v>0.45700000000000002</v>
      </c>
      <c r="G3829" s="6">
        <v>10042.469999999999</v>
      </c>
      <c r="H3829" s="7">
        <v>14</v>
      </c>
    </row>
    <row r="3830" spans="1:8" x14ac:dyDescent="0.35">
      <c r="A3830" s="8" t="s">
        <v>3731</v>
      </c>
      <c r="B3830" s="9" t="s">
        <v>76</v>
      </c>
      <c r="C3830" s="9">
        <v>404</v>
      </c>
      <c r="D3830" s="9">
        <v>0.67900000000000005</v>
      </c>
      <c r="E3830" s="9">
        <v>0.63300000000000001</v>
      </c>
      <c r="F3830" s="9">
        <v>0.63400000000000001</v>
      </c>
      <c r="G3830" s="9">
        <v>9576.94</v>
      </c>
      <c r="H3830" s="10">
        <v>12</v>
      </c>
    </row>
    <row r="3831" spans="1:8" x14ac:dyDescent="0.35">
      <c r="A3831" s="5" t="s">
        <v>3732</v>
      </c>
      <c r="B3831" s="6" t="s">
        <v>57</v>
      </c>
      <c r="C3831" s="6">
        <v>165</v>
      </c>
      <c r="D3831" s="6">
        <v>0.65</v>
      </c>
      <c r="E3831" s="6">
        <v>0.65700000000000003</v>
      </c>
      <c r="F3831" s="6">
        <v>0.54500000000000004</v>
      </c>
      <c r="G3831" s="6">
        <v>30366.32</v>
      </c>
      <c r="H3831" s="7">
        <v>1</v>
      </c>
    </row>
    <row r="3832" spans="1:8" x14ac:dyDescent="0.35">
      <c r="A3832" s="8" t="s">
        <v>3733</v>
      </c>
      <c r="B3832" s="9" t="s">
        <v>26</v>
      </c>
      <c r="C3832" s="9">
        <v>111</v>
      </c>
      <c r="D3832" s="9">
        <v>0.77</v>
      </c>
      <c r="E3832" s="9">
        <v>0.71799999999999997</v>
      </c>
      <c r="F3832" s="9">
        <v>0.748</v>
      </c>
      <c r="G3832" s="9">
        <v>33659.199999999997</v>
      </c>
      <c r="H3832" s="10">
        <v>1</v>
      </c>
    </row>
    <row r="3833" spans="1:8" x14ac:dyDescent="0.35">
      <c r="A3833" s="5" t="s">
        <v>3734</v>
      </c>
      <c r="B3833" s="6" t="s">
        <v>26</v>
      </c>
      <c r="C3833" s="6">
        <v>171</v>
      </c>
      <c r="D3833" s="6">
        <v>0.72299999999999998</v>
      </c>
      <c r="E3833" s="6">
        <v>0.68100000000000005</v>
      </c>
      <c r="F3833" s="6">
        <v>0.66100000000000003</v>
      </c>
      <c r="G3833" s="6">
        <v>30299.19</v>
      </c>
      <c r="H3833" s="7">
        <v>1</v>
      </c>
    </row>
    <row r="3834" spans="1:8" x14ac:dyDescent="0.35">
      <c r="A3834" s="8" t="s">
        <v>3735</v>
      </c>
      <c r="B3834" s="9" t="s">
        <v>35</v>
      </c>
      <c r="C3834" s="9">
        <v>515</v>
      </c>
      <c r="D3834" s="9">
        <v>0.59299999999999997</v>
      </c>
      <c r="E3834" s="9">
        <v>0.53600000000000003</v>
      </c>
      <c r="F3834" s="9">
        <v>0.51300000000000001</v>
      </c>
      <c r="G3834" s="9">
        <v>6158.7</v>
      </c>
      <c r="H3834" s="10">
        <v>21</v>
      </c>
    </row>
    <row r="3835" spans="1:8" x14ac:dyDescent="0.35">
      <c r="A3835" s="5" t="s">
        <v>3736</v>
      </c>
      <c r="B3835" s="6" t="s">
        <v>63</v>
      </c>
      <c r="C3835" s="6">
        <v>38</v>
      </c>
      <c r="D3835" s="6">
        <v>0.73599999999999999</v>
      </c>
      <c r="E3835" s="6">
        <v>0.753</v>
      </c>
      <c r="F3835" s="6">
        <v>0.60499999999999998</v>
      </c>
      <c r="G3835" s="6">
        <v>24882.29</v>
      </c>
      <c r="H3835" s="7">
        <v>2</v>
      </c>
    </row>
    <row r="3836" spans="1:8" x14ac:dyDescent="0.35">
      <c r="A3836" s="8" t="s">
        <v>3737</v>
      </c>
      <c r="B3836" s="9" t="s">
        <v>20</v>
      </c>
      <c r="C3836" s="9">
        <v>93</v>
      </c>
      <c r="D3836" s="9">
        <v>0.63600000000000001</v>
      </c>
      <c r="E3836" s="9">
        <v>0.61199999999999999</v>
      </c>
      <c r="F3836" s="9">
        <v>0.51200000000000001</v>
      </c>
      <c r="G3836" s="9">
        <v>20266.72</v>
      </c>
      <c r="H3836" s="10">
        <v>1</v>
      </c>
    </row>
    <row r="3837" spans="1:8" x14ac:dyDescent="0.35">
      <c r="A3837" s="5" t="s">
        <v>3738</v>
      </c>
      <c r="B3837" s="6" t="s">
        <v>57</v>
      </c>
      <c r="C3837" s="6">
        <v>114</v>
      </c>
      <c r="D3837" s="6">
        <v>0.67</v>
      </c>
      <c r="E3837" s="6">
        <v>0.68400000000000005</v>
      </c>
      <c r="F3837" s="6">
        <v>0.53100000000000003</v>
      </c>
      <c r="G3837" s="6">
        <v>19160.669999999998</v>
      </c>
      <c r="H3837" s="7">
        <v>3</v>
      </c>
    </row>
    <row r="3838" spans="1:8" x14ac:dyDescent="0.35">
      <c r="A3838" s="8" t="s">
        <v>3739</v>
      </c>
      <c r="B3838" s="9" t="s">
        <v>121</v>
      </c>
      <c r="C3838" s="9">
        <v>220</v>
      </c>
      <c r="D3838" s="9">
        <v>0.57799999999999996</v>
      </c>
      <c r="E3838" s="9">
        <v>0.53100000000000003</v>
      </c>
      <c r="F3838" s="9">
        <v>0.47399999999999998</v>
      </c>
      <c r="G3838" s="9">
        <v>10310.01</v>
      </c>
      <c r="H3838" s="10">
        <v>9</v>
      </c>
    </row>
    <row r="3839" spans="1:8" x14ac:dyDescent="0.35">
      <c r="A3839" s="5" t="s">
        <v>3740</v>
      </c>
      <c r="B3839" s="6" t="s">
        <v>23</v>
      </c>
      <c r="C3839" s="6">
        <v>582</v>
      </c>
      <c r="D3839" s="6">
        <v>0.64500000000000002</v>
      </c>
      <c r="E3839" s="6">
        <v>0.60399999999999998</v>
      </c>
      <c r="F3839" s="6">
        <v>0.57299999999999995</v>
      </c>
      <c r="G3839" s="6">
        <v>7352.84</v>
      </c>
      <c r="H3839" s="7">
        <v>11</v>
      </c>
    </row>
    <row r="3840" spans="1:8" x14ac:dyDescent="0.35">
      <c r="A3840" s="8" t="s">
        <v>3741</v>
      </c>
      <c r="B3840" s="9" t="s">
        <v>91</v>
      </c>
      <c r="C3840" s="9">
        <v>688</v>
      </c>
      <c r="D3840" s="9">
        <v>0.51200000000000001</v>
      </c>
      <c r="E3840" s="9">
        <v>0.49199999999999999</v>
      </c>
      <c r="F3840" s="9">
        <v>0.37</v>
      </c>
      <c r="G3840" s="9">
        <v>6726.37</v>
      </c>
      <c r="H3840" s="10">
        <v>21</v>
      </c>
    </row>
    <row r="3841" spans="1:8" x14ac:dyDescent="0.35">
      <c r="A3841" s="5" t="s">
        <v>336</v>
      </c>
      <c r="B3841" s="6" t="s">
        <v>28</v>
      </c>
      <c r="C3841" s="6">
        <v>517</v>
      </c>
      <c r="D3841" s="6">
        <v>0.55600000000000005</v>
      </c>
      <c r="E3841" s="6">
        <v>0.56399999999999995</v>
      </c>
      <c r="F3841" s="6">
        <v>0.39600000000000002</v>
      </c>
      <c r="G3841" s="6">
        <v>7933.68</v>
      </c>
      <c r="H3841" s="7">
        <v>4</v>
      </c>
    </row>
    <row r="3842" spans="1:8" x14ac:dyDescent="0.35">
      <c r="A3842" s="8" t="s">
        <v>3742</v>
      </c>
      <c r="B3842" s="9" t="s">
        <v>114</v>
      </c>
      <c r="C3842" s="9">
        <v>553</v>
      </c>
      <c r="D3842" s="9">
        <v>0.627</v>
      </c>
      <c r="E3842" s="9">
        <v>0.59499999999999997</v>
      </c>
      <c r="F3842" s="9">
        <v>0.56599999999999995</v>
      </c>
      <c r="G3842" s="9">
        <v>10986.07</v>
      </c>
      <c r="H3842" s="10">
        <v>2</v>
      </c>
    </row>
    <row r="3843" spans="1:8" x14ac:dyDescent="0.35">
      <c r="A3843" s="5" t="s">
        <v>3743</v>
      </c>
      <c r="B3843" s="6" t="s">
        <v>98</v>
      </c>
      <c r="C3843" s="6">
        <v>353</v>
      </c>
      <c r="D3843" s="6">
        <v>0.56999999999999995</v>
      </c>
      <c r="E3843" s="6">
        <v>0.56000000000000005</v>
      </c>
      <c r="F3843" s="6">
        <v>0.45100000000000001</v>
      </c>
      <c r="G3843" s="6">
        <v>12715.06</v>
      </c>
      <c r="H3843" s="7">
        <v>2</v>
      </c>
    </row>
    <row r="3844" spans="1:8" x14ac:dyDescent="0.35">
      <c r="A3844" s="8" t="s">
        <v>3744</v>
      </c>
      <c r="B3844" s="9" t="s">
        <v>37</v>
      </c>
      <c r="C3844" s="9">
        <v>52</v>
      </c>
      <c r="D3844" s="9">
        <v>0.68799999999999994</v>
      </c>
      <c r="E3844" s="9">
        <v>0.7</v>
      </c>
      <c r="F3844" s="9">
        <v>0.56299999999999994</v>
      </c>
      <c r="G3844" s="9">
        <v>34771</v>
      </c>
      <c r="H3844" s="10">
        <v>1</v>
      </c>
    </row>
    <row r="3845" spans="1:8" x14ac:dyDescent="0.35">
      <c r="A3845" s="5" t="s">
        <v>1934</v>
      </c>
      <c r="B3845" s="6" t="s">
        <v>151</v>
      </c>
      <c r="C3845" s="6">
        <v>89</v>
      </c>
      <c r="D3845" s="6">
        <v>0.59</v>
      </c>
      <c r="E3845" s="6">
        <v>0.60799999999999998</v>
      </c>
      <c r="F3845" s="6">
        <v>0.442</v>
      </c>
      <c r="G3845" s="6">
        <v>13694.36</v>
      </c>
      <c r="H3845" s="7">
        <v>4</v>
      </c>
    </row>
    <row r="3846" spans="1:8" x14ac:dyDescent="0.35">
      <c r="A3846" s="8" t="s">
        <v>3745</v>
      </c>
      <c r="B3846" s="9" t="s">
        <v>63</v>
      </c>
      <c r="C3846" s="9">
        <v>62</v>
      </c>
      <c r="D3846" s="9">
        <v>0.73299999999999998</v>
      </c>
      <c r="E3846" s="9">
        <v>0.74399999999999999</v>
      </c>
      <c r="F3846" s="9">
        <v>0.61399999999999999</v>
      </c>
      <c r="G3846" s="9">
        <v>24947.759999999998</v>
      </c>
      <c r="H3846" s="10">
        <v>3</v>
      </c>
    </row>
    <row r="3847" spans="1:8" x14ac:dyDescent="0.35">
      <c r="A3847" s="5" t="s">
        <v>3746</v>
      </c>
      <c r="B3847" s="6" t="s">
        <v>20</v>
      </c>
      <c r="C3847" s="6">
        <v>292</v>
      </c>
      <c r="D3847" s="6">
        <v>0.57999999999999996</v>
      </c>
      <c r="E3847" s="6">
        <v>0.58299999999999996</v>
      </c>
      <c r="F3847" s="6">
        <v>0.42</v>
      </c>
      <c r="G3847" s="6">
        <v>9711.09</v>
      </c>
      <c r="H3847" s="7">
        <v>5</v>
      </c>
    </row>
    <row r="3848" spans="1:8" x14ac:dyDescent="0.35">
      <c r="A3848" s="8" t="s">
        <v>3747</v>
      </c>
      <c r="B3848" s="9" t="s">
        <v>18</v>
      </c>
      <c r="C3848" s="9">
        <v>29</v>
      </c>
      <c r="D3848" s="9">
        <v>0.745</v>
      </c>
      <c r="E3848" s="9">
        <v>0.77300000000000002</v>
      </c>
      <c r="F3848" s="9">
        <v>0.628</v>
      </c>
      <c r="G3848" s="9">
        <v>47728.66</v>
      </c>
      <c r="H3848" s="10">
        <v>0</v>
      </c>
    </row>
    <row r="3849" spans="1:8" x14ac:dyDescent="0.35">
      <c r="A3849" s="5" t="s">
        <v>3748</v>
      </c>
      <c r="B3849" s="6" t="s">
        <v>26</v>
      </c>
      <c r="C3849" s="6">
        <v>87</v>
      </c>
      <c r="D3849" s="6">
        <v>0.71</v>
      </c>
      <c r="E3849" s="6">
        <v>0.71399999999999997</v>
      </c>
      <c r="F3849" s="6">
        <v>0.63300000000000001</v>
      </c>
      <c r="G3849" s="6">
        <v>20473.95</v>
      </c>
      <c r="H3849" s="7">
        <v>0</v>
      </c>
    </row>
    <row r="3850" spans="1:8" x14ac:dyDescent="0.35">
      <c r="A3850" s="8" t="s">
        <v>3749</v>
      </c>
      <c r="B3850" s="9" t="s">
        <v>33</v>
      </c>
      <c r="C3850" s="9">
        <v>202</v>
      </c>
      <c r="D3850" s="9">
        <v>0.65</v>
      </c>
      <c r="E3850" s="9">
        <v>0.61299999999999999</v>
      </c>
      <c r="F3850" s="9">
        <v>0.56100000000000005</v>
      </c>
      <c r="G3850" s="9">
        <v>16877.29</v>
      </c>
      <c r="H3850" s="10">
        <v>1</v>
      </c>
    </row>
    <row r="3851" spans="1:8" x14ac:dyDescent="0.35">
      <c r="A3851" s="5" t="s">
        <v>3750</v>
      </c>
      <c r="B3851" s="6" t="s">
        <v>18</v>
      </c>
      <c r="C3851" s="6">
        <v>21</v>
      </c>
      <c r="D3851" s="6">
        <v>0.66200000000000003</v>
      </c>
      <c r="E3851" s="6">
        <v>0.73</v>
      </c>
      <c r="F3851" s="6">
        <v>0.48699999999999999</v>
      </c>
      <c r="G3851" s="6">
        <v>39895.26</v>
      </c>
      <c r="H3851" s="7">
        <v>0</v>
      </c>
    </row>
    <row r="3852" spans="1:8" x14ac:dyDescent="0.35">
      <c r="A3852" s="8" t="s">
        <v>3751</v>
      </c>
      <c r="B3852" s="9" t="s">
        <v>98</v>
      </c>
      <c r="C3852" s="9">
        <v>240</v>
      </c>
      <c r="D3852" s="9">
        <v>0.56499999999999995</v>
      </c>
      <c r="E3852" s="9">
        <v>0.55000000000000004</v>
      </c>
      <c r="F3852" s="9">
        <v>0.46200000000000002</v>
      </c>
      <c r="G3852" s="9">
        <v>22124.33</v>
      </c>
      <c r="H3852" s="10">
        <v>1</v>
      </c>
    </row>
    <row r="3853" spans="1:8" x14ac:dyDescent="0.35">
      <c r="A3853" s="5" t="s">
        <v>3752</v>
      </c>
      <c r="B3853" s="6" t="s">
        <v>28</v>
      </c>
      <c r="C3853" s="6">
        <v>536</v>
      </c>
      <c r="D3853" s="6">
        <v>0.60199999999999998</v>
      </c>
      <c r="E3853" s="6">
        <v>0.55400000000000005</v>
      </c>
      <c r="F3853" s="6">
        <v>0.52700000000000002</v>
      </c>
      <c r="G3853" s="6">
        <v>5880.13</v>
      </c>
      <c r="H3853" s="7">
        <v>13</v>
      </c>
    </row>
    <row r="3854" spans="1:8" x14ac:dyDescent="0.35">
      <c r="A3854" s="8" t="s">
        <v>3753</v>
      </c>
      <c r="B3854" s="9" t="s">
        <v>26</v>
      </c>
      <c r="C3854" s="9">
        <v>200</v>
      </c>
      <c r="D3854" s="9">
        <v>0.61099999999999999</v>
      </c>
      <c r="E3854" s="9">
        <v>0.64100000000000001</v>
      </c>
      <c r="F3854" s="9">
        <v>0.44400000000000001</v>
      </c>
      <c r="G3854" s="9">
        <v>13594.37</v>
      </c>
      <c r="H3854" s="10">
        <v>1</v>
      </c>
    </row>
    <row r="3855" spans="1:8" x14ac:dyDescent="0.35">
      <c r="A3855" s="5" t="s">
        <v>659</v>
      </c>
      <c r="B3855" s="6" t="s">
        <v>26</v>
      </c>
      <c r="C3855" s="6">
        <v>208</v>
      </c>
      <c r="D3855" s="6">
        <v>0.69799999999999995</v>
      </c>
      <c r="E3855" s="6">
        <v>0.69299999999999995</v>
      </c>
      <c r="F3855" s="6">
        <v>0.59799999999999998</v>
      </c>
      <c r="G3855" s="6">
        <v>19286.8</v>
      </c>
      <c r="H3855" s="7">
        <v>6</v>
      </c>
    </row>
    <row r="3856" spans="1:8" x14ac:dyDescent="0.35">
      <c r="A3856" s="8" t="s">
        <v>3754</v>
      </c>
      <c r="B3856" s="9" t="s">
        <v>20</v>
      </c>
      <c r="C3856" s="9">
        <v>218</v>
      </c>
      <c r="D3856" s="9">
        <v>0.72</v>
      </c>
      <c r="E3856" s="9">
        <v>0.72799999999999998</v>
      </c>
      <c r="F3856" s="9">
        <v>0.61699999999999999</v>
      </c>
      <c r="G3856" s="9">
        <v>14467.19</v>
      </c>
      <c r="H3856" s="10">
        <v>15</v>
      </c>
    </row>
    <row r="3857" spans="1:8" x14ac:dyDescent="0.35">
      <c r="A3857" s="5" t="s">
        <v>3755</v>
      </c>
      <c r="B3857" s="6" t="s">
        <v>28</v>
      </c>
      <c r="C3857" s="6">
        <v>546</v>
      </c>
      <c r="D3857" s="6">
        <v>0.55500000000000005</v>
      </c>
      <c r="E3857" s="6">
        <v>0.54300000000000004</v>
      </c>
      <c r="F3857" s="6">
        <v>0.46</v>
      </c>
      <c r="G3857" s="6">
        <v>7799.19</v>
      </c>
      <c r="H3857" s="7">
        <v>0</v>
      </c>
    </row>
    <row r="3858" spans="1:8" x14ac:dyDescent="0.35">
      <c r="A3858" s="8" t="s">
        <v>3756</v>
      </c>
      <c r="B3858" s="9" t="s">
        <v>18</v>
      </c>
      <c r="C3858" s="9">
        <v>40</v>
      </c>
      <c r="D3858" s="9">
        <v>0.74</v>
      </c>
      <c r="E3858" s="9">
        <v>0.79300000000000004</v>
      </c>
      <c r="F3858" s="9">
        <v>0.61</v>
      </c>
      <c r="G3858" s="9">
        <v>41098.17</v>
      </c>
      <c r="H3858" s="10">
        <v>1</v>
      </c>
    </row>
    <row r="3859" spans="1:8" x14ac:dyDescent="0.35">
      <c r="A3859" s="5" t="s">
        <v>3757</v>
      </c>
      <c r="B3859" s="6" t="s">
        <v>26</v>
      </c>
      <c r="C3859" s="6">
        <v>253</v>
      </c>
      <c r="D3859" s="6">
        <v>0.64500000000000002</v>
      </c>
      <c r="E3859" s="6">
        <v>0.65400000000000003</v>
      </c>
      <c r="F3859" s="6">
        <v>0.496</v>
      </c>
      <c r="G3859" s="6">
        <v>20412.34</v>
      </c>
      <c r="H3859" s="7">
        <v>1</v>
      </c>
    </row>
    <row r="3860" spans="1:8" x14ac:dyDescent="0.35">
      <c r="A3860" s="8" t="s">
        <v>3758</v>
      </c>
      <c r="B3860" s="9" t="s">
        <v>18</v>
      </c>
      <c r="C3860" s="9">
        <v>20</v>
      </c>
      <c r="D3860" s="9">
        <v>0.72699999999999998</v>
      </c>
      <c r="E3860" s="9">
        <v>0.752</v>
      </c>
      <c r="F3860" s="9">
        <v>0.60799999999999998</v>
      </c>
      <c r="G3860" s="9">
        <v>40721.629999999997</v>
      </c>
      <c r="H3860" s="10">
        <v>2</v>
      </c>
    </row>
    <row r="3861" spans="1:8" x14ac:dyDescent="0.35">
      <c r="A3861" s="5" t="s">
        <v>3759</v>
      </c>
      <c r="B3861" s="6" t="s">
        <v>11</v>
      </c>
      <c r="C3861" s="6">
        <v>393</v>
      </c>
      <c r="D3861" s="6">
        <v>0.73</v>
      </c>
      <c r="E3861" s="6">
        <v>0.66500000000000004</v>
      </c>
      <c r="F3861" s="6">
        <v>0.70699999999999996</v>
      </c>
      <c r="G3861" s="6">
        <v>14740.71</v>
      </c>
      <c r="H3861" s="7">
        <v>3</v>
      </c>
    </row>
    <row r="3862" spans="1:8" x14ac:dyDescent="0.35">
      <c r="A3862" s="8" t="s">
        <v>3760</v>
      </c>
      <c r="B3862" s="9" t="s">
        <v>18</v>
      </c>
      <c r="C3862" s="9">
        <v>62</v>
      </c>
      <c r="D3862" s="9">
        <v>0.75700000000000001</v>
      </c>
      <c r="E3862" s="9">
        <v>0.72699999999999998</v>
      </c>
      <c r="F3862" s="9">
        <v>0.67400000000000004</v>
      </c>
      <c r="G3862" s="9">
        <v>38296.04</v>
      </c>
      <c r="H3862" s="10">
        <v>7</v>
      </c>
    </row>
    <row r="3863" spans="1:8" x14ac:dyDescent="0.35">
      <c r="A3863" s="5" t="s">
        <v>3761</v>
      </c>
      <c r="B3863" s="6" t="s">
        <v>26</v>
      </c>
      <c r="C3863" s="6">
        <v>145</v>
      </c>
      <c r="D3863" s="6">
        <v>0.59</v>
      </c>
      <c r="E3863" s="6">
        <v>0.58699999999999997</v>
      </c>
      <c r="F3863" s="6">
        <v>0.434</v>
      </c>
      <c r="G3863" s="6">
        <v>13145.57</v>
      </c>
      <c r="H3863" s="7">
        <v>1</v>
      </c>
    </row>
    <row r="3864" spans="1:8" x14ac:dyDescent="0.35">
      <c r="A3864" s="8" t="s">
        <v>3762</v>
      </c>
      <c r="B3864" s="9" t="s">
        <v>20</v>
      </c>
      <c r="C3864" s="9">
        <v>77</v>
      </c>
      <c r="D3864" s="9">
        <v>0.69</v>
      </c>
      <c r="E3864" s="9">
        <v>0.68300000000000005</v>
      </c>
      <c r="F3864" s="9">
        <v>0.57499999999999996</v>
      </c>
      <c r="G3864" s="9">
        <v>30914.12</v>
      </c>
      <c r="H3864" s="10">
        <v>1</v>
      </c>
    </row>
    <row r="3865" spans="1:8" x14ac:dyDescent="0.35">
      <c r="A3865" s="5" t="s">
        <v>3763</v>
      </c>
      <c r="B3865" s="6" t="s">
        <v>18</v>
      </c>
      <c r="C3865" s="6">
        <v>43</v>
      </c>
      <c r="D3865" s="6">
        <v>0.746</v>
      </c>
      <c r="E3865" s="6">
        <v>0.80600000000000005</v>
      </c>
      <c r="F3865" s="6">
        <v>0.61399999999999999</v>
      </c>
      <c r="G3865" s="6">
        <v>42256.02</v>
      </c>
      <c r="H3865" s="7">
        <v>2</v>
      </c>
    </row>
    <row r="3866" spans="1:8" x14ac:dyDescent="0.35">
      <c r="A3866" s="8" t="s">
        <v>3764</v>
      </c>
      <c r="B3866" s="9" t="s">
        <v>20</v>
      </c>
      <c r="C3866" s="9">
        <v>100</v>
      </c>
      <c r="D3866" s="9">
        <v>0.69</v>
      </c>
      <c r="E3866" s="9">
        <v>0.77700000000000002</v>
      </c>
      <c r="F3866" s="9">
        <v>0.49199999999999999</v>
      </c>
      <c r="G3866" s="9">
        <v>19583.71</v>
      </c>
      <c r="H3866" s="10">
        <v>3</v>
      </c>
    </row>
    <row r="3867" spans="1:8" x14ac:dyDescent="0.35">
      <c r="A3867" s="5" t="s">
        <v>3765</v>
      </c>
      <c r="B3867" s="6" t="s">
        <v>270</v>
      </c>
      <c r="C3867" s="6">
        <v>83</v>
      </c>
      <c r="D3867" s="6">
        <v>0.45300000000000001</v>
      </c>
      <c r="E3867" s="6">
        <v>0.439</v>
      </c>
      <c r="F3867" s="6">
        <v>0.27600000000000002</v>
      </c>
      <c r="G3867" s="6">
        <v>10728.51</v>
      </c>
      <c r="H3867" s="7">
        <v>0</v>
      </c>
    </row>
    <row r="3868" spans="1:8" x14ac:dyDescent="0.35">
      <c r="A3868" s="8" t="s">
        <v>3766</v>
      </c>
      <c r="B3868" s="9" t="s">
        <v>23</v>
      </c>
      <c r="C3868" s="9">
        <v>727</v>
      </c>
      <c r="D3868" s="9">
        <v>0.60499999999999998</v>
      </c>
      <c r="E3868" s="9">
        <v>0.56699999999999995</v>
      </c>
      <c r="F3868" s="9">
        <v>0.504</v>
      </c>
      <c r="G3868" s="9">
        <v>7586.61</v>
      </c>
      <c r="H3868" s="10">
        <v>3</v>
      </c>
    </row>
    <row r="3869" spans="1:8" x14ac:dyDescent="0.35">
      <c r="A3869" s="5" t="s">
        <v>3767</v>
      </c>
      <c r="B3869" s="6" t="s">
        <v>98</v>
      </c>
      <c r="C3869" s="6">
        <v>523</v>
      </c>
      <c r="D3869" s="6">
        <v>0.48399999999999999</v>
      </c>
      <c r="E3869" s="6">
        <v>0.501</v>
      </c>
      <c r="F3869" s="6">
        <v>0.316</v>
      </c>
      <c r="G3869" s="6">
        <v>5548.08</v>
      </c>
      <c r="H3869" s="7">
        <v>10</v>
      </c>
    </row>
    <row r="3870" spans="1:8" x14ac:dyDescent="0.35">
      <c r="A3870" s="8" t="s">
        <v>3768</v>
      </c>
      <c r="B3870" s="9" t="s">
        <v>76</v>
      </c>
      <c r="C3870" s="9">
        <v>263</v>
      </c>
      <c r="D3870" s="9">
        <v>0.60799999999999998</v>
      </c>
      <c r="E3870" s="9">
        <v>0.58199999999999996</v>
      </c>
      <c r="F3870" s="9">
        <v>0.50600000000000001</v>
      </c>
      <c r="G3870" s="9">
        <v>8592.5400000000009</v>
      </c>
      <c r="H3870" s="10">
        <v>4</v>
      </c>
    </row>
    <row r="3871" spans="1:8" x14ac:dyDescent="0.35">
      <c r="A3871" s="5" t="s">
        <v>3769</v>
      </c>
      <c r="B3871" s="6" t="s">
        <v>11</v>
      </c>
      <c r="C3871" s="6">
        <v>193</v>
      </c>
      <c r="D3871" s="6">
        <v>0.7</v>
      </c>
      <c r="E3871" s="6">
        <v>0.69</v>
      </c>
      <c r="F3871" s="6">
        <v>0.59099999999999997</v>
      </c>
      <c r="G3871" s="6">
        <v>10310.74</v>
      </c>
      <c r="H3871" s="7">
        <v>2</v>
      </c>
    </row>
    <row r="3872" spans="1:8" x14ac:dyDescent="0.35">
      <c r="A3872" s="8" t="s">
        <v>3770</v>
      </c>
      <c r="B3872" s="9" t="s">
        <v>57</v>
      </c>
      <c r="C3872" s="9">
        <v>102</v>
      </c>
      <c r="D3872" s="9">
        <v>0.52600000000000002</v>
      </c>
      <c r="E3872" s="9">
        <v>0.54700000000000004</v>
      </c>
      <c r="F3872" s="9">
        <v>0.33700000000000002</v>
      </c>
      <c r="G3872" s="9">
        <v>11836.64</v>
      </c>
      <c r="H3872" s="10">
        <v>1</v>
      </c>
    </row>
    <row r="3873" spans="1:8" x14ac:dyDescent="0.35">
      <c r="A3873" s="5" t="s">
        <v>3771</v>
      </c>
      <c r="B3873" s="6" t="s">
        <v>98</v>
      </c>
      <c r="C3873" s="6">
        <v>457</v>
      </c>
      <c r="D3873" s="6">
        <v>0.59099999999999997</v>
      </c>
      <c r="E3873" s="6">
        <v>0.54500000000000004</v>
      </c>
      <c r="F3873" s="6">
        <v>0.504</v>
      </c>
      <c r="G3873" s="6">
        <v>12952.9</v>
      </c>
      <c r="H3873" s="7">
        <v>1</v>
      </c>
    </row>
    <row r="3874" spans="1:8" x14ac:dyDescent="0.35">
      <c r="A3874" s="8" t="s">
        <v>3772</v>
      </c>
      <c r="B3874" s="9" t="s">
        <v>26</v>
      </c>
      <c r="C3874" s="9">
        <v>284</v>
      </c>
      <c r="D3874" s="9">
        <v>0.66900000000000004</v>
      </c>
      <c r="E3874" s="9">
        <v>0.64400000000000002</v>
      </c>
      <c r="F3874" s="9">
        <v>0.59099999999999997</v>
      </c>
      <c r="G3874" s="9">
        <v>17072.54</v>
      </c>
      <c r="H3874" s="10">
        <v>5</v>
      </c>
    </row>
    <row r="3875" spans="1:8" x14ac:dyDescent="0.35">
      <c r="A3875" s="5" t="s">
        <v>3773</v>
      </c>
      <c r="B3875" s="6" t="s">
        <v>63</v>
      </c>
      <c r="C3875" s="6">
        <v>82</v>
      </c>
      <c r="D3875" s="6">
        <v>0.67</v>
      </c>
      <c r="E3875" s="6">
        <v>0.69399999999999995</v>
      </c>
      <c r="F3875" s="6">
        <v>0.52200000000000002</v>
      </c>
      <c r="G3875" s="6">
        <v>20188.169999999998</v>
      </c>
      <c r="H3875" s="7">
        <v>9</v>
      </c>
    </row>
    <row r="3876" spans="1:8" x14ac:dyDescent="0.35">
      <c r="A3876" s="8" t="s">
        <v>3774</v>
      </c>
      <c r="B3876" s="9" t="s">
        <v>26</v>
      </c>
      <c r="C3876" s="9">
        <v>139</v>
      </c>
      <c r="D3876" s="9">
        <v>0.64400000000000002</v>
      </c>
      <c r="E3876" s="9">
        <v>0.64700000000000002</v>
      </c>
      <c r="F3876" s="9">
        <v>0.53200000000000003</v>
      </c>
      <c r="G3876" s="9">
        <v>19427.509999999998</v>
      </c>
      <c r="H3876" s="10">
        <v>5</v>
      </c>
    </row>
    <row r="3877" spans="1:8" x14ac:dyDescent="0.35">
      <c r="A3877" s="5" t="s">
        <v>3775</v>
      </c>
      <c r="B3877" s="6" t="s">
        <v>28</v>
      </c>
      <c r="C3877" s="6">
        <v>312</v>
      </c>
      <c r="D3877" s="6">
        <v>0.57299999999999995</v>
      </c>
      <c r="E3877" s="6">
        <v>0.52600000000000002</v>
      </c>
      <c r="F3877" s="6">
        <v>0.47299999999999998</v>
      </c>
      <c r="G3877" s="6">
        <v>7512.41</v>
      </c>
      <c r="H3877" s="7">
        <v>6</v>
      </c>
    </row>
    <row r="3878" spans="1:8" x14ac:dyDescent="0.35">
      <c r="A3878" s="8" t="s">
        <v>3776</v>
      </c>
      <c r="B3878" s="9" t="s">
        <v>63</v>
      </c>
      <c r="C3878" s="9">
        <v>218</v>
      </c>
      <c r="D3878" s="9">
        <v>0.67</v>
      </c>
      <c r="E3878" s="9">
        <v>0.66600000000000004</v>
      </c>
      <c r="F3878" s="9">
        <v>0.56799999999999995</v>
      </c>
      <c r="G3878" s="9">
        <v>21363.49</v>
      </c>
      <c r="H3878" s="10">
        <v>3</v>
      </c>
    </row>
    <row r="3879" spans="1:8" x14ac:dyDescent="0.35">
      <c r="A3879" s="5" t="s">
        <v>3777</v>
      </c>
      <c r="B3879" s="6" t="s">
        <v>20</v>
      </c>
      <c r="C3879" s="6">
        <v>271</v>
      </c>
      <c r="D3879" s="6">
        <v>0.67</v>
      </c>
      <c r="E3879" s="6">
        <v>0.65</v>
      </c>
      <c r="F3879" s="6">
        <v>0.59</v>
      </c>
      <c r="G3879" s="6">
        <v>12683.8</v>
      </c>
      <c r="H3879" s="7">
        <v>10</v>
      </c>
    </row>
    <row r="3880" spans="1:8" x14ac:dyDescent="0.35">
      <c r="A3880" s="8" t="s">
        <v>3778</v>
      </c>
      <c r="B3880" s="9" t="s">
        <v>98</v>
      </c>
      <c r="C3880" s="9">
        <v>552</v>
      </c>
      <c r="D3880" s="9">
        <v>0.505</v>
      </c>
      <c r="E3880" s="9">
        <v>0.52400000000000002</v>
      </c>
      <c r="F3880" s="9">
        <v>0.36499999999999999</v>
      </c>
      <c r="G3880" s="9">
        <v>15059.38</v>
      </c>
      <c r="H3880" s="10">
        <v>0</v>
      </c>
    </row>
    <row r="3881" spans="1:8" x14ac:dyDescent="0.35">
      <c r="A3881" s="5" t="s">
        <v>3779</v>
      </c>
      <c r="B3881" s="6" t="s">
        <v>26</v>
      </c>
      <c r="C3881" s="6">
        <v>193</v>
      </c>
      <c r="D3881" s="6">
        <v>0.70299999999999996</v>
      </c>
      <c r="E3881" s="6">
        <v>0.68</v>
      </c>
      <c r="F3881" s="6">
        <v>0.60699999999999998</v>
      </c>
      <c r="G3881" s="6">
        <v>17156.830000000002</v>
      </c>
      <c r="H3881" s="7">
        <v>3</v>
      </c>
    </row>
    <row r="3882" spans="1:8" x14ac:dyDescent="0.35">
      <c r="A3882" s="8" t="s">
        <v>3780</v>
      </c>
      <c r="B3882" s="9" t="s">
        <v>26</v>
      </c>
      <c r="C3882" s="9">
        <v>127</v>
      </c>
      <c r="D3882" s="9">
        <v>0.71</v>
      </c>
      <c r="E3882" s="9">
        <v>0.67500000000000004</v>
      </c>
      <c r="F3882" s="9">
        <v>0.65</v>
      </c>
      <c r="G3882" s="9">
        <v>26518.05</v>
      </c>
      <c r="H3882" s="10">
        <v>0</v>
      </c>
    </row>
    <row r="3883" spans="1:8" x14ac:dyDescent="0.35">
      <c r="A3883" s="5" t="s">
        <v>3781</v>
      </c>
      <c r="B3883" s="6" t="s">
        <v>26</v>
      </c>
      <c r="C3883" s="6">
        <v>109</v>
      </c>
      <c r="D3883" s="6">
        <v>0.7</v>
      </c>
      <c r="E3883" s="6">
        <v>0.68200000000000005</v>
      </c>
      <c r="F3883" s="6">
        <v>0.60399999999999998</v>
      </c>
      <c r="G3883" s="6">
        <v>25063.62</v>
      </c>
      <c r="H3883" s="7">
        <v>0</v>
      </c>
    </row>
    <row r="3884" spans="1:8" x14ac:dyDescent="0.35">
      <c r="A3884" s="8" t="s">
        <v>3782</v>
      </c>
      <c r="B3884" s="9" t="s">
        <v>63</v>
      </c>
      <c r="C3884" s="9">
        <v>76</v>
      </c>
      <c r="D3884" s="9">
        <v>0.65400000000000003</v>
      </c>
      <c r="E3884" s="9">
        <v>0.68</v>
      </c>
      <c r="F3884" s="9">
        <v>0.51600000000000001</v>
      </c>
      <c r="G3884" s="9">
        <v>38863.629999999997</v>
      </c>
      <c r="H3884" s="10">
        <v>1</v>
      </c>
    </row>
    <row r="3885" spans="1:8" x14ac:dyDescent="0.35">
      <c r="A3885" s="5" t="s">
        <v>3783</v>
      </c>
      <c r="B3885" s="6" t="s">
        <v>11</v>
      </c>
      <c r="C3885" s="6">
        <v>173</v>
      </c>
      <c r="D3885" s="6">
        <v>0.73499999999999999</v>
      </c>
      <c r="E3885" s="6">
        <v>0.73499999999999999</v>
      </c>
      <c r="F3885" s="6">
        <v>0.63</v>
      </c>
      <c r="G3885" s="6">
        <v>21302.04</v>
      </c>
      <c r="H3885" s="7">
        <v>0</v>
      </c>
    </row>
    <row r="3886" spans="1:8" x14ac:dyDescent="0.35">
      <c r="A3886" s="8" t="s">
        <v>3784</v>
      </c>
      <c r="B3886" s="9" t="s">
        <v>76</v>
      </c>
      <c r="C3886" s="9">
        <v>279</v>
      </c>
      <c r="D3886" s="9">
        <v>0.58899999999999997</v>
      </c>
      <c r="E3886" s="9">
        <v>0.58299999999999996</v>
      </c>
      <c r="F3886" s="9">
        <v>0.47599999999999998</v>
      </c>
      <c r="G3886" s="9">
        <v>9606.25</v>
      </c>
      <c r="H3886" s="10">
        <v>3</v>
      </c>
    </row>
    <row r="3887" spans="1:8" x14ac:dyDescent="0.35">
      <c r="A3887" s="5" t="s">
        <v>3785</v>
      </c>
      <c r="B3887" s="6" t="s">
        <v>114</v>
      </c>
      <c r="C3887" s="6">
        <v>314</v>
      </c>
      <c r="D3887" s="6">
        <v>0.64200000000000002</v>
      </c>
      <c r="E3887" s="6">
        <v>0.58899999999999997</v>
      </c>
      <c r="F3887" s="6">
        <v>0.56799999999999995</v>
      </c>
      <c r="G3887" s="6">
        <v>9459.65</v>
      </c>
      <c r="H3887" s="7">
        <v>1</v>
      </c>
    </row>
    <row r="3888" spans="1:8" x14ac:dyDescent="0.35">
      <c r="A3888" s="8" t="s">
        <v>3786</v>
      </c>
      <c r="B3888" s="9" t="s">
        <v>20</v>
      </c>
      <c r="C3888" s="9">
        <v>243</v>
      </c>
      <c r="D3888" s="9">
        <v>0.621</v>
      </c>
      <c r="E3888" s="9">
        <v>0.622</v>
      </c>
      <c r="F3888" s="9">
        <v>0.47499999999999998</v>
      </c>
      <c r="G3888" s="9">
        <v>11480.6</v>
      </c>
      <c r="H3888" s="10">
        <v>1</v>
      </c>
    </row>
    <row r="3889" spans="1:8" x14ac:dyDescent="0.35">
      <c r="A3889" s="5" t="s">
        <v>3787</v>
      </c>
      <c r="B3889" s="6" t="s">
        <v>28</v>
      </c>
      <c r="C3889" s="6">
        <v>324</v>
      </c>
      <c r="D3889" s="6">
        <v>0.54600000000000004</v>
      </c>
      <c r="E3889" s="6">
        <v>0.52600000000000002</v>
      </c>
      <c r="F3889" s="6">
        <v>0.432</v>
      </c>
      <c r="G3889" s="6">
        <v>5881.41</v>
      </c>
      <c r="H3889" s="7">
        <v>2</v>
      </c>
    </row>
    <row r="3890" spans="1:8" x14ac:dyDescent="0.35">
      <c r="A3890" s="8" t="s">
        <v>3788</v>
      </c>
      <c r="B3890" s="9" t="s">
        <v>91</v>
      </c>
      <c r="C3890" s="9">
        <v>392</v>
      </c>
      <c r="D3890" s="9">
        <v>0.56100000000000005</v>
      </c>
      <c r="E3890" s="9">
        <v>0.48099999999999998</v>
      </c>
      <c r="F3890" s="9">
        <v>0.51100000000000001</v>
      </c>
      <c r="G3890" s="9">
        <v>6428.8</v>
      </c>
      <c r="H3890" s="10">
        <v>35</v>
      </c>
    </row>
    <row r="3891" spans="1:8" x14ac:dyDescent="0.35">
      <c r="A3891" s="5" t="s">
        <v>948</v>
      </c>
      <c r="B3891" s="6" t="s">
        <v>63</v>
      </c>
      <c r="C3891" s="6">
        <v>60</v>
      </c>
      <c r="D3891" s="6">
        <v>0.67</v>
      </c>
      <c r="E3891" s="6">
        <v>0.65500000000000003</v>
      </c>
      <c r="F3891" s="6">
        <v>0.55700000000000005</v>
      </c>
      <c r="G3891" s="6">
        <v>39525.15</v>
      </c>
      <c r="H3891" s="7">
        <v>1</v>
      </c>
    </row>
    <row r="3892" spans="1:8" x14ac:dyDescent="0.35">
      <c r="A3892" s="8" t="s">
        <v>3789</v>
      </c>
      <c r="B3892" s="9" t="s">
        <v>11</v>
      </c>
      <c r="C3892" s="9">
        <v>275</v>
      </c>
      <c r="D3892" s="9">
        <v>0.68</v>
      </c>
      <c r="E3892" s="9">
        <v>0.65800000000000003</v>
      </c>
      <c r="F3892" s="9">
        <v>0.60499999999999998</v>
      </c>
      <c r="G3892" s="9">
        <v>20412.48</v>
      </c>
      <c r="H3892" s="10">
        <v>3</v>
      </c>
    </row>
    <row r="3893" spans="1:8" x14ac:dyDescent="0.35">
      <c r="A3893" s="5" t="s">
        <v>3790</v>
      </c>
      <c r="B3893" s="6" t="s">
        <v>20</v>
      </c>
      <c r="C3893" s="6">
        <v>127</v>
      </c>
      <c r="D3893" s="6">
        <v>0.67400000000000004</v>
      </c>
      <c r="E3893" s="6">
        <v>0.68</v>
      </c>
      <c r="F3893" s="6">
        <v>0.53900000000000003</v>
      </c>
      <c r="G3893" s="6">
        <v>20456.13</v>
      </c>
      <c r="H3893" s="7">
        <v>4</v>
      </c>
    </row>
    <row r="3894" spans="1:8" x14ac:dyDescent="0.35">
      <c r="A3894" s="8" t="s">
        <v>3791</v>
      </c>
      <c r="B3894" s="9" t="s">
        <v>86</v>
      </c>
      <c r="C3894" s="9">
        <v>192</v>
      </c>
      <c r="D3894" s="9">
        <v>0.59</v>
      </c>
      <c r="E3894" s="9">
        <v>0.58299999999999996</v>
      </c>
      <c r="F3894" s="9">
        <v>0.45300000000000001</v>
      </c>
      <c r="G3894" s="9">
        <v>9918.9</v>
      </c>
      <c r="H3894" s="10">
        <v>2</v>
      </c>
    </row>
    <row r="3895" spans="1:8" x14ac:dyDescent="0.35">
      <c r="A3895" s="5" t="s">
        <v>3792</v>
      </c>
      <c r="B3895" s="6" t="s">
        <v>20</v>
      </c>
      <c r="C3895" s="6">
        <v>103</v>
      </c>
      <c r="D3895" s="6">
        <v>0.7</v>
      </c>
      <c r="E3895" s="6">
        <v>0.70299999999999996</v>
      </c>
      <c r="F3895" s="6">
        <v>0.56599999999999995</v>
      </c>
      <c r="G3895" s="6">
        <v>32254.86</v>
      </c>
      <c r="H3895" s="7">
        <v>1</v>
      </c>
    </row>
    <row r="3896" spans="1:8" x14ac:dyDescent="0.35">
      <c r="A3896" s="8" t="s">
        <v>1815</v>
      </c>
      <c r="B3896" s="9" t="s">
        <v>20</v>
      </c>
      <c r="C3896" s="9">
        <v>215</v>
      </c>
      <c r="D3896" s="9">
        <v>0.66</v>
      </c>
      <c r="E3896" s="9">
        <v>0.66</v>
      </c>
      <c r="F3896" s="9">
        <v>0.53700000000000003</v>
      </c>
      <c r="G3896" s="9">
        <v>15081.64</v>
      </c>
      <c r="H3896" s="10">
        <v>6</v>
      </c>
    </row>
    <row r="3897" spans="1:8" x14ac:dyDescent="0.35">
      <c r="A3897" s="5" t="s">
        <v>2336</v>
      </c>
      <c r="B3897" s="6" t="s">
        <v>43</v>
      </c>
      <c r="C3897" s="6">
        <v>525</v>
      </c>
      <c r="D3897" s="6">
        <v>0.65400000000000003</v>
      </c>
      <c r="E3897" s="6">
        <v>0.59399999999999997</v>
      </c>
      <c r="F3897" s="6">
        <v>0.59399999999999997</v>
      </c>
      <c r="G3897" s="6">
        <v>11123.21</v>
      </c>
      <c r="H3897" s="7">
        <v>2</v>
      </c>
    </row>
    <row r="3898" spans="1:8" x14ac:dyDescent="0.35">
      <c r="A3898" s="8" t="s">
        <v>3793</v>
      </c>
      <c r="B3898" s="9" t="s">
        <v>98</v>
      </c>
      <c r="C3898" s="9">
        <v>432</v>
      </c>
      <c r="D3898" s="9">
        <v>0.56000000000000005</v>
      </c>
      <c r="E3898" s="9">
        <v>0.53600000000000003</v>
      </c>
      <c r="F3898" s="9">
        <v>0.42099999999999999</v>
      </c>
      <c r="G3898" s="9">
        <v>8708.2800000000007</v>
      </c>
      <c r="H3898" s="10">
        <v>17</v>
      </c>
    </row>
    <row r="3899" spans="1:8" x14ac:dyDescent="0.35">
      <c r="A3899" s="5" t="s">
        <v>3794</v>
      </c>
      <c r="B3899" s="6" t="s">
        <v>114</v>
      </c>
      <c r="C3899" s="6">
        <v>191</v>
      </c>
      <c r="D3899" s="6">
        <v>0.63100000000000001</v>
      </c>
      <c r="E3899" s="6">
        <v>0.63</v>
      </c>
      <c r="F3899" s="6">
        <v>0.504</v>
      </c>
      <c r="G3899" s="6">
        <v>20155.560000000001</v>
      </c>
      <c r="H3899" s="7">
        <v>0</v>
      </c>
    </row>
    <row r="3900" spans="1:8" x14ac:dyDescent="0.35">
      <c r="A3900" s="8" t="s">
        <v>3795</v>
      </c>
      <c r="B3900" s="9" t="s">
        <v>20</v>
      </c>
      <c r="C3900" s="9">
        <v>284</v>
      </c>
      <c r="D3900" s="9">
        <v>0.66</v>
      </c>
      <c r="E3900" s="9">
        <v>0.64400000000000002</v>
      </c>
      <c r="F3900" s="9">
        <v>0.55800000000000005</v>
      </c>
      <c r="G3900" s="9">
        <v>11117.37</v>
      </c>
      <c r="H3900" s="10">
        <v>6</v>
      </c>
    </row>
    <row r="3901" spans="1:8" x14ac:dyDescent="0.35">
      <c r="A3901" s="5" t="s">
        <v>3796</v>
      </c>
      <c r="B3901" s="6" t="s">
        <v>20</v>
      </c>
      <c r="C3901" s="6">
        <v>194</v>
      </c>
      <c r="D3901" s="6">
        <v>0.64500000000000002</v>
      </c>
      <c r="E3901" s="6">
        <v>0.626</v>
      </c>
      <c r="F3901" s="6">
        <v>0.50800000000000001</v>
      </c>
      <c r="G3901" s="6">
        <v>12761.48</v>
      </c>
      <c r="H3901" s="7">
        <v>4</v>
      </c>
    </row>
    <row r="3902" spans="1:8" x14ac:dyDescent="0.35">
      <c r="A3902" s="8" t="s">
        <v>3797</v>
      </c>
      <c r="B3902" s="9" t="s">
        <v>26</v>
      </c>
      <c r="C3902" s="9">
        <v>166</v>
      </c>
      <c r="D3902" s="9">
        <v>0.71</v>
      </c>
      <c r="E3902" s="9">
        <v>0.70699999999999996</v>
      </c>
      <c r="F3902" s="9">
        <v>0.59299999999999997</v>
      </c>
      <c r="G3902" s="9">
        <v>27104.01</v>
      </c>
      <c r="H3902" s="10">
        <v>4</v>
      </c>
    </row>
    <row r="3903" spans="1:8" x14ac:dyDescent="0.35">
      <c r="A3903" s="5" t="s">
        <v>3798</v>
      </c>
      <c r="B3903" s="6" t="s">
        <v>20</v>
      </c>
      <c r="C3903" s="6">
        <v>124</v>
      </c>
      <c r="D3903" s="6">
        <v>0.72699999999999998</v>
      </c>
      <c r="E3903" s="6">
        <v>0.70299999999999996</v>
      </c>
      <c r="F3903" s="6">
        <v>0.622</v>
      </c>
      <c r="G3903" s="6">
        <v>25359.919999999998</v>
      </c>
      <c r="H3903" s="7">
        <v>1</v>
      </c>
    </row>
    <row r="3904" spans="1:8" x14ac:dyDescent="0.35">
      <c r="A3904" s="8" t="s">
        <v>3799</v>
      </c>
      <c r="B3904" s="9" t="s">
        <v>37</v>
      </c>
      <c r="C3904" s="9">
        <v>98</v>
      </c>
      <c r="D3904" s="9">
        <v>0.71299999999999997</v>
      </c>
      <c r="E3904" s="9">
        <v>0.65600000000000003</v>
      </c>
      <c r="F3904" s="9">
        <v>0.66</v>
      </c>
      <c r="G3904" s="9">
        <v>28429.38</v>
      </c>
      <c r="H3904" s="10">
        <v>1</v>
      </c>
    </row>
    <row r="3905" spans="1:8" x14ac:dyDescent="0.35">
      <c r="A3905" s="5" t="s">
        <v>3800</v>
      </c>
      <c r="B3905" s="6" t="s">
        <v>11</v>
      </c>
      <c r="C3905" s="6">
        <v>186</v>
      </c>
      <c r="D3905" s="6">
        <v>0.72</v>
      </c>
      <c r="E3905" s="6">
        <v>0.68200000000000005</v>
      </c>
      <c r="F3905" s="6">
        <v>0.67300000000000004</v>
      </c>
      <c r="G3905" s="6">
        <v>20925.189999999999</v>
      </c>
      <c r="H3905" s="7">
        <v>3</v>
      </c>
    </row>
    <row r="3906" spans="1:8" x14ac:dyDescent="0.35">
      <c r="A3906" s="8" t="s">
        <v>3801</v>
      </c>
      <c r="B3906" s="9" t="s">
        <v>28</v>
      </c>
      <c r="C3906" s="9">
        <v>527</v>
      </c>
      <c r="D3906" s="9">
        <v>0.56399999999999995</v>
      </c>
      <c r="E3906" s="9">
        <v>0.45500000000000002</v>
      </c>
      <c r="F3906" s="9">
        <v>0.50900000000000001</v>
      </c>
      <c r="G3906" s="9">
        <v>7432</v>
      </c>
      <c r="H3906" s="10">
        <v>1</v>
      </c>
    </row>
    <row r="3907" spans="1:8" x14ac:dyDescent="0.35">
      <c r="A3907" s="5" t="s">
        <v>3802</v>
      </c>
      <c r="B3907" s="6" t="s">
        <v>26</v>
      </c>
      <c r="C3907" s="6">
        <v>144</v>
      </c>
      <c r="D3907" s="6">
        <v>0.71</v>
      </c>
      <c r="E3907" s="6">
        <v>0.69099999999999995</v>
      </c>
      <c r="F3907" s="6">
        <v>0.63300000000000001</v>
      </c>
      <c r="G3907" s="6">
        <v>25005.64</v>
      </c>
      <c r="H3907" s="7">
        <v>4</v>
      </c>
    </row>
    <row r="3908" spans="1:8" x14ac:dyDescent="0.35">
      <c r="A3908" s="8" t="s">
        <v>3803</v>
      </c>
      <c r="B3908" s="9" t="s">
        <v>98</v>
      </c>
      <c r="C3908" s="9">
        <v>276</v>
      </c>
      <c r="D3908" s="9">
        <v>0.53400000000000003</v>
      </c>
      <c r="E3908" s="9">
        <v>0.51500000000000001</v>
      </c>
      <c r="F3908" s="9">
        <v>0.41</v>
      </c>
      <c r="G3908" s="9">
        <v>5412.68</v>
      </c>
      <c r="H3908" s="10">
        <v>9</v>
      </c>
    </row>
    <row r="3909" spans="1:8" x14ac:dyDescent="0.35">
      <c r="A3909" s="5" t="s">
        <v>3804</v>
      </c>
      <c r="B3909" s="6" t="s">
        <v>86</v>
      </c>
      <c r="C3909" s="6">
        <v>656</v>
      </c>
      <c r="D3909" s="6">
        <v>0.55000000000000004</v>
      </c>
      <c r="E3909" s="6">
        <v>0.54400000000000004</v>
      </c>
      <c r="F3909" s="6">
        <v>0.44800000000000001</v>
      </c>
      <c r="G3909" s="6">
        <v>9262.75</v>
      </c>
      <c r="H3909" s="7">
        <v>5</v>
      </c>
    </row>
    <row r="3910" spans="1:8" x14ac:dyDescent="0.35">
      <c r="A3910" s="8" t="s">
        <v>3805</v>
      </c>
      <c r="B3910" s="9" t="s">
        <v>37</v>
      </c>
      <c r="C3910" s="9">
        <v>297</v>
      </c>
      <c r="D3910" s="9">
        <v>0.68400000000000005</v>
      </c>
      <c r="E3910" s="9">
        <v>0.68300000000000005</v>
      </c>
      <c r="F3910" s="9">
        <v>0.56000000000000005</v>
      </c>
      <c r="G3910" s="9">
        <v>10318.540000000001</v>
      </c>
      <c r="H3910" s="10">
        <v>4</v>
      </c>
    </row>
    <row r="3911" spans="1:8" x14ac:dyDescent="0.35">
      <c r="A3911" s="5" t="s">
        <v>3806</v>
      </c>
      <c r="B3911" s="6" t="s">
        <v>76</v>
      </c>
      <c r="C3911" s="6">
        <v>137</v>
      </c>
      <c r="D3911" s="6">
        <v>0.56999999999999995</v>
      </c>
      <c r="E3911" s="6">
        <v>0.54300000000000004</v>
      </c>
      <c r="F3911" s="6">
        <v>0.45500000000000002</v>
      </c>
      <c r="G3911" s="6">
        <v>22632.91</v>
      </c>
      <c r="H3911" s="7">
        <v>0</v>
      </c>
    </row>
    <row r="3912" spans="1:8" x14ac:dyDescent="0.35">
      <c r="A3912" s="8" t="s">
        <v>3807</v>
      </c>
      <c r="B3912" s="9" t="s">
        <v>63</v>
      </c>
      <c r="C3912" s="9">
        <v>123</v>
      </c>
      <c r="D3912" s="9">
        <v>0.71599999999999997</v>
      </c>
      <c r="E3912" s="9">
        <v>0.71399999999999997</v>
      </c>
      <c r="F3912" s="9">
        <v>0.60899999999999999</v>
      </c>
      <c r="G3912" s="9">
        <v>24748.82</v>
      </c>
      <c r="H3912" s="10">
        <v>1</v>
      </c>
    </row>
    <row r="3913" spans="1:8" x14ac:dyDescent="0.35">
      <c r="A3913" s="5" t="s">
        <v>3808</v>
      </c>
      <c r="B3913" s="6" t="s">
        <v>20</v>
      </c>
      <c r="C3913" s="6">
        <v>294</v>
      </c>
      <c r="D3913" s="6">
        <v>0.59499999999999997</v>
      </c>
      <c r="E3913" s="6">
        <v>0.56399999999999995</v>
      </c>
      <c r="F3913" s="6">
        <v>0.47799999999999998</v>
      </c>
      <c r="G3913" s="6">
        <v>8153.86</v>
      </c>
      <c r="H3913" s="7">
        <v>0</v>
      </c>
    </row>
    <row r="3914" spans="1:8" x14ac:dyDescent="0.35">
      <c r="A3914" s="8" t="s">
        <v>3809</v>
      </c>
      <c r="B3914" s="9" t="s">
        <v>63</v>
      </c>
      <c r="C3914" s="9">
        <v>85</v>
      </c>
      <c r="D3914" s="9">
        <v>0.69</v>
      </c>
      <c r="E3914" s="9">
        <v>0.68899999999999995</v>
      </c>
      <c r="F3914" s="9">
        <v>0.57799999999999996</v>
      </c>
      <c r="G3914" s="9">
        <v>20165.919999999998</v>
      </c>
      <c r="H3914" s="10">
        <v>7</v>
      </c>
    </row>
    <row r="3915" spans="1:8" x14ac:dyDescent="0.35">
      <c r="A3915" s="5" t="s">
        <v>3810</v>
      </c>
      <c r="B3915" s="6" t="s">
        <v>11</v>
      </c>
      <c r="C3915" s="6">
        <v>491</v>
      </c>
      <c r="D3915" s="6">
        <v>0.71799999999999997</v>
      </c>
      <c r="E3915" s="6">
        <v>0.69099999999999995</v>
      </c>
      <c r="F3915" s="6">
        <v>0.65500000000000003</v>
      </c>
      <c r="G3915" s="6">
        <v>11337.93</v>
      </c>
      <c r="H3915" s="7">
        <v>7</v>
      </c>
    </row>
    <row r="3916" spans="1:8" x14ac:dyDescent="0.35">
      <c r="A3916" s="8" t="s">
        <v>3811</v>
      </c>
      <c r="B3916" s="9" t="s">
        <v>26</v>
      </c>
      <c r="C3916" s="9">
        <v>185</v>
      </c>
      <c r="D3916" s="9">
        <v>0.68700000000000006</v>
      </c>
      <c r="E3916" s="9">
        <v>0.65400000000000003</v>
      </c>
      <c r="F3916" s="9">
        <v>0.58499999999999996</v>
      </c>
      <c r="G3916" s="9">
        <v>18721.810000000001</v>
      </c>
      <c r="H3916" s="10">
        <v>1</v>
      </c>
    </row>
    <row r="3917" spans="1:8" x14ac:dyDescent="0.35">
      <c r="A3917" s="5" t="s">
        <v>3812</v>
      </c>
      <c r="B3917" s="6" t="s">
        <v>26</v>
      </c>
      <c r="C3917" s="6">
        <v>90</v>
      </c>
      <c r="D3917" s="6">
        <v>0.68799999999999994</v>
      </c>
      <c r="E3917" s="6">
        <v>0.66</v>
      </c>
      <c r="F3917" s="6">
        <v>0.60499999999999998</v>
      </c>
      <c r="G3917" s="6">
        <v>28511.89</v>
      </c>
      <c r="H3917" s="7">
        <v>1</v>
      </c>
    </row>
    <row r="3918" spans="1:8" x14ac:dyDescent="0.35">
      <c r="A3918" s="8" t="s">
        <v>3813</v>
      </c>
      <c r="B3918" s="9" t="s">
        <v>26</v>
      </c>
      <c r="C3918" s="9">
        <v>191</v>
      </c>
      <c r="D3918" s="9">
        <v>0.65500000000000003</v>
      </c>
      <c r="E3918" s="9">
        <v>0.69499999999999995</v>
      </c>
      <c r="F3918" s="9">
        <v>0.50900000000000001</v>
      </c>
      <c r="G3918" s="9">
        <v>14212.29</v>
      </c>
      <c r="H3918" s="10">
        <v>9</v>
      </c>
    </row>
    <row r="3919" spans="1:8" x14ac:dyDescent="0.35">
      <c r="A3919" s="5" t="s">
        <v>3814</v>
      </c>
      <c r="B3919" s="6" t="s">
        <v>26</v>
      </c>
      <c r="C3919" s="6">
        <v>128</v>
      </c>
      <c r="D3919" s="6">
        <v>0.72</v>
      </c>
      <c r="E3919" s="6">
        <v>0.72099999999999997</v>
      </c>
      <c r="F3919" s="6">
        <v>0.64400000000000002</v>
      </c>
      <c r="G3919" s="6">
        <v>28114.74</v>
      </c>
      <c r="H3919" s="7">
        <v>3</v>
      </c>
    </row>
    <row r="3920" spans="1:8" x14ac:dyDescent="0.35">
      <c r="A3920" s="8" t="s">
        <v>3815</v>
      </c>
      <c r="B3920" s="9" t="s">
        <v>26</v>
      </c>
      <c r="C3920" s="9">
        <v>145</v>
      </c>
      <c r="D3920" s="9">
        <v>0.69599999999999995</v>
      </c>
      <c r="E3920" s="9">
        <v>0.67500000000000004</v>
      </c>
      <c r="F3920" s="9">
        <v>0.60299999999999998</v>
      </c>
      <c r="G3920" s="9">
        <v>19323.28</v>
      </c>
      <c r="H3920" s="10">
        <v>3</v>
      </c>
    </row>
    <row r="3921" spans="1:8" x14ac:dyDescent="0.35">
      <c r="A3921" s="5" t="s">
        <v>1184</v>
      </c>
      <c r="B3921" s="6" t="s">
        <v>23</v>
      </c>
      <c r="C3921" s="6">
        <v>356</v>
      </c>
      <c r="D3921" s="6">
        <v>0.55000000000000004</v>
      </c>
      <c r="E3921" s="6">
        <v>0.52200000000000002</v>
      </c>
      <c r="F3921" s="6">
        <v>0.438</v>
      </c>
      <c r="G3921" s="6">
        <v>6521.29</v>
      </c>
      <c r="H3921" s="7">
        <v>14</v>
      </c>
    </row>
    <row r="3922" spans="1:8" x14ac:dyDescent="0.35">
      <c r="A3922" s="8" t="s">
        <v>3816</v>
      </c>
      <c r="B3922" s="9" t="s">
        <v>43</v>
      </c>
      <c r="C3922" s="9">
        <v>368</v>
      </c>
      <c r="D3922" s="9">
        <v>0.63200000000000001</v>
      </c>
      <c r="E3922" s="9">
        <v>0.54600000000000004</v>
      </c>
      <c r="F3922" s="9">
        <v>0.58399999999999996</v>
      </c>
      <c r="G3922" s="9">
        <v>10712.82</v>
      </c>
      <c r="H3922" s="10">
        <v>2</v>
      </c>
    </row>
    <row r="3923" spans="1:8" x14ac:dyDescent="0.35">
      <c r="A3923" s="5" t="s">
        <v>3817</v>
      </c>
      <c r="B3923" s="6" t="s">
        <v>18</v>
      </c>
      <c r="C3923" s="6">
        <v>55</v>
      </c>
      <c r="D3923" s="6">
        <v>0.74</v>
      </c>
      <c r="E3923" s="6">
        <v>0.76800000000000002</v>
      </c>
      <c r="F3923" s="6">
        <v>0.63300000000000001</v>
      </c>
      <c r="G3923" s="6">
        <v>31644.47</v>
      </c>
      <c r="H3923" s="7">
        <v>5</v>
      </c>
    </row>
    <row r="3924" spans="1:8" x14ac:dyDescent="0.35">
      <c r="A3924" s="8" t="s">
        <v>3818</v>
      </c>
      <c r="B3924" s="9" t="s">
        <v>20</v>
      </c>
      <c r="C3924" s="9">
        <v>215</v>
      </c>
      <c r="D3924" s="9">
        <v>0.65700000000000003</v>
      </c>
      <c r="E3924" s="9">
        <v>0.65600000000000003</v>
      </c>
      <c r="F3924" s="9">
        <v>0.52700000000000002</v>
      </c>
      <c r="G3924" s="9">
        <v>15006.45</v>
      </c>
      <c r="H3924" s="10">
        <v>2</v>
      </c>
    </row>
    <row r="3925" spans="1:8" x14ac:dyDescent="0.35">
      <c r="A3925" s="5" t="s">
        <v>3819</v>
      </c>
      <c r="B3925" s="6" t="s">
        <v>28</v>
      </c>
      <c r="C3925" s="6">
        <v>408</v>
      </c>
      <c r="D3925" s="6">
        <v>0.56000000000000005</v>
      </c>
      <c r="E3925" s="6">
        <v>0.55700000000000005</v>
      </c>
      <c r="F3925" s="6">
        <v>0.41299999999999998</v>
      </c>
      <c r="G3925" s="6">
        <v>8373.25</v>
      </c>
      <c r="H3925" s="7">
        <v>1</v>
      </c>
    </row>
    <row r="3926" spans="1:8" x14ac:dyDescent="0.35">
      <c r="A3926" s="8" t="s">
        <v>3820</v>
      </c>
      <c r="B3926" s="9" t="s">
        <v>23</v>
      </c>
      <c r="C3926" s="9">
        <v>396</v>
      </c>
      <c r="D3926" s="9">
        <v>0.53</v>
      </c>
      <c r="E3926" s="9">
        <v>0.499</v>
      </c>
      <c r="F3926" s="9">
        <v>0.40600000000000003</v>
      </c>
      <c r="G3926" s="9">
        <v>6316.83</v>
      </c>
      <c r="H3926" s="10">
        <v>3</v>
      </c>
    </row>
    <row r="3927" spans="1:8" x14ac:dyDescent="0.35">
      <c r="A3927" s="5" t="s">
        <v>3821</v>
      </c>
      <c r="B3927" s="6" t="s">
        <v>20</v>
      </c>
      <c r="C3927" s="6">
        <v>258</v>
      </c>
      <c r="D3927" s="6">
        <v>0.72</v>
      </c>
      <c r="E3927" s="6">
        <v>0.67200000000000004</v>
      </c>
      <c r="F3927" s="6">
        <v>0.65100000000000002</v>
      </c>
      <c r="G3927" s="6">
        <v>11429.06</v>
      </c>
      <c r="H3927" s="7">
        <v>9</v>
      </c>
    </row>
    <row r="3928" spans="1:8" x14ac:dyDescent="0.35">
      <c r="A3928" s="8" t="s">
        <v>3822</v>
      </c>
      <c r="B3928" s="9" t="s">
        <v>91</v>
      </c>
      <c r="C3928" s="9">
        <v>315</v>
      </c>
      <c r="D3928" s="9">
        <v>0.52300000000000002</v>
      </c>
      <c r="E3928" s="9">
        <v>0.45600000000000002</v>
      </c>
      <c r="F3928" s="9">
        <v>0.42099999999999999</v>
      </c>
      <c r="G3928" s="9">
        <v>5135.8999999999996</v>
      </c>
      <c r="H3928" s="10">
        <v>37</v>
      </c>
    </row>
    <row r="3929" spans="1:8" x14ac:dyDescent="0.35">
      <c r="A3929" s="5" t="s">
        <v>3823</v>
      </c>
      <c r="B3929" s="6" t="s">
        <v>23</v>
      </c>
      <c r="C3929" s="6">
        <v>191</v>
      </c>
      <c r="D3929" s="6">
        <v>0.57999999999999996</v>
      </c>
      <c r="E3929" s="6">
        <v>0.57499999999999996</v>
      </c>
      <c r="F3929" s="6">
        <v>0.438</v>
      </c>
      <c r="G3929" s="6">
        <v>6413.18</v>
      </c>
      <c r="H3929" s="7">
        <v>3</v>
      </c>
    </row>
    <row r="3930" spans="1:8" x14ac:dyDescent="0.35">
      <c r="A3930" s="8" t="s">
        <v>3824</v>
      </c>
      <c r="B3930" s="9" t="s">
        <v>114</v>
      </c>
      <c r="C3930" s="9">
        <v>198</v>
      </c>
      <c r="D3930" s="9">
        <v>0.623</v>
      </c>
      <c r="E3930" s="9">
        <v>0.58199999999999996</v>
      </c>
      <c r="F3930" s="9">
        <v>0.54400000000000004</v>
      </c>
      <c r="G3930" s="9">
        <v>8267.5300000000007</v>
      </c>
      <c r="H3930" s="10">
        <v>3</v>
      </c>
    </row>
    <row r="3931" spans="1:8" x14ac:dyDescent="0.35">
      <c r="A3931" s="5" t="s">
        <v>3825</v>
      </c>
      <c r="B3931" s="6" t="s">
        <v>20</v>
      </c>
      <c r="C3931" s="6">
        <v>95</v>
      </c>
      <c r="D3931" s="6">
        <v>0.68</v>
      </c>
      <c r="E3931" s="6">
        <v>0.67900000000000005</v>
      </c>
      <c r="F3931" s="6">
        <v>0.52100000000000002</v>
      </c>
      <c r="G3931" s="6">
        <v>27015.16</v>
      </c>
      <c r="H3931" s="7">
        <v>3</v>
      </c>
    </row>
    <row r="3932" spans="1:8" x14ac:dyDescent="0.35">
      <c r="A3932" s="8" t="s">
        <v>3826</v>
      </c>
      <c r="B3932" s="9" t="s">
        <v>26</v>
      </c>
      <c r="C3932" s="9">
        <v>61</v>
      </c>
      <c r="D3932" s="9">
        <v>0.68</v>
      </c>
      <c r="E3932" s="9">
        <v>0.63800000000000001</v>
      </c>
      <c r="F3932" s="9">
        <v>0.58399999999999996</v>
      </c>
      <c r="G3932" s="9">
        <v>28678.58</v>
      </c>
      <c r="H3932" s="10">
        <v>4</v>
      </c>
    </row>
    <row r="3933" spans="1:8" x14ac:dyDescent="0.35">
      <c r="A3933" s="5" t="s">
        <v>3827</v>
      </c>
      <c r="B3933" s="6" t="s">
        <v>63</v>
      </c>
      <c r="C3933" s="6">
        <v>75</v>
      </c>
      <c r="D3933" s="6">
        <v>0.72199999999999998</v>
      </c>
      <c r="E3933" s="6">
        <v>0.71</v>
      </c>
      <c r="F3933" s="6">
        <v>0.628</v>
      </c>
      <c r="G3933" s="6">
        <v>23651.73</v>
      </c>
      <c r="H3933" s="7">
        <v>6</v>
      </c>
    </row>
    <row r="3934" spans="1:8" x14ac:dyDescent="0.35">
      <c r="A3934" s="8" t="s">
        <v>3828</v>
      </c>
      <c r="B3934" s="9" t="s">
        <v>63</v>
      </c>
      <c r="C3934" s="9">
        <v>38</v>
      </c>
      <c r="D3934" s="9">
        <v>0.79500000000000004</v>
      </c>
      <c r="E3934" s="9">
        <v>0.754</v>
      </c>
      <c r="F3934" s="9">
        <v>0.749</v>
      </c>
      <c r="G3934" s="9">
        <v>33445.1</v>
      </c>
      <c r="H3934" s="10">
        <v>2</v>
      </c>
    </row>
    <row r="3935" spans="1:8" x14ac:dyDescent="0.35">
      <c r="A3935" s="5" t="s">
        <v>3829</v>
      </c>
      <c r="B3935" s="6" t="s">
        <v>35</v>
      </c>
      <c r="C3935" s="6">
        <v>119</v>
      </c>
      <c r="D3935" s="6">
        <v>0.65400000000000003</v>
      </c>
      <c r="E3935" s="6">
        <v>0.62</v>
      </c>
      <c r="F3935" s="6">
        <v>0.57599999999999996</v>
      </c>
      <c r="G3935" s="6">
        <v>12618.89</v>
      </c>
      <c r="H3935" s="7">
        <v>6</v>
      </c>
    </row>
    <row r="3936" spans="1:8" x14ac:dyDescent="0.35">
      <c r="A3936" s="8" t="s">
        <v>3830</v>
      </c>
      <c r="B3936" s="9" t="s">
        <v>35</v>
      </c>
      <c r="C3936" s="9">
        <v>597</v>
      </c>
      <c r="D3936" s="9">
        <v>0.56999999999999995</v>
      </c>
      <c r="E3936" s="9">
        <v>0.51200000000000001</v>
      </c>
      <c r="F3936" s="9">
        <v>0.505</v>
      </c>
      <c r="G3936" s="9">
        <v>6512.27</v>
      </c>
      <c r="H3936" s="10">
        <v>18</v>
      </c>
    </row>
    <row r="3937" spans="1:8" x14ac:dyDescent="0.35">
      <c r="A3937" s="5" t="s">
        <v>3831</v>
      </c>
      <c r="B3937" s="6" t="s">
        <v>28</v>
      </c>
      <c r="C3937" s="6">
        <v>120</v>
      </c>
      <c r="D3937" s="6">
        <v>0.54100000000000004</v>
      </c>
      <c r="E3937" s="6">
        <v>0.50800000000000001</v>
      </c>
      <c r="F3937" s="6">
        <v>0.41499999999999998</v>
      </c>
      <c r="G3937" s="6">
        <v>9622.3700000000008</v>
      </c>
      <c r="H3937" s="7">
        <v>1</v>
      </c>
    </row>
    <row r="3938" spans="1:8" x14ac:dyDescent="0.35">
      <c r="A3938" s="8" t="s">
        <v>3832</v>
      </c>
      <c r="B3938" s="9" t="s">
        <v>28</v>
      </c>
      <c r="C3938" s="9">
        <v>453</v>
      </c>
      <c r="D3938" s="9">
        <v>0.61699999999999999</v>
      </c>
      <c r="E3938" s="9">
        <v>0.57499999999999996</v>
      </c>
      <c r="F3938" s="9">
        <v>0.54</v>
      </c>
      <c r="G3938" s="9">
        <v>6678.16</v>
      </c>
      <c r="H3938" s="10">
        <v>1</v>
      </c>
    </row>
    <row r="3939" spans="1:8" x14ac:dyDescent="0.35">
      <c r="A3939" s="5" t="s">
        <v>683</v>
      </c>
      <c r="B3939" s="6" t="s">
        <v>86</v>
      </c>
      <c r="C3939" s="6">
        <v>385</v>
      </c>
      <c r="D3939" s="6">
        <v>0.56999999999999995</v>
      </c>
      <c r="E3939" s="6">
        <v>0.55200000000000005</v>
      </c>
      <c r="F3939" s="6">
        <v>0.441</v>
      </c>
      <c r="G3939" s="6">
        <v>7016.72</v>
      </c>
      <c r="H3939" s="7">
        <v>4</v>
      </c>
    </row>
    <row r="3940" spans="1:8" x14ac:dyDescent="0.35">
      <c r="A3940" s="8" t="s">
        <v>3833</v>
      </c>
      <c r="B3940" s="9" t="s">
        <v>76</v>
      </c>
      <c r="C3940" s="9">
        <v>450</v>
      </c>
      <c r="D3940" s="9">
        <v>0.59</v>
      </c>
      <c r="E3940" s="9">
        <v>0.56200000000000006</v>
      </c>
      <c r="F3940" s="9">
        <v>0.47099999999999997</v>
      </c>
      <c r="G3940" s="9">
        <v>6313.48</v>
      </c>
      <c r="H3940" s="10">
        <v>1</v>
      </c>
    </row>
    <row r="3941" spans="1:8" x14ac:dyDescent="0.35">
      <c r="A3941" s="5" t="s">
        <v>3834</v>
      </c>
      <c r="B3941" s="6" t="s">
        <v>76</v>
      </c>
      <c r="C3941" s="6">
        <v>89</v>
      </c>
      <c r="D3941" s="6">
        <v>0.55000000000000004</v>
      </c>
      <c r="E3941" s="6">
        <v>0.52100000000000002</v>
      </c>
      <c r="F3941" s="6">
        <v>0.41799999999999998</v>
      </c>
      <c r="G3941" s="6">
        <v>7110.13</v>
      </c>
      <c r="H3941" s="7">
        <v>3</v>
      </c>
    </row>
    <row r="3942" spans="1:8" x14ac:dyDescent="0.35">
      <c r="A3942" s="8" t="s">
        <v>3835</v>
      </c>
      <c r="B3942" s="9" t="s">
        <v>26</v>
      </c>
      <c r="C3942" s="9">
        <v>45</v>
      </c>
      <c r="D3942" s="9">
        <v>0.68</v>
      </c>
      <c r="E3942" s="9">
        <v>0.66700000000000004</v>
      </c>
      <c r="F3942" s="9">
        <v>0.57199999999999995</v>
      </c>
      <c r="G3942" s="9">
        <v>25259.01</v>
      </c>
      <c r="H3942" s="10">
        <v>1</v>
      </c>
    </row>
    <row r="3943" spans="1:8" x14ac:dyDescent="0.35">
      <c r="A3943" s="5" t="s">
        <v>3836</v>
      </c>
      <c r="B3943" s="6" t="s">
        <v>20</v>
      </c>
      <c r="C3943" s="6">
        <v>88</v>
      </c>
      <c r="D3943" s="6">
        <v>0.626</v>
      </c>
      <c r="E3943" s="6">
        <v>0.61599999999999999</v>
      </c>
      <c r="F3943" s="6">
        <v>0.495</v>
      </c>
      <c r="G3943" s="6">
        <v>18996.509999999998</v>
      </c>
      <c r="H3943" s="7">
        <v>4</v>
      </c>
    </row>
    <row r="3944" spans="1:8" x14ac:dyDescent="0.35">
      <c r="A3944" s="8" t="s">
        <v>3837</v>
      </c>
      <c r="B3944" s="9" t="s">
        <v>20</v>
      </c>
      <c r="C3944" s="9">
        <v>158</v>
      </c>
      <c r="D3944" s="9">
        <v>0.69</v>
      </c>
      <c r="E3944" s="9">
        <v>0.68799999999999994</v>
      </c>
      <c r="F3944" s="9">
        <v>0.57199999999999995</v>
      </c>
      <c r="G3944" s="9">
        <v>13127.61</v>
      </c>
      <c r="H3944" s="10">
        <v>6</v>
      </c>
    </row>
    <row r="3945" spans="1:8" x14ac:dyDescent="0.35">
      <c r="A3945" s="5" t="s">
        <v>3838</v>
      </c>
      <c r="B3945" s="6" t="s">
        <v>18</v>
      </c>
      <c r="C3945" s="6">
        <v>30</v>
      </c>
      <c r="D3945" s="6">
        <v>0.64</v>
      </c>
      <c r="E3945" s="6">
        <v>0.64700000000000002</v>
      </c>
      <c r="F3945" s="6">
        <v>0.49299999999999999</v>
      </c>
      <c r="G3945" s="6">
        <v>44081.8</v>
      </c>
      <c r="H3945" s="7">
        <v>1</v>
      </c>
    </row>
    <row r="3946" spans="1:8" x14ac:dyDescent="0.35">
      <c r="A3946" s="8" t="s">
        <v>3839</v>
      </c>
      <c r="B3946" s="9" t="s">
        <v>18</v>
      </c>
      <c r="C3946" s="9">
        <v>105</v>
      </c>
      <c r="D3946" s="9">
        <v>0.7</v>
      </c>
      <c r="E3946" s="9">
        <v>0.71899999999999997</v>
      </c>
      <c r="F3946" s="9">
        <v>0.55700000000000005</v>
      </c>
      <c r="G3946" s="9">
        <v>14661.03</v>
      </c>
      <c r="H3946" s="10">
        <v>3</v>
      </c>
    </row>
    <row r="3947" spans="1:8" x14ac:dyDescent="0.35">
      <c r="A3947" s="5" t="s">
        <v>3840</v>
      </c>
      <c r="B3947" s="6" t="s">
        <v>86</v>
      </c>
      <c r="C3947" s="6">
        <v>315</v>
      </c>
      <c r="D3947" s="6">
        <v>0.56200000000000006</v>
      </c>
      <c r="E3947" s="6">
        <v>0.54900000000000004</v>
      </c>
      <c r="F3947" s="6">
        <v>0.436</v>
      </c>
      <c r="G3947" s="6">
        <v>8872.69</v>
      </c>
      <c r="H3947" s="7">
        <v>3</v>
      </c>
    </row>
    <row r="3948" spans="1:8" x14ac:dyDescent="0.35">
      <c r="A3948" s="8" t="s">
        <v>3841</v>
      </c>
      <c r="B3948" s="9" t="s">
        <v>26</v>
      </c>
      <c r="C3948" s="9">
        <v>117</v>
      </c>
      <c r="D3948" s="9">
        <v>0.72199999999999998</v>
      </c>
      <c r="E3948" s="9">
        <v>0.70799999999999996</v>
      </c>
      <c r="F3948" s="9">
        <v>0.628</v>
      </c>
      <c r="G3948" s="9">
        <v>23445.19</v>
      </c>
      <c r="H3948" s="10">
        <v>1</v>
      </c>
    </row>
    <row r="3949" spans="1:8" x14ac:dyDescent="0.35">
      <c r="A3949" s="5" t="s">
        <v>3842</v>
      </c>
      <c r="B3949" s="6" t="s">
        <v>20</v>
      </c>
      <c r="C3949" s="6">
        <v>256</v>
      </c>
      <c r="D3949" s="6">
        <v>0.68</v>
      </c>
      <c r="E3949" s="6">
        <v>0.66900000000000004</v>
      </c>
      <c r="F3949" s="6">
        <v>0.56899999999999995</v>
      </c>
      <c r="G3949" s="6">
        <v>13104.75</v>
      </c>
      <c r="H3949" s="7">
        <v>2</v>
      </c>
    </row>
    <row r="3950" spans="1:8" x14ac:dyDescent="0.35">
      <c r="A3950" s="8" t="s">
        <v>3843</v>
      </c>
      <c r="B3950" s="9" t="s">
        <v>57</v>
      </c>
      <c r="C3950" s="9">
        <v>91</v>
      </c>
      <c r="D3950" s="9">
        <v>0.66</v>
      </c>
      <c r="E3950" s="9">
        <v>0.67700000000000005</v>
      </c>
      <c r="F3950" s="9">
        <v>0.51100000000000001</v>
      </c>
      <c r="G3950" s="9">
        <v>31722.63</v>
      </c>
      <c r="H3950" s="10">
        <v>2</v>
      </c>
    </row>
    <row r="3951" spans="1:8" x14ac:dyDescent="0.35">
      <c r="A3951" s="5" t="s">
        <v>3844</v>
      </c>
      <c r="B3951" s="6" t="s">
        <v>20</v>
      </c>
      <c r="C3951" s="6">
        <v>425</v>
      </c>
      <c r="D3951" s="6">
        <v>0.64800000000000002</v>
      </c>
      <c r="E3951" s="6">
        <v>0.624</v>
      </c>
      <c r="F3951" s="6">
        <v>0.55900000000000005</v>
      </c>
      <c r="G3951" s="6">
        <v>10035.59</v>
      </c>
      <c r="H3951" s="7">
        <v>5</v>
      </c>
    </row>
    <row r="3952" spans="1:8" x14ac:dyDescent="0.35">
      <c r="A3952" s="8" t="s">
        <v>3845</v>
      </c>
      <c r="B3952" s="9" t="s">
        <v>91</v>
      </c>
      <c r="C3952" s="9">
        <v>363</v>
      </c>
      <c r="D3952" s="9">
        <v>0.58399999999999996</v>
      </c>
      <c r="E3952" s="9">
        <v>0.55600000000000005</v>
      </c>
      <c r="F3952" s="9">
        <v>0.47899999999999998</v>
      </c>
      <c r="G3952" s="9">
        <v>8228.56</v>
      </c>
      <c r="H3952" s="10">
        <v>0</v>
      </c>
    </row>
    <row r="3953" spans="1:8" x14ac:dyDescent="0.35">
      <c r="A3953" s="5" t="s">
        <v>3846</v>
      </c>
      <c r="B3953" s="6" t="s">
        <v>28</v>
      </c>
      <c r="C3953" s="6">
        <v>319</v>
      </c>
      <c r="D3953" s="6">
        <v>0.59</v>
      </c>
      <c r="E3953" s="6">
        <v>0.55800000000000005</v>
      </c>
      <c r="F3953" s="6">
        <v>0.46500000000000002</v>
      </c>
      <c r="G3953" s="6">
        <v>6721.43</v>
      </c>
      <c r="H3953" s="7">
        <v>6</v>
      </c>
    </row>
    <row r="3954" spans="1:8" x14ac:dyDescent="0.35">
      <c r="A3954" s="8" t="s">
        <v>3847</v>
      </c>
      <c r="B3954" s="9" t="s">
        <v>26</v>
      </c>
      <c r="C3954" s="9">
        <v>68</v>
      </c>
      <c r="D3954" s="9">
        <v>0.67</v>
      </c>
      <c r="E3954" s="9">
        <v>0.65</v>
      </c>
      <c r="F3954" s="9">
        <v>0.59299999999999997</v>
      </c>
      <c r="G3954" s="9">
        <v>30552.09</v>
      </c>
      <c r="H3954" s="10">
        <v>4</v>
      </c>
    </row>
    <row r="3955" spans="1:8" x14ac:dyDescent="0.35">
      <c r="A3955" s="5" t="s">
        <v>3848</v>
      </c>
      <c r="B3955" s="6" t="s">
        <v>23</v>
      </c>
      <c r="C3955" s="6">
        <v>539</v>
      </c>
      <c r="D3955" s="6">
        <v>0.622</v>
      </c>
      <c r="E3955" s="6">
        <v>0.58899999999999997</v>
      </c>
      <c r="F3955" s="6">
        <v>0.51900000000000002</v>
      </c>
      <c r="G3955" s="6">
        <v>7955.27</v>
      </c>
      <c r="H3955" s="7">
        <v>1</v>
      </c>
    </row>
    <row r="3956" spans="1:8" x14ac:dyDescent="0.35">
      <c r="A3956" s="8" t="s">
        <v>3849</v>
      </c>
      <c r="B3956" s="9" t="s">
        <v>35</v>
      </c>
      <c r="C3956" s="9">
        <v>476</v>
      </c>
      <c r="D3956" s="9">
        <v>0.62</v>
      </c>
      <c r="E3956" s="9">
        <v>0.55800000000000005</v>
      </c>
      <c r="F3956" s="9">
        <v>0.59299999999999997</v>
      </c>
      <c r="G3956" s="9">
        <v>7456.89</v>
      </c>
      <c r="H3956" s="10">
        <v>7</v>
      </c>
    </row>
    <row r="3957" spans="1:8" x14ac:dyDescent="0.35">
      <c r="A3957" s="5" t="s">
        <v>3850</v>
      </c>
      <c r="B3957" s="6" t="s">
        <v>11</v>
      </c>
      <c r="C3957" s="6">
        <v>134</v>
      </c>
      <c r="D3957" s="6">
        <v>0.71</v>
      </c>
      <c r="E3957" s="6">
        <v>0.65500000000000003</v>
      </c>
      <c r="F3957" s="6">
        <v>0.70199999999999996</v>
      </c>
      <c r="G3957" s="6">
        <v>31673.75</v>
      </c>
      <c r="H3957" s="7">
        <v>3</v>
      </c>
    </row>
    <row r="3958" spans="1:8" x14ac:dyDescent="0.35">
      <c r="A3958" s="8" t="s">
        <v>3851</v>
      </c>
      <c r="B3958" s="9" t="s">
        <v>35</v>
      </c>
      <c r="C3958" s="9">
        <v>318</v>
      </c>
      <c r="D3958" s="9">
        <v>0.60599999999999998</v>
      </c>
      <c r="E3958" s="9">
        <v>0.50800000000000001</v>
      </c>
      <c r="F3958" s="9">
        <v>0.57599999999999996</v>
      </c>
      <c r="G3958" s="9">
        <v>6048.03</v>
      </c>
      <c r="H3958" s="10">
        <v>1</v>
      </c>
    </row>
    <row r="3959" spans="1:8" x14ac:dyDescent="0.35">
      <c r="A3959" s="5" t="s">
        <v>3852</v>
      </c>
      <c r="B3959" s="6" t="s">
        <v>43</v>
      </c>
      <c r="C3959" s="6">
        <v>385</v>
      </c>
      <c r="D3959" s="6">
        <v>0.59399999999999997</v>
      </c>
      <c r="E3959" s="6">
        <v>0.53700000000000003</v>
      </c>
      <c r="F3959" s="6">
        <v>0.52600000000000002</v>
      </c>
      <c r="G3959" s="6">
        <v>7533.21</v>
      </c>
      <c r="H3959" s="7">
        <v>0</v>
      </c>
    </row>
    <row r="3960" spans="1:8" x14ac:dyDescent="0.35">
      <c r="A3960" s="8" t="s">
        <v>3853</v>
      </c>
      <c r="B3960" s="9" t="s">
        <v>33</v>
      </c>
      <c r="C3960" s="9">
        <v>106</v>
      </c>
      <c r="D3960" s="9">
        <v>0.68400000000000005</v>
      </c>
      <c r="E3960" s="9">
        <v>0.70399999999999996</v>
      </c>
      <c r="F3960" s="9">
        <v>0.55000000000000004</v>
      </c>
      <c r="G3960" s="9">
        <v>40459.57</v>
      </c>
      <c r="H3960" s="10">
        <v>2</v>
      </c>
    </row>
    <row r="3961" spans="1:8" x14ac:dyDescent="0.35">
      <c r="A3961" s="5" t="s">
        <v>3854</v>
      </c>
      <c r="B3961" s="6" t="s">
        <v>23</v>
      </c>
      <c r="C3961" s="6">
        <v>201</v>
      </c>
      <c r="D3961" s="6">
        <v>0.55000000000000004</v>
      </c>
      <c r="E3961" s="6">
        <v>0.57099999999999995</v>
      </c>
      <c r="F3961" s="6">
        <v>0.39300000000000002</v>
      </c>
      <c r="G3961" s="6">
        <v>6823.74</v>
      </c>
      <c r="H3961" s="7">
        <v>14</v>
      </c>
    </row>
    <row r="3962" spans="1:8" x14ac:dyDescent="0.35">
      <c r="A3962" s="8" t="s">
        <v>3855</v>
      </c>
      <c r="B3962" s="9" t="s">
        <v>23</v>
      </c>
      <c r="C3962" s="9">
        <v>530</v>
      </c>
      <c r="D3962" s="9">
        <v>0.59299999999999997</v>
      </c>
      <c r="E3962" s="9">
        <v>0.55600000000000005</v>
      </c>
      <c r="F3962" s="9">
        <v>0.48099999999999998</v>
      </c>
      <c r="G3962" s="9">
        <v>7274.23</v>
      </c>
      <c r="H3962" s="10">
        <v>2</v>
      </c>
    </row>
    <row r="3963" spans="1:8" x14ac:dyDescent="0.35">
      <c r="A3963" s="5" t="s">
        <v>3856</v>
      </c>
      <c r="B3963" s="6" t="s">
        <v>43</v>
      </c>
      <c r="C3963" s="6">
        <v>513</v>
      </c>
      <c r="D3963" s="6">
        <v>0.57999999999999996</v>
      </c>
      <c r="E3963" s="6">
        <v>0.56100000000000005</v>
      </c>
      <c r="F3963" s="6">
        <v>0.46400000000000002</v>
      </c>
      <c r="G3963" s="6">
        <v>7232.53</v>
      </c>
      <c r="H3963" s="7">
        <v>2</v>
      </c>
    </row>
    <row r="3964" spans="1:8" x14ac:dyDescent="0.35">
      <c r="A3964" s="8" t="s">
        <v>3857</v>
      </c>
      <c r="B3964" s="9" t="s">
        <v>91</v>
      </c>
      <c r="C3964" s="9">
        <v>644</v>
      </c>
      <c r="D3964" s="9">
        <v>0.51700000000000002</v>
      </c>
      <c r="E3964" s="9">
        <v>0.48599999999999999</v>
      </c>
      <c r="F3964" s="9">
        <v>0.40100000000000002</v>
      </c>
      <c r="G3964" s="9">
        <v>5197.8900000000003</v>
      </c>
      <c r="H3964" s="10">
        <v>0</v>
      </c>
    </row>
    <row r="3965" spans="1:8" x14ac:dyDescent="0.35">
      <c r="A3965" s="5" t="s">
        <v>3858</v>
      </c>
      <c r="B3965" s="6" t="s">
        <v>20</v>
      </c>
      <c r="C3965" s="6">
        <v>251</v>
      </c>
      <c r="D3965" s="6">
        <v>0.61</v>
      </c>
      <c r="E3965" s="6">
        <v>0.59499999999999997</v>
      </c>
      <c r="F3965" s="6">
        <v>0.45100000000000001</v>
      </c>
      <c r="G3965" s="6">
        <v>9403.56</v>
      </c>
      <c r="H3965" s="7">
        <v>12</v>
      </c>
    </row>
    <row r="3966" spans="1:8" x14ac:dyDescent="0.35">
      <c r="A3966" s="8" t="s">
        <v>3859</v>
      </c>
      <c r="B3966" s="9" t="s">
        <v>23</v>
      </c>
      <c r="C3966" s="9">
        <v>429</v>
      </c>
      <c r="D3966" s="9">
        <v>0.55100000000000005</v>
      </c>
      <c r="E3966" s="9">
        <v>0.55500000000000005</v>
      </c>
      <c r="F3966" s="9">
        <v>0.41599999999999998</v>
      </c>
      <c r="G3966" s="9">
        <v>5839.53</v>
      </c>
      <c r="H3966" s="10">
        <v>16</v>
      </c>
    </row>
    <row r="3967" spans="1:8" x14ac:dyDescent="0.35">
      <c r="A3967" s="5" t="s">
        <v>1567</v>
      </c>
      <c r="B3967" s="6" t="s">
        <v>76</v>
      </c>
      <c r="C3967" s="6">
        <v>277</v>
      </c>
      <c r="D3967" s="6">
        <v>0.59</v>
      </c>
      <c r="E3967" s="6">
        <v>0.55800000000000005</v>
      </c>
      <c r="F3967" s="6">
        <v>0.49399999999999999</v>
      </c>
      <c r="G3967" s="6">
        <v>7750.78</v>
      </c>
      <c r="H3967" s="7">
        <v>2</v>
      </c>
    </row>
    <row r="3968" spans="1:8" x14ac:dyDescent="0.35">
      <c r="A3968" s="8" t="s">
        <v>3860</v>
      </c>
      <c r="B3968" s="9" t="s">
        <v>98</v>
      </c>
      <c r="C3968" s="9">
        <v>400</v>
      </c>
      <c r="D3968" s="9">
        <v>0.54100000000000004</v>
      </c>
      <c r="E3968" s="9">
        <v>0.54200000000000004</v>
      </c>
      <c r="F3968" s="9">
        <v>0.379</v>
      </c>
      <c r="G3968" s="9">
        <v>11723.43</v>
      </c>
      <c r="H3968" s="10">
        <v>1</v>
      </c>
    </row>
    <row r="3969" spans="1:8" x14ac:dyDescent="0.35">
      <c r="A3969" s="5" t="s">
        <v>3861</v>
      </c>
      <c r="B3969" s="6" t="s">
        <v>28</v>
      </c>
      <c r="C3969" s="6">
        <v>181</v>
      </c>
      <c r="D3969" s="6">
        <v>0.58599999999999997</v>
      </c>
      <c r="E3969" s="6">
        <v>0.58099999999999996</v>
      </c>
      <c r="F3969" s="6">
        <v>0.46100000000000002</v>
      </c>
      <c r="G3969" s="6">
        <v>10022.68</v>
      </c>
      <c r="H3969" s="7">
        <v>2</v>
      </c>
    </row>
    <row r="3970" spans="1:8" x14ac:dyDescent="0.35">
      <c r="A3970" s="8" t="s">
        <v>3862</v>
      </c>
      <c r="B3970" s="9" t="s">
        <v>18</v>
      </c>
      <c r="C3970" s="9">
        <v>75</v>
      </c>
      <c r="D3970" s="9">
        <v>0.66</v>
      </c>
      <c r="E3970" s="9">
        <v>0.63600000000000001</v>
      </c>
      <c r="F3970" s="9">
        <v>0.54700000000000004</v>
      </c>
      <c r="G3970" s="9">
        <v>23004.87</v>
      </c>
      <c r="H3970" s="10">
        <v>0</v>
      </c>
    </row>
    <row r="3971" spans="1:8" x14ac:dyDescent="0.35">
      <c r="A3971" s="5" t="s">
        <v>3863</v>
      </c>
      <c r="B3971" s="6" t="s">
        <v>35</v>
      </c>
      <c r="C3971" s="6">
        <v>329</v>
      </c>
      <c r="D3971" s="6">
        <v>0.60699999999999998</v>
      </c>
      <c r="E3971" s="6">
        <v>0.56499999999999995</v>
      </c>
      <c r="F3971" s="6">
        <v>0.54100000000000004</v>
      </c>
      <c r="G3971" s="6">
        <v>6556.82</v>
      </c>
      <c r="H3971" s="7">
        <v>2</v>
      </c>
    </row>
    <row r="3972" spans="1:8" x14ac:dyDescent="0.35">
      <c r="A3972" s="8" t="s">
        <v>3864</v>
      </c>
      <c r="B3972" s="9" t="s">
        <v>76</v>
      </c>
      <c r="C3972" s="9">
        <v>411</v>
      </c>
      <c r="D3972" s="9">
        <v>0.60599999999999998</v>
      </c>
      <c r="E3972" s="9">
        <v>0.56499999999999995</v>
      </c>
      <c r="F3972" s="9">
        <v>0.51600000000000001</v>
      </c>
      <c r="G3972" s="9">
        <v>7313.02</v>
      </c>
      <c r="H3972" s="10">
        <v>15</v>
      </c>
    </row>
    <row r="3973" spans="1:8" x14ac:dyDescent="0.35">
      <c r="A3973" s="5" t="s">
        <v>3865</v>
      </c>
      <c r="B3973" s="6" t="s">
        <v>26</v>
      </c>
      <c r="C3973" s="6">
        <v>137</v>
      </c>
      <c r="D3973" s="6">
        <v>0.72099999999999997</v>
      </c>
      <c r="E3973" s="6">
        <v>0.67300000000000004</v>
      </c>
      <c r="F3973" s="6">
        <v>0.65700000000000003</v>
      </c>
      <c r="G3973" s="6">
        <v>21395.49</v>
      </c>
      <c r="H3973" s="7">
        <v>4</v>
      </c>
    </row>
    <row r="3974" spans="1:8" x14ac:dyDescent="0.35">
      <c r="A3974" s="8" t="s">
        <v>627</v>
      </c>
      <c r="B3974" s="9" t="s">
        <v>57</v>
      </c>
      <c r="C3974" s="9">
        <v>206</v>
      </c>
      <c r="D3974" s="9">
        <v>0.71</v>
      </c>
      <c r="E3974" s="9">
        <v>0.70199999999999996</v>
      </c>
      <c r="F3974" s="9">
        <v>0.58499999999999996</v>
      </c>
      <c r="G3974" s="9">
        <v>19257.75</v>
      </c>
      <c r="H3974" s="10">
        <v>3</v>
      </c>
    </row>
    <row r="3975" spans="1:8" x14ac:dyDescent="0.35">
      <c r="A3975" s="5" t="s">
        <v>3866</v>
      </c>
      <c r="B3975" s="6" t="s">
        <v>35</v>
      </c>
      <c r="C3975" s="6">
        <v>254</v>
      </c>
      <c r="D3975" s="6">
        <v>0.622</v>
      </c>
      <c r="E3975" s="6">
        <v>0.53</v>
      </c>
      <c r="F3975" s="6">
        <v>0.58699999999999997</v>
      </c>
      <c r="G3975" s="6">
        <v>8284.1</v>
      </c>
      <c r="H3975" s="7">
        <v>9</v>
      </c>
    </row>
    <row r="3976" spans="1:8" x14ac:dyDescent="0.35">
      <c r="A3976" s="8" t="s">
        <v>3867</v>
      </c>
      <c r="B3976" s="9" t="s">
        <v>28</v>
      </c>
      <c r="C3976" s="9">
        <v>418</v>
      </c>
      <c r="D3976" s="9">
        <v>0.59</v>
      </c>
      <c r="E3976" s="9">
        <v>0.56000000000000005</v>
      </c>
      <c r="F3976" s="9">
        <v>0.50800000000000001</v>
      </c>
      <c r="G3976" s="9">
        <v>6784.77</v>
      </c>
      <c r="H3976" s="10">
        <v>9</v>
      </c>
    </row>
    <row r="3977" spans="1:8" x14ac:dyDescent="0.35">
      <c r="A3977" s="5" t="s">
        <v>3868</v>
      </c>
      <c r="B3977" s="6" t="s">
        <v>20</v>
      </c>
      <c r="C3977" s="6">
        <v>231</v>
      </c>
      <c r="D3977" s="6">
        <v>0.67500000000000004</v>
      </c>
      <c r="E3977" s="6">
        <v>0.629</v>
      </c>
      <c r="F3977" s="6">
        <v>0.58699999999999997</v>
      </c>
      <c r="G3977" s="6">
        <v>13896</v>
      </c>
      <c r="H3977" s="7">
        <v>5</v>
      </c>
    </row>
    <row r="3978" spans="1:8" x14ac:dyDescent="0.35">
      <c r="A3978" s="8" t="s">
        <v>3869</v>
      </c>
      <c r="B3978" s="9" t="s">
        <v>23</v>
      </c>
      <c r="C3978" s="9">
        <v>750</v>
      </c>
      <c r="D3978" s="9">
        <v>0.57999999999999996</v>
      </c>
      <c r="E3978" s="9">
        <v>0.55800000000000005</v>
      </c>
      <c r="F3978" s="9">
        <v>0.47399999999999998</v>
      </c>
      <c r="G3978" s="9">
        <v>6611.81</v>
      </c>
      <c r="H3978" s="10">
        <v>2</v>
      </c>
    </row>
    <row r="3979" spans="1:8" x14ac:dyDescent="0.35">
      <c r="A3979" s="5" t="s">
        <v>3870</v>
      </c>
      <c r="B3979" s="6" t="s">
        <v>76</v>
      </c>
      <c r="C3979" s="6">
        <v>179</v>
      </c>
      <c r="D3979" s="6">
        <v>0.69</v>
      </c>
      <c r="E3979" s="6">
        <v>0.63400000000000001</v>
      </c>
      <c r="F3979" s="6">
        <v>0.64700000000000002</v>
      </c>
      <c r="G3979" s="6">
        <v>20198.95</v>
      </c>
      <c r="H3979" s="7">
        <v>5</v>
      </c>
    </row>
    <row r="3980" spans="1:8" x14ac:dyDescent="0.35">
      <c r="A3980" s="8" t="s">
        <v>3871</v>
      </c>
      <c r="B3980" s="9" t="s">
        <v>35</v>
      </c>
      <c r="C3980" s="9">
        <v>348</v>
      </c>
      <c r="D3980" s="9">
        <v>0.61799999999999999</v>
      </c>
      <c r="E3980" s="9">
        <v>0.53600000000000003</v>
      </c>
      <c r="F3980" s="9">
        <v>0.59299999999999997</v>
      </c>
      <c r="G3980" s="9">
        <v>6345.27</v>
      </c>
      <c r="H3980" s="10">
        <v>2</v>
      </c>
    </row>
    <row r="3981" spans="1:8" x14ac:dyDescent="0.35">
      <c r="A3981" s="5" t="s">
        <v>3872</v>
      </c>
      <c r="B3981" s="6" t="s">
        <v>18</v>
      </c>
      <c r="C3981" s="6">
        <v>42</v>
      </c>
      <c r="D3981" s="6">
        <v>0.69299999999999995</v>
      </c>
      <c r="E3981" s="6">
        <v>0.70099999999999996</v>
      </c>
      <c r="F3981" s="6">
        <v>0.58099999999999996</v>
      </c>
      <c r="G3981" s="6">
        <v>32238.2</v>
      </c>
      <c r="H3981" s="7">
        <v>5</v>
      </c>
    </row>
    <row r="3982" spans="1:8" x14ac:dyDescent="0.35">
      <c r="A3982" s="8" t="s">
        <v>3873</v>
      </c>
      <c r="B3982" s="9" t="s">
        <v>26</v>
      </c>
      <c r="C3982" s="9">
        <v>75</v>
      </c>
      <c r="D3982" s="9">
        <v>0.69299999999999995</v>
      </c>
      <c r="E3982" s="9">
        <v>0.68400000000000005</v>
      </c>
      <c r="F3982" s="9">
        <v>0.56999999999999995</v>
      </c>
      <c r="G3982" s="9">
        <v>28493.46</v>
      </c>
      <c r="H3982" s="10">
        <v>1</v>
      </c>
    </row>
    <row r="3983" spans="1:8" x14ac:dyDescent="0.35">
      <c r="A3983" s="5" t="s">
        <v>3874</v>
      </c>
      <c r="B3983" s="6" t="s">
        <v>37</v>
      </c>
      <c r="C3983" s="6">
        <v>97</v>
      </c>
      <c r="D3983" s="6">
        <v>0.68700000000000006</v>
      </c>
      <c r="E3983" s="6">
        <v>0.67400000000000004</v>
      </c>
      <c r="F3983" s="6">
        <v>0.58199999999999996</v>
      </c>
      <c r="G3983" s="6">
        <v>30767.47</v>
      </c>
      <c r="H3983" s="7">
        <v>2</v>
      </c>
    </row>
    <row r="3984" spans="1:8" x14ac:dyDescent="0.35">
      <c r="A3984" s="8" t="s">
        <v>3875</v>
      </c>
      <c r="B3984" s="9" t="s">
        <v>121</v>
      </c>
      <c r="C3984" s="9">
        <v>311</v>
      </c>
      <c r="D3984" s="9">
        <v>0.61499999999999999</v>
      </c>
      <c r="E3984" s="9">
        <v>0.56799999999999995</v>
      </c>
      <c r="F3984" s="9">
        <v>0.52400000000000002</v>
      </c>
      <c r="G3984" s="9">
        <v>8899.7800000000007</v>
      </c>
      <c r="H3984" s="10">
        <v>2</v>
      </c>
    </row>
    <row r="3985" spans="1:8" x14ac:dyDescent="0.35">
      <c r="A3985" s="5" t="s">
        <v>3876</v>
      </c>
      <c r="B3985" s="6" t="s">
        <v>91</v>
      </c>
      <c r="C3985" s="6">
        <v>526</v>
      </c>
      <c r="D3985" s="6">
        <v>0.55000000000000004</v>
      </c>
      <c r="E3985" s="6">
        <v>0.497</v>
      </c>
      <c r="F3985" s="6">
        <v>0.46500000000000002</v>
      </c>
      <c r="G3985" s="6">
        <v>5765.8</v>
      </c>
      <c r="H3985" s="7">
        <v>1</v>
      </c>
    </row>
    <row r="3986" spans="1:8" x14ac:dyDescent="0.35">
      <c r="A3986" s="8" t="s">
        <v>3877</v>
      </c>
      <c r="B3986" s="9" t="s">
        <v>20</v>
      </c>
      <c r="C3986" s="9">
        <v>116</v>
      </c>
      <c r="D3986" s="9">
        <v>0.624</v>
      </c>
      <c r="E3986" s="9">
        <v>0.61399999999999999</v>
      </c>
      <c r="F3986" s="9">
        <v>0.47299999999999998</v>
      </c>
      <c r="G3986" s="9">
        <v>16915.11</v>
      </c>
      <c r="H3986" s="10">
        <v>5</v>
      </c>
    </row>
    <row r="3987" spans="1:8" x14ac:dyDescent="0.35">
      <c r="A3987" s="5" t="s">
        <v>3878</v>
      </c>
      <c r="B3987" s="6" t="s">
        <v>26</v>
      </c>
      <c r="C3987" s="6">
        <v>173</v>
      </c>
      <c r="D3987" s="6">
        <v>0.71</v>
      </c>
      <c r="E3987" s="6">
        <v>0.70299999999999996</v>
      </c>
      <c r="F3987" s="6">
        <v>0.59499999999999997</v>
      </c>
      <c r="G3987" s="6">
        <v>18910.61</v>
      </c>
      <c r="H3987" s="7">
        <v>6</v>
      </c>
    </row>
    <row r="3988" spans="1:8" x14ac:dyDescent="0.35">
      <c r="A3988" s="8" t="s">
        <v>3879</v>
      </c>
      <c r="B3988" s="9" t="s">
        <v>20</v>
      </c>
      <c r="C3988" s="9">
        <v>168</v>
      </c>
      <c r="D3988" s="9">
        <v>0.67400000000000004</v>
      </c>
      <c r="E3988" s="9">
        <v>0.65400000000000003</v>
      </c>
      <c r="F3988" s="9">
        <v>0.57599999999999996</v>
      </c>
      <c r="G3988" s="9">
        <v>10561.06</v>
      </c>
      <c r="H3988" s="10">
        <v>4</v>
      </c>
    </row>
    <row r="3989" spans="1:8" x14ac:dyDescent="0.35">
      <c r="A3989" s="5" t="s">
        <v>3880</v>
      </c>
      <c r="B3989" s="6" t="s">
        <v>28</v>
      </c>
      <c r="C3989" s="6">
        <v>296</v>
      </c>
      <c r="D3989" s="6">
        <v>0.58399999999999996</v>
      </c>
      <c r="E3989" s="6">
        <v>0.55300000000000005</v>
      </c>
      <c r="F3989" s="6">
        <v>0.47499999999999998</v>
      </c>
      <c r="G3989" s="6">
        <v>6000.32</v>
      </c>
      <c r="H3989" s="7">
        <v>12</v>
      </c>
    </row>
    <row r="3990" spans="1:8" x14ac:dyDescent="0.35">
      <c r="A3990" s="8" t="s">
        <v>3881</v>
      </c>
      <c r="B3990" s="9" t="s">
        <v>91</v>
      </c>
      <c r="C3990" s="9">
        <v>393</v>
      </c>
      <c r="D3990" s="9">
        <v>0.56299999999999994</v>
      </c>
      <c r="E3990" s="9">
        <v>0.45200000000000001</v>
      </c>
      <c r="F3990" s="9">
        <v>0.53200000000000003</v>
      </c>
      <c r="G3990" s="9">
        <v>7331.1</v>
      </c>
      <c r="H3990" s="10">
        <v>1</v>
      </c>
    </row>
    <row r="3991" spans="1:8" x14ac:dyDescent="0.35">
      <c r="A3991" s="5" t="s">
        <v>3882</v>
      </c>
      <c r="B3991" s="6" t="s">
        <v>76</v>
      </c>
      <c r="C3991" s="6">
        <v>238</v>
      </c>
      <c r="D3991" s="6">
        <v>0.623</v>
      </c>
      <c r="E3991" s="6">
        <v>0.55900000000000005</v>
      </c>
      <c r="F3991" s="6">
        <v>0.58599999999999997</v>
      </c>
      <c r="G3991" s="6">
        <v>15739.7</v>
      </c>
      <c r="H3991" s="7">
        <v>2</v>
      </c>
    </row>
    <row r="3992" spans="1:8" x14ac:dyDescent="0.35">
      <c r="A3992" s="8" t="s">
        <v>3883</v>
      </c>
      <c r="B3992" s="9" t="s">
        <v>18</v>
      </c>
      <c r="C3992" s="9">
        <v>52</v>
      </c>
      <c r="D3992" s="9">
        <v>0.76300000000000001</v>
      </c>
      <c r="E3992" s="9">
        <v>0.76</v>
      </c>
      <c r="F3992" s="9">
        <v>0.69399999999999995</v>
      </c>
      <c r="G3992" s="9">
        <v>30700.76</v>
      </c>
      <c r="H3992" s="10">
        <v>0</v>
      </c>
    </row>
    <row r="3993" spans="1:8" x14ac:dyDescent="0.35">
      <c r="A3993" s="5" t="s">
        <v>3884</v>
      </c>
      <c r="B3993" s="6" t="s">
        <v>114</v>
      </c>
      <c r="C3993" s="6">
        <v>174</v>
      </c>
      <c r="D3993" s="6">
        <v>0.58299999999999996</v>
      </c>
      <c r="E3993" s="6">
        <v>0.55100000000000005</v>
      </c>
      <c r="F3993" s="6">
        <v>0.442</v>
      </c>
      <c r="G3993" s="6">
        <v>12563.51</v>
      </c>
      <c r="H3993" s="7">
        <v>3</v>
      </c>
    </row>
    <row r="3994" spans="1:8" x14ac:dyDescent="0.35">
      <c r="A3994" s="8" t="s">
        <v>3885</v>
      </c>
      <c r="B3994" s="9" t="s">
        <v>63</v>
      </c>
      <c r="C3994" s="9">
        <v>29</v>
      </c>
      <c r="D3994" s="9">
        <v>0.71499999999999997</v>
      </c>
      <c r="E3994" s="9">
        <v>0.71299999999999997</v>
      </c>
      <c r="F3994" s="9">
        <v>0.61</v>
      </c>
      <c r="G3994" s="9">
        <v>40416.71</v>
      </c>
      <c r="H3994" s="10">
        <v>1</v>
      </c>
    </row>
    <row r="3995" spans="1:8" x14ac:dyDescent="0.35">
      <c r="A3995" s="5" t="s">
        <v>3886</v>
      </c>
      <c r="B3995" s="6" t="s">
        <v>18</v>
      </c>
      <c r="C3995" s="6">
        <v>23</v>
      </c>
      <c r="D3995" s="6">
        <v>0.71</v>
      </c>
      <c r="E3995" s="6">
        <v>0.73</v>
      </c>
      <c r="F3995" s="6">
        <v>0.57099999999999995</v>
      </c>
      <c r="G3995" s="6">
        <v>39762.11</v>
      </c>
      <c r="H3995" s="7">
        <v>2</v>
      </c>
    </row>
    <row r="3996" spans="1:8" x14ac:dyDescent="0.35">
      <c r="A3996" s="8" t="s">
        <v>3887</v>
      </c>
      <c r="B3996" s="9" t="s">
        <v>151</v>
      </c>
      <c r="C3996" s="9">
        <v>134</v>
      </c>
      <c r="D3996" s="9">
        <v>0.61699999999999999</v>
      </c>
      <c r="E3996" s="9">
        <v>0.60399999999999998</v>
      </c>
      <c r="F3996" s="9">
        <v>0.48499999999999999</v>
      </c>
      <c r="G3996" s="9">
        <v>15750.2</v>
      </c>
      <c r="H3996" s="10">
        <v>1</v>
      </c>
    </row>
    <row r="3997" spans="1:8" x14ac:dyDescent="0.35">
      <c r="A3997" s="5" t="s">
        <v>3888</v>
      </c>
      <c r="B3997" s="6" t="s">
        <v>20</v>
      </c>
      <c r="C3997" s="6">
        <v>248</v>
      </c>
      <c r="D3997" s="6">
        <v>0.629</v>
      </c>
      <c r="E3997" s="6">
        <v>0.61399999999999999</v>
      </c>
      <c r="F3997" s="6">
        <v>0.51100000000000001</v>
      </c>
      <c r="G3997" s="6">
        <v>13646.69</v>
      </c>
      <c r="H3997" s="7">
        <v>3</v>
      </c>
    </row>
    <row r="3998" spans="1:8" x14ac:dyDescent="0.35">
      <c r="A3998" s="8" t="s">
        <v>3889</v>
      </c>
      <c r="B3998" s="9" t="s">
        <v>28</v>
      </c>
      <c r="C3998" s="9">
        <v>220</v>
      </c>
      <c r="D3998" s="9">
        <v>0.56100000000000005</v>
      </c>
      <c r="E3998" s="9">
        <v>0.54400000000000004</v>
      </c>
      <c r="F3998" s="9">
        <v>0.42199999999999999</v>
      </c>
      <c r="G3998" s="9">
        <v>7450.62</v>
      </c>
      <c r="H3998" s="10">
        <v>1</v>
      </c>
    </row>
    <row r="3999" spans="1:8" x14ac:dyDescent="0.35">
      <c r="A3999" s="5" t="s">
        <v>3890</v>
      </c>
      <c r="B3999" s="6" t="s">
        <v>18</v>
      </c>
      <c r="C3999" s="6">
        <v>89</v>
      </c>
      <c r="D3999" s="6">
        <v>0.71</v>
      </c>
      <c r="E3999" s="6">
        <v>0.751</v>
      </c>
      <c r="F3999" s="6">
        <v>0.54300000000000004</v>
      </c>
      <c r="G3999" s="6">
        <v>29689.79</v>
      </c>
      <c r="H3999" s="7">
        <v>1</v>
      </c>
    </row>
    <row r="4000" spans="1:8" x14ac:dyDescent="0.35">
      <c r="A4000" s="8" t="s">
        <v>3891</v>
      </c>
      <c r="B4000" s="9" t="s">
        <v>18</v>
      </c>
      <c r="C4000" s="9">
        <v>85</v>
      </c>
      <c r="D4000" s="9">
        <v>0.70799999999999996</v>
      </c>
      <c r="E4000" s="9">
        <v>0.70399999999999996</v>
      </c>
      <c r="F4000" s="9">
        <v>0.61599999999999999</v>
      </c>
      <c r="G4000" s="9">
        <v>25741.85</v>
      </c>
      <c r="H4000" s="10">
        <v>4</v>
      </c>
    </row>
    <row r="4001" spans="1:8" x14ac:dyDescent="0.35">
      <c r="A4001" s="5" t="s">
        <v>3892</v>
      </c>
      <c r="B4001" s="6" t="s">
        <v>37</v>
      </c>
      <c r="C4001" s="6">
        <v>414</v>
      </c>
      <c r="D4001" s="6">
        <v>0.64500000000000002</v>
      </c>
      <c r="E4001" s="6">
        <v>0.59499999999999997</v>
      </c>
      <c r="F4001" s="6">
        <v>0.54600000000000004</v>
      </c>
      <c r="G4001" s="6">
        <v>13216.64</v>
      </c>
      <c r="H4001" s="7">
        <v>1</v>
      </c>
    </row>
    <row r="4002" spans="1:8" x14ac:dyDescent="0.35">
      <c r="A4002" s="8" t="s">
        <v>3893</v>
      </c>
      <c r="B4002" s="9" t="s">
        <v>151</v>
      </c>
      <c r="C4002" s="9">
        <v>69</v>
      </c>
      <c r="D4002" s="9">
        <v>0.64300000000000002</v>
      </c>
      <c r="E4002" s="9">
        <v>0.63700000000000001</v>
      </c>
      <c r="F4002" s="9">
        <v>0.51300000000000001</v>
      </c>
      <c r="G4002" s="9">
        <v>23890.32</v>
      </c>
      <c r="H4002" s="10">
        <v>0</v>
      </c>
    </row>
    <row r="4003" spans="1:8" x14ac:dyDescent="0.35">
      <c r="A4003" s="5" t="s">
        <v>3894</v>
      </c>
      <c r="B4003" s="6" t="s">
        <v>37</v>
      </c>
      <c r="C4003" s="6">
        <v>232</v>
      </c>
      <c r="D4003" s="6">
        <v>0.69299999999999995</v>
      </c>
      <c r="E4003" s="6">
        <v>0.67400000000000004</v>
      </c>
      <c r="F4003" s="6">
        <v>0.58699999999999997</v>
      </c>
      <c r="G4003" s="6">
        <v>18824.72</v>
      </c>
      <c r="H4003" s="7">
        <v>2</v>
      </c>
    </row>
    <row r="4004" spans="1:8" x14ac:dyDescent="0.35">
      <c r="A4004" s="8" t="s">
        <v>3895</v>
      </c>
      <c r="B4004" s="9" t="s">
        <v>26</v>
      </c>
      <c r="C4004" s="9">
        <v>115</v>
      </c>
      <c r="D4004" s="9">
        <v>0.72099999999999997</v>
      </c>
      <c r="E4004" s="9">
        <v>0.70499999999999996</v>
      </c>
      <c r="F4004" s="9">
        <v>0.64400000000000002</v>
      </c>
      <c r="G4004" s="9">
        <v>30376.639999999999</v>
      </c>
      <c r="H4004" s="10">
        <v>3</v>
      </c>
    </row>
    <row r="4005" spans="1:8" x14ac:dyDescent="0.35">
      <c r="A4005" s="5" t="s">
        <v>3896</v>
      </c>
      <c r="B4005" s="6" t="s">
        <v>121</v>
      </c>
      <c r="C4005" s="6">
        <v>219</v>
      </c>
      <c r="D4005" s="6">
        <v>0.54400000000000004</v>
      </c>
      <c r="E4005" s="6">
        <v>0.53</v>
      </c>
      <c r="F4005" s="6">
        <v>0.38500000000000001</v>
      </c>
      <c r="G4005" s="6">
        <v>14638.15</v>
      </c>
      <c r="H4005" s="7">
        <v>1</v>
      </c>
    </row>
    <row r="4006" spans="1:8" x14ac:dyDescent="0.35">
      <c r="A4006" s="8" t="s">
        <v>3897</v>
      </c>
      <c r="B4006" s="9" t="s">
        <v>20</v>
      </c>
      <c r="C4006" s="9">
        <v>214</v>
      </c>
      <c r="D4006" s="9">
        <v>0.68</v>
      </c>
      <c r="E4006" s="9">
        <v>0.66400000000000003</v>
      </c>
      <c r="F4006" s="9">
        <v>0.56299999999999994</v>
      </c>
      <c r="G4006" s="9">
        <v>13228.84</v>
      </c>
      <c r="H4006" s="10">
        <v>6</v>
      </c>
    </row>
    <row r="4007" spans="1:8" x14ac:dyDescent="0.35">
      <c r="A4007" s="5" t="s">
        <v>3898</v>
      </c>
      <c r="B4007" s="6" t="s">
        <v>20</v>
      </c>
      <c r="C4007" s="6">
        <v>418</v>
      </c>
      <c r="D4007" s="6">
        <v>0.60799999999999998</v>
      </c>
      <c r="E4007" s="6">
        <v>0.60299999999999998</v>
      </c>
      <c r="F4007" s="6">
        <v>0.51500000000000001</v>
      </c>
      <c r="G4007" s="6">
        <v>13701.13</v>
      </c>
      <c r="H4007" s="7">
        <v>1</v>
      </c>
    </row>
    <row r="4008" spans="1:8" x14ac:dyDescent="0.35">
      <c r="A4008" s="8" t="s">
        <v>3899</v>
      </c>
      <c r="B4008" s="9" t="s">
        <v>114</v>
      </c>
      <c r="C4008" s="9">
        <v>297</v>
      </c>
      <c r="D4008" s="9">
        <v>0.69</v>
      </c>
      <c r="E4008" s="9">
        <v>0.63500000000000001</v>
      </c>
      <c r="F4008" s="9">
        <v>0.61899999999999999</v>
      </c>
      <c r="G4008" s="9">
        <v>16361.1</v>
      </c>
      <c r="H4008" s="10">
        <v>2</v>
      </c>
    </row>
    <row r="4009" spans="1:8" x14ac:dyDescent="0.35">
      <c r="A4009" s="5" t="s">
        <v>3900</v>
      </c>
      <c r="B4009" s="6" t="s">
        <v>20</v>
      </c>
      <c r="C4009" s="6">
        <v>307</v>
      </c>
      <c r="D4009" s="6">
        <v>0.61199999999999999</v>
      </c>
      <c r="E4009" s="6">
        <v>0.621</v>
      </c>
      <c r="F4009" s="6">
        <v>0.47699999999999998</v>
      </c>
      <c r="G4009" s="6">
        <v>11006.75</v>
      </c>
      <c r="H4009" s="7">
        <v>2</v>
      </c>
    </row>
    <row r="4010" spans="1:8" x14ac:dyDescent="0.35">
      <c r="A4010" s="8" t="s">
        <v>3901</v>
      </c>
      <c r="B4010" s="9" t="s">
        <v>28</v>
      </c>
      <c r="C4010" s="9">
        <v>252</v>
      </c>
      <c r="D4010" s="9">
        <v>0.58099999999999996</v>
      </c>
      <c r="E4010" s="9">
        <v>0.59099999999999997</v>
      </c>
      <c r="F4010" s="9">
        <v>0.439</v>
      </c>
      <c r="G4010" s="9">
        <v>6371.64</v>
      </c>
      <c r="H4010" s="10">
        <v>2</v>
      </c>
    </row>
    <row r="4011" spans="1:8" x14ac:dyDescent="0.35">
      <c r="A4011" s="5" t="s">
        <v>3902</v>
      </c>
      <c r="B4011" s="6" t="s">
        <v>28</v>
      </c>
      <c r="C4011" s="6">
        <v>465</v>
      </c>
      <c r="D4011" s="6">
        <v>0.58299999999999996</v>
      </c>
      <c r="E4011" s="6">
        <v>0.57999999999999996</v>
      </c>
      <c r="F4011" s="6">
        <v>0.47</v>
      </c>
      <c r="G4011" s="6">
        <v>8281.8700000000008</v>
      </c>
      <c r="H4011" s="7">
        <v>1</v>
      </c>
    </row>
    <row r="4012" spans="1:8" x14ac:dyDescent="0.35">
      <c r="A4012" s="8" t="s">
        <v>3903</v>
      </c>
      <c r="B4012" s="9" t="s">
        <v>151</v>
      </c>
      <c r="C4012" s="9">
        <v>103</v>
      </c>
      <c r="D4012" s="9">
        <v>0.66500000000000004</v>
      </c>
      <c r="E4012" s="9">
        <v>0.66200000000000003</v>
      </c>
      <c r="F4012" s="9">
        <v>0.54500000000000004</v>
      </c>
      <c r="G4012" s="9">
        <v>36938.42</v>
      </c>
      <c r="H4012" s="10">
        <v>1</v>
      </c>
    </row>
    <row r="4013" spans="1:8" x14ac:dyDescent="0.35">
      <c r="A4013" s="5" t="s">
        <v>3904</v>
      </c>
      <c r="B4013" s="6" t="s">
        <v>11</v>
      </c>
      <c r="C4013" s="6">
        <v>78</v>
      </c>
      <c r="D4013" s="6">
        <v>0.73</v>
      </c>
      <c r="E4013" s="6">
        <v>0.71299999999999997</v>
      </c>
      <c r="F4013" s="6">
        <v>0.63700000000000001</v>
      </c>
      <c r="G4013" s="6">
        <v>34129.589999999997</v>
      </c>
      <c r="H4013" s="7">
        <v>0</v>
      </c>
    </row>
    <row r="4014" spans="1:8" x14ac:dyDescent="0.35">
      <c r="A4014" s="8" t="s">
        <v>3905</v>
      </c>
      <c r="B4014" s="9" t="s">
        <v>28</v>
      </c>
      <c r="C4014" s="9">
        <v>346</v>
      </c>
      <c r="D4014" s="9">
        <v>0.59899999999999998</v>
      </c>
      <c r="E4014" s="9">
        <v>0.503</v>
      </c>
      <c r="F4014" s="9">
        <v>0.56799999999999995</v>
      </c>
      <c r="G4014" s="9">
        <v>6411.49</v>
      </c>
      <c r="H4014" s="10">
        <v>16</v>
      </c>
    </row>
    <row r="4015" spans="1:8" x14ac:dyDescent="0.35">
      <c r="A4015" s="5" t="s">
        <v>3906</v>
      </c>
      <c r="B4015" s="6" t="s">
        <v>63</v>
      </c>
      <c r="C4015" s="6">
        <v>43</v>
      </c>
      <c r="D4015" s="6">
        <v>0.78</v>
      </c>
      <c r="E4015" s="6">
        <v>0.76300000000000001</v>
      </c>
      <c r="F4015" s="6">
        <v>0.70799999999999996</v>
      </c>
      <c r="G4015" s="6">
        <v>39517.040000000001</v>
      </c>
      <c r="H4015" s="7">
        <v>1</v>
      </c>
    </row>
    <row r="4016" spans="1:8" x14ac:dyDescent="0.35">
      <c r="A4016" s="8" t="s">
        <v>3907</v>
      </c>
      <c r="B4016" s="9" t="s">
        <v>76</v>
      </c>
      <c r="C4016" s="9">
        <v>357</v>
      </c>
      <c r="D4016" s="9">
        <v>0.65400000000000003</v>
      </c>
      <c r="E4016" s="9">
        <v>0.60199999999999998</v>
      </c>
      <c r="F4016" s="9">
        <v>0.621</v>
      </c>
      <c r="G4016" s="9">
        <v>10895.57</v>
      </c>
      <c r="H4016" s="10">
        <v>5</v>
      </c>
    </row>
    <row r="4017" spans="1:8" x14ac:dyDescent="0.35">
      <c r="A4017" s="5" t="s">
        <v>3908</v>
      </c>
      <c r="B4017" s="6" t="s">
        <v>28</v>
      </c>
      <c r="C4017" s="6">
        <v>270</v>
      </c>
      <c r="D4017" s="6">
        <v>0.61199999999999999</v>
      </c>
      <c r="E4017" s="6">
        <v>0.56399999999999995</v>
      </c>
      <c r="F4017" s="6">
        <v>0.51400000000000001</v>
      </c>
      <c r="G4017" s="6">
        <v>6053.11</v>
      </c>
      <c r="H4017" s="7">
        <v>20</v>
      </c>
    </row>
    <row r="4018" spans="1:8" x14ac:dyDescent="0.35">
      <c r="A4018" s="8" t="s">
        <v>3909</v>
      </c>
      <c r="B4018" s="9" t="s">
        <v>20</v>
      </c>
      <c r="C4018" s="9">
        <v>160</v>
      </c>
      <c r="D4018" s="9">
        <v>0.626</v>
      </c>
      <c r="E4018" s="9">
        <v>0.57799999999999996</v>
      </c>
      <c r="F4018" s="9">
        <v>0.54800000000000004</v>
      </c>
      <c r="G4018" s="9">
        <v>8343.82</v>
      </c>
      <c r="H4018" s="10">
        <v>8</v>
      </c>
    </row>
    <row r="4019" spans="1:8" x14ac:dyDescent="0.35">
      <c r="A4019" s="5" t="s">
        <v>3910</v>
      </c>
      <c r="B4019" s="6" t="s">
        <v>91</v>
      </c>
      <c r="C4019" s="6">
        <v>240</v>
      </c>
      <c r="D4019" s="6">
        <v>0.56499999999999995</v>
      </c>
      <c r="E4019" s="6">
        <v>0.54200000000000004</v>
      </c>
      <c r="F4019" s="6">
        <v>0.45600000000000002</v>
      </c>
      <c r="G4019" s="6">
        <v>15894.49</v>
      </c>
      <c r="H4019" s="7">
        <v>0</v>
      </c>
    </row>
    <row r="4020" spans="1:8" x14ac:dyDescent="0.35">
      <c r="A4020" s="8" t="s">
        <v>3911</v>
      </c>
      <c r="B4020" s="9" t="s">
        <v>37</v>
      </c>
      <c r="C4020" s="9">
        <v>158</v>
      </c>
      <c r="D4020" s="9">
        <v>0.7</v>
      </c>
      <c r="E4020" s="9">
        <v>0.67900000000000005</v>
      </c>
      <c r="F4020" s="9">
        <v>0.60899999999999999</v>
      </c>
      <c r="G4020" s="9">
        <v>18252.03</v>
      </c>
      <c r="H4020" s="10">
        <v>2</v>
      </c>
    </row>
    <row r="4021" spans="1:8" x14ac:dyDescent="0.35">
      <c r="A4021" s="5" t="s">
        <v>3912</v>
      </c>
      <c r="B4021" s="6" t="s">
        <v>28</v>
      </c>
      <c r="C4021" s="6">
        <v>348</v>
      </c>
      <c r="D4021" s="6">
        <v>0.53900000000000003</v>
      </c>
      <c r="E4021" s="6">
        <v>0.53900000000000003</v>
      </c>
      <c r="F4021" s="6">
        <v>0.374</v>
      </c>
      <c r="G4021" s="6">
        <v>6024.5</v>
      </c>
      <c r="H4021" s="7">
        <v>17</v>
      </c>
    </row>
    <row r="4022" spans="1:8" x14ac:dyDescent="0.35">
      <c r="A4022" s="8" t="s">
        <v>3913</v>
      </c>
      <c r="B4022" s="9" t="s">
        <v>35</v>
      </c>
      <c r="C4022" s="9">
        <v>524</v>
      </c>
      <c r="D4022" s="9">
        <v>0.61799999999999999</v>
      </c>
      <c r="E4022" s="9">
        <v>0.55900000000000005</v>
      </c>
      <c r="F4022" s="9">
        <v>0.55400000000000005</v>
      </c>
      <c r="G4022" s="9">
        <v>5949.44</v>
      </c>
      <c r="H4022" s="10">
        <v>7</v>
      </c>
    </row>
    <row r="4023" spans="1:8" x14ac:dyDescent="0.35">
      <c r="A4023" s="5" t="s">
        <v>3914</v>
      </c>
      <c r="B4023" s="6" t="s">
        <v>121</v>
      </c>
      <c r="C4023" s="6">
        <v>390</v>
      </c>
      <c r="D4023" s="6">
        <v>0.56200000000000006</v>
      </c>
      <c r="E4023" s="6">
        <v>0.51500000000000001</v>
      </c>
      <c r="F4023" s="6">
        <v>0.443</v>
      </c>
      <c r="G4023" s="6">
        <v>6180.44</v>
      </c>
      <c r="H4023" s="7">
        <v>10</v>
      </c>
    </row>
    <row r="4024" spans="1:8" x14ac:dyDescent="0.35">
      <c r="A4024" s="8" t="s">
        <v>3915</v>
      </c>
      <c r="B4024" s="9" t="s">
        <v>63</v>
      </c>
      <c r="C4024" s="9">
        <v>112</v>
      </c>
      <c r="D4024" s="9">
        <v>0.74199999999999999</v>
      </c>
      <c r="E4024" s="9">
        <v>0.76200000000000001</v>
      </c>
      <c r="F4024" s="9">
        <v>0.622</v>
      </c>
      <c r="G4024" s="9">
        <v>21806.13</v>
      </c>
      <c r="H4024" s="10">
        <v>2</v>
      </c>
    </row>
    <row r="4025" spans="1:8" x14ac:dyDescent="0.35">
      <c r="A4025" s="5" t="s">
        <v>3916</v>
      </c>
      <c r="B4025" s="6" t="s">
        <v>114</v>
      </c>
      <c r="C4025" s="6">
        <v>548</v>
      </c>
      <c r="D4025" s="6">
        <v>0.627</v>
      </c>
      <c r="E4025" s="6">
        <v>0.57499999999999996</v>
      </c>
      <c r="F4025" s="6">
        <v>0.60099999999999998</v>
      </c>
      <c r="G4025" s="6">
        <v>7987.88</v>
      </c>
      <c r="H4025" s="7">
        <v>1</v>
      </c>
    </row>
    <row r="4026" spans="1:8" x14ac:dyDescent="0.35">
      <c r="A4026" s="8" t="s">
        <v>3917</v>
      </c>
      <c r="B4026" s="9" t="s">
        <v>37</v>
      </c>
      <c r="C4026" s="9">
        <v>133</v>
      </c>
      <c r="D4026" s="9">
        <v>0.72</v>
      </c>
      <c r="E4026" s="9">
        <v>0.67200000000000004</v>
      </c>
      <c r="F4026" s="9">
        <v>0.67400000000000004</v>
      </c>
      <c r="G4026" s="9">
        <v>21971.96</v>
      </c>
      <c r="H4026" s="10">
        <v>0</v>
      </c>
    </row>
    <row r="4027" spans="1:8" x14ac:dyDescent="0.35">
      <c r="A4027" s="5" t="s">
        <v>3918</v>
      </c>
      <c r="B4027" s="6" t="s">
        <v>33</v>
      </c>
      <c r="C4027" s="6">
        <v>98</v>
      </c>
      <c r="D4027" s="6">
        <v>0.68799999999999994</v>
      </c>
      <c r="E4027" s="6">
        <v>0.67100000000000004</v>
      </c>
      <c r="F4027" s="6">
        <v>0.59699999999999998</v>
      </c>
      <c r="G4027" s="6">
        <v>19328.36</v>
      </c>
      <c r="H4027" s="7">
        <v>2</v>
      </c>
    </row>
    <row r="4028" spans="1:8" x14ac:dyDescent="0.35">
      <c r="A4028" s="8" t="s">
        <v>1577</v>
      </c>
      <c r="B4028" s="9" t="s">
        <v>63</v>
      </c>
      <c r="C4028" s="9">
        <v>40</v>
      </c>
      <c r="D4028" s="9">
        <v>0.69499999999999995</v>
      </c>
      <c r="E4028" s="9">
        <v>0.69599999999999995</v>
      </c>
      <c r="F4028" s="9">
        <v>0.61099999999999999</v>
      </c>
      <c r="G4028" s="9">
        <v>38758.839999999997</v>
      </c>
      <c r="H4028" s="10">
        <v>4</v>
      </c>
    </row>
    <row r="4029" spans="1:8" x14ac:dyDescent="0.35">
      <c r="A4029" s="5" t="s">
        <v>3919</v>
      </c>
      <c r="B4029" s="6" t="s">
        <v>28</v>
      </c>
      <c r="C4029" s="6">
        <v>456</v>
      </c>
      <c r="D4029" s="6">
        <v>0.56999999999999995</v>
      </c>
      <c r="E4029" s="6">
        <v>0.53600000000000003</v>
      </c>
      <c r="F4029" s="6">
        <v>0.48499999999999999</v>
      </c>
      <c r="G4029" s="6">
        <v>5284.83</v>
      </c>
      <c r="H4029" s="7">
        <v>4</v>
      </c>
    </row>
    <row r="4030" spans="1:8" x14ac:dyDescent="0.35">
      <c r="A4030" s="8" t="s">
        <v>3920</v>
      </c>
      <c r="B4030" s="9" t="s">
        <v>11</v>
      </c>
      <c r="C4030" s="9">
        <v>225</v>
      </c>
      <c r="D4030" s="9">
        <v>0.71</v>
      </c>
      <c r="E4030" s="9">
        <v>0.68200000000000005</v>
      </c>
      <c r="F4030" s="9">
        <v>0.65800000000000003</v>
      </c>
      <c r="G4030" s="9">
        <v>15426.66</v>
      </c>
      <c r="H4030" s="10">
        <v>2</v>
      </c>
    </row>
    <row r="4031" spans="1:8" x14ac:dyDescent="0.35">
      <c r="A4031" s="5" t="s">
        <v>3921</v>
      </c>
      <c r="B4031" s="6" t="s">
        <v>20</v>
      </c>
      <c r="C4031" s="6">
        <v>222</v>
      </c>
      <c r="D4031" s="6">
        <v>0.66</v>
      </c>
      <c r="E4031" s="6">
        <v>0.66600000000000004</v>
      </c>
      <c r="F4031" s="6">
        <v>0.51400000000000001</v>
      </c>
      <c r="G4031" s="6">
        <v>15184.91</v>
      </c>
      <c r="H4031" s="7">
        <v>2</v>
      </c>
    </row>
    <row r="4032" spans="1:8" x14ac:dyDescent="0.35">
      <c r="A4032" s="8" t="s">
        <v>3922</v>
      </c>
      <c r="B4032" s="9" t="s">
        <v>114</v>
      </c>
      <c r="C4032" s="9">
        <v>233</v>
      </c>
      <c r="D4032" s="9">
        <v>0.59499999999999997</v>
      </c>
      <c r="E4032" s="9">
        <v>0.57399999999999995</v>
      </c>
      <c r="F4032" s="9">
        <v>0.47099999999999997</v>
      </c>
      <c r="G4032" s="9">
        <v>18128.41</v>
      </c>
      <c r="H4032" s="10">
        <v>0</v>
      </c>
    </row>
    <row r="4033" spans="1:8" x14ac:dyDescent="0.35">
      <c r="A4033" s="5" t="s">
        <v>3222</v>
      </c>
      <c r="B4033" s="6" t="s">
        <v>26</v>
      </c>
      <c r="C4033" s="6">
        <v>98</v>
      </c>
      <c r="D4033" s="6">
        <v>0.68</v>
      </c>
      <c r="E4033" s="6">
        <v>0.65600000000000003</v>
      </c>
      <c r="F4033" s="6">
        <v>0.59899999999999998</v>
      </c>
      <c r="G4033" s="6">
        <v>37401.050000000003</v>
      </c>
      <c r="H4033" s="7">
        <v>1</v>
      </c>
    </row>
    <row r="4034" spans="1:8" x14ac:dyDescent="0.35">
      <c r="A4034" s="8" t="s">
        <v>3923</v>
      </c>
      <c r="B4034" s="9" t="s">
        <v>35</v>
      </c>
      <c r="C4034" s="9">
        <v>397</v>
      </c>
      <c r="D4034" s="9">
        <v>0.56999999999999995</v>
      </c>
      <c r="E4034" s="9">
        <v>0.51400000000000001</v>
      </c>
      <c r="F4034" s="9">
        <v>0.47699999999999998</v>
      </c>
      <c r="G4034" s="9">
        <v>5670.1</v>
      </c>
      <c r="H4034" s="10">
        <v>14</v>
      </c>
    </row>
    <row r="4035" spans="1:8" x14ac:dyDescent="0.35">
      <c r="A4035" s="5" t="s">
        <v>3924</v>
      </c>
      <c r="B4035" s="6" t="s">
        <v>91</v>
      </c>
      <c r="C4035" s="6">
        <v>206</v>
      </c>
      <c r="D4035" s="6">
        <v>0.49</v>
      </c>
      <c r="E4035" s="6">
        <v>0.44500000000000001</v>
      </c>
      <c r="F4035" s="6">
        <v>0.34599999999999997</v>
      </c>
      <c r="G4035" s="6">
        <v>5345.79</v>
      </c>
      <c r="H4035" s="7">
        <v>0</v>
      </c>
    </row>
    <row r="4036" spans="1:8" x14ac:dyDescent="0.35">
      <c r="A4036" s="8" t="s">
        <v>3925</v>
      </c>
      <c r="B4036" s="9" t="s">
        <v>121</v>
      </c>
      <c r="C4036" s="9">
        <v>393</v>
      </c>
      <c r="D4036" s="9">
        <v>0.58499999999999996</v>
      </c>
      <c r="E4036" s="9">
        <v>0.56699999999999995</v>
      </c>
      <c r="F4036" s="9">
        <v>0.47</v>
      </c>
      <c r="G4036" s="9">
        <v>6176.52</v>
      </c>
      <c r="H4036" s="10">
        <v>19</v>
      </c>
    </row>
    <row r="4037" spans="1:8" x14ac:dyDescent="0.35">
      <c r="A4037" s="5" t="s">
        <v>3926</v>
      </c>
      <c r="B4037" s="6" t="s">
        <v>53</v>
      </c>
      <c r="C4037" s="6">
        <v>267</v>
      </c>
      <c r="D4037" s="6">
        <v>0.57399999999999995</v>
      </c>
      <c r="E4037" s="6">
        <v>0.57099999999999995</v>
      </c>
      <c r="F4037" s="6">
        <v>0.443</v>
      </c>
      <c r="G4037" s="6">
        <v>15950.19</v>
      </c>
      <c r="H4037" s="7">
        <v>0</v>
      </c>
    </row>
    <row r="4038" spans="1:8" x14ac:dyDescent="0.35">
      <c r="A4038" s="8" t="s">
        <v>160</v>
      </c>
      <c r="B4038" s="9" t="s">
        <v>63</v>
      </c>
      <c r="C4038" s="9">
        <v>53</v>
      </c>
      <c r="D4038" s="9">
        <v>0.70599999999999996</v>
      </c>
      <c r="E4038" s="9">
        <v>0.7</v>
      </c>
      <c r="F4038" s="9">
        <v>0.59399999999999997</v>
      </c>
      <c r="G4038" s="9">
        <v>33716.35</v>
      </c>
      <c r="H4038" s="10">
        <v>2</v>
      </c>
    </row>
    <row r="4039" spans="1:8" x14ac:dyDescent="0.35">
      <c r="A4039" s="5" t="s">
        <v>3927</v>
      </c>
      <c r="B4039" s="6" t="s">
        <v>98</v>
      </c>
      <c r="C4039" s="6">
        <v>170</v>
      </c>
      <c r="D4039" s="6">
        <v>0.52600000000000002</v>
      </c>
      <c r="E4039" s="6">
        <v>0.48399999999999999</v>
      </c>
      <c r="F4039" s="6">
        <v>0.41899999999999998</v>
      </c>
      <c r="G4039" s="6">
        <v>5957.86</v>
      </c>
      <c r="H4039" s="7">
        <v>14</v>
      </c>
    </row>
    <row r="4040" spans="1:8" x14ac:dyDescent="0.35">
      <c r="A4040" s="8" t="s">
        <v>3928</v>
      </c>
      <c r="B4040" s="9" t="s">
        <v>28</v>
      </c>
      <c r="C4040" s="9">
        <v>164</v>
      </c>
      <c r="D4040" s="9">
        <v>0.54500000000000004</v>
      </c>
      <c r="E4040" s="9">
        <v>0.53500000000000003</v>
      </c>
      <c r="F4040" s="9">
        <v>0.39500000000000002</v>
      </c>
      <c r="G4040" s="9">
        <v>5428.39</v>
      </c>
      <c r="H4040" s="10">
        <v>16</v>
      </c>
    </row>
    <row r="4041" spans="1:8" x14ac:dyDescent="0.35">
      <c r="A4041" s="5" t="s">
        <v>3482</v>
      </c>
      <c r="B4041" s="6" t="s">
        <v>76</v>
      </c>
      <c r="C4041" s="6">
        <v>310</v>
      </c>
      <c r="D4041" s="6">
        <v>0.58499999999999996</v>
      </c>
      <c r="E4041" s="6">
        <v>0.56499999999999995</v>
      </c>
      <c r="F4041" s="6">
        <v>0.46100000000000002</v>
      </c>
      <c r="G4041" s="6">
        <v>7657.75</v>
      </c>
      <c r="H4041" s="7">
        <v>8</v>
      </c>
    </row>
    <row r="4042" spans="1:8" x14ac:dyDescent="0.35">
      <c r="A4042" s="8" t="s">
        <v>3929</v>
      </c>
      <c r="B4042" s="9" t="s">
        <v>117</v>
      </c>
      <c r="C4042" s="9">
        <v>162</v>
      </c>
      <c r="D4042" s="9">
        <v>0.61</v>
      </c>
      <c r="E4042" s="9">
        <v>0.57099999999999995</v>
      </c>
      <c r="F4042" s="9">
        <v>0.52700000000000002</v>
      </c>
      <c r="G4042" s="9">
        <v>17241.77</v>
      </c>
      <c r="H4042" s="10">
        <v>0</v>
      </c>
    </row>
    <row r="4043" spans="1:8" x14ac:dyDescent="0.35">
      <c r="A4043" s="5" t="s">
        <v>3930</v>
      </c>
      <c r="B4043" s="6" t="s">
        <v>18</v>
      </c>
      <c r="C4043" s="6">
        <v>24</v>
      </c>
      <c r="D4043" s="6">
        <v>0.71</v>
      </c>
      <c r="E4043" s="6">
        <v>0.73499999999999999</v>
      </c>
      <c r="F4043" s="6">
        <v>0.57599999999999996</v>
      </c>
      <c r="G4043" s="6">
        <v>28857.51</v>
      </c>
      <c r="H4043" s="7">
        <v>6</v>
      </c>
    </row>
    <row r="4044" spans="1:8" x14ac:dyDescent="0.35">
      <c r="A4044" s="8" t="s">
        <v>3931</v>
      </c>
      <c r="B4044" s="9" t="s">
        <v>28</v>
      </c>
      <c r="C4044" s="9">
        <v>140</v>
      </c>
      <c r="D4044" s="9">
        <v>0.59</v>
      </c>
      <c r="E4044" s="9">
        <v>0.53300000000000003</v>
      </c>
      <c r="F4044" s="9">
        <v>0.52300000000000002</v>
      </c>
      <c r="G4044" s="9">
        <v>7948.6</v>
      </c>
      <c r="H4044" s="10">
        <v>10</v>
      </c>
    </row>
    <row r="4045" spans="1:8" x14ac:dyDescent="0.35">
      <c r="A4045" s="5" t="s">
        <v>3932</v>
      </c>
      <c r="B4045" s="6" t="s">
        <v>11</v>
      </c>
      <c r="C4045" s="6">
        <v>199</v>
      </c>
      <c r="D4045" s="6">
        <v>0.67</v>
      </c>
      <c r="E4045" s="6">
        <v>0.66800000000000004</v>
      </c>
      <c r="F4045" s="6">
        <v>0.56299999999999994</v>
      </c>
      <c r="G4045" s="6">
        <v>18124.580000000002</v>
      </c>
      <c r="H4045" s="7">
        <v>1</v>
      </c>
    </row>
    <row r="4046" spans="1:8" x14ac:dyDescent="0.35">
      <c r="A4046" s="8" t="s">
        <v>3933</v>
      </c>
      <c r="B4046" s="9" t="s">
        <v>20</v>
      </c>
      <c r="C4046" s="9">
        <v>155</v>
      </c>
      <c r="D4046" s="9">
        <v>0.63800000000000001</v>
      </c>
      <c r="E4046" s="9">
        <v>0.60199999999999998</v>
      </c>
      <c r="F4046" s="9">
        <v>0.53900000000000003</v>
      </c>
      <c r="G4046" s="9">
        <v>15029.76</v>
      </c>
      <c r="H4046" s="10">
        <v>2</v>
      </c>
    </row>
    <row r="4047" spans="1:8" x14ac:dyDescent="0.35">
      <c r="A4047" s="5" t="s">
        <v>3934</v>
      </c>
      <c r="B4047" s="6" t="s">
        <v>114</v>
      </c>
      <c r="C4047" s="6">
        <v>286</v>
      </c>
      <c r="D4047" s="6">
        <v>0.61199999999999999</v>
      </c>
      <c r="E4047" s="6">
        <v>0.58499999999999996</v>
      </c>
      <c r="F4047" s="6">
        <v>0.49099999999999999</v>
      </c>
      <c r="G4047" s="6">
        <v>11459.07</v>
      </c>
      <c r="H4047" s="7">
        <v>0</v>
      </c>
    </row>
    <row r="4048" spans="1:8" x14ac:dyDescent="0.35">
      <c r="A4048" s="8" t="s">
        <v>3935</v>
      </c>
      <c r="B4048" s="9" t="s">
        <v>35</v>
      </c>
      <c r="C4048" s="9">
        <v>254</v>
      </c>
      <c r="D4048" s="9">
        <v>0.60699999999999998</v>
      </c>
      <c r="E4048" s="9">
        <v>0.55100000000000005</v>
      </c>
      <c r="F4048" s="9">
        <v>0.53400000000000003</v>
      </c>
      <c r="G4048" s="9">
        <v>6711.93</v>
      </c>
      <c r="H4048" s="10">
        <v>2</v>
      </c>
    </row>
    <row r="4049" spans="1:8" x14ac:dyDescent="0.35">
      <c r="A4049" s="5" t="s">
        <v>3936</v>
      </c>
      <c r="B4049" s="6" t="s">
        <v>26</v>
      </c>
      <c r="C4049" s="6">
        <v>93</v>
      </c>
      <c r="D4049" s="6">
        <v>0.70599999999999996</v>
      </c>
      <c r="E4049" s="6">
        <v>0.70299999999999996</v>
      </c>
      <c r="F4049" s="6">
        <v>0.60599999999999998</v>
      </c>
      <c r="G4049" s="6">
        <v>14200.33</v>
      </c>
      <c r="H4049" s="7">
        <v>1</v>
      </c>
    </row>
    <row r="4050" spans="1:8" x14ac:dyDescent="0.35">
      <c r="A4050" s="8" t="s">
        <v>3937</v>
      </c>
      <c r="B4050" s="9" t="s">
        <v>76</v>
      </c>
      <c r="C4050" s="9">
        <v>371</v>
      </c>
      <c r="D4050" s="9">
        <v>0.58499999999999996</v>
      </c>
      <c r="E4050" s="9">
        <v>0.56000000000000005</v>
      </c>
      <c r="F4050" s="9">
        <v>0.502</v>
      </c>
      <c r="G4050" s="9">
        <v>7565.36</v>
      </c>
      <c r="H4050" s="10">
        <v>4</v>
      </c>
    </row>
    <row r="4051" spans="1:8" x14ac:dyDescent="0.35">
      <c r="A4051" s="5" t="s">
        <v>3938</v>
      </c>
      <c r="B4051" s="6" t="s">
        <v>20</v>
      </c>
      <c r="C4051" s="6">
        <v>238</v>
      </c>
      <c r="D4051" s="6">
        <v>0.61499999999999999</v>
      </c>
      <c r="E4051" s="6">
        <v>0.60899999999999999</v>
      </c>
      <c r="F4051" s="6">
        <v>0.47099999999999997</v>
      </c>
      <c r="G4051" s="6">
        <v>8973.68</v>
      </c>
      <c r="H4051" s="7">
        <v>3</v>
      </c>
    </row>
    <row r="4052" spans="1:8" x14ac:dyDescent="0.35">
      <c r="A4052" s="8" t="s">
        <v>3939</v>
      </c>
      <c r="B4052" s="9" t="s">
        <v>26</v>
      </c>
      <c r="C4052" s="9">
        <v>118</v>
      </c>
      <c r="D4052" s="9">
        <v>0.63</v>
      </c>
      <c r="E4052" s="9">
        <v>0.63900000000000001</v>
      </c>
      <c r="F4052" s="9">
        <v>0.48899999999999999</v>
      </c>
      <c r="G4052" s="9">
        <v>19151.900000000001</v>
      </c>
      <c r="H4052" s="10">
        <v>1</v>
      </c>
    </row>
    <row r="4053" spans="1:8" x14ac:dyDescent="0.35">
      <c r="A4053" s="5" t="s">
        <v>3940</v>
      </c>
      <c r="B4053" s="6" t="s">
        <v>43</v>
      </c>
      <c r="C4053" s="6">
        <v>433</v>
      </c>
      <c r="D4053" s="6">
        <v>0.47699999999999998</v>
      </c>
      <c r="E4053" s="6">
        <v>0.52900000000000003</v>
      </c>
      <c r="F4053" s="6">
        <v>0.26600000000000001</v>
      </c>
      <c r="G4053" s="6">
        <v>10320.44</v>
      </c>
      <c r="H4053" s="7">
        <v>2</v>
      </c>
    </row>
    <row r="4054" spans="1:8" x14ac:dyDescent="0.35">
      <c r="A4054" s="8" t="s">
        <v>3941</v>
      </c>
      <c r="B4054" s="9" t="s">
        <v>35</v>
      </c>
      <c r="C4054" s="9">
        <v>272</v>
      </c>
      <c r="D4054" s="9">
        <v>0.622</v>
      </c>
      <c r="E4054" s="9">
        <v>0.59</v>
      </c>
      <c r="F4054" s="9">
        <v>0.55100000000000005</v>
      </c>
      <c r="G4054" s="9">
        <v>6417.65</v>
      </c>
      <c r="H4054" s="10">
        <v>1</v>
      </c>
    </row>
    <row r="4055" spans="1:8" x14ac:dyDescent="0.35">
      <c r="A4055" s="5" t="s">
        <v>3942</v>
      </c>
      <c r="B4055" s="6" t="s">
        <v>11</v>
      </c>
      <c r="C4055" s="6">
        <v>129</v>
      </c>
      <c r="D4055" s="6">
        <v>0.74</v>
      </c>
      <c r="E4055" s="6">
        <v>0.69299999999999995</v>
      </c>
      <c r="F4055" s="6">
        <v>0.71399999999999997</v>
      </c>
      <c r="G4055" s="6">
        <v>30148.17</v>
      </c>
      <c r="H4055" s="7">
        <v>2</v>
      </c>
    </row>
    <row r="4056" spans="1:8" x14ac:dyDescent="0.35">
      <c r="A4056" s="8" t="s">
        <v>3943</v>
      </c>
      <c r="B4056" s="9" t="s">
        <v>114</v>
      </c>
      <c r="C4056" s="9">
        <v>123</v>
      </c>
      <c r="D4056" s="9">
        <v>0.63800000000000001</v>
      </c>
      <c r="E4056" s="9">
        <v>0.56999999999999995</v>
      </c>
      <c r="F4056" s="9">
        <v>0.57099999999999995</v>
      </c>
      <c r="G4056" s="9">
        <v>24058.35</v>
      </c>
      <c r="H4056" s="10">
        <v>1</v>
      </c>
    </row>
    <row r="4057" spans="1:8" x14ac:dyDescent="0.35">
      <c r="A4057" s="5" t="s">
        <v>3944</v>
      </c>
      <c r="B4057" s="6" t="s">
        <v>53</v>
      </c>
      <c r="C4057" s="6">
        <v>318</v>
      </c>
      <c r="D4057" s="6">
        <v>0.54</v>
      </c>
      <c r="E4057" s="6">
        <v>0.55000000000000004</v>
      </c>
      <c r="F4057" s="6">
        <v>0.39700000000000002</v>
      </c>
      <c r="G4057" s="6">
        <v>6333.02</v>
      </c>
      <c r="H4057" s="7">
        <v>0</v>
      </c>
    </row>
    <row r="4058" spans="1:8" x14ac:dyDescent="0.35">
      <c r="A4058" s="8" t="s">
        <v>3945</v>
      </c>
      <c r="B4058" s="9" t="s">
        <v>18</v>
      </c>
      <c r="C4058" s="9">
        <v>44</v>
      </c>
      <c r="D4058" s="9">
        <v>0.68700000000000006</v>
      </c>
      <c r="E4058" s="9">
        <v>0.74299999999999999</v>
      </c>
      <c r="F4058" s="9">
        <v>0.51500000000000001</v>
      </c>
      <c r="G4058" s="9">
        <v>19976.48</v>
      </c>
      <c r="H4058" s="10">
        <v>12</v>
      </c>
    </row>
    <row r="4059" spans="1:8" x14ac:dyDescent="0.35">
      <c r="A4059" s="5" t="s">
        <v>3946</v>
      </c>
      <c r="B4059" s="6" t="s">
        <v>76</v>
      </c>
      <c r="C4059" s="6">
        <v>577</v>
      </c>
      <c r="D4059" s="6">
        <v>0.55700000000000005</v>
      </c>
      <c r="E4059" s="6">
        <v>0.55300000000000005</v>
      </c>
      <c r="F4059" s="6">
        <v>0.44700000000000001</v>
      </c>
      <c r="G4059" s="6">
        <v>7207.58</v>
      </c>
      <c r="H4059" s="7">
        <v>2</v>
      </c>
    </row>
    <row r="4060" spans="1:8" x14ac:dyDescent="0.35">
      <c r="A4060" s="8" t="s">
        <v>3947</v>
      </c>
      <c r="B4060" s="9" t="s">
        <v>18</v>
      </c>
      <c r="C4060" s="9">
        <v>38</v>
      </c>
      <c r="D4060" s="9">
        <v>0.73</v>
      </c>
      <c r="E4060" s="9">
        <v>0.74</v>
      </c>
      <c r="F4060" s="9">
        <v>0.60299999999999998</v>
      </c>
      <c r="G4060" s="9">
        <v>27415.759999999998</v>
      </c>
      <c r="H4060" s="10">
        <v>4</v>
      </c>
    </row>
    <row r="4061" spans="1:8" x14ac:dyDescent="0.35">
      <c r="A4061" s="5" t="s">
        <v>3948</v>
      </c>
      <c r="B4061" s="6" t="s">
        <v>20</v>
      </c>
      <c r="C4061" s="6">
        <v>188</v>
      </c>
      <c r="D4061" s="6">
        <v>0.69599999999999995</v>
      </c>
      <c r="E4061" s="6">
        <v>0.68</v>
      </c>
      <c r="F4061" s="6">
        <v>0.61</v>
      </c>
      <c r="G4061" s="6">
        <v>19432.650000000001</v>
      </c>
      <c r="H4061" s="7">
        <v>6</v>
      </c>
    </row>
    <row r="4062" spans="1:8" x14ac:dyDescent="0.35">
      <c r="A4062" s="8" t="s">
        <v>3949</v>
      </c>
      <c r="B4062" s="9" t="s">
        <v>20</v>
      </c>
      <c r="C4062" s="9">
        <v>98</v>
      </c>
      <c r="D4062" s="9">
        <v>0.70799999999999996</v>
      </c>
      <c r="E4062" s="9">
        <v>0.68799999999999994</v>
      </c>
      <c r="F4062" s="9">
        <v>0.61099999999999999</v>
      </c>
      <c r="G4062" s="9">
        <v>20566.88</v>
      </c>
      <c r="H4062" s="10">
        <v>6</v>
      </c>
    </row>
    <row r="4063" spans="1:8" x14ac:dyDescent="0.35">
      <c r="A4063" s="5" t="s">
        <v>3950</v>
      </c>
      <c r="B4063" s="6" t="s">
        <v>98</v>
      </c>
      <c r="C4063" s="6">
        <v>313</v>
      </c>
      <c r="D4063" s="6">
        <v>0.51800000000000002</v>
      </c>
      <c r="E4063" s="6">
        <v>0.48099999999999998</v>
      </c>
      <c r="F4063" s="6">
        <v>0.39800000000000002</v>
      </c>
      <c r="G4063" s="6">
        <v>5928.25</v>
      </c>
      <c r="H4063" s="7">
        <v>0</v>
      </c>
    </row>
    <row r="4064" spans="1:8" x14ac:dyDescent="0.35">
      <c r="A4064" s="8" t="s">
        <v>3951</v>
      </c>
      <c r="B4064" s="9" t="s">
        <v>20</v>
      </c>
      <c r="C4064" s="9">
        <v>379</v>
      </c>
      <c r="D4064" s="9">
        <v>0.628</v>
      </c>
      <c r="E4064" s="9">
        <v>0.61299999999999999</v>
      </c>
      <c r="F4064" s="9">
        <v>0.50600000000000001</v>
      </c>
      <c r="G4064" s="9">
        <v>7623.93</v>
      </c>
      <c r="H4064" s="10">
        <v>9</v>
      </c>
    </row>
    <row r="4065" spans="1:8" x14ac:dyDescent="0.35">
      <c r="A4065" s="5" t="s">
        <v>3952</v>
      </c>
      <c r="B4065" s="6" t="s">
        <v>151</v>
      </c>
      <c r="C4065" s="6">
        <v>88</v>
      </c>
      <c r="D4065" s="6">
        <v>0.64300000000000002</v>
      </c>
      <c r="E4065" s="6">
        <v>0.65300000000000002</v>
      </c>
      <c r="F4065" s="6">
        <v>0.498</v>
      </c>
      <c r="G4065" s="6">
        <v>16651.03</v>
      </c>
      <c r="H4065" s="7">
        <v>1</v>
      </c>
    </row>
    <row r="4066" spans="1:8" x14ac:dyDescent="0.35">
      <c r="A4066" s="8" t="s">
        <v>3953</v>
      </c>
      <c r="B4066" s="9" t="s">
        <v>98</v>
      </c>
      <c r="C4066" s="9">
        <v>271</v>
      </c>
      <c r="D4066" s="9">
        <v>0.53</v>
      </c>
      <c r="E4066" s="9">
        <v>0.52</v>
      </c>
      <c r="F4066" s="9">
        <v>0.39800000000000002</v>
      </c>
      <c r="G4066" s="9">
        <v>7558.21</v>
      </c>
      <c r="H4066" s="10">
        <v>1</v>
      </c>
    </row>
    <row r="4067" spans="1:8" x14ac:dyDescent="0.35">
      <c r="A4067" s="5" t="s">
        <v>3896</v>
      </c>
      <c r="B4067" s="6" t="s">
        <v>23</v>
      </c>
      <c r="C4067" s="6">
        <v>148</v>
      </c>
      <c r="D4067" s="6">
        <v>0.53</v>
      </c>
      <c r="E4067" s="6">
        <v>0.496</v>
      </c>
      <c r="F4067" s="6">
        <v>0.40600000000000003</v>
      </c>
      <c r="G4067" s="6">
        <v>5794.75</v>
      </c>
      <c r="H4067" s="7">
        <v>14</v>
      </c>
    </row>
    <row r="4068" spans="1:8" x14ac:dyDescent="0.35">
      <c r="A4068" s="8" t="s">
        <v>3954</v>
      </c>
      <c r="B4068" s="9" t="s">
        <v>63</v>
      </c>
      <c r="C4068" s="9"/>
      <c r="D4068" s="9"/>
      <c r="E4068" s="9"/>
      <c r="F4068" s="9"/>
      <c r="G4068" s="9">
        <v>8341.33</v>
      </c>
      <c r="H4068" s="10">
        <v>14</v>
      </c>
    </row>
    <row r="4069" spans="1:8" x14ac:dyDescent="0.35">
      <c r="A4069" s="5" t="s">
        <v>3955</v>
      </c>
      <c r="B4069" s="6" t="s">
        <v>35</v>
      </c>
      <c r="C4069" s="6">
        <v>352</v>
      </c>
      <c r="D4069" s="6">
        <v>0.60899999999999999</v>
      </c>
      <c r="E4069" s="6">
        <v>0.53700000000000003</v>
      </c>
      <c r="F4069" s="6">
        <v>0.58699999999999997</v>
      </c>
      <c r="G4069" s="6">
        <v>7994.37</v>
      </c>
      <c r="H4069" s="7">
        <v>3</v>
      </c>
    </row>
    <row r="4070" spans="1:8" x14ac:dyDescent="0.35">
      <c r="A4070" s="8" t="s">
        <v>3956</v>
      </c>
      <c r="B4070" s="9" t="s">
        <v>18</v>
      </c>
      <c r="C4070" s="9">
        <v>78</v>
      </c>
      <c r="D4070" s="9">
        <v>0.70599999999999996</v>
      </c>
      <c r="E4070" s="9">
        <v>0.73399999999999999</v>
      </c>
      <c r="F4070" s="9">
        <v>0.59399999999999997</v>
      </c>
      <c r="G4070" s="9">
        <v>19798.23</v>
      </c>
      <c r="H4070" s="10">
        <v>1</v>
      </c>
    </row>
    <row r="4071" spans="1:8" x14ac:dyDescent="0.35">
      <c r="A4071" s="5" t="s">
        <v>1595</v>
      </c>
      <c r="B4071" s="6" t="s">
        <v>28</v>
      </c>
      <c r="C4071" s="6">
        <v>428</v>
      </c>
      <c r="D4071" s="6">
        <v>0.60699999999999998</v>
      </c>
      <c r="E4071" s="6">
        <v>0.55100000000000005</v>
      </c>
      <c r="F4071" s="6">
        <v>0.55000000000000004</v>
      </c>
      <c r="G4071" s="6">
        <v>5458.28</v>
      </c>
      <c r="H4071" s="7">
        <v>13</v>
      </c>
    </row>
    <row r="4072" spans="1:8" x14ac:dyDescent="0.35">
      <c r="A4072" s="8" t="s">
        <v>3957</v>
      </c>
      <c r="B4072" s="9" t="s">
        <v>35</v>
      </c>
      <c r="C4072" s="9">
        <v>267</v>
      </c>
      <c r="D4072" s="9">
        <v>0.57999999999999996</v>
      </c>
      <c r="E4072" s="9">
        <v>0.51700000000000002</v>
      </c>
      <c r="F4072" s="9">
        <v>0.48899999999999999</v>
      </c>
      <c r="G4072" s="9">
        <v>6231.96</v>
      </c>
      <c r="H4072" s="10">
        <v>21</v>
      </c>
    </row>
    <row r="4073" spans="1:8" x14ac:dyDescent="0.35">
      <c r="A4073" s="5" t="s">
        <v>3958</v>
      </c>
      <c r="B4073" s="6" t="s">
        <v>20</v>
      </c>
      <c r="C4073" s="6">
        <v>223</v>
      </c>
      <c r="D4073" s="6">
        <v>0.69499999999999995</v>
      </c>
      <c r="E4073" s="6">
        <v>0.65100000000000002</v>
      </c>
      <c r="F4073" s="6">
        <v>0.626</v>
      </c>
      <c r="G4073" s="6">
        <v>15776.68</v>
      </c>
      <c r="H4073" s="7">
        <v>6</v>
      </c>
    </row>
    <row r="4074" spans="1:8" x14ac:dyDescent="0.35">
      <c r="A4074" s="8" t="s">
        <v>3959</v>
      </c>
      <c r="B4074" s="9" t="s">
        <v>37</v>
      </c>
      <c r="C4074" s="9">
        <v>99</v>
      </c>
      <c r="D4074" s="9">
        <v>0.69</v>
      </c>
      <c r="E4074" s="9">
        <v>0.68799999999999994</v>
      </c>
      <c r="F4074" s="9">
        <v>0.57399999999999995</v>
      </c>
      <c r="G4074" s="9">
        <v>30242.79</v>
      </c>
      <c r="H4074" s="10">
        <v>4</v>
      </c>
    </row>
    <row r="4075" spans="1:8" x14ac:dyDescent="0.35">
      <c r="A4075" s="5" t="s">
        <v>3960</v>
      </c>
      <c r="B4075" s="6" t="s">
        <v>76</v>
      </c>
      <c r="C4075" s="6">
        <v>406</v>
      </c>
      <c r="D4075" s="6">
        <v>0.64200000000000002</v>
      </c>
      <c r="E4075" s="6">
        <v>0.61099999999999999</v>
      </c>
      <c r="F4075" s="6">
        <v>0.56000000000000005</v>
      </c>
      <c r="G4075" s="6">
        <v>8873.65</v>
      </c>
      <c r="H4075" s="7">
        <v>4</v>
      </c>
    </row>
    <row r="4076" spans="1:8" x14ac:dyDescent="0.35">
      <c r="A4076" s="8" t="s">
        <v>3961</v>
      </c>
      <c r="B4076" s="9" t="s">
        <v>26</v>
      </c>
      <c r="C4076" s="9">
        <v>122</v>
      </c>
      <c r="D4076" s="9">
        <v>0.71299999999999997</v>
      </c>
      <c r="E4076" s="9">
        <v>0.68600000000000005</v>
      </c>
      <c r="F4076" s="9">
        <v>0.627</v>
      </c>
      <c r="G4076" s="9">
        <v>21429.81</v>
      </c>
      <c r="H4076" s="10">
        <v>3</v>
      </c>
    </row>
    <row r="4077" spans="1:8" x14ac:dyDescent="0.35">
      <c r="A4077" s="5" t="s">
        <v>3962</v>
      </c>
      <c r="B4077" s="6" t="s">
        <v>37</v>
      </c>
      <c r="C4077" s="6">
        <v>259</v>
      </c>
      <c r="D4077" s="6">
        <v>0.7</v>
      </c>
      <c r="E4077" s="6">
        <v>0.66900000000000004</v>
      </c>
      <c r="F4077" s="6">
        <v>0.63100000000000001</v>
      </c>
      <c r="G4077" s="6">
        <v>13707.17</v>
      </c>
      <c r="H4077" s="7">
        <v>5</v>
      </c>
    </row>
    <row r="4078" spans="1:8" x14ac:dyDescent="0.35">
      <c r="A4078" s="8" t="s">
        <v>3963</v>
      </c>
      <c r="B4078" s="9" t="s">
        <v>11</v>
      </c>
      <c r="C4078" s="9">
        <v>103</v>
      </c>
      <c r="D4078" s="9">
        <v>0.66</v>
      </c>
      <c r="E4078" s="9">
        <v>0.61699999999999999</v>
      </c>
      <c r="F4078" s="9">
        <v>0.59899999999999998</v>
      </c>
      <c r="G4078" s="9">
        <v>14551.58</v>
      </c>
      <c r="H4078" s="10">
        <v>0</v>
      </c>
    </row>
    <row r="4079" spans="1:8" x14ac:dyDescent="0.35">
      <c r="A4079" s="5" t="s">
        <v>3964</v>
      </c>
      <c r="B4079" s="6" t="s">
        <v>18</v>
      </c>
      <c r="C4079" s="6">
        <v>20</v>
      </c>
      <c r="D4079" s="6">
        <v>0.76800000000000002</v>
      </c>
      <c r="E4079" s="6">
        <v>0.76400000000000001</v>
      </c>
      <c r="F4079" s="6">
        <v>0.70799999999999996</v>
      </c>
      <c r="G4079" s="6">
        <v>42096.639999999999</v>
      </c>
      <c r="H4079" s="7">
        <v>0</v>
      </c>
    </row>
    <row r="4080" spans="1:8" x14ac:dyDescent="0.35">
      <c r="A4080" s="8" t="s">
        <v>3965</v>
      </c>
      <c r="B4080" s="9" t="s">
        <v>37</v>
      </c>
      <c r="C4080" s="9">
        <v>388</v>
      </c>
      <c r="D4080" s="9">
        <v>0.66</v>
      </c>
      <c r="E4080" s="9">
        <v>0.65400000000000003</v>
      </c>
      <c r="F4080" s="9">
        <v>0.53300000000000003</v>
      </c>
      <c r="G4080" s="9">
        <v>11314.24</v>
      </c>
      <c r="H4080" s="10">
        <v>3</v>
      </c>
    </row>
    <row r="4081" spans="1:8" x14ac:dyDescent="0.35">
      <c r="A4081" s="5" t="s">
        <v>3966</v>
      </c>
      <c r="B4081" s="6" t="s">
        <v>20</v>
      </c>
      <c r="C4081" s="6">
        <v>127</v>
      </c>
      <c r="D4081" s="6">
        <v>0.64800000000000002</v>
      </c>
      <c r="E4081" s="6">
        <v>0.67600000000000005</v>
      </c>
      <c r="F4081" s="6">
        <v>0.501</v>
      </c>
      <c r="G4081" s="6">
        <v>14230.24</v>
      </c>
      <c r="H4081" s="7">
        <v>2</v>
      </c>
    </row>
    <row r="4082" spans="1:8" x14ac:dyDescent="0.35">
      <c r="A4082" s="8" t="s">
        <v>3967</v>
      </c>
      <c r="B4082" s="9" t="s">
        <v>28</v>
      </c>
      <c r="C4082" s="9">
        <v>405</v>
      </c>
      <c r="D4082" s="9">
        <v>0.56999999999999995</v>
      </c>
      <c r="E4082" s="9">
        <v>0.51700000000000002</v>
      </c>
      <c r="F4082" s="9">
        <v>0.46600000000000003</v>
      </c>
      <c r="G4082" s="9">
        <v>6704.34</v>
      </c>
      <c r="H4082" s="10">
        <v>17</v>
      </c>
    </row>
    <row r="4083" spans="1:8" x14ac:dyDescent="0.35">
      <c r="A4083" s="5" t="s">
        <v>2081</v>
      </c>
      <c r="B4083" s="6" t="s">
        <v>26</v>
      </c>
      <c r="C4083" s="6">
        <v>157</v>
      </c>
      <c r="D4083" s="6">
        <v>0.58499999999999996</v>
      </c>
      <c r="E4083" s="6">
        <v>0.58099999999999996</v>
      </c>
      <c r="F4083" s="6">
        <v>0.436</v>
      </c>
      <c r="G4083" s="6">
        <v>13044.23</v>
      </c>
      <c r="H4083" s="7">
        <v>4</v>
      </c>
    </row>
    <row r="4084" spans="1:8" x14ac:dyDescent="0.35">
      <c r="A4084" s="8" t="s">
        <v>3968</v>
      </c>
      <c r="B4084" s="9" t="s">
        <v>28</v>
      </c>
      <c r="C4084" s="9">
        <v>341</v>
      </c>
      <c r="D4084" s="9">
        <v>0.59899999999999998</v>
      </c>
      <c r="E4084" s="9">
        <v>0.58199999999999996</v>
      </c>
      <c r="F4084" s="9">
        <v>0.48</v>
      </c>
      <c r="G4084" s="9">
        <v>6675.4</v>
      </c>
      <c r="H4084" s="10">
        <v>0</v>
      </c>
    </row>
    <row r="4085" spans="1:8" x14ac:dyDescent="0.35">
      <c r="A4085" s="5" t="s">
        <v>3969</v>
      </c>
      <c r="B4085" s="6" t="s">
        <v>20</v>
      </c>
      <c r="C4085" s="6">
        <v>392</v>
      </c>
      <c r="D4085" s="6">
        <v>0.627</v>
      </c>
      <c r="E4085" s="6">
        <v>0.57799999999999996</v>
      </c>
      <c r="F4085" s="6">
        <v>0.54300000000000004</v>
      </c>
      <c r="G4085" s="6">
        <v>8659.44</v>
      </c>
      <c r="H4085" s="7">
        <v>2</v>
      </c>
    </row>
    <row r="4086" spans="1:8" x14ac:dyDescent="0.35">
      <c r="A4086" s="8" t="s">
        <v>3970</v>
      </c>
      <c r="B4086" s="9" t="s">
        <v>18</v>
      </c>
      <c r="C4086" s="9">
        <v>41</v>
      </c>
      <c r="D4086" s="9">
        <v>0.747</v>
      </c>
      <c r="E4086" s="9">
        <v>0.72299999999999998</v>
      </c>
      <c r="F4086" s="9">
        <v>0.70199999999999996</v>
      </c>
      <c r="G4086" s="9">
        <v>36786.36</v>
      </c>
      <c r="H4086" s="10">
        <v>2</v>
      </c>
    </row>
    <row r="4087" spans="1:8" x14ac:dyDescent="0.35">
      <c r="A4087" s="5" t="s">
        <v>3971</v>
      </c>
      <c r="B4087" s="6" t="s">
        <v>35</v>
      </c>
      <c r="C4087" s="6">
        <v>350</v>
      </c>
      <c r="D4087" s="6">
        <v>0.60599999999999998</v>
      </c>
      <c r="E4087" s="6">
        <v>0.51400000000000001</v>
      </c>
      <c r="F4087" s="6">
        <v>0.57099999999999995</v>
      </c>
      <c r="G4087" s="6">
        <v>6645.22</v>
      </c>
      <c r="H4087" s="7">
        <v>2</v>
      </c>
    </row>
    <row r="4088" spans="1:8" x14ac:dyDescent="0.35">
      <c r="A4088" s="8" t="s">
        <v>3972</v>
      </c>
      <c r="B4088" s="9" t="s">
        <v>28</v>
      </c>
      <c r="C4088" s="9">
        <v>66</v>
      </c>
      <c r="D4088" s="9">
        <v>0.57999999999999996</v>
      </c>
      <c r="E4088" s="9">
        <v>0.56799999999999995</v>
      </c>
      <c r="F4088" s="9">
        <v>0.436</v>
      </c>
      <c r="G4088" s="9">
        <v>12198.39</v>
      </c>
      <c r="H4088" s="10">
        <v>0</v>
      </c>
    </row>
    <row r="4089" spans="1:8" x14ac:dyDescent="0.35">
      <c r="A4089" s="5" t="s">
        <v>3973</v>
      </c>
      <c r="B4089" s="6" t="s">
        <v>23</v>
      </c>
      <c r="C4089" s="6">
        <v>115</v>
      </c>
      <c r="D4089" s="6">
        <v>0.56999999999999995</v>
      </c>
      <c r="E4089" s="6">
        <v>0.51800000000000002</v>
      </c>
      <c r="F4089" s="6">
        <v>0.48899999999999999</v>
      </c>
      <c r="G4089" s="6">
        <v>5697.49</v>
      </c>
      <c r="H4089" s="7">
        <v>0</v>
      </c>
    </row>
    <row r="4090" spans="1:8" x14ac:dyDescent="0.35">
      <c r="A4090" s="8" t="s">
        <v>3974</v>
      </c>
      <c r="B4090" s="9" t="s">
        <v>20</v>
      </c>
      <c r="C4090" s="9">
        <v>323</v>
      </c>
      <c r="D4090" s="9">
        <v>0.65</v>
      </c>
      <c r="E4090" s="9">
        <v>0.59299999999999997</v>
      </c>
      <c r="F4090" s="9">
        <v>0.55500000000000005</v>
      </c>
      <c r="G4090" s="9">
        <v>11462.12</v>
      </c>
      <c r="H4090" s="10">
        <v>3</v>
      </c>
    </row>
    <row r="4091" spans="1:8" x14ac:dyDescent="0.35">
      <c r="A4091" s="5" t="s">
        <v>3975</v>
      </c>
      <c r="B4091" s="6" t="s">
        <v>20</v>
      </c>
      <c r="C4091" s="6">
        <v>139</v>
      </c>
      <c r="D4091" s="6">
        <v>0.66</v>
      </c>
      <c r="E4091" s="6">
        <v>0.63100000000000001</v>
      </c>
      <c r="F4091" s="6">
        <v>0.56000000000000005</v>
      </c>
      <c r="G4091" s="6">
        <v>20451.14</v>
      </c>
      <c r="H4091" s="7">
        <v>2</v>
      </c>
    </row>
    <row r="4092" spans="1:8" x14ac:dyDescent="0.35">
      <c r="A4092" s="8" t="s">
        <v>3976</v>
      </c>
      <c r="B4092" s="9" t="s">
        <v>63</v>
      </c>
      <c r="C4092" s="9">
        <v>116</v>
      </c>
      <c r="D4092" s="9">
        <v>0.73599999999999999</v>
      </c>
      <c r="E4092" s="9">
        <v>0.72399999999999998</v>
      </c>
      <c r="F4092" s="9">
        <v>0.65700000000000003</v>
      </c>
      <c r="G4092" s="9">
        <v>17634.55</v>
      </c>
      <c r="H4092" s="10">
        <v>1</v>
      </c>
    </row>
    <row r="4093" spans="1:8" x14ac:dyDescent="0.35">
      <c r="A4093" s="5" t="s">
        <v>2087</v>
      </c>
      <c r="B4093" s="6" t="s">
        <v>114</v>
      </c>
      <c r="C4093" s="6">
        <v>404</v>
      </c>
      <c r="D4093" s="6">
        <v>0.56999999999999995</v>
      </c>
      <c r="E4093" s="6">
        <v>0.495</v>
      </c>
      <c r="F4093" s="6">
        <v>0.52400000000000002</v>
      </c>
      <c r="G4093" s="6">
        <v>7608.64</v>
      </c>
      <c r="H4093" s="7">
        <v>0</v>
      </c>
    </row>
    <row r="4094" spans="1:8" x14ac:dyDescent="0.35">
      <c r="A4094" s="8" t="s">
        <v>3977</v>
      </c>
      <c r="B4094" s="9" t="s">
        <v>63</v>
      </c>
      <c r="C4094" s="9">
        <v>70</v>
      </c>
      <c r="D4094" s="9">
        <v>0.77</v>
      </c>
      <c r="E4094" s="9">
        <v>0.76200000000000001</v>
      </c>
      <c r="F4094" s="9">
        <v>0.66900000000000004</v>
      </c>
      <c r="G4094" s="9">
        <v>28131.01</v>
      </c>
      <c r="H4094" s="10">
        <v>2</v>
      </c>
    </row>
    <row r="4095" spans="1:8" x14ac:dyDescent="0.35">
      <c r="A4095" s="5" t="s">
        <v>3978</v>
      </c>
      <c r="B4095" s="6" t="s">
        <v>117</v>
      </c>
      <c r="C4095" s="6">
        <v>200</v>
      </c>
      <c r="D4095" s="6">
        <v>0.626</v>
      </c>
      <c r="E4095" s="6">
        <v>0.57499999999999996</v>
      </c>
      <c r="F4095" s="6">
        <v>0.55400000000000005</v>
      </c>
      <c r="G4095" s="6">
        <v>10523.18</v>
      </c>
      <c r="H4095" s="7">
        <v>2</v>
      </c>
    </row>
    <row r="4096" spans="1:8" x14ac:dyDescent="0.35">
      <c r="A4096" s="8" t="s">
        <v>3979</v>
      </c>
      <c r="B4096" s="9" t="s">
        <v>63</v>
      </c>
      <c r="C4096" s="9">
        <v>136</v>
      </c>
      <c r="D4096" s="9">
        <v>0.70799999999999996</v>
      </c>
      <c r="E4096" s="9">
        <v>0.70399999999999996</v>
      </c>
      <c r="F4096" s="9">
        <v>0.61799999999999999</v>
      </c>
      <c r="G4096" s="9">
        <v>25623.68</v>
      </c>
      <c r="H4096" s="10">
        <v>2</v>
      </c>
    </row>
    <row r="4097" spans="1:8" x14ac:dyDescent="0.35">
      <c r="A4097" s="5" t="s">
        <v>3980</v>
      </c>
      <c r="B4097" s="6" t="s">
        <v>26</v>
      </c>
      <c r="C4097" s="6">
        <v>152</v>
      </c>
      <c r="D4097" s="6">
        <v>0.69</v>
      </c>
      <c r="E4097" s="6">
        <v>0.68600000000000005</v>
      </c>
      <c r="F4097" s="6">
        <v>0.61099999999999999</v>
      </c>
      <c r="G4097" s="6">
        <v>18793.740000000002</v>
      </c>
      <c r="H4097" s="7">
        <v>5</v>
      </c>
    </row>
    <row r="4098" spans="1:8" x14ac:dyDescent="0.35">
      <c r="A4098" s="8" t="s">
        <v>3981</v>
      </c>
      <c r="B4098" s="9" t="s">
        <v>20</v>
      </c>
      <c r="C4098" s="9">
        <v>125</v>
      </c>
      <c r="D4098" s="9">
        <v>0.56200000000000006</v>
      </c>
      <c r="E4098" s="9">
        <v>0.55100000000000005</v>
      </c>
      <c r="F4098" s="9">
        <v>0.41399999999999998</v>
      </c>
      <c r="G4098" s="9">
        <v>10159.709999999999</v>
      </c>
      <c r="H4098" s="10">
        <v>5</v>
      </c>
    </row>
    <row r="4099" spans="1:8" x14ac:dyDescent="0.35">
      <c r="A4099" s="5" t="s">
        <v>3982</v>
      </c>
      <c r="B4099" s="6" t="s">
        <v>86</v>
      </c>
      <c r="C4099" s="6">
        <v>296</v>
      </c>
      <c r="D4099" s="6">
        <v>0.59399999999999997</v>
      </c>
      <c r="E4099" s="6">
        <v>0.56100000000000005</v>
      </c>
      <c r="F4099" s="6">
        <v>0.47099999999999997</v>
      </c>
      <c r="G4099" s="6">
        <v>6805.05</v>
      </c>
      <c r="H4099" s="7">
        <v>3</v>
      </c>
    </row>
    <row r="4100" spans="1:8" x14ac:dyDescent="0.35">
      <c r="A4100" s="8" t="s">
        <v>3983</v>
      </c>
      <c r="B4100" s="9" t="s">
        <v>23</v>
      </c>
      <c r="C4100" s="9">
        <v>482</v>
      </c>
      <c r="D4100" s="9">
        <v>0.6</v>
      </c>
      <c r="E4100" s="9">
        <v>0.52200000000000002</v>
      </c>
      <c r="F4100" s="9">
        <v>0.54</v>
      </c>
      <c r="G4100" s="9">
        <v>7116.94</v>
      </c>
      <c r="H4100" s="10">
        <v>1</v>
      </c>
    </row>
    <row r="4101" spans="1:8" x14ac:dyDescent="0.35">
      <c r="A4101" s="5" t="s">
        <v>3984</v>
      </c>
      <c r="B4101" s="6" t="s">
        <v>86</v>
      </c>
      <c r="C4101" s="6">
        <v>593</v>
      </c>
      <c r="D4101" s="6">
        <v>0.60099999999999998</v>
      </c>
      <c r="E4101" s="6">
        <v>0.57599999999999996</v>
      </c>
      <c r="F4101" s="6">
        <v>0.498</v>
      </c>
      <c r="G4101" s="6">
        <v>7508.59</v>
      </c>
      <c r="H4101" s="7">
        <v>3</v>
      </c>
    </row>
    <row r="4102" spans="1:8" x14ac:dyDescent="0.35">
      <c r="A4102" s="8" t="s">
        <v>3985</v>
      </c>
      <c r="B4102" s="9" t="s">
        <v>18</v>
      </c>
      <c r="C4102" s="9">
        <v>23</v>
      </c>
      <c r="D4102" s="9">
        <v>0.62</v>
      </c>
      <c r="E4102" s="9">
        <v>0.69899999999999995</v>
      </c>
      <c r="F4102" s="9">
        <v>0.38500000000000001</v>
      </c>
      <c r="G4102" s="9">
        <v>22874.62</v>
      </c>
      <c r="H4102" s="10">
        <v>4</v>
      </c>
    </row>
    <row r="4103" spans="1:8" x14ac:dyDescent="0.35">
      <c r="A4103" s="5" t="s">
        <v>3986</v>
      </c>
      <c r="B4103" s="6" t="s">
        <v>20</v>
      </c>
      <c r="C4103" s="6">
        <v>287</v>
      </c>
      <c r="D4103" s="6">
        <v>0.59699999999999998</v>
      </c>
      <c r="E4103" s="6">
        <v>0.59399999999999997</v>
      </c>
      <c r="F4103" s="6">
        <v>0.47299999999999998</v>
      </c>
      <c r="G4103" s="6">
        <v>9394.85</v>
      </c>
      <c r="H4103" s="7">
        <v>3</v>
      </c>
    </row>
    <row r="4104" spans="1:8" x14ac:dyDescent="0.35">
      <c r="A4104" s="8" t="s">
        <v>3987</v>
      </c>
      <c r="B4104" s="9" t="s">
        <v>28</v>
      </c>
      <c r="C4104" s="9">
        <v>319</v>
      </c>
      <c r="D4104" s="9">
        <v>0.57499999999999996</v>
      </c>
      <c r="E4104" s="9">
        <v>0.58099999999999996</v>
      </c>
      <c r="F4104" s="9">
        <v>0.46200000000000002</v>
      </c>
      <c r="G4104" s="9">
        <v>8481.7099999999991</v>
      </c>
      <c r="H4104" s="10">
        <v>10</v>
      </c>
    </row>
    <row r="4105" spans="1:8" x14ac:dyDescent="0.35">
      <c r="A4105" s="5" t="s">
        <v>3988</v>
      </c>
      <c r="B4105" s="6" t="s">
        <v>26</v>
      </c>
      <c r="C4105" s="6">
        <v>31</v>
      </c>
      <c r="D4105" s="6">
        <v>0.61399999999999999</v>
      </c>
      <c r="E4105" s="6">
        <v>0.61499999999999999</v>
      </c>
      <c r="F4105" s="6">
        <v>0.46300000000000002</v>
      </c>
      <c r="G4105" s="6">
        <v>16512.27</v>
      </c>
      <c r="H4105" s="7">
        <v>1</v>
      </c>
    </row>
    <row r="4106" spans="1:8" x14ac:dyDescent="0.35">
      <c r="A4106" s="8" t="s">
        <v>3989</v>
      </c>
      <c r="B4106" s="9" t="s">
        <v>20</v>
      </c>
      <c r="C4106" s="9">
        <v>193</v>
      </c>
      <c r="D4106" s="9">
        <v>0.66900000000000004</v>
      </c>
      <c r="E4106" s="9">
        <v>0.66900000000000004</v>
      </c>
      <c r="F4106" s="9">
        <v>0.53100000000000003</v>
      </c>
      <c r="G4106" s="9">
        <v>15027.25</v>
      </c>
      <c r="H4106" s="10">
        <v>0</v>
      </c>
    </row>
    <row r="4107" spans="1:8" x14ac:dyDescent="0.35">
      <c r="A4107" s="5" t="s">
        <v>1565</v>
      </c>
      <c r="B4107" s="6" t="s">
        <v>23</v>
      </c>
      <c r="C4107" s="6">
        <v>392</v>
      </c>
      <c r="D4107" s="6">
        <v>0.61499999999999999</v>
      </c>
      <c r="E4107" s="6">
        <v>0.56499999999999995</v>
      </c>
      <c r="F4107" s="6">
        <v>0.57299999999999995</v>
      </c>
      <c r="G4107" s="6">
        <v>6860.45</v>
      </c>
      <c r="H4107" s="7">
        <v>8</v>
      </c>
    </row>
    <row r="4108" spans="1:8" x14ac:dyDescent="0.35">
      <c r="A4108" s="8" t="s">
        <v>3990</v>
      </c>
      <c r="B4108" s="9" t="s">
        <v>28</v>
      </c>
      <c r="C4108" s="9">
        <v>504</v>
      </c>
      <c r="D4108" s="9">
        <v>0.56999999999999995</v>
      </c>
      <c r="E4108" s="9">
        <v>0.53600000000000003</v>
      </c>
      <c r="F4108" s="9">
        <v>0.45400000000000001</v>
      </c>
      <c r="G4108" s="9">
        <v>7373.39</v>
      </c>
      <c r="H4108" s="10">
        <v>0</v>
      </c>
    </row>
    <row r="4109" spans="1:8" x14ac:dyDescent="0.35">
      <c r="A4109" s="5" t="s">
        <v>3991</v>
      </c>
      <c r="B4109" s="6" t="s">
        <v>20</v>
      </c>
      <c r="C4109" s="6">
        <v>410</v>
      </c>
      <c r="D4109" s="6">
        <v>0.69499999999999995</v>
      </c>
      <c r="E4109" s="6">
        <v>0.66400000000000003</v>
      </c>
      <c r="F4109" s="6">
        <v>0.60399999999999998</v>
      </c>
      <c r="G4109" s="6">
        <v>8285.61</v>
      </c>
      <c r="H4109" s="7">
        <v>3</v>
      </c>
    </row>
    <row r="4110" spans="1:8" x14ac:dyDescent="0.35">
      <c r="A4110" s="8" t="s">
        <v>3992</v>
      </c>
      <c r="B4110" s="9" t="s">
        <v>91</v>
      </c>
      <c r="C4110" s="9">
        <v>388</v>
      </c>
      <c r="D4110" s="9">
        <v>0.53</v>
      </c>
      <c r="E4110" s="9">
        <v>0.45200000000000001</v>
      </c>
      <c r="F4110" s="9">
        <v>0.436</v>
      </c>
      <c r="G4110" s="9">
        <v>4803.74</v>
      </c>
      <c r="H4110" s="10">
        <v>41</v>
      </c>
    </row>
    <row r="4111" spans="1:8" x14ac:dyDescent="0.35">
      <c r="A4111" s="5" t="s">
        <v>3993</v>
      </c>
      <c r="B4111" s="6" t="s">
        <v>18</v>
      </c>
      <c r="C4111" s="6">
        <v>130</v>
      </c>
      <c r="D4111" s="6">
        <v>0.67400000000000004</v>
      </c>
      <c r="E4111" s="6">
        <v>0.65600000000000003</v>
      </c>
      <c r="F4111" s="6">
        <v>0.56299999999999994</v>
      </c>
      <c r="G4111" s="6">
        <v>21618.54</v>
      </c>
      <c r="H4111" s="7">
        <v>7</v>
      </c>
    </row>
    <row r="4112" spans="1:8" x14ac:dyDescent="0.35">
      <c r="A4112" s="8" t="s">
        <v>3994</v>
      </c>
      <c r="B4112" s="9" t="s">
        <v>35</v>
      </c>
      <c r="C4112" s="9">
        <v>229</v>
      </c>
      <c r="D4112" s="9">
        <v>0.65</v>
      </c>
      <c r="E4112" s="9">
        <v>0.56200000000000006</v>
      </c>
      <c r="F4112" s="9">
        <v>0.63400000000000001</v>
      </c>
      <c r="G4112" s="9">
        <v>10127.75</v>
      </c>
      <c r="H4112" s="10">
        <v>0</v>
      </c>
    </row>
    <row r="4113" spans="1:8" x14ac:dyDescent="0.35">
      <c r="A4113" s="5" t="s">
        <v>3995</v>
      </c>
      <c r="B4113" s="6" t="s">
        <v>18</v>
      </c>
      <c r="C4113" s="6">
        <v>10</v>
      </c>
      <c r="D4113" s="6">
        <v>0.66900000000000004</v>
      </c>
      <c r="E4113" s="6">
        <v>0.69199999999999995</v>
      </c>
      <c r="F4113" s="6">
        <v>0.52400000000000002</v>
      </c>
      <c r="G4113" s="6">
        <v>30536.77</v>
      </c>
      <c r="H4113" s="7">
        <v>0</v>
      </c>
    </row>
    <row r="4114" spans="1:8" x14ac:dyDescent="0.35">
      <c r="A4114" s="8" t="s">
        <v>3996</v>
      </c>
      <c r="B4114" s="9" t="s">
        <v>26</v>
      </c>
      <c r="C4114" s="9">
        <v>47</v>
      </c>
      <c r="D4114" s="9">
        <v>0.67</v>
      </c>
      <c r="E4114" s="9">
        <v>0.63700000000000001</v>
      </c>
      <c r="F4114" s="9">
        <v>0.59399999999999997</v>
      </c>
      <c r="G4114" s="9">
        <v>33952.58</v>
      </c>
      <c r="H4114" s="10">
        <v>1</v>
      </c>
    </row>
    <row r="4115" spans="1:8" x14ac:dyDescent="0.35">
      <c r="A4115" s="5" t="s">
        <v>3997</v>
      </c>
      <c r="B4115" s="6" t="s">
        <v>63</v>
      </c>
      <c r="C4115" s="6">
        <v>27</v>
      </c>
      <c r="D4115" s="6">
        <v>0.72599999999999998</v>
      </c>
      <c r="E4115" s="6">
        <v>0.70799999999999996</v>
      </c>
      <c r="F4115" s="6">
        <v>0.67</v>
      </c>
      <c r="G4115" s="6">
        <v>38071.919999999998</v>
      </c>
      <c r="H4115" s="7">
        <v>1</v>
      </c>
    </row>
    <row r="4116" spans="1:8" x14ac:dyDescent="0.35">
      <c r="A4116" s="8" t="s">
        <v>3998</v>
      </c>
      <c r="B4116" s="9" t="s">
        <v>26</v>
      </c>
      <c r="C4116" s="9">
        <v>101</v>
      </c>
      <c r="D4116" s="9">
        <v>0.68</v>
      </c>
      <c r="E4116" s="9">
        <v>0.65700000000000003</v>
      </c>
      <c r="F4116" s="9">
        <v>0.59799999999999998</v>
      </c>
      <c r="G4116" s="9">
        <v>21260.01</v>
      </c>
      <c r="H4116" s="10">
        <v>6</v>
      </c>
    </row>
    <row r="4117" spans="1:8" x14ac:dyDescent="0.35">
      <c r="A4117" s="5" t="s">
        <v>3999</v>
      </c>
      <c r="B4117" s="6" t="s">
        <v>98</v>
      </c>
      <c r="C4117" s="6">
        <v>416</v>
      </c>
      <c r="D4117" s="6">
        <v>0.53100000000000003</v>
      </c>
      <c r="E4117" s="6">
        <v>0.55900000000000005</v>
      </c>
      <c r="F4117" s="6">
        <v>0.38400000000000001</v>
      </c>
      <c r="G4117" s="6">
        <v>7276.71</v>
      </c>
      <c r="H4117" s="7">
        <v>11</v>
      </c>
    </row>
    <row r="4118" spans="1:8" x14ac:dyDescent="0.35">
      <c r="A4118" s="8" t="s">
        <v>4000</v>
      </c>
      <c r="B4118" s="9" t="s">
        <v>18</v>
      </c>
      <c r="C4118" s="9">
        <v>32</v>
      </c>
      <c r="D4118" s="9">
        <v>0.66</v>
      </c>
      <c r="E4118" s="9">
        <v>0.64500000000000002</v>
      </c>
      <c r="F4118" s="9">
        <v>0.54500000000000004</v>
      </c>
      <c r="G4118" s="9">
        <v>23464.65</v>
      </c>
      <c r="H4118" s="10">
        <v>4</v>
      </c>
    </row>
    <row r="4119" spans="1:8" x14ac:dyDescent="0.35">
      <c r="A4119" s="5" t="s">
        <v>4001</v>
      </c>
      <c r="B4119" s="6" t="s">
        <v>35</v>
      </c>
      <c r="C4119" s="6">
        <v>384</v>
      </c>
      <c r="D4119" s="6">
        <v>0.58299999999999996</v>
      </c>
      <c r="E4119" s="6">
        <v>0.51500000000000001</v>
      </c>
      <c r="F4119" s="6">
        <v>0.51800000000000002</v>
      </c>
      <c r="G4119" s="6">
        <v>6809.89</v>
      </c>
      <c r="H4119" s="7">
        <v>11</v>
      </c>
    </row>
    <row r="4120" spans="1:8" x14ac:dyDescent="0.35">
      <c r="A4120" s="8" t="s">
        <v>4002</v>
      </c>
      <c r="B4120" s="9" t="s">
        <v>114</v>
      </c>
      <c r="C4120" s="9">
        <v>149</v>
      </c>
      <c r="D4120" s="9">
        <v>0.60499999999999998</v>
      </c>
      <c r="E4120" s="9">
        <v>0.57399999999999995</v>
      </c>
      <c r="F4120" s="9">
        <v>0.50800000000000001</v>
      </c>
      <c r="G4120" s="9">
        <v>14343.67</v>
      </c>
      <c r="H4120" s="10">
        <v>3</v>
      </c>
    </row>
    <row r="4121" spans="1:8" x14ac:dyDescent="0.35">
      <c r="A4121" s="5" t="s">
        <v>4003</v>
      </c>
      <c r="B4121" s="6" t="s">
        <v>28</v>
      </c>
      <c r="C4121" s="6">
        <v>460</v>
      </c>
      <c r="D4121" s="6">
        <v>0.55200000000000005</v>
      </c>
      <c r="E4121" s="6">
        <v>0.55500000000000005</v>
      </c>
      <c r="F4121" s="6">
        <v>0.41699999999999998</v>
      </c>
      <c r="G4121" s="6">
        <v>7308.53</v>
      </c>
      <c r="H4121" s="7">
        <v>2</v>
      </c>
    </row>
    <row r="4122" spans="1:8" x14ac:dyDescent="0.35">
      <c r="A4122" s="8" t="s">
        <v>4004</v>
      </c>
      <c r="B4122" s="9" t="s">
        <v>20</v>
      </c>
      <c r="C4122" s="9">
        <v>90</v>
      </c>
      <c r="D4122" s="9">
        <v>0.67</v>
      </c>
      <c r="E4122" s="9">
        <v>0.68400000000000005</v>
      </c>
      <c r="F4122" s="9">
        <v>0.54900000000000004</v>
      </c>
      <c r="G4122" s="9">
        <v>25795.91</v>
      </c>
      <c r="H4122" s="10">
        <v>4</v>
      </c>
    </row>
    <row r="4123" spans="1:8" x14ac:dyDescent="0.35">
      <c r="A4123" s="5" t="s">
        <v>4005</v>
      </c>
      <c r="B4123" s="6" t="s">
        <v>86</v>
      </c>
      <c r="C4123" s="6">
        <v>49</v>
      </c>
      <c r="D4123" s="6">
        <v>0.57299999999999995</v>
      </c>
      <c r="E4123" s="6">
        <v>0.52500000000000002</v>
      </c>
      <c r="F4123" s="6">
        <v>0.47699999999999998</v>
      </c>
      <c r="G4123" s="6">
        <v>10074.76</v>
      </c>
      <c r="H4123" s="7">
        <v>15</v>
      </c>
    </row>
    <row r="4124" spans="1:8" x14ac:dyDescent="0.35">
      <c r="A4124" s="8" t="s">
        <v>4006</v>
      </c>
      <c r="B4124" s="9" t="s">
        <v>18</v>
      </c>
      <c r="C4124" s="9">
        <v>53</v>
      </c>
      <c r="D4124" s="9">
        <v>0.76300000000000001</v>
      </c>
      <c r="E4124" s="9">
        <v>0.77300000000000002</v>
      </c>
      <c r="F4124" s="9">
        <v>0.67400000000000004</v>
      </c>
      <c r="G4124" s="9">
        <v>28752.95</v>
      </c>
      <c r="H4124" s="10">
        <v>2</v>
      </c>
    </row>
    <row r="4125" spans="1:8" x14ac:dyDescent="0.35">
      <c r="A4125" s="5" t="s">
        <v>4007</v>
      </c>
      <c r="B4125" s="6" t="s">
        <v>28</v>
      </c>
      <c r="C4125" s="6">
        <v>350</v>
      </c>
      <c r="D4125" s="6">
        <v>0.56999999999999995</v>
      </c>
      <c r="E4125" s="6">
        <v>0.54300000000000004</v>
      </c>
      <c r="F4125" s="6">
        <v>0.46300000000000002</v>
      </c>
      <c r="G4125" s="6">
        <v>7662.72</v>
      </c>
      <c r="H4125" s="7">
        <v>1</v>
      </c>
    </row>
    <row r="4126" spans="1:8" x14ac:dyDescent="0.35">
      <c r="A4126" s="8" t="s">
        <v>4008</v>
      </c>
      <c r="B4126" s="9" t="s">
        <v>114</v>
      </c>
      <c r="C4126" s="9">
        <v>181</v>
      </c>
      <c r="D4126" s="9">
        <v>0.56999999999999995</v>
      </c>
      <c r="E4126" s="9">
        <v>0.56399999999999995</v>
      </c>
      <c r="F4126" s="9">
        <v>0.436</v>
      </c>
      <c r="G4126" s="9">
        <v>13501.37</v>
      </c>
      <c r="H4126" s="10">
        <v>0</v>
      </c>
    </row>
    <row r="4127" spans="1:8" x14ac:dyDescent="0.35">
      <c r="A4127" s="5" t="s">
        <v>4009</v>
      </c>
      <c r="B4127" s="6" t="s">
        <v>11</v>
      </c>
      <c r="C4127" s="6">
        <v>214</v>
      </c>
      <c r="D4127" s="6">
        <v>0.69</v>
      </c>
      <c r="E4127" s="6">
        <v>0.65300000000000002</v>
      </c>
      <c r="F4127" s="6">
        <v>0.61899999999999999</v>
      </c>
      <c r="G4127" s="6">
        <v>15905.86</v>
      </c>
      <c r="H4127" s="7">
        <v>2</v>
      </c>
    </row>
    <row r="4128" spans="1:8" x14ac:dyDescent="0.35">
      <c r="A4128" s="8" t="s">
        <v>4010</v>
      </c>
      <c r="B4128" s="9" t="s">
        <v>86</v>
      </c>
      <c r="C4128" s="9">
        <v>314</v>
      </c>
      <c r="D4128" s="9">
        <v>0.54500000000000004</v>
      </c>
      <c r="E4128" s="9">
        <v>0.52400000000000002</v>
      </c>
      <c r="F4128" s="9">
        <v>0.44700000000000001</v>
      </c>
      <c r="G4128" s="9">
        <v>7440.16</v>
      </c>
      <c r="H4128" s="10">
        <v>3</v>
      </c>
    </row>
    <row r="4129" spans="1:8" x14ac:dyDescent="0.35">
      <c r="A4129" s="5" t="s">
        <v>4011</v>
      </c>
      <c r="B4129" s="6" t="s">
        <v>86</v>
      </c>
      <c r="C4129" s="6">
        <v>187</v>
      </c>
      <c r="D4129" s="6">
        <v>0.58099999999999996</v>
      </c>
      <c r="E4129" s="6">
        <v>0.54100000000000004</v>
      </c>
      <c r="F4129" s="6">
        <v>0.495</v>
      </c>
      <c r="G4129" s="6">
        <v>8647.69</v>
      </c>
      <c r="H4129" s="7">
        <v>9</v>
      </c>
    </row>
    <row r="4130" spans="1:8" x14ac:dyDescent="0.35">
      <c r="A4130" s="8" t="s">
        <v>4012</v>
      </c>
      <c r="B4130" s="9" t="s">
        <v>76</v>
      </c>
      <c r="C4130" s="9">
        <v>481</v>
      </c>
      <c r="D4130" s="9">
        <v>0.59</v>
      </c>
      <c r="E4130" s="9">
        <v>0.56999999999999995</v>
      </c>
      <c r="F4130" s="9">
        <v>0.46800000000000003</v>
      </c>
      <c r="G4130" s="9">
        <v>7204.29</v>
      </c>
      <c r="H4130" s="10">
        <v>16</v>
      </c>
    </row>
    <row r="4131" spans="1:8" x14ac:dyDescent="0.35">
      <c r="A4131" s="5" t="s">
        <v>4013</v>
      </c>
      <c r="B4131" s="6" t="s">
        <v>91</v>
      </c>
      <c r="C4131" s="6">
        <v>472</v>
      </c>
      <c r="D4131" s="6">
        <v>0.53</v>
      </c>
      <c r="E4131" s="6">
        <v>0.48299999999999998</v>
      </c>
      <c r="F4131" s="6">
        <v>0.44400000000000001</v>
      </c>
      <c r="G4131" s="6">
        <v>5090.8100000000004</v>
      </c>
      <c r="H4131" s="7">
        <v>1</v>
      </c>
    </row>
    <row r="4132" spans="1:8" x14ac:dyDescent="0.35">
      <c r="A4132" s="8" t="s">
        <v>4014</v>
      </c>
      <c r="B4132" s="9" t="s">
        <v>63</v>
      </c>
      <c r="C4132" s="9">
        <v>168</v>
      </c>
      <c r="D4132" s="9">
        <v>0.622</v>
      </c>
      <c r="E4132" s="9">
        <v>0.61799999999999999</v>
      </c>
      <c r="F4132" s="9">
        <v>0.5</v>
      </c>
      <c r="G4132" s="9">
        <v>22803.439999999999</v>
      </c>
      <c r="H4132" s="10">
        <v>2</v>
      </c>
    </row>
    <row r="4133" spans="1:8" x14ac:dyDescent="0.35">
      <c r="A4133" s="5" t="s">
        <v>4015</v>
      </c>
      <c r="B4133" s="6" t="s">
        <v>20</v>
      </c>
      <c r="C4133" s="6">
        <v>167</v>
      </c>
      <c r="D4133" s="6">
        <v>0.63500000000000001</v>
      </c>
      <c r="E4133" s="6">
        <v>0.64</v>
      </c>
      <c r="F4133" s="6">
        <v>0.48499999999999999</v>
      </c>
      <c r="G4133" s="6">
        <v>12651.65</v>
      </c>
      <c r="H4133" s="7">
        <v>7</v>
      </c>
    </row>
    <row r="4134" spans="1:8" x14ac:dyDescent="0.35">
      <c r="A4134" s="8" t="s">
        <v>4016</v>
      </c>
      <c r="B4134" s="9" t="s">
        <v>28</v>
      </c>
      <c r="C4134" s="9">
        <v>219</v>
      </c>
      <c r="D4134" s="9">
        <v>0.54200000000000004</v>
      </c>
      <c r="E4134" s="9">
        <v>0.53600000000000003</v>
      </c>
      <c r="F4134" s="9">
        <v>0.40899999999999997</v>
      </c>
      <c r="G4134" s="9">
        <v>4811.03</v>
      </c>
      <c r="H4134" s="10">
        <v>2</v>
      </c>
    </row>
    <row r="4135" spans="1:8" x14ac:dyDescent="0.35">
      <c r="A4135" s="5" t="s">
        <v>4017</v>
      </c>
      <c r="B4135" s="6" t="s">
        <v>63</v>
      </c>
      <c r="C4135" s="6">
        <v>166</v>
      </c>
      <c r="D4135" s="6">
        <v>0.69</v>
      </c>
      <c r="E4135" s="6">
        <v>0.66100000000000003</v>
      </c>
      <c r="F4135" s="6">
        <v>0.60499999999999998</v>
      </c>
      <c r="G4135" s="6">
        <v>22640.83</v>
      </c>
      <c r="H4135" s="7">
        <v>5</v>
      </c>
    </row>
    <row r="4136" spans="1:8" x14ac:dyDescent="0.35">
      <c r="A4136" s="8" t="s">
        <v>4018</v>
      </c>
      <c r="B4136" s="9" t="s">
        <v>28</v>
      </c>
      <c r="C4136" s="9">
        <v>359</v>
      </c>
      <c r="D4136" s="9">
        <v>0.61199999999999999</v>
      </c>
      <c r="E4136" s="9">
        <v>0.57199999999999995</v>
      </c>
      <c r="F4136" s="9">
        <v>0.52500000000000002</v>
      </c>
      <c r="G4136" s="9">
        <v>6980.13</v>
      </c>
      <c r="H4136" s="10">
        <v>6</v>
      </c>
    </row>
    <row r="4137" spans="1:8" x14ac:dyDescent="0.35">
      <c r="A4137" s="5" t="s">
        <v>4019</v>
      </c>
      <c r="B4137" s="6" t="s">
        <v>91</v>
      </c>
      <c r="C4137" s="6">
        <v>435</v>
      </c>
      <c r="D4137" s="6">
        <v>0.51800000000000002</v>
      </c>
      <c r="E4137" s="6">
        <v>0.45600000000000002</v>
      </c>
      <c r="F4137" s="6">
        <v>0.41899999999999998</v>
      </c>
      <c r="G4137" s="6">
        <v>4867.3</v>
      </c>
      <c r="H4137" s="7">
        <v>0</v>
      </c>
    </row>
    <row r="4138" spans="1:8" x14ac:dyDescent="0.35">
      <c r="A4138" s="8" t="s">
        <v>4020</v>
      </c>
      <c r="B4138" s="9" t="s">
        <v>28</v>
      </c>
      <c r="C4138" s="9">
        <v>193</v>
      </c>
      <c r="D4138" s="9">
        <v>0.61499999999999999</v>
      </c>
      <c r="E4138" s="9">
        <v>0.56899999999999995</v>
      </c>
      <c r="F4138" s="9">
        <v>0.52700000000000002</v>
      </c>
      <c r="G4138" s="9">
        <v>6625.77</v>
      </c>
      <c r="H4138" s="10">
        <v>13</v>
      </c>
    </row>
    <row r="4139" spans="1:8" x14ac:dyDescent="0.35">
      <c r="A4139" s="5" t="s">
        <v>4021</v>
      </c>
      <c r="B4139" s="6" t="s">
        <v>86</v>
      </c>
      <c r="C4139" s="6">
        <v>215</v>
      </c>
      <c r="D4139" s="6">
        <v>0.54100000000000004</v>
      </c>
      <c r="E4139" s="6">
        <v>0.51600000000000001</v>
      </c>
      <c r="F4139" s="6">
        <v>0.432</v>
      </c>
      <c r="G4139" s="6">
        <v>7353.7</v>
      </c>
      <c r="H4139" s="7">
        <v>4</v>
      </c>
    </row>
    <row r="4140" spans="1:8" x14ac:dyDescent="0.35">
      <c r="A4140" s="8" t="s">
        <v>4022</v>
      </c>
      <c r="B4140" s="9" t="s">
        <v>28</v>
      </c>
      <c r="C4140" s="9">
        <v>360</v>
      </c>
      <c r="D4140" s="9">
        <v>0.56100000000000005</v>
      </c>
      <c r="E4140" s="9">
        <v>0.51800000000000002</v>
      </c>
      <c r="F4140" s="9">
        <v>0.46300000000000002</v>
      </c>
      <c r="G4140" s="9">
        <v>7026.15</v>
      </c>
      <c r="H4140" s="10">
        <v>0</v>
      </c>
    </row>
    <row r="4141" spans="1:8" x14ac:dyDescent="0.35">
      <c r="A4141" s="5" t="s">
        <v>4023</v>
      </c>
      <c r="B4141" s="6" t="s">
        <v>11</v>
      </c>
      <c r="C4141" s="6">
        <v>148</v>
      </c>
      <c r="D4141" s="6">
        <v>0.72</v>
      </c>
      <c r="E4141" s="6">
        <v>0.69099999999999995</v>
      </c>
      <c r="F4141" s="6">
        <v>0.65200000000000002</v>
      </c>
      <c r="G4141" s="6">
        <v>22182.07</v>
      </c>
      <c r="H4141" s="7">
        <v>1</v>
      </c>
    </row>
    <row r="4142" spans="1:8" x14ac:dyDescent="0.35">
      <c r="A4142" s="8" t="s">
        <v>4024</v>
      </c>
      <c r="B4142" s="9" t="s">
        <v>20</v>
      </c>
      <c r="C4142" s="9">
        <v>308</v>
      </c>
      <c r="D4142" s="9">
        <v>0.65</v>
      </c>
      <c r="E4142" s="9">
        <v>0.629</v>
      </c>
      <c r="F4142" s="9">
        <v>0.52100000000000002</v>
      </c>
      <c r="G4142" s="9">
        <v>10219.18</v>
      </c>
      <c r="H4142" s="10">
        <v>8</v>
      </c>
    </row>
    <row r="4143" spans="1:8" x14ac:dyDescent="0.35">
      <c r="A4143" s="5" t="s">
        <v>4025</v>
      </c>
      <c r="B4143" s="6" t="s">
        <v>91</v>
      </c>
      <c r="C4143" s="6">
        <v>305</v>
      </c>
      <c r="D4143" s="6">
        <v>0.51800000000000002</v>
      </c>
      <c r="E4143" s="6">
        <v>0.45400000000000001</v>
      </c>
      <c r="F4143" s="6">
        <v>0.41599999999999998</v>
      </c>
      <c r="G4143" s="6">
        <v>4884.17</v>
      </c>
      <c r="H4143" s="7">
        <v>1</v>
      </c>
    </row>
    <row r="4144" spans="1:8" x14ac:dyDescent="0.35">
      <c r="A4144" s="8" t="s">
        <v>4026</v>
      </c>
      <c r="B4144" s="9" t="s">
        <v>63</v>
      </c>
      <c r="C4144" s="9">
        <v>34</v>
      </c>
      <c r="D4144" s="9">
        <v>0.66</v>
      </c>
      <c r="E4144" s="9">
        <v>0.64600000000000002</v>
      </c>
      <c r="F4144" s="9">
        <v>0.54500000000000004</v>
      </c>
      <c r="G4144" s="9">
        <v>29446.39</v>
      </c>
      <c r="H4144" s="10">
        <v>2</v>
      </c>
    </row>
    <row r="4145" spans="1:8" x14ac:dyDescent="0.35">
      <c r="A4145" s="5" t="s">
        <v>4027</v>
      </c>
      <c r="B4145" s="6" t="s">
        <v>76</v>
      </c>
      <c r="C4145" s="6">
        <v>370</v>
      </c>
      <c r="D4145" s="6">
        <v>0.65900000000000003</v>
      </c>
      <c r="E4145" s="6">
        <v>0.624</v>
      </c>
      <c r="F4145" s="6">
        <v>0.57699999999999996</v>
      </c>
      <c r="G4145" s="6">
        <v>9389.09</v>
      </c>
      <c r="H4145" s="7">
        <v>9</v>
      </c>
    </row>
    <row r="4146" spans="1:8" x14ac:dyDescent="0.35">
      <c r="A4146" s="8" t="s">
        <v>3412</v>
      </c>
      <c r="B4146" s="9" t="s">
        <v>23</v>
      </c>
      <c r="C4146" s="9">
        <v>512</v>
      </c>
      <c r="D4146" s="9">
        <v>0.59299999999999997</v>
      </c>
      <c r="E4146" s="9">
        <v>0.54</v>
      </c>
      <c r="F4146" s="9">
        <v>0.52400000000000002</v>
      </c>
      <c r="G4146" s="9">
        <v>6520.94</v>
      </c>
      <c r="H4146" s="10">
        <v>2</v>
      </c>
    </row>
    <row r="4147" spans="1:8" x14ac:dyDescent="0.35">
      <c r="A4147" s="5" t="s">
        <v>4028</v>
      </c>
      <c r="B4147" s="6" t="s">
        <v>117</v>
      </c>
      <c r="C4147" s="6">
        <v>337</v>
      </c>
      <c r="D4147" s="6">
        <v>0.54</v>
      </c>
      <c r="E4147" s="6">
        <v>0.51500000000000001</v>
      </c>
      <c r="F4147" s="6">
        <v>0.435</v>
      </c>
      <c r="G4147" s="6">
        <v>9209.34</v>
      </c>
      <c r="H4147" s="7">
        <v>0</v>
      </c>
    </row>
    <row r="4148" spans="1:8" x14ac:dyDescent="0.35">
      <c r="A4148" s="8" t="s">
        <v>479</v>
      </c>
      <c r="B4148" s="9" t="s">
        <v>37</v>
      </c>
      <c r="C4148" s="9">
        <v>53</v>
      </c>
      <c r="D4148" s="9">
        <v>0.68</v>
      </c>
      <c r="E4148" s="9">
        <v>0.65800000000000003</v>
      </c>
      <c r="F4148" s="9">
        <v>0.59299999999999997</v>
      </c>
      <c r="G4148" s="9">
        <v>19788.97</v>
      </c>
      <c r="H4148" s="10">
        <v>1</v>
      </c>
    </row>
    <row r="4149" spans="1:8" x14ac:dyDescent="0.35">
      <c r="A4149" s="5" t="s">
        <v>4029</v>
      </c>
      <c r="B4149" s="6" t="s">
        <v>18</v>
      </c>
      <c r="C4149" s="6">
        <v>78</v>
      </c>
      <c r="D4149" s="6">
        <v>0.70099999999999996</v>
      </c>
      <c r="E4149" s="6">
        <v>0.69399999999999995</v>
      </c>
      <c r="F4149" s="6">
        <v>0.59499999999999997</v>
      </c>
      <c r="G4149" s="6">
        <v>16936.439999999999</v>
      </c>
      <c r="H4149" s="7">
        <v>5</v>
      </c>
    </row>
    <row r="4150" spans="1:8" x14ac:dyDescent="0.35">
      <c r="A4150" s="8" t="s">
        <v>4030</v>
      </c>
      <c r="B4150" s="9" t="s">
        <v>35</v>
      </c>
      <c r="C4150" s="9">
        <v>436</v>
      </c>
      <c r="D4150" s="9">
        <v>0.56200000000000006</v>
      </c>
      <c r="E4150" s="9">
        <v>0.52900000000000003</v>
      </c>
      <c r="F4150" s="9">
        <v>0.441</v>
      </c>
      <c r="G4150" s="9">
        <v>6998.96</v>
      </c>
      <c r="H4150" s="10">
        <v>1</v>
      </c>
    </row>
    <row r="4151" spans="1:8" x14ac:dyDescent="0.35">
      <c r="A4151" s="5" t="s">
        <v>4031</v>
      </c>
      <c r="B4151" s="6" t="s">
        <v>26</v>
      </c>
      <c r="C4151" s="6">
        <v>66</v>
      </c>
      <c r="D4151" s="6">
        <v>0.63200000000000001</v>
      </c>
      <c r="E4151" s="6">
        <v>0.57999999999999996</v>
      </c>
      <c r="F4151" s="6">
        <v>0.53600000000000003</v>
      </c>
      <c r="G4151" s="6">
        <v>20967.86</v>
      </c>
      <c r="H4151" s="7">
        <v>4</v>
      </c>
    </row>
    <row r="4152" spans="1:8" x14ac:dyDescent="0.35">
      <c r="A4152" s="8" t="s">
        <v>4032</v>
      </c>
      <c r="B4152" s="9" t="s">
        <v>11</v>
      </c>
      <c r="C4152" s="9">
        <v>104</v>
      </c>
      <c r="D4152" s="9">
        <v>0.73</v>
      </c>
      <c r="E4152" s="9">
        <v>0.69499999999999995</v>
      </c>
      <c r="F4152" s="9">
        <v>0.67400000000000004</v>
      </c>
      <c r="G4152" s="9">
        <v>29149.67</v>
      </c>
      <c r="H4152" s="10">
        <v>1</v>
      </c>
    </row>
    <row r="4153" spans="1:8" x14ac:dyDescent="0.35">
      <c r="A4153" s="5" t="s">
        <v>4033</v>
      </c>
      <c r="B4153" s="6" t="s">
        <v>121</v>
      </c>
      <c r="C4153" s="6">
        <v>414</v>
      </c>
      <c r="D4153" s="6">
        <v>0.57499999999999996</v>
      </c>
      <c r="E4153" s="6">
        <v>0.52600000000000002</v>
      </c>
      <c r="F4153" s="6">
        <v>0.46400000000000002</v>
      </c>
      <c r="G4153" s="6">
        <v>7162.15</v>
      </c>
      <c r="H4153" s="7">
        <v>0</v>
      </c>
    </row>
    <row r="4154" spans="1:8" x14ac:dyDescent="0.35">
      <c r="A4154" s="8" t="s">
        <v>4034</v>
      </c>
      <c r="B4154" s="9" t="s">
        <v>20</v>
      </c>
      <c r="C4154" s="9">
        <v>127</v>
      </c>
      <c r="D4154" s="9">
        <v>0.65500000000000003</v>
      </c>
      <c r="E4154" s="9">
        <v>0.63600000000000001</v>
      </c>
      <c r="F4154" s="9">
        <v>0.56100000000000005</v>
      </c>
      <c r="G4154" s="9">
        <v>13004.32</v>
      </c>
      <c r="H4154" s="10">
        <v>6</v>
      </c>
    </row>
    <row r="4155" spans="1:8" x14ac:dyDescent="0.35">
      <c r="A4155" s="5" t="s">
        <v>4035</v>
      </c>
      <c r="B4155" s="6" t="s">
        <v>86</v>
      </c>
      <c r="C4155" s="6">
        <v>211</v>
      </c>
      <c r="D4155" s="6">
        <v>0.52900000000000003</v>
      </c>
      <c r="E4155" s="6">
        <v>0.52500000000000002</v>
      </c>
      <c r="F4155" s="6">
        <v>0.40799999999999997</v>
      </c>
      <c r="G4155" s="6">
        <v>8925.51</v>
      </c>
      <c r="H4155" s="7">
        <v>5</v>
      </c>
    </row>
    <row r="4156" spans="1:8" x14ac:dyDescent="0.35">
      <c r="A4156" s="8" t="s">
        <v>4036</v>
      </c>
      <c r="B4156" s="9" t="s">
        <v>26</v>
      </c>
      <c r="C4156" s="9">
        <v>98</v>
      </c>
      <c r="D4156" s="9">
        <v>0.71</v>
      </c>
      <c r="E4156" s="9">
        <v>0.67200000000000004</v>
      </c>
      <c r="F4156" s="9">
        <v>0.63</v>
      </c>
      <c r="G4156" s="9">
        <v>30412.080000000002</v>
      </c>
      <c r="H4156" s="10">
        <v>1</v>
      </c>
    </row>
    <row r="4157" spans="1:8" x14ac:dyDescent="0.35">
      <c r="A4157" s="5" t="s">
        <v>4037</v>
      </c>
      <c r="B4157" s="6" t="s">
        <v>20</v>
      </c>
      <c r="C4157" s="6">
        <v>153</v>
      </c>
      <c r="D4157" s="6">
        <v>0.67200000000000004</v>
      </c>
      <c r="E4157" s="6">
        <v>0.67900000000000005</v>
      </c>
      <c r="F4157" s="6">
        <v>0.53700000000000003</v>
      </c>
      <c r="G4157" s="6">
        <v>14210.38</v>
      </c>
      <c r="H4157" s="7">
        <v>0</v>
      </c>
    </row>
    <row r="4158" spans="1:8" x14ac:dyDescent="0.35">
      <c r="A4158" s="8" t="s">
        <v>4038</v>
      </c>
      <c r="B4158" s="9" t="s">
        <v>86</v>
      </c>
      <c r="C4158" s="9">
        <v>189</v>
      </c>
      <c r="D4158" s="9">
        <v>0.57399999999999995</v>
      </c>
      <c r="E4158" s="9">
        <v>0.56399999999999995</v>
      </c>
      <c r="F4158" s="9">
        <v>0.45800000000000002</v>
      </c>
      <c r="G4158" s="9">
        <v>9381.39</v>
      </c>
      <c r="H4158" s="10">
        <v>2</v>
      </c>
    </row>
    <row r="4159" spans="1:8" x14ac:dyDescent="0.35">
      <c r="A4159" s="5" t="s">
        <v>4039</v>
      </c>
      <c r="B4159" s="6" t="s">
        <v>121</v>
      </c>
      <c r="C4159" s="6">
        <v>590</v>
      </c>
      <c r="D4159" s="6">
        <v>0.55000000000000004</v>
      </c>
      <c r="E4159" s="6">
        <v>0.53700000000000003</v>
      </c>
      <c r="F4159" s="6">
        <v>0.40600000000000003</v>
      </c>
      <c r="G4159" s="6">
        <v>6125.79</v>
      </c>
      <c r="H4159" s="7">
        <v>3</v>
      </c>
    </row>
    <row r="4160" spans="1:8" x14ac:dyDescent="0.35">
      <c r="A4160" s="8" t="s">
        <v>4040</v>
      </c>
      <c r="B4160" s="9" t="s">
        <v>91</v>
      </c>
      <c r="C4160" s="9">
        <v>349</v>
      </c>
      <c r="D4160" s="9">
        <v>0.51200000000000001</v>
      </c>
      <c r="E4160" s="9">
        <v>0.44800000000000001</v>
      </c>
      <c r="F4160" s="9">
        <v>0.41399999999999998</v>
      </c>
      <c r="G4160" s="9">
        <v>5000.68</v>
      </c>
      <c r="H4160" s="10">
        <v>0</v>
      </c>
    </row>
    <row r="4161" spans="1:8" x14ac:dyDescent="0.35">
      <c r="A4161" s="5" t="s">
        <v>4041</v>
      </c>
      <c r="B4161" s="6" t="s">
        <v>121</v>
      </c>
      <c r="C4161" s="6">
        <v>166</v>
      </c>
      <c r="D4161" s="6">
        <v>0.54600000000000004</v>
      </c>
      <c r="E4161" s="6">
        <v>0.55100000000000005</v>
      </c>
      <c r="F4161" s="6">
        <v>0.4</v>
      </c>
      <c r="G4161" s="6">
        <v>10051.89</v>
      </c>
      <c r="H4161" s="7">
        <v>0</v>
      </c>
    </row>
    <row r="4162" spans="1:8" x14ac:dyDescent="0.35">
      <c r="A4162" s="8" t="s">
        <v>2769</v>
      </c>
      <c r="B4162" s="9" t="s">
        <v>86</v>
      </c>
      <c r="C4162" s="9">
        <v>266</v>
      </c>
      <c r="D4162" s="9">
        <v>0.56999999999999995</v>
      </c>
      <c r="E4162" s="9">
        <v>0.54200000000000004</v>
      </c>
      <c r="F4162" s="9">
        <v>0.48399999999999999</v>
      </c>
      <c r="G4162" s="9">
        <v>7385.05</v>
      </c>
      <c r="H4162" s="10">
        <v>2</v>
      </c>
    </row>
    <row r="4163" spans="1:8" x14ac:dyDescent="0.35">
      <c r="A4163" s="5" t="s">
        <v>4042</v>
      </c>
      <c r="B4163" s="6" t="s">
        <v>23</v>
      </c>
      <c r="C4163" s="6">
        <v>270</v>
      </c>
      <c r="D4163" s="6">
        <v>0.56999999999999995</v>
      </c>
      <c r="E4163" s="6">
        <v>0.52900000000000003</v>
      </c>
      <c r="F4163" s="6">
        <v>0.46800000000000003</v>
      </c>
      <c r="G4163" s="6">
        <v>6755.94</v>
      </c>
      <c r="H4163" s="7">
        <v>2</v>
      </c>
    </row>
    <row r="4164" spans="1:8" x14ac:dyDescent="0.35">
      <c r="A4164" s="8" t="s">
        <v>4043</v>
      </c>
      <c r="B4164" s="9" t="s">
        <v>33</v>
      </c>
      <c r="C4164" s="9">
        <v>144</v>
      </c>
      <c r="D4164" s="9">
        <v>0.65</v>
      </c>
      <c r="E4164" s="9">
        <v>0.67300000000000004</v>
      </c>
      <c r="F4164" s="9">
        <v>0.48499999999999999</v>
      </c>
      <c r="G4164" s="9">
        <v>19047.64</v>
      </c>
      <c r="H4164" s="10">
        <v>3</v>
      </c>
    </row>
    <row r="4165" spans="1:8" x14ac:dyDescent="0.35">
      <c r="A4165" s="5" t="s">
        <v>4044</v>
      </c>
      <c r="B4165" s="6" t="s">
        <v>20</v>
      </c>
      <c r="C4165" s="6">
        <v>129</v>
      </c>
      <c r="D4165" s="6">
        <v>0.55600000000000005</v>
      </c>
      <c r="E4165" s="6">
        <v>0.52500000000000002</v>
      </c>
      <c r="F4165" s="6">
        <v>0.41799999999999998</v>
      </c>
      <c r="G4165" s="6">
        <v>7228.3</v>
      </c>
      <c r="H4165" s="7">
        <v>3</v>
      </c>
    </row>
    <row r="4166" spans="1:8" x14ac:dyDescent="0.35">
      <c r="A4166" s="8" t="s">
        <v>4045</v>
      </c>
      <c r="B4166" s="9" t="s">
        <v>121</v>
      </c>
      <c r="C4166" s="9">
        <v>365</v>
      </c>
      <c r="D4166" s="9">
        <v>0.56200000000000006</v>
      </c>
      <c r="E4166" s="9">
        <v>0.52100000000000002</v>
      </c>
      <c r="F4166" s="9">
        <v>0.438</v>
      </c>
      <c r="G4166" s="9">
        <v>6957.63</v>
      </c>
      <c r="H4166" s="10">
        <v>3</v>
      </c>
    </row>
    <row r="4167" spans="1:8" x14ac:dyDescent="0.35">
      <c r="A4167" s="5" t="s">
        <v>4046</v>
      </c>
      <c r="B4167" s="6" t="s">
        <v>20</v>
      </c>
      <c r="C4167" s="6">
        <v>238</v>
      </c>
      <c r="D4167" s="6">
        <v>0.55500000000000005</v>
      </c>
      <c r="E4167" s="6">
        <v>0.56799999999999995</v>
      </c>
      <c r="F4167" s="6">
        <v>0.4</v>
      </c>
      <c r="G4167" s="6">
        <v>6889.06</v>
      </c>
      <c r="H4167" s="7">
        <v>2</v>
      </c>
    </row>
    <row r="4168" spans="1:8" x14ac:dyDescent="0.35">
      <c r="A4168" s="8" t="s">
        <v>4047</v>
      </c>
      <c r="B4168" s="9" t="s">
        <v>121</v>
      </c>
      <c r="C4168" s="9">
        <v>403</v>
      </c>
      <c r="D4168" s="9">
        <v>0.58299999999999996</v>
      </c>
      <c r="E4168" s="9">
        <v>0.55200000000000005</v>
      </c>
      <c r="F4168" s="9">
        <v>0.46500000000000002</v>
      </c>
      <c r="G4168" s="9">
        <v>6661.14</v>
      </c>
      <c r="H4168" s="10">
        <v>18</v>
      </c>
    </row>
    <row r="4169" spans="1:8" x14ac:dyDescent="0.35">
      <c r="A4169" s="5" t="s">
        <v>4048</v>
      </c>
      <c r="B4169" s="6" t="s">
        <v>28</v>
      </c>
      <c r="C4169" s="6">
        <v>196</v>
      </c>
      <c r="D4169" s="6">
        <v>0.55200000000000005</v>
      </c>
      <c r="E4169" s="6">
        <v>0.52300000000000002</v>
      </c>
      <c r="F4169" s="6">
        <v>0.437</v>
      </c>
      <c r="G4169" s="6">
        <v>7597.06</v>
      </c>
      <c r="H4169" s="7">
        <v>2</v>
      </c>
    </row>
    <row r="4170" spans="1:8" x14ac:dyDescent="0.35">
      <c r="A4170" s="8" t="s">
        <v>4049</v>
      </c>
      <c r="B4170" s="9" t="s">
        <v>26</v>
      </c>
      <c r="C4170" s="9">
        <v>86</v>
      </c>
      <c r="D4170" s="9">
        <v>0.7</v>
      </c>
      <c r="E4170" s="9">
        <v>0.69799999999999995</v>
      </c>
      <c r="F4170" s="9">
        <v>0.63</v>
      </c>
      <c r="G4170" s="9">
        <v>19146.16</v>
      </c>
      <c r="H4170" s="10">
        <v>4</v>
      </c>
    </row>
    <row r="4171" spans="1:8" x14ac:dyDescent="0.35">
      <c r="A4171" s="5" t="s">
        <v>4050</v>
      </c>
      <c r="B4171" s="6" t="s">
        <v>20</v>
      </c>
      <c r="C4171" s="6">
        <v>169</v>
      </c>
      <c r="D4171" s="6">
        <v>0.53700000000000003</v>
      </c>
      <c r="E4171" s="6">
        <v>0.51400000000000001</v>
      </c>
      <c r="F4171" s="6">
        <v>0.38800000000000001</v>
      </c>
      <c r="G4171" s="6">
        <v>6876.58</v>
      </c>
      <c r="H4171" s="7">
        <v>11</v>
      </c>
    </row>
    <row r="4172" spans="1:8" x14ac:dyDescent="0.35">
      <c r="A4172" s="8" t="s">
        <v>4051</v>
      </c>
      <c r="B4172" s="9" t="s">
        <v>26</v>
      </c>
      <c r="C4172" s="9">
        <v>173</v>
      </c>
      <c r="D4172" s="9">
        <v>0.69</v>
      </c>
      <c r="E4172" s="9">
        <v>0.65500000000000003</v>
      </c>
      <c r="F4172" s="9">
        <v>0.60699999999999998</v>
      </c>
      <c r="G4172" s="9">
        <v>14537.91</v>
      </c>
      <c r="H4172" s="10">
        <v>2</v>
      </c>
    </row>
    <row r="4173" spans="1:8" x14ac:dyDescent="0.35">
      <c r="A4173" s="5" t="s">
        <v>4052</v>
      </c>
      <c r="B4173" s="6" t="s">
        <v>23</v>
      </c>
      <c r="C4173" s="6">
        <v>141</v>
      </c>
      <c r="D4173" s="6">
        <v>0.57299999999999995</v>
      </c>
      <c r="E4173" s="6">
        <v>0.49099999999999999</v>
      </c>
      <c r="F4173" s="6">
        <v>0.50800000000000001</v>
      </c>
      <c r="G4173" s="6">
        <v>5824.91</v>
      </c>
      <c r="H4173" s="7">
        <v>39</v>
      </c>
    </row>
    <row r="4174" spans="1:8" x14ac:dyDescent="0.35">
      <c r="A4174" s="8" t="s">
        <v>4053</v>
      </c>
      <c r="B4174" s="9" t="s">
        <v>37</v>
      </c>
      <c r="C4174" s="9">
        <v>103</v>
      </c>
      <c r="D4174" s="9">
        <v>0.69299999999999995</v>
      </c>
      <c r="E4174" s="9">
        <v>0.7</v>
      </c>
      <c r="F4174" s="9">
        <v>0.58299999999999996</v>
      </c>
      <c r="G4174" s="9">
        <v>29396.37</v>
      </c>
      <c r="H4174" s="10">
        <v>2</v>
      </c>
    </row>
    <row r="4175" spans="1:8" x14ac:dyDescent="0.35">
      <c r="A4175" s="5" t="s">
        <v>4054</v>
      </c>
      <c r="B4175" s="6" t="s">
        <v>18</v>
      </c>
      <c r="C4175" s="6">
        <v>17</v>
      </c>
      <c r="D4175" s="6">
        <v>0.72</v>
      </c>
      <c r="E4175" s="6">
        <v>0.72399999999999998</v>
      </c>
      <c r="F4175" s="6">
        <v>0.60499999999999998</v>
      </c>
      <c r="G4175" s="6">
        <v>35555.31</v>
      </c>
      <c r="H4175" s="7">
        <v>2</v>
      </c>
    </row>
    <row r="4176" spans="1:8" x14ac:dyDescent="0.35">
      <c r="A4176" s="8" t="s">
        <v>1325</v>
      </c>
      <c r="B4176" s="9" t="s">
        <v>76</v>
      </c>
      <c r="C4176" s="9">
        <v>435</v>
      </c>
      <c r="D4176" s="9">
        <v>0.58399999999999996</v>
      </c>
      <c r="E4176" s="9">
        <v>0.58299999999999996</v>
      </c>
      <c r="F4176" s="9">
        <v>0.46</v>
      </c>
      <c r="G4176" s="9">
        <v>7248.7</v>
      </c>
      <c r="H4176" s="10">
        <v>8</v>
      </c>
    </row>
    <row r="4177" spans="1:8" x14ac:dyDescent="0.35">
      <c r="A4177" s="5" t="s">
        <v>4055</v>
      </c>
      <c r="B4177" s="6" t="s">
        <v>35</v>
      </c>
      <c r="C4177" s="6">
        <v>277</v>
      </c>
      <c r="D4177" s="6">
        <v>0.57899999999999996</v>
      </c>
      <c r="E4177" s="6">
        <v>0.502</v>
      </c>
      <c r="F4177" s="6">
        <v>0.50600000000000001</v>
      </c>
      <c r="G4177" s="6">
        <v>6413.7</v>
      </c>
      <c r="H4177" s="7">
        <v>14</v>
      </c>
    </row>
    <row r="4178" spans="1:8" x14ac:dyDescent="0.35">
      <c r="A4178" s="8" t="s">
        <v>4056</v>
      </c>
      <c r="B4178" s="9" t="s">
        <v>76</v>
      </c>
      <c r="C4178" s="9">
        <v>184</v>
      </c>
      <c r="D4178" s="9">
        <v>0.63500000000000001</v>
      </c>
      <c r="E4178" s="9">
        <v>0.627</v>
      </c>
      <c r="F4178" s="9">
        <v>0.53</v>
      </c>
      <c r="G4178" s="9">
        <v>18152.37</v>
      </c>
      <c r="H4178" s="10">
        <v>2</v>
      </c>
    </row>
    <row r="4179" spans="1:8" x14ac:dyDescent="0.35">
      <c r="A4179" s="5" t="s">
        <v>4057</v>
      </c>
      <c r="B4179" s="6" t="s">
        <v>63</v>
      </c>
      <c r="C4179" s="6">
        <v>103</v>
      </c>
      <c r="D4179" s="6">
        <v>0.73</v>
      </c>
      <c r="E4179" s="6">
        <v>0.75700000000000001</v>
      </c>
      <c r="F4179" s="6">
        <v>0.61799999999999999</v>
      </c>
      <c r="G4179" s="6">
        <v>13416.39</v>
      </c>
      <c r="H4179" s="7">
        <v>4</v>
      </c>
    </row>
    <row r="4180" spans="1:8" x14ac:dyDescent="0.35">
      <c r="A4180" s="8" t="s">
        <v>4058</v>
      </c>
      <c r="B4180" s="9" t="s">
        <v>18</v>
      </c>
      <c r="C4180" s="9">
        <v>19</v>
      </c>
      <c r="D4180" s="9">
        <v>0.72499999999999998</v>
      </c>
      <c r="E4180" s="9">
        <v>0.78100000000000003</v>
      </c>
      <c r="F4180" s="9">
        <v>0.58099999999999996</v>
      </c>
      <c r="G4180" s="9">
        <v>43398.31</v>
      </c>
      <c r="H4180" s="10">
        <v>3</v>
      </c>
    </row>
    <row r="4181" spans="1:8" x14ac:dyDescent="0.35">
      <c r="A4181" s="5" t="s">
        <v>4059</v>
      </c>
      <c r="B4181" s="6" t="s">
        <v>121</v>
      </c>
      <c r="C4181" s="6">
        <v>129</v>
      </c>
      <c r="D4181" s="6">
        <v>0.60199999999999998</v>
      </c>
      <c r="E4181" s="6">
        <v>0.54600000000000004</v>
      </c>
      <c r="F4181" s="6">
        <v>0.51200000000000001</v>
      </c>
      <c r="G4181" s="6">
        <v>8763.73</v>
      </c>
      <c r="H4181" s="7">
        <v>1</v>
      </c>
    </row>
    <row r="4182" spans="1:8" x14ac:dyDescent="0.35">
      <c r="A4182" s="8" t="s">
        <v>4060</v>
      </c>
      <c r="B4182" s="9" t="s">
        <v>35</v>
      </c>
      <c r="C4182" s="9">
        <v>261</v>
      </c>
      <c r="D4182" s="9">
        <v>0.58499999999999996</v>
      </c>
      <c r="E4182" s="9">
        <v>0.49299999999999999</v>
      </c>
      <c r="F4182" s="9">
        <v>0.52300000000000002</v>
      </c>
      <c r="G4182" s="9">
        <v>5496.96</v>
      </c>
      <c r="H4182" s="10">
        <v>18</v>
      </c>
    </row>
    <row r="4183" spans="1:8" x14ac:dyDescent="0.35">
      <c r="A4183" s="5" t="s">
        <v>4061</v>
      </c>
      <c r="B4183" s="6" t="s">
        <v>91</v>
      </c>
      <c r="C4183" s="6">
        <v>234</v>
      </c>
      <c r="D4183" s="6">
        <v>0.5</v>
      </c>
      <c r="E4183" s="6">
        <v>0.49399999999999999</v>
      </c>
      <c r="F4183" s="6">
        <v>0.36299999999999999</v>
      </c>
      <c r="G4183" s="6">
        <v>5929.38</v>
      </c>
      <c r="H4183" s="7">
        <v>0</v>
      </c>
    </row>
    <row r="4184" spans="1:8" x14ac:dyDescent="0.35">
      <c r="A4184" s="8" t="s">
        <v>4062</v>
      </c>
      <c r="B4184" s="9" t="s">
        <v>26</v>
      </c>
      <c r="C4184" s="9">
        <v>178</v>
      </c>
      <c r="D4184" s="9">
        <v>0.68</v>
      </c>
      <c r="E4184" s="9">
        <v>0.66800000000000004</v>
      </c>
      <c r="F4184" s="9">
        <v>0.58799999999999997</v>
      </c>
      <c r="G4184" s="9">
        <v>17483.72</v>
      </c>
      <c r="H4184" s="10">
        <v>0</v>
      </c>
    </row>
    <row r="4185" spans="1:8" x14ac:dyDescent="0.35">
      <c r="A4185" s="5" t="s">
        <v>4063</v>
      </c>
      <c r="B4185" s="6" t="s">
        <v>37</v>
      </c>
      <c r="C4185" s="6">
        <v>111</v>
      </c>
      <c r="D4185" s="6">
        <v>0.66</v>
      </c>
      <c r="E4185" s="6">
        <v>0.623</v>
      </c>
      <c r="F4185" s="6">
        <v>0.55000000000000004</v>
      </c>
      <c r="G4185" s="6">
        <v>16866.47</v>
      </c>
      <c r="H4185" s="7">
        <v>1</v>
      </c>
    </row>
    <row r="4186" spans="1:8" x14ac:dyDescent="0.35">
      <c r="A4186" s="8" t="s">
        <v>4064</v>
      </c>
      <c r="B4186" s="9" t="s">
        <v>35</v>
      </c>
      <c r="C4186" s="9">
        <v>323</v>
      </c>
      <c r="D4186" s="9">
        <v>0.628</v>
      </c>
      <c r="E4186" s="9">
        <v>0.54</v>
      </c>
      <c r="F4186" s="9">
        <v>0.61199999999999999</v>
      </c>
      <c r="G4186" s="9">
        <v>6370.41</v>
      </c>
      <c r="H4186" s="10">
        <v>0</v>
      </c>
    </row>
    <row r="4187" spans="1:8" x14ac:dyDescent="0.35">
      <c r="A4187" s="5" t="s">
        <v>4065</v>
      </c>
      <c r="B4187" s="6" t="s">
        <v>114</v>
      </c>
      <c r="C4187" s="6">
        <v>157</v>
      </c>
      <c r="D4187" s="6">
        <v>0.627</v>
      </c>
      <c r="E4187" s="6">
        <v>0.58899999999999997</v>
      </c>
      <c r="F4187" s="6">
        <v>0.51800000000000002</v>
      </c>
      <c r="G4187" s="6">
        <v>13498.19</v>
      </c>
      <c r="H4187" s="7">
        <v>0</v>
      </c>
    </row>
    <row r="4188" spans="1:8" x14ac:dyDescent="0.35">
      <c r="A4188" s="8" t="s">
        <v>4066</v>
      </c>
      <c r="B4188" s="9" t="s">
        <v>18</v>
      </c>
      <c r="C4188" s="9">
        <v>27</v>
      </c>
      <c r="D4188" s="9">
        <v>0.75800000000000001</v>
      </c>
      <c r="E4188" s="9">
        <v>0.83099999999999996</v>
      </c>
      <c r="F4188" s="9">
        <v>0.61199999999999999</v>
      </c>
      <c r="G4188" s="9">
        <v>45508.2</v>
      </c>
      <c r="H4188" s="10">
        <v>3</v>
      </c>
    </row>
    <row r="4189" spans="1:8" x14ac:dyDescent="0.35">
      <c r="A4189" s="5" t="s">
        <v>4067</v>
      </c>
      <c r="B4189" s="6" t="s">
        <v>33</v>
      </c>
      <c r="C4189" s="6">
        <v>56</v>
      </c>
      <c r="D4189" s="6">
        <v>0.68700000000000006</v>
      </c>
      <c r="E4189" s="6">
        <v>0.67100000000000004</v>
      </c>
      <c r="F4189" s="6">
        <v>0.59099999999999997</v>
      </c>
      <c r="G4189" s="6">
        <v>23880.400000000001</v>
      </c>
      <c r="H4189" s="7">
        <v>0</v>
      </c>
    </row>
    <row r="4190" spans="1:8" x14ac:dyDescent="0.35">
      <c r="A4190" s="8" t="s">
        <v>4068</v>
      </c>
      <c r="B4190" s="9" t="s">
        <v>121</v>
      </c>
      <c r="C4190" s="9">
        <v>299</v>
      </c>
      <c r="D4190" s="9">
        <v>0.56999999999999995</v>
      </c>
      <c r="E4190" s="9">
        <v>0.55300000000000005</v>
      </c>
      <c r="F4190" s="9">
        <v>0.42299999999999999</v>
      </c>
      <c r="G4190" s="9">
        <v>6123.69</v>
      </c>
      <c r="H4190" s="10">
        <v>6</v>
      </c>
    </row>
    <row r="4191" spans="1:8" x14ac:dyDescent="0.35">
      <c r="A4191" s="5" t="s">
        <v>4069</v>
      </c>
      <c r="B4191" s="6" t="s">
        <v>28</v>
      </c>
      <c r="C4191" s="6">
        <v>344</v>
      </c>
      <c r="D4191" s="6">
        <v>0.58399999999999996</v>
      </c>
      <c r="E4191" s="6">
        <v>0.54500000000000004</v>
      </c>
      <c r="F4191" s="6">
        <v>0.47899999999999998</v>
      </c>
      <c r="G4191" s="6">
        <v>8240.0300000000007</v>
      </c>
      <c r="H4191" s="7">
        <v>1</v>
      </c>
    </row>
    <row r="4192" spans="1:8" x14ac:dyDescent="0.35">
      <c r="A4192" s="8" t="s">
        <v>4070</v>
      </c>
      <c r="B4192" s="9" t="s">
        <v>20</v>
      </c>
      <c r="C4192" s="9">
        <v>197</v>
      </c>
      <c r="D4192" s="9">
        <v>0.64400000000000002</v>
      </c>
      <c r="E4192" s="9">
        <v>0.61599999999999999</v>
      </c>
      <c r="F4192" s="9">
        <v>0.52300000000000002</v>
      </c>
      <c r="G4192" s="9">
        <v>10384.27</v>
      </c>
      <c r="H4192" s="10">
        <v>2</v>
      </c>
    </row>
    <row r="4193" spans="1:8" x14ac:dyDescent="0.35">
      <c r="A4193" s="5" t="s">
        <v>4071</v>
      </c>
      <c r="B4193" s="6" t="s">
        <v>20</v>
      </c>
      <c r="C4193" s="6">
        <v>119</v>
      </c>
      <c r="D4193" s="6">
        <v>0.60799999999999998</v>
      </c>
      <c r="E4193" s="6">
        <v>0.61</v>
      </c>
      <c r="F4193" s="6">
        <v>0.45500000000000002</v>
      </c>
      <c r="G4193" s="6">
        <v>11384.92</v>
      </c>
      <c r="H4193" s="7">
        <v>8</v>
      </c>
    </row>
    <row r="4194" spans="1:8" x14ac:dyDescent="0.35">
      <c r="A4194" s="8" t="s">
        <v>4072</v>
      </c>
      <c r="B4194" s="9" t="s">
        <v>86</v>
      </c>
      <c r="C4194" s="9">
        <v>382</v>
      </c>
      <c r="D4194" s="9">
        <v>0.55700000000000005</v>
      </c>
      <c r="E4194" s="9">
        <v>0.52400000000000002</v>
      </c>
      <c r="F4194" s="9">
        <v>0.46100000000000002</v>
      </c>
      <c r="G4194" s="9">
        <v>6172.94</v>
      </c>
      <c r="H4194" s="10">
        <v>12</v>
      </c>
    </row>
    <row r="4195" spans="1:8" x14ac:dyDescent="0.35">
      <c r="A4195" s="5" t="s">
        <v>4073</v>
      </c>
      <c r="B4195" s="6" t="s">
        <v>20</v>
      </c>
      <c r="C4195" s="6">
        <v>392</v>
      </c>
      <c r="D4195" s="6">
        <v>0.61399999999999999</v>
      </c>
      <c r="E4195" s="6">
        <v>0.56499999999999995</v>
      </c>
      <c r="F4195" s="6">
        <v>0.51600000000000001</v>
      </c>
      <c r="G4195" s="6">
        <v>8697.06</v>
      </c>
      <c r="H4195" s="7">
        <v>1</v>
      </c>
    </row>
    <row r="4196" spans="1:8" x14ac:dyDescent="0.35">
      <c r="A4196" s="8" t="s">
        <v>4074</v>
      </c>
      <c r="B4196" s="9" t="s">
        <v>33</v>
      </c>
      <c r="C4196" s="9">
        <v>90</v>
      </c>
      <c r="D4196" s="9">
        <v>0.69</v>
      </c>
      <c r="E4196" s="9">
        <v>0.69399999999999995</v>
      </c>
      <c r="F4196" s="9">
        <v>0.59499999999999997</v>
      </c>
      <c r="G4196" s="9">
        <v>31510.34</v>
      </c>
      <c r="H4196" s="10">
        <v>1</v>
      </c>
    </row>
    <row r="4197" spans="1:8" x14ac:dyDescent="0.35">
      <c r="A4197" s="5" t="s">
        <v>4075</v>
      </c>
      <c r="B4197" s="6" t="s">
        <v>35</v>
      </c>
      <c r="C4197" s="6">
        <v>226</v>
      </c>
      <c r="D4197" s="6">
        <v>0.58099999999999996</v>
      </c>
      <c r="E4197" s="6">
        <v>0.495</v>
      </c>
      <c r="F4197" s="6">
        <v>0.51600000000000001</v>
      </c>
      <c r="G4197" s="6">
        <v>8468.58</v>
      </c>
      <c r="H4197" s="7">
        <v>1</v>
      </c>
    </row>
    <row r="4198" spans="1:8" x14ac:dyDescent="0.35">
      <c r="A4198" s="8" t="s">
        <v>4076</v>
      </c>
      <c r="B4198" s="9" t="s">
        <v>26</v>
      </c>
      <c r="C4198" s="9">
        <v>57</v>
      </c>
      <c r="D4198" s="9">
        <v>0.7</v>
      </c>
      <c r="E4198" s="9">
        <v>0.64</v>
      </c>
      <c r="F4198" s="9">
        <v>0.65600000000000003</v>
      </c>
      <c r="G4198" s="9">
        <v>19339.16</v>
      </c>
      <c r="H4198" s="10">
        <v>8</v>
      </c>
    </row>
    <row r="4199" spans="1:8" x14ac:dyDescent="0.35">
      <c r="A4199" s="5" t="s">
        <v>462</v>
      </c>
      <c r="B4199" s="6" t="s">
        <v>86</v>
      </c>
      <c r="C4199" s="6">
        <v>223</v>
      </c>
      <c r="D4199" s="6">
        <v>0.57799999999999996</v>
      </c>
      <c r="E4199" s="6">
        <v>0.56699999999999995</v>
      </c>
      <c r="F4199" s="6">
        <v>0.45600000000000002</v>
      </c>
      <c r="G4199" s="6">
        <v>8687.49</v>
      </c>
      <c r="H4199" s="7">
        <v>14</v>
      </c>
    </row>
    <row r="4200" spans="1:8" x14ac:dyDescent="0.35">
      <c r="A4200" s="8" t="s">
        <v>4077</v>
      </c>
      <c r="B4200" s="9" t="s">
        <v>20</v>
      </c>
      <c r="C4200" s="9">
        <v>141</v>
      </c>
      <c r="D4200" s="9">
        <v>0.57299999999999995</v>
      </c>
      <c r="E4200" s="9">
        <v>0.55700000000000005</v>
      </c>
      <c r="F4200" s="9">
        <v>0.45700000000000002</v>
      </c>
      <c r="G4200" s="9">
        <v>10232.75</v>
      </c>
      <c r="H4200" s="10">
        <v>11</v>
      </c>
    </row>
    <row r="4201" spans="1:8" x14ac:dyDescent="0.35">
      <c r="A4201" s="5" t="s">
        <v>4078</v>
      </c>
      <c r="B4201" s="6" t="s">
        <v>86</v>
      </c>
      <c r="C4201" s="6">
        <v>288</v>
      </c>
      <c r="D4201" s="6">
        <v>0.55100000000000005</v>
      </c>
      <c r="E4201" s="6">
        <v>0.51300000000000001</v>
      </c>
      <c r="F4201" s="6">
        <v>0.45</v>
      </c>
      <c r="G4201" s="6">
        <v>6653.42</v>
      </c>
      <c r="H4201" s="7">
        <v>1</v>
      </c>
    </row>
    <row r="4202" spans="1:8" x14ac:dyDescent="0.35">
      <c r="A4202" s="8" t="s">
        <v>4079</v>
      </c>
      <c r="B4202" s="9" t="s">
        <v>28</v>
      </c>
      <c r="C4202" s="9">
        <v>63</v>
      </c>
      <c r="D4202" s="9">
        <v>0.57999999999999996</v>
      </c>
      <c r="E4202" s="9">
        <v>0.55400000000000005</v>
      </c>
      <c r="F4202" s="9">
        <v>0.45200000000000001</v>
      </c>
      <c r="G4202" s="9">
        <v>19612.740000000002</v>
      </c>
      <c r="H4202" s="10">
        <v>0</v>
      </c>
    </row>
    <row r="4203" spans="1:8" x14ac:dyDescent="0.35">
      <c r="A4203" s="5" t="s">
        <v>4080</v>
      </c>
      <c r="B4203" s="6" t="s">
        <v>53</v>
      </c>
      <c r="C4203" s="6">
        <v>305</v>
      </c>
      <c r="D4203" s="6">
        <v>0.60199999999999998</v>
      </c>
      <c r="E4203" s="6">
        <v>0.54100000000000004</v>
      </c>
      <c r="F4203" s="6">
        <v>0.52800000000000002</v>
      </c>
      <c r="G4203" s="6">
        <v>6179.79</v>
      </c>
      <c r="H4203" s="7">
        <v>2</v>
      </c>
    </row>
    <row r="4204" spans="1:8" x14ac:dyDescent="0.35">
      <c r="A4204" s="8" t="s">
        <v>4081</v>
      </c>
      <c r="B4204" s="9" t="s">
        <v>18</v>
      </c>
      <c r="C4204" s="9">
        <v>48</v>
      </c>
      <c r="D4204" s="9">
        <v>0.73199999999999998</v>
      </c>
      <c r="E4204" s="9">
        <v>0.67900000000000005</v>
      </c>
      <c r="F4204" s="9">
        <v>0.67700000000000005</v>
      </c>
      <c r="G4204" s="9">
        <v>29193.18</v>
      </c>
      <c r="H4204" s="10">
        <v>0</v>
      </c>
    </row>
    <row r="4205" spans="1:8" x14ac:dyDescent="0.35">
      <c r="A4205" s="5" t="s">
        <v>4082</v>
      </c>
      <c r="B4205" s="6" t="s">
        <v>37</v>
      </c>
      <c r="C4205" s="6">
        <v>51</v>
      </c>
      <c r="D4205" s="6">
        <v>0.65500000000000003</v>
      </c>
      <c r="E4205" s="6">
        <v>0.61399999999999999</v>
      </c>
      <c r="F4205" s="6">
        <v>0.55800000000000005</v>
      </c>
      <c r="G4205" s="6">
        <v>15828.43</v>
      </c>
      <c r="H4205" s="7">
        <v>1</v>
      </c>
    </row>
    <row r="4206" spans="1:8" x14ac:dyDescent="0.35">
      <c r="A4206" s="8" t="s">
        <v>4083</v>
      </c>
      <c r="B4206" s="9" t="s">
        <v>20</v>
      </c>
      <c r="C4206" s="9">
        <v>218</v>
      </c>
      <c r="D4206" s="9">
        <v>0.54200000000000004</v>
      </c>
      <c r="E4206" s="9">
        <v>0.53600000000000003</v>
      </c>
      <c r="F4206" s="9">
        <v>0.4</v>
      </c>
      <c r="G4206" s="9">
        <v>6038.86</v>
      </c>
      <c r="H4206" s="10">
        <v>5</v>
      </c>
    </row>
    <row r="4207" spans="1:8" x14ac:dyDescent="0.35">
      <c r="A4207" s="5" t="s">
        <v>4084</v>
      </c>
      <c r="B4207" s="6" t="s">
        <v>20</v>
      </c>
      <c r="C4207" s="6">
        <v>285</v>
      </c>
      <c r="D4207" s="6">
        <v>0.65500000000000003</v>
      </c>
      <c r="E4207" s="6">
        <v>0.59899999999999998</v>
      </c>
      <c r="F4207" s="6">
        <v>0.59399999999999997</v>
      </c>
      <c r="G4207" s="6">
        <v>9794.4699999999993</v>
      </c>
      <c r="H4207" s="7">
        <v>0</v>
      </c>
    </row>
    <row r="4208" spans="1:8" x14ac:dyDescent="0.35">
      <c r="A4208" s="8" t="s">
        <v>3412</v>
      </c>
      <c r="B4208" s="9" t="s">
        <v>28</v>
      </c>
      <c r="C4208" s="9">
        <v>126</v>
      </c>
      <c r="D4208" s="9"/>
      <c r="E4208" s="9"/>
      <c r="F4208" s="9"/>
      <c r="G4208" s="9">
        <v>6796.16</v>
      </c>
      <c r="H4208" s="10">
        <v>12</v>
      </c>
    </row>
    <row r="4209" spans="1:8" x14ac:dyDescent="0.35">
      <c r="A4209" s="5" t="s">
        <v>4085</v>
      </c>
      <c r="B4209" s="6" t="s">
        <v>121</v>
      </c>
      <c r="C4209" s="6">
        <v>316</v>
      </c>
      <c r="D4209" s="6">
        <v>0.55200000000000005</v>
      </c>
      <c r="E4209" s="6">
        <v>0.53300000000000003</v>
      </c>
      <c r="F4209" s="6">
        <v>0.40899999999999997</v>
      </c>
      <c r="G4209" s="6">
        <v>6742.17</v>
      </c>
      <c r="H4209" s="7">
        <v>2</v>
      </c>
    </row>
    <row r="4210" spans="1:8" x14ac:dyDescent="0.35">
      <c r="A4210" s="8" t="s">
        <v>4086</v>
      </c>
      <c r="B4210" s="9" t="s">
        <v>23</v>
      </c>
      <c r="C4210" s="9">
        <v>500</v>
      </c>
      <c r="D4210" s="9">
        <v>0.57799999999999996</v>
      </c>
      <c r="E4210" s="9">
        <v>0.53700000000000003</v>
      </c>
      <c r="F4210" s="9">
        <v>0.47899999999999998</v>
      </c>
      <c r="G4210" s="9">
        <v>6030.04</v>
      </c>
      <c r="H4210" s="10">
        <v>1</v>
      </c>
    </row>
    <row r="4211" spans="1:8" x14ac:dyDescent="0.35">
      <c r="A4211" s="5" t="s">
        <v>4087</v>
      </c>
      <c r="B4211" s="6" t="s">
        <v>35</v>
      </c>
      <c r="C4211" s="6">
        <v>505</v>
      </c>
      <c r="D4211" s="6">
        <v>0.58099999999999996</v>
      </c>
      <c r="E4211" s="6">
        <v>0.52700000000000002</v>
      </c>
      <c r="F4211" s="6">
        <v>0.5</v>
      </c>
      <c r="G4211" s="6">
        <v>5882.43</v>
      </c>
      <c r="H4211" s="7">
        <v>13</v>
      </c>
    </row>
    <row r="4212" spans="1:8" x14ac:dyDescent="0.35">
      <c r="A4212" s="8" t="s">
        <v>4088</v>
      </c>
      <c r="B4212" s="9" t="s">
        <v>37</v>
      </c>
      <c r="C4212" s="9">
        <v>419</v>
      </c>
      <c r="D4212" s="9">
        <v>0.68</v>
      </c>
      <c r="E4212" s="9">
        <v>0.67100000000000004</v>
      </c>
      <c r="F4212" s="9">
        <v>0.57999999999999996</v>
      </c>
      <c r="G4212" s="9">
        <v>8096.93</v>
      </c>
      <c r="H4212" s="10">
        <v>9</v>
      </c>
    </row>
    <row r="4213" spans="1:8" x14ac:dyDescent="0.35">
      <c r="A4213" s="5" t="s">
        <v>4089</v>
      </c>
      <c r="B4213" s="6" t="s">
        <v>11</v>
      </c>
      <c r="C4213" s="6">
        <v>73</v>
      </c>
      <c r="D4213" s="6">
        <v>0.74099999999999999</v>
      </c>
      <c r="E4213" s="6">
        <v>0.72099999999999997</v>
      </c>
      <c r="F4213" s="6">
        <v>0.65500000000000003</v>
      </c>
      <c r="G4213" s="6">
        <v>22526.58</v>
      </c>
      <c r="H4213" s="7">
        <v>1</v>
      </c>
    </row>
    <row r="4214" spans="1:8" x14ac:dyDescent="0.35">
      <c r="A4214" s="8" t="s">
        <v>4090</v>
      </c>
      <c r="B4214" s="9" t="s">
        <v>18</v>
      </c>
      <c r="C4214" s="9">
        <v>48</v>
      </c>
      <c r="D4214" s="9">
        <v>0.74</v>
      </c>
      <c r="E4214" s="9">
        <v>0.76</v>
      </c>
      <c r="F4214" s="9">
        <v>0.63100000000000001</v>
      </c>
      <c r="G4214" s="9">
        <v>24906.86</v>
      </c>
      <c r="H4214" s="10">
        <v>1</v>
      </c>
    </row>
    <row r="4215" spans="1:8" x14ac:dyDescent="0.35">
      <c r="A4215" s="5" t="s">
        <v>4091</v>
      </c>
      <c r="B4215" s="6" t="s">
        <v>23</v>
      </c>
      <c r="C4215" s="6">
        <v>295</v>
      </c>
      <c r="D4215" s="6">
        <v>0.56000000000000005</v>
      </c>
      <c r="E4215" s="6">
        <v>0.53300000000000003</v>
      </c>
      <c r="F4215" s="6">
        <v>0.441</v>
      </c>
      <c r="G4215" s="6">
        <v>5700.24</v>
      </c>
      <c r="H4215" s="7">
        <v>1</v>
      </c>
    </row>
    <row r="4216" spans="1:8" x14ac:dyDescent="0.35">
      <c r="A4216" s="8" t="s">
        <v>4092</v>
      </c>
      <c r="B4216" s="9" t="s">
        <v>26</v>
      </c>
      <c r="C4216" s="9">
        <v>94</v>
      </c>
      <c r="D4216" s="9">
        <v>0.66700000000000004</v>
      </c>
      <c r="E4216" s="9">
        <v>0.66700000000000004</v>
      </c>
      <c r="F4216" s="9">
        <v>0.57099999999999995</v>
      </c>
      <c r="G4216" s="9">
        <v>22829.16</v>
      </c>
      <c r="H4216" s="10">
        <v>1</v>
      </c>
    </row>
    <row r="4217" spans="1:8" x14ac:dyDescent="0.35">
      <c r="A4217" s="5" t="s">
        <v>4093</v>
      </c>
      <c r="B4217" s="6" t="s">
        <v>37</v>
      </c>
      <c r="C4217" s="6">
        <v>227</v>
      </c>
      <c r="D4217" s="6">
        <v>0.66400000000000003</v>
      </c>
      <c r="E4217" s="6">
        <v>0.66500000000000004</v>
      </c>
      <c r="F4217" s="6">
        <v>0.54</v>
      </c>
      <c r="G4217" s="6">
        <v>14316.01</v>
      </c>
      <c r="H4217" s="7">
        <v>2</v>
      </c>
    </row>
    <row r="4218" spans="1:8" x14ac:dyDescent="0.35">
      <c r="A4218" s="8" t="s">
        <v>4094</v>
      </c>
      <c r="B4218" s="9" t="s">
        <v>114</v>
      </c>
      <c r="C4218" s="9">
        <v>286</v>
      </c>
      <c r="D4218" s="9">
        <v>0.64200000000000002</v>
      </c>
      <c r="E4218" s="9">
        <v>0.6</v>
      </c>
      <c r="F4218" s="9">
        <v>0.54100000000000004</v>
      </c>
      <c r="G4218" s="9">
        <v>12756.2</v>
      </c>
      <c r="H4218" s="10">
        <v>0</v>
      </c>
    </row>
    <row r="4219" spans="1:8" x14ac:dyDescent="0.35">
      <c r="A4219" s="5" t="s">
        <v>4095</v>
      </c>
      <c r="B4219" s="6" t="s">
        <v>76</v>
      </c>
      <c r="C4219" s="6">
        <v>431</v>
      </c>
      <c r="D4219" s="6">
        <v>0.56299999999999994</v>
      </c>
      <c r="E4219" s="6">
        <v>0.55200000000000005</v>
      </c>
      <c r="F4219" s="6">
        <v>0.45300000000000001</v>
      </c>
      <c r="G4219" s="6">
        <v>7191.01</v>
      </c>
      <c r="H4219" s="7">
        <v>1</v>
      </c>
    </row>
    <row r="4220" spans="1:8" x14ac:dyDescent="0.35">
      <c r="A4220" s="8" t="s">
        <v>4096</v>
      </c>
      <c r="B4220" s="9" t="s">
        <v>91</v>
      </c>
      <c r="C4220" s="9">
        <v>471</v>
      </c>
      <c r="D4220" s="9">
        <v>0.625</v>
      </c>
      <c r="E4220" s="9">
        <v>0.53500000000000003</v>
      </c>
      <c r="F4220" s="9">
        <v>0.59199999999999997</v>
      </c>
      <c r="G4220" s="9">
        <v>6068.39</v>
      </c>
      <c r="H4220" s="10">
        <v>0</v>
      </c>
    </row>
    <row r="4221" spans="1:8" x14ac:dyDescent="0.35">
      <c r="A4221" s="5" t="s">
        <v>4097</v>
      </c>
      <c r="B4221" s="6" t="s">
        <v>33</v>
      </c>
      <c r="C4221" s="6">
        <v>89</v>
      </c>
      <c r="D4221" s="6">
        <v>0.69</v>
      </c>
      <c r="E4221" s="6">
        <v>0.65500000000000003</v>
      </c>
      <c r="F4221" s="6">
        <v>0.59899999999999998</v>
      </c>
      <c r="G4221" s="6">
        <v>23443.37</v>
      </c>
      <c r="H4221" s="7">
        <v>2</v>
      </c>
    </row>
    <row r="4222" spans="1:8" x14ac:dyDescent="0.35">
      <c r="A4222" s="8" t="s">
        <v>4098</v>
      </c>
      <c r="B4222" s="9" t="s">
        <v>86</v>
      </c>
      <c r="C4222" s="9">
        <v>462</v>
      </c>
      <c r="D4222" s="9">
        <v>0.54</v>
      </c>
      <c r="E4222" s="9">
        <v>0.53700000000000003</v>
      </c>
      <c r="F4222" s="9">
        <v>0.42599999999999999</v>
      </c>
      <c r="G4222" s="9">
        <v>6431.6</v>
      </c>
      <c r="H4222" s="10">
        <v>3</v>
      </c>
    </row>
    <row r="4223" spans="1:8" x14ac:dyDescent="0.35">
      <c r="A4223" s="5" t="s">
        <v>4099</v>
      </c>
      <c r="B4223" s="6" t="s">
        <v>28</v>
      </c>
      <c r="C4223" s="6">
        <v>474</v>
      </c>
      <c r="D4223" s="6">
        <v>0.52400000000000002</v>
      </c>
      <c r="E4223" s="6">
        <v>0.51500000000000001</v>
      </c>
      <c r="F4223" s="6">
        <v>0.35799999999999998</v>
      </c>
      <c r="G4223" s="6">
        <v>5992.19</v>
      </c>
      <c r="H4223" s="7">
        <v>0</v>
      </c>
    </row>
    <row r="4224" spans="1:8" x14ac:dyDescent="0.35">
      <c r="A4224" s="8" t="s">
        <v>4100</v>
      </c>
      <c r="B4224" s="9" t="s">
        <v>18</v>
      </c>
      <c r="C4224" s="9">
        <v>68</v>
      </c>
      <c r="D4224" s="9">
        <v>0.72</v>
      </c>
      <c r="E4224" s="9">
        <v>0.70099999999999996</v>
      </c>
      <c r="F4224" s="9">
        <v>0.624</v>
      </c>
      <c r="G4224" s="9">
        <v>27214.42</v>
      </c>
      <c r="H4224" s="10">
        <v>0</v>
      </c>
    </row>
    <row r="4225" spans="1:8" x14ac:dyDescent="0.35">
      <c r="A4225" s="5" t="s">
        <v>4101</v>
      </c>
      <c r="B4225" s="6" t="s">
        <v>18</v>
      </c>
      <c r="C4225" s="6">
        <v>31</v>
      </c>
      <c r="D4225" s="6">
        <v>0.65</v>
      </c>
      <c r="E4225" s="6">
        <v>0.66700000000000004</v>
      </c>
      <c r="F4225" s="6">
        <v>0.501</v>
      </c>
      <c r="G4225" s="6">
        <v>21913.91</v>
      </c>
      <c r="H4225" s="7">
        <v>0</v>
      </c>
    </row>
    <row r="4226" spans="1:8" x14ac:dyDescent="0.35">
      <c r="A4226" s="8" t="s">
        <v>4102</v>
      </c>
      <c r="B4226" s="9" t="s">
        <v>121</v>
      </c>
      <c r="C4226" s="9">
        <v>447</v>
      </c>
      <c r="D4226" s="9">
        <v>0.55000000000000004</v>
      </c>
      <c r="E4226" s="9">
        <v>0.53200000000000003</v>
      </c>
      <c r="F4226" s="9">
        <v>0.442</v>
      </c>
      <c r="G4226" s="9">
        <v>6192.54</v>
      </c>
      <c r="H4226" s="10">
        <v>2</v>
      </c>
    </row>
    <row r="4227" spans="1:8" x14ac:dyDescent="0.35">
      <c r="A4227" s="5" t="s">
        <v>4103</v>
      </c>
      <c r="B4227" s="6" t="s">
        <v>86</v>
      </c>
      <c r="C4227" s="6">
        <v>271</v>
      </c>
      <c r="D4227" s="6">
        <v>0.56999999999999995</v>
      </c>
      <c r="E4227" s="6">
        <v>0.55200000000000005</v>
      </c>
      <c r="F4227" s="6">
        <v>0.443</v>
      </c>
      <c r="G4227" s="6">
        <v>7187.13</v>
      </c>
      <c r="H4227" s="7">
        <v>8</v>
      </c>
    </row>
    <row r="4228" spans="1:8" x14ac:dyDescent="0.35">
      <c r="A4228" s="8" t="s">
        <v>4104</v>
      </c>
      <c r="B4228" s="9" t="s">
        <v>33</v>
      </c>
      <c r="C4228" s="9">
        <v>158</v>
      </c>
      <c r="D4228" s="9">
        <v>0.66</v>
      </c>
      <c r="E4228" s="9">
        <v>0.61499999999999999</v>
      </c>
      <c r="F4228" s="9">
        <v>0.56499999999999995</v>
      </c>
      <c r="G4228" s="9">
        <v>27092.1</v>
      </c>
      <c r="H4228" s="10">
        <v>4</v>
      </c>
    </row>
    <row r="4229" spans="1:8" x14ac:dyDescent="0.35">
      <c r="A4229" s="5" t="s">
        <v>4105</v>
      </c>
      <c r="B4229" s="6" t="s">
        <v>20</v>
      </c>
      <c r="C4229" s="6">
        <v>146</v>
      </c>
      <c r="D4229" s="6">
        <v>0.66</v>
      </c>
      <c r="E4229" s="6">
        <v>0.65400000000000003</v>
      </c>
      <c r="F4229" s="6">
        <v>0.54400000000000004</v>
      </c>
      <c r="G4229" s="6">
        <v>19804.490000000002</v>
      </c>
      <c r="H4229" s="7">
        <v>1</v>
      </c>
    </row>
    <row r="4230" spans="1:8" x14ac:dyDescent="0.35">
      <c r="A4230" s="8" t="s">
        <v>4106</v>
      </c>
      <c r="B4230" s="9" t="s">
        <v>33</v>
      </c>
      <c r="C4230" s="9">
        <v>105</v>
      </c>
      <c r="D4230" s="9">
        <v>0.71</v>
      </c>
      <c r="E4230" s="9">
        <v>0.68400000000000005</v>
      </c>
      <c r="F4230" s="9">
        <v>0.63600000000000001</v>
      </c>
      <c r="G4230" s="9">
        <v>23742.42</v>
      </c>
      <c r="H4230" s="10">
        <v>3</v>
      </c>
    </row>
    <row r="4231" spans="1:8" x14ac:dyDescent="0.35">
      <c r="A4231" s="5" t="s">
        <v>4107</v>
      </c>
      <c r="B4231" s="6" t="s">
        <v>28</v>
      </c>
      <c r="C4231" s="6">
        <v>291</v>
      </c>
      <c r="D4231" s="6">
        <v>0.55000000000000004</v>
      </c>
      <c r="E4231" s="6">
        <v>0.53900000000000003</v>
      </c>
      <c r="F4231" s="6">
        <v>0.41099999999999998</v>
      </c>
      <c r="G4231" s="6">
        <v>8280.01</v>
      </c>
      <c r="H4231" s="7">
        <v>1</v>
      </c>
    </row>
    <row r="4232" spans="1:8" x14ac:dyDescent="0.35">
      <c r="A4232" s="8" t="s">
        <v>4108</v>
      </c>
      <c r="B4232" s="9" t="s">
        <v>33</v>
      </c>
      <c r="C4232" s="9">
        <v>160</v>
      </c>
      <c r="D4232" s="9">
        <v>0.628</v>
      </c>
      <c r="E4232" s="9">
        <v>0.59399999999999997</v>
      </c>
      <c r="F4232" s="9">
        <v>0.51</v>
      </c>
      <c r="G4232" s="9">
        <v>13362.95</v>
      </c>
      <c r="H4232" s="10">
        <v>0</v>
      </c>
    </row>
    <row r="4233" spans="1:8" x14ac:dyDescent="0.35">
      <c r="A4233" s="5" t="s">
        <v>4109</v>
      </c>
      <c r="B4233" s="6" t="s">
        <v>20</v>
      </c>
      <c r="C4233" s="6">
        <v>171</v>
      </c>
      <c r="D4233" s="6">
        <v>0.68200000000000005</v>
      </c>
      <c r="E4233" s="6">
        <v>0.69099999999999995</v>
      </c>
      <c r="F4233" s="6">
        <v>0.57599999999999996</v>
      </c>
      <c r="G4233" s="6">
        <v>12537.77</v>
      </c>
      <c r="H4233" s="7">
        <v>2</v>
      </c>
    </row>
    <row r="4234" spans="1:8" x14ac:dyDescent="0.35">
      <c r="A4234" s="8" t="s">
        <v>4110</v>
      </c>
      <c r="B4234" s="9" t="s">
        <v>98</v>
      </c>
      <c r="C4234" s="9">
        <v>386</v>
      </c>
      <c r="D4234" s="9">
        <v>0.53200000000000003</v>
      </c>
      <c r="E4234" s="9">
        <v>0.51300000000000001</v>
      </c>
      <c r="F4234" s="9">
        <v>0.38500000000000001</v>
      </c>
      <c r="G4234" s="9">
        <v>6282.18</v>
      </c>
      <c r="H4234" s="10">
        <v>0</v>
      </c>
    </row>
    <row r="4235" spans="1:8" x14ac:dyDescent="0.35">
      <c r="A4235" s="5" t="s">
        <v>160</v>
      </c>
      <c r="B4235" s="6" t="s">
        <v>28</v>
      </c>
      <c r="C4235" s="6">
        <v>232</v>
      </c>
      <c r="D4235" s="6">
        <v>0.59699999999999998</v>
      </c>
      <c r="E4235" s="6">
        <v>0.55800000000000005</v>
      </c>
      <c r="F4235" s="6">
        <v>0.503</v>
      </c>
      <c r="G4235" s="6">
        <v>5681.88</v>
      </c>
      <c r="H4235" s="7">
        <v>18</v>
      </c>
    </row>
    <row r="4236" spans="1:8" x14ac:dyDescent="0.35">
      <c r="A4236" s="8" t="s">
        <v>4111</v>
      </c>
      <c r="B4236" s="9" t="s">
        <v>86</v>
      </c>
      <c r="C4236" s="9">
        <v>271</v>
      </c>
      <c r="D4236" s="9">
        <v>0.61699999999999999</v>
      </c>
      <c r="E4236" s="9">
        <v>0.57099999999999995</v>
      </c>
      <c r="F4236" s="9">
        <v>0.57599999999999996</v>
      </c>
      <c r="G4236" s="9">
        <v>9885.94</v>
      </c>
      <c r="H4236" s="10">
        <v>1</v>
      </c>
    </row>
    <row r="4237" spans="1:8" x14ac:dyDescent="0.35">
      <c r="A4237" s="5" t="s">
        <v>4112</v>
      </c>
      <c r="B4237" s="6" t="s">
        <v>35</v>
      </c>
      <c r="C4237" s="6">
        <v>542</v>
      </c>
      <c r="D4237" s="6">
        <v>0.59899999999999998</v>
      </c>
      <c r="E4237" s="6">
        <v>0.54100000000000004</v>
      </c>
      <c r="F4237" s="6">
        <v>0.52200000000000002</v>
      </c>
      <c r="G4237" s="6">
        <v>6385.95</v>
      </c>
      <c r="H4237" s="7">
        <v>1</v>
      </c>
    </row>
    <row r="4238" spans="1:8" x14ac:dyDescent="0.35">
      <c r="A4238" s="8" t="s">
        <v>4113</v>
      </c>
      <c r="B4238" s="9" t="s">
        <v>91</v>
      </c>
      <c r="C4238" s="9">
        <v>328</v>
      </c>
      <c r="D4238" s="9">
        <v>0.64</v>
      </c>
      <c r="E4238" s="9">
        <v>0.53500000000000003</v>
      </c>
      <c r="F4238" s="9">
        <v>0.63400000000000001</v>
      </c>
      <c r="G4238" s="9">
        <v>5873.19</v>
      </c>
      <c r="H4238" s="10">
        <v>1</v>
      </c>
    </row>
    <row r="4239" spans="1:8" x14ac:dyDescent="0.35">
      <c r="A4239" s="5" t="s">
        <v>4114</v>
      </c>
      <c r="B4239" s="6" t="s">
        <v>26</v>
      </c>
      <c r="C4239" s="6">
        <v>156</v>
      </c>
      <c r="D4239" s="6">
        <v>0.65300000000000002</v>
      </c>
      <c r="E4239" s="6">
        <v>0.65500000000000003</v>
      </c>
      <c r="F4239" s="6">
        <v>0.52600000000000002</v>
      </c>
      <c r="G4239" s="6">
        <v>19198.419999999998</v>
      </c>
      <c r="H4239" s="7">
        <v>4</v>
      </c>
    </row>
    <row r="4240" spans="1:8" x14ac:dyDescent="0.35">
      <c r="A4240" s="8" t="s">
        <v>2090</v>
      </c>
      <c r="B4240" s="9" t="s">
        <v>28</v>
      </c>
      <c r="C4240" s="9">
        <v>299</v>
      </c>
      <c r="D4240" s="9">
        <v>0.59699999999999998</v>
      </c>
      <c r="E4240" s="9">
        <v>0.57499999999999996</v>
      </c>
      <c r="F4240" s="9">
        <v>0.501</v>
      </c>
      <c r="G4240" s="9">
        <v>8632.01</v>
      </c>
      <c r="H4240" s="10">
        <v>1</v>
      </c>
    </row>
    <row r="4241" spans="1:8" x14ac:dyDescent="0.35">
      <c r="A4241" s="5" t="s">
        <v>4115</v>
      </c>
      <c r="B4241" s="6" t="s">
        <v>20</v>
      </c>
      <c r="C4241" s="6">
        <v>268</v>
      </c>
      <c r="D4241" s="6">
        <v>0.67200000000000004</v>
      </c>
      <c r="E4241" s="6">
        <v>0.65100000000000002</v>
      </c>
      <c r="F4241" s="6">
        <v>0.58099999999999996</v>
      </c>
      <c r="G4241" s="6">
        <v>13698.89</v>
      </c>
      <c r="H4241" s="7">
        <v>1</v>
      </c>
    </row>
    <row r="4242" spans="1:8" x14ac:dyDescent="0.35">
      <c r="A4242" s="8" t="s">
        <v>4116</v>
      </c>
      <c r="B4242" s="9" t="s">
        <v>20</v>
      </c>
      <c r="C4242" s="9">
        <v>160</v>
      </c>
      <c r="D4242" s="9">
        <v>0.63300000000000001</v>
      </c>
      <c r="E4242" s="9">
        <v>0.626</v>
      </c>
      <c r="F4242" s="9">
        <v>0.49299999999999999</v>
      </c>
      <c r="G4242" s="9">
        <v>17092.07</v>
      </c>
      <c r="H4242" s="10">
        <v>2</v>
      </c>
    </row>
    <row r="4243" spans="1:8" x14ac:dyDescent="0.35">
      <c r="A4243" s="5" t="s">
        <v>456</v>
      </c>
      <c r="B4243" s="6" t="s">
        <v>98</v>
      </c>
      <c r="C4243" s="6">
        <v>516</v>
      </c>
      <c r="D4243" s="6">
        <v>0.54700000000000004</v>
      </c>
      <c r="E4243" s="6">
        <v>0.53800000000000003</v>
      </c>
      <c r="F4243" s="6">
        <v>0.434</v>
      </c>
      <c r="G4243" s="6">
        <v>6021.73</v>
      </c>
      <c r="H4243" s="7">
        <v>1</v>
      </c>
    </row>
    <row r="4244" spans="1:8" x14ac:dyDescent="0.35">
      <c r="A4244" s="8" t="s">
        <v>4117</v>
      </c>
      <c r="B4244" s="9" t="s">
        <v>114</v>
      </c>
      <c r="C4244" s="9">
        <v>189</v>
      </c>
      <c r="D4244" s="9">
        <v>0.64300000000000002</v>
      </c>
      <c r="E4244" s="9">
        <v>0.60499999999999998</v>
      </c>
      <c r="F4244" s="9">
        <v>0.53900000000000003</v>
      </c>
      <c r="G4244" s="9">
        <v>16763.310000000001</v>
      </c>
      <c r="H4244" s="10">
        <v>1</v>
      </c>
    </row>
    <row r="4245" spans="1:8" x14ac:dyDescent="0.35">
      <c r="A4245" s="5" t="s">
        <v>4118</v>
      </c>
      <c r="B4245" s="6" t="s">
        <v>212</v>
      </c>
      <c r="C4245" s="6">
        <v>222</v>
      </c>
      <c r="D4245" s="6">
        <v>0.628</v>
      </c>
      <c r="E4245" s="6">
        <v>0.57599999999999996</v>
      </c>
      <c r="F4245" s="6">
        <v>0.56599999999999995</v>
      </c>
      <c r="G4245" s="6">
        <v>12621.63</v>
      </c>
      <c r="H4245" s="7">
        <v>9</v>
      </c>
    </row>
    <row r="4246" spans="1:8" x14ac:dyDescent="0.35">
      <c r="A4246" s="8" t="s">
        <v>4119</v>
      </c>
      <c r="B4246" s="9" t="s">
        <v>53</v>
      </c>
      <c r="C4246" s="9">
        <v>310</v>
      </c>
      <c r="D4246" s="9">
        <v>0.60499999999999998</v>
      </c>
      <c r="E4246" s="9">
        <v>0.55500000000000005</v>
      </c>
      <c r="F4246" s="9">
        <v>0.53600000000000003</v>
      </c>
      <c r="G4246" s="9">
        <v>6181.26</v>
      </c>
      <c r="H4246" s="10">
        <v>18</v>
      </c>
    </row>
    <row r="4247" spans="1:8" x14ac:dyDescent="0.35">
      <c r="A4247" s="5" t="s">
        <v>4120</v>
      </c>
      <c r="B4247" s="6" t="s">
        <v>20</v>
      </c>
      <c r="C4247" s="6">
        <v>185</v>
      </c>
      <c r="D4247" s="6">
        <v>0.52900000000000003</v>
      </c>
      <c r="E4247" s="6">
        <v>0.502</v>
      </c>
      <c r="F4247" s="6">
        <v>0.38100000000000001</v>
      </c>
      <c r="G4247" s="6">
        <v>5446.6</v>
      </c>
      <c r="H4247" s="7">
        <v>10</v>
      </c>
    </row>
    <row r="4248" spans="1:8" x14ac:dyDescent="0.35">
      <c r="A4248" s="8" t="s">
        <v>4121</v>
      </c>
      <c r="B4248" s="9" t="s">
        <v>33</v>
      </c>
      <c r="C4248" s="9">
        <v>69</v>
      </c>
      <c r="D4248" s="9">
        <v>0.64</v>
      </c>
      <c r="E4248" s="9">
        <v>0.61899999999999999</v>
      </c>
      <c r="F4248" s="9">
        <v>0.53</v>
      </c>
      <c r="G4248" s="9">
        <v>18163.23</v>
      </c>
      <c r="H4248" s="10">
        <v>1</v>
      </c>
    </row>
    <row r="4249" spans="1:8" x14ac:dyDescent="0.35">
      <c r="A4249" s="5" t="s">
        <v>4122</v>
      </c>
      <c r="B4249" s="6" t="s">
        <v>20</v>
      </c>
      <c r="C4249" s="6">
        <v>359</v>
      </c>
      <c r="D4249" s="6">
        <v>0.7</v>
      </c>
      <c r="E4249" s="6">
        <v>0.65100000000000002</v>
      </c>
      <c r="F4249" s="6">
        <v>0.64700000000000002</v>
      </c>
      <c r="G4249" s="6">
        <v>8246</v>
      </c>
      <c r="H4249" s="7">
        <v>2</v>
      </c>
    </row>
    <row r="4250" spans="1:8" x14ac:dyDescent="0.35">
      <c r="A4250" s="8" t="s">
        <v>4123</v>
      </c>
      <c r="B4250" s="9" t="s">
        <v>23</v>
      </c>
      <c r="C4250" s="9">
        <v>356</v>
      </c>
      <c r="D4250" s="9">
        <v>0.63400000000000001</v>
      </c>
      <c r="E4250" s="9">
        <v>0.61199999999999999</v>
      </c>
      <c r="F4250" s="9">
        <v>0.55700000000000005</v>
      </c>
      <c r="G4250" s="9">
        <v>8460.7000000000007</v>
      </c>
      <c r="H4250" s="10">
        <v>9</v>
      </c>
    </row>
    <row r="4251" spans="1:8" x14ac:dyDescent="0.35">
      <c r="A4251" s="5" t="s">
        <v>4124</v>
      </c>
      <c r="B4251" s="6" t="s">
        <v>18</v>
      </c>
      <c r="C4251" s="6">
        <v>63</v>
      </c>
      <c r="D4251" s="6">
        <v>0.65700000000000003</v>
      </c>
      <c r="E4251" s="6">
        <v>0.65900000000000003</v>
      </c>
      <c r="F4251" s="6">
        <v>0.54100000000000004</v>
      </c>
      <c r="G4251" s="6">
        <v>15013.2</v>
      </c>
      <c r="H4251" s="7">
        <v>5</v>
      </c>
    </row>
    <row r="4252" spans="1:8" x14ac:dyDescent="0.35">
      <c r="A4252" s="8" t="s">
        <v>4125</v>
      </c>
      <c r="B4252" s="9" t="s">
        <v>20</v>
      </c>
      <c r="C4252" s="9">
        <v>84</v>
      </c>
      <c r="D4252" s="9">
        <v>0.624</v>
      </c>
      <c r="E4252" s="9">
        <v>0.61299999999999999</v>
      </c>
      <c r="F4252" s="9">
        <v>0.48199999999999998</v>
      </c>
      <c r="G4252" s="9">
        <v>12061.73</v>
      </c>
      <c r="H4252" s="10">
        <v>6</v>
      </c>
    </row>
    <row r="4253" spans="1:8" x14ac:dyDescent="0.35">
      <c r="A4253" s="5" t="s">
        <v>4126</v>
      </c>
      <c r="B4253" s="6" t="s">
        <v>37</v>
      </c>
      <c r="C4253" s="6">
        <v>67</v>
      </c>
      <c r="D4253" s="6">
        <v>0.63400000000000001</v>
      </c>
      <c r="E4253" s="6">
        <v>0.63900000000000001</v>
      </c>
      <c r="F4253" s="6">
        <v>0.48699999999999999</v>
      </c>
      <c r="G4253" s="6">
        <v>20572.349999999999</v>
      </c>
      <c r="H4253" s="7">
        <v>0</v>
      </c>
    </row>
    <row r="4254" spans="1:8" x14ac:dyDescent="0.35">
      <c r="A4254" s="8" t="s">
        <v>4127</v>
      </c>
      <c r="B4254" s="9" t="s">
        <v>121</v>
      </c>
      <c r="C4254" s="9">
        <v>195</v>
      </c>
      <c r="D4254" s="9">
        <v>0.60099999999999998</v>
      </c>
      <c r="E4254" s="9">
        <v>0.58299999999999996</v>
      </c>
      <c r="F4254" s="9">
        <v>0.48799999999999999</v>
      </c>
      <c r="G4254" s="9">
        <v>10158.23</v>
      </c>
      <c r="H4254" s="10">
        <v>2</v>
      </c>
    </row>
    <row r="4255" spans="1:8" x14ac:dyDescent="0.35">
      <c r="A4255" s="5" t="s">
        <v>4128</v>
      </c>
      <c r="B4255" s="6" t="s">
        <v>91</v>
      </c>
      <c r="C4255" s="6">
        <v>365</v>
      </c>
      <c r="D4255" s="6">
        <v>0.60199999999999998</v>
      </c>
      <c r="E4255" s="6">
        <v>0.55500000000000005</v>
      </c>
      <c r="F4255" s="6">
        <v>0.53400000000000003</v>
      </c>
      <c r="G4255" s="6">
        <v>7904.7</v>
      </c>
      <c r="H4255" s="7">
        <v>1</v>
      </c>
    </row>
    <row r="4256" spans="1:8" x14ac:dyDescent="0.35">
      <c r="A4256" s="8" t="s">
        <v>4129</v>
      </c>
      <c r="B4256" s="9" t="s">
        <v>151</v>
      </c>
      <c r="C4256" s="9">
        <v>52</v>
      </c>
      <c r="D4256" s="9">
        <v>0.66</v>
      </c>
      <c r="E4256" s="9">
        <v>0.65</v>
      </c>
      <c r="F4256" s="9">
        <v>0.54700000000000004</v>
      </c>
      <c r="G4256" s="9">
        <v>19165.439999999999</v>
      </c>
      <c r="H4256" s="10">
        <v>1</v>
      </c>
    </row>
    <row r="4257" spans="1:8" x14ac:dyDescent="0.35">
      <c r="A4257" s="5" t="s">
        <v>3935</v>
      </c>
      <c r="B4257" s="6" t="s">
        <v>86</v>
      </c>
      <c r="C4257" s="6">
        <v>301</v>
      </c>
      <c r="D4257" s="6">
        <v>0.56499999999999995</v>
      </c>
      <c r="E4257" s="6">
        <v>0.54800000000000004</v>
      </c>
      <c r="F4257" s="6">
        <v>0.42299999999999999</v>
      </c>
      <c r="G4257" s="6">
        <v>6942.11</v>
      </c>
      <c r="H4257" s="7">
        <v>5</v>
      </c>
    </row>
    <row r="4258" spans="1:8" x14ac:dyDescent="0.35">
      <c r="A4258" s="8" t="s">
        <v>4130</v>
      </c>
      <c r="B4258" s="9" t="s">
        <v>11</v>
      </c>
      <c r="C4258" s="9">
        <v>106</v>
      </c>
      <c r="D4258" s="9">
        <v>0.71099999999999997</v>
      </c>
      <c r="E4258" s="9">
        <v>0.67600000000000005</v>
      </c>
      <c r="F4258" s="9">
        <v>0.64900000000000002</v>
      </c>
      <c r="G4258" s="9">
        <v>20287.75</v>
      </c>
      <c r="H4258" s="10">
        <v>1</v>
      </c>
    </row>
    <row r="4259" spans="1:8" x14ac:dyDescent="0.35">
      <c r="A4259" s="5" t="s">
        <v>4131</v>
      </c>
      <c r="B4259" s="6" t="s">
        <v>121</v>
      </c>
      <c r="C4259" s="6">
        <v>325</v>
      </c>
      <c r="D4259" s="6">
        <v>0.59399999999999997</v>
      </c>
      <c r="E4259" s="6">
        <v>0.53400000000000003</v>
      </c>
      <c r="F4259" s="6">
        <v>0.51200000000000001</v>
      </c>
      <c r="G4259" s="6">
        <v>7077.4</v>
      </c>
      <c r="H4259" s="7">
        <v>3</v>
      </c>
    </row>
    <row r="4260" spans="1:8" x14ac:dyDescent="0.35">
      <c r="A4260" s="8" t="s">
        <v>4132</v>
      </c>
      <c r="B4260" s="9" t="s">
        <v>18</v>
      </c>
      <c r="C4260" s="9">
        <v>162</v>
      </c>
      <c r="D4260" s="9">
        <v>0.61399999999999999</v>
      </c>
      <c r="E4260" s="9">
        <v>0.626</v>
      </c>
      <c r="F4260" s="9">
        <v>0.47499999999999998</v>
      </c>
      <c r="G4260" s="9">
        <v>16587.330000000002</v>
      </c>
      <c r="H4260" s="10">
        <v>0</v>
      </c>
    </row>
    <row r="4261" spans="1:8" x14ac:dyDescent="0.35">
      <c r="A4261" s="5" t="s">
        <v>4133</v>
      </c>
      <c r="B4261" s="6" t="s">
        <v>76</v>
      </c>
      <c r="C4261" s="6">
        <v>63</v>
      </c>
      <c r="D4261" s="6">
        <v>0.56399999999999995</v>
      </c>
      <c r="E4261" s="6">
        <v>0.57799999999999996</v>
      </c>
      <c r="F4261" s="6">
        <v>0.42899999999999999</v>
      </c>
      <c r="G4261" s="6">
        <v>25677.93</v>
      </c>
      <c r="H4261" s="7">
        <v>2</v>
      </c>
    </row>
    <row r="4262" spans="1:8" x14ac:dyDescent="0.35">
      <c r="A4262" s="8" t="s">
        <v>4134</v>
      </c>
      <c r="B4262" s="9" t="s">
        <v>11</v>
      </c>
      <c r="C4262" s="9">
        <v>164</v>
      </c>
      <c r="D4262" s="9">
        <v>0.74099999999999999</v>
      </c>
      <c r="E4262" s="9">
        <v>0.68300000000000005</v>
      </c>
      <c r="F4262" s="9">
        <v>0.70599999999999996</v>
      </c>
      <c r="G4262" s="9">
        <v>16891.98</v>
      </c>
      <c r="H4262" s="10">
        <v>1</v>
      </c>
    </row>
    <row r="4263" spans="1:8" x14ac:dyDescent="0.35">
      <c r="A4263" s="5" t="s">
        <v>838</v>
      </c>
      <c r="B4263" s="6" t="s">
        <v>26</v>
      </c>
      <c r="C4263" s="6">
        <v>113</v>
      </c>
      <c r="D4263" s="6">
        <v>0.71</v>
      </c>
      <c r="E4263" s="6">
        <v>0.67</v>
      </c>
      <c r="F4263" s="6">
        <v>0.63400000000000001</v>
      </c>
      <c r="G4263" s="6">
        <v>21874.69</v>
      </c>
      <c r="H4263" s="7">
        <v>0</v>
      </c>
    </row>
    <row r="4264" spans="1:8" x14ac:dyDescent="0.35">
      <c r="A4264" s="8" t="s">
        <v>1316</v>
      </c>
      <c r="B4264" s="9" t="s">
        <v>18</v>
      </c>
      <c r="C4264" s="9">
        <v>39</v>
      </c>
      <c r="D4264" s="9">
        <v>0.76500000000000001</v>
      </c>
      <c r="E4264" s="9">
        <v>0.78600000000000003</v>
      </c>
      <c r="F4264" s="9">
        <v>0.67800000000000005</v>
      </c>
      <c r="G4264" s="9">
        <v>27180.240000000002</v>
      </c>
      <c r="H4264" s="10">
        <v>3</v>
      </c>
    </row>
    <row r="4265" spans="1:8" x14ac:dyDescent="0.35">
      <c r="A4265" s="5" t="s">
        <v>4135</v>
      </c>
      <c r="B4265" s="6" t="s">
        <v>28</v>
      </c>
      <c r="C4265" s="6">
        <v>320</v>
      </c>
      <c r="D4265" s="6">
        <v>0.55200000000000005</v>
      </c>
      <c r="E4265" s="6">
        <v>0.55500000000000005</v>
      </c>
      <c r="F4265" s="6">
        <v>0.41299999999999998</v>
      </c>
      <c r="G4265" s="6">
        <v>8768.7999999999993</v>
      </c>
      <c r="H4265" s="7">
        <v>8</v>
      </c>
    </row>
    <row r="4266" spans="1:8" x14ac:dyDescent="0.35">
      <c r="A4266" s="8" t="s">
        <v>4136</v>
      </c>
      <c r="B4266" s="9" t="s">
        <v>11</v>
      </c>
      <c r="C4266" s="9">
        <v>95</v>
      </c>
      <c r="D4266" s="9">
        <v>0.75900000000000001</v>
      </c>
      <c r="E4266" s="9">
        <v>0.71299999999999997</v>
      </c>
      <c r="F4266" s="9">
        <v>0.72599999999999998</v>
      </c>
      <c r="G4266" s="9">
        <v>22035.61</v>
      </c>
      <c r="H4266" s="10">
        <v>1</v>
      </c>
    </row>
    <row r="4267" spans="1:8" x14ac:dyDescent="0.35">
      <c r="A4267" s="5" t="s">
        <v>4137</v>
      </c>
      <c r="B4267" s="6" t="s">
        <v>26</v>
      </c>
      <c r="C4267" s="6">
        <v>134</v>
      </c>
      <c r="D4267" s="6">
        <v>0.72099999999999997</v>
      </c>
      <c r="E4267" s="6">
        <v>0.70499999999999996</v>
      </c>
      <c r="F4267" s="6">
        <v>0.64300000000000002</v>
      </c>
      <c r="G4267" s="6">
        <v>14258.75</v>
      </c>
      <c r="H4267" s="7">
        <v>1</v>
      </c>
    </row>
    <row r="4268" spans="1:8" x14ac:dyDescent="0.35">
      <c r="A4268" s="8" t="s">
        <v>4138</v>
      </c>
      <c r="B4268" s="9" t="s">
        <v>37</v>
      </c>
      <c r="C4268" s="9">
        <v>137</v>
      </c>
      <c r="D4268" s="9">
        <v>0.68799999999999994</v>
      </c>
      <c r="E4268" s="9">
        <v>0.70299999999999996</v>
      </c>
      <c r="F4268" s="9">
        <v>0.55400000000000005</v>
      </c>
      <c r="G4268" s="9">
        <v>22427.18</v>
      </c>
      <c r="H4268" s="10">
        <v>2</v>
      </c>
    </row>
    <row r="4269" spans="1:8" x14ac:dyDescent="0.35">
      <c r="A4269" s="5" t="s">
        <v>4139</v>
      </c>
      <c r="B4269" s="6" t="s">
        <v>114</v>
      </c>
      <c r="C4269" s="6">
        <v>119</v>
      </c>
      <c r="D4269" s="6">
        <v>0.65900000000000003</v>
      </c>
      <c r="E4269" s="6">
        <v>0.626</v>
      </c>
      <c r="F4269" s="6">
        <v>0.57799999999999996</v>
      </c>
      <c r="G4269" s="6">
        <v>19827.64</v>
      </c>
      <c r="H4269" s="7">
        <v>2</v>
      </c>
    </row>
    <row r="4270" spans="1:8" x14ac:dyDescent="0.35">
      <c r="A4270" s="8" t="s">
        <v>1528</v>
      </c>
      <c r="B4270" s="9" t="s">
        <v>98</v>
      </c>
      <c r="C4270" s="9">
        <v>355</v>
      </c>
      <c r="D4270" s="9">
        <v>0.56899999999999995</v>
      </c>
      <c r="E4270" s="9">
        <v>0.53900000000000003</v>
      </c>
      <c r="F4270" s="9">
        <v>0.46</v>
      </c>
      <c r="G4270" s="9">
        <v>7037.56</v>
      </c>
      <c r="H4270" s="10">
        <v>1</v>
      </c>
    </row>
    <row r="4271" spans="1:8" x14ac:dyDescent="0.35">
      <c r="A4271" s="5" t="s">
        <v>4140</v>
      </c>
      <c r="B4271" s="6" t="s">
        <v>20</v>
      </c>
      <c r="C4271" s="6">
        <v>111</v>
      </c>
      <c r="D4271" s="6">
        <v>0.626</v>
      </c>
      <c r="E4271" s="6">
        <v>0.64500000000000002</v>
      </c>
      <c r="F4271" s="6">
        <v>0.45300000000000001</v>
      </c>
      <c r="G4271" s="6">
        <v>13594.94</v>
      </c>
      <c r="H4271" s="7">
        <v>6</v>
      </c>
    </row>
    <row r="4272" spans="1:8" x14ac:dyDescent="0.35">
      <c r="A4272" s="8" t="s">
        <v>4141</v>
      </c>
      <c r="B4272" s="9" t="s">
        <v>76</v>
      </c>
      <c r="C4272" s="9">
        <v>207</v>
      </c>
      <c r="D4272" s="9">
        <v>0.63600000000000001</v>
      </c>
      <c r="E4272" s="9">
        <v>0.58199999999999996</v>
      </c>
      <c r="F4272" s="9">
        <v>0.57499999999999996</v>
      </c>
      <c r="G4272" s="9">
        <v>11158.69</v>
      </c>
      <c r="H4272" s="10">
        <v>0</v>
      </c>
    </row>
    <row r="4273" spans="1:8" x14ac:dyDescent="0.35">
      <c r="A4273" s="5" t="s">
        <v>4142</v>
      </c>
      <c r="B4273" s="6" t="s">
        <v>86</v>
      </c>
      <c r="C4273" s="6">
        <v>263</v>
      </c>
      <c r="D4273" s="6">
        <v>0.56799999999999995</v>
      </c>
      <c r="E4273" s="6">
        <v>0.54600000000000004</v>
      </c>
      <c r="F4273" s="6">
        <v>0.44700000000000001</v>
      </c>
      <c r="G4273" s="6">
        <v>7834.02</v>
      </c>
      <c r="H4273" s="7">
        <v>1</v>
      </c>
    </row>
    <row r="4274" spans="1:8" x14ac:dyDescent="0.35">
      <c r="A4274" s="8" t="s">
        <v>4143</v>
      </c>
      <c r="B4274" s="9" t="s">
        <v>18</v>
      </c>
      <c r="C4274" s="9">
        <v>32</v>
      </c>
      <c r="D4274" s="9">
        <v>0.66</v>
      </c>
      <c r="E4274" s="9">
        <v>0.66500000000000004</v>
      </c>
      <c r="F4274" s="9">
        <v>0.55000000000000004</v>
      </c>
      <c r="G4274" s="9">
        <v>20843.04</v>
      </c>
      <c r="H4274" s="10">
        <v>5</v>
      </c>
    </row>
    <row r="4275" spans="1:8" x14ac:dyDescent="0.35">
      <c r="A4275" s="5" t="s">
        <v>4144</v>
      </c>
      <c r="B4275" s="6" t="s">
        <v>28</v>
      </c>
      <c r="C4275" s="6">
        <v>269</v>
      </c>
      <c r="D4275" s="6">
        <v>0.56999999999999995</v>
      </c>
      <c r="E4275" s="6">
        <v>0.53800000000000003</v>
      </c>
      <c r="F4275" s="6">
        <v>0.46899999999999997</v>
      </c>
      <c r="G4275" s="6">
        <v>5416.22</v>
      </c>
      <c r="H4275" s="7">
        <v>1</v>
      </c>
    </row>
    <row r="4276" spans="1:8" x14ac:dyDescent="0.35">
      <c r="A4276" s="8" t="s">
        <v>4145</v>
      </c>
      <c r="B4276" s="9" t="s">
        <v>121</v>
      </c>
      <c r="C4276" s="9">
        <v>535</v>
      </c>
      <c r="D4276" s="9">
        <v>0.56299999999999994</v>
      </c>
      <c r="E4276" s="9">
        <v>0.53400000000000003</v>
      </c>
      <c r="F4276" s="9">
        <v>0.47199999999999998</v>
      </c>
      <c r="G4276" s="9">
        <v>7258.16</v>
      </c>
      <c r="H4276" s="10">
        <v>10</v>
      </c>
    </row>
    <row r="4277" spans="1:8" x14ac:dyDescent="0.35">
      <c r="A4277" s="5" t="s">
        <v>4146</v>
      </c>
      <c r="B4277" s="6" t="s">
        <v>18</v>
      </c>
      <c r="C4277" s="6">
        <v>58</v>
      </c>
      <c r="D4277" s="6">
        <v>0.74</v>
      </c>
      <c r="E4277" s="6">
        <v>0.748</v>
      </c>
      <c r="F4277" s="6">
        <v>0.63400000000000001</v>
      </c>
      <c r="G4277" s="6">
        <v>18570.82</v>
      </c>
      <c r="H4277" s="7">
        <v>7</v>
      </c>
    </row>
    <row r="4278" spans="1:8" x14ac:dyDescent="0.35">
      <c r="A4278" s="8" t="s">
        <v>4147</v>
      </c>
      <c r="B4278" s="9" t="s">
        <v>63</v>
      </c>
      <c r="C4278" s="9">
        <v>132</v>
      </c>
      <c r="D4278" s="9">
        <v>0.76</v>
      </c>
      <c r="E4278" s="9">
        <v>0.752</v>
      </c>
      <c r="F4278" s="9">
        <v>0.66100000000000003</v>
      </c>
      <c r="G4278" s="9">
        <v>20526.439999999999</v>
      </c>
      <c r="H4278" s="10">
        <v>1</v>
      </c>
    </row>
    <row r="4279" spans="1:8" x14ac:dyDescent="0.35">
      <c r="A4279" s="5" t="s">
        <v>4148</v>
      </c>
      <c r="B4279" s="6" t="s">
        <v>91</v>
      </c>
      <c r="C4279" s="6">
        <v>283</v>
      </c>
      <c r="D4279" s="6">
        <v>0.58099999999999996</v>
      </c>
      <c r="E4279" s="6">
        <v>0.53700000000000003</v>
      </c>
      <c r="F4279" s="6">
        <v>0.49199999999999999</v>
      </c>
      <c r="G4279" s="6">
        <v>6292.33</v>
      </c>
      <c r="H4279" s="7">
        <v>0</v>
      </c>
    </row>
    <row r="4280" spans="1:8" x14ac:dyDescent="0.35">
      <c r="A4280" s="8" t="s">
        <v>4149</v>
      </c>
      <c r="B4280" s="9" t="s">
        <v>26</v>
      </c>
      <c r="C4280" s="9">
        <v>59</v>
      </c>
      <c r="D4280" s="9">
        <v>0.54600000000000004</v>
      </c>
      <c r="E4280" s="9">
        <v>0.56999999999999995</v>
      </c>
      <c r="F4280" s="9">
        <v>0.36199999999999999</v>
      </c>
      <c r="G4280" s="9">
        <v>11518.45</v>
      </c>
      <c r="H4280" s="10">
        <v>3</v>
      </c>
    </row>
    <row r="4281" spans="1:8" x14ac:dyDescent="0.35">
      <c r="A4281" s="5" t="s">
        <v>4150</v>
      </c>
      <c r="B4281" s="6" t="s">
        <v>114</v>
      </c>
      <c r="C4281" s="6">
        <v>231</v>
      </c>
      <c r="D4281" s="6">
        <v>0.628</v>
      </c>
      <c r="E4281" s="6">
        <v>0.58599999999999997</v>
      </c>
      <c r="F4281" s="6">
        <v>0.52200000000000002</v>
      </c>
      <c r="G4281" s="6">
        <v>10330.85</v>
      </c>
      <c r="H4281" s="7">
        <v>0</v>
      </c>
    </row>
    <row r="4282" spans="1:8" x14ac:dyDescent="0.35">
      <c r="A4282" s="8" t="s">
        <v>4151</v>
      </c>
      <c r="B4282" s="9" t="s">
        <v>91</v>
      </c>
      <c r="C4282" s="9">
        <v>343</v>
      </c>
      <c r="D4282" s="9">
        <v>0.56999999999999995</v>
      </c>
      <c r="E4282" s="9">
        <v>0.52500000000000002</v>
      </c>
      <c r="F4282" s="9">
        <v>0.47499999999999998</v>
      </c>
      <c r="G4282" s="9">
        <v>6038.62</v>
      </c>
      <c r="H4282" s="10">
        <v>0</v>
      </c>
    </row>
    <row r="4283" spans="1:8" x14ac:dyDescent="0.35">
      <c r="A4283" s="5" t="s">
        <v>4152</v>
      </c>
      <c r="B4283" s="6" t="s">
        <v>86</v>
      </c>
      <c r="C4283" s="6">
        <v>271</v>
      </c>
      <c r="D4283" s="6">
        <v>0.56999999999999995</v>
      </c>
      <c r="E4283" s="6">
        <v>0.53900000000000003</v>
      </c>
      <c r="F4283" s="6">
        <v>0.44400000000000001</v>
      </c>
      <c r="G4283" s="6">
        <v>8712.77</v>
      </c>
      <c r="H4283" s="7">
        <v>14</v>
      </c>
    </row>
    <row r="4284" spans="1:8" x14ac:dyDescent="0.35">
      <c r="A4284" s="8" t="s">
        <v>4153</v>
      </c>
      <c r="B4284" s="9" t="s">
        <v>20</v>
      </c>
      <c r="C4284" s="9">
        <v>148</v>
      </c>
      <c r="D4284" s="9">
        <v>0.60299999999999998</v>
      </c>
      <c r="E4284" s="9">
        <v>0.58099999999999996</v>
      </c>
      <c r="F4284" s="9">
        <v>0.47099999999999997</v>
      </c>
      <c r="G4284" s="9">
        <v>11654.11</v>
      </c>
      <c r="H4284" s="10">
        <v>4</v>
      </c>
    </row>
    <row r="4285" spans="1:8" x14ac:dyDescent="0.35">
      <c r="A4285" s="5" t="s">
        <v>4154</v>
      </c>
      <c r="B4285" s="6" t="s">
        <v>28</v>
      </c>
      <c r="C4285" s="6">
        <v>328</v>
      </c>
      <c r="D4285" s="6">
        <v>0.57499999999999996</v>
      </c>
      <c r="E4285" s="6">
        <v>0.54700000000000004</v>
      </c>
      <c r="F4285" s="6">
        <v>0.45300000000000001</v>
      </c>
      <c r="G4285" s="6">
        <v>5523.93</v>
      </c>
      <c r="H4285" s="7">
        <v>1</v>
      </c>
    </row>
    <row r="4286" spans="1:8" x14ac:dyDescent="0.35">
      <c r="A4286" s="8" t="s">
        <v>4155</v>
      </c>
      <c r="B4286" s="9" t="s">
        <v>76</v>
      </c>
      <c r="C4286" s="9">
        <v>349</v>
      </c>
      <c r="D4286" s="9">
        <v>0.56000000000000005</v>
      </c>
      <c r="E4286" s="9">
        <v>0.54900000000000004</v>
      </c>
      <c r="F4286" s="9">
        <v>0.42299999999999999</v>
      </c>
      <c r="G4286" s="9">
        <v>6204.5</v>
      </c>
      <c r="H4286" s="10">
        <v>3</v>
      </c>
    </row>
    <row r="4287" spans="1:8" x14ac:dyDescent="0.35">
      <c r="A4287" s="5" t="s">
        <v>4156</v>
      </c>
      <c r="B4287" s="6" t="s">
        <v>28</v>
      </c>
      <c r="C4287" s="6">
        <v>160</v>
      </c>
      <c r="D4287" s="6">
        <v>0.55500000000000005</v>
      </c>
      <c r="E4287" s="6">
        <v>0.56999999999999995</v>
      </c>
      <c r="F4287" s="6">
        <v>0.40500000000000003</v>
      </c>
      <c r="G4287" s="6">
        <v>6717.25</v>
      </c>
      <c r="H4287" s="7">
        <v>1</v>
      </c>
    </row>
    <row r="4288" spans="1:8" x14ac:dyDescent="0.35">
      <c r="A4288" s="8" t="s">
        <v>4157</v>
      </c>
      <c r="B4288" s="9" t="s">
        <v>11</v>
      </c>
      <c r="C4288" s="9">
        <v>133</v>
      </c>
      <c r="D4288" s="9">
        <v>0.65500000000000003</v>
      </c>
      <c r="E4288" s="9">
        <v>0.66400000000000003</v>
      </c>
      <c r="F4288" s="9">
        <v>0.52</v>
      </c>
      <c r="G4288" s="9">
        <v>9808.6200000000008</v>
      </c>
      <c r="H4288" s="10">
        <v>1</v>
      </c>
    </row>
    <row r="4289" spans="1:8" x14ac:dyDescent="0.35">
      <c r="A4289" s="5" t="s">
        <v>1905</v>
      </c>
      <c r="B4289" s="6" t="s">
        <v>20</v>
      </c>
      <c r="C4289" s="6">
        <v>139</v>
      </c>
      <c r="D4289" s="6">
        <v>0.72599999999999998</v>
      </c>
      <c r="E4289" s="6">
        <v>0.69499999999999995</v>
      </c>
      <c r="F4289" s="6">
        <v>0.64800000000000002</v>
      </c>
      <c r="G4289" s="6">
        <v>24784.45</v>
      </c>
      <c r="H4289" s="7">
        <v>1</v>
      </c>
    </row>
    <row r="4290" spans="1:8" x14ac:dyDescent="0.35">
      <c r="A4290" s="8" t="s">
        <v>4158</v>
      </c>
      <c r="B4290" s="9" t="s">
        <v>43</v>
      </c>
      <c r="C4290" s="9">
        <v>446</v>
      </c>
      <c r="D4290" s="9">
        <v>0.56000000000000005</v>
      </c>
      <c r="E4290" s="9">
        <v>0.499</v>
      </c>
      <c r="F4290" s="9">
        <v>0.45500000000000002</v>
      </c>
      <c r="G4290" s="9">
        <v>5995.44</v>
      </c>
      <c r="H4290" s="10">
        <v>1</v>
      </c>
    </row>
    <row r="4291" spans="1:8" x14ac:dyDescent="0.35">
      <c r="A4291" s="5" t="s">
        <v>4159</v>
      </c>
      <c r="B4291" s="6" t="s">
        <v>63</v>
      </c>
      <c r="C4291" s="6">
        <v>45</v>
      </c>
      <c r="D4291" s="6">
        <v>0.7</v>
      </c>
      <c r="E4291" s="6">
        <v>0.66700000000000004</v>
      </c>
      <c r="F4291" s="6">
        <v>0.622</v>
      </c>
      <c r="G4291" s="6">
        <v>26514.13</v>
      </c>
      <c r="H4291" s="7">
        <v>3</v>
      </c>
    </row>
    <row r="4292" spans="1:8" x14ac:dyDescent="0.35">
      <c r="A4292" s="8" t="s">
        <v>3022</v>
      </c>
      <c r="B4292" s="9" t="s">
        <v>18</v>
      </c>
      <c r="C4292" s="9">
        <v>27</v>
      </c>
      <c r="D4292" s="9">
        <v>0.747</v>
      </c>
      <c r="E4292" s="9">
        <v>0.75600000000000001</v>
      </c>
      <c r="F4292" s="9">
        <v>0.64200000000000002</v>
      </c>
      <c r="G4292" s="9">
        <v>36389.160000000003</v>
      </c>
      <c r="H4292" s="10">
        <v>5</v>
      </c>
    </row>
    <row r="4293" spans="1:8" x14ac:dyDescent="0.35">
      <c r="A4293" s="5" t="s">
        <v>56</v>
      </c>
      <c r="B4293" s="6" t="s">
        <v>98</v>
      </c>
      <c r="C4293" s="6">
        <v>297</v>
      </c>
      <c r="D4293" s="6">
        <v>0.52400000000000002</v>
      </c>
      <c r="E4293" s="6">
        <v>0.502</v>
      </c>
      <c r="F4293" s="6">
        <v>0.38700000000000001</v>
      </c>
      <c r="G4293" s="6">
        <v>6823.91</v>
      </c>
      <c r="H4293" s="7">
        <v>13</v>
      </c>
    </row>
    <row r="4294" spans="1:8" x14ac:dyDescent="0.35">
      <c r="A4294" s="8" t="s">
        <v>4160</v>
      </c>
      <c r="B4294" s="9" t="s">
        <v>26</v>
      </c>
      <c r="C4294" s="9">
        <v>78</v>
      </c>
      <c r="D4294" s="9">
        <v>0.7</v>
      </c>
      <c r="E4294" s="9">
        <v>0.67800000000000005</v>
      </c>
      <c r="F4294" s="9">
        <v>0.61599999999999999</v>
      </c>
      <c r="G4294" s="9">
        <v>26809.759999999998</v>
      </c>
      <c r="H4294" s="10">
        <v>0</v>
      </c>
    </row>
    <row r="4295" spans="1:8" x14ac:dyDescent="0.35">
      <c r="A4295" s="5" t="s">
        <v>4161</v>
      </c>
      <c r="B4295" s="6" t="s">
        <v>114</v>
      </c>
      <c r="C4295" s="6">
        <v>88</v>
      </c>
      <c r="D4295" s="6">
        <v>0.65400000000000003</v>
      </c>
      <c r="E4295" s="6">
        <v>0.65400000000000003</v>
      </c>
      <c r="F4295" s="6">
        <v>0.53500000000000003</v>
      </c>
      <c r="G4295" s="6">
        <v>23889.08</v>
      </c>
      <c r="H4295" s="7">
        <v>0</v>
      </c>
    </row>
    <row r="4296" spans="1:8" x14ac:dyDescent="0.35">
      <c r="A4296" s="8" t="s">
        <v>4162</v>
      </c>
      <c r="B4296" s="9" t="s">
        <v>20</v>
      </c>
      <c r="C4296" s="9">
        <v>234</v>
      </c>
      <c r="D4296" s="9">
        <v>0.69</v>
      </c>
      <c r="E4296" s="9">
        <v>0.68100000000000005</v>
      </c>
      <c r="F4296" s="9">
        <v>0.60799999999999998</v>
      </c>
      <c r="G4296" s="9">
        <v>11527.88</v>
      </c>
      <c r="H4296" s="10">
        <v>1</v>
      </c>
    </row>
    <row r="4297" spans="1:8" x14ac:dyDescent="0.35">
      <c r="A4297" s="5" t="s">
        <v>4163</v>
      </c>
      <c r="B4297" s="6" t="s">
        <v>98</v>
      </c>
      <c r="C4297" s="6">
        <v>73</v>
      </c>
      <c r="D4297" s="6">
        <v>0.51700000000000002</v>
      </c>
      <c r="E4297" s="6">
        <v>0.50700000000000001</v>
      </c>
      <c r="F4297" s="6">
        <v>0.376</v>
      </c>
      <c r="G4297" s="6">
        <v>9688.61</v>
      </c>
      <c r="H4297" s="7">
        <v>1</v>
      </c>
    </row>
    <row r="4298" spans="1:8" x14ac:dyDescent="0.35">
      <c r="A4298" s="8" t="s">
        <v>4164</v>
      </c>
      <c r="B4298" s="9" t="s">
        <v>98</v>
      </c>
      <c r="C4298" s="9">
        <v>216</v>
      </c>
      <c r="D4298" s="9">
        <v>0.49299999999999999</v>
      </c>
      <c r="E4298" s="9">
        <v>0.51300000000000001</v>
      </c>
      <c r="F4298" s="9">
        <v>0.34499999999999997</v>
      </c>
      <c r="G4298" s="9">
        <v>5586.41</v>
      </c>
      <c r="H4298" s="10">
        <v>10</v>
      </c>
    </row>
    <row r="4299" spans="1:8" x14ac:dyDescent="0.35">
      <c r="A4299" s="5" t="s">
        <v>4165</v>
      </c>
      <c r="B4299" s="6" t="s">
        <v>26</v>
      </c>
      <c r="C4299" s="6">
        <v>91</v>
      </c>
      <c r="D4299" s="6">
        <v>0.71599999999999997</v>
      </c>
      <c r="E4299" s="6">
        <v>0.68300000000000005</v>
      </c>
      <c r="F4299" s="6">
        <v>0.66200000000000003</v>
      </c>
      <c r="G4299" s="6">
        <v>28373.94</v>
      </c>
      <c r="H4299" s="7">
        <v>0</v>
      </c>
    </row>
    <row r="4300" spans="1:8" x14ac:dyDescent="0.35">
      <c r="A4300" s="8" t="s">
        <v>4166</v>
      </c>
      <c r="B4300" s="9" t="s">
        <v>35</v>
      </c>
      <c r="C4300" s="9">
        <v>337</v>
      </c>
      <c r="D4300" s="9">
        <v>0.59</v>
      </c>
      <c r="E4300" s="9">
        <v>0.52200000000000002</v>
      </c>
      <c r="F4300" s="9">
        <v>0.51600000000000001</v>
      </c>
      <c r="G4300" s="9">
        <v>6036.05</v>
      </c>
      <c r="H4300" s="10">
        <v>14</v>
      </c>
    </row>
    <row r="4301" spans="1:8" x14ac:dyDescent="0.35">
      <c r="A4301" s="5" t="s">
        <v>4167</v>
      </c>
      <c r="B4301" s="6" t="s">
        <v>20</v>
      </c>
      <c r="C4301" s="6">
        <v>109</v>
      </c>
      <c r="D4301" s="6">
        <v>0.71</v>
      </c>
      <c r="E4301" s="6">
        <v>0.74399999999999999</v>
      </c>
      <c r="F4301" s="6">
        <v>0.55200000000000005</v>
      </c>
      <c r="G4301" s="6">
        <v>16931.5</v>
      </c>
      <c r="H4301" s="7">
        <v>5</v>
      </c>
    </row>
    <row r="4302" spans="1:8" x14ac:dyDescent="0.35">
      <c r="A4302" s="8" t="s">
        <v>4168</v>
      </c>
      <c r="B4302" s="9" t="s">
        <v>18</v>
      </c>
      <c r="C4302" s="9">
        <v>10</v>
      </c>
      <c r="D4302" s="9">
        <v>0.72799999999999998</v>
      </c>
      <c r="E4302" s="9">
        <v>0.77</v>
      </c>
      <c r="F4302" s="9">
        <v>0.58699999999999997</v>
      </c>
      <c r="G4302" s="9">
        <v>22774.22</v>
      </c>
      <c r="H4302" s="10">
        <v>2</v>
      </c>
    </row>
    <row r="4303" spans="1:8" x14ac:dyDescent="0.35">
      <c r="A4303" s="5" t="s">
        <v>4169</v>
      </c>
      <c r="B4303" s="6" t="s">
        <v>53</v>
      </c>
      <c r="C4303" s="6">
        <v>297</v>
      </c>
      <c r="D4303" s="6">
        <v>0.59699999999999998</v>
      </c>
      <c r="E4303" s="6">
        <v>0.52400000000000002</v>
      </c>
      <c r="F4303" s="6">
        <v>0.50700000000000001</v>
      </c>
      <c r="G4303" s="6">
        <v>7844.31</v>
      </c>
      <c r="H4303" s="7">
        <v>7</v>
      </c>
    </row>
    <row r="4304" spans="1:8" x14ac:dyDescent="0.35">
      <c r="A4304" s="8" t="s">
        <v>4170</v>
      </c>
      <c r="B4304" s="9" t="s">
        <v>98</v>
      </c>
      <c r="C4304" s="9">
        <v>301</v>
      </c>
      <c r="D4304" s="9">
        <v>0.55000000000000004</v>
      </c>
      <c r="E4304" s="9">
        <v>0.53200000000000003</v>
      </c>
      <c r="F4304" s="9">
        <v>0.41</v>
      </c>
      <c r="G4304" s="9">
        <v>9103.92</v>
      </c>
      <c r="H4304" s="10">
        <v>1</v>
      </c>
    </row>
    <row r="4305" spans="1:8" x14ac:dyDescent="0.35">
      <c r="A4305" s="5" t="s">
        <v>4171</v>
      </c>
      <c r="B4305" s="6" t="s">
        <v>53</v>
      </c>
      <c r="C4305" s="6">
        <v>401</v>
      </c>
      <c r="D4305" s="6">
        <v>0.58899999999999997</v>
      </c>
      <c r="E4305" s="6">
        <v>0.57399999999999995</v>
      </c>
      <c r="F4305" s="6">
        <v>0.46700000000000003</v>
      </c>
      <c r="G4305" s="6">
        <v>8762.1299999999992</v>
      </c>
      <c r="H4305" s="7">
        <v>0</v>
      </c>
    </row>
    <row r="4306" spans="1:8" x14ac:dyDescent="0.35">
      <c r="A4306" s="8" t="s">
        <v>4172</v>
      </c>
      <c r="B4306" s="9" t="s">
        <v>20</v>
      </c>
      <c r="C4306" s="9">
        <v>109</v>
      </c>
      <c r="D4306" s="9">
        <v>0.66</v>
      </c>
      <c r="E4306" s="9">
        <v>0.67200000000000004</v>
      </c>
      <c r="F4306" s="9">
        <v>0.51300000000000001</v>
      </c>
      <c r="G4306" s="9">
        <v>14702.27</v>
      </c>
      <c r="H4306" s="10">
        <v>0</v>
      </c>
    </row>
    <row r="4307" spans="1:8" x14ac:dyDescent="0.35">
      <c r="A4307" s="5" t="s">
        <v>4173</v>
      </c>
      <c r="B4307" s="6" t="s">
        <v>18</v>
      </c>
      <c r="C4307" s="6">
        <v>21</v>
      </c>
      <c r="D4307" s="6">
        <v>0.72299999999999998</v>
      </c>
      <c r="E4307" s="6">
        <v>0.75800000000000001</v>
      </c>
      <c r="F4307" s="6">
        <v>0.58399999999999996</v>
      </c>
      <c r="G4307" s="6">
        <v>32921.589999999997</v>
      </c>
      <c r="H4307" s="7">
        <v>2</v>
      </c>
    </row>
    <row r="4308" spans="1:8" x14ac:dyDescent="0.35">
      <c r="A4308" s="8" t="s">
        <v>4174</v>
      </c>
      <c r="B4308" s="9" t="s">
        <v>11</v>
      </c>
      <c r="C4308" s="9">
        <v>219</v>
      </c>
      <c r="D4308" s="9">
        <v>0.7</v>
      </c>
      <c r="E4308" s="9">
        <v>0.67600000000000005</v>
      </c>
      <c r="F4308" s="9">
        <v>0.621</v>
      </c>
      <c r="G4308" s="9">
        <v>12581.98</v>
      </c>
      <c r="H4308" s="10">
        <v>1</v>
      </c>
    </row>
    <row r="4309" spans="1:8" x14ac:dyDescent="0.35">
      <c r="A4309" s="5" t="s">
        <v>4175</v>
      </c>
      <c r="B4309" s="6" t="s">
        <v>212</v>
      </c>
      <c r="C4309" s="6">
        <v>223</v>
      </c>
      <c r="D4309" s="6">
        <v>0.71</v>
      </c>
      <c r="E4309" s="6">
        <v>0.65900000000000003</v>
      </c>
      <c r="F4309" s="6">
        <v>0.69199999999999995</v>
      </c>
      <c r="G4309" s="6">
        <v>12865.4</v>
      </c>
      <c r="H4309" s="7">
        <v>4</v>
      </c>
    </row>
    <row r="4310" spans="1:8" x14ac:dyDescent="0.35">
      <c r="A4310" s="8" t="s">
        <v>4176</v>
      </c>
      <c r="B4310" s="9" t="s">
        <v>91</v>
      </c>
      <c r="C4310" s="9">
        <v>406</v>
      </c>
      <c r="D4310" s="9">
        <v>0.57899999999999996</v>
      </c>
      <c r="E4310" s="9">
        <v>0.52600000000000002</v>
      </c>
      <c r="F4310" s="9">
        <v>0.505</v>
      </c>
      <c r="G4310" s="9">
        <v>6179.24</v>
      </c>
      <c r="H4310" s="10">
        <v>0</v>
      </c>
    </row>
    <row r="4311" spans="1:8" x14ac:dyDescent="0.35">
      <c r="A4311" s="5" t="s">
        <v>4177</v>
      </c>
      <c r="B4311" s="6" t="s">
        <v>28</v>
      </c>
      <c r="C4311" s="6">
        <v>337</v>
      </c>
      <c r="D4311" s="6">
        <v>0.57999999999999996</v>
      </c>
      <c r="E4311" s="6">
        <v>0.54300000000000004</v>
      </c>
      <c r="F4311" s="6">
        <v>0.45600000000000002</v>
      </c>
      <c r="G4311" s="6">
        <v>8085.71</v>
      </c>
      <c r="H4311" s="7">
        <v>11</v>
      </c>
    </row>
    <row r="4312" spans="1:8" x14ac:dyDescent="0.35">
      <c r="A4312" s="8" t="s">
        <v>4178</v>
      </c>
      <c r="B4312" s="9" t="s">
        <v>18</v>
      </c>
      <c r="C4312" s="9">
        <v>38</v>
      </c>
      <c r="D4312" s="9">
        <v>0.75700000000000001</v>
      </c>
      <c r="E4312" s="9">
        <v>0.77400000000000002</v>
      </c>
      <c r="F4312" s="9">
        <v>0.66900000000000004</v>
      </c>
      <c r="G4312" s="9">
        <v>22371.8</v>
      </c>
      <c r="H4312" s="10">
        <v>5</v>
      </c>
    </row>
    <row r="4313" spans="1:8" x14ac:dyDescent="0.35">
      <c r="A4313" s="5" t="s">
        <v>4179</v>
      </c>
      <c r="B4313" s="6" t="s">
        <v>37</v>
      </c>
      <c r="C4313" s="6">
        <v>125</v>
      </c>
      <c r="D4313" s="6">
        <v>0.70599999999999996</v>
      </c>
      <c r="E4313" s="6">
        <v>0.69199999999999995</v>
      </c>
      <c r="F4313" s="6">
        <v>0.63400000000000001</v>
      </c>
      <c r="G4313" s="6">
        <v>17814.810000000001</v>
      </c>
      <c r="H4313" s="7">
        <v>3</v>
      </c>
    </row>
    <row r="4314" spans="1:8" x14ac:dyDescent="0.35">
      <c r="A4314" s="8" t="s">
        <v>4180</v>
      </c>
      <c r="B4314" s="9" t="s">
        <v>28</v>
      </c>
      <c r="C4314" s="9">
        <v>156</v>
      </c>
      <c r="D4314" s="9">
        <v>0.60299999999999998</v>
      </c>
      <c r="E4314" s="9">
        <v>0.57699999999999996</v>
      </c>
      <c r="F4314" s="9">
        <v>0.51</v>
      </c>
      <c r="G4314" s="9">
        <v>6982.7</v>
      </c>
      <c r="H4314" s="10">
        <v>8</v>
      </c>
    </row>
    <row r="4315" spans="1:8" x14ac:dyDescent="0.35">
      <c r="A4315" s="5" t="s">
        <v>4181</v>
      </c>
      <c r="B4315" s="6" t="s">
        <v>18</v>
      </c>
      <c r="C4315" s="6">
        <v>36</v>
      </c>
      <c r="D4315" s="6">
        <v>0.74</v>
      </c>
      <c r="E4315" s="6">
        <v>0.74199999999999999</v>
      </c>
      <c r="F4315" s="6">
        <v>0.63400000000000001</v>
      </c>
      <c r="G4315" s="6">
        <v>30461.439999999999</v>
      </c>
      <c r="H4315" s="7">
        <v>5</v>
      </c>
    </row>
    <row r="4316" spans="1:8" x14ac:dyDescent="0.35">
      <c r="A4316" s="8" t="s">
        <v>4182</v>
      </c>
      <c r="B4316" s="9" t="s">
        <v>98</v>
      </c>
      <c r="C4316" s="9">
        <v>221</v>
      </c>
      <c r="D4316" s="9">
        <v>0.56999999999999995</v>
      </c>
      <c r="E4316" s="9">
        <v>0.53300000000000003</v>
      </c>
      <c r="F4316" s="9">
        <v>0.48</v>
      </c>
      <c r="G4316" s="9">
        <v>9103.75</v>
      </c>
      <c r="H4316" s="10">
        <v>1</v>
      </c>
    </row>
    <row r="4317" spans="1:8" x14ac:dyDescent="0.35">
      <c r="A4317" s="5" t="s">
        <v>4183</v>
      </c>
      <c r="B4317" s="6" t="s">
        <v>121</v>
      </c>
      <c r="C4317" s="6">
        <v>368</v>
      </c>
      <c r="D4317" s="6">
        <v>0.55700000000000005</v>
      </c>
      <c r="E4317" s="6">
        <v>0.56100000000000005</v>
      </c>
      <c r="F4317" s="6">
        <v>0.39400000000000002</v>
      </c>
      <c r="G4317" s="6">
        <v>6378.84</v>
      </c>
      <c r="H4317" s="7">
        <v>2</v>
      </c>
    </row>
    <row r="4318" spans="1:8" x14ac:dyDescent="0.35">
      <c r="A4318" s="8" t="s">
        <v>4184</v>
      </c>
      <c r="B4318" s="9" t="s">
        <v>20</v>
      </c>
      <c r="C4318" s="9">
        <v>113</v>
      </c>
      <c r="D4318" s="9">
        <v>0.61699999999999999</v>
      </c>
      <c r="E4318" s="9">
        <v>0.59899999999999998</v>
      </c>
      <c r="F4318" s="9">
        <v>0.48699999999999999</v>
      </c>
      <c r="G4318" s="9">
        <v>15545.72</v>
      </c>
      <c r="H4318" s="10">
        <v>3</v>
      </c>
    </row>
    <row r="4319" spans="1:8" x14ac:dyDescent="0.35">
      <c r="A4319" s="5" t="s">
        <v>4185</v>
      </c>
      <c r="B4319" s="6" t="s">
        <v>35</v>
      </c>
      <c r="C4319" s="6">
        <v>259</v>
      </c>
      <c r="D4319" s="6">
        <v>0.63800000000000001</v>
      </c>
      <c r="E4319" s="6">
        <v>0.57199999999999995</v>
      </c>
      <c r="F4319" s="6">
        <v>0.628</v>
      </c>
      <c r="G4319" s="6">
        <v>6910.12</v>
      </c>
      <c r="H4319" s="7">
        <v>0</v>
      </c>
    </row>
    <row r="4320" spans="1:8" x14ac:dyDescent="0.35">
      <c r="A4320" s="8" t="s">
        <v>4186</v>
      </c>
      <c r="B4320" s="9" t="s">
        <v>98</v>
      </c>
      <c r="C4320" s="9">
        <v>293</v>
      </c>
      <c r="D4320" s="9">
        <v>0.52500000000000002</v>
      </c>
      <c r="E4320" s="9">
        <v>0.52700000000000002</v>
      </c>
      <c r="F4320" s="9">
        <v>0.35</v>
      </c>
      <c r="G4320" s="9">
        <v>6810.26</v>
      </c>
      <c r="H4320" s="10">
        <v>1</v>
      </c>
    </row>
    <row r="4321" spans="1:8" x14ac:dyDescent="0.35">
      <c r="A4321" s="5" t="s">
        <v>4187</v>
      </c>
      <c r="B4321" s="6" t="s">
        <v>114</v>
      </c>
      <c r="C4321" s="6">
        <v>147</v>
      </c>
      <c r="D4321" s="6">
        <v>0.59299999999999997</v>
      </c>
      <c r="E4321" s="6">
        <v>0.61099999999999999</v>
      </c>
      <c r="F4321" s="6">
        <v>0.46100000000000002</v>
      </c>
      <c r="G4321" s="6">
        <v>10849.37</v>
      </c>
      <c r="H4321" s="7">
        <v>0</v>
      </c>
    </row>
    <row r="4322" spans="1:8" x14ac:dyDescent="0.35">
      <c r="A4322" s="8" t="s">
        <v>4188</v>
      </c>
      <c r="B4322" s="9" t="s">
        <v>114</v>
      </c>
      <c r="C4322" s="9">
        <v>386</v>
      </c>
      <c r="D4322" s="9">
        <v>0.58299999999999996</v>
      </c>
      <c r="E4322" s="9">
        <v>0.52600000000000002</v>
      </c>
      <c r="F4322" s="9">
        <v>0.51700000000000002</v>
      </c>
      <c r="G4322" s="9">
        <v>7685.41</v>
      </c>
      <c r="H4322" s="10">
        <v>0</v>
      </c>
    </row>
    <row r="4323" spans="1:8" x14ac:dyDescent="0.35">
      <c r="A4323" s="5" t="s">
        <v>4189</v>
      </c>
      <c r="B4323" s="6" t="s">
        <v>86</v>
      </c>
      <c r="C4323" s="6">
        <v>209</v>
      </c>
      <c r="D4323" s="6">
        <v>0.56799999999999995</v>
      </c>
      <c r="E4323" s="6">
        <v>0.56200000000000006</v>
      </c>
      <c r="F4323" s="6">
        <v>0.45100000000000001</v>
      </c>
      <c r="G4323" s="6">
        <v>10618.53</v>
      </c>
      <c r="H4323" s="7">
        <v>1</v>
      </c>
    </row>
    <row r="4324" spans="1:8" x14ac:dyDescent="0.35">
      <c r="A4324" s="8" t="s">
        <v>4190</v>
      </c>
      <c r="B4324" s="9" t="s">
        <v>28</v>
      </c>
      <c r="C4324" s="9">
        <v>373</v>
      </c>
      <c r="D4324" s="9">
        <v>0.59799999999999998</v>
      </c>
      <c r="E4324" s="9">
        <v>0.57999999999999996</v>
      </c>
      <c r="F4324" s="9">
        <v>0.498</v>
      </c>
      <c r="G4324" s="9">
        <v>5299.76</v>
      </c>
      <c r="H4324" s="10">
        <v>2</v>
      </c>
    </row>
    <row r="4325" spans="1:8" x14ac:dyDescent="0.35">
      <c r="A4325" s="5" t="s">
        <v>4191</v>
      </c>
      <c r="B4325" s="6" t="s">
        <v>117</v>
      </c>
      <c r="C4325" s="6">
        <v>187</v>
      </c>
      <c r="D4325" s="6">
        <v>0.58299999999999996</v>
      </c>
      <c r="E4325" s="6">
        <v>0.57299999999999995</v>
      </c>
      <c r="F4325" s="6">
        <v>0.47399999999999998</v>
      </c>
      <c r="G4325" s="6">
        <v>9221.1299999999992</v>
      </c>
      <c r="H4325" s="7">
        <v>6</v>
      </c>
    </row>
    <row r="4326" spans="1:8" x14ac:dyDescent="0.35">
      <c r="A4326" s="8" t="s">
        <v>4192</v>
      </c>
      <c r="B4326" s="9" t="s">
        <v>121</v>
      </c>
      <c r="C4326" s="9">
        <v>229</v>
      </c>
      <c r="D4326" s="9">
        <v>0.60799999999999998</v>
      </c>
      <c r="E4326" s="9">
        <v>0.59799999999999998</v>
      </c>
      <c r="F4326" s="9">
        <v>0.498</v>
      </c>
      <c r="G4326" s="9">
        <v>6953.27</v>
      </c>
      <c r="H4326" s="10">
        <v>13</v>
      </c>
    </row>
    <row r="4327" spans="1:8" x14ac:dyDescent="0.35">
      <c r="A4327" s="5" t="s">
        <v>4193</v>
      </c>
      <c r="B4327" s="6" t="s">
        <v>20</v>
      </c>
      <c r="C4327" s="6">
        <v>127</v>
      </c>
      <c r="D4327" s="6">
        <v>0.622</v>
      </c>
      <c r="E4327" s="6">
        <v>0.57499999999999996</v>
      </c>
      <c r="F4327" s="6">
        <v>0.52700000000000002</v>
      </c>
      <c r="G4327" s="6">
        <v>5989.27</v>
      </c>
      <c r="H4327" s="7">
        <v>3</v>
      </c>
    </row>
    <row r="4328" spans="1:8" x14ac:dyDescent="0.35">
      <c r="A4328" s="8" t="s">
        <v>4194</v>
      </c>
      <c r="B4328" s="9" t="s">
        <v>53</v>
      </c>
      <c r="C4328" s="9">
        <v>317</v>
      </c>
      <c r="D4328" s="9">
        <v>0.55700000000000005</v>
      </c>
      <c r="E4328" s="9">
        <v>0.48299999999999998</v>
      </c>
      <c r="F4328" s="9">
        <v>0.46100000000000002</v>
      </c>
      <c r="G4328" s="9">
        <v>6552.64</v>
      </c>
      <c r="H4328" s="10">
        <v>0</v>
      </c>
    </row>
    <row r="4329" spans="1:8" x14ac:dyDescent="0.35">
      <c r="A4329" s="5" t="s">
        <v>4195</v>
      </c>
      <c r="B4329" s="6" t="s">
        <v>76</v>
      </c>
      <c r="C4329" s="6">
        <v>485</v>
      </c>
      <c r="D4329" s="6">
        <v>0.60799999999999998</v>
      </c>
      <c r="E4329" s="6">
        <v>0.54500000000000004</v>
      </c>
      <c r="F4329" s="6">
        <v>0.53100000000000003</v>
      </c>
      <c r="G4329" s="6">
        <v>6206.8</v>
      </c>
      <c r="H4329" s="7">
        <v>5</v>
      </c>
    </row>
    <row r="4330" spans="1:8" x14ac:dyDescent="0.35">
      <c r="A4330" s="8" t="s">
        <v>4196</v>
      </c>
      <c r="B4330" s="9" t="s">
        <v>86</v>
      </c>
      <c r="C4330" s="9">
        <v>351</v>
      </c>
      <c r="D4330" s="9">
        <v>0.55500000000000005</v>
      </c>
      <c r="E4330" s="9">
        <v>0.52800000000000002</v>
      </c>
      <c r="F4330" s="9">
        <v>0.45300000000000001</v>
      </c>
      <c r="G4330" s="9">
        <v>5739.01</v>
      </c>
      <c r="H4330" s="10">
        <v>2</v>
      </c>
    </row>
    <row r="4331" spans="1:8" x14ac:dyDescent="0.35">
      <c r="A4331" s="5" t="s">
        <v>4197</v>
      </c>
      <c r="B4331" s="6" t="s">
        <v>26</v>
      </c>
      <c r="C4331" s="6">
        <v>103</v>
      </c>
      <c r="D4331" s="6">
        <v>0.69299999999999995</v>
      </c>
      <c r="E4331" s="6">
        <v>0.68300000000000005</v>
      </c>
      <c r="F4331" s="6">
        <v>0.60199999999999998</v>
      </c>
      <c r="G4331" s="6">
        <v>21779.97</v>
      </c>
      <c r="H4331" s="7">
        <v>1</v>
      </c>
    </row>
    <row r="4332" spans="1:8" x14ac:dyDescent="0.35">
      <c r="A4332" s="8" t="s">
        <v>4198</v>
      </c>
      <c r="B4332" s="9" t="s">
        <v>18</v>
      </c>
      <c r="C4332" s="9">
        <v>28</v>
      </c>
      <c r="D4332" s="9">
        <v>0.70099999999999996</v>
      </c>
      <c r="E4332" s="9">
        <v>0.73499999999999999</v>
      </c>
      <c r="F4332" s="9">
        <v>0.55900000000000005</v>
      </c>
      <c r="G4332" s="9">
        <v>26335.040000000001</v>
      </c>
      <c r="H4332" s="10">
        <v>4</v>
      </c>
    </row>
    <row r="4333" spans="1:8" x14ac:dyDescent="0.35">
      <c r="A4333" s="5" t="s">
        <v>4199</v>
      </c>
      <c r="B4333" s="6" t="s">
        <v>121</v>
      </c>
      <c r="C4333" s="6">
        <v>69</v>
      </c>
      <c r="D4333" s="6">
        <v>0.51500000000000001</v>
      </c>
      <c r="E4333" s="6">
        <v>0.49</v>
      </c>
      <c r="F4333" s="6">
        <v>0.36799999999999999</v>
      </c>
      <c r="G4333" s="6">
        <v>7131.28</v>
      </c>
      <c r="H4333" s="7">
        <v>11</v>
      </c>
    </row>
    <row r="4334" spans="1:8" x14ac:dyDescent="0.35">
      <c r="A4334" s="8" t="s">
        <v>4200</v>
      </c>
      <c r="B4334" s="9" t="s">
        <v>76</v>
      </c>
      <c r="C4334" s="9">
        <v>235</v>
      </c>
      <c r="D4334" s="9">
        <v>0.64400000000000002</v>
      </c>
      <c r="E4334" s="9">
        <v>0.60799999999999998</v>
      </c>
      <c r="F4334" s="9">
        <v>0.56499999999999995</v>
      </c>
      <c r="G4334" s="9">
        <v>13762.44</v>
      </c>
      <c r="H4334" s="10">
        <v>1</v>
      </c>
    </row>
    <row r="4335" spans="1:8" x14ac:dyDescent="0.35">
      <c r="A4335" s="5" t="s">
        <v>4201</v>
      </c>
      <c r="B4335" s="6" t="s">
        <v>117</v>
      </c>
      <c r="C4335" s="6">
        <v>322</v>
      </c>
      <c r="D4335" s="6">
        <v>0.59</v>
      </c>
      <c r="E4335" s="6">
        <v>0.54400000000000004</v>
      </c>
      <c r="F4335" s="6">
        <v>0.52600000000000002</v>
      </c>
      <c r="G4335" s="6">
        <v>8181.64</v>
      </c>
      <c r="H4335" s="7">
        <v>1</v>
      </c>
    </row>
    <row r="4336" spans="1:8" x14ac:dyDescent="0.35">
      <c r="A4336" s="8" t="s">
        <v>4202</v>
      </c>
      <c r="B4336" s="9" t="s">
        <v>20</v>
      </c>
      <c r="C4336" s="9">
        <v>309</v>
      </c>
      <c r="D4336" s="9">
        <v>0.67</v>
      </c>
      <c r="E4336" s="9">
        <v>0.60099999999999998</v>
      </c>
      <c r="F4336" s="9">
        <v>0.625</v>
      </c>
      <c r="G4336" s="9">
        <v>8012.37</v>
      </c>
      <c r="H4336" s="10">
        <v>3</v>
      </c>
    </row>
    <row r="4337" spans="1:8" x14ac:dyDescent="0.35">
      <c r="A4337" s="5" t="s">
        <v>4203</v>
      </c>
      <c r="B4337" s="6" t="s">
        <v>63</v>
      </c>
      <c r="C4337" s="6">
        <v>51</v>
      </c>
      <c r="D4337" s="6">
        <v>0.67200000000000004</v>
      </c>
      <c r="E4337" s="6">
        <v>0.67500000000000004</v>
      </c>
      <c r="F4337" s="6">
        <v>0.56499999999999995</v>
      </c>
      <c r="G4337" s="6">
        <v>22581</v>
      </c>
      <c r="H4337" s="7">
        <v>1</v>
      </c>
    </row>
    <row r="4338" spans="1:8" x14ac:dyDescent="0.35">
      <c r="A4338" s="8" t="s">
        <v>3659</v>
      </c>
      <c r="B4338" s="9" t="s">
        <v>23</v>
      </c>
      <c r="C4338" s="9">
        <v>372</v>
      </c>
      <c r="D4338" s="9">
        <v>0.59899999999999998</v>
      </c>
      <c r="E4338" s="9">
        <v>0.54500000000000004</v>
      </c>
      <c r="F4338" s="9">
        <v>0.53300000000000003</v>
      </c>
      <c r="G4338" s="9">
        <v>6067.69</v>
      </c>
      <c r="H4338" s="10">
        <v>4</v>
      </c>
    </row>
    <row r="4339" spans="1:8" x14ac:dyDescent="0.35">
      <c r="A4339" s="5" t="s">
        <v>598</v>
      </c>
      <c r="B4339" s="6" t="s">
        <v>26</v>
      </c>
      <c r="C4339" s="6">
        <v>89</v>
      </c>
      <c r="D4339" s="6">
        <v>0.70299999999999996</v>
      </c>
      <c r="E4339" s="6">
        <v>0.67200000000000004</v>
      </c>
      <c r="F4339" s="6">
        <v>0.63700000000000001</v>
      </c>
      <c r="G4339" s="6">
        <v>27077.25</v>
      </c>
      <c r="H4339" s="7">
        <v>2</v>
      </c>
    </row>
    <row r="4340" spans="1:8" x14ac:dyDescent="0.35">
      <c r="A4340" s="8" t="s">
        <v>4204</v>
      </c>
      <c r="B4340" s="9" t="s">
        <v>91</v>
      </c>
      <c r="C4340" s="9">
        <v>204</v>
      </c>
      <c r="D4340" s="9">
        <v>0.55000000000000004</v>
      </c>
      <c r="E4340" s="9">
        <v>0.48599999999999999</v>
      </c>
      <c r="F4340" s="9">
        <v>0.47299999999999998</v>
      </c>
      <c r="G4340" s="9">
        <v>6091.48</v>
      </c>
      <c r="H4340" s="10">
        <v>0</v>
      </c>
    </row>
    <row r="4341" spans="1:8" x14ac:dyDescent="0.35">
      <c r="A4341" s="5" t="s">
        <v>4205</v>
      </c>
      <c r="B4341" s="6" t="s">
        <v>91</v>
      </c>
      <c r="C4341" s="6">
        <v>210</v>
      </c>
      <c r="D4341" s="6">
        <v>0.51900000000000002</v>
      </c>
      <c r="E4341" s="6">
        <v>0.50700000000000001</v>
      </c>
      <c r="F4341" s="6">
        <v>0.40799999999999997</v>
      </c>
      <c r="G4341" s="6">
        <v>5953.26</v>
      </c>
      <c r="H4341" s="7">
        <v>0</v>
      </c>
    </row>
    <row r="4342" spans="1:8" x14ac:dyDescent="0.35">
      <c r="A4342" s="8" t="s">
        <v>4206</v>
      </c>
      <c r="B4342" s="9" t="s">
        <v>23</v>
      </c>
      <c r="C4342" s="9">
        <v>191</v>
      </c>
      <c r="D4342" s="9">
        <v>0.60499999999999998</v>
      </c>
      <c r="E4342" s="9">
        <v>0.56000000000000005</v>
      </c>
      <c r="F4342" s="9">
        <v>0.52</v>
      </c>
      <c r="G4342" s="9">
        <v>6559.71</v>
      </c>
      <c r="H4342" s="10">
        <v>12</v>
      </c>
    </row>
    <row r="4343" spans="1:8" x14ac:dyDescent="0.35">
      <c r="A4343" s="5" t="s">
        <v>4207</v>
      </c>
      <c r="B4343" s="6" t="s">
        <v>76</v>
      </c>
      <c r="C4343" s="6">
        <v>203</v>
      </c>
      <c r="D4343" s="6">
        <v>0.57399999999999995</v>
      </c>
      <c r="E4343" s="6">
        <v>0.51100000000000001</v>
      </c>
      <c r="F4343" s="6">
        <v>0.48099999999999998</v>
      </c>
      <c r="G4343" s="6">
        <v>6215.66</v>
      </c>
      <c r="H4343" s="7">
        <v>1</v>
      </c>
    </row>
    <row r="4344" spans="1:8" x14ac:dyDescent="0.35">
      <c r="A4344" s="8" t="s">
        <v>4208</v>
      </c>
      <c r="B4344" s="9" t="s">
        <v>98</v>
      </c>
      <c r="C4344" s="9">
        <v>309</v>
      </c>
      <c r="D4344" s="9">
        <v>0.58899999999999997</v>
      </c>
      <c r="E4344" s="9">
        <v>0.55100000000000005</v>
      </c>
      <c r="F4344" s="9">
        <v>0.50700000000000001</v>
      </c>
      <c r="G4344" s="9">
        <v>8078.2</v>
      </c>
      <c r="H4344" s="10">
        <v>11</v>
      </c>
    </row>
    <row r="4345" spans="1:8" x14ac:dyDescent="0.35">
      <c r="A4345" s="5" t="s">
        <v>4209</v>
      </c>
      <c r="B4345" s="6" t="s">
        <v>26</v>
      </c>
      <c r="C4345" s="6">
        <v>97</v>
      </c>
      <c r="D4345" s="6">
        <v>0.63800000000000001</v>
      </c>
      <c r="E4345" s="6">
        <v>0.63200000000000001</v>
      </c>
      <c r="F4345" s="6">
        <v>0.52</v>
      </c>
      <c r="G4345" s="6">
        <v>16829.22</v>
      </c>
      <c r="H4345" s="7">
        <v>2</v>
      </c>
    </row>
    <row r="4346" spans="1:8" x14ac:dyDescent="0.35">
      <c r="A4346" s="8" t="s">
        <v>4210</v>
      </c>
      <c r="B4346" s="9" t="s">
        <v>28</v>
      </c>
      <c r="C4346" s="9">
        <v>278</v>
      </c>
      <c r="D4346" s="9">
        <v>0.57999999999999996</v>
      </c>
      <c r="E4346" s="9">
        <v>0.58499999999999996</v>
      </c>
      <c r="F4346" s="9">
        <v>0.46500000000000002</v>
      </c>
      <c r="G4346" s="9">
        <v>9759.75</v>
      </c>
      <c r="H4346" s="10">
        <v>0</v>
      </c>
    </row>
    <row r="4347" spans="1:8" x14ac:dyDescent="0.35">
      <c r="A4347" s="5" t="s">
        <v>4211</v>
      </c>
      <c r="B4347" s="6" t="s">
        <v>91</v>
      </c>
      <c r="C4347" s="6">
        <v>362</v>
      </c>
      <c r="D4347" s="6">
        <v>0.52100000000000002</v>
      </c>
      <c r="E4347" s="6">
        <v>0.50900000000000001</v>
      </c>
      <c r="F4347" s="6">
        <v>0.38700000000000001</v>
      </c>
      <c r="G4347" s="6">
        <v>6206.85</v>
      </c>
      <c r="H4347" s="7">
        <v>1</v>
      </c>
    </row>
    <row r="4348" spans="1:8" x14ac:dyDescent="0.35">
      <c r="A4348" s="8" t="s">
        <v>4212</v>
      </c>
      <c r="B4348" s="9" t="s">
        <v>18</v>
      </c>
      <c r="C4348" s="9">
        <v>75</v>
      </c>
      <c r="D4348" s="9">
        <v>0.746</v>
      </c>
      <c r="E4348" s="9">
        <v>0.747</v>
      </c>
      <c r="F4348" s="9">
        <v>0.66100000000000003</v>
      </c>
      <c r="G4348" s="9">
        <v>22380.23</v>
      </c>
      <c r="H4348" s="10">
        <v>6</v>
      </c>
    </row>
    <row r="4349" spans="1:8" x14ac:dyDescent="0.35">
      <c r="A4349" s="5" t="s">
        <v>4213</v>
      </c>
      <c r="B4349" s="6" t="s">
        <v>20</v>
      </c>
      <c r="C4349" s="6">
        <v>105</v>
      </c>
      <c r="D4349" s="6">
        <v>0.67900000000000005</v>
      </c>
      <c r="E4349" s="6">
        <v>0.66700000000000004</v>
      </c>
      <c r="F4349" s="6">
        <v>0.54800000000000004</v>
      </c>
      <c r="G4349" s="6">
        <v>19645.03</v>
      </c>
      <c r="H4349" s="7">
        <v>1</v>
      </c>
    </row>
    <row r="4350" spans="1:8" x14ac:dyDescent="0.35">
      <c r="A4350" s="8" t="s">
        <v>4214</v>
      </c>
      <c r="B4350" s="9" t="s">
        <v>28</v>
      </c>
      <c r="C4350" s="9">
        <v>259</v>
      </c>
      <c r="D4350" s="9">
        <v>0.58899999999999997</v>
      </c>
      <c r="E4350" s="9">
        <v>0.56499999999999995</v>
      </c>
      <c r="F4350" s="9">
        <v>0.47099999999999997</v>
      </c>
      <c r="G4350" s="9">
        <v>5420.5</v>
      </c>
      <c r="H4350" s="10">
        <v>1</v>
      </c>
    </row>
    <row r="4351" spans="1:8" x14ac:dyDescent="0.35">
      <c r="A4351" s="5" t="s">
        <v>4215</v>
      </c>
      <c r="B4351" s="6" t="s">
        <v>91</v>
      </c>
      <c r="C4351" s="6">
        <v>355</v>
      </c>
      <c r="D4351" s="6">
        <v>0.51900000000000002</v>
      </c>
      <c r="E4351" s="6">
        <v>0.44</v>
      </c>
      <c r="F4351" s="6">
        <v>0.433</v>
      </c>
      <c r="G4351" s="6">
        <v>5639.94</v>
      </c>
      <c r="H4351" s="7">
        <v>0</v>
      </c>
    </row>
    <row r="4352" spans="1:8" x14ac:dyDescent="0.35">
      <c r="A4352" s="8" t="s">
        <v>4216</v>
      </c>
      <c r="B4352" s="9" t="s">
        <v>98</v>
      </c>
      <c r="C4352" s="9">
        <v>245</v>
      </c>
      <c r="D4352" s="9">
        <v>0.55000000000000004</v>
      </c>
      <c r="E4352" s="9">
        <v>0.52600000000000002</v>
      </c>
      <c r="F4352" s="9">
        <v>0.41599999999999998</v>
      </c>
      <c r="G4352" s="9">
        <v>5786.86</v>
      </c>
      <c r="H4352" s="10">
        <v>2</v>
      </c>
    </row>
    <row r="4353" spans="1:8" x14ac:dyDescent="0.35">
      <c r="A4353" s="5" t="s">
        <v>4217</v>
      </c>
      <c r="B4353" s="6" t="s">
        <v>86</v>
      </c>
      <c r="C4353" s="6">
        <v>203</v>
      </c>
      <c r="D4353" s="6">
        <v>0.59</v>
      </c>
      <c r="E4353" s="6">
        <v>0.54500000000000004</v>
      </c>
      <c r="F4353" s="6">
        <v>0.505</v>
      </c>
      <c r="G4353" s="6">
        <v>10959.83</v>
      </c>
      <c r="H4353" s="7">
        <v>1</v>
      </c>
    </row>
    <row r="4354" spans="1:8" x14ac:dyDescent="0.35">
      <c r="A4354" s="8" t="s">
        <v>4218</v>
      </c>
      <c r="B4354" s="9" t="s">
        <v>37</v>
      </c>
      <c r="C4354" s="9">
        <v>73</v>
      </c>
      <c r="D4354" s="9">
        <v>0.61299999999999999</v>
      </c>
      <c r="E4354" s="9">
        <v>0.57799999999999996</v>
      </c>
      <c r="F4354" s="9">
        <v>0.48799999999999999</v>
      </c>
      <c r="G4354" s="9">
        <v>13920.45</v>
      </c>
      <c r="H4354" s="10">
        <v>0</v>
      </c>
    </row>
    <row r="4355" spans="1:8" x14ac:dyDescent="0.35">
      <c r="A4355" s="5" t="s">
        <v>4219</v>
      </c>
      <c r="B4355" s="6" t="s">
        <v>76</v>
      </c>
      <c r="C4355" s="6">
        <v>409</v>
      </c>
      <c r="D4355" s="6">
        <v>0.57399999999999995</v>
      </c>
      <c r="E4355" s="6">
        <v>0.57199999999999995</v>
      </c>
      <c r="F4355" s="6">
        <v>0.45400000000000001</v>
      </c>
      <c r="G4355" s="6">
        <v>9307.41</v>
      </c>
      <c r="H4355" s="7">
        <v>0</v>
      </c>
    </row>
    <row r="4356" spans="1:8" x14ac:dyDescent="0.35">
      <c r="A4356" s="8" t="s">
        <v>4220</v>
      </c>
      <c r="B4356" s="9" t="s">
        <v>91</v>
      </c>
      <c r="C4356" s="9">
        <v>266</v>
      </c>
      <c r="D4356" s="9">
        <v>0.52800000000000002</v>
      </c>
      <c r="E4356" s="9">
        <v>0.503</v>
      </c>
      <c r="F4356" s="9">
        <v>0.4</v>
      </c>
      <c r="G4356" s="9">
        <v>5135.37</v>
      </c>
      <c r="H4356" s="10">
        <v>0</v>
      </c>
    </row>
    <row r="4357" spans="1:8" x14ac:dyDescent="0.35">
      <c r="A4357" s="5" t="s">
        <v>4221</v>
      </c>
      <c r="B4357" s="6" t="s">
        <v>20</v>
      </c>
      <c r="C4357" s="6">
        <v>119</v>
      </c>
      <c r="D4357" s="6">
        <v>0.65300000000000002</v>
      </c>
      <c r="E4357" s="6">
        <v>0.64900000000000002</v>
      </c>
      <c r="F4357" s="6">
        <v>0.52600000000000002</v>
      </c>
      <c r="G4357" s="6">
        <v>12633.82</v>
      </c>
      <c r="H4357" s="7">
        <v>1</v>
      </c>
    </row>
    <row r="4358" spans="1:8" x14ac:dyDescent="0.35">
      <c r="A4358" s="8" t="s">
        <v>4222</v>
      </c>
      <c r="B4358" s="9" t="s">
        <v>11</v>
      </c>
      <c r="C4358" s="9">
        <v>131</v>
      </c>
      <c r="D4358" s="9">
        <v>0.74</v>
      </c>
      <c r="E4358" s="9">
        <v>0.68300000000000005</v>
      </c>
      <c r="F4358" s="9">
        <v>0.69899999999999995</v>
      </c>
      <c r="G4358" s="9">
        <v>20832.47</v>
      </c>
      <c r="H4358" s="10">
        <v>1</v>
      </c>
    </row>
    <row r="4359" spans="1:8" x14ac:dyDescent="0.35">
      <c r="A4359" s="5" t="s">
        <v>4223</v>
      </c>
      <c r="B4359" s="6" t="s">
        <v>86</v>
      </c>
      <c r="C4359" s="6">
        <v>102</v>
      </c>
      <c r="D4359" s="6">
        <v>0.57999999999999996</v>
      </c>
      <c r="E4359" s="6">
        <v>0.54300000000000004</v>
      </c>
      <c r="F4359" s="6">
        <v>0.44800000000000001</v>
      </c>
      <c r="G4359" s="6">
        <v>13130.96</v>
      </c>
      <c r="H4359" s="7">
        <v>5</v>
      </c>
    </row>
    <row r="4360" spans="1:8" x14ac:dyDescent="0.35">
      <c r="A4360" s="8" t="s">
        <v>4224</v>
      </c>
      <c r="B4360" s="9" t="s">
        <v>117</v>
      </c>
      <c r="C4360" s="9">
        <v>254</v>
      </c>
      <c r="D4360" s="9">
        <v>0.59799999999999998</v>
      </c>
      <c r="E4360" s="9">
        <v>0.56000000000000005</v>
      </c>
      <c r="F4360" s="9">
        <v>0.53200000000000003</v>
      </c>
      <c r="G4360" s="9">
        <v>9384.0400000000009</v>
      </c>
      <c r="H4360" s="10">
        <v>2</v>
      </c>
    </row>
    <row r="4361" spans="1:8" x14ac:dyDescent="0.35">
      <c r="A4361" s="5" t="s">
        <v>4225</v>
      </c>
      <c r="B4361" s="6" t="s">
        <v>91</v>
      </c>
      <c r="C4361" s="6">
        <v>384</v>
      </c>
      <c r="D4361" s="6">
        <v>0.58499999999999996</v>
      </c>
      <c r="E4361" s="6">
        <v>0.47399999999999998</v>
      </c>
      <c r="F4361" s="6">
        <v>0.54700000000000004</v>
      </c>
      <c r="G4361" s="6">
        <v>4282.6499999999996</v>
      </c>
      <c r="H4361" s="7">
        <v>0</v>
      </c>
    </row>
    <row r="4362" spans="1:8" x14ac:dyDescent="0.35">
      <c r="A4362" s="8" t="s">
        <v>4226</v>
      </c>
      <c r="B4362" s="9" t="s">
        <v>114</v>
      </c>
      <c r="C4362" s="9">
        <v>190</v>
      </c>
      <c r="D4362" s="9">
        <v>0.58899999999999997</v>
      </c>
      <c r="E4362" s="9">
        <v>0.56999999999999995</v>
      </c>
      <c r="F4362" s="9">
        <v>0.45900000000000002</v>
      </c>
      <c r="G4362" s="9">
        <v>8265.0300000000007</v>
      </c>
      <c r="H4362" s="10">
        <v>3</v>
      </c>
    </row>
    <row r="4363" spans="1:8" x14ac:dyDescent="0.35">
      <c r="A4363" s="5" t="s">
        <v>4227</v>
      </c>
      <c r="B4363" s="6" t="s">
        <v>20</v>
      </c>
      <c r="C4363" s="6">
        <v>240</v>
      </c>
      <c r="D4363" s="6">
        <v>0.63200000000000001</v>
      </c>
      <c r="E4363" s="6">
        <v>0.57899999999999996</v>
      </c>
      <c r="F4363" s="6">
        <v>0.55500000000000005</v>
      </c>
      <c r="G4363" s="6">
        <v>10532.07</v>
      </c>
      <c r="H4363" s="7">
        <v>2</v>
      </c>
    </row>
    <row r="4364" spans="1:8" x14ac:dyDescent="0.35">
      <c r="A4364" s="8" t="s">
        <v>1415</v>
      </c>
      <c r="B4364" s="9" t="s">
        <v>117</v>
      </c>
      <c r="C4364" s="9">
        <v>221</v>
      </c>
      <c r="D4364" s="9">
        <v>0.58299999999999996</v>
      </c>
      <c r="E4364" s="9">
        <v>0.57999999999999996</v>
      </c>
      <c r="F4364" s="9">
        <v>0.48</v>
      </c>
      <c r="G4364" s="9">
        <v>9353.89</v>
      </c>
      <c r="H4364" s="10">
        <v>2</v>
      </c>
    </row>
    <row r="4365" spans="1:8" x14ac:dyDescent="0.35">
      <c r="A4365" s="5" t="s">
        <v>4228</v>
      </c>
      <c r="B4365" s="6" t="s">
        <v>11</v>
      </c>
      <c r="C4365" s="6">
        <v>126</v>
      </c>
      <c r="D4365" s="6">
        <v>0.70499999999999996</v>
      </c>
      <c r="E4365" s="6">
        <v>0.67400000000000004</v>
      </c>
      <c r="F4365" s="6">
        <v>0.61499999999999999</v>
      </c>
      <c r="G4365" s="6">
        <v>23844.62</v>
      </c>
      <c r="H4365" s="7">
        <v>1</v>
      </c>
    </row>
    <row r="4366" spans="1:8" x14ac:dyDescent="0.35">
      <c r="A4366" s="8" t="s">
        <v>4229</v>
      </c>
      <c r="B4366" s="9" t="s">
        <v>28</v>
      </c>
      <c r="C4366" s="9">
        <v>149</v>
      </c>
      <c r="D4366" s="9">
        <v>0.58399999999999996</v>
      </c>
      <c r="E4366" s="9">
        <v>0.57699999999999996</v>
      </c>
      <c r="F4366" s="9">
        <v>0.433</v>
      </c>
      <c r="G4366" s="9">
        <v>7557.83</v>
      </c>
      <c r="H4366" s="10">
        <v>2</v>
      </c>
    </row>
    <row r="4367" spans="1:8" x14ac:dyDescent="0.35">
      <c r="A4367" s="5" t="s">
        <v>4230</v>
      </c>
      <c r="B4367" s="6" t="s">
        <v>91</v>
      </c>
      <c r="C4367" s="6">
        <v>346</v>
      </c>
      <c r="D4367" s="6">
        <v>0.57499999999999996</v>
      </c>
      <c r="E4367" s="6">
        <v>0.53400000000000003</v>
      </c>
      <c r="F4367" s="6">
        <v>0.48599999999999999</v>
      </c>
      <c r="G4367" s="6">
        <v>6783.78</v>
      </c>
      <c r="H4367" s="7">
        <v>1</v>
      </c>
    </row>
    <row r="4368" spans="1:8" x14ac:dyDescent="0.35">
      <c r="A4368" s="8" t="s">
        <v>4231</v>
      </c>
      <c r="B4368" s="9" t="s">
        <v>26</v>
      </c>
      <c r="C4368" s="9">
        <v>47</v>
      </c>
      <c r="D4368" s="9">
        <v>0.71</v>
      </c>
      <c r="E4368" s="9">
        <v>0.68100000000000005</v>
      </c>
      <c r="F4368" s="9">
        <v>0.63300000000000001</v>
      </c>
      <c r="G4368" s="9">
        <v>20890.72</v>
      </c>
      <c r="H4368" s="10">
        <v>1</v>
      </c>
    </row>
    <row r="4369" spans="1:8" x14ac:dyDescent="0.35">
      <c r="A4369" s="5" t="s">
        <v>4232</v>
      </c>
      <c r="B4369" s="6" t="s">
        <v>18</v>
      </c>
      <c r="C4369" s="6">
        <v>37</v>
      </c>
      <c r="D4369" s="6">
        <v>0.64900000000000002</v>
      </c>
      <c r="E4369" s="6">
        <v>0.626</v>
      </c>
      <c r="F4369" s="6">
        <v>0.54200000000000004</v>
      </c>
      <c r="G4369" s="6">
        <v>24540.82</v>
      </c>
      <c r="H4369" s="7">
        <v>0</v>
      </c>
    </row>
    <row r="4370" spans="1:8" x14ac:dyDescent="0.35">
      <c r="A4370" s="8" t="s">
        <v>3926</v>
      </c>
      <c r="B4370" s="9" t="s">
        <v>114</v>
      </c>
      <c r="C4370" s="9">
        <v>205</v>
      </c>
      <c r="D4370" s="9">
        <v>0.66</v>
      </c>
      <c r="E4370" s="9">
        <v>0.621</v>
      </c>
      <c r="F4370" s="9">
        <v>0.58699999999999997</v>
      </c>
      <c r="G4370" s="9">
        <v>12558.29</v>
      </c>
      <c r="H4370" s="10">
        <v>0</v>
      </c>
    </row>
    <row r="4371" spans="1:8" x14ac:dyDescent="0.35">
      <c r="A4371" s="5" t="s">
        <v>4233</v>
      </c>
      <c r="B4371" s="6" t="s">
        <v>98</v>
      </c>
      <c r="C4371" s="6">
        <v>359</v>
      </c>
      <c r="D4371" s="6">
        <v>0.58599999999999997</v>
      </c>
      <c r="E4371" s="6">
        <v>0.58199999999999996</v>
      </c>
      <c r="F4371" s="6">
        <v>0.45700000000000002</v>
      </c>
      <c r="G4371" s="6">
        <v>10296.799999999999</v>
      </c>
      <c r="H4371" s="7">
        <v>1</v>
      </c>
    </row>
    <row r="4372" spans="1:8" x14ac:dyDescent="0.35">
      <c r="A4372" s="8" t="s">
        <v>4234</v>
      </c>
      <c r="B4372" s="9" t="s">
        <v>20</v>
      </c>
      <c r="C4372" s="9">
        <v>409</v>
      </c>
      <c r="D4372" s="9">
        <v>0.58499999999999996</v>
      </c>
      <c r="E4372" s="9">
        <v>0.57099999999999995</v>
      </c>
      <c r="F4372" s="9">
        <v>0.46200000000000002</v>
      </c>
      <c r="G4372" s="9">
        <v>8028.9</v>
      </c>
      <c r="H4372" s="10">
        <v>2</v>
      </c>
    </row>
    <row r="4373" spans="1:8" x14ac:dyDescent="0.35">
      <c r="A4373" s="5" t="s">
        <v>3364</v>
      </c>
      <c r="B4373" s="6" t="s">
        <v>114</v>
      </c>
      <c r="C4373" s="6">
        <v>196</v>
      </c>
      <c r="D4373" s="6">
        <v>0.7</v>
      </c>
      <c r="E4373" s="6">
        <v>0.65300000000000002</v>
      </c>
      <c r="F4373" s="6">
        <v>0.63800000000000001</v>
      </c>
      <c r="G4373" s="6">
        <v>15621.32</v>
      </c>
      <c r="H4373" s="7">
        <v>1</v>
      </c>
    </row>
    <row r="4374" spans="1:8" x14ac:dyDescent="0.35">
      <c r="A4374" s="8" t="s">
        <v>4235</v>
      </c>
      <c r="B4374" s="9" t="s">
        <v>117</v>
      </c>
      <c r="C4374" s="9">
        <v>152</v>
      </c>
      <c r="D4374" s="9">
        <v>0.57999999999999996</v>
      </c>
      <c r="E4374" s="9">
        <v>0.56200000000000006</v>
      </c>
      <c r="F4374" s="9">
        <v>0.46800000000000003</v>
      </c>
      <c r="G4374" s="9">
        <v>10345.64</v>
      </c>
      <c r="H4374" s="10">
        <v>1</v>
      </c>
    </row>
    <row r="4375" spans="1:8" x14ac:dyDescent="0.35">
      <c r="A4375" s="5" t="s">
        <v>4236</v>
      </c>
      <c r="B4375" s="6" t="s">
        <v>33</v>
      </c>
      <c r="C4375" s="6">
        <v>123</v>
      </c>
      <c r="D4375" s="6">
        <v>0.66</v>
      </c>
      <c r="E4375" s="6">
        <v>0.64500000000000002</v>
      </c>
      <c r="F4375" s="6">
        <v>0.53300000000000003</v>
      </c>
      <c r="G4375" s="6">
        <v>23080.27</v>
      </c>
      <c r="H4375" s="7">
        <v>2</v>
      </c>
    </row>
    <row r="4376" spans="1:8" x14ac:dyDescent="0.35">
      <c r="A4376" s="8" t="s">
        <v>4237</v>
      </c>
      <c r="B4376" s="9" t="s">
        <v>20</v>
      </c>
      <c r="C4376" s="9">
        <v>140</v>
      </c>
      <c r="D4376" s="9">
        <v>0.66</v>
      </c>
      <c r="E4376" s="9">
        <v>0.64700000000000002</v>
      </c>
      <c r="F4376" s="9">
        <v>0.54100000000000004</v>
      </c>
      <c r="G4376" s="9">
        <v>11824.24</v>
      </c>
      <c r="H4376" s="10">
        <v>1</v>
      </c>
    </row>
    <row r="4377" spans="1:8" x14ac:dyDescent="0.35">
      <c r="A4377" s="5" t="s">
        <v>4238</v>
      </c>
      <c r="B4377" s="6" t="s">
        <v>63</v>
      </c>
      <c r="C4377" s="6">
        <v>25</v>
      </c>
      <c r="D4377" s="6">
        <v>0.68200000000000005</v>
      </c>
      <c r="E4377" s="6">
        <v>0.66400000000000003</v>
      </c>
      <c r="F4377" s="6">
        <v>0.58799999999999997</v>
      </c>
      <c r="G4377" s="6">
        <v>27505.54</v>
      </c>
      <c r="H4377" s="7">
        <v>1</v>
      </c>
    </row>
    <row r="4378" spans="1:8" x14ac:dyDescent="0.35">
      <c r="A4378" s="8" t="s">
        <v>815</v>
      </c>
      <c r="B4378" s="9" t="s">
        <v>86</v>
      </c>
      <c r="C4378" s="9">
        <v>215</v>
      </c>
      <c r="D4378" s="9">
        <v>0.56000000000000005</v>
      </c>
      <c r="E4378" s="9">
        <v>0.54400000000000004</v>
      </c>
      <c r="F4378" s="9">
        <v>0.42599999999999999</v>
      </c>
      <c r="G4378" s="9">
        <v>11184.42</v>
      </c>
      <c r="H4378" s="10">
        <v>4</v>
      </c>
    </row>
    <row r="4379" spans="1:8" x14ac:dyDescent="0.35">
      <c r="A4379" s="5" t="s">
        <v>4239</v>
      </c>
      <c r="B4379" s="6" t="s">
        <v>53</v>
      </c>
      <c r="C4379" s="6">
        <v>257</v>
      </c>
      <c r="D4379" s="6">
        <v>0.58099999999999996</v>
      </c>
      <c r="E4379" s="6">
        <v>0.54300000000000004</v>
      </c>
      <c r="F4379" s="6">
        <v>0.47799999999999998</v>
      </c>
      <c r="G4379" s="6">
        <v>7669.43</v>
      </c>
      <c r="H4379" s="7">
        <v>0</v>
      </c>
    </row>
    <row r="4380" spans="1:8" x14ac:dyDescent="0.35">
      <c r="A4380" s="8" t="s">
        <v>4240</v>
      </c>
      <c r="B4380" s="9" t="s">
        <v>63</v>
      </c>
      <c r="C4380" s="9">
        <v>32</v>
      </c>
      <c r="D4380" s="9">
        <v>0.74299999999999999</v>
      </c>
      <c r="E4380" s="9">
        <v>0.748</v>
      </c>
      <c r="F4380" s="9">
        <v>0.63600000000000001</v>
      </c>
      <c r="G4380" s="9">
        <v>30845.74</v>
      </c>
      <c r="H4380" s="10">
        <v>1</v>
      </c>
    </row>
    <row r="4381" spans="1:8" x14ac:dyDescent="0.35">
      <c r="A4381" s="5" t="s">
        <v>4241</v>
      </c>
      <c r="B4381" s="6" t="s">
        <v>86</v>
      </c>
      <c r="C4381" s="6">
        <v>345</v>
      </c>
      <c r="D4381" s="6">
        <v>0.57999999999999996</v>
      </c>
      <c r="E4381" s="6">
        <v>0.55100000000000005</v>
      </c>
      <c r="F4381" s="6">
        <v>0.49</v>
      </c>
      <c r="G4381" s="6">
        <v>7266.16</v>
      </c>
      <c r="H4381" s="7">
        <v>2</v>
      </c>
    </row>
    <row r="4382" spans="1:8" x14ac:dyDescent="0.35">
      <c r="A4382" s="8" t="s">
        <v>4242</v>
      </c>
      <c r="B4382" s="9" t="s">
        <v>33</v>
      </c>
      <c r="C4382" s="9">
        <v>59</v>
      </c>
      <c r="D4382" s="9">
        <v>0.66400000000000003</v>
      </c>
      <c r="E4382" s="9">
        <v>0.65200000000000002</v>
      </c>
      <c r="F4382" s="9">
        <v>0.54800000000000004</v>
      </c>
      <c r="G4382" s="9">
        <v>15576.79</v>
      </c>
      <c r="H4382" s="10">
        <v>1</v>
      </c>
    </row>
    <row r="4383" spans="1:8" x14ac:dyDescent="0.35">
      <c r="A4383" s="5" t="s">
        <v>4243</v>
      </c>
      <c r="B4383" s="6" t="s">
        <v>28</v>
      </c>
      <c r="C4383" s="6">
        <v>294</v>
      </c>
      <c r="D4383" s="6">
        <v>0.60199999999999998</v>
      </c>
      <c r="E4383" s="6">
        <v>0.57599999999999996</v>
      </c>
      <c r="F4383" s="6">
        <v>0.50800000000000001</v>
      </c>
      <c r="G4383" s="6">
        <v>9445.4699999999993</v>
      </c>
      <c r="H4383" s="7">
        <v>0</v>
      </c>
    </row>
    <row r="4384" spans="1:8" x14ac:dyDescent="0.35">
      <c r="A4384" s="8" t="s">
        <v>4244</v>
      </c>
      <c r="B4384" s="9" t="s">
        <v>33</v>
      </c>
      <c r="C4384" s="9">
        <v>111</v>
      </c>
      <c r="D4384" s="9">
        <v>0.67900000000000005</v>
      </c>
      <c r="E4384" s="9">
        <v>0.66500000000000004</v>
      </c>
      <c r="F4384" s="9">
        <v>0.59899999999999998</v>
      </c>
      <c r="G4384" s="9">
        <v>17211.740000000002</v>
      </c>
      <c r="H4384" s="10">
        <v>2</v>
      </c>
    </row>
    <row r="4385" spans="1:8" x14ac:dyDescent="0.35">
      <c r="A4385" s="5" t="s">
        <v>4245</v>
      </c>
      <c r="B4385" s="6" t="s">
        <v>37</v>
      </c>
      <c r="C4385" s="6">
        <v>113</v>
      </c>
      <c r="D4385" s="6">
        <v>0.73699999999999999</v>
      </c>
      <c r="E4385" s="6">
        <v>0.74399999999999999</v>
      </c>
      <c r="F4385" s="6">
        <v>0.65700000000000003</v>
      </c>
      <c r="G4385" s="6">
        <v>20105.8</v>
      </c>
      <c r="H4385" s="7">
        <v>2</v>
      </c>
    </row>
    <row r="4386" spans="1:8" x14ac:dyDescent="0.35">
      <c r="A4386" s="8" t="s">
        <v>4246</v>
      </c>
      <c r="B4386" s="9" t="s">
        <v>20</v>
      </c>
      <c r="C4386" s="9">
        <v>116</v>
      </c>
      <c r="D4386" s="9">
        <v>0.66500000000000004</v>
      </c>
      <c r="E4386" s="9">
        <v>0.64100000000000001</v>
      </c>
      <c r="F4386" s="9">
        <v>0.55100000000000005</v>
      </c>
      <c r="G4386" s="9">
        <v>13987.21</v>
      </c>
      <c r="H4386" s="10">
        <v>4</v>
      </c>
    </row>
    <row r="4387" spans="1:8" x14ac:dyDescent="0.35">
      <c r="A4387" s="5" t="s">
        <v>4247</v>
      </c>
      <c r="B4387" s="6" t="s">
        <v>63</v>
      </c>
      <c r="C4387" s="6">
        <v>68</v>
      </c>
      <c r="D4387" s="6">
        <v>0.67400000000000004</v>
      </c>
      <c r="E4387" s="6">
        <v>0.69899999999999995</v>
      </c>
      <c r="F4387" s="6">
        <v>0.52400000000000002</v>
      </c>
      <c r="G4387" s="6">
        <v>18412.11</v>
      </c>
      <c r="H4387" s="7">
        <v>4</v>
      </c>
    </row>
    <row r="4388" spans="1:8" x14ac:dyDescent="0.35">
      <c r="A4388" s="8" t="s">
        <v>4248</v>
      </c>
      <c r="B4388" s="9" t="s">
        <v>121</v>
      </c>
      <c r="C4388" s="9">
        <v>160</v>
      </c>
      <c r="D4388" s="9">
        <v>0.53</v>
      </c>
      <c r="E4388" s="9">
        <v>0.48899999999999999</v>
      </c>
      <c r="F4388" s="9">
        <v>0.39100000000000001</v>
      </c>
      <c r="G4388" s="9">
        <v>6680.11</v>
      </c>
      <c r="H4388" s="10">
        <v>9</v>
      </c>
    </row>
    <row r="4389" spans="1:8" x14ac:dyDescent="0.35">
      <c r="A4389" s="5" t="s">
        <v>4249</v>
      </c>
      <c r="B4389" s="6" t="s">
        <v>20</v>
      </c>
      <c r="C4389" s="6">
        <v>98</v>
      </c>
      <c r="D4389" s="6">
        <v>0.72099999999999997</v>
      </c>
      <c r="E4389" s="6">
        <v>0.73399999999999999</v>
      </c>
      <c r="F4389" s="6">
        <v>0.60399999999999998</v>
      </c>
      <c r="G4389" s="6">
        <v>19556.62</v>
      </c>
      <c r="H4389" s="7">
        <v>6</v>
      </c>
    </row>
    <row r="4390" spans="1:8" x14ac:dyDescent="0.35">
      <c r="A4390" s="8" t="s">
        <v>4250</v>
      </c>
      <c r="B4390" s="9" t="s">
        <v>28</v>
      </c>
      <c r="C4390" s="9">
        <v>124</v>
      </c>
      <c r="D4390" s="9">
        <v>0.52700000000000002</v>
      </c>
      <c r="E4390" s="9">
        <v>0.52400000000000002</v>
      </c>
      <c r="F4390" s="9">
        <v>0.38600000000000001</v>
      </c>
      <c r="G4390" s="9">
        <v>6135.31</v>
      </c>
      <c r="H4390" s="10">
        <v>0</v>
      </c>
    </row>
    <row r="4391" spans="1:8" x14ac:dyDescent="0.35">
      <c r="A4391" s="5" t="s">
        <v>4251</v>
      </c>
      <c r="B4391" s="6" t="s">
        <v>11</v>
      </c>
      <c r="C4391" s="6">
        <v>115</v>
      </c>
      <c r="D4391" s="6">
        <v>0.72699999999999998</v>
      </c>
      <c r="E4391" s="6">
        <v>0.69</v>
      </c>
      <c r="F4391" s="6">
        <v>0.69099999999999995</v>
      </c>
      <c r="G4391" s="6">
        <v>18741.240000000002</v>
      </c>
      <c r="H4391" s="7">
        <v>4</v>
      </c>
    </row>
    <row r="4392" spans="1:8" x14ac:dyDescent="0.35">
      <c r="A4392" s="8" t="s">
        <v>4252</v>
      </c>
      <c r="B4392" s="9" t="s">
        <v>35</v>
      </c>
      <c r="C4392" s="9">
        <v>214</v>
      </c>
      <c r="D4392" s="9">
        <v>0.6</v>
      </c>
      <c r="E4392" s="9">
        <v>0.54900000000000004</v>
      </c>
      <c r="F4392" s="9">
        <v>0.52400000000000002</v>
      </c>
      <c r="G4392" s="9">
        <v>5230.63</v>
      </c>
      <c r="H4392" s="10">
        <v>2</v>
      </c>
    </row>
    <row r="4393" spans="1:8" x14ac:dyDescent="0.35">
      <c r="A4393" s="5" t="s">
        <v>4253</v>
      </c>
      <c r="B4393" s="6" t="s">
        <v>114</v>
      </c>
      <c r="C4393" s="6">
        <v>166</v>
      </c>
      <c r="D4393" s="6">
        <v>0.6</v>
      </c>
      <c r="E4393" s="6">
        <v>0.57399999999999995</v>
      </c>
      <c r="F4393" s="6">
        <v>0.48199999999999998</v>
      </c>
      <c r="G4393" s="6">
        <v>9150.36</v>
      </c>
      <c r="H4393" s="7">
        <v>1</v>
      </c>
    </row>
    <row r="4394" spans="1:8" x14ac:dyDescent="0.35">
      <c r="A4394" s="8" t="s">
        <v>4254</v>
      </c>
      <c r="B4394" s="9" t="s">
        <v>20</v>
      </c>
      <c r="C4394" s="9">
        <v>83</v>
      </c>
      <c r="D4394" s="9">
        <v>0.629</v>
      </c>
      <c r="E4394" s="9">
        <v>0.64700000000000002</v>
      </c>
      <c r="F4394" s="9">
        <v>0.46700000000000003</v>
      </c>
      <c r="G4394" s="9">
        <v>20796.849999999999</v>
      </c>
      <c r="H4394" s="10">
        <v>2</v>
      </c>
    </row>
    <row r="4395" spans="1:8" x14ac:dyDescent="0.35">
      <c r="A4395" s="5" t="s">
        <v>4255</v>
      </c>
      <c r="B4395" s="6" t="s">
        <v>20</v>
      </c>
      <c r="C4395" s="6">
        <v>192</v>
      </c>
      <c r="D4395" s="6">
        <v>0.68</v>
      </c>
      <c r="E4395" s="6">
        <v>0.65700000000000003</v>
      </c>
      <c r="F4395" s="6">
        <v>0.59899999999999998</v>
      </c>
      <c r="G4395" s="6">
        <v>11816.27</v>
      </c>
      <c r="H4395" s="7">
        <v>6</v>
      </c>
    </row>
    <row r="4396" spans="1:8" x14ac:dyDescent="0.35">
      <c r="A4396" s="8" t="s">
        <v>4256</v>
      </c>
      <c r="B4396" s="9" t="s">
        <v>11</v>
      </c>
      <c r="C4396" s="9">
        <v>282</v>
      </c>
      <c r="D4396" s="9">
        <v>0.66400000000000003</v>
      </c>
      <c r="E4396" s="9">
        <v>0.63400000000000001</v>
      </c>
      <c r="F4396" s="9">
        <v>0.57699999999999996</v>
      </c>
      <c r="G4396" s="9">
        <v>10120.74</v>
      </c>
      <c r="H4396" s="10">
        <v>7</v>
      </c>
    </row>
    <row r="4397" spans="1:8" x14ac:dyDescent="0.35">
      <c r="A4397" s="5" t="s">
        <v>4257</v>
      </c>
      <c r="B4397" s="6" t="s">
        <v>28</v>
      </c>
      <c r="C4397" s="6">
        <v>227</v>
      </c>
      <c r="D4397" s="6">
        <v>0.57799999999999996</v>
      </c>
      <c r="E4397" s="6">
        <v>0.54700000000000004</v>
      </c>
      <c r="F4397" s="6">
        <v>0.46899999999999997</v>
      </c>
      <c r="G4397" s="6">
        <v>6303.34</v>
      </c>
      <c r="H4397" s="7">
        <v>3</v>
      </c>
    </row>
    <row r="4398" spans="1:8" x14ac:dyDescent="0.35">
      <c r="A4398" s="8" t="s">
        <v>4258</v>
      </c>
      <c r="B4398" s="9" t="s">
        <v>18</v>
      </c>
      <c r="C4398" s="9">
        <v>21</v>
      </c>
      <c r="D4398" s="9">
        <v>0.64200000000000002</v>
      </c>
      <c r="E4398" s="9">
        <v>0.67400000000000004</v>
      </c>
      <c r="F4398" s="9">
        <v>0.48</v>
      </c>
      <c r="G4398" s="9">
        <v>21519.58</v>
      </c>
      <c r="H4398" s="10">
        <v>4</v>
      </c>
    </row>
    <row r="4399" spans="1:8" x14ac:dyDescent="0.35">
      <c r="A4399" s="5" t="s">
        <v>4259</v>
      </c>
      <c r="B4399" s="6" t="s">
        <v>37</v>
      </c>
      <c r="C4399" s="6">
        <v>198</v>
      </c>
      <c r="D4399" s="6">
        <v>0.69299999999999995</v>
      </c>
      <c r="E4399" s="6">
        <v>0.68300000000000005</v>
      </c>
      <c r="F4399" s="6">
        <v>0.59599999999999997</v>
      </c>
      <c r="G4399" s="6">
        <v>12565.32</v>
      </c>
      <c r="H4399" s="7">
        <v>1</v>
      </c>
    </row>
    <row r="4400" spans="1:8" x14ac:dyDescent="0.35">
      <c r="A4400" s="8" t="s">
        <v>4260</v>
      </c>
      <c r="B4400" s="9" t="s">
        <v>86</v>
      </c>
      <c r="C4400" s="9">
        <v>303</v>
      </c>
      <c r="D4400" s="9">
        <v>0.57799999999999996</v>
      </c>
      <c r="E4400" s="9">
        <v>0.55000000000000004</v>
      </c>
      <c r="F4400" s="9">
        <v>0.45100000000000001</v>
      </c>
      <c r="G4400" s="9">
        <v>8078.31</v>
      </c>
      <c r="H4400" s="10">
        <v>7</v>
      </c>
    </row>
    <row r="4401" spans="1:8" x14ac:dyDescent="0.35">
      <c r="A4401" s="5" t="s">
        <v>4261</v>
      </c>
      <c r="B4401" s="6" t="s">
        <v>76</v>
      </c>
      <c r="C4401" s="6">
        <v>318</v>
      </c>
      <c r="D4401" s="6">
        <v>0.60899999999999999</v>
      </c>
      <c r="E4401" s="6">
        <v>0.57099999999999995</v>
      </c>
      <c r="F4401" s="6">
        <v>0.51</v>
      </c>
      <c r="G4401" s="6">
        <v>6971.92</v>
      </c>
      <c r="H4401" s="7">
        <v>11</v>
      </c>
    </row>
    <row r="4402" spans="1:8" x14ac:dyDescent="0.35">
      <c r="A4402" s="8" t="s">
        <v>4262</v>
      </c>
      <c r="B4402" s="9" t="s">
        <v>20</v>
      </c>
      <c r="C4402" s="9">
        <v>108</v>
      </c>
      <c r="D4402" s="9">
        <v>0.63300000000000001</v>
      </c>
      <c r="E4402" s="9">
        <v>0.63100000000000001</v>
      </c>
      <c r="F4402" s="9">
        <v>0.48299999999999998</v>
      </c>
      <c r="G4402" s="9">
        <v>10967.27</v>
      </c>
      <c r="H4402" s="10">
        <v>4</v>
      </c>
    </row>
    <row r="4403" spans="1:8" x14ac:dyDescent="0.35">
      <c r="A4403" s="5" t="s">
        <v>4263</v>
      </c>
      <c r="B4403" s="6" t="s">
        <v>37</v>
      </c>
      <c r="C4403" s="6">
        <v>118</v>
      </c>
      <c r="D4403" s="6">
        <v>0.68</v>
      </c>
      <c r="E4403" s="6">
        <v>0.66800000000000004</v>
      </c>
      <c r="F4403" s="6">
        <v>0.58399999999999996</v>
      </c>
      <c r="G4403" s="6">
        <v>15122.79</v>
      </c>
      <c r="H4403" s="7">
        <v>2</v>
      </c>
    </row>
    <row r="4404" spans="1:8" x14ac:dyDescent="0.35">
      <c r="A4404" s="8" t="s">
        <v>4264</v>
      </c>
      <c r="B4404" s="9" t="s">
        <v>20</v>
      </c>
      <c r="C4404" s="9">
        <v>199</v>
      </c>
      <c r="D4404" s="9">
        <v>0.59399999999999997</v>
      </c>
      <c r="E4404" s="9">
        <v>0.56000000000000005</v>
      </c>
      <c r="F4404" s="9">
        <v>0.46899999999999997</v>
      </c>
      <c r="G4404" s="9">
        <v>7816.29</v>
      </c>
      <c r="H4404" s="10">
        <v>8</v>
      </c>
    </row>
    <row r="4405" spans="1:8" x14ac:dyDescent="0.35">
      <c r="A4405" s="5" t="s">
        <v>4265</v>
      </c>
      <c r="B4405" s="6" t="s">
        <v>20</v>
      </c>
      <c r="C4405" s="6">
        <v>180</v>
      </c>
      <c r="D4405" s="6">
        <v>0.65700000000000003</v>
      </c>
      <c r="E4405" s="6">
        <v>0.60599999999999998</v>
      </c>
      <c r="F4405" s="6">
        <v>0.56000000000000005</v>
      </c>
      <c r="G4405" s="6">
        <v>11465.12</v>
      </c>
      <c r="H4405" s="7">
        <v>3</v>
      </c>
    </row>
    <row r="4406" spans="1:8" x14ac:dyDescent="0.35">
      <c r="A4406" s="8" t="s">
        <v>4266</v>
      </c>
      <c r="B4406" s="9" t="s">
        <v>20</v>
      </c>
      <c r="C4406" s="9">
        <v>145</v>
      </c>
      <c r="D4406" s="9">
        <v>0.66400000000000003</v>
      </c>
      <c r="E4406" s="9">
        <v>0.67500000000000004</v>
      </c>
      <c r="F4406" s="9">
        <v>0.54100000000000004</v>
      </c>
      <c r="G4406" s="9">
        <v>15833.33</v>
      </c>
      <c r="H4406" s="10">
        <v>4</v>
      </c>
    </row>
    <row r="4407" spans="1:8" x14ac:dyDescent="0.35">
      <c r="A4407" s="5" t="s">
        <v>3769</v>
      </c>
      <c r="B4407" s="6" t="s">
        <v>63</v>
      </c>
      <c r="C4407" s="6">
        <v>35</v>
      </c>
      <c r="D4407" s="6">
        <v>0.629</v>
      </c>
      <c r="E4407" s="6">
        <v>0.63600000000000001</v>
      </c>
      <c r="F4407" s="6">
        <v>0.495</v>
      </c>
      <c r="G4407" s="6">
        <v>22824.959999999999</v>
      </c>
      <c r="H4407" s="7">
        <v>1</v>
      </c>
    </row>
    <row r="4408" spans="1:8" x14ac:dyDescent="0.35">
      <c r="A4408" s="8" t="s">
        <v>4267</v>
      </c>
      <c r="B4408" s="9" t="s">
        <v>26</v>
      </c>
      <c r="C4408" s="9">
        <v>70</v>
      </c>
      <c r="D4408" s="9">
        <v>0.73</v>
      </c>
      <c r="E4408" s="9">
        <v>0.67200000000000004</v>
      </c>
      <c r="F4408" s="9">
        <v>0.68100000000000005</v>
      </c>
      <c r="G4408" s="9">
        <v>17628.66</v>
      </c>
      <c r="H4408" s="10">
        <v>0</v>
      </c>
    </row>
    <row r="4409" spans="1:8" x14ac:dyDescent="0.35">
      <c r="A4409" s="5" t="s">
        <v>4268</v>
      </c>
      <c r="B4409" s="6" t="s">
        <v>28</v>
      </c>
      <c r="C4409" s="6">
        <v>122</v>
      </c>
      <c r="D4409" s="6">
        <v>0.63200000000000001</v>
      </c>
      <c r="E4409" s="6">
        <v>0.65200000000000002</v>
      </c>
      <c r="F4409" s="6">
        <v>0.497</v>
      </c>
      <c r="G4409" s="6">
        <v>14585.35</v>
      </c>
      <c r="H4409" s="7">
        <v>0</v>
      </c>
    </row>
    <row r="4410" spans="1:8" x14ac:dyDescent="0.35">
      <c r="A4410" s="8" t="s">
        <v>4269</v>
      </c>
      <c r="B4410" s="9" t="s">
        <v>23</v>
      </c>
      <c r="C4410" s="9">
        <v>118</v>
      </c>
      <c r="D4410" s="9">
        <v>0.56299999999999994</v>
      </c>
      <c r="E4410" s="9">
        <v>0.53200000000000003</v>
      </c>
      <c r="F4410" s="9">
        <v>0.46100000000000002</v>
      </c>
      <c r="G4410" s="9">
        <v>7662.84</v>
      </c>
      <c r="H4410" s="10">
        <v>6</v>
      </c>
    </row>
    <row r="4411" spans="1:8" x14ac:dyDescent="0.35">
      <c r="A4411" s="5" t="s">
        <v>4270</v>
      </c>
      <c r="B4411" s="6" t="s">
        <v>28</v>
      </c>
      <c r="C4411" s="6">
        <v>202</v>
      </c>
      <c r="D4411" s="6">
        <v>0.623</v>
      </c>
      <c r="E4411" s="6">
        <v>0.59</v>
      </c>
      <c r="F4411" s="6">
        <v>0.52700000000000002</v>
      </c>
      <c r="G4411" s="6">
        <v>6976.86</v>
      </c>
      <c r="H4411" s="7">
        <v>2</v>
      </c>
    </row>
    <row r="4412" spans="1:8" x14ac:dyDescent="0.35">
      <c r="A4412" s="8" t="s">
        <v>4271</v>
      </c>
      <c r="B4412" s="9" t="s">
        <v>18</v>
      </c>
      <c r="C4412" s="9">
        <v>22</v>
      </c>
      <c r="D4412" s="9">
        <v>0.72</v>
      </c>
      <c r="E4412" s="9">
        <v>0.749</v>
      </c>
      <c r="F4412" s="9">
        <v>0.59299999999999997</v>
      </c>
      <c r="G4412" s="9">
        <v>28414.2</v>
      </c>
      <c r="H4412" s="10">
        <v>3</v>
      </c>
    </row>
    <row r="4413" spans="1:8" x14ac:dyDescent="0.35">
      <c r="A4413" s="5" t="s">
        <v>4272</v>
      </c>
      <c r="B4413" s="6" t="s">
        <v>37</v>
      </c>
      <c r="C4413" s="6">
        <v>83</v>
      </c>
      <c r="D4413" s="6">
        <v>0.7</v>
      </c>
      <c r="E4413" s="6">
        <v>0.69099999999999995</v>
      </c>
      <c r="F4413" s="6">
        <v>0.59799999999999998</v>
      </c>
      <c r="G4413" s="6">
        <v>17902.580000000002</v>
      </c>
      <c r="H4413" s="7">
        <v>1</v>
      </c>
    </row>
    <row r="4414" spans="1:8" x14ac:dyDescent="0.35">
      <c r="A4414" s="8" t="s">
        <v>4273</v>
      </c>
      <c r="B4414" s="9" t="s">
        <v>121</v>
      </c>
      <c r="C4414" s="9">
        <v>414</v>
      </c>
      <c r="D4414" s="9">
        <v>0.58899999999999997</v>
      </c>
      <c r="E4414" s="9">
        <v>0.55700000000000005</v>
      </c>
      <c r="F4414" s="9">
        <v>0.47799999999999998</v>
      </c>
      <c r="G4414" s="9">
        <v>6835.84</v>
      </c>
      <c r="H4414" s="10">
        <v>1</v>
      </c>
    </row>
    <row r="4415" spans="1:8" x14ac:dyDescent="0.35">
      <c r="A4415" s="5" t="s">
        <v>4274</v>
      </c>
      <c r="B4415" s="6" t="s">
        <v>20</v>
      </c>
      <c r="C4415" s="6">
        <v>179</v>
      </c>
      <c r="D4415" s="6">
        <v>0.72099999999999997</v>
      </c>
      <c r="E4415" s="6">
        <v>0.67700000000000005</v>
      </c>
      <c r="F4415" s="6">
        <v>0.65600000000000003</v>
      </c>
      <c r="G4415" s="6">
        <v>13776.2</v>
      </c>
      <c r="H4415" s="7">
        <v>2</v>
      </c>
    </row>
    <row r="4416" spans="1:8" x14ac:dyDescent="0.35">
      <c r="A4416" s="8" t="s">
        <v>4275</v>
      </c>
      <c r="B4416" s="9" t="s">
        <v>20</v>
      </c>
      <c r="C4416" s="9">
        <v>350</v>
      </c>
      <c r="D4416" s="9">
        <v>0.65</v>
      </c>
      <c r="E4416" s="9">
        <v>0.58899999999999997</v>
      </c>
      <c r="F4416" s="9">
        <v>0.57699999999999996</v>
      </c>
      <c r="G4416" s="9">
        <v>6548.01</v>
      </c>
      <c r="H4416" s="10">
        <v>5</v>
      </c>
    </row>
    <row r="4417" spans="1:8" x14ac:dyDescent="0.35">
      <c r="A4417" s="5" t="s">
        <v>4276</v>
      </c>
      <c r="B4417" s="6" t="s">
        <v>20</v>
      </c>
      <c r="C4417" s="6">
        <v>187</v>
      </c>
      <c r="D4417" s="6">
        <v>0.66</v>
      </c>
      <c r="E4417" s="6">
        <v>0.623</v>
      </c>
      <c r="F4417" s="6">
        <v>0.56399999999999995</v>
      </c>
      <c r="G4417" s="6">
        <v>10843.09</v>
      </c>
      <c r="H4417" s="7">
        <v>1</v>
      </c>
    </row>
    <row r="4418" spans="1:8" x14ac:dyDescent="0.35">
      <c r="A4418" s="8" t="s">
        <v>4277</v>
      </c>
      <c r="B4418" s="9" t="s">
        <v>86</v>
      </c>
      <c r="C4418" s="9">
        <v>257</v>
      </c>
      <c r="D4418" s="9">
        <v>0.60299999999999998</v>
      </c>
      <c r="E4418" s="9">
        <v>0.57699999999999996</v>
      </c>
      <c r="F4418" s="9">
        <v>0.47599999999999998</v>
      </c>
      <c r="G4418" s="9">
        <v>7609.32</v>
      </c>
      <c r="H4418" s="10">
        <v>3</v>
      </c>
    </row>
    <row r="4419" spans="1:8" x14ac:dyDescent="0.35">
      <c r="A4419" s="5" t="s">
        <v>4278</v>
      </c>
      <c r="B4419" s="6" t="s">
        <v>37</v>
      </c>
      <c r="C4419" s="6">
        <v>237</v>
      </c>
      <c r="D4419" s="6">
        <v>0.65300000000000002</v>
      </c>
      <c r="E4419" s="6">
        <v>0.624</v>
      </c>
      <c r="F4419" s="6">
        <v>0.55000000000000004</v>
      </c>
      <c r="G4419" s="6">
        <v>11745.9</v>
      </c>
      <c r="H4419" s="7">
        <v>2</v>
      </c>
    </row>
    <row r="4420" spans="1:8" x14ac:dyDescent="0.35">
      <c r="A4420" s="8" t="s">
        <v>4279</v>
      </c>
      <c r="B4420" s="9" t="s">
        <v>20</v>
      </c>
      <c r="C4420" s="9">
        <v>165</v>
      </c>
      <c r="D4420" s="9">
        <v>0.65</v>
      </c>
      <c r="E4420" s="9">
        <v>0.65300000000000002</v>
      </c>
      <c r="F4420" s="9">
        <v>0.51800000000000002</v>
      </c>
      <c r="G4420" s="9">
        <v>11675.65</v>
      </c>
      <c r="H4420" s="10">
        <v>2</v>
      </c>
    </row>
    <row r="4421" spans="1:8" x14ac:dyDescent="0.35">
      <c r="A4421" s="5" t="s">
        <v>4280</v>
      </c>
      <c r="B4421" s="6" t="s">
        <v>63</v>
      </c>
      <c r="C4421" s="6">
        <v>33</v>
      </c>
      <c r="D4421" s="6">
        <v>0.67700000000000005</v>
      </c>
      <c r="E4421" s="6">
        <v>0.65300000000000002</v>
      </c>
      <c r="F4421" s="6">
        <v>0.57699999999999996</v>
      </c>
      <c r="G4421" s="6">
        <v>23538.58</v>
      </c>
      <c r="H4421" s="7">
        <v>1</v>
      </c>
    </row>
    <row r="4422" spans="1:8" x14ac:dyDescent="0.35">
      <c r="A4422" s="8" t="s">
        <v>4281</v>
      </c>
      <c r="B4422" s="9" t="s">
        <v>151</v>
      </c>
      <c r="C4422" s="9">
        <v>83</v>
      </c>
      <c r="D4422" s="9">
        <v>0.64</v>
      </c>
      <c r="E4422" s="9">
        <v>0.64500000000000002</v>
      </c>
      <c r="F4422" s="9">
        <v>0.51200000000000001</v>
      </c>
      <c r="G4422" s="9">
        <v>16977.61</v>
      </c>
      <c r="H4422" s="10">
        <v>5</v>
      </c>
    </row>
    <row r="4423" spans="1:8" x14ac:dyDescent="0.35">
      <c r="A4423" s="5" t="s">
        <v>4282</v>
      </c>
      <c r="B4423" s="6" t="s">
        <v>20</v>
      </c>
      <c r="C4423" s="6">
        <v>76</v>
      </c>
      <c r="D4423" s="6">
        <v>0.59</v>
      </c>
      <c r="E4423" s="6">
        <v>0.56299999999999994</v>
      </c>
      <c r="F4423" s="6">
        <v>0.48099999999999998</v>
      </c>
      <c r="G4423" s="6">
        <v>16640.62</v>
      </c>
      <c r="H4423" s="7">
        <v>1</v>
      </c>
    </row>
    <row r="4424" spans="1:8" x14ac:dyDescent="0.35">
      <c r="A4424" s="8" t="s">
        <v>4283</v>
      </c>
      <c r="B4424" s="9" t="s">
        <v>76</v>
      </c>
      <c r="C4424" s="9">
        <v>348</v>
      </c>
      <c r="D4424" s="9">
        <v>0.57999999999999996</v>
      </c>
      <c r="E4424" s="9">
        <v>0.55100000000000005</v>
      </c>
      <c r="F4424" s="9">
        <v>0.46400000000000002</v>
      </c>
      <c r="G4424" s="9">
        <v>7110.76</v>
      </c>
      <c r="H4424" s="10">
        <v>4</v>
      </c>
    </row>
    <row r="4425" spans="1:8" x14ac:dyDescent="0.35">
      <c r="A4425" s="5" t="s">
        <v>4284</v>
      </c>
      <c r="B4425" s="6" t="s">
        <v>23</v>
      </c>
      <c r="C4425" s="6">
        <v>81</v>
      </c>
      <c r="D4425" s="6">
        <v>0.53400000000000003</v>
      </c>
      <c r="E4425" s="6">
        <v>0.51600000000000001</v>
      </c>
      <c r="F4425" s="6">
        <v>0.40500000000000003</v>
      </c>
      <c r="G4425" s="6">
        <v>5507</v>
      </c>
      <c r="H4425" s="7">
        <v>1</v>
      </c>
    </row>
    <row r="4426" spans="1:8" x14ac:dyDescent="0.35">
      <c r="A4426" s="8" t="s">
        <v>4285</v>
      </c>
      <c r="B4426" s="9" t="s">
        <v>18</v>
      </c>
      <c r="C4426" s="9">
        <v>34</v>
      </c>
      <c r="D4426" s="9">
        <v>0.68</v>
      </c>
      <c r="E4426" s="9">
        <v>0.66900000000000004</v>
      </c>
      <c r="F4426" s="9">
        <v>0.59599999999999997</v>
      </c>
      <c r="G4426" s="9">
        <v>21773.5</v>
      </c>
      <c r="H4426" s="10">
        <v>2</v>
      </c>
    </row>
    <row r="4427" spans="1:8" x14ac:dyDescent="0.35">
      <c r="A4427" s="5" t="s">
        <v>4286</v>
      </c>
      <c r="B4427" s="6" t="s">
        <v>20</v>
      </c>
      <c r="C4427" s="6">
        <v>155</v>
      </c>
      <c r="D4427" s="6">
        <v>0.61</v>
      </c>
      <c r="E4427" s="6">
        <v>0.57499999999999996</v>
      </c>
      <c r="F4427" s="6">
        <v>0.49</v>
      </c>
      <c r="G4427" s="6">
        <v>7730.6</v>
      </c>
      <c r="H4427" s="7">
        <v>4</v>
      </c>
    </row>
    <row r="4428" spans="1:8" x14ac:dyDescent="0.35">
      <c r="A4428" s="8" t="s">
        <v>4287</v>
      </c>
      <c r="B4428" s="9" t="s">
        <v>37</v>
      </c>
      <c r="C4428" s="9">
        <v>93</v>
      </c>
      <c r="D4428" s="9">
        <v>0.68700000000000006</v>
      </c>
      <c r="E4428" s="9">
        <v>0.69799999999999995</v>
      </c>
      <c r="F4428" s="9">
        <v>0.57199999999999995</v>
      </c>
      <c r="G4428" s="9">
        <v>15139.67</v>
      </c>
      <c r="H4428" s="10">
        <v>1</v>
      </c>
    </row>
    <row r="4429" spans="1:8" x14ac:dyDescent="0.35">
      <c r="A4429" s="5" t="s">
        <v>4288</v>
      </c>
      <c r="B4429" s="6" t="s">
        <v>20</v>
      </c>
      <c r="C4429" s="6">
        <v>59</v>
      </c>
      <c r="D4429" s="6">
        <v>0.628</v>
      </c>
      <c r="E4429" s="6">
        <v>0.56999999999999995</v>
      </c>
      <c r="F4429" s="6">
        <v>0.55000000000000004</v>
      </c>
      <c r="G4429" s="6">
        <v>10869.91</v>
      </c>
      <c r="H4429" s="7">
        <v>6</v>
      </c>
    </row>
    <row r="4430" spans="1:8" x14ac:dyDescent="0.35">
      <c r="A4430" s="8" t="s">
        <v>4289</v>
      </c>
      <c r="B4430" s="9" t="s">
        <v>63</v>
      </c>
      <c r="C4430" s="9">
        <v>61</v>
      </c>
      <c r="D4430" s="9">
        <v>0.66400000000000003</v>
      </c>
      <c r="E4430" s="9">
        <v>0.66800000000000004</v>
      </c>
      <c r="F4430" s="9">
        <v>0.54300000000000004</v>
      </c>
      <c r="G4430" s="9">
        <v>24399.02</v>
      </c>
      <c r="H4430" s="10">
        <v>2</v>
      </c>
    </row>
    <row r="4431" spans="1:8" x14ac:dyDescent="0.35">
      <c r="A4431" s="5" t="s">
        <v>375</v>
      </c>
      <c r="B4431" s="6" t="s">
        <v>114</v>
      </c>
      <c r="C4431" s="6">
        <v>165</v>
      </c>
      <c r="D4431" s="6">
        <v>0.67500000000000004</v>
      </c>
      <c r="E4431" s="6">
        <v>0.67300000000000004</v>
      </c>
      <c r="F4431" s="6">
        <v>0.57299999999999995</v>
      </c>
      <c r="G4431" s="6">
        <v>18958.66</v>
      </c>
      <c r="H4431" s="7">
        <v>0</v>
      </c>
    </row>
    <row r="4432" spans="1:8" x14ac:dyDescent="0.35">
      <c r="A4432" s="8" t="s">
        <v>4290</v>
      </c>
      <c r="B4432" s="9" t="s">
        <v>86</v>
      </c>
      <c r="C4432" s="9">
        <v>209</v>
      </c>
      <c r="D4432" s="9">
        <v>0.55000000000000004</v>
      </c>
      <c r="E4432" s="9">
        <v>0.51600000000000001</v>
      </c>
      <c r="F4432" s="9">
        <v>0.443</v>
      </c>
      <c r="G4432" s="9">
        <v>8123.78</v>
      </c>
      <c r="H4432" s="10">
        <v>13</v>
      </c>
    </row>
    <row r="4433" spans="1:8" x14ac:dyDescent="0.35">
      <c r="A4433" s="5" t="s">
        <v>4291</v>
      </c>
      <c r="B4433" s="6" t="s">
        <v>63</v>
      </c>
      <c r="C4433" s="6">
        <v>52</v>
      </c>
      <c r="D4433" s="6">
        <v>0.72</v>
      </c>
      <c r="E4433" s="6">
        <v>0.65100000000000002</v>
      </c>
      <c r="F4433" s="6">
        <v>0.69199999999999995</v>
      </c>
      <c r="G4433" s="6">
        <v>20913.04</v>
      </c>
      <c r="H4433" s="7">
        <v>1</v>
      </c>
    </row>
    <row r="4434" spans="1:8" x14ac:dyDescent="0.35">
      <c r="A4434" s="8" t="s">
        <v>4292</v>
      </c>
      <c r="B4434" s="9" t="s">
        <v>18</v>
      </c>
      <c r="C4434" s="9">
        <v>29</v>
      </c>
      <c r="D4434" s="9">
        <v>0.72499999999999998</v>
      </c>
      <c r="E4434" s="9">
        <v>0.77400000000000002</v>
      </c>
      <c r="F4434" s="9">
        <v>0.59</v>
      </c>
      <c r="G4434" s="9">
        <v>25400.1</v>
      </c>
      <c r="H4434" s="10">
        <v>3</v>
      </c>
    </row>
    <row r="4435" spans="1:8" x14ac:dyDescent="0.35">
      <c r="A4435" s="5" t="s">
        <v>4293</v>
      </c>
      <c r="B4435" s="6" t="s">
        <v>20</v>
      </c>
      <c r="C4435" s="6">
        <v>136</v>
      </c>
      <c r="D4435" s="6">
        <v>0.71599999999999997</v>
      </c>
      <c r="E4435" s="6">
        <v>0.68200000000000005</v>
      </c>
      <c r="F4435" s="6">
        <v>0.64400000000000002</v>
      </c>
      <c r="G4435" s="6">
        <v>14724.48</v>
      </c>
      <c r="H4435" s="7">
        <v>2</v>
      </c>
    </row>
    <row r="4436" spans="1:8" x14ac:dyDescent="0.35">
      <c r="A4436" s="8" t="s">
        <v>4294</v>
      </c>
      <c r="B4436" s="9" t="s">
        <v>91</v>
      </c>
      <c r="C4436" s="9">
        <v>439</v>
      </c>
      <c r="D4436" s="9">
        <v>0.59</v>
      </c>
      <c r="E4436" s="9">
        <v>0.47</v>
      </c>
      <c r="F4436" s="9">
        <v>0.56000000000000005</v>
      </c>
      <c r="G4436" s="9">
        <v>5073.6000000000004</v>
      </c>
      <c r="H4436" s="10">
        <v>10</v>
      </c>
    </row>
    <row r="4437" spans="1:8" x14ac:dyDescent="0.35">
      <c r="A4437" s="5" t="s">
        <v>4295</v>
      </c>
      <c r="B4437" s="6" t="s">
        <v>76</v>
      </c>
      <c r="C4437" s="6">
        <v>88</v>
      </c>
      <c r="D4437" s="6">
        <v>0.629</v>
      </c>
      <c r="E4437" s="6">
        <v>0.56999999999999995</v>
      </c>
      <c r="F4437" s="6">
        <v>0.56499999999999995</v>
      </c>
      <c r="G4437" s="6">
        <v>24758.240000000002</v>
      </c>
      <c r="H4437" s="7">
        <v>1</v>
      </c>
    </row>
    <row r="4438" spans="1:8" x14ac:dyDescent="0.35">
      <c r="A4438" s="8" t="s">
        <v>4296</v>
      </c>
      <c r="B4438" s="9" t="s">
        <v>20</v>
      </c>
      <c r="C4438" s="9">
        <v>186</v>
      </c>
      <c r="D4438" s="9">
        <v>0.60799999999999998</v>
      </c>
      <c r="E4438" s="9">
        <v>0.55600000000000005</v>
      </c>
      <c r="F4438" s="9">
        <v>0.51400000000000001</v>
      </c>
      <c r="G4438" s="9">
        <v>6662.46</v>
      </c>
      <c r="H4438" s="10">
        <v>10</v>
      </c>
    </row>
    <row r="4439" spans="1:8" x14ac:dyDescent="0.35">
      <c r="A4439" s="5" t="s">
        <v>4297</v>
      </c>
      <c r="B4439" s="6" t="s">
        <v>18</v>
      </c>
      <c r="C4439" s="6">
        <v>37</v>
      </c>
      <c r="D4439" s="6">
        <v>0.69799999999999995</v>
      </c>
      <c r="E4439" s="6">
        <v>0.67200000000000004</v>
      </c>
      <c r="F4439" s="6">
        <v>0.60799999999999998</v>
      </c>
      <c r="G4439" s="6">
        <v>22641.95</v>
      </c>
      <c r="H4439" s="7">
        <v>3</v>
      </c>
    </row>
    <row r="4440" spans="1:8" x14ac:dyDescent="0.35">
      <c r="A4440" s="8" t="s">
        <v>4298</v>
      </c>
      <c r="B4440" s="9" t="s">
        <v>18</v>
      </c>
      <c r="C4440" s="9">
        <v>13</v>
      </c>
      <c r="D4440" s="9">
        <v>0.66200000000000003</v>
      </c>
      <c r="E4440" s="9">
        <v>0.66100000000000003</v>
      </c>
      <c r="F4440" s="9">
        <v>0.53900000000000003</v>
      </c>
      <c r="G4440" s="9">
        <v>19794.79</v>
      </c>
      <c r="H4440" s="10">
        <v>1</v>
      </c>
    </row>
    <row r="4441" spans="1:8" x14ac:dyDescent="0.35">
      <c r="A4441" s="5" t="s">
        <v>4299</v>
      </c>
      <c r="B4441" s="6" t="s">
        <v>20</v>
      </c>
      <c r="C4441" s="6">
        <v>121</v>
      </c>
      <c r="D4441" s="6">
        <v>0.55000000000000004</v>
      </c>
      <c r="E4441" s="6">
        <v>0.57199999999999995</v>
      </c>
      <c r="F4441" s="6">
        <v>0.39700000000000002</v>
      </c>
      <c r="G4441" s="6">
        <v>8390.0400000000009</v>
      </c>
      <c r="H4441" s="7">
        <v>1</v>
      </c>
    </row>
    <row r="4442" spans="1:8" x14ac:dyDescent="0.35">
      <c r="A4442" s="8" t="s">
        <v>4300</v>
      </c>
      <c r="B4442" s="9" t="s">
        <v>20</v>
      </c>
      <c r="C4442" s="9">
        <v>110</v>
      </c>
      <c r="D4442" s="9">
        <v>0.63600000000000001</v>
      </c>
      <c r="E4442" s="9">
        <v>0.59399999999999997</v>
      </c>
      <c r="F4442" s="9">
        <v>0.53300000000000003</v>
      </c>
      <c r="G4442" s="9">
        <v>9360.4699999999993</v>
      </c>
      <c r="H4442" s="10">
        <v>7</v>
      </c>
    </row>
    <row r="4443" spans="1:8" x14ac:dyDescent="0.35">
      <c r="A4443" s="5" t="s">
        <v>4301</v>
      </c>
      <c r="B4443" s="6" t="s">
        <v>28</v>
      </c>
      <c r="C4443" s="6">
        <v>224</v>
      </c>
      <c r="D4443" s="6">
        <v>0.57999999999999996</v>
      </c>
      <c r="E4443" s="6">
        <v>0.54400000000000004</v>
      </c>
      <c r="F4443" s="6">
        <v>0.45300000000000001</v>
      </c>
      <c r="G4443" s="6">
        <v>7641.78</v>
      </c>
      <c r="H4443" s="7">
        <v>1</v>
      </c>
    </row>
    <row r="4444" spans="1:8" x14ac:dyDescent="0.35">
      <c r="A4444" s="8" t="s">
        <v>4302</v>
      </c>
      <c r="B4444" s="9" t="s">
        <v>86</v>
      </c>
      <c r="C4444" s="9">
        <v>166</v>
      </c>
      <c r="D4444" s="9">
        <v>0.56999999999999995</v>
      </c>
      <c r="E4444" s="9">
        <v>0.54900000000000004</v>
      </c>
      <c r="F4444" s="9">
        <v>0.43099999999999999</v>
      </c>
      <c r="G4444" s="9">
        <v>9553.15</v>
      </c>
      <c r="H4444" s="10">
        <v>1</v>
      </c>
    </row>
    <row r="4445" spans="1:8" x14ac:dyDescent="0.35">
      <c r="A4445" s="5" t="s">
        <v>4303</v>
      </c>
      <c r="B4445" s="6" t="s">
        <v>86</v>
      </c>
      <c r="C4445" s="6">
        <v>379</v>
      </c>
      <c r="D4445" s="6">
        <v>0.57899999999999996</v>
      </c>
      <c r="E4445" s="6">
        <v>0.54400000000000004</v>
      </c>
      <c r="F4445" s="6">
        <v>0.46500000000000002</v>
      </c>
      <c r="G4445" s="6">
        <v>7237.98</v>
      </c>
      <c r="H4445" s="7">
        <v>1</v>
      </c>
    </row>
    <row r="4446" spans="1:8" x14ac:dyDescent="0.35">
      <c r="A4446" s="8" t="s">
        <v>4304</v>
      </c>
      <c r="B4446" s="9" t="s">
        <v>20</v>
      </c>
      <c r="C4446" s="9">
        <v>47</v>
      </c>
      <c r="D4446" s="9">
        <v>0.68</v>
      </c>
      <c r="E4446" s="9">
        <v>0.67100000000000004</v>
      </c>
      <c r="F4446" s="9">
        <v>0.56999999999999995</v>
      </c>
      <c r="G4446" s="9">
        <v>12981.54</v>
      </c>
      <c r="H4446" s="10">
        <v>3</v>
      </c>
    </row>
    <row r="4447" spans="1:8" x14ac:dyDescent="0.35">
      <c r="A4447" s="5" t="s">
        <v>4305</v>
      </c>
      <c r="B4447" s="6" t="s">
        <v>18</v>
      </c>
      <c r="C4447" s="6">
        <v>42</v>
      </c>
      <c r="D4447" s="6">
        <v>0.65</v>
      </c>
      <c r="E4447" s="6">
        <v>0.65200000000000002</v>
      </c>
      <c r="F4447" s="6">
        <v>0.54200000000000004</v>
      </c>
      <c r="G4447" s="6">
        <v>20933.12</v>
      </c>
      <c r="H4447" s="7">
        <v>2</v>
      </c>
    </row>
    <row r="4448" spans="1:8" x14ac:dyDescent="0.35">
      <c r="A4448" s="8" t="s">
        <v>1057</v>
      </c>
      <c r="B4448" s="9" t="s">
        <v>91</v>
      </c>
      <c r="C4448" s="9">
        <v>164</v>
      </c>
      <c r="D4448" s="9">
        <v>0.60499999999999998</v>
      </c>
      <c r="E4448" s="9">
        <v>0.52</v>
      </c>
      <c r="F4448" s="9">
        <v>0.56999999999999995</v>
      </c>
      <c r="G4448" s="9">
        <v>5444.31</v>
      </c>
      <c r="H4448" s="10">
        <v>0</v>
      </c>
    </row>
    <row r="4449" spans="1:8" x14ac:dyDescent="0.35">
      <c r="A4449" s="5" t="s">
        <v>4306</v>
      </c>
      <c r="B4449" s="6" t="s">
        <v>20</v>
      </c>
      <c r="C4449" s="6">
        <v>130</v>
      </c>
      <c r="D4449" s="6">
        <v>0.66900000000000004</v>
      </c>
      <c r="E4449" s="6">
        <v>0.69099999999999995</v>
      </c>
      <c r="F4449" s="6">
        <v>0.52600000000000002</v>
      </c>
      <c r="G4449" s="6">
        <v>12220.4</v>
      </c>
      <c r="H4449" s="7">
        <v>6</v>
      </c>
    </row>
    <row r="4450" spans="1:8" x14ac:dyDescent="0.35">
      <c r="A4450" s="8" t="s">
        <v>4307</v>
      </c>
      <c r="B4450" s="9" t="s">
        <v>20</v>
      </c>
      <c r="C4450" s="9">
        <v>67</v>
      </c>
      <c r="D4450" s="9">
        <v>0.64900000000000002</v>
      </c>
      <c r="E4450" s="9">
        <v>0.64400000000000002</v>
      </c>
      <c r="F4450" s="9">
        <v>0.53200000000000003</v>
      </c>
      <c r="G4450" s="9">
        <v>12102.91</v>
      </c>
      <c r="H4450" s="10">
        <v>9</v>
      </c>
    </row>
    <row r="4451" spans="1:8" x14ac:dyDescent="0.35">
      <c r="A4451" s="5" t="s">
        <v>4308</v>
      </c>
      <c r="B4451" s="6" t="s">
        <v>20</v>
      </c>
      <c r="C4451" s="6">
        <v>166</v>
      </c>
      <c r="D4451" s="6">
        <v>0.67400000000000004</v>
      </c>
      <c r="E4451" s="6">
        <v>0.67200000000000004</v>
      </c>
      <c r="F4451" s="6">
        <v>0.56399999999999995</v>
      </c>
      <c r="G4451" s="6">
        <v>13032.88</v>
      </c>
      <c r="H4451" s="7">
        <v>1</v>
      </c>
    </row>
    <row r="4452" spans="1:8" x14ac:dyDescent="0.35">
      <c r="A4452" s="8" t="s">
        <v>4309</v>
      </c>
      <c r="B4452" s="9" t="s">
        <v>11</v>
      </c>
      <c r="C4452" s="9">
        <v>88</v>
      </c>
      <c r="D4452" s="9">
        <v>0.72099999999999997</v>
      </c>
      <c r="E4452" s="9">
        <v>0.68400000000000005</v>
      </c>
      <c r="F4452" s="9">
        <v>0.66800000000000004</v>
      </c>
      <c r="G4452" s="9">
        <v>18854.87</v>
      </c>
      <c r="H4452" s="10">
        <v>1</v>
      </c>
    </row>
    <row r="4453" spans="1:8" x14ac:dyDescent="0.35">
      <c r="A4453" s="5" t="s">
        <v>4310</v>
      </c>
      <c r="B4453" s="6" t="s">
        <v>28</v>
      </c>
      <c r="C4453" s="6">
        <v>138</v>
      </c>
      <c r="D4453" s="6">
        <v>0.60199999999999998</v>
      </c>
      <c r="E4453" s="6">
        <v>0.6</v>
      </c>
      <c r="F4453" s="6">
        <v>0.49299999999999999</v>
      </c>
      <c r="G4453" s="6">
        <v>7823.03</v>
      </c>
      <c r="H4453" s="7">
        <v>14</v>
      </c>
    </row>
    <row r="4454" spans="1:8" x14ac:dyDescent="0.35">
      <c r="A4454" s="8" t="s">
        <v>4311</v>
      </c>
      <c r="B4454" s="9" t="s">
        <v>26</v>
      </c>
      <c r="C4454" s="9">
        <v>131</v>
      </c>
      <c r="D4454" s="9">
        <v>0.73199999999999998</v>
      </c>
      <c r="E4454" s="9">
        <v>0.70699999999999996</v>
      </c>
      <c r="F4454" s="9">
        <v>0.67900000000000005</v>
      </c>
      <c r="G4454" s="9">
        <v>21075.14</v>
      </c>
      <c r="H4454" s="10">
        <v>2</v>
      </c>
    </row>
    <row r="4455" spans="1:8" x14ac:dyDescent="0.35">
      <c r="A4455" s="5" t="s">
        <v>4312</v>
      </c>
      <c r="B4455" s="6" t="s">
        <v>37</v>
      </c>
      <c r="C4455" s="6">
        <v>93</v>
      </c>
      <c r="D4455" s="6">
        <v>0.71599999999999997</v>
      </c>
      <c r="E4455" s="6">
        <v>0.7</v>
      </c>
      <c r="F4455" s="6">
        <v>0.61899999999999999</v>
      </c>
      <c r="G4455" s="6">
        <v>15609.85</v>
      </c>
      <c r="H4455" s="7">
        <v>3</v>
      </c>
    </row>
    <row r="4456" spans="1:8" x14ac:dyDescent="0.35">
      <c r="A4456" s="8" t="s">
        <v>4313</v>
      </c>
      <c r="B4456" s="9" t="s">
        <v>20</v>
      </c>
      <c r="C4456" s="9">
        <v>195</v>
      </c>
      <c r="D4456" s="9">
        <v>0.67900000000000005</v>
      </c>
      <c r="E4456" s="9">
        <v>0.66500000000000004</v>
      </c>
      <c r="F4456" s="9">
        <v>0.55700000000000005</v>
      </c>
      <c r="G4456" s="9">
        <v>10225.74</v>
      </c>
      <c r="H4456" s="10">
        <v>2</v>
      </c>
    </row>
    <row r="4457" spans="1:8" x14ac:dyDescent="0.35">
      <c r="A4457" s="5" t="s">
        <v>4314</v>
      </c>
      <c r="B4457" s="6" t="s">
        <v>121</v>
      </c>
      <c r="C4457" s="6">
        <v>309</v>
      </c>
      <c r="D4457" s="6">
        <v>0.61199999999999999</v>
      </c>
      <c r="E4457" s="6">
        <v>0.61099999999999999</v>
      </c>
      <c r="F4457" s="6">
        <v>0.51400000000000001</v>
      </c>
      <c r="G4457" s="6">
        <v>8154.17</v>
      </c>
      <c r="H4457" s="7">
        <v>2</v>
      </c>
    </row>
    <row r="4458" spans="1:8" x14ac:dyDescent="0.35">
      <c r="A4458" s="8" t="s">
        <v>4315</v>
      </c>
      <c r="B4458" s="9" t="s">
        <v>18</v>
      </c>
      <c r="C4458" s="9">
        <v>22</v>
      </c>
      <c r="D4458" s="9">
        <v>0.76400000000000001</v>
      </c>
      <c r="E4458" s="9">
        <v>0.79</v>
      </c>
      <c r="F4458" s="9">
        <v>0.66200000000000003</v>
      </c>
      <c r="G4458" s="9">
        <v>36427.15</v>
      </c>
      <c r="H4458" s="10">
        <v>0</v>
      </c>
    </row>
    <row r="4459" spans="1:8" x14ac:dyDescent="0.35">
      <c r="A4459" s="5" t="s">
        <v>4316</v>
      </c>
      <c r="B4459" s="6" t="s">
        <v>114</v>
      </c>
      <c r="C4459" s="6">
        <v>266</v>
      </c>
      <c r="D4459" s="6">
        <v>0.61599999999999999</v>
      </c>
      <c r="E4459" s="6">
        <v>0.57199999999999995</v>
      </c>
      <c r="F4459" s="6">
        <v>0.51100000000000001</v>
      </c>
      <c r="G4459" s="6">
        <v>9391.2000000000007</v>
      </c>
      <c r="H4459" s="7">
        <v>0</v>
      </c>
    </row>
    <row r="4460" spans="1:8" x14ac:dyDescent="0.35">
      <c r="A4460" s="8" t="s">
        <v>4317</v>
      </c>
      <c r="B4460" s="9" t="s">
        <v>23</v>
      </c>
      <c r="C4460" s="9">
        <v>199</v>
      </c>
      <c r="D4460" s="9">
        <v>0.57999999999999996</v>
      </c>
      <c r="E4460" s="9">
        <v>0.54500000000000004</v>
      </c>
      <c r="F4460" s="9">
        <v>0.47599999999999998</v>
      </c>
      <c r="G4460" s="9">
        <v>7297.85</v>
      </c>
      <c r="H4460" s="10">
        <v>1</v>
      </c>
    </row>
    <row r="4461" spans="1:8" x14ac:dyDescent="0.35">
      <c r="A4461" s="5" t="s">
        <v>1355</v>
      </c>
      <c r="B4461" s="6" t="s">
        <v>98</v>
      </c>
      <c r="C4461" s="6">
        <v>398</v>
      </c>
      <c r="D4461" s="6">
        <v>0.56000000000000005</v>
      </c>
      <c r="E4461" s="6">
        <v>0.55000000000000004</v>
      </c>
      <c r="F4461" s="6">
        <v>0.435</v>
      </c>
      <c r="G4461" s="6">
        <v>8046.53</v>
      </c>
      <c r="H4461" s="7">
        <v>1</v>
      </c>
    </row>
    <row r="4462" spans="1:8" x14ac:dyDescent="0.35">
      <c r="A4462" s="8" t="s">
        <v>4318</v>
      </c>
      <c r="B4462" s="9" t="s">
        <v>28</v>
      </c>
      <c r="C4462" s="9">
        <v>109</v>
      </c>
      <c r="D4462" s="9">
        <v>0.59</v>
      </c>
      <c r="E4462" s="9">
        <v>0.56100000000000005</v>
      </c>
      <c r="F4462" s="9">
        <v>0.496</v>
      </c>
      <c r="G4462" s="9">
        <v>6097.84</v>
      </c>
      <c r="H4462" s="10">
        <v>2</v>
      </c>
    </row>
    <row r="4463" spans="1:8" x14ac:dyDescent="0.35">
      <c r="A4463" s="5" t="s">
        <v>4319</v>
      </c>
      <c r="B4463" s="6" t="s">
        <v>20</v>
      </c>
      <c r="C4463" s="6">
        <v>100</v>
      </c>
      <c r="D4463" s="6">
        <v>0.66400000000000003</v>
      </c>
      <c r="E4463" s="6">
        <v>0.61199999999999999</v>
      </c>
      <c r="F4463" s="6">
        <v>0.60199999999999998</v>
      </c>
      <c r="G4463" s="6">
        <v>16866.740000000002</v>
      </c>
      <c r="H4463" s="7">
        <v>1</v>
      </c>
    </row>
    <row r="4464" spans="1:8" x14ac:dyDescent="0.35">
      <c r="A4464" s="8" t="s">
        <v>4320</v>
      </c>
      <c r="B4464" s="9" t="s">
        <v>121</v>
      </c>
      <c r="C4464" s="9">
        <v>257</v>
      </c>
      <c r="D4464" s="9">
        <v>0.53</v>
      </c>
      <c r="E4464" s="9">
        <v>0.503</v>
      </c>
      <c r="F4464" s="9">
        <v>0.41099999999999998</v>
      </c>
      <c r="G4464" s="9">
        <v>6601.98</v>
      </c>
      <c r="H4464" s="10">
        <v>3</v>
      </c>
    </row>
    <row r="4465" spans="1:8" x14ac:dyDescent="0.35">
      <c r="A4465" s="5" t="s">
        <v>4321</v>
      </c>
      <c r="B4465" s="6" t="s">
        <v>91</v>
      </c>
      <c r="C4465" s="6">
        <v>324</v>
      </c>
      <c r="D4465" s="6">
        <v>0.53700000000000003</v>
      </c>
      <c r="E4465" s="6">
        <v>0.42199999999999999</v>
      </c>
      <c r="F4465" s="6">
        <v>0.47599999999999998</v>
      </c>
      <c r="G4465" s="6">
        <v>6333.6</v>
      </c>
      <c r="H4465" s="7">
        <v>1</v>
      </c>
    </row>
    <row r="4466" spans="1:8" x14ac:dyDescent="0.35">
      <c r="A4466" s="8" t="s">
        <v>4322</v>
      </c>
      <c r="B4466" s="9" t="s">
        <v>11</v>
      </c>
      <c r="C4466" s="9">
        <v>161</v>
      </c>
      <c r="D4466" s="9">
        <v>0.71799999999999997</v>
      </c>
      <c r="E4466" s="9">
        <v>0.68400000000000005</v>
      </c>
      <c r="F4466" s="9">
        <v>0.65100000000000002</v>
      </c>
      <c r="G4466" s="9">
        <v>13780.63</v>
      </c>
      <c r="H4466" s="10">
        <v>1</v>
      </c>
    </row>
    <row r="4467" spans="1:8" x14ac:dyDescent="0.35">
      <c r="A4467" s="5" t="s">
        <v>4323</v>
      </c>
      <c r="B4467" s="6" t="s">
        <v>37</v>
      </c>
      <c r="C4467" s="6">
        <v>66</v>
      </c>
      <c r="D4467" s="6">
        <v>0.745</v>
      </c>
      <c r="E4467" s="6">
        <v>0.748</v>
      </c>
      <c r="F4467" s="6">
        <v>0.64800000000000002</v>
      </c>
      <c r="G4467" s="6">
        <v>23085.43</v>
      </c>
      <c r="H4467" s="7">
        <v>8</v>
      </c>
    </row>
    <row r="4468" spans="1:8" x14ac:dyDescent="0.35">
      <c r="A4468" s="8" t="s">
        <v>4324</v>
      </c>
      <c r="B4468" s="9" t="s">
        <v>28</v>
      </c>
      <c r="C4468" s="9">
        <v>140</v>
      </c>
      <c r="D4468" s="9">
        <v>0.56999999999999995</v>
      </c>
      <c r="E4468" s="9">
        <v>0.54300000000000004</v>
      </c>
      <c r="F4468" s="9">
        <v>0.44600000000000001</v>
      </c>
      <c r="G4468" s="9">
        <v>5744.87</v>
      </c>
      <c r="H4468" s="10">
        <v>10</v>
      </c>
    </row>
    <row r="4469" spans="1:8" x14ac:dyDescent="0.35">
      <c r="A4469" s="5" t="s">
        <v>4325</v>
      </c>
      <c r="B4469" s="6" t="s">
        <v>91</v>
      </c>
      <c r="C4469" s="6">
        <v>557</v>
      </c>
      <c r="D4469" s="6">
        <v>0.54500000000000004</v>
      </c>
      <c r="E4469" s="6">
        <v>0.51500000000000001</v>
      </c>
      <c r="F4469" s="6">
        <v>0.46100000000000002</v>
      </c>
      <c r="G4469" s="6">
        <v>6113.02</v>
      </c>
      <c r="H4469" s="7">
        <v>1</v>
      </c>
    </row>
    <row r="4470" spans="1:8" x14ac:dyDescent="0.35">
      <c r="A4470" s="8" t="s">
        <v>4326</v>
      </c>
      <c r="B4470" s="9" t="s">
        <v>76</v>
      </c>
      <c r="C4470" s="9">
        <v>285</v>
      </c>
      <c r="D4470" s="9">
        <v>0.60399999999999998</v>
      </c>
      <c r="E4470" s="9">
        <v>0.55900000000000005</v>
      </c>
      <c r="F4470" s="9">
        <v>0.50900000000000001</v>
      </c>
      <c r="G4470" s="9">
        <v>6251.13</v>
      </c>
      <c r="H4470" s="10">
        <v>4</v>
      </c>
    </row>
    <row r="4471" spans="1:8" x14ac:dyDescent="0.35">
      <c r="A4471" s="5" t="s">
        <v>4327</v>
      </c>
      <c r="B4471" s="6" t="s">
        <v>18</v>
      </c>
      <c r="C4471" s="6">
        <v>56</v>
      </c>
      <c r="D4471" s="6">
        <v>0.66</v>
      </c>
      <c r="E4471" s="6">
        <v>0.64100000000000001</v>
      </c>
      <c r="F4471" s="6">
        <v>0.54200000000000004</v>
      </c>
      <c r="G4471" s="6">
        <v>19164.740000000002</v>
      </c>
      <c r="H4471" s="7">
        <v>5</v>
      </c>
    </row>
    <row r="4472" spans="1:8" x14ac:dyDescent="0.35">
      <c r="A4472" s="8" t="s">
        <v>4328</v>
      </c>
      <c r="B4472" s="9" t="s">
        <v>23</v>
      </c>
      <c r="C4472" s="9">
        <v>254</v>
      </c>
      <c r="D4472" s="9">
        <v>0.59499999999999997</v>
      </c>
      <c r="E4472" s="9">
        <v>0.54300000000000004</v>
      </c>
      <c r="F4472" s="9">
        <v>0.502</v>
      </c>
      <c r="G4472" s="9">
        <v>7586.45</v>
      </c>
      <c r="H4472" s="10">
        <v>7</v>
      </c>
    </row>
    <row r="4473" spans="1:8" x14ac:dyDescent="0.35">
      <c r="A4473" s="5" t="s">
        <v>4329</v>
      </c>
      <c r="B4473" s="6" t="s">
        <v>63</v>
      </c>
      <c r="C4473" s="6">
        <v>25</v>
      </c>
      <c r="D4473" s="6">
        <v>0.66200000000000003</v>
      </c>
      <c r="E4473" s="6">
        <v>0.67500000000000004</v>
      </c>
      <c r="F4473" s="6">
        <v>0.53300000000000003</v>
      </c>
      <c r="G4473" s="6">
        <v>30867.599999999999</v>
      </c>
      <c r="H4473" s="7">
        <v>1</v>
      </c>
    </row>
    <row r="4474" spans="1:8" x14ac:dyDescent="0.35">
      <c r="A4474" s="8" t="s">
        <v>4330</v>
      </c>
      <c r="B4474" s="9" t="s">
        <v>11</v>
      </c>
      <c r="C4474" s="9">
        <v>66</v>
      </c>
      <c r="D4474" s="9">
        <v>0.74199999999999999</v>
      </c>
      <c r="E4474" s="9">
        <v>0.69799999999999995</v>
      </c>
      <c r="F4474" s="9">
        <v>0.68400000000000005</v>
      </c>
      <c r="G4474" s="9">
        <v>21793.53</v>
      </c>
      <c r="H4474" s="10">
        <v>0</v>
      </c>
    </row>
    <row r="4475" spans="1:8" x14ac:dyDescent="0.35">
      <c r="A4475" s="5" t="s">
        <v>4331</v>
      </c>
      <c r="B4475" s="6" t="s">
        <v>121</v>
      </c>
      <c r="C4475" s="6">
        <v>216</v>
      </c>
      <c r="D4475" s="6">
        <v>0.58099999999999996</v>
      </c>
      <c r="E4475" s="6">
        <v>0.51800000000000002</v>
      </c>
      <c r="F4475" s="6">
        <v>0.496</v>
      </c>
      <c r="G4475" s="6">
        <v>5650.24</v>
      </c>
      <c r="H4475" s="7">
        <v>1</v>
      </c>
    </row>
    <row r="4476" spans="1:8" x14ac:dyDescent="0.35">
      <c r="A4476" s="8" t="s">
        <v>4332</v>
      </c>
      <c r="B4476" s="9" t="s">
        <v>33</v>
      </c>
      <c r="C4476" s="9">
        <v>49</v>
      </c>
      <c r="D4476" s="9">
        <v>0.59899999999999998</v>
      </c>
      <c r="E4476" s="9">
        <v>0.57099999999999995</v>
      </c>
      <c r="F4476" s="9">
        <v>0.46700000000000003</v>
      </c>
      <c r="G4476" s="9">
        <v>18182.349999999999</v>
      </c>
      <c r="H4476" s="10">
        <v>2</v>
      </c>
    </row>
    <row r="4477" spans="1:8" x14ac:dyDescent="0.35">
      <c r="A4477" s="5" t="s">
        <v>3740</v>
      </c>
      <c r="B4477" s="6" t="s">
        <v>91</v>
      </c>
      <c r="C4477" s="6">
        <v>333</v>
      </c>
      <c r="D4477" s="6">
        <v>0.56100000000000005</v>
      </c>
      <c r="E4477" s="6">
        <v>0.52200000000000002</v>
      </c>
      <c r="F4477" s="6">
        <v>0.48099999999999998</v>
      </c>
      <c r="G4477" s="6">
        <v>5553.69</v>
      </c>
      <c r="H4477" s="7">
        <v>1</v>
      </c>
    </row>
    <row r="4478" spans="1:8" x14ac:dyDescent="0.35">
      <c r="A4478" s="8" t="s">
        <v>4333</v>
      </c>
      <c r="B4478" s="9" t="s">
        <v>18</v>
      </c>
      <c r="C4478" s="9">
        <v>47</v>
      </c>
      <c r="D4478" s="9">
        <v>0.72299999999999998</v>
      </c>
      <c r="E4478" s="9">
        <v>0.7</v>
      </c>
      <c r="F4478" s="9">
        <v>0.64300000000000002</v>
      </c>
      <c r="G4478" s="9">
        <v>24879.040000000001</v>
      </c>
      <c r="H4478" s="10">
        <v>7</v>
      </c>
    </row>
    <row r="4479" spans="1:8" x14ac:dyDescent="0.35">
      <c r="A4479" s="5" t="s">
        <v>4334</v>
      </c>
      <c r="B4479" s="6" t="s">
        <v>20</v>
      </c>
      <c r="C4479" s="6">
        <v>108</v>
      </c>
      <c r="D4479" s="6">
        <v>0.54</v>
      </c>
      <c r="E4479" s="6">
        <v>0.53400000000000003</v>
      </c>
      <c r="F4479" s="6">
        <v>0.38200000000000001</v>
      </c>
      <c r="G4479" s="6">
        <v>8377.08</v>
      </c>
      <c r="H4479" s="7">
        <v>3</v>
      </c>
    </row>
    <row r="4480" spans="1:8" x14ac:dyDescent="0.35">
      <c r="A4480" s="8" t="s">
        <v>4335</v>
      </c>
      <c r="B4480" s="9" t="s">
        <v>20</v>
      </c>
      <c r="C4480" s="9">
        <v>36</v>
      </c>
      <c r="D4480" s="9">
        <v>0.69599999999999995</v>
      </c>
      <c r="E4480" s="9">
        <v>0.66100000000000003</v>
      </c>
      <c r="F4480" s="9">
        <v>0.63100000000000001</v>
      </c>
      <c r="G4480" s="9">
        <v>13448.44</v>
      </c>
      <c r="H4480" s="10">
        <v>4</v>
      </c>
    </row>
    <row r="4481" spans="1:8" x14ac:dyDescent="0.35">
      <c r="A4481" s="5" t="s">
        <v>4336</v>
      </c>
      <c r="B4481" s="6" t="s">
        <v>121</v>
      </c>
      <c r="C4481" s="6">
        <v>270</v>
      </c>
      <c r="D4481" s="6">
        <v>0.58399999999999996</v>
      </c>
      <c r="E4481" s="6">
        <v>0.56299999999999994</v>
      </c>
      <c r="F4481" s="6">
        <v>0.48</v>
      </c>
      <c r="G4481" s="6">
        <v>10629.03</v>
      </c>
      <c r="H4481" s="7">
        <v>2</v>
      </c>
    </row>
    <row r="4482" spans="1:8" x14ac:dyDescent="0.35">
      <c r="A4482" s="8" t="s">
        <v>4337</v>
      </c>
      <c r="B4482" s="9" t="s">
        <v>20</v>
      </c>
      <c r="C4482" s="9">
        <v>263</v>
      </c>
      <c r="D4482" s="9">
        <v>0.63100000000000001</v>
      </c>
      <c r="E4482" s="9">
        <v>0.63100000000000001</v>
      </c>
      <c r="F4482" s="9">
        <v>0.48599999999999999</v>
      </c>
      <c r="G4482" s="9">
        <v>8366.39</v>
      </c>
      <c r="H4482" s="10">
        <v>1</v>
      </c>
    </row>
    <row r="4483" spans="1:8" x14ac:dyDescent="0.35">
      <c r="A4483" s="5" t="s">
        <v>4338</v>
      </c>
      <c r="B4483" s="6" t="s">
        <v>28</v>
      </c>
      <c r="C4483" s="6">
        <v>270</v>
      </c>
      <c r="D4483" s="6">
        <v>0.56299999999999994</v>
      </c>
      <c r="E4483" s="6">
        <v>0.56299999999999994</v>
      </c>
      <c r="F4483" s="6">
        <v>0.42099999999999999</v>
      </c>
      <c r="G4483" s="6">
        <v>9144.4599999999991</v>
      </c>
      <c r="H4483" s="7">
        <v>1</v>
      </c>
    </row>
    <row r="4484" spans="1:8" x14ac:dyDescent="0.35">
      <c r="A4484" s="8" t="s">
        <v>3382</v>
      </c>
      <c r="B4484" s="9" t="s">
        <v>86</v>
      </c>
      <c r="C4484" s="9">
        <v>298</v>
      </c>
      <c r="D4484" s="9">
        <v>0.59399999999999997</v>
      </c>
      <c r="E4484" s="9">
        <v>0.57299999999999995</v>
      </c>
      <c r="F4484" s="9">
        <v>0.47599999999999998</v>
      </c>
      <c r="G4484" s="9">
        <v>8205.16</v>
      </c>
      <c r="H4484" s="10">
        <v>2</v>
      </c>
    </row>
    <row r="4485" spans="1:8" x14ac:dyDescent="0.35">
      <c r="A4485" s="5" t="s">
        <v>4339</v>
      </c>
      <c r="B4485" s="6" t="s">
        <v>18</v>
      </c>
      <c r="C4485" s="6">
        <v>14</v>
      </c>
      <c r="D4485" s="6">
        <v>0.73299999999999998</v>
      </c>
      <c r="E4485" s="6">
        <v>0.78600000000000003</v>
      </c>
      <c r="F4485" s="6">
        <v>0.58699999999999997</v>
      </c>
      <c r="G4485" s="6">
        <v>39706.06</v>
      </c>
      <c r="H4485" s="7">
        <v>4</v>
      </c>
    </row>
    <row r="4486" spans="1:8" x14ac:dyDescent="0.35">
      <c r="A4486" s="8" t="s">
        <v>4340</v>
      </c>
      <c r="B4486" s="9" t="s">
        <v>114</v>
      </c>
      <c r="C4486" s="9">
        <v>179</v>
      </c>
      <c r="D4486" s="9">
        <v>0.60299999999999998</v>
      </c>
      <c r="E4486" s="9">
        <v>0.55700000000000005</v>
      </c>
      <c r="F4486" s="9">
        <v>0.51700000000000002</v>
      </c>
      <c r="G4486" s="9">
        <v>12264.54</v>
      </c>
      <c r="H4486" s="10">
        <v>0</v>
      </c>
    </row>
    <row r="4487" spans="1:8" x14ac:dyDescent="0.35">
      <c r="A4487" s="5" t="s">
        <v>4341</v>
      </c>
      <c r="B4487" s="6" t="s">
        <v>28</v>
      </c>
      <c r="C4487" s="6">
        <v>109</v>
      </c>
      <c r="D4487" s="6">
        <v>0.56899999999999995</v>
      </c>
      <c r="E4487" s="6">
        <v>0.54800000000000004</v>
      </c>
      <c r="F4487" s="6">
        <v>0.437</v>
      </c>
      <c r="G4487" s="6">
        <v>6630.12</v>
      </c>
      <c r="H4487" s="7">
        <v>0</v>
      </c>
    </row>
    <row r="4488" spans="1:8" x14ac:dyDescent="0.35">
      <c r="A4488" s="8" t="s">
        <v>4342</v>
      </c>
      <c r="B4488" s="9" t="s">
        <v>20</v>
      </c>
      <c r="C4488" s="9">
        <v>126</v>
      </c>
      <c r="D4488" s="9">
        <v>0.59</v>
      </c>
      <c r="E4488" s="9">
        <v>0.56899999999999995</v>
      </c>
      <c r="F4488" s="9">
        <v>0.45200000000000001</v>
      </c>
      <c r="G4488" s="9">
        <v>9152.06</v>
      </c>
      <c r="H4488" s="10">
        <v>6</v>
      </c>
    </row>
    <row r="4489" spans="1:8" x14ac:dyDescent="0.35">
      <c r="A4489" s="5" t="s">
        <v>4343</v>
      </c>
      <c r="B4489" s="6" t="s">
        <v>86</v>
      </c>
      <c r="C4489" s="6">
        <v>377</v>
      </c>
      <c r="D4489" s="6">
        <v>0.53</v>
      </c>
      <c r="E4489" s="6">
        <v>0.52</v>
      </c>
      <c r="F4489" s="6">
        <v>0.4</v>
      </c>
      <c r="G4489" s="6">
        <v>8560.7199999999993</v>
      </c>
      <c r="H4489" s="7">
        <v>2</v>
      </c>
    </row>
    <row r="4490" spans="1:8" x14ac:dyDescent="0.35">
      <c r="A4490" s="8" t="s">
        <v>4344</v>
      </c>
      <c r="B4490" s="9" t="s">
        <v>35</v>
      </c>
      <c r="C4490" s="9">
        <v>127</v>
      </c>
      <c r="D4490" s="9">
        <v>0.63700000000000001</v>
      </c>
      <c r="E4490" s="9">
        <v>0.57599999999999996</v>
      </c>
      <c r="F4490" s="9">
        <v>0.61</v>
      </c>
      <c r="G4490" s="9">
        <v>15177.69</v>
      </c>
      <c r="H4490" s="10">
        <v>2</v>
      </c>
    </row>
    <row r="4491" spans="1:8" x14ac:dyDescent="0.35">
      <c r="A4491" s="5" t="s">
        <v>4345</v>
      </c>
      <c r="B4491" s="6" t="s">
        <v>20</v>
      </c>
      <c r="C4491" s="6">
        <v>84</v>
      </c>
      <c r="D4491" s="6">
        <v>0.68500000000000005</v>
      </c>
      <c r="E4491" s="6">
        <v>0.66600000000000004</v>
      </c>
      <c r="F4491" s="6">
        <v>0.59899999999999998</v>
      </c>
      <c r="G4491" s="6">
        <v>10019.99</v>
      </c>
      <c r="H4491" s="7">
        <v>2</v>
      </c>
    </row>
    <row r="4492" spans="1:8" x14ac:dyDescent="0.35">
      <c r="A4492" s="8" t="s">
        <v>4346</v>
      </c>
      <c r="B4492" s="9" t="s">
        <v>37</v>
      </c>
      <c r="C4492" s="9">
        <v>158</v>
      </c>
      <c r="D4492" s="9">
        <v>0.67700000000000005</v>
      </c>
      <c r="E4492" s="9">
        <v>0.65200000000000002</v>
      </c>
      <c r="F4492" s="9">
        <v>0.57699999999999996</v>
      </c>
      <c r="G4492" s="9">
        <v>14155.5</v>
      </c>
      <c r="H4492" s="10">
        <v>2</v>
      </c>
    </row>
    <row r="4493" spans="1:8" x14ac:dyDescent="0.35">
      <c r="A4493" s="5" t="s">
        <v>4347</v>
      </c>
      <c r="B4493" s="6" t="s">
        <v>86</v>
      </c>
      <c r="C4493" s="6">
        <v>201</v>
      </c>
      <c r="D4493" s="6">
        <v>0.53</v>
      </c>
      <c r="E4493" s="6">
        <v>0.53</v>
      </c>
      <c r="F4493" s="6">
        <v>0.38900000000000001</v>
      </c>
      <c r="G4493" s="6">
        <v>7160.57</v>
      </c>
      <c r="H4493" s="7">
        <v>3</v>
      </c>
    </row>
    <row r="4494" spans="1:8" x14ac:dyDescent="0.35">
      <c r="A4494" s="8" t="s">
        <v>4348</v>
      </c>
      <c r="B4494" s="9" t="s">
        <v>63</v>
      </c>
      <c r="C4494" s="9">
        <v>54</v>
      </c>
      <c r="D4494" s="9">
        <v>0.75</v>
      </c>
      <c r="E4494" s="9">
        <v>0.73099999999999998</v>
      </c>
      <c r="F4494" s="9">
        <v>0.65900000000000003</v>
      </c>
      <c r="G4494" s="9">
        <v>19473.62</v>
      </c>
      <c r="H4494" s="10">
        <v>3</v>
      </c>
    </row>
    <row r="4495" spans="1:8" x14ac:dyDescent="0.35">
      <c r="A4495" s="5" t="s">
        <v>4349</v>
      </c>
      <c r="B4495" s="6" t="s">
        <v>20</v>
      </c>
      <c r="C4495" s="6">
        <v>157</v>
      </c>
      <c r="D4495" s="6">
        <v>0.68200000000000005</v>
      </c>
      <c r="E4495" s="6">
        <v>0.67600000000000005</v>
      </c>
      <c r="F4495" s="6">
        <v>0.56699999999999995</v>
      </c>
      <c r="G4495" s="6">
        <v>10864.79</v>
      </c>
      <c r="H4495" s="7">
        <v>1</v>
      </c>
    </row>
    <row r="4496" spans="1:8" x14ac:dyDescent="0.35">
      <c r="A4496" s="8" t="s">
        <v>4350</v>
      </c>
      <c r="B4496" s="9" t="s">
        <v>86</v>
      </c>
      <c r="C4496" s="9">
        <v>235</v>
      </c>
      <c r="D4496" s="9">
        <v>0.51400000000000001</v>
      </c>
      <c r="E4496" s="9">
        <v>0.49199999999999999</v>
      </c>
      <c r="F4496" s="9">
        <v>0.379</v>
      </c>
      <c r="G4496" s="9">
        <v>7364.7</v>
      </c>
      <c r="H4496" s="10">
        <v>8</v>
      </c>
    </row>
    <row r="4497" spans="1:8" x14ac:dyDescent="0.35">
      <c r="A4497" s="5" t="s">
        <v>4351</v>
      </c>
      <c r="B4497" s="6" t="s">
        <v>86</v>
      </c>
      <c r="C4497" s="6">
        <v>209</v>
      </c>
      <c r="D4497" s="6">
        <v>0.54700000000000004</v>
      </c>
      <c r="E4497" s="6">
        <v>0.53600000000000003</v>
      </c>
      <c r="F4497" s="6">
        <v>0.39200000000000002</v>
      </c>
      <c r="G4497" s="6">
        <v>8932.99</v>
      </c>
      <c r="H4497" s="7">
        <v>1</v>
      </c>
    </row>
    <row r="4498" spans="1:8" x14ac:dyDescent="0.35">
      <c r="A4498" s="8" t="s">
        <v>4352</v>
      </c>
      <c r="B4498" s="9" t="s">
        <v>37</v>
      </c>
      <c r="C4498" s="9">
        <v>82</v>
      </c>
      <c r="D4498" s="9">
        <v>0.68</v>
      </c>
      <c r="E4498" s="9">
        <v>0.67200000000000004</v>
      </c>
      <c r="F4498" s="9">
        <v>0.57899999999999996</v>
      </c>
      <c r="G4498" s="9">
        <v>15863.76</v>
      </c>
      <c r="H4498" s="10">
        <v>2</v>
      </c>
    </row>
    <row r="4499" spans="1:8" x14ac:dyDescent="0.35">
      <c r="A4499" s="5" t="s">
        <v>4353</v>
      </c>
      <c r="B4499" s="6" t="s">
        <v>20</v>
      </c>
      <c r="C4499" s="6">
        <v>63</v>
      </c>
      <c r="D4499" s="6">
        <v>0.69</v>
      </c>
      <c r="E4499" s="6">
        <v>0.65200000000000002</v>
      </c>
      <c r="F4499" s="6">
        <v>0.58499999999999996</v>
      </c>
      <c r="G4499" s="6">
        <v>35705.129999999997</v>
      </c>
      <c r="H4499" s="7">
        <v>0</v>
      </c>
    </row>
    <row r="4500" spans="1:8" x14ac:dyDescent="0.35">
      <c r="A4500" s="8" t="s">
        <v>4354</v>
      </c>
      <c r="B4500" s="9" t="s">
        <v>20</v>
      </c>
      <c r="C4500" s="9">
        <v>143</v>
      </c>
      <c r="D4500" s="9">
        <v>0.627</v>
      </c>
      <c r="E4500" s="9">
        <v>0.61299999999999999</v>
      </c>
      <c r="F4500" s="9">
        <v>0.496</v>
      </c>
      <c r="G4500" s="9">
        <v>9518.9599999999991</v>
      </c>
      <c r="H4500" s="10">
        <v>1</v>
      </c>
    </row>
    <row r="4501" spans="1:8" x14ac:dyDescent="0.35">
      <c r="A4501" s="5" t="s">
        <v>4355</v>
      </c>
      <c r="B4501" s="6" t="s">
        <v>121</v>
      </c>
      <c r="C4501" s="6">
        <v>221</v>
      </c>
      <c r="D4501" s="6">
        <v>0.55000000000000004</v>
      </c>
      <c r="E4501" s="6">
        <v>0.53800000000000003</v>
      </c>
      <c r="F4501" s="6">
        <v>0.42499999999999999</v>
      </c>
      <c r="G4501" s="6">
        <v>6483.31</v>
      </c>
      <c r="H4501" s="7">
        <v>7</v>
      </c>
    </row>
    <row r="4502" spans="1:8" x14ac:dyDescent="0.35">
      <c r="A4502" s="8" t="s">
        <v>4356</v>
      </c>
      <c r="B4502" s="9" t="s">
        <v>26</v>
      </c>
      <c r="C4502" s="9">
        <v>65</v>
      </c>
      <c r="D4502" s="9">
        <v>0.72</v>
      </c>
      <c r="E4502" s="9">
        <v>0.68600000000000005</v>
      </c>
      <c r="F4502" s="9">
        <v>0.67100000000000004</v>
      </c>
      <c r="G4502" s="9">
        <v>23651.3</v>
      </c>
      <c r="H4502" s="10">
        <v>3</v>
      </c>
    </row>
    <row r="4503" spans="1:8" x14ac:dyDescent="0.35">
      <c r="A4503" s="5" t="s">
        <v>4357</v>
      </c>
      <c r="B4503" s="6" t="s">
        <v>86</v>
      </c>
      <c r="C4503" s="6">
        <v>170</v>
      </c>
      <c r="D4503" s="6">
        <v>0.56200000000000006</v>
      </c>
      <c r="E4503" s="6">
        <v>0.52800000000000002</v>
      </c>
      <c r="F4503" s="6">
        <v>0.44900000000000001</v>
      </c>
      <c r="G4503" s="6">
        <v>7413.3</v>
      </c>
      <c r="H4503" s="7">
        <v>1</v>
      </c>
    </row>
    <row r="4504" spans="1:8" x14ac:dyDescent="0.35">
      <c r="A4504" s="8" t="s">
        <v>4358</v>
      </c>
      <c r="B4504" s="9" t="s">
        <v>76</v>
      </c>
      <c r="C4504" s="9">
        <v>120</v>
      </c>
      <c r="D4504" s="9">
        <v>0.55000000000000004</v>
      </c>
      <c r="E4504" s="9">
        <v>0.52900000000000003</v>
      </c>
      <c r="F4504" s="9">
        <v>0.436</v>
      </c>
      <c r="G4504" s="9">
        <v>7186.14</v>
      </c>
      <c r="H4504" s="10">
        <v>2</v>
      </c>
    </row>
    <row r="4505" spans="1:8" x14ac:dyDescent="0.35">
      <c r="A4505" s="5" t="s">
        <v>4359</v>
      </c>
      <c r="B4505" s="6" t="s">
        <v>18</v>
      </c>
      <c r="C4505" s="6">
        <v>23</v>
      </c>
      <c r="D4505" s="6">
        <v>0.72</v>
      </c>
      <c r="E4505" s="6">
        <v>0.70199999999999996</v>
      </c>
      <c r="F4505" s="6">
        <v>0.60299999999999998</v>
      </c>
      <c r="G4505" s="6">
        <v>30220.77</v>
      </c>
      <c r="H4505" s="7">
        <v>0</v>
      </c>
    </row>
    <row r="4506" spans="1:8" x14ac:dyDescent="0.35">
      <c r="A4506" s="8" t="s">
        <v>4360</v>
      </c>
      <c r="B4506" s="9" t="s">
        <v>76</v>
      </c>
      <c r="C4506" s="9">
        <v>231</v>
      </c>
      <c r="D4506" s="9">
        <v>0.621</v>
      </c>
      <c r="E4506" s="9">
        <v>0.58099999999999996</v>
      </c>
      <c r="F4506" s="9">
        <v>0.54700000000000004</v>
      </c>
      <c r="G4506" s="9">
        <v>6873.73</v>
      </c>
      <c r="H4506" s="10">
        <v>2</v>
      </c>
    </row>
    <row r="4507" spans="1:8" x14ac:dyDescent="0.35">
      <c r="A4507" s="5" t="s">
        <v>437</v>
      </c>
      <c r="B4507" s="6" t="s">
        <v>76</v>
      </c>
      <c r="C4507" s="6">
        <v>218</v>
      </c>
      <c r="D4507" s="6">
        <v>0.58899999999999997</v>
      </c>
      <c r="E4507" s="6">
        <v>0.57399999999999995</v>
      </c>
      <c r="F4507" s="6">
        <v>0.44900000000000001</v>
      </c>
      <c r="G4507" s="6">
        <v>8746.74</v>
      </c>
      <c r="H4507" s="7">
        <v>1</v>
      </c>
    </row>
    <row r="4508" spans="1:8" x14ac:dyDescent="0.35">
      <c r="A4508" s="8" t="s">
        <v>4361</v>
      </c>
      <c r="B4508" s="9" t="s">
        <v>20</v>
      </c>
      <c r="C4508" s="9">
        <v>219</v>
      </c>
      <c r="D4508" s="9">
        <v>0.7</v>
      </c>
      <c r="E4508" s="9">
        <v>0.67300000000000004</v>
      </c>
      <c r="F4508" s="9">
        <v>0.60599999999999998</v>
      </c>
      <c r="G4508" s="9">
        <v>8853.9500000000007</v>
      </c>
      <c r="H4508" s="10">
        <v>1</v>
      </c>
    </row>
    <row r="4509" spans="1:8" x14ac:dyDescent="0.35">
      <c r="A4509" s="5" t="s">
        <v>4362</v>
      </c>
      <c r="B4509" s="6" t="s">
        <v>114</v>
      </c>
      <c r="C4509" s="6">
        <v>176</v>
      </c>
      <c r="D4509" s="6">
        <v>0.66900000000000004</v>
      </c>
      <c r="E4509" s="6">
        <v>0.621</v>
      </c>
      <c r="F4509" s="6">
        <v>0.59499999999999997</v>
      </c>
      <c r="G4509" s="6">
        <v>20558.95</v>
      </c>
      <c r="H4509" s="7">
        <v>0</v>
      </c>
    </row>
    <row r="4510" spans="1:8" x14ac:dyDescent="0.35">
      <c r="A4510" s="8" t="s">
        <v>4363</v>
      </c>
      <c r="B4510" s="9" t="s">
        <v>37</v>
      </c>
      <c r="C4510" s="9">
        <v>57</v>
      </c>
      <c r="D4510" s="9">
        <v>0.69599999999999995</v>
      </c>
      <c r="E4510" s="9">
        <v>0.64300000000000002</v>
      </c>
      <c r="F4510" s="9">
        <v>0.64200000000000002</v>
      </c>
      <c r="G4510" s="9">
        <v>18284.61</v>
      </c>
      <c r="H4510" s="10">
        <v>1</v>
      </c>
    </row>
    <row r="4511" spans="1:8" x14ac:dyDescent="0.35">
      <c r="A4511" s="5" t="s">
        <v>4364</v>
      </c>
      <c r="B4511" s="6" t="s">
        <v>18</v>
      </c>
      <c r="C4511" s="6">
        <v>19</v>
      </c>
      <c r="D4511" s="6">
        <v>0.78</v>
      </c>
      <c r="E4511" s="6">
        <v>0.80900000000000005</v>
      </c>
      <c r="F4511" s="6">
        <v>0.69199999999999995</v>
      </c>
      <c r="G4511" s="6">
        <v>33319.599999999999</v>
      </c>
      <c r="H4511" s="7">
        <v>0</v>
      </c>
    </row>
    <row r="4512" spans="1:8" x14ac:dyDescent="0.35">
      <c r="A4512" s="8" t="s">
        <v>4365</v>
      </c>
      <c r="B4512" s="9" t="s">
        <v>28</v>
      </c>
      <c r="C4512" s="9">
        <v>73</v>
      </c>
      <c r="D4512" s="9">
        <v>0.54600000000000004</v>
      </c>
      <c r="E4512" s="9">
        <v>0.52200000000000002</v>
      </c>
      <c r="F4512" s="9">
        <v>0.41299999999999998</v>
      </c>
      <c r="G4512" s="9">
        <v>13317.59</v>
      </c>
      <c r="H4512" s="10">
        <v>4</v>
      </c>
    </row>
    <row r="4513" spans="1:8" x14ac:dyDescent="0.35">
      <c r="A4513" s="5" t="s">
        <v>4366</v>
      </c>
      <c r="B4513" s="6" t="s">
        <v>18</v>
      </c>
      <c r="C4513" s="6">
        <v>10</v>
      </c>
      <c r="D4513" s="6">
        <v>0.66</v>
      </c>
      <c r="E4513" s="6">
        <v>0.70099999999999996</v>
      </c>
      <c r="F4513" s="6">
        <v>0.48599999999999999</v>
      </c>
      <c r="G4513" s="6">
        <v>27109.599999999999</v>
      </c>
      <c r="H4513" s="7">
        <v>2</v>
      </c>
    </row>
    <row r="4514" spans="1:8" x14ac:dyDescent="0.35">
      <c r="A4514" s="8" t="s">
        <v>4367</v>
      </c>
      <c r="B4514" s="9" t="s">
        <v>20</v>
      </c>
      <c r="C4514" s="9">
        <v>215</v>
      </c>
      <c r="D4514" s="9">
        <v>0.58499999999999996</v>
      </c>
      <c r="E4514" s="9">
        <v>0.57899999999999996</v>
      </c>
      <c r="F4514" s="9">
        <v>0.432</v>
      </c>
      <c r="G4514" s="9">
        <v>8120.9</v>
      </c>
      <c r="H4514" s="10">
        <v>0</v>
      </c>
    </row>
    <row r="4515" spans="1:8" x14ac:dyDescent="0.35">
      <c r="A4515" s="5" t="s">
        <v>4368</v>
      </c>
      <c r="B4515" s="6" t="s">
        <v>20</v>
      </c>
      <c r="C4515" s="6">
        <v>123</v>
      </c>
      <c r="D4515" s="6">
        <v>0.7</v>
      </c>
      <c r="E4515" s="6">
        <v>0.63300000000000001</v>
      </c>
      <c r="F4515" s="6">
        <v>0.64100000000000001</v>
      </c>
      <c r="G4515" s="6">
        <v>18567.150000000001</v>
      </c>
      <c r="H4515" s="7">
        <v>3</v>
      </c>
    </row>
    <row r="4516" spans="1:8" x14ac:dyDescent="0.35">
      <c r="A4516" s="8" t="s">
        <v>4369</v>
      </c>
      <c r="B4516" s="9" t="s">
        <v>121</v>
      </c>
      <c r="C4516" s="9">
        <v>105</v>
      </c>
      <c r="D4516" s="9">
        <v>0.58599999999999997</v>
      </c>
      <c r="E4516" s="9">
        <v>0.56299999999999994</v>
      </c>
      <c r="F4516" s="9">
        <v>0.47599999999999998</v>
      </c>
      <c r="G4516" s="9">
        <v>8115.21</v>
      </c>
      <c r="H4516" s="10">
        <v>1</v>
      </c>
    </row>
    <row r="4517" spans="1:8" x14ac:dyDescent="0.35">
      <c r="A4517" s="5" t="s">
        <v>4370</v>
      </c>
      <c r="B4517" s="6" t="s">
        <v>114</v>
      </c>
      <c r="C4517" s="6">
        <v>101</v>
      </c>
      <c r="D4517" s="6">
        <v>0.66200000000000003</v>
      </c>
      <c r="E4517" s="6">
        <v>0.67200000000000004</v>
      </c>
      <c r="F4517" s="6">
        <v>0.52900000000000003</v>
      </c>
      <c r="G4517" s="6">
        <v>14081.84</v>
      </c>
      <c r="H4517" s="7">
        <v>1</v>
      </c>
    </row>
    <row r="4518" spans="1:8" x14ac:dyDescent="0.35">
      <c r="A4518" s="8" t="s">
        <v>4371</v>
      </c>
      <c r="B4518" s="9" t="s">
        <v>18</v>
      </c>
      <c r="C4518" s="9">
        <v>22</v>
      </c>
      <c r="D4518" s="9">
        <v>0.61599999999999999</v>
      </c>
      <c r="E4518" s="9">
        <v>0.67</v>
      </c>
      <c r="F4518" s="9">
        <v>0.441</v>
      </c>
      <c r="G4518" s="9">
        <v>17397.14</v>
      </c>
      <c r="H4518" s="10">
        <v>4</v>
      </c>
    </row>
    <row r="4519" spans="1:8" x14ac:dyDescent="0.35">
      <c r="A4519" s="5" t="s">
        <v>4372</v>
      </c>
      <c r="B4519" s="6" t="s">
        <v>86</v>
      </c>
      <c r="C4519" s="6">
        <v>272</v>
      </c>
      <c r="D4519" s="6">
        <v>0.56999999999999995</v>
      </c>
      <c r="E4519" s="6">
        <v>0.52300000000000002</v>
      </c>
      <c r="F4519" s="6">
        <v>0.47299999999999998</v>
      </c>
      <c r="G4519" s="6">
        <v>7238.78</v>
      </c>
      <c r="H4519" s="7">
        <v>2</v>
      </c>
    </row>
    <row r="4520" spans="1:8" x14ac:dyDescent="0.35">
      <c r="A4520" s="8" t="s">
        <v>4373</v>
      </c>
      <c r="B4520" s="9" t="s">
        <v>11</v>
      </c>
      <c r="C4520" s="9">
        <v>82</v>
      </c>
      <c r="D4520" s="9">
        <v>0.73299999999999998</v>
      </c>
      <c r="E4520" s="9">
        <v>0.73599999999999999</v>
      </c>
      <c r="F4520" s="9">
        <v>0.66200000000000003</v>
      </c>
      <c r="G4520" s="9">
        <v>22460.63</v>
      </c>
      <c r="H4520" s="10">
        <v>3</v>
      </c>
    </row>
    <row r="4521" spans="1:8" x14ac:dyDescent="0.35">
      <c r="A4521" s="5" t="s">
        <v>4374</v>
      </c>
      <c r="B4521" s="6" t="s">
        <v>35</v>
      </c>
      <c r="C4521" s="6">
        <v>146</v>
      </c>
      <c r="D4521" s="6">
        <v>0.57999999999999996</v>
      </c>
      <c r="E4521" s="6">
        <v>0.52900000000000003</v>
      </c>
      <c r="F4521" s="6">
        <v>0.48199999999999998</v>
      </c>
      <c r="G4521" s="6">
        <v>5996.43</v>
      </c>
      <c r="H4521" s="7">
        <v>0</v>
      </c>
    </row>
    <row r="4522" spans="1:8" x14ac:dyDescent="0.35">
      <c r="A4522" s="8" t="s">
        <v>4375</v>
      </c>
      <c r="B4522" s="9" t="s">
        <v>63</v>
      </c>
      <c r="C4522" s="9">
        <v>34</v>
      </c>
      <c r="D4522" s="9">
        <v>0.73699999999999999</v>
      </c>
      <c r="E4522" s="9">
        <v>0.76500000000000001</v>
      </c>
      <c r="F4522" s="9">
        <v>0.60899999999999999</v>
      </c>
      <c r="G4522" s="9">
        <v>23077.22</v>
      </c>
      <c r="H4522" s="10">
        <v>1</v>
      </c>
    </row>
    <row r="4523" spans="1:8" x14ac:dyDescent="0.35">
      <c r="A4523" s="5" t="s">
        <v>4376</v>
      </c>
      <c r="B4523" s="6" t="s">
        <v>20</v>
      </c>
      <c r="C4523" s="6">
        <v>262</v>
      </c>
      <c r="D4523" s="6">
        <v>0.60699999999999998</v>
      </c>
      <c r="E4523" s="6">
        <v>0.59699999999999998</v>
      </c>
      <c r="F4523" s="6">
        <v>0.49</v>
      </c>
      <c r="G4523" s="6">
        <v>8372.73</v>
      </c>
      <c r="H4523" s="7">
        <v>4</v>
      </c>
    </row>
    <row r="4524" spans="1:8" x14ac:dyDescent="0.35">
      <c r="A4524" s="8" t="s">
        <v>4377</v>
      </c>
      <c r="B4524" s="9" t="s">
        <v>63</v>
      </c>
      <c r="C4524" s="9">
        <v>51</v>
      </c>
      <c r="D4524" s="9">
        <v>0.72</v>
      </c>
      <c r="E4524" s="9">
        <v>0.70799999999999996</v>
      </c>
      <c r="F4524" s="9">
        <v>0.61</v>
      </c>
      <c r="G4524" s="9">
        <v>24925.46</v>
      </c>
      <c r="H4524" s="10">
        <v>1</v>
      </c>
    </row>
    <row r="4525" spans="1:8" x14ac:dyDescent="0.35">
      <c r="A4525" s="5" t="s">
        <v>4378</v>
      </c>
      <c r="B4525" s="6" t="s">
        <v>18</v>
      </c>
      <c r="C4525" s="6">
        <v>21</v>
      </c>
      <c r="D4525" s="6">
        <v>0.72</v>
      </c>
      <c r="E4525" s="6">
        <v>0.73499999999999999</v>
      </c>
      <c r="F4525" s="6">
        <v>0.61099999999999999</v>
      </c>
      <c r="G4525" s="6">
        <v>38904.14</v>
      </c>
      <c r="H4525" s="7">
        <v>1</v>
      </c>
    </row>
    <row r="4526" spans="1:8" x14ac:dyDescent="0.35">
      <c r="A4526" s="8" t="s">
        <v>4379</v>
      </c>
      <c r="B4526" s="9" t="s">
        <v>23</v>
      </c>
      <c r="C4526" s="9">
        <v>287</v>
      </c>
      <c r="D4526" s="9">
        <v>0.59499999999999997</v>
      </c>
      <c r="E4526" s="9">
        <v>0.56699999999999995</v>
      </c>
      <c r="F4526" s="9">
        <v>0.52300000000000002</v>
      </c>
      <c r="G4526" s="9">
        <v>11059.74</v>
      </c>
      <c r="H4526" s="10">
        <v>1</v>
      </c>
    </row>
    <row r="4527" spans="1:8" x14ac:dyDescent="0.35">
      <c r="A4527" s="5" t="s">
        <v>4380</v>
      </c>
      <c r="B4527" s="6" t="s">
        <v>86</v>
      </c>
      <c r="C4527" s="6">
        <v>240</v>
      </c>
      <c r="D4527" s="6">
        <v>0.56999999999999995</v>
      </c>
      <c r="E4527" s="6">
        <v>0.56499999999999995</v>
      </c>
      <c r="F4527" s="6">
        <v>0.42399999999999999</v>
      </c>
      <c r="G4527" s="6">
        <v>7553.81</v>
      </c>
      <c r="H4527" s="7">
        <v>3</v>
      </c>
    </row>
    <row r="4528" spans="1:8" x14ac:dyDescent="0.35">
      <c r="A4528" s="8" t="s">
        <v>3584</v>
      </c>
      <c r="B4528" s="9" t="s">
        <v>23</v>
      </c>
      <c r="C4528" s="9">
        <v>219</v>
      </c>
      <c r="D4528" s="9">
        <v>0.57399999999999995</v>
      </c>
      <c r="E4528" s="9">
        <v>0.56299999999999994</v>
      </c>
      <c r="F4528" s="9">
        <v>0.49299999999999999</v>
      </c>
      <c r="G4528" s="9">
        <v>7115.49</v>
      </c>
      <c r="H4528" s="10">
        <v>0</v>
      </c>
    </row>
    <row r="4529" spans="1:8" x14ac:dyDescent="0.35">
      <c r="A4529" s="5" t="s">
        <v>4381</v>
      </c>
      <c r="B4529" s="6" t="s">
        <v>121</v>
      </c>
      <c r="C4529" s="6">
        <v>139</v>
      </c>
      <c r="D4529" s="6">
        <v>0.55000000000000004</v>
      </c>
      <c r="E4529" s="6">
        <v>0.498</v>
      </c>
      <c r="F4529" s="6">
        <v>0.439</v>
      </c>
      <c r="G4529" s="6">
        <v>5650.76</v>
      </c>
      <c r="H4529" s="7">
        <v>0</v>
      </c>
    </row>
    <row r="4530" spans="1:8" x14ac:dyDescent="0.35">
      <c r="A4530" s="8" t="s">
        <v>4382</v>
      </c>
      <c r="B4530" s="9" t="s">
        <v>114</v>
      </c>
      <c r="C4530" s="9">
        <v>133</v>
      </c>
      <c r="D4530" s="9">
        <v>0.60099999999999998</v>
      </c>
      <c r="E4530" s="9">
        <v>0.61099999999999999</v>
      </c>
      <c r="F4530" s="9">
        <v>0.44600000000000001</v>
      </c>
      <c r="G4530" s="9">
        <v>14125.35</v>
      </c>
      <c r="H4530" s="10">
        <v>0</v>
      </c>
    </row>
    <row r="4531" spans="1:8" x14ac:dyDescent="0.35">
      <c r="A4531" s="5" t="s">
        <v>4383</v>
      </c>
      <c r="B4531" s="6" t="s">
        <v>28</v>
      </c>
      <c r="C4531" s="6">
        <v>136</v>
      </c>
      <c r="D4531" s="6">
        <v>0.57899999999999996</v>
      </c>
      <c r="E4531" s="6">
        <v>0.56100000000000005</v>
      </c>
      <c r="F4531" s="6">
        <v>0.45400000000000001</v>
      </c>
      <c r="G4531" s="6">
        <v>5956.45</v>
      </c>
      <c r="H4531" s="7">
        <v>3</v>
      </c>
    </row>
    <row r="4532" spans="1:8" x14ac:dyDescent="0.35">
      <c r="A4532" s="8" t="s">
        <v>4384</v>
      </c>
      <c r="B4532" s="9" t="s">
        <v>18</v>
      </c>
      <c r="C4532" s="9">
        <v>33</v>
      </c>
      <c r="D4532" s="9">
        <v>0.68</v>
      </c>
      <c r="E4532" s="9">
        <v>0.67900000000000005</v>
      </c>
      <c r="F4532" s="9">
        <v>0.56599999999999995</v>
      </c>
      <c r="G4532" s="9">
        <v>22781.02</v>
      </c>
      <c r="H4532" s="10">
        <v>3</v>
      </c>
    </row>
    <row r="4533" spans="1:8" x14ac:dyDescent="0.35">
      <c r="A4533" s="5" t="s">
        <v>4385</v>
      </c>
      <c r="B4533" s="6" t="s">
        <v>28</v>
      </c>
      <c r="C4533" s="6">
        <v>180</v>
      </c>
      <c r="D4533" s="6">
        <v>0.60699999999999998</v>
      </c>
      <c r="E4533" s="6">
        <v>0.57199999999999995</v>
      </c>
      <c r="F4533" s="6">
        <v>0.503</v>
      </c>
      <c r="G4533" s="6">
        <v>5920.69</v>
      </c>
      <c r="H4533" s="7">
        <v>1</v>
      </c>
    </row>
    <row r="4534" spans="1:8" x14ac:dyDescent="0.35">
      <c r="A4534" s="8" t="s">
        <v>4386</v>
      </c>
      <c r="B4534" s="9" t="s">
        <v>98</v>
      </c>
      <c r="C4534" s="9">
        <v>175</v>
      </c>
      <c r="D4534" s="9">
        <v>0.53900000000000003</v>
      </c>
      <c r="E4534" s="9">
        <v>0.497</v>
      </c>
      <c r="F4534" s="9">
        <v>0.443</v>
      </c>
      <c r="G4534" s="9">
        <v>7262.7</v>
      </c>
      <c r="H4534" s="10">
        <v>1</v>
      </c>
    </row>
    <row r="4535" spans="1:8" x14ac:dyDescent="0.35">
      <c r="A4535" s="5" t="s">
        <v>4387</v>
      </c>
      <c r="B4535" s="6" t="s">
        <v>86</v>
      </c>
      <c r="C4535" s="6">
        <v>361</v>
      </c>
      <c r="D4535" s="6">
        <v>0.60799999999999998</v>
      </c>
      <c r="E4535" s="6">
        <v>0.58199999999999996</v>
      </c>
      <c r="F4535" s="6">
        <v>0.51200000000000001</v>
      </c>
      <c r="G4535" s="6">
        <v>8006.14</v>
      </c>
      <c r="H4535" s="7">
        <v>3</v>
      </c>
    </row>
    <row r="4536" spans="1:8" x14ac:dyDescent="0.35">
      <c r="A4536" s="8" t="s">
        <v>4388</v>
      </c>
      <c r="B4536" s="9" t="s">
        <v>86</v>
      </c>
      <c r="C4536" s="9">
        <v>114</v>
      </c>
      <c r="D4536" s="9">
        <v>0.52400000000000002</v>
      </c>
      <c r="E4536" s="9">
        <v>0.52900000000000003</v>
      </c>
      <c r="F4536" s="9">
        <v>0.39800000000000002</v>
      </c>
      <c r="G4536" s="9">
        <v>8276.2800000000007</v>
      </c>
      <c r="H4536" s="10">
        <v>1</v>
      </c>
    </row>
    <row r="4537" spans="1:8" x14ac:dyDescent="0.35">
      <c r="A4537" s="5" t="s">
        <v>4389</v>
      </c>
      <c r="B4537" s="6" t="s">
        <v>20</v>
      </c>
      <c r="C4537" s="6">
        <v>77</v>
      </c>
      <c r="D4537" s="6">
        <v>0.7</v>
      </c>
      <c r="E4537" s="6">
        <v>0.69399999999999995</v>
      </c>
      <c r="F4537" s="6">
        <v>0.56899999999999995</v>
      </c>
      <c r="G4537" s="6">
        <v>18859.25</v>
      </c>
      <c r="H4537" s="7">
        <v>2</v>
      </c>
    </row>
    <row r="4538" spans="1:8" x14ac:dyDescent="0.35">
      <c r="A4538" s="8" t="s">
        <v>4390</v>
      </c>
      <c r="B4538" s="9" t="s">
        <v>28</v>
      </c>
      <c r="C4538" s="9">
        <v>191</v>
      </c>
      <c r="D4538" s="9">
        <v>0.54600000000000004</v>
      </c>
      <c r="E4538" s="9">
        <v>0.53500000000000003</v>
      </c>
      <c r="F4538" s="9">
        <v>0.40699999999999997</v>
      </c>
      <c r="G4538" s="9">
        <v>4973.1400000000003</v>
      </c>
      <c r="H4538" s="10">
        <v>1</v>
      </c>
    </row>
    <row r="4539" spans="1:8" x14ac:dyDescent="0.35">
      <c r="A4539" s="5" t="s">
        <v>4391</v>
      </c>
      <c r="B4539" s="6" t="s">
        <v>121</v>
      </c>
      <c r="C4539" s="6">
        <v>132</v>
      </c>
      <c r="D4539" s="6">
        <v>0.57799999999999996</v>
      </c>
      <c r="E4539" s="6">
        <v>0.52</v>
      </c>
      <c r="F4539" s="6">
        <v>0.496</v>
      </c>
      <c r="G4539" s="6">
        <v>9858.67</v>
      </c>
      <c r="H4539" s="7">
        <v>0</v>
      </c>
    </row>
    <row r="4540" spans="1:8" x14ac:dyDescent="0.35">
      <c r="A4540" s="8" t="s">
        <v>4392</v>
      </c>
      <c r="B4540" s="9" t="s">
        <v>91</v>
      </c>
      <c r="C4540" s="9">
        <v>102</v>
      </c>
      <c r="D4540" s="9">
        <v>0.44</v>
      </c>
      <c r="E4540" s="9">
        <v>0.41699999999999998</v>
      </c>
      <c r="F4540" s="9">
        <v>0.28599999999999998</v>
      </c>
      <c r="G4540" s="9">
        <v>5120.66</v>
      </c>
      <c r="H4540" s="10">
        <v>0</v>
      </c>
    </row>
    <row r="4541" spans="1:8" x14ac:dyDescent="0.35">
      <c r="A4541" s="5" t="s">
        <v>4393</v>
      </c>
      <c r="B4541" s="6" t="s">
        <v>86</v>
      </c>
      <c r="C4541" s="6">
        <v>362</v>
      </c>
      <c r="D4541" s="6">
        <v>0.56999999999999995</v>
      </c>
      <c r="E4541" s="6">
        <v>0.56299999999999994</v>
      </c>
      <c r="F4541" s="6">
        <v>0.45</v>
      </c>
      <c r="G4541" s="6">
        <v>7665.88</v>
      </c>
      <c r="H4541" s="7">
        <v>2</v>
      </c>
    </row>
    <row r="4542" spans="1:8" x14ac:dyDescent="0.35">
      <c r="A4542" s="8" t="s">
        <v>4394</v>
      </c>
      <c r="B4542" s="9" t="s">
        <v>20</v>
      </c>
      <c r="C4542" s="9">
        <v>56</v>
      </c>
      <c r="D4542" s="9">
        <v>0.66</v>
      </c>
      <c r="E4542" s="9">
        <v>0.65300000000000002</v>
      </c>
      <c r="F4542" s="9">
        <v>0.53100000000000003</v>
      </c>
      <c r="G4542" s="9">
        <v>14916.61</v>
      </c>
      <c r="H4542" s="10">
        <v>2</v>
      </c>
    </row>
    <row r="4543" spans="1:8" x14ac:dyDescent="0.35">
      <c r="A4543" s="5" t="s">
        <v>4395</v>
      </c>
      <c r="B4543" s="6" t="s">
        <v>18</v>
      </c>
      <c r="C4543" s="6">
        <v>12</v>
      </c>
      <c r="D4543" s="6">
        <v>0.72499999999999998</v>
      </c>
      <c r="E4543" s="6">
        <v>0.72699999999999998</v>
      </c>
      <c r="F4543" s="6">
        <v>0.6</v>
      </c>
      <c r="G4543" s="6">
        <v>30413.39</v>
      </c>
      <c r="H4543" s="7">
        <v>1</v>
      </c>
    </row>
    <row r="4544" spans="1:8" x14ac:dyDescent="0.35">
      <c r="A4544" s="8" t="s">
        <v>4396</v>
      </c>
      <c r="B4544" s="9" t="s">
        <v>121</v>
      </c>
      <c r="C4544" s="9">
        <v>116</v>
      </c>
      <c r="D4544" s="9">
        <v>0.54100000000000004</v>
      </c>
      <c r="E4544" s="9">
        <v>0.53100000000000003</v>
      </c>
      <c r="F4544" s="9">
        <v>0.42699999999999999</v>
      </c>
      <c r="G4544" s="9">
        <v>7731.92</v>
      </c>
      <c r="H4544" s="10">
        <v>0</v>
      </c>
    </row>
    <row r="4545" spans="1:8" x14ac:dyDescent="0.35">
      <c r="A4545" s="5" t="s">
        <v>4397</v>
      </c>
      <c r="B4545" s="6" t="s">
        <v>18</v>
      </c>
      <c r="C4545" s="6">
        <v>22</v>
      </c>
      <c r="D4545" s="6">
        <v>0.76400000000000001</v>
      </c>
      <c r="E4545" s="6">
        <v>0.77600000000000002</v>
      </c>
      <c r="F4545" s="6">
        <v>0.67700000000000005</v>
      </c>
      <c r="G4545" s="6">
        <v>23010.26</v>
      </c>
      <c r="H4545" s="7">
        <v>5</v>
      </c>
    </row>
    <row r="4546" spans="1:8" x14ac:dyDescent="0.35">
      <c r="A4546" s="8" t="s">
        <v>4398</v>
      </c>
      <c r="B4546" s="9" t="s">
        <v>26</v>
      </c>
      <c r="C4546" s="9">
        <v>96</v>
      </c>
      <c r="D4546" s="9">
        <v>0.60799999999999998</v>
      </c>
      <c r="E4546" s="9">
        <v>0.60499999999999998</v>
      </c>
      <c r="F4546" s="9">
        <v>0.47899999999999998</v>
      </c>
      <c r="G4546" s="9">
        <v>14605.85</v>
      </c>
      <c r="H4546" s="10">
        <v>1</v>
      </c>
    </row>
    <row r="4547" spans="1:8" x14ac:dyDescent="0.35">
      <c r="A4547" s="5" t="s">
        <v>4399</v>
      </c>
      <c r="B4547" s="6" t="s">
        <v>11</v>
      </c>
      <c r="C4547" s="6">
        <v>48</v>
      </c>
      <c r="D4547" s="6">
        <v>0.72199999999999998</v>
      </c>
      <c r="E4547" s="6">
        <v>0.67100000000000004</v>
      </c>
      <c r="F4547" s="6">
        <v>0.69399999999999995</v>
      </c>
      <c r="G4547" s="6">
        <v>27756.09</v>
      </c>
      <c r="H4547" s="7">
        <v>1</v>
      </c>
    </row>
    <row r="4548" spans="1:8" x14ac:dyDescent="0.35">
      <c r="A4548" s="8" t="s">
        <v>4400</v>
      </c>
      <c r="B4548" s="9" t="s">
        <v>37</v>
      </c>
      <c r="C4548" s="9">
        <v>149</v>
      </c>
      <c r="D4548" s="9">
        <v>0.69299999999999995</v>
      </c>
      <c r="E4548" s="9">
        <v>0.68600000000000005</v>
      </c>
      <c r="F4548" s="9">
        <v>0.57799999999999996</v>
      </c>
      <c r="G4548" s="9">
        <v>13826.1</v>
      </c>
      <c r="H4548" s="10">
        <v>3</v>
      </c>
    </row>
    <row r="4549" spans="1:8" x14ac:dyDescent="0.35">
      <c r="A4549" s="5" t="s">
        <v>4401</v>
      </c>
      <c r="B4549" s="6" t="s">
        <v>18</v>
      </c>
      <c r="C4549" s="6"/>
      <c r="D4549" s="6"/>
      <c r="E4549" s="6"/>
      <c r="F4549" s="6"/>
      <c r="G4549" s="6">
        <v>18184.45</v>
      </c>
      <c r="H4549" s="7">
        <v>1</v>
      </c>
    </row>
    <row r="4550" spans="1:8" x14ac:dyDescent="0.35">
      <c r="A4550" s="8" t="s">
        <v>4402</v>
      </c>
      <c r="B4550" s="9" t="s">
        <v>18</v>
      </c>
      <c r="C4550" s="9">
        <v>14</v>
      </c>
      <c r="D4550" s="9">
        <v>0.73299999999999998</v>
      </c>
      <c r="E4550" s="9">
        <v>0.77100000000000002</v>
      </c>
      <c r="F4550" s="9">
        <v>0.60899999999999999</v>
      </c>
      <c r="G4550" s="9">
        <v>25409.64</v>
      </c>
      <c r="H4550" s="10">
        <v>0</v>
      </c>
    </row>
    <row r="4551" spans="1:8" x14ac:dyDescent="0.35">
      <c r="A4551" s="5" t="s">
        <v>4403</v>
      </c>
      <c r="B4551" s="6" t="s">
        <v>20</v>
      </c>
      <c r="C4551" s="6">
        <v>198</v>
      </c>
      <c r="D4551" s="6">
        <v>0.60899999999999999</v>
      </c>
      <c r="E4551" s="6">
        <v>0.60499999999999998</v>
      </c>
      <c r="F4551" s="6">
        <v>0.47899999999999998</v>
      </c>
      <c r="G4551" s="6">
        <v>9588.42</v>
      </c>
      <c r="H4551" s="7">
        <v>0</v>
      </c>
    </row>
    <row r="4552" spans="1:8" x14ac:dyDescent="0.35">
      <c r="A4552" s="8" t="s">
        <v>4404</v>
      </c>
      <c r="B4552" s="9" t="s">
        <v>18</v>
      </c>
      <c r="C4552" s="9">
        <v>24</v>
      </c>
      <c r="D4552" s="9">
        <v>0.76700000000000002</v>
      </c>
      <c r="E4552" s="9">
        <v>0.749</v>
      </c>
      <c r="F4552" s="9">
        <v>0.70799999999999996</v>
      </c>
      <c r="G4552" s="9">
        <v>28815.7</v>
      </c>
      <c r="H4552" s="10">
        <v>1</v>
      </c>
    </row>
    <row r="4553" spans="1:8" x14ac:dyDescent="0.35">
      <c r="A4553" s="5" t="s">
        <v>4405</v>
      </c>
      <c r="B4553" s="6" t="s">
        <v>20</v>
      </c>
      <c r="C4553" s="6">
        <v>91</v>
      </c>
      <c r="D4553" s="6">
        <v>0.67400000000000004</v>
      </c>
      <c r="E4553" s="6">
        <v>0.65800000000000003</v>
      </c>
      <c r="F4553" s="6">
        <v>0.57899999999999996</v>
      </c>
      <c r="G4553" s="6">
        <v>14627.83</v>
      </c>
      <c r="H4553" s="7">
        <v>0</v>
      </c>
    </row>
    <row r="4554" spans="1:8" x14ac:dyDescent="0.35">
      <c r="A4554" s="8" t="s">
        <v>4406</v>
      </c>
      <c r="B4554" s="9" t="s">
        <v>35</v>
      </c>
      <c r="C4554" s="9">
        <v>320</v>
      </c>
      <c r="D4554" s="9">
        <v>0.59899999999999998</v>
      </c>
      <c r="E4554" s="9">
        <v>0.55000000000000004</v>
      </c>
      <c r="F4554" s="9">
        <v>0.50600000000000001</v>
      </c>
      <c r="G4554" s="9">
        <v>7095.89</v>
      </c>
      <c r="H4554" s="10">
        <v>1</v>
      </c>
    </row>
    <row r="4555" spans="1:8" x14ac:dyDescent="0.35">
      <c r="A4555" s="5" t="s">
        <v>4407</v>
      </c>
      <c r="B4555" s="6" t="s">
        <v>76</v>
      </c>
      <c r="C4555" s="6">
        <v>252</v>
      </c>
      <c r="D4555" s="6">
        <v>0.58299999999999996</v>
      </c>
      <c r="E4555" s="6">
        <v>0.57699999999999996</v>
      </c>
      <c r="F4555" s="6">
        <v>0.435</v>
      </c>
      <c r="G4555" s="6">
        <v>7351.64</v>
      </c>
      <c r="H4555" s="7">
        <v>11</v>
      </c>
    </row>
    <row r="4556" spans="1:8" x14ac:dyDescent="0.35">
      <c r="A4556" s="8" t="s">
        <v>4408</v>
      </c>
      <c r="B4556" s="9" t="s">
        <v>11</v>
      </c>
      <c r="C4556" s="9">
        <v>57</v>
      </c>
      <c r="D4556" s="9">
        <v>0.73299999999999998</v>
      </c>
      <c r="E4556" s="9">
        <v>0.71199999999999997</v>
      </c>
      <c r="F4556" s="9">
        <v>0.68700000000000006</v>
      </c>
      <c r="G4556" s="9">
        <v>24072.47</v>
      </c>
      <c r="H4556" s="10">
        <v>0</v>
      </c>
    </row>
    <row r="4557" spans="1:8" x14ac:dyDescent="0.35">
      <c r="A4557" s="5" t="s">
        <v>4409</v>
      </c>
      <c r="B4557" s="6" t="s">
        <v>121</v>
      </c>
      <c r="C4557" s="6">
        <v>377</v>
      </c>
      <c r="D4557" s="6">
        <v>0.628</v>
      </c>
      <c r="E4557" s="6">
        <v>0.57799999999999996</v>
      </c>
      <c r="F4557" s="6">
        <v>0.55000000000000004</v>
      </c>
      <c r="G4557" s="6">
        <v>8099.49</v>
      </c>
      <c r="H4557" s="7">
        <v>1</v>
      </c>
    </row>
    <row r="4558" spans="1:8" x14ac:dyDescent="0.35">
      <c r="A4558" s="8" t="s">
        <v>4410</v>
      </c>
      <c r="B4558" s="9" t="s">
        <v>86</v>
      </c>
      <c r="C4558" s="9">
        <v>68</v>
      </c>
      <c r="D4558" s="9">
        <v>0.623</v>
      </c>
      <c r="E4558" s="9">
        <v>0.61699999999999999</v>
      </c>
      <c r="F4558" s="9">
        <v>0.502</v>
      </c>
      <c r="G4558" s="9">
        <v>10670.49</v>
      </c>
      <c r="H4558" s="10">
        <v>1</v>
      </c>
    </row>
    <row r="4559" spans="1:8" x14ac:dyDescent="0.35">
      <c r="A4559" s="5" t="s">
        <v>4411</v>
      </c>
      <c r="B4559" s="6" t="s">
        <v>28</v>
      </c>
      <c r="C4559" s="6">
        <v>483</v>
      </c>
      <c r="D4559" s="6">
        <v>0.55000000000000004</v>
      </c>
      <c r="E4559" s="6">
        <v>0.51300000000000001</v>
      </c>
      <c r="F4559" s="6">
        <v>0.43</v>
      </c>
      <c r="G4559" s="6">
        <v>3190.57</v>
      </c>
      <c r="H4559" s="7">
        <v>0</v>
      </c>
    </row>
    <row r="4560" spans="1:8" x14ac:dyDescent="0.35">
      <c r="A4560" s="8" t="s">
        <v>4412</v>
      </c>
      <c r="B4560" s="9" t="s">
        <v>28</v>
      </c>
      <c r="C4560" s="9">
        <v>270</v>
      </c>
      <c r="D4560" s="9">
        <v>0.56999999999999995</v>
      </c>
      <c r="E4560" s="9">
        <v>0.57699999999999996</v>
      </c>
      <c r="F4560" s="9">
        <v>0.45100000000000001</v>
      </c>
      <c r="G4560" s="9">
        <v>8072.99</v>
      </c>
      <c r="H4560" s="10">
        <v>0</v>
      </c>
    </row>
    <row r="4561" spans="1:8" x14ac:dyDescent="0.35">
      <c r="A4561" s="5" t="s">
        <v>4413</v>
      </c>
      <c r="B4561" s="6" t="s">
        <v>37</v>
      </c>
      <c r="C4561" s="6">
        <v>44</v>
      </c>
      <c r="D4561" s="6">
        <v>0.60899999999999999</v>
      </c>
      <c r="E4561" s="6">
        <v>0.56899999999999995</v>
      </c>
      <c r="F4561" s="6">
        <v>0.48899999999999999</v>
      </c>
      <c r="G4561" s="6">
        <v>13710.48</v>
      </c>
      <c r="H4561" s="7">
        <v>1</v>
      </c>
    </row>
    <row r="4562" spans="1:8" x14ac:dyDescent="0.35">
      <c r="A4562" s="8" t="s">
        <v>209</v>
      </c>
      <c r="B4562" s="9" t="s">
        <v>76</v>
      </c>
      <c r="C4562" s="9">
        <v>218</v>
      </c>
      <c r="D4562" s="9">
        <v>0.59</v>
      </c>
      <c r="E4562" s="9">
        <v>0.55400000000000005</v>
      </c>
      <c r="F4562" s="9">
        <v>0.47699999999999998</v>
      </c>
      <c r="G4562" s="9">
        <v>9414.2199999999993</v>
      </c>
      <c r="H4562" s="10">
        <v>1</v>
      </c>
    </row>
    <row r="4563" spans="1:8" x14ac:dyDescent="0.35">
      <c r="A4563" s="5" t="s">
        <v>4414</v>
      </c>
      <c r="B4563" s="6" t="s">
        <v>20</v>
      </c>
      <c r="C4563" s="6">
        <v>111</v>
      </c>
      <c r="D4563" s="6">
        <v>0.70499999999999996</v>
      </c>
      <c r="E4563" s="6">
        <v>0.69499999999999995</v>
      </c>
      <c r="F4563" s="6">
        <v>0.58299999999999996</v>
      </c>
      <c r="G4563" s="6">
        <v>15085.67</v>
      </c>
      <c r="H4563" s="7">
        <v>1</v>
      </c>
    </row>
    <row r="4564" spans="1:8" x14ac:dyDescent="0.35">
      <c r="A4564" s="8" t="s">
        <v>4415</v>
      </c>
      <c r="B4564" s="9" t="s">
        <v>117</v>
      </c>
      <c r="C4564" s="9">
        <v>129</v>
      </c>
      <c r="D4564" s="9">
        <v>0.59899999999999998</v>
      </c>
      <c r="E4564" s="9">
        <v>0.56000000000000005</v>
      </c>
      <c r="F4564" s="9">
        <v>0.53100000000000003</v>
      </c>
      <c r="G4564" s="9">
        <v>13864.16</v>
      </c>
      <c r="H4564" s="10">
        <v>0</v>
      </c>
    </row>
    <row r="4565" spans="1:8" x14ac:dyDescent="0.35">
      <c r="A4565" s="5" t="s">
        <v>4416</v>
      </c>
      <c r="B4565" s="6" t="s">
        <v>20</v>
      </c>
      <c r="C4565" s="6">
        <v>89</v>
      </c>
      <c r="D4565" s="6">
        <v>0.66</v>
      </c>
      <c r="E4565" s="6">
        <v>0.63100000000000001</v>
      </c>
      <c r="F4565" s="6">
        <v>0.55200000000000005</v>
      </c>
      <c r="G4565" s="6">
        <v>16990.419999999998</v>
      </c>
      <c r="H4565" s="7">
        <v>6</v>
      </c>
    </row>
    <row r="4566" spans="1:8" x14ac:dyDescent="0.35">
      <c r="A4566" s="8" t="s">
        <v>4417</v>
      </c>
      <c r="B4566" s="9" t="s">
        <v>20</v>
      </c>
      <c r="C4566" s="9">
        <v>111</v>
      </c>
      <c r="D4566" s="9">
        <v>0.67</v>
      </c>
      <c r="E4566" s="9">
        <v>0.627</v>
      </c>
      <c r="F4566" s="9">
        <v>0.59699999999999998</v>
      </c>
      <c r="G4566" s="9">
        <v>13257.19</v>
      </c>
      <c r="H4566" s="10">
        <v>1</v>
      </c>
    </row>
    <row r="4567" spans="1:8" x14ac:dyDescent="0.35">
      <c r="A4567" s="5" t="s">
        <v>4418</v>
      </c>
      <c r="B4567" s="6" t="s">
        <v>20</v>
      </c>
      <c r="C4567" s="6">
        <v>99</v>
      </c>
      <c r="D4567" s="6">
        <v>0.64500000000000002</v>
      </c>
      <c r="E4567" s="6">
        <v>0.66500000000000004</v>
      </c>
      <c r="F4567" s="6">
        <v>0.47599999999999998</v>
      </c>
      <c r="G4567" s="6">
        <v>9799.43</v>
      </c>
      <c r="H4567" s="7">
        <v>2</v>
      </c>
    </row>
    <row r="4568" spans="1:8" x14ac:dyDescent="0.35">
      <c r="A4568" s="8" t="s">
        <v>4419</v>
      </c>
      <c r="B4568" s="9" t="s">
        <v>20</v>
      </c>
      <c r="C4568" s="9">
        <v>92</v>
      </c>
      <c r="D4568" s="9">
        <v>0.61699999999999999</v>
      </c>
      <c r="E4568" s="9">
        <v>0.59599999999999997</v>
      </c>
      <c r="F4568" s="9">
        <v>0.49299999999999999</v>
      </c>
      <c r="G4568" s="9">
        <v>10474.27</v>
      </c>
      <c r="H4568" s="10">
        <v>2</v>
      </c>
    </row>
    <row r="4569" spans="1:8" x14ac:dyDescent="0.35">
      <c r="A4569" s="5" t="s">
        <v>4420</v>
      </c>
      <c r="B4569" s="6" t="s">
        <v>11</v>
      </c>
      <c r="C4569" s="6">
        <v>81</v>
      </c>
      <c r="D4569" s="6">
        <v>0.69799999999999995</v>
      </c>
      <c r="E4569" s="6">
        <v>0.63500000000000001</v>
      </c>
      <c r="F4569" s="6">
        <v>0.67300000000000004</v>
      </c>
      <c r="G4569" s="6">
        <v>14880.43</v>
      </c>
      <c r="H4569" s="7">
        <v>1</v>
      </c>
    </row>
    <row r="4570" spans="1:8" x14ac:dyDescent="0.35">
      <c r="A4570" s="8" t="s">
        <v>4421</v>
      </c>
      <c r="B4570" s="9" t="s">
        <v>18</v>
      </c>
      <c r="C4570" s="9">
        <v>20</v>
      </c>
      <c r="D4570" s="9">
        <v>0.66900000000000004</v>
      </c>
      <c r="E4570" s="9">
        <v>0.75600000000000001</v>
      </c>
      <c r="F4570" s="9">
        <v>0.46100000000000002</v>
      </c>
      <c r="G4570" s="9">
        <v>17470.759999999998</v>
      </c>
      <c r="H4570" s="10">
        <v>0</v>
      </c>
    </row>
    <row r="4571" spans="1:8" x14ac:dyDescent="0.35">
      <c r="A4571" s="5" t="s">
        <v>4422</v>
      </c>
      <c r="B4571" s="6" t="s">
        <v>35</v>
      </c>
      <c r="C4571" s="6">
        <v>220</v>
      </c>
      <c r="D4571" s="6">
        <v>0.61799999999999999</v>
      </c>
      <c r="E4571" s="6">
        <v>0.56499999999999995</v>
      </c>
      <c r="F4571" s="6">
        <v>0.56399999999999995</v>
      </c>
      <c r="G4571" s="6">
        <v>6495.42</v>
      </c>
      <c r="H4571" s="7">
        <v>1</v>
      </c>
    </row>
    <row r="4572" spans="1:8" x14ac:dyDescent="0.35">
      <c r="A4572" s="8" t="s">
        <v>4423</v>
      </c>
      <c r="B4572" s="9" t="s">
        <v>86</v>
      </c>
      <c r="C4572" s="9">
        <v>263</v>
      </c>
      <c r="D4572" s="9">
        <v>0.61</v>
      </c>
      <c r="E4572" s="9">
        <v>0.57499999999999996</v>
      </c>
      <c r="F4572" s="9">
        <v>0.496</v>
      </c>
      <c r="G4572" s="9">
        <v>8163.64</v>
      </c>
      <c r="H4572" s="10">
        <v>1</v>
      </c>
    </row>
    <row r="4573" spans="1:8" x14ac:dyDescent="0.35">
      <c r="A4573" s="5" t="s">
        <v>4424</v>
      </c>
      <c r="B4573" s="6" t="s">
        <v>11</v>
      </c>
      <c r="C4573" s="6">
        <v>83</v>
      </c>
      <c r="D4573" s="6">
        <v>0.74299999999999999</v>
      </c>
      <c r="E4573" s="6">
        <v>0.71899999999999997</v>
      </c>
      <c r="F4573" s="6">
        <v>0.68600000000000005</v>
      </c>
      <c r="G4573" s="6">
        <v>24046.86</v>
      </c>
      <c r="H4573" s="7">
        <v>0</v>
      </c>
    </row>
    <row r="4574" spans="1:8" x14ac:dyDescent="0.35">
      <c r="A4574" s="8" t="s">
        <v>4425</v>
      </c>
      <c r="B4574" s="9" t="s">
        <v>76</v>
      </c>
      <c r="C4574" s="9">
        <v>150</v>
      </c>
      <c r="D4574" s="9">
        <v>0.621</v>
      </c>
      <c r="E4574" s="9">
        <v>0.56699999999999995</v>
      </c>
      <c r="F4574" s="9">
        <v>0.56599999999999995</v>
      </c>
      <c r="G4574" s="9">
        <v>7015.53</v>
      </c>
      <c r="H4574" s="10">
        <v>3</v>
      </c>
    </row>
    <row r="4575" spans="1:8" x14ac:dyDescent="0.35">
      <c r="A4575" s="5" t="s">
        <v>3127</v>
      </c>
      <c r="B4575" s="6" t="s">
        <v>114</v>
      </c>
      <c r="C4575" s="6">
        <v>201</v>
      </c>
      <c r="D4575" s="6">
        <v>0.66900000000000004</v>
      </c>
      <c r="E4575" s="6">
        <v>0.628</v>
      </c>
      <c r="F4575" s="6">
        <v>0.58199999999999996</v>
      </c>
      <c r="G4575" s="6">
        <v>13487.79</v>
      </c>
      <c r="H4575" s="7">
        <v>0</v>
      </c>
    </row>
    <row r="4576" spans="1:8" x14ac:dyDescent="0.35">
      <c r="A4576" s="8" t="s">
        <v>4426</v>
      </c>
      <c r="B4576" s="9" t="s">
        <v>121</v>
      </c>
      <c r="C4576" s="9">
        <v>97</v>
      </c>
      <c r="D4576" s="9">
        <v>0.56000000000000005</v>
      </c>
      <c r="E4576" s="9">
        <v>0.54500000000000004</v>
      </c>
      <c r="F4576" s="9">
        <v>0.44600000000000001</v>
      </c>
      <c r="G4576" s="9">
        <v>8654.0499999999993</v>
      </c>
      <c r="H4576" s="10">
        <v>3</v>
      </c>
    </row>
    <row r="4577" spans="1:8" x14ac:dyDescent="0.35">
      <c r="A4577" s="5" t="s">
        <v>4427</v>
      </c>
      <c r="B4577" s="6" t="s">
        <v>37</v>
      </c>
      <c r="C4577" s="6">
        <v>123</v>
      </c>
      <c r="D4577" s="6">
        <v>0.68400000000000005</v>
      </c>
      <c r="E4577" s="6">
        <v>0.67300000000000004</v>
      </c>
      <c r="F4577" s="6">
        <v>0.57899999999999996</v>
      </c>
      <c r="G4577" s="6">
        <v>14953.82</v>
      </c>
      <c r="H4577" s="7">
        <v>1</v>
      </c>
    </row>
    <row r="4578" spans="1:8" x14ac:dyDescent="0.35">
      <c r="A4578" s="8" t="s">
        <v>4428</v>
      </c>
      <c r="B4578" s="9" t="s">
        <v>91</v>
      </c>
      <c r="C4578" s="9">
        <v>105</v>
      </c>
      <c r="D4578" s="9">
        <v>0.45200000000000001</v>
      </c>
      <c r="E4578" s="9">
        <v>0.4</v>
      </c>
      <c r="F4578" s="9">
        <v>0.29899999999999999</v>
      </c>
      <c r="G4578" s="9">
        <v>6601.95</v>
      </c>
      <c r="H4578" s="10">
        <v>0</v>
      </c>
    </row>
    <row r="4579" spans="1:8" x14ac:dyDescent="0.35">
      <c r="A4579" s="5" t="s">
        <v>4429</v>
      </c>
      <c r="B4579" s="6" t="s">
        <v>20</v>
      </c>
      <c r="C4579" s="6">
        <v>121</v>
      </c>
      <c r="D4579" s="6">
        <v>0.63700000000000001</v>
      </c>
      <c r="E4579" s="6">
        <v>0.61599999999999999</v>
      </c>
      <c r="F4579" s="6">
        <v>0.51700000000000002</v>
      </c>
      <c r="G4579" s="6">
        <v>10932.95</v>
      </c>
      <c r="H4579" s="7">
        <v>1</v>
      </c>
    </row>
    <row r="4580" spans="1:8" x14ac:dyDescent="0.35">
      <c r="A4580" s="8" t="s">
        <v>4430</v>
      </c>
      <c r="B4580" s="9" t="s">
        <v>18</v>
      </c>
      <c r="C4580" s="9">
        <v>15</v>
      </c>
      <c r="D4580" s="9">
        <v>0.72299999999999998</v>
      </c>
      <c r="E4580" s="9">
        <v>0.70299999999999996</v>
      </c>
      <c r="F4580" s="9">
        <v>0.63800000000000001</v>
      </c>
      <c r="G4580" s="9">
        <v>25997.4</v>
      </c>
      <c r="H4580" s="10">
        <v>4</v>
      </c>
    </row>
    <row r="4581" spans="1:8" x14ac:dyDescent="0.35">
      <c r="A4581" s="5" t="s">
        <v>4431</v>
      </c>
      <c r="B4581" s="6" t="s">
        <v>20</v>
      </c>
      <c r="C4581" s="6">
        <v>71</v>
      </c>
      <c r="D4581" s="6">
        <v>0.65</v>
      </c>
      <c r="E4581" s="6">
        <v>0.66700000000000004</v>
      </c>
      <c r="F4581" s="6">
        <v>0.49199999999999999</v>
      </c>
      <c r="G4581" s="6">
        <v>10865.17</v>
      </c>
      <c r="H4581" s="7">
        <v>1</v>
      </c>
    </row>
    <row r="4582" spans="1:8" x14ac:dyDescent="0.35">
      <c r="A4582" s="8" t="s">
        <v>1184</v>
      </c>
      <c r="B4582" s="9" t="s">
        <v>86</v>
      </c>
      <c r="C4582" s="9">
        <v>164</v>
      </c>
      <c r="D4582" s="9">
        <v>0.61799999999999999</v>
      </c>
      <c r="E4582" s="9">
        <v>0.57799999999999996</v>
      </c>
      <c r="F4582" s="9">
        <v>0.52300000000000002</v>
      </c>
      <c r="G4582" s="9">
        <v>7632.75</v>
      </c>
      <c r="H4582" s="10">
        <v>3</v>
      </c>
    </row>
    <row r="4583" spans="1:8" x14ac:dyDescent="0.35">
      <c r="A4583" s="5" t="s">
        <v>4432</v>
      </c>
      <c r="B4583" s="6" t="s">
        <v>26</v>
      </c>
      <c r="C4583" s="6">
        <v>55</v>
      </c>
      <c r="D4583" s="6">
        <v>0.72499999999999998</v>
      </c>
      <c r="E4583" s="6">
        <v>0.72099999999999997</v>
      </c>
      <c r="F4583" s="6">
        <v>0.64</v>
      </c>
      <c r="G4583" s="6">
        <v>22979.56</v>
      </c>
      <c r="H4583" s="7">
        <v>1</v>
      </c>
    </row>
    <row r="4584" spans="1:8" x14ac:dyDescent="0.35">
      <c r="A4584" s="8" t="s">
        <v>4433</v>
      </c>
      <c r="B4584" s="9" t="s">
        <v>121</v>
      </c>
      <c r="C4584" s="9">
        <v>146</v>
      </c>
      <c r="D4584" s="9">
        <v>0.55700000000000005</v>
      </c>
      <c r="E4584" s="9">
        <v>0.56999999999999995</v>
      </c>
      <c r="F4584" s="9">
        <v>0.43099999999999999</v>
      </c>
      <c r="G4584" s="9">
        <v>10084.59</v>
      </c>
      <c r="H4584" s="10">
        <v>1</v>
      </c>
    </row>
    <row r="4585" spans="1:8" x14ac:dyDescent="0.35">
      <c r="A4585" s="5" t="s">
        <v>4434</v>
      </c>
      <c r="B4585" s="6" t="s">
        <v>20</v>
      </c>
      <c r="C4585" s="6">
        <v>110</v>
      </c>
      <c r="D4585" s="6">
        <v>0.68</v>
      </c>
      <c r="E4585" s="6">
        <v>0.66600000000000004</v>
      </c>
      <c r="F4585" s="6">
        <v>0.57799999999999996</v>
      </c>
      <c r="G4585" s="6">
        <v>12562.98</v>
      </c>
      <c r="H4585" s="7">
        <v>1</v>
      </c>
    </row>
    <row r="4586" spans="1:8" x14ac:dyDescent="0.35">
      <c r="A4586" s="8" t="s">
        <v>4435</v>
      </c>
      <c r="B4586" s="9" t="s">
        <v>18</v>
      </c>
      <c r="C4586" s="9">
        <v>26</v>
      </c>
      <c r="D4586" s="9">
        <v>0.66400000000000003</v>
      </c>
      <c r="E4586" s="9">
        <v>0.70899999999999996</v>
      </c>
      <c r="F4586" s="9">
        <v>0.495</v>
      </c>
      <c r="G4586" s="9">
        <v>21704.43</v>
      </c>
      <c r="H4586" s="10">
        <v>5</v>
      </c>
    </row>
    <row r="4587" spans="1:8" x14ac:dyDescent="0.35">
      <c r="A4587" s="5" t="s">
        <v>4436</v>
      </c>
      <c r="B4587" s="6" t="s">
        <v>37</v>
      </c>
      <c r="C4587" s="6">
        <v>67</v>
      </c>
      <c r="D4587" s="6">
        <v>0.73</v>
      </c>
      <c r="E4587" s="6">
        <v>0.66300000000000003</v>
      </c>
      <c r="F4587" s="6">
        <v>0.69599999999999995</v>
      </c>
      <c r="G4587" s="6">
        <v>19679.009999999998</v>
      </c>
      <c r="H4587" s="7">
        <v>2</v>
      </c>
    </row>
    <row r="4588" spans="1:8" x14ac:dyDescent="0.35">
      <c r="A4588" s="8" t="s">
        <v>4437</v>
      </c>
      <c r="B4588" s="9" t="s">
        <v>20</v>
      </c>
      <c r="C4588" s="9">
        <v>209</v>
      </c>
      <c r="D4588" s="9">
        <v>0.61399999999999999</v>
      </c>
      <c r="E4588" s="9">
        <v>0.56799999999999995</v>
      </c>
      <c r="F4588" s="9">
        <v>0.50900000000000001</v>
      </c>
      <c r="G4588" s="9">
        <v>7436.38</v>
      </c>
      <c r="H4588" s="10">
        <v>6</v>
      </c>
    </row>
    <row r="4589" spans="1:8" x14ac:dyDescent="0.35">
      <c r="A4589" s="5" t="s">
        <v>4438</v>
      </c>
      <c r="B4589" s="6" t="s">
        <v>121</v>
      </c>
      <c r="C4589" s="6">
        <v>180</v>
      </c>
      <c r="D4589" s="6">
        <v>0.58799999999999997</v>
      </c>
      <c r="E4589" s="6">
        <v>0.56999999999999995</v>
      </c>
      <c r="F4589" s="6">
        <v>0.46200000000000002</v>
      </c>
      <c r="G4589" s="6">
        <v>6645.75</v>
      </c>
      <c r="H4589" s="7">
        <v>10</v>
      </c>
    </row>
    <row r="4590" spans="1:8" x14ac:dyDescent="0.35">
      <c r="A4590" s="8" t="s">
        <v>4439</v>
      </c>
      <c r="B4590" s="9" t="s">
        <v>63</v>
      </c>
      <c r="C4590" s="9">
        <v>47</v>
      </c>
      <c r="D4590" s="9">
        <v>0.65300000000000002</v>
      </c>
      <c r="E4590" s="9">
        <v>0.65200000000000002</v>
      </c>
      <c r="F4590" s="9">
        <v>0.53</v>
      </c>
      <c r="G4590" s="9">
        <v>20094.07</v>
      </c>
      <c r="H4590" s="10">
        <v>1</v>
      </c>
    </row>
    <row r="4591" spans="1:8" x14ac:dyDescent="0.35">
      <c r="A4591" s="5" t="s">
        <v>4440</v>
      </c>
      <c r="B4591" s="6" t="s">
        <v>114</v>
      </c>
      <c r="C4591" s="6">
        <v>165</v>
      </c>
      <c r="D4591" s="6">
        <v>0.66</v>
      </c>
      <c r="E4591" s="6">
        <v>0.58199999999999996</v>
      </c>
      <c r="F4591" s="6">
        <v>0.628</v>
      </c>
      <c r="G4591" s="6">
        <v>12006.92</v>
      </c>
      <c r="H4591" s="7">
        <v>0</v>
      </c>
    </row>
    <row r="4592" spans="1:8" x14ac:dyDescent="0.35">
      <c r="A4592" s="8" t="s">
        <v>4441</v>
      </c>
      <c r="B4592" s="9" t="s">
        <v>37</v>
      </c>
      <c r="C4592" s="9">
        <v>138</v>
      </c>
      <c r="D4592" s="9">
        <v>0.63100000000000001</v>
      </c>
      <c r="E4592" s="9">
        <v>0.64400000000000002</v>
      </c>
      <c r="F4592" s="9">
        <v>0.47599999999999998</v>
      </c>
      <c r="G4592" s="9">
        <v>13341.5</v>
      </c>
      <c r="H4592" s="10">
        <v>2</v>
      </c>
    </row>
    <row r="4593" spans="1:8" x14ac:dyDescent="0.35">
      <c r="A4593" s="5" t="s">
        <v>4442</v>
      </c>
      <c r="B4593" s="6" t="s">
        <v>20</v>
      </c>
      <c r="C4593" s="6">
        <v>117</v>
      </c>
      <c r="D4593" s="6">
        <v>0.65500000000000003</v>
      </c>
      <c r="E4593" s="6">
        <v>0.61199999999999999</v>
      </c>
      <c r="F4593" s="6">
        <v>0.54500000000000004</v>
      </c>
      <c r="G4593" s="6">
        <v>11777.19</v>
      </c>
      <c r="H4593" s="7">
        <v>4</v>
      </c>
    </row>
    <row r="4594" spans="1:8" x14ac:dyDescent="0.35">
      <c r="A4594" s="8" t="s">
        <v>4443</v>
      </c>
      <c r="B4594" s="9" t="s">
        <v>20</v>
      </c>
      <c r="C4594" s="9">
        <v>293</v>
      </c>
      <c r="D4594" s="9">
        <v>0.59</v>
      </c>
      <c r="E4594" s="9">
        <v>0.53500000000000003</v>
      </c>
      <c r="F4594" s="9">
        <v>0.501</v>
      </c>
      <c r="G4594" s="9">
        <v>8499.67</v>
      </c>
      <c r="H4594" s="10">
        <v>4</v>
      </c>
    </row>
    <row r="4595" spans="1:8" x14ac:dyDescent="0.35">
      <c r="A4595" s="5" t="s">
        <v>4444</v>
      </c>
      <c r="B4595" s="6" t="s">
        <v>28</v>
      </c>
      <c r="C4595" s="6">
        <v>156</v>
      </c>
      <c r="D4595" s="6">
        <v>0.58299999999999996</v>
      </c>
      <c r="E4595" s="6">
        <v>0.57299999999999995</v>
      </c>
      <c r="F4595" s="6">
        <v>0.47099999999999997</v>
      </c>
      <c r="G4595" s="6">
        <v>10498.68</v>
      </c>
      <c r="H4595" s="7">
        <v>1</v>
      </c>
    </row>
    <row r="4596" spans="1:8" x14ac:dyDescent="0.35">
      <c r="A4596" s="8" t="s">
        <v>4445</v>
      </c>
      <c r="B4596" s="9" t="s">
        <v>63</v>
      </c>
      <c r="C4596" s="9">
        <v>64</v>
      </c>
      <c r="D4596" s="9">
        <v>0.70799999999999996</v>
      </c>
      <c r="E4596" s="9">
        <v>0.68300000000000005</v>
      </c>
      <c r="F4596" s="9">
        <v>0.63300000000000001</v>
      </c>
      <c r="G4596" s="9">
        <v>20709.75</v>
      </c>
      <c r="H4596" s="10">
        <v>6</v>
      </c>
    </row>
    <row r="4597" spans="1:8" x14ac:dyDescent="0.35">
      <c r="A4597" s="5" t="s">
        <v>4446</v>
      </c>
      <c r="B4597" s="6" t="s">
        <v>91</v>
      </c>
      <c r="C4597" s="6">
        <v>159</v>
      </c>
      <c r="D4597" s="6">
        <v>0.60399999999999998</v>
      </c>
      <c r="E4597" s="6">
        <v>0.54400000000000004</v>
      </c>
      <c r="F4597" s="6">
        <v>0.54700000000000004</v>
      </c>
      <c r="G4597" s="6">
        <v>8359.1200000000008</v>
      </c>
      <c r="H4597" s="7">
        <v>3</v>
      </c>
    </row>
    <row r="4598" spans="1:8" x14ac:dyDescent="0.35">
      <c r="A4598" s="8" t="s">
        <v>4447</v>
      </c>
      <c r="B4598" s="9" t="s">
        <v>33</v>
      </c>
      <c r="C4598" s="9">
        <v>208</v>
      </c>
      <c r="D4598" s="9">
        <v>0.66</v>
      </c>
      <c r="E4598" s="9">
        <v>0.65400000000000003</v>
      </c>
      <c r="F4598" s="9">
        <v>0.55600000000000005</v>
      </c>
      <c r="G4598" s="9">
        <v>11047.19</v>
      </c>
      <c r="H4598" s="10">
        <v>2</v>
      </c>
    </row>
    <row r="4599" spans="1:8" x14ac:dyDescent="0.35">
      <c r="A4599" s="5" t="s">
        <v>4448</v>
      </c>
      <c r="B4599" s="6" t="s">
        <v>121</v>
      </c>
      <c r="C4599" s="6">
        <v>201</v>
      </c>
      <c r="D4599" s="6">
        <v>0.56100000000000005</v>
      </c>
      <c r="E4599" s="6">
        <v>0.59099999999999997</v>
      </c>
      <c r="F4599" s="6">
        <v>0.40400000000000003</v>
      </c>
      <c r="G4599" s="6">
        <v>6516.45</v>
      </c>
      <c r="H4599" s="7">
        <v>0</v>
      </c>
    </row>
    <row r="4600" spans="1:8" x14ac:dyDescent="0.35">
      <c r="A4600" s="8" t="s">
        <v>621</v>
      </c>
      <c r="B4600" s="9" t="s">
        <v>76</v>
      </c>
      <c r="C4600" s="9">
        <v>115</v>
      </c>
      <c r="D4600" s="9">
        <v>0.59</v>
      </c>
      <c r="E4600" s="9">
        <v>0.54700000000000004</v>
      </c>
      <c r="F4600" s="9">
        <v>0.502</v>
      </c>
      <c r="G4600" s="9">
        <v>7657.91</v>
      </c>
      <c r="H4600" s="10">
        <v>1</v>
      </c>
    </row>
    <row r="4601" spans="1:8" x14ac:dyDescent="0.35">
      <c r="A4601" s="5" t="s">
        <v>4449</v>
      </c>
      <c r="B4601" s="6" t="s">
        <v>20</v>
      </c>
      <c r="C4601" s="6">
        <v>57</v>
      </c>
      <c r="D4601" s="6">
        <v>0.70599999999999996</v>
      </c>
      <c r="E4601" s="6">
        <v>0.70399999999999996</v>
      </c>
      <c r="F4601" s="6">
        <v>0.59099999999999997</v>
      </c>
      <c r="G4601" s="6">
        <v>25734.36</v>
      </c>
      <c r="H4601" s="7">
        <v>1</v>
      </c>
    </row>
    <row r="4602" spans="1:8" x14ac:dyDescent="0.35">
      <c r="A4602" s="8" t="s">
        <v>4450</v>
      </c>
      <c r="B4602" s="9" t="s">
        <v>18</v>
      </c>
      <c r="C4602" s="9">
        <v>38</v>
      </c>
      <c r="D4602" s="9">
        <v>0.61299999999999999</v>
      </c>
      <c r="E4602" s="9">
        <v>0.60399999999999998</v>
      </c>
      <c r="F4602" s="9">
        <v>0.46500000000000002</v>
      </c>
      <c r="G4602" s="9">
        <v>19072.509999999998</v>
      </c>
      <c r="H4602" s="10">
        <v>2</v>
      </c>
    </row>
    <row r="4603" spans="1:8" x14ac:dyDescent="0.35">
      <c r="A4603" s="5" t="s">
        <v>4451</v>
      </c>
      <c r="B4603" s="6" t="s">
        <v>86</v>
      </c>
      <c r="C4603" s="6">
        <v>230</v>
      </c>
      <c r="D4603" s="6">
        <v>0.59299999999999997</v>
      </c>
      <c r="E4603" s="6">
        <v>0.56200000000000006</v>
      </c>
      <c r="F4603" s="6">
        <v>0.496</v>
      </c>
      <c r="G4603" s="6">
        <v>7520.57</v>
      </c>
      <c r="H4603" s="7">
        <v>11</v>
      </c>
    </row>
    <row r="4604" spans="1:8" x14ac:dyDescent="0.35">
      <c r="A4604" s="8" t="s">
        <v>4452</v>
      </c>
      <c r="B4604" s="9" t="s">
        <v>114</v>
      </c>
      <c r="C4604" s="9">
        <v>58</v>
      </c>
      <c r="D4604" s="9">
        <v>0.65</v>
      </c>
      <c r="E4604" s="9">
        <v>0.63</v>
      </c>
      <c r="F4604" s="9">
        <v>0.52700000000000002</v>
      </c>
      <c r="G4604" s="9">
        <v>21278.52</v>
      </c>
      <c r="H4604" s="10">
        <v>0</v>
      </c>
    </row>
    <row r="4605" spans="1:8" x14ac:dyDescent="0.35">
      <c r="A4605" s="5" t="s">
        <v>4453</v>
      </c>
      <c r="B4605" s="6" t="s">
        <v>121</v>
      </c>
      <c r="C4605" s="6">
        <v>254</v>
      </c>
      <c r="D4605" s="6">
        <v>0.63</v>
      </c>
      <c r="E4605" s="6">
        <v>0.61</v>
      </c>
      <c r="F4605" s="6">
        <v>0.55500000000000005</v>
      </c>
      <c r="G4605" s="6">
        <v>7387.32</v>
      </c>
      <c r="H4605" s="7">
        <v>3</v>
      </c>
    </row>
    <row r="4606" spans="1:8" x14ac:dyDescent="0.35">
      <c r="A4606" s="8" t="s">
        <v>4454</v>
      </c>
      <c r="B4606" s="9" t="s">
        <v>18</v>
      </c>
      <c r="C4606" s="9">
        <v>30</v>
      </c>
      <c r="D4606" s="9">
        <v>0.69099999999999995</v>
      </c>
      <c r="E4606" s="9">
        <v>0.69699999999999995</v>
      </c>
      <c r="F4606" s="9">
        <v>0.57699999999999996</v>
      </c>
      <c r="G4606" s="9">
        <v>18869.89</v>
      </c>
      <c r="H4606" s="10">
        <v>3</v>
      </c>
    </row>
    <row r="4607" spans="1:8" x14ac:dyDescent="0.35">
      <c r="A4607" s="5" t="s">
        <v>4455</v>
      </c>
      <c r="B4607" s="6" t="s">
        <v>18</v>
      </c>
      <c r="C4607" s="6">
        <v>23</v>
      </c>
      <c r="D4607" s="6">
        <v>0.69</v>
      </c>
      <c r="E4607" s="6">
        <v>0.74</v>
      </c>
      <c r="F4607" s="6">
        <v>0.54700000000000004</v>
      </c>
      <c r="G4607" s="6">
        <v>25968.75</v>
      </c>
      <c r="H4607" s="7">
        <v>0</v>
      </c>
    </row>
    <row r="4608" spans="1:8" x14ac:dyDescent="0.35">
      <c r="A4608" s="8" t="s">
        <v>4456</v>
      </c>
      <c r="B4608" s="9" t="s">
        <v>114</v>
      </c>
      <c r="C4608" s="9">
        <v>78</v>
      </c>
      <c r="D4608" s="9">
        <v>0.621</v>
      </c>
      <c r="E4608" s="9">
        <v>0.59299999999999997</v>
      </c>
      <c r="F4608" s="9">
        <v>0.51100000000000001</v>
      </c>
      <c r="G4608" s="9">
        <v>16231.21</v>
      </c>
      <c r="H4608" s="10">
        <v>0</v>
      </c>
    </row>
    <row r="4609" spans="1:8" x14ac:dyDescent="0.35">
      <c r="A4609" s="5" t="s">
        <v>4457</v>
      </c>
      <c r="B4609" s="6" t="s">
        <v>91</v>
      </c>
      <c r="C4609" s="6">
        <v>393</v>
      </c>
      <c r="D4609" s="6">
        <v>0.54400000000000004</v>
      </c>
      <c r="E4609" s="6">
        <v>0.50800000000000001</v>
      </c>
      <c r="F4609" s="6">
        <v>0.45900000000000002</v>
      </c>
      <c r="G4609" s="6">
        <v>6425.62</v>
      </c>
      <c r="H4609" s="7">
        <v>3</v>
      </c>
    </row>
    <row r="4610" spans="1:8" x14ac:dyDescent="0.35">
      <c r="A4610" s="8" t="s">
        <v>4458</v>
      </c>
      <c r="B4610" s="9" t="s">
        <v>35</v>
      </c>
      <c r="C4610" s="9">
        <v>210</v>
      </c>
      <c r="D4610" s="9">
        <v>0.59099999999999997</v>
      </c>
      <c r="E4610" s="9">
        <v>0.51</v>
      </c>
      <c r="F4610" s="9">
        <v>0.52600000000000002</v>
      </c>
      <c r="G4610" s="9">
        <v>4585.72</v>
      </c>
      <c r="H4610" s="10">
        <v>0</v>
      </c>
    </row>
    <row r="4611" spans="1:8" x14ac:dyDescent="0.35">
      <c r="A4611" s="5" t="s">
        <v>4459</v>
      </c>
      <c r="B4611" s="6" t="s">
        <v>20</v>
      </c>
      <c r="C4611" s="6">
        <v>78</v>
      </c>
      <c r="D4611" s="6">
        <v>0.66</v>
      </c>
      <c r="E4611" s="6">
        <v>0.64600000000000002</v>
      </c>
      <c r="F4611" s="6">
        <v>0.55900000000000005</v>
      </c>
      <c r="G4611" s="6">
        <v>15431.95</v>
      </c>
      <c r="H4611" s="7">
        <v>7</v>
      </c>
    </row>
    <row r="4612" spans="1:8" x14ac:dyDescent="0.35">
      <c r="A4612" s="8" t="s">
        <v>4460</v>
      </c>
      <c r="B4612" s="9" t="s">
        <v>28</v>
      </c>
      <c r="C4612" s="9">
        <v>125</v>
      </c>
      <c r="D4612" s="9">
        <v>0.51800000000000002</v>
      </c>
      <c r="E4612" s="9">
        <v>0.501</v>
      </c>
      <c r="F4612" s="9">
        <v>0.372</v>
      </c>
      <c r="G4612" s="9">
        <v>5389.03</v>
      </c>
      <c r="H4612" s="10">
        <v>0</v>
      </c>
    </row>
    <row r="4613" spans="1:8" x14ac:dyDescent="0.35">
      <c r="A4613" s="5" t="s">
        <v>2277</v>
      </c>
      <c r="B4613" s="6" t="s">
        <v>86</v>
      </c>
      <c r="C4613" s="6">
        <v>114</v>
      </c>
      <c r="D4613" s="6">
        <v>0.52500000000000002</v>
      </c>
      <c r="E4613" s="6">
        <v>0.51500000000000001</v>
      </c>
      <c r="F4613" s="6">
        <v>0.40200000000000002</v>
      </c>
      <c r="G4613" s="6">
        <v>7453.98</v>
      </c>
      <c r="H4613" s="7">
        <v>2</v>
      </c>
    </row>
    <row r="4614" spans="1:8" x14ac:dyDescent="0.35">
      <c r="A4614" s="8" t="s">
        <v>4461</v>
      </c>
      <c r="B4614" s="9" t="s">
        <v>23</v>
      </c>
      <c r="C4614" s="9">
        <v>117</v>
      </c>
      <c r="D4614" s="9">
        <v>0.57999999999999996</v>
      </c>
      <c r="E4614" s="9">
        <v>0.53</v>
      </c>
      <c r="F4614" s="9">
        <v>0.48199999999999998</v>
      </c>
      <c r="G4614" s="9">
        <v>7177.92</v>
      </c>
      <c r="H4614" s="10">
        <v>6</v>
      </c>
    </row>
    <row r="4615" spans="1:8" x14ac:dyDescent="0.35">
      <c r="A4615" s="5" t="s">
        <v>4462</v>
      </c>
      <c r="B4615" s="6" t="s">
        <v>121</v>
      </c>
      <c r="C4615" s="6">
        <v>275</v>
      </c>
      <c r="D4615" s="6">
        <v>0.57299999999999995</v>
      </c>
      <c r="E4615" s="6">
        <v>0.52100000000000002</v>
      </c>
      <c r="F4615" s="6">
        <v>0.46899999999999997</v>
      </c>
      <c r="G4615" s="6">
        <v>6010.79</v>
      </c>
      <c r="H4615" s="7">
        <v>0</v>
      </c>
    </row>
    <row r="4616" spans="1:8" x14ac:dyDescent="0.35">
      <c r="A4616" s="8" t="s">
        <v>4463</v>
      </c>
      <c r="B4616" s="9" t="s">
        <v>11</v>
      </c>
      <c r="C4616" s="9">
        <v>89</v>
      </c>
      <c r="D4616" s="9">
        <v>0.71</v>
      </c>
      <c r="E4616" s="9">
        <v>0.68799999999999994</v>
      </c>
      <c r="F4616" s="9">
        <v>0.629</v>
      </c>
      <c r="G4616" s="9">
        <v>18125.32</v>
      </c>
      <c r="H4616" s="10">
        <v>1</v>
      </c>
    </row>
    <row r="4617" spans="1:8" x14ac:dyDescent="0.35">
      <c r="A4617" s="5" t="s">
        <v>4464</v>
      </c>
      <c r="B4617" s="6" t="s">
        <v>20</v>
      </c>
      <c r="C4617" s="6">
        <v>118</v>
      </c>
      <c r="D4617" s="6">
        <v>0.621</v>
      </c>
      <c r="E4617" s="6">
        <v>0.55000000000000004</v>
      </c>
      <c r="F4617" s="6">
        <v>0.54400000000000004</v>
      </c>
      <c r="G4617" s="6">
        <v>6415.33</v>
      </c>
      <c r="H4617" s="7">
        <v>3</v>
      </c>
    </row>
    <row r="4618" spans="1:8" x14ac:dyDescent="0.35">
      <c r="A4618" s="8" t="s">
        <v>4465</v>
      </c>
      <c r="B4618" s="9" t="s">
        <v>18</v>
      </c>
      <c r="C4618" s="9">
        <v>36</v>
      </c>
      <c r="D4618" s="9">
        <v>0.72</v>
      </c>
      <c r="E4618" s="9">
        <v>0.70099999999999996</v>
      </c>
      <c r="F4618" s="9">
        <v>0.622</v>
      </c>
      <c r="G4618" s="9">
        <v>22435.54</v>
      </c>
      <c r="H4618" s="10">
        <v>0</v>
      </c>
    </row>
    <row r="4619" spans="1:8" x14ac:dyDescent="0.35">
      <c r="A4619" s="5" t="s">
        <v>4466</v>
      </c>
      <c r="B4619" s="6" t="s">
        <v>37</v>
      </c>
      <c r="C4619" s="6">
        <v>105</v>
      </c>
      <c r="D4619" s="6">
        <v>0.65300000000000002</v>
      </c>
      <c r="E4619" s="6">
        <v>0.628</v>
      </c>
      <c r="F4619" s="6">
        <v>0.55600000000000005</v>
      </c>
      <c r="G4619" s="6">
        <v>13525.88</v>
      </c>
      <c r="H4619" s="7">
        <v>2</v>
      </c>
    </row>
    <row r="4620" spans="1:8" x14ac:dyDescent="0.35">
      <c r="A4620" s="8" t="s">
        <v>4467</v>
      </c>
      <c r="B4620" s="9" t="s">
        <v>91</v>
      </c>
      <c r="C4620" s="9">
        <v>413</v>
      </c>
      <c r="D4620" s="9">
        <v>0.52</v>
      </c>
      <c r="E4620" s="9">
        <v>0.503</v>
      </c>
      <c r="F4620" s="9">
        <v>0.40600000000000003</v>
      </c>
      <c r="G4620" s="9">
        <v>7108.69</v>
      </c>
      <c r="H4620" s="10">
        <v>3</v>
      </c>
    </row>
    <row r="4621" spans="1:8" x14ac:dyDescent="0.35">
      <c r="A4621" s="5" t="s">
        <v>4468</v>
      </c>
      <c r="B4621" s="6" t="s">
        <v>28</v>
      </c>
      <c r="C4621" s="6">
        <v>187</v>
      </c>
      <c r="D4621" s="6">
        <v>0.61699999999999999</v>
      </c>
      <c r="E4621" s="6">
        <v>0.58099999999999996</v>
      </c>
      <c r="F4621" s="6">
        <v>0.53100000000000003</v>
      </c>
      <c r="G4621" s="6">
        <v>6348.61</v>
      </c>
      <c r="H4621" s="7">
        <v>6</v>
      </c>
    </row>
    <row r="4622" spans="1:8" x14ac:dyDescent="0.35">
      <c r="A4622" s="8" t="s">
        <v>4469</v>
      </c>
      <c r="B4622" s="9" t="s">
        <v>114</v>
      </c>
      <c r="C4622" s="9">
        <v>212</v>
      </c>
      <c r="D4622" s="9">
        <v>0.60499999999999998</v>
      </c>
      <c r="E4622" s="9">
        <v>0.57899999999999996</v>
      </c>
      <c r="F4622" s="9">
        <v>0.52100000000000002</v>
      </c>
      <c r="G4622" s="9">
        <v>10706.58</v>
      </c>
      <c r="H4622" s="10">
        <v>1</v>
      </c>
    </row>
    <row r="4623" spans="1:8" x14ac:dyDescent="0.35">
      <c r="A4623" s="5" t="s">
        <v>4470</v>
      </c>
      <c r="B4623" s="6" t="s">
        <v>11</v>
      </c>
      <c r="C4623" s="6">
        <v>44</v>
      </c>
      <c r="D4623" s="6">
        <v>0.70299999999999996</v>
      </c>
      <c r="E4623" s="6">
        <v>0.66800000000000004</v>
      </c>
      <c r="F4623" s="6">
        <v>0.61699999999999999</v>
      </c>
      <c r="G4623" s="6">
        <v>28885.48</v>
      </c>
      <c r="H4623" s="7">
        <v>2</v>
      </c>
    </row>
    <row r="4624" spans="1:8" x14ac:dyDescent="0.35">
      <c r="A4624" s="8" t="s">
        <v>4471</v>
      </c>
      <c r="B4624" s="9" t="s">
        <v>11</v>
      </c>
      <c r="C4624" s="9">
        <v>148</v>
      </c>
      <c r="D4624" s="9">
        <v>0.68400000000000005</v>
      </c>
      <c r="E4624" s="9">
        <v>0.66600000000000004</v>
      </c>
      <c r="F4624" s="9">
        <v>0.59099999999999997</v>
      </c>
      <c r="G4624" s="9">
        <v>11594.27</v>
      </c>
      <c r="H4624" s="10">
        <v>5</v>
      </c>
    </row>
    <row r="4625" spans="1:8" x14ac:dyDescent="0.35">
      <c r="A4625" s="5" t="s">
        <v>4472</v>
      </c>
      <c r="B4625" s="6" t="s">
        <v>11</v>
      </c>
      <c r="C4625" s="6">
        <v>64</v>
      </c>
      <c r="D4625" s="6">
        <v>0.75</v>
      </c>
      <c r="E4625" s="6">
        <v>0.71399999999999997</v>
      </c>
      <c r="F4625" s="6">
        <v>0.69199999999999995</v>
      </c>
      <c r="G4625" s="6">
        <v>22693.37</v>
      </c>
      <c r="H4625" s="7">
        <v>3</v>
      </c>
    </row>
    <row r="4626" spans="1:8" x14ac:dyDescent="0.35">
      <c r="A4626" s="8" t="s">
        <v>4473</v>
      </c>
      <c r="B4626" s="9" t="s">
        <v>86</v>
      </c>
      <c r="C4626" s="9">
        <v>173</v>
      </c>
      <c r="D4626" s="9">
        <v>0.58099999999999996</v>
      </c>
      <c r="E4626" s="9">
        <v>0.56200000000000006</v>
      </c>
      <c r="F4626" s="9">
        <v>0.47699999999999998</v>
      </c>
      <c r="G4626" s="9">
        <v>10129.89</v>
      </c>
      <c r="H4626" s="10">
        <v>3</v>
      </c>
    </row>
    <row r="4627" spans="1:8" x14ac:dyDescent="0.35">
      <c r="A4627" s="5" t="s">
        <v>4474</v>
      </c>
      <c r="B4627" s="6" t="s">
        <v>11</v>
      </c>
      <c r="C4627" s="6">
        <v>297</v>
      </c>
      <c r="D4627" s="6">
        <v>0.72</v>
      </c>
      <c r="E4627" s="6">
        <v>0.71199999999999997</v>
      </c>
      <c r="F4627" s="6">
        <v>0.63400000000000001</v>
      </c>
      <c r="G4627" s="6">
        <v>8940.83</v>
      </c>
      <c r="H4627" s="7">
        <v>1</v>
      </c>
    </row>
    <row r="4628" spans="1:8" x14ac:dyDescent="0.35">
      <c r="A4628" s="8" t="s">
        <v>1725</v>
      </c>
      <c r="B4628" s="9" t="s">
        <v>37</v>
      </c>
      <c r="C4628" s="9">
        <v>100</v>
      </c>
      <c r="D4628" s="9">
        <v>0.747</v>
      </c>
      <c r="E4628" s="9">
        <v>0.70299999999999996</v>
      </c>
      <c r="F4628" s="9">
        <v>0.69699999999999995</v>
      </c>
      <c r="G4628" s="9">
        <v>22072.55</v>
      </c>
      <c r="H4628" s="10">
        <v>0</v>
      </c>
    </row>
    <row r="4629" spans="1:8" x14ac:dyDescent="0.35">
      <c r="A4629" s="5" t="s">
        <v>4475</v>
      </c>
      <c r="B4629" s="6" t="s">
        <v>76</v>
      </c>
      <c r="C4629" s="6">
        <v>254</v>
      </c>
      <c r="D4629" s="6">
        <v>0.60099999999999998</v>
      </c>
      <c r="E4629" s="6">
        <v>0.57999999999999996</v>
      </c>
      <c r="F4629" s="6">
        <v>0.50700000000000001</v>
      </c>
      <c r="G4629" s="6">
        <v>7181.2</v>
      </c>
      <c r="H4629" s="7">
        <v>3</v>
      </c>
    </row>
    <row r="4630" spans="1:8" x14ac:dyDescent="0.35">
      <c r="A4630" s="8" t="s">
        <v>4476</v>
      </c>
      <c r="B4630" s="9" t="s">
        <v>53</v>
      </c>
      <c r="C4630" s="9">
        <v>148</v>
      </c>
      <c r="D4630" s="9">
        <v>0.59</v>
      </c>
      <c r="E4630" s="9">
        <v>0.52</v>
      </c>
      <c r="F4630" s="9">
        <v>0.502</v>
      </c>
      <c r="G4630" s="9">
        <v>7469.72</v>
      </c>
      <c r="H4630" s="10">
        <v>0</v>
      </c>
    </row>
    <row r="4631" spans="1:8" x14ac:dyDescent="0.35">
      <c r="A4631" s="5" t="s">
        <v>4477</v>
      </c>
      <c r="B4631" s="6" t="s">
        <v>28</v>
      </c>
      <c r="C4631" s="6">
        <v>337</v>
      </c>
      <c r="D4631" s="6">
        <v>0.59699999999999998</v>
      </c>
      <c r="E4631" s="6">
        <v>0.56699999999999995</v>
      </c>
      <c r="F4631" s="6">
        <v>0.48799999999999999</v>
      </c>
      <c r="G4631" s="6">
        <v>5893.9</v>
      </c>
      <c r="H4631" s="7">
        <v>7</v>
      </c>
    </row>
    <row r="4632" spans="1:8" x14ac:dyDescent="0.35">
      <c r="A4632" s="8" t="s">
        <v>4478</v>
      </c>
      <c r="B4632" s="9" t="s">
        <v>28</v>
      </c>
      <c r="C4632" s="9">
        <v>200</v>
      </c>
      <c r="D4632" s="9">
        <v>0.58799999999999997</v>
      </c>
      <c r="E4632" s="9">
        <v>0.52700000000000002</v>
      </c>
      <c r="F4632" s="9">
        <v>0.505</v>
      </c>
      <c r="G4632" s="9">
        <v>8178</v>
      </c>
      <c r="H4632" s="10">
        <v>1</v>
      </c>
    </row>
    <row r="4633" spans="1:8" x14ac:dyDescent="0.35">
      <c r="A4633" s="5" t="s">
        <v>4479</v>
      </c>
      <c r="B4633" s="6" t="s">
        <v>20</v>
      </c>
      <c r="C4633" s="6">
        <v>65</v>
      </c>
      <c r="D4633" s="6">
        <v>0.67</v>
      </c>
      <c r="E4633" s="6">
        <v>0.64200000000000002</v>
      </c>
      <c r="F4633" s="6">
        <v>0.56599999999999995</v>
      </c>
      <c r="G4633" s="6">
        <v>16883.55</v>
      </c>
      <c r="H4633" s="7">
        <v>3</v>
      </c>
    </row>
    <row r="4634" spans="1:8" x14ac:dyDescent="0.35">
      <c r="A4634" s="8" t="s">
        <v>4480</v>
      </c>
      <c r="B4634" s="9" t="s">
        <v>63</v>
      </c>
      <c r="C4634" s="9">
        <v>25</v>
      </c>
      <c r="D4634" s="9">
        <v>0.77</v>
      </c>
      <c r="E4634" s="9">
        <v>0.81299999999999994</v>
      </c>
      <c r="F4634" s="9">
        <v>0.63700000000000001</v>
      </c>
      <c r="G4634" s="9">
        <v>29544.91</v>
      </c>
      <c r="H4634" s="10">
        <v>1</v>
      </c>
    </row>
    <row r="4635" spans="1:8" x14ac:dyDescent="0.35">
      <c r="A4635" s="5" t="s">
        <v>4481</v>
      </c>
      <c r="B4635" s="6" t="s">
        <v>121</v>
      </c>
      <c r="C4635" s="6">
        <v>183</v>
      </c>
      <c r="D4635" s="6">
        <v>0.57999999999999996</v>
      </c>
      <c r="E4635" s="6">
        <v>0.57199999999999995</v>
      </c>
      <c r="F4635" s="6">
        <v>0.44600000000000001</v>
      </c>
      <c r="G4635" s="6">
        <v>5885.39</v>
      </c>
      <c r="H4635" s="7">
        <v>9</v>
      </c>
    </row>
    <row r="4636" spans="1:8" x14ac:dyDescent="0.35">
      <c r="A4636" s="8" t="s">
        <v>4482</v>
      </c>
      <c r="B4636" s="9" t="s">
        <v>20</v>
      </c>
      <c r="C4636" s="9">
        <v>221</v>
      </c>
      <c r="D4636" s="9">
        <v>0.66</v>
      </c>
      <c r="E4636" s="9">
        <v>0.624</v>
      </c>
      <c r="F4636" s="9">
        <v>0.57099999999999995</v>
      </c>
      <c r="G4636" s="9">
        <v>9443.34</v>
      </c>
      <c r="H4636" s="10">
        <v>5</v>
      </c>
    </row>
    <row r="4637" spans="1:8" x14ac:dyDescent="0.35">
      <c r="A4637" s="5" t="s">
        <v>4483</v>
      </c>
      <c r="B4637" s="6" t="s">
        <v>20</v>
      </c>
      <c r="C4637" s="6">
        <v>117</v>
      </c>
      <c r="D4637" s="6">
        <v>0.68</v>
      </c>
      <c r="E4637" s="6">
        <v>0.66800000000000004</v>
      </c>
      <c r="F4637" s="6">
        <v>0.55500000000000005</v>
      </c>
      <c r="G4637" s="6">
        <v>16179.95</v>
      </c>
      <c r="H4637" s="7">
        <v>1</v>
      </c>
    </row>
    <row r="4638" spans="1:8" x14ac:dyDescent="0.35">
      <c r="A4638" s="8" t="s">
        <v>4484</v>
      </c>
      <c r="B4638" s="9" t="s">
        <v>86</v>
      </c>
      <c r="C4638" s="9">
        <v>280</v>
      </c>
      <c r="D4638" s="9">
        <v>0.61899999999999999</v>
      </c>
      <c r="E4638" s="9">
        <v>0.56399999999999995</v>
      </c>
      <c r="F4638" s="9">
        <v>0.54100000000000004</v>
      </c>
      <c r="G4638" s="9">
        <v>7439.41</v>
      </c>
      <c r="H4638" s="10">
        <v>4</v>
      </c>
    </row>
    <row r="4639" spans="1:8" x14ac:dyDescent="0.35">
      <c r="A4639" s="5" t="s">
        <v>4485</v>
      </c>
      <c r="B4639" s="6" t="s">
        <v>26</v>
      </c>
      <c r="C4639" s="6">
        <v>76</v>
      </c>
      <c r="D4639" s="6">
        <v>0.69499999999999995</v>
      </c>
      <c r="E4639" s="6">
        <v>0.66900000000000004</v>
      </c>
      <c r="F4639" s="6">
        <v>0.626</v>
      </c>
      <c r="G4639" s="6">
        <v>17409.84</v>
      </c>
      <c r="H4639" s="7">
        <v>3</v>
      </c>
    </row>
    <row r="4640" spans="1:8" x14ac:dyDescent="0.35">
      <c r="A4640" s="8" t="s">
        <v>4486</v>
      </c>
      <c r="B4640" s="9" t="s">
        <v>20</v>
      </c>
      <c r="C4640" s="9">
        <v>161</v>
      </c>
      <c r="D4640" s="9">
        <v>0.62</v>
      </c>
      <c r="E4640" s="9">
        <v>0.60199999999999998</v>
      </c>
      <c r="F4640" s="9">
        <v>0.497</v>
      </c>
      <c r="G4640" s="9">
        <v>8482.31</v>
      </c>
      <c r="H4640" s="10">
        <v>3</v>
      </c>
    </row>
    <row r="4641" spans="1:8" x14ac:dyDescent="0.35">
      <c r="A4641" s="5" t="s">
        <v>4487</v>
      </c>
      <c r="B4641" s="6" t="s">
        <v>91</v>
      </c>
      <c r="C4641" s="6">
        <v>203</v>
      </c>
      <c r="D4641" s="6">
        <v>0.56999999999999995</v>
      </c>
      <c r="E4641" s="6">
        <v>0.502</v>
      </c>
      <c r="F4641" s="6">
        <v>0.48099999999999998</v>
      </c>
      <c r="G4641" s="6">
        <v>9016.8799999999992</v>
      </c>
      <c r="H4641" s="7">
        <v>0</v>
      </c>
    </row>
    <row r="4642" spans="1:8" x14ac:dyDescent="0.35">
      <c r="A4642" s="8" t="s">
        <v>4488</v>
      </c>
      <c r="B4642" s="9" t="s">
        <v>20</v>
      </c>
      <c r="C4642" s="9">
        <v>166</v>
      </c>
      <c r="D4642" s="9">
        <v>0.67</v>
      </c>
      <c r="E4642" s="9">
        <v>0.64100000000000001</v>
      </c>
      <c r="F4642" s="9">
        <v>0.55700000000000005</v>
      </c>
      <c r="G4642" s="9">
        <v>14101.48</v>
      </c>
      <c r="H4642" s="10">
        <v>6</v>
      </c>
    </row>
    <row r="4643" spans="1:8" x14ac:dyDescent="0.35">
      <c r="A4643" s="5" t="s">
        <v>4489</v>
      </c>
      <c r="B4643" s="6" t="s">
        <v>63</v>
      </c>
      <c r="C4643" s="6">
        <v>25</v>
      </c>
      <c r="D4643" s="6">
        <v>0.72499999999999998</v>
      </c>
      <c r="E4643" s="6">
        <v>0.73699999999999999</v>
      </c>
      <c r="F4643" s="6">
        <v>0.63100000000000001</v>
      </c>
      <c r="G4643" s="6">
        <v>24218.78</v>
      </c>
      <c r="H4643" s="7">
        <v>3</v>
      </c>
    </row>
    <row r="4644" spans="1:8" x14ac:dyDescent="0.35">
      <c r="A4644" s="8" t="s">
        <v>4490</v>
      </c>
      <c r="B4644" s="9" t="s">
        <v>121</v>
      </c>
      <c r="C4644" s="9">
        <v>88</v>
      </c>
      <c r="D4644" s="9">
        <v>0.58799999999999997</v>
      </c>
      <c r="E4644" s="9">
        <v>0.56100000000000005</v>
      </c>
      <c r="F4644" s="9">
        <v>0.48599999999999999</v>
      </c>
      <c r="G4644" s="9">
        <v>8389.89</v>
      </c>
      <c r="H4644" s="10">
        <v>9</v>
      </c>
    </row>
    <row r="4645" spans="1:8" x14ac:dyDescent="0.35">
      <c r="A4645" s="5" t="s">
        <v>4491</v>
      </c>
      <c r="B4645" s="6" t="s">
        <v>20</v>
      </c>
      <c r="C4645" s="6">
        <v>148</v>
      </c>
      <c r="D4645" s="6">
        <v>0.68</v>
      </c>
      <c r="E4645" s="6">
        <v>0.67700000000000005</v>
      </c>
      <c r="F4645" s="6">
        <v>0.55700000000000005</v>
      </c>
      <c r="G4645" s="6">
        <v>13446.86</v>
      </c>
      <c r="H4645" s="7">
        <v>1</v>
      </c>
    </row>
    <row r="4646" spans="1:8" x14ac:dyDescent="0.35">
      <c r="A4646" s="8" t="s">
        <v>4492</v>
      </c>
      <c r="B4646" s="9" t="s">
        <v>11</v>
      </c>
      <c r="C4646" s="9">
        <v>41</v>
      </c>
      <c r="D4646" s="9">
        <v>0.71</v>
      </c>
      <c r="E4646" s="9">
        <v>0.67800000000000005</v>
      </c>
      <c r="F4646" s="9">
        <v>0.63900000000000001</v>
      </c>
      <c r="G4646" s="9">
        <v>39012.15</v>
      </c>
      <c r="H4646" s="10">
        <v>1</v>
      </c>
    </row>
    <row r="4647" spans="1:8" x14ac:dyDescent="0.35">
      <c r="A4647" s="5" t="s">
        <v>4493</v>
      </c>
      <c r="B4647" s="6" t="s">
        <v>86</v>
      </c>
      <c r="C4647" s="6">
        <v>293</v>
      </c>
      <c r="D4647" s="6">
        <v>0.64200000000000002</v>
      </c>
      <c r="E4647" s="6">
        <v>0.62</v>
      </c>
      <c r="F4647" s="6">
        <v>0.53300000000000003</v>
      </c>
      <c r="G4647" s="6">
        <v>8381</v>
      </c>
      <c r="H4647" s="7">
        <v>1</v>
      </c>
    </row>
    <row r="4648" spans="1:8" x14ac:dyDescent="0.35">
      <c r="A4648" s="8" t="s">
        <v>4494</v>
      </c>
      <c r="B4648" s="9" t="s">
        <v>20</v>
      </c>
      <c r="C4648" s="9">
        <v>71</v>
      </c>
      <c r="D4648" s="9">
        <v>0.69</v>
      </c>
      <c r="E4648" s="9">
        <v>0.63900000000000001</v>
      </c>
      <c r="F4648" s="9">
        <v>0.61199999999999999</v>
      </c>
      <c r="G4648" s="9">
        <v>15387.59</v>
      </c>
      <c r="H4648" s="10">
        <v>3</v>
      </c>
    </row>
    <row r="4649" spans="1:8" x14ac:dyDescent="0.35">
      <c r="A4649" s="5" t="s">
        <v>4495</v>
      </c>
      <c r="B4649" s="6" t="s">
        <v>121</v>
      </c>
      <c r="C4649" s="6">
        <v>79</v>
      </c>
      <c r="D4649" s="6">
        <v>0.56100000000000005</v>
      </c>
      <c r="E4649" s="6">
        <v>0.52400000000000002</v>
      </c>
      <c r="F4649" s="6">
        <v>0.44600000000000001</v>
      </c>
      <c r="G4649" s="6">
        <v>8883.06</v>
      </c>
      <c r="H4649" s="7">
        <v>1</v>
      </c>
    </row>
    <row r="4650" spans="1:8" x14ac:dyDescent="0.35">
      <c r="A4650" s="8" t="s">
        <v>4496</v>
      </c>
      <c r="B4650" s="9" t="s">
        <v>76</v>
      </c>
      <c r="C4650" s="9">
        <v>125</v>
      </c>
      <c r="D4650" s="9">
        <v>0.60799999999999998</v>
      </c>
      <c r="E4650" s="9">
        <v>0.59099999999999997</v>
      </c>
      <c r="F4650" s="9">
        <v>0.50800000000000001</v>
      </c>
      <c r="G4650" s="9">
        <v>13153.39</v>
      </c>
      <c r="H4650" s="10">
        <v>1</v>
      </c>
    </row>
    <row r="4651" spans="1:8" x14ac:dyDescent="0.35">
      <c r="A4651" s="5" t="s">
        <v>4497</v>
      </c>
      <c r="B4651" s="6" t="s">
        <v>114</v>
      </c>
      <c r="C4651" s="6">
        <v>107</v>
      </c>
      <c r="D4651" s="6">
        <v>0.66500000000000004</v>
      </c>
      <c r="E4651" s="6">
        <v>0.7</v>
      </c>
      <c r="F4651" s="6">
        <v>0.502</v>
      </c>
      <c r="G4651" s="6">
        <v>18543.349999999999</v>
      </c>
      <c r="H4651" s="7">
        <v>0</v>
      </c>
    </row>
    <row r="4652" spans="1:8" x14ac:dyDescent="0.35">
      <c r="A4652" s="8" t="s">
        <v>1557</v>
      </c>
      <c r="B4652" s="9" t="s">
        <v>91</v>
      </c>
      <c r="C4652" s="9">
        <v>298</v>
      </c>
      <c r="D4652" s="9">
        <v>0.59099999999999997</v>
      </c>
      <c r="E4652" s="9">
        <v>0.51800000000000002</v>
      </c>
      <c r="F4652" s="9">
        <v>0.52200000000000002</v>
      </c>
      <c r="G4652" s="9">
        <v>6862.56</v>
      </c>
      <c r="H4652" s="10">
        <v>4</v>
      </c>
    </row>
    <row r="4653" spans="1:8" x14ac:dyDescent="0.35">
      <c r="A4653" s="5" t="s">
        <v>4498</v>
      </c>
      <c r="B4653" s="6" t="s">
        <v>28</v>
      </c>
      <c r="C4653" s="6">
        <v>300</v>
      </c>
      <c r="D4653" s="6">
        <v>0.56999999999999995</v>
      </c>
      <c r="E4653" s="6">
        <v>0.53400000000000003</v>
      </c>
      <c r="F4653" s="6">
        <v>0.47099999999999997</v>
      </c>
      <c r="G4653" s="6">
        <v>4981.62</v>
      </c>
      <c r="H4653" s="7">
        <v>1</v>
      </c>
    </row>
    <row r="4654" spans="1:8" x14ac:dyDescent="0.35">
      <c r="A4654" s="8" t="s">
        <v>1802</v>
      </c>
      <c r="B4654" s="9" t="s">
        <v>86</v>
      </c>
      <c r="C4654" s="9">
        <v>145</v>
      </c>
      <c r="D4654" s="9">
        <v>0.60899999999999999</v>
      </c>
      <c r="E4654" s="9">
        <v>0.56999999999999995</v>
      </c>
      <c r="F4654" s="9">
        <v>0.504</v>
      </c>
      <c r="G4654" s="9">
        <v>8003.28</v>
      </c>
      <c r="H4654" s="10">
        <v>17</v>
      </c>
    </row>
    <row r="4655" spans="1:8" x14ac:dyDescent="0.35">
      <c r="A4655" s="5" t="s">
        <v>4499</v>
      </c>
      <c r="B4655" s="6" t="s">
        <v>20</v>
      </c>
      <c r="C4655" s="6">
        <v>98</v>
      </c>
      <c r="D4655" s="6">
        <v>0.56999999999999995</v>
      </c>
      <c r="E4655" s="6">
        <v>0.56999999999999995</v>
      </c>
      <c r="F4655" s="6">
        <v>0.41399999999999998</v>
      </c>
      <c r="G4655" s="6">
        <v>12870.92</v>
      </c>
      <c r="H4655" s="7">
        <v>3</v>
      </c>
    </row>
    <row r="4656" spans="1:8" x14ac:dyDescent="0.35">
      <c r="A4656" s="8" t="s">
        <v>4500</v>
      </c>
      <c r="B4656" s="9" t="s">
        <v>86</v>
      </c>
      <c r="C4656" s="9">
        <v>277</v>
      </c>
      <c r="D4656" s="9">
        <v>0.56999999999999995</v>
      </c>
      <c r="E4656" s="9">
        <v>0.54</v>
      </c>
      <c r="F4656" s="9">
        <v>0.47399999999999998</v>
      </c>
      <c r="G4656" s="9">
        <v>7246.48</v>
      </c>
      <c r="H4656" s="10">
        <v>2</v>
      </c>
    </row>
    <row r="4657" spans="1:8" x14ac:dyDescent="0.35">
      <c r="A4657" s="5" t="s">
        <v>4501</v>
      </c>
      <c r="B4657" s="6" t="s">
        <v>98</v>
      </c>
      <c r="C4657" s="6">
        <v>144</v>
      </c>
      <c r="D4657" s="6">
        <v>0.55500000000000005</v>
      </c>
      <c r="E4657" s="6">
        <v>0.53100000000000003</v>
      </c>
      <c r="F4657" s="6">
        <v>0.43</v>
      </c>
      <c r="G4657" s="6">
        <v>7497.95</v>
      </c>
      <c r="H4657" s="7">
        <v>6</v>
      </c>
    </row>
    <row r="4658" spans="1:8" x14ac:dyDescent="0.35">
      <c r="A4658" s="8" t="s">
        <v>628</v>
      </c>
      <c r="B4658" s="9" t="s">
        <v>20</v>
      </c>
      <c r="C4658" s="9">
        <v>75</v>
      </c>
      <c r="D4658" s="9">
        <v>0.63200000000000001</v>
      </c>
      <c r="E4658" s="9">
        <v>0.60299999999999998</v>
      </c>
      <c r="F4658" s="9">
        <v>0.52100000000000002</v>
      </c>
      <c r="G4658" s="9">
        <v>8454.24</v>
      </c>
      <c r="H4658" s="10">
        <v>4</v>
      </c>
    </row>
    <row r="4659" spans="1:8" x14ac:dyDescent="0.35">
      <c r="A4659" s="5" t="s">
        <v>825</v>
      </c>
      <c r="B4659" s="6" t="s">
        <v>20</v>
      </c>
      <c r="C4659" s="6">
        <v>184</v>
      </c>
      <c r="D4659" s="6">
        <v>0.63100000000000001</v>
      </c>
      <c r="E4659" s="6">
        <v>0.59799999999999998</v>
      </c>
      <c r="F4659" s="6">
        <v>0.51500000000000001</v>
      </c>
      <c r="G4659" s="6">
        <v>10493.97</v>
      </c>
      <c r="H4659" s="7">
        <v>2</v>
      </c>
    </row>
    <row r="4660" spans="1:8" x14ac:dyDescent="0.35">
      <c r="A4660" s="8" t="s">
        <v>4502</v>
      </c>
      <c r="B4660" s="9" t="s">
        <v>121</v>
      </c>
      <c r="C4660" s="9">
        <v>252</v>
      </c>
      <c r="D4660" s="9">
        <v>0.61199999999999999</v>
      </c>
      <c r="E4660" s="9">
        <v>0.59599999999999997</v>
      </c>
      <c r="F4660" s="9">
        <v>0.50700000000000001</v>
      </c>
      <c r="G4660" s="9">
        <v>8710.2000000000007</v>
      </c>
      <c r="H4660" s="10">
        <v>1</v>
      </c>
    </row>
    <row r="4661" spans="1:8" x14ac:dyDescent="0.35">
      <c r="A4661" s="5" t="s">
        <v>4503</v>
      </c>
      <c r="B4661" s="6" t="s">
        <v>35</v>
      </c>
      <c r="C4661" s="6">
        <v>225</v>
      </c>
      <c r="D4661" s="6">
        <v>0.59099999999999997</v>
      </c>
      <c r="E4661" s="6">
        <v>0.53500000000000003</v>
      </c>
      <c r="F4661" s="6">
        <v>0.497</v>
      </c>
      <c r="G4661" s="6">
        <v>6141.51</v>
      </c>
      <c r="H4661" s="7">
        <v>1</v>
      </c>
    </row>
    <row r="4662" spans="1:8" x14ac:dyDescent="0.35">
      <c r="A4662" s="8" t="s">
        <v>4504</v>
      </c>
      <c r="B4662" s="9" t="s">
        <v>37</v>
      </c>
      <c r="C4662" s="9">
        <v>53</v>
      </c>
      <c r="D4662" s="9">
        <v>0.72</v>
      </c>
      <c r="E4662" s="9">
        <v>0.69899999999999995</v>
      </c>
      <c r="F4662" s="9">
        <v>0.66400000000000003</v>
      </c>
      <c r="G4662" s="9">
        <v>29900.52</v>
      </c>
      <c r="H4662" s="10">
        <v>0</v>
      </c>
    </row>
    <row r="4663" spans="1:8" x14ac:dyDescent="0.35">
      <c r="A4663" s="5" t="s">
        <v>4505</v>
      </c>
      <c r="B4663" s="6" t="s">
        <v>63</v>
      </c>
      <c r="C4663" s="6">
        <v>28</v>
      </c>
      <c r="D4663" s="6">
        <v>0.68200000000000005</v>
      </c>
      <c r="E4663" s="6">
        <v>0.68600000000000005</v>
      </c>
      <c r="F4663" s="6">
        <v>0.58499999999999996</v>
      </c>
      <c r="G4663" s="6">
        <v>17929.93</v>
      </c>
      <c r="H4663" s="7">
        <v>3</v>
      </c>
    </row>
    <row r="4664" spans="1:8" x14ac:dyDescent="0.35">
      <c r="A4664" s="8" t="s">
        <v>1231</v>
      </c>
      <c r="B4664" s="9" t="s">
        <v>11</v>
      </c>
      <c r="C4664" s="9">
        <v>110</v>
      </c>
      <c r="D4664" s="9">
        <v>0.72299999999999998</v>
      </c>
      <c r="E4664" s="9">
        <v>0.70499999999999996</v>
      </c>
      <c r="F4664" s="9">
        <v>0.65800000000000003</v>
      </c>
      <c r="G4664" s="9">
        <v>16403.07</v>
      </c>
      <c r="H4664" s="10">
        <v>1</v>
      </c>
    </row>
    <row r="4665" spans="1:8" x14ac:dyDescent="0.35">
      <c r="A4665" s="5" t="s">
        <v>4506</v>
      </c>
      <c r="B4665" s="6" t="s">
        <v>20</v>
      </c>
      <c r="C4665" s="6">
        <v>115</v>
      </c>
      <c r="D4665" s="6">
        <v>0.64</v>
      </c>
      <c r="E4665" s="6">
        <v>0.61599999999999999</v>
      </c>
      <c r="F4665" s="6">
        <v>0.52800000000000002</v>
      </c>
      <c r="G4665" s="6">
        <v>9462.36</v>
      </c>
      <c r="H4665" s="7">
        <v>2</v>
      </c>
    </row>
    <row r="4666" spans="1:8" x14ac:dyDescent="0.35">
      <c r="A4666" s="8" t="s">
        <v>4507</v>
      </c>
      <c r="B4666" s="9" t="s">
        <v>76</v>
      </c>
      <c r="C4666" s="9">
        <v>285</v>
      </c>
      <c r="D4666" s="9">
        <v>0.61399999999999999</v>
      </c>
      <c r="E4666" s="9">
        <v>0.58799999999999997</v>
      </c>
      <c r="F4666" s="9">
        <v>0.54200000000000004</v>
      </c>
      <c r="G4666" s="9">
        <v>7917.33</v>
      </c>
      <c r="H4666" s="10">
        <v>5</v>
      </c>
    </row>
    <row r="4667" spans="1:8" x14ac:dyDescent="0.35">
      <c r="A4667" s="5" t="s">
        <v>4508</v>
      </c>
      <c r="B4667" s="6" t="s">
        <v>20</v>
      </c>
      <c r="C4667" s="6">
        <v>77</v>
      </c>
      <c r="D4667" s="6">
        <v>0.64800000000000002</v>
      </c>
      <c r="E4667" s="6">
        <v>0.60199999999999998</v>
      </c>
      <c r="F4667" s="6">
        <v>0.56799999999999995</v>
      </c>
      <c r="G4667" s="6">
        <v>9705.07</v>
      </c>
      <c r="H4667" s="7">
        <v>2</v>
      </c>
    </row>
    <row r="4668" spans="1:8" x14ac:dyDescent="0.35">
      <c r="A4668" s="8" t="s">
        <v>4509</v>
      </c>
      <c r="B4668" s="9" t="s">
        <v>20</v>
      </c>
      <c r="C4668" s="9">
        <v>165</v>
      </c>
      <c r="D4668" s="9">
        <v>0.61799999999999999</v>
      </c>
      <c r="E4668" s="9">
        <v>0.56499999999999995</v>
      </c>
      <c r="F4668" s="9">
        <v>0.53700000000000003</v>
      </c>
      <c r="G4668" s="9">
        <v>7049.9</v>
      </c>
      <c r="H4668" s="10">
        <v>5</v>
      </c>
    </row>
    <row r="4669" spans="1:8" x14ac:dyDescent="0.35">
      <c r="A4669" s="5" t="s">
        <v>4510</v>
      </c>
      <c r="B4669" s="6" t="s">
        <v>20</v>
      </c>
      <c r="C4669" s="6">
        <v>141</v>
      </c>
      <c r="D4669" s="6">
        <v>0.57899999999999996</v>
      </c>
      <c r="E4669" s="6">
        <v>0.59199999999999997</v>
      </c>
      <c r="F4669" s="6">
        <v>0.437</v>
      </c>
      <c r="G4669" s="6">
        <v>6799.89</v>
      </c>
      <c r="H4669" s="7">
        <v>1</v>
      </c>
    </row>
    <row r="4670" spans="1:8" x14ac:dyDescent="0.35">
      <c r="A4670" s="8" t="s">
        <v>4511</v>
      </c>
      <c r="B4670" s="9" t="s">
        <v>20</v>
      </c>
      <c r="C4670" s="9">
        <v>124</v>
      </c>
      <c r="D4670" s="9">
        <v>0.68500000000000005</v>
      </c>
      <c r="E4670" s="9">
        <v>0.66800000000000004</v>
      </c>
      <c r="F4670" s="9">
        <v>0.59</v>
      </c>
      <c r="G4670" s="9">
        <v>11490.41</v>
      </c>
      <c r="H4670" s="10">
        <v>1</v>
      </c>
    </row>
    <row r="4671" spans="1:8" x14ac:dyDescent="0.35">
      <c r="A4671" s="5" t="s">
        <v>4512</v>
      </c>
      <c r="B4671" s="6" t="s">
        <v>20</v>
      </c>
      <c r="C4671" s="6">
        <v>128</v>
      </c>
      <c r="D4671" s="6">
        <v>0.625</v>
      </c>
      <c r="E4671" s="6">
        <v>0.59299999999999997</v>
      </c>
      <c r="F4671" s="6">
        <v>0.52100000000000002</v>
      </c>
      <c r="G4671" s="6">
        <v>9325.1200000000008</v>
      </c>
      <c r="H4671" s="7">
        <v>2</v>
      </c>
    </row>
    <row r="4672" spans="1:8" x14ac:dyDescent="0.35">
      <c r="A4672" s="8" t="s">
        <v>4513</v>
      </c>
      <c r="B4672" s="9" t="s">
        <v>121</v>
      </c>
      <c r="C4672" s="9">
        <v>279</v>
      </c>
      <c r="D4672" s="9">
        <v>0.56299999999999994</v>
      </c>
      <c r="E4672" s="9">
        <v>0.47199999999999998</v>
      </c>
      <c r="F4672" s="9">
        <v>0.48899999999999999</v>
      </c>
      <c r="G4672" s="9">
        <v>5713.24</v>
      </c>
      <c r="H4672" s="10">
        <v>2</v>
      </c>
    </row>
    <row r="4673" spans="1:8" x14ac:dyDescent="0.35">
      <c r="A4673" s="5" t="s">
        <v>4514</v>
      </c>
      <c r="B4673" s="6" t="s">
        <v>20</v>
      </c>
      <c r="C4673" s="6">
        <v>102</v>
      </c>
      <c r="D4673" s="6">
        <v>0.67</v>
      </c>
      <c r="E4673" s="6">
        <v>0.60199999999999998</v>
      </c>
      <c r="F4673" s="6">
        <v>0.64</v>
      </c>
      <c r="G4673" s="6">
        <v>9305.6</v>
      </c>
      <c r="H4673" s="7">
        <v>5</v>
      </c>
    </row>
    <row r="4674" spans="1:8" x14ac:dyDescent="0.35">
      <c r="A4674" s="8" t="s">
        <v>4515</v>
      </c>
      <c r="B4674" s="9" t="s">
        <v>20</v>
      </c>
      <c r="C4674" s="9">
        <v>190</v>
      </c>
      <c r="D4674" s="9">
        <v>0.624</v>
      </c>
      <c r="E4674" s="9">
        <v>0.58799999999999997</v>
      </c>
      <c r="F4674" s="9">
        <v>0.52</v>
      </c>
      <c r="G4674" s="9">
        <v>6066.89</v>
      </c>
      <c r="H4674" s="10">
        <v>10</v>
      </c>
    </row>
    <row r="4675" spans="1:8" x14ac:dyDescent="0.35">
      <c r="A4675" s="5" t="s">
        <v>4516</v>
      </c>
      <c r="B4675" s="6" t="s">
        <v>20</v>
      </c>
      <c r="C4675" s="6">
        <v>212</v>
      </c>
      <c r="D4675" s="6">
        <v>0.59499999999999997</v>
      </c>
      <c r="E4675" s="6">
        <v>0.58199999999999996</v>
      </c>
      <c r="F4675" s="6">
        <v>0.45900000000000002</v>
      </c>
      <c r="G4675" s="6">
        <v>7552.99</v>
      </c>
      <c r="H4675" s="7">
        <v>3</v>
      </c>
    </row>
    <row r="4676" spans="1:8" x14ac:dyDescent="0.35">
      <c r="A4676" s="8" t="s">
        <v>4517</v>
      </c>
      <c r="B4676" s="9" t="s">
        <v>86</v>
      </c>
      <c r="C4676" s="9">
        <v>215</v>
      </c>
      <c r="D4676" s="9">
        <v>0.58599999999999997</v>
      </c>
      <c r="E4676" s="9">
        <v>0.54800000000000004</v>
      </c>
      <c r="F4676" s="9">
        <v>0.47899999999999998</v>
      </c>
      <c r="G4676" s="9">
        <v>7742.19</v>
      </c>
      <c r="H4676" s="10">
        <v>4</v>
      </c>
    </row>
    <row r="4677" spans="1:8" x14ac:dyDescent="0.35">
      <c r="A4677" s="5" t="s">
        <v>4518</v>
      </c>
      <c r="B4677" s="6" t="s">
        <v>28</v>
      </c>
      <c r="C4677" s="6">
        <v>169</v>
      </c>
      <c r="D4677" s="6">
        <v>0.54</v>
      </c>
      <c r="E4677" s="6">
        <v>0.56499999999999995</v>
      </c>
      <c r="F4677" s="6">
        <v>0.36799999999999999</v>
      </c>
      <c r="G4677" s="6">
        <v>9603.33</v>
      </c>
      <c r="H4677" s="7">
        <v>1</v>
      </c>
    </row>
    <row r="4678" spans="1:8" x14ac:dyDescent="0.35">
      <c r="A4678" s="8" t="s">
        <v>4519</v>
      </c>
      <c r="B4678" s="9" t="s">
        <v>98</v>
      </c>
      <c r="C4678" s="9">
        <v>99</v>
      </c>
      <c r="D4678" s="9">
        <v>0.503</v>
      </c>
      <c r="E4678" s="9">
        <v>0.47299999999999998</v>
      </c>
      <c r="F4678" s="9">
        <v>0.39900000000000002</v>
      </c>
      <c r="G4678" s="9">
        <v>8873.82</v>
      </c>
      <c r="H4678" s="10">
        <v>13</v>
      </c>
    </row>
    <row r="4679" spans="1:8" x14ac:dyDescent="0.35">
      <c r="A4679" s="5" t="s">
        <v>4520</v>
      </c>
      <c r="B4679" s="6" t="s">
        <v>114</v>
      </c>
      <c r="C4679" s="6">
        <v>73</v>
      </c>
      <c r="D4679" s="6">
        <v>0.67</v>
      </c>
      <c r="E4679" s="6">
        <v>0.629</v>
      </c>
      <c r="F4679" s="6">
        <v>0.59299999999999997</v>
      </c>
      <c r="G4679" s="6">
        <v>25380.57</v>
      </c>
      <c r="H4679" s="7">
        <v>0</v>
      </c>
    </row>
    <row r="4680" spans="1:8" x14ac:dyDescent="0.35">
      <c r="A4680" s="8" t="s">
        <v>4521</v>
      </c>
      <c r="B4680" s="9" t="s">
        <v>37</v>
      </c>
      <c r="C4680" s="9">
        <v>103</v>
      </c>
      <c r="D4680" s="9">
        <v>0.66</v>
      </c>
      <c r="E4680" s="9">
        <v>0.68200000000000005</v>
      </c>
      <c r="F4680" s="9">
        <v>0.50800000000000001</v>
      </c>
      <c r="G4680" s="9">
        <v>18425.349999999999</v>
      </c>
      <c r="H4680" s="10">
        <v>1</v>
      </c>
    </row>
    <row r="4681" spans="1:8" x14ac:dyDescent="0.35">
      <c r="A4681" s="5" t="s">
        <v>4522</v>
      </c>
      <c r="B4681" s="6" t="s">
        <v>114</v>
      </c>
      <c r="C4681" s="6">
        <v>178</v>
      </c>
      <c r="D4681" s="6">
        <v>0.60299999999999998</v>
      </c>
      <c r="E4681" s="6">
        <v>0.58899999999999997</v>
      </c>
      <c r="F4681" s="6">
        <v>0.45500000000000002</v>
      </c>
      <c r="G4681" s="6">
        <v>9892.5300000000007</v>
      </c>
      <c r="H4681" s="7">
        <v>0</v>
      </c>
    </row>
    <row r="4682" spans="1:8" x14ac:dyDescent="0.35">
      <c r="A4682" s="8" t="s">
        <v>4523</v>
      </c>
      <c r="B4682" s="9" t="s">
        <v>20</v>
      </c>
      <c r="C4682" s="9">
        <v>186</v>
      </c>
      <c r="D4682" s="9">
        <v>0.60599999999999998</v>
      </c>
      <c r="E4682" s="9">
        <v>0.55800000000000005</v>
      </c>
      <c r="F4682" s="9">
        <v>0.51600000000000001</v>
      </c>
      <c r="G4682" s="9">
        <v>7401.01</v>
      </c>
      <c r="H4682" s="10">
        <v>2</v>
      </c>
    </row>
    <row r="4683" spans="1:8" x14ac:dyDescent="0.35">
      <c r="A4683" s="5" t="s">
        <v>4524</v>
      </c>
      <c r="B4683" s="6" t="s">
        <v>121</v>
      </c>
      <c r="C4683" s="6">
        <v>138</v>
      </c>
      <c r="D4683" s="6">
        <v>0.62</v>
      </c>
      <c r="E4683" s="6">
        <v>0.57899999999999996</v>
      </c>
      <c r="F4683" s="6">
        <v>0.52700000000000002</v>
      </c>
      <c r="G4683" s="6">
        <v>14759.57</v>
      </c>
      <c r="H4683" s="7">
        <v>1</v>
      </c>
    </row>
    <row r="4684" spans="1:8" x14ac:dyDescent="0.35">
      <c r="A4684" s="8" t="s">
        <v>4525</v>
      </c>
      <c r="B4684" s="9" t="s">
        <v>20</v>
      </c>
      <c r="C4684" s="9">
        <v>242</v>
      </c>
      <c r="D4684" s="9">
        <v>0.60199999999999998</v>
      </c>
      <c r="E4684" s="9">
        <v>0.54</v>
      </c>
      <c r="F4684" s="9">
        <v>0.51700000000000002</v>
      </c>
      <c r="G4684" s="9">
        <v>6997.89</v>
      </c>
      <c r="H4684" s="10">
        <v>3</v>
      </c>
    </row>
    <row r="4685" spans="1:8" x14ac:dyDescent="0.35">
      <c r="A4685" s="5" t="s">
        <v>4526</v>
      </c>
      <c r="B4685" s="6" t="s">
        <v>37</v>
      </c>
      <c r="C4685" s="6">
        <v>108</v>
      </c>
      <c r="D4685" s="6">
        <v>0.63400000000000001</v>
      </c>
      <c r="E4685" s="6">
        <v>0.59399999999999997</v>
      </c>
      <c r="F4685" s="6">
        <v>0.52900000000000003</v>
      </c>
      <c r="G4685" s="6">
        <v>13277.91</v>
      </c>
      <c r="H4685" s="7">
        <v>1</v>
      </c>
    </row>
    <row r="4686" spans="1:8" x14ac:dyDescent="0.35">
      <c r="A4686" s="8" t="s">
        <v>4527</v>
      </c>
      <c r="B4686" s="9" t="s">
        <v>121</v>
      </c>
      <c r="C4686" s="9">
        <v>148</v>
      </c>
      <c r="D4686" s="9">
        <v>0.53100000000000003</v>
      </c>
      <c r="E4686" s="9">
        <v>0.53500000000000003</v>
      </c>
      <c r="F4686" s="9">
        <v>0.39100000000000001</v>
      </c>
      <c r="G4686" s="9">
        <v>6099.05</v>
      </c>
      <c r="H4686" s="10">
        <v>5</v>
      </c>
    </row>
    <row r="4687" spans="1:8" x14ac:dyDescent="0.35">
      <c r="A4687" s="5" t="s">
        <v>4528</v>
      </c>
      <c r="B4687" s="6" t="s">
        <v>37</v>
      </c>
      <c r="C4687" s="6">
        <v>100</v>
      </c>
      <c r="D4687" s="6">
        <v>0.69</v>
      </c>
      <c r="E4687" s="6">
        <v>0.65800000000000003</v>
      </c>
      <c r="F4687" s="6">
        <v>0.60199999999999998</v>
      </c>
      <c r="G4687" s="6">
        <v>15168.18</v>
      </c>
      <c r="H4687" s="7">
        <v>0</v>
      </c>
    </row>
    <row r="4688" spans="1:8" x14ac:dyDescent="0.35">
      <c r="A4688" s="8" t="s">
        <v>4529</v>
      </c>
      <c r="B4688" s="9" t="s">
        <v>37</v>
      </c>
      <c r="C4688" s="9">
        <v>58</v>
      </c>
      <c r="D4688" s="9">
        <v>0.65200000000000002</v>
      </c>
      <c r="E4688" s="9">
        <v>0.60399999999999998</v>
      </c>
      <c r="F4688" s="9">
        <v>0.56299999999999994</v>
      </c>
      <c r="G4688" s="9">
        <v>21831.78</v>
      </c>
      <c r="H4688" s="10">
        <v>2</v>
      </c>
    </row>
    <row r="4689" spans="1:8" x14ac:dyDescent="0.35">
      <c r="A4689" s="5" t="s">
        <v>4530</v>
      </c>
      <c r="B4689" s="6" t="s">
        <v>37</v>
      </c>
      <c r="C4689" s="6">
        <v>86</v>
      </c>
      <c r="D4689" s="6">
        <v>0.71099999999999997</v>
      </c>
      <c r="E4689" s="6">
        <v>0.66400000000000003</v>
      </c>
      <c r="F4689" s="6">
        <v>0.65200000000000002</v>
      </c>
      <c r="G4689" s="6">
        <v>15650.05</v>
      </c>
      <c r="H4689" s="7">
        <v>1</v>
      </c>
    </row>
    <row r="4690" spans="1:8" x14ac:dyDescent="0.35">
      <c r="A4690" s="8" t="s">
        <v>4531</v>
      </c>
      <c r="B4690" s="9" t="s">
        <v>117</v>
      </c>
      <c r="C4690" s="9">
        <v>159</v>
      </c>
      <c r="D4690" s="9">
        <v>0.59</v>
      </c>
      <c r="E4690" s="9">
        <v>0.52700000000000002</v>
      </c>
      <c r="F4690" s="9">
        <v>0.51400000000000001</v>
      </c>
      <c r="G4690" s="9">
        <v>11612.57</v>
      </c>
      <c r="H4690" s="10">
        <v>0</v>
      </c>
    </row>
    <row r="4691" spans="1:8" x14ac:dyDescent="0.35">
      <c r="A4691" s="5" t="s">
        <v>4532</v>
      </c>
      <c r="B4691" s="6" t="s">
        <v>121</v>
      </c>
      <c r="C4691" s="6">
        <v>141</v>
      </c>
      <c r="D4691" s="6">
        <v>0.57399999999999995</v>
      </c>
      <c r="E4691" s="6">
        <v>0.52700000000000002</v>
      </c>
      <c r="F4691" s="6">
        <v>0.46</v>
      </c>
      <c r="G4691" s="6">
        <v>5761.68</v>
      </c>
      <c r="H4691" s="7">
        <v>18</v>
      </c>
    </row>
    <row r="4692" spans="1:8" x14ac:dyDescent="0.35">
      <c r="A4692" s="8" t="s">
        <v>4533</v>
      </c>
      <c r="B4692" s="9" t="s">
        <v>18</v>
      </c>
      <c r="C4692" s="9">
        <v>18</v>
      </c>
      <c r="D4692" s="9">
        <v>0.69</v>
      </c>
      <c r="E4692" s="9">
        <v>0.68799999999999994</v>
      </c>
      <c r="F4692" s="9">
        <v>0.59499999999999997</v>
      </c>
      <c r="G4692" s="9">
        <v>28841.55</v>
      </c>
      <c r="H4692" s="10">
        <v>0</v>
      </c>
    </row>
    <row r="4693" spans="1:8" x14ac:dyDescent="0.35">
      <c r="A4693" s="5" t="s">
        <v>4534</v>
      </c>
      <c r="B4693" s="6" t="s">
        <v>63</v>
      </c>
      <c r="C4693" s="6">
        <v>113</v>
      </c>
      <c r="D4693" s="6">
        <v>0.65700000000000003</v>
      </c>
      <c r="E4693" s="6">
        <v>0.63</v>
      </c>
      <c r="F4693" s="6">
        <v>0.54100000000000004</v>
      </c>
      <c r="G4693" s="6">
        <v>17150.36</v>
      </c>
      <c r="H4693" s="7">
        <v>1</v>
      </c>
    </row>
    <row r="4694" spans="1:8" x14ac:dyDescent="0.35">
      <c r="A4694" s="8" t="s">
        <v>4535</v>
      </c>
      <c r="B4694" s="9" t="s">
        <v>121</v>
      </c>
      <c r="C4694" s="9">
        <v>119</v>
      </c>
      <c r="D4694" s="9">
        <v>0.55200000000000005</v>
      </c>
      <c r="E4694" s="9">
        <v>0.56899999999999995</v>
      </c>
      <c r="F4694" s="9">
        <v>0.42299999999999999</v>
      </c>
      <c r="G4694" s="9">
        <v>6879.05</v>
      </c>
      <c r="H4694" s="10">
        <v>0</v>
      </c>
    </row>
    <row r="4695" spans="1:8" x14ac:dyDescent="0.35">
      <c r="A4695" s="5" t="s">
        <v>4536</v>
      </c>
      <c r="B4695" s="6" t="s">
        <v>20</v>
      </c>
      <c r="C4695" s="6">
        <v>83</v>
      </c>
      <c r="D4695" s="6">
        <v>0.625</v>
      </c>
      <c r="E4695" s="6">
        <v>0.61799999999999999</v>
      </c>
      <c r="F4695" s="6">
        <v>0.48499999999999999</v>
      </c>
      <c r="G4695" s="6">
        <v>9119.2900000000009</v>
      </c>
      <c r="H4695" s="7">
        <v>2</v>
      </c>
    </row>
    <row r="4696" spans="1:8" x14ac:dyDescent="0.35">
      <c r="A4696" s="8" t="s">
        <v>4537</v>
      </c>
      <c r="B4696" s="9" t="s">
        <v>26</v>
      </c>
      <c r="C4696" s="9">
        <v>97</v>
      </c>
      <c r="D4696" s="9">
        <v>0.69599999999999995</v>
      </c>
      <c r="E4696" s="9">
        <v>0.65</v>
      </c>
      <c r="F4696" s="9">
        <v>0.63200000000000001</v>
      </c>
      <c r="G4696" s="9">
        <v>16502.439999999999</v>
      </c>
      <c r="H4696" s="10">
        <v>1</v>
      </c>
    </row>
    <row r="4697" spans="1:8" x14ac:dyDescent="0.35">
      <c r="A4697" s="5" t="s">
        <v>3881</v>
      </c>
      <c r="B4697" s="6" t="s">
        <v>20</v>
      </c>
      <c r="C4697" s="6">
        <v>109</v>
      </c>
      <c r="D4697" s="6">
        <v>0.61399999999999999</v>
      </c>
      <c r="E4697" s="6">
        <v>0.60299999999999998</v>
      </c>
      <c r="F4697" s="6">
        <v>0.48299999999999998</v>
      </c>
      <c r="G4697" s="6">
        <v>11774.48</v>
      </c>
      <c r="H4697" s="7">
        <v>2</v>
      </c>
    </row>
    <row r="4698" spans="1:8" x14ac:dyDescent="0.35">
      <c r="A4698" s="8" t="s">
        <v>1147</v>
      </c>
      <c r="B4698" s="9" t="s">
        <v>114</v>
      </c>
      <c r="C4698" s="9">
        <v>134</v>
      </c>
      <c r="D4698" s="9">
        <v>0.64300000000000002</v>
      </c>
      <c r="E4698" s="9">
        <v>0.58399999999999996</v>
      </c>
      <c r="F4698" s="9">
        <v>0.57599999999999996</v>
      </c>
      <c r="G4698" s="9">
        <v>11008.3</v>
      </c>
      <c r="H4698" s="10">
        <v>0</v>
      </c>
    </row>
    <row r="4699" spans="1:8" x14ac:dyDescent="0.35">
      <c r="A4699" s="5" t="s">
        <v>4538</v>
      </c>
      <c r="B4699" s="6" t="s">
        <v>86</v>
      </c>
      <c r="C4699" s="6">
        <v>237</v>
      </c>
      <c r="D4699" s="6">
        <v>0.56999999999999995</v>
      </c>
      <c r="E4699" s="6">
        <v>0.53300000000000003</v>
      </c>
      <c r="F4699" s="6">
        <v>0.45200000000000001</v>
      </c>
      <c r="G4699" s="6">
        <v>6879.28</v>
      </c>
      <c r="H4699" s="7">
        <v>2</v>
      </c>
    </row>
    <row r="4700" spans="1:8" x14ac:dyDescent="0.35">
      <c r="A4700" s="8" t="s">
        <v>4539</v>
      </c>
      <c r="B4700" s="9" t="s">
        <v>35</v>
      </c>
      <c r="C4700" s="9">
        <v>286</v>
      </c>
      <c r="D4700" s="9">
        <v>0.60199999999999998</v>
      </c>
      <c r="E4700" s="9">
        <v>0.54700000000000004</v>
      </c>
      <c r="F4700" s="9">
        <v>0.51500000000000001</v>
      </c>
      <c r="G4700" s="9">
        <v>6099.04</v>
      </c>
      <c r="H4700" s="10">
        <v>0</v>
      </c>
    </row>
    <row r="4701" spans="1:8" x14ac:dyDescent="0.35">
      <c r="A4701" s="5" t="s">
        <v>4540</v>
      </c>
      <c r="B4701" s="6" t="s">
        <v>37</v>
      </c>
      <c r="C4701" s="6">
        <v>131</v>
      </c>
      <c r="D4701" s="6">
        <v>0.65300000000000002</v>
      </c>
      <c r="E4701" s="6">
        <v>0.628</v>
      </c>
      <c r="F4701" s="6">
        <v>0.54700000000000004</v>
      </c>
      <c r="G4701" s="6">
        <v>12673.01</v>
      </c>
      <c r="H4701" s="7">
        <v>0</v>
      </c>
    </row>
    <row r="4702" spans="1:8" x14ac:dyDescent="0.35">
      <c r="A4702" s="8" t="s">
        <v>4541</v>
      </c>
      <c r="B4702" s="9" t="s">
        <v>20</v>
      </c>
      <c r="C4702" s="9">
        <v>85</v>
      </c>
      <c r="D4702" s="9">
        <v>0.59899999999999998</v>
      </c>
      <c r="E4702" s="9">
        <v>0.58299999999999996</v>
      </c>
      <c r="F4702" s="9">
        <v>0.45400000000000001</v>
      </c>
      <c r="G4702" s="9">
        <v>9034.7000000000007</v>
      </c>
      <c r="H4702" s="10">
        <v>1</v>
      </c>
    </row>
    <row r="4703" spans="1:8" x14ac:dyDescent="0.35">
      <c r="A4703" s="5" t="s">
        <v>4542</v>
      </c>
      <c r="B4703" s="6" t="s">
        <v>20</v>
      </c>
      <c r="C4703" s="6">
        <v>133</v>
      </c>
      <c r="D4703" s="6">
        <v>0.68799999999999994</v>
      </c>
      <c r="E4703" s="6">
        <v>0.67700000000000005</v>
      </c>
      <c r="F4703" s="6">
        <v>0.57199999999999995</v>
      </c>
      <c r="G4703" s="6">
        <v>10387.700000000001</v>
      </c>
      <c r="H4703" s="7">
        <v>0</v>
      </c>
    </row>
    <row r="4704" spans="1:8" x14ac:dyDescent="0.35">
      <c r="A4704" s="8" t="s">
        <v>4543</v>
      </c>
      <c r="B4704" s="9" t="s">
        <v>121</v>
      </c>
      <c r="C4704" s="9">
        <v>116</v>
      </c>
      <c r="D4704" s="9">
        <v>0.56999999999999995</v>
      </c>
      <c r="E4704" s="9">
        <v>0.55700000000000005</v>
      </c>
      <c r="F4704" s="9">
        <v>0.44800000000000001</v>
      </c>
      <c r="G4704" s="9">
        <v>7121.68</v>
      </c>
      <c r="H4704" s="10">
        <v>1</v>
      </c>
    </row>
    <row r="4705" spans="1:8" x14ac:dyDescent="0.35">
      <c r="A4705" s="5" t="s">
        <v>4544</v>
      </c>
      <c r="B4705" s="6" t="s">
        <v>91</v>
      </c>
      <c r="C4705" s="6">
        <v>148</v>
      </c>
      <c r="D4705" s="6">
        <v>0.52700000000000002</v>
      </c>
      <c r="E4705" s="6">
        <v>0.46500000000000002</v>
      </c>
      <c r="F4705" s="6">
        <v>0.41299999999999998</v>
      </c>
      <c r="G4705" s="6">
        <v>5417.22</v>
      </c>
      <c r="H4705" s="7">
        <v>0</v>
      </c>
    </row>
    <row r="4706" spans="1:8" x14ac:dyDescent="0.35">
      <c r="A4706" s="8" t="s">
        <v>4545</v>
      </c>
      <c r="B4706" s="9" t="s">
        <v>37</v>
      </c>
      <c r="C4706" s="9">
        <v>77</v>
      </c>
      <c r="D4706" s="9">
        <v>0.69</v>
      </c>
      <c r="E4706" s="9">
        <v>0.69599999999999995</v>
      </c>
      <c r="F4706" s="9">
        <v>0.57799999999999996</v>
      </c>
      <c r="G4706" s="9">
        <v>17697.490000000002</v>
      </c>
      <c r="H4706" s="10">
        <v>1</v>
      </c>
    </row>
    <row r="4707" spans="1:8" x14ac:dyDescent="0.35">
      <c r="A4707" s="5" t="s">
        <v>3299</v>
      </c>
      <c r="B4707" s="6" t="s">
        <v>20</v>
      </c>
      <c r="C4707" s="6">
        <v>58</v>
      </c>
      <c r="D4707" s="6">
        <v>0.69599999999999995</v>
      </c>
      <c r="E4707" s="6">
        <v>0.66700000000000004</v>
      </c>
      <c r="F4707" s="6">
        <v>0.59699999999999998</v>
      </c>
      <c r="G4707" s="6">
        <v>20282.38</v>
      </c>
      <c r="H4707" s="7">
        <v>4</v>
      </c>
    </row>
    <row r="4708" spans="1:8" x14ac:dyDescent="0.35">
      <c r="A4708" s="8" t="s">
        <v>4546</v>
      </c>
      <c r="B4708" s="9" t="s">
        <v>20</v>
      </c>
      <c r="C4708" s="9">
        <v>173</v>
      </c>
      <c r="D4708" s="9">
        <v>0.60399999999999998</v>
      </c>
      <c r="E4708" s="9">
        <v>0.56000000000000005</v>
      </c>
      <c r="F4708" s="9">
        <v>0.52</v>
      </c>
      <c r="G4708" s="9">
        <v>9547.36</v>
      </c>
      <c r="H4708" s="10">
        <v>2</v>
      </c>
    </row>
    <row r="4709" spans="1:8" x14ac:dyDescent="0.35">
      <c r="A4709" s="5" t="s">
        <v>3494</v>
      </c>
      <c r="B4709" s="6" t="s">
        <v>86</v>
      </c>
      <c r="C4709" s="6">
        <v>139</v>
      </c>
      <c r="D4709" s="6">
        <v>0.56999999999999995</v>
      </c>
      <c r="E4709" s="6">
        <v>0.58399999999999996</v>
      </c>
      <c r="F4709" s="6">
        <v>0.44</v>
      </c>
      <c r="G4709" s="6">
        <v>7526.2</v>
      </c>
      <c r="H4709" s="7">
        <v>5</v>
      </c>
    </row>
    <row r="4710" spans="1:8" x14ac:dyDescent="0.35">
      <c r="A4710" s="8" t="s">
        <v>4547</v>
      </c>
      <c r="B4710" s="9" t="s">
        <v>26</v>
      </c>
      <c r="C4710" s="9">
        <v>32</v>
      </c>
      <c r="D4710" s="9">
        <v>0.69</v>
      </c>
      <c r="E4710" s="9">
        <v>0.69</v>
      </c>
      <c r="F4710" s="9">
        <v>0.59399999999999997</v>
      </c>
      <c r="G4710" s="9">
        <v>23780.46</v>
      </c>
      <c r="H4710" s="10">
        <v>0</v>
      </c>
    </row>
    <row r="4711" spans="1:8" x14ac:dyDescent="0.35">
      <c r="A4711" s="5" t="s">
        <v>4548</v>
      </c>
      <c r="B4711" s="6" t="s">
        <v>20</v>
      </c>
      <c r="C4711" s="6">
        <v>241</v>
      </c>
      <c r="D4711" s="6">
        <v>0.624</v>
      </c>
      <c r="E4711" s="6">
        <v>0.63</v>
      </c>
      <c r="F4711" s="6">
        <v>0.47799999999999998</v>
      </c>
      <c r="G4711" s="6">
        <v>8301.15</v>
      </c>
      <c r="H4711" s="7">
        <v>3</v>
      </c>
    </row>
    <row r="4712" spans="1:8" x14ac:dyDescent="0.35">
      <c r="A4712" s="8" t="s">
        <v>4549</v>
      </c>
      <c r="B4712" s="9" t="s">
        <v>28</v>
      </c>
      <c r="C4712" s="9">
        <v>281</v>
      </c>
      <c r="D4712" s="9">
        <v>0.57799999999999996</v>
      </c>
      <c r="E4712" s="9">
        <v>0.59599999999999997</v>
      </c>
      <c r="F4712" s="9">
        <v>0.46400000000000002</v>
      </c>
      <c r="G4712" s="9">
        <v>7664.18</v>
      </c>
      <c r="H4712" s="10">
        <v>4</v>
      </c>
    </row>
    <row r="4713" spans="1:8" x14ac:dyDescent="0.35">
      <c r="A4713" s="5" t="s">
        <v>4550</v>
      </c>
      <c r="B4713" s="6" t="s">
        <v>86</v>
      </c>
      <c r="C4713" s="6">
        <v>177</v>
      </c>
      <c r="D4713" s="6">
        <v>0.59699999999999998</v>
      </c>
      <c r="E4713" s="6">
        <v>0.63200000000000001</v>
      </c>
      <c r="F4713" s="6">
        <v>0.44700000000000001</v>
      </c>
      <c r="G4713" s="6">
        <v>7966.25</v>
      </c>
      <c r="H4713" s="7">
        <v>2</v>
      </c>
    </row>
    <row r="4714" spans="1:8" x14ac:dyDescent="0.35">
      <c r="A4714" s="8" t="s">
        <v>4551</v>
      </c>
      <c r="B4714" s="9" t="s">
        <v>37</v>
      </c>
      <c r="C4714" s="9">
        <v>130</v>
      </c>
      <c r="D4714" s="9">
        <v>0.63700000000000001</v>
      </c>
      <c r="E4714" s="9">
        <v>0.56899999999999995</v>
      </c>
      <c r="F4714" s="9">
        <v>0.55700000000000005</v>
      </c>
      <c r="G4714" s="9">
        <v>10616.44</v>
      </c>
      <c r="H4714" s="10">
        <v>2</v>
      </c>
    </row>
    <row r="4715" spans="1:8" x14ac:dyDescent="0.35">
      <c r="A4715" s="5" t="s">
        <v>4552</v>
      </c>
      <c r="B4715" s="6" t="s">
        <v>121</v>
      </c>
      <c r="C4715" s="6">
        <v>298</v>
      </c>
      <c r="D4715" s="6">
        <v>0.52300000000000002</v>
      </c>
      <c r="E4715" s="6">
        <v>0.496</v>
      </c>
      <c r="F4715" s="6">
        <v>0.40100000000000002</v>
      </c>
      <c r="G4715" s="6">
        <v>5678.15</v>
      </c>
      <c r="H4715" s="7">
        <v>0</v>
      </c>
    </row>
    <row r="4716" spans="1:8" x14ac:dyDescent="0.35">
      <c r="A4716" s="8" t="s">
        <v>4553</v>
      </c>
      <c r="B4716" s="9" t="s">
        <v>35</v>
      </c>
      <c r="C4716" s="9">
        <v>260</v>
      </c>
      <c r="D4716" s="9">
        <v>0.56799999999999995</v>
      </c>
      <c r="E4716" s="9">
        <v>0.54800000000000004</v>
      </c>
      <c r="F4716" s="9">
        <v>0.44900000000000001</v>
      </c>
      <c r="G4716" s="9">
        <v>6471.01</v>
      </c>
      <c r="H4716" s="10">
        <v>0</v>
      </c>
    </row>
    <row r="4717" spans="1:8" x14ac:dyDescent="0.35">
      <c r="A4717" s="5" t="s">
        <v>3942</v>
      </c>
      <c r="B4717" s="6" t="s">
        <v>37</v>
      </c>
      <c r="C4717" s="6">
        <v>148</v>
      </c>
      <c r="D4717" s="6">
        <v>0.71</v>
      </c>
      <c r="E4717" s="6">
        <v>0.70299999999999996</v>
      </c>
      <c r="F4717" s="6">
        <v>0.59299999999999997</v>
      </c>
      <c r="G4717" s="6">
        <v>13092.37</v>
      </c>
      <c r="H4717" s="7">
        <v>5</v>
      </c>
    </row>
    <row r="4718" spans="1:8" x14ac:dyDescent="0.35">
      <c r="A4718" s="8" t="s">
        <v>364</v>
      </c>
      <c r="B4718" s="9" t="s">
        <v>20</v>
      </c>
      <c r="C4718" s="9">
        <v>207</v>
      </c>
      <c r="D4718" s="9">
        <v>0.66</v>
      </c>
      <c r="E4718" s="9">
        <v>0.63800000000000001</v>
      </c>
      <c r="F4718" s="9">
        <v>0.55500000000000005</v>
      </c>
      <c r="G4718" s="9">
        <v>7430.75</v>
      </c>
      <c r="H4718" s="10">
        <v>4</v>
      </c>
    </row>
    <row r="4719" spans="1:8" x14ac:dyDescent="0.35">
      <c r="A4719" s="5" t="s">
        <v>4554</v>
      </c>
      <c r="B4719" s="6" t="s">
        <v>114</v>
      </c>
      <c r="C4719" s="6">
        <v>115</v>
      </c>
      <c r="D4719" s="6">
        <v>0.63400000000000001</v>
      </c>
      <c r="E4719" s="6">
        <v>0.6</v>
      </c>
      <c r="F4719" s="6">
        <v>0.54300000000000004</v>
      </c>
      <c r="G4719" s="6">
        <v>13378.78</v>
      </c>
      <c r="H4719" s="7">
        <v>0</v>
      </c>
    </row>
    <row r="4720" spans="1:8" x14ac:dyDescent="0.35">
      <c r="A4720" s="8" t="s">
        <v>4555</v>
      </c>
      <c r="B4720" s="9" t="s">
        <v>20</v>
      </c>
      <c r="C4720" s="9">
        <v>149</v>
      </c>
      <c r="D4720" s="9">
        <v>0.69</v>
      </c>
      <c r="E4720" s="9">
        <v>0.64300000000000002</v>
      </c>
      <c r="F4720" s="9">
        <v>0.65500000000000003</v>
      </c>
      <c r="G4720" s="9">
        <v>11465.35</v>
      </c>
      <c r="H4720" s="10">
        <v>1</v>
      </c>
    </row>
    <row r="4721" spans="1:8" x14ac:dyDescent="0.35">
      <c r="A4721" s="5" t="s">
        <v>3036</v>
      </c>
      <c r="B4721" s="6" t="s">
        <v>114</v>
      </c>
      <c r="C4721" s="6">
        <v>132</v>
      </c>
      <c r="D4721" s="6">
        <v>0.56999999999999995</v>
      </c>
      <c r="E4721" s="6">
        <v>0.503</v>
      </c>
      <c r="F4721" s="6">
        <v>0.49</v>
      </c>
      <c r="G4721" s="6">
        <v>9680.4599999999991</v>
      </c>
      <c r="H4721" s="7">
        <v>1</v>
      </c>
    </row>
    <row r="4722" spans="1:8" x14ac:dyDescent="0.35">
      <c r="A4722" s="8" t="s">
        <v>4556</v>
      </c>
      <c r="B4722" s="9" t="s">
        <v>20</v>
      </c>
      <c r="C4722" s="9">
        <v>111</v>
      </c>
      <c r="D4722" s="9">
        <v>0.59699999999999998</v>
      </c>
      <c r="E4722" s="9">
        <v>0.55700000000000005</v>
      </c>
      <c r="F4722" s="9">
        <v>0.497</v>
      </c>
      <c r="G4722" s="9">
        <v>9530.4599999999991</v>
      </c>
      <c r="H4722" s="10">
        <v>6</v>
      </c>
    </row>
    <row r="4723" spans="1:8" x14ac:dyDescent="0.35">
      <c r="A4723" s="5" t="s">
        <v>4557</v>
      </c>
      <c r="B4723" s="6" t="s">
        <v>20</v>
      </c>
      <c r="C4723" s="6">
        <v>223</v>
      </c>
      <c r="D4723" s="6">
        <v>0.65900000000000003</v>
      </c>
      <c r="E4723" s="6">
        <v>0.6</v>
      </c>
      <c r="F4723" s="6">
        <v>0.59199999999999997</v>
      </c>
      <c r="G4723" s="6">
        <v>9966.61</v>
      </c>
      <c r="H4723" s="7">
        <v>2</v>
      </c>
    </row>
    <row r="4724" spans="1:8" x14ac:dyDescent="0.35">
      <c r="A4724" s="8" t="s">
        <v>4558</v>
      </c>
      <c r="B4724" s="9" t="s">
        <v>114</v>
      </c>
      <c r="C4724" s="9">
        <v>128</v>
      </c>
      <c r="D4724" s="9">
        <v>0.64800000000000002</v>
      </c>
      <c r="E4724" s="9">
        <v>0.57599999999999996</v>
      </c>
      <c r="F4724" s="9">
        <v>0.61199999999999999</v>
      </c>
      <c r="G4724" s="9">
        <v>12943.4</v>
      </c>
      <c r="H4724" s="10">
        <v>1</v>
      </c>
    </row>
    <row r="4725" spans="1:8" x14ac:dyDescent="0.35">
      <c r="A4725" s="5" t="s">
        <v>4559</v>
      </c>
      <c r="B4725" s="6" t="s">
        <v>37</v>
      </c>
      <c r="C4725" s="6">
        <v>80</v>
      </c>
      <c r="D4725" s="6">
        <v>0.67</v>
      </c>
      <c r="E4725" s="6">
        <v>0.63200000000000001</v>
      </c>
      <c r="F4725" s="6">
        <v>0.57899999999999996</v>
      </c>
      <c r="G4725" s="6">
        <v>14815.38</v>
      </c>
      <c r="H4725" s="7">
        <v>4</v>
      </c>
    </row>
    <row r="4726" spans="1:8" x14ac:dyDescent="0.35">
      <c r="A4726" s="8" t="s">
        <v>456</v>
      </c>
      <c r="B4726" s="9" t="s">
        <v>76</v>
      </c>
      <c r="C4726" s="9">
        <v>157</v>
      </c>
      <c r="D4726" s="9">
        <v>0.64500000000000002</v>
      </c>
      <c r="E4726" s="9">
        <v>0.61</v>
      </c>
      <c r="F4726" s="9">
        <v>0.55800000000000005</v>
      </c>
      <c r="G4726" s="9">
        <v>9002.32</v>
      </c>
      <c r="H4726" s="10">
        <v>0</v>
      </c>
    </row>
    <row r="4727" spans="1:8" x14ac:dyDescent="0.35">
      <c r="A4727" s="5" t="s">
        <v>4560</v>
      </c>
      <c r="B4727" s="6" t="s">
        <v>121</v>
      </c>
      <c r="C4727" s="6">
        <v>171</v>
      </c>
      <c r="D4727" s="6">
        <v>0.56200000000000006</v>
      </c>
      <c r="E4727" s="6">
        <v>0.51600000000000001</v>
      </c>
      <c r="F4727" s="6">
        <v>0.46700000000000003</v>
      </c>
      <c r="G4727" s="6">
        <v>10405.02</v>
      </c>
      <c r="H4727" s="7">
        <v>6</v>
      </c>
    </row>
    <row r="4728" spans="1:8" x14ac:dyDescent="0.35">
      <c r="A4728" s="8" t="s">
        <v>4561</v>
      </c>
      <c r="B4728" s="9" t="s">
        <v>11</v>
      </c>
      <c r="C4728" s="9">
        <v>144</v>
      </c>
      <c r="D4728" s="9">
        <v>0.70299999999999996</v>
      </c>
      <c r="E4728" s="9">
        <v>0.63700000000000001</v>
      </c>
      <c r="F4728" s="9">
        <v>0.66800000000000004</v>
      </c>
      <c r="G4728" s="9">
        <v>10155.91</v>
      </c>
      <c r="H4728" s="10">
        <v>3</v>
      </c>
    </row>
    <row r="4729" spans="1:8" x14ac:dyDescent="0.35">
      <c r="A4729" s="5" t="s">
        <v>4562</v>
      </c>
      <c r="B4729" s="6" t="s">
        <v>20</v>
      </c>
      <c r="C4729" s="6">
        <v>129</v>
      </c>
      <c r="D4729" s="6">
        <v>0.60599999999999998</v>
      </c>
      <c r="E4729" s="6">
        <v>0.56799999999999995</v>
      </c>
      <c r="F4729" s="6">
        <v>0.49399999999999999</v>
      </c>
      <c r="G4729" s="6">
        <v>8685.36</v>
      </c>
      <c r="H4729" s="7">
        <v>4</v>
      </c>
    </row>
    <row r="4730" spans="1:8" x14ac:dyDescent="0.35">
      <c r="A4730" s="8" t="s">
        <v>4563</v>
      </c>
      <c r="B4730" s="9" t="s">
        <v>121</v>
      </c>
      <c r="C4730" s="9">
        <v>282</v>
      </c>
      <c r="D4730" s="9">
        <v>0.499</v>
      </c>
      <c r="E4730" s="9">
        <v>0.46200000000000002</v>
      </c>
      <c r="F4730" s="9">
        <v>0.38200000000000001</v>
      </c>
      <c r="G4730" s="9">
        <v>5688.18</v>
      </c>
      <c r="H4730" s="10">
        <v>11</v>
      </c>
    </row>
    <row r="4731" spans="1:8" x14ac:dyDescent="0.35">
      <c r="A4731" s="5" t="s">
        <v>4564</v>
      </c>
      <c r="B4731" s="6" t="s">
        <v>20</v>
      </c>
      <c r="C4731" s="6">
        <v>214</v>
      </c>
      <c r="D4731" s="6">
        <v>0.63900000000000001</v>
      </c>
      <c r="E4731" s="6">
        <v>0.61599999999999999</v>
      </c>
      <c r="F4731" s="6">
        <v>0.52800000000000002</v>
      </c>
      <c r="G4731" s="6">
        <v>10390.549999999999</v>
      </c>
      <c r="H4731" s="7">
        <v>2</v>
      </c>
    </row>
    <row r="4732" spans="1:8" x14ac:dyDescent="0.35">
      <c r="A4732" s="8" t="s">
        <v>4565</v>
      </c>
      <c r="B4732" s="9" t="s">
        <v>37</v>
      </c>
      <c r="C4732" s="9">
        <v>95</v>
      </c>
      <c r="D4732" s="9">
        <v>0.745</v>
      </c>
      <c r="E4732" s="9">
        <v>0.72399999999999998</v>
      </c>
      <c r="F4732" s="9">
        <v>0.67200000000000004</v>
      </c>
      <c r="G4732" s="9">
        <v>15079.68</v>
      </c>
      <c r="H4732" s="10">
        <v>1</v>
      </c>
    </row>
    <row r="4733" spans="1:8" x14ac:dyDescent="0.35">
      <c r="A4733" s="5" t="s">
        <v>4566</v>
      </c>
      <c r="B4733" s="6" t="s">
        <v>26</v>
      </c>
      <c r="C4733" s="6">
        <v>69</v>
      </c>
      <c r="D4733" s="6">
        <v>0.67500000000000004</v>
      </c>
      <c r="E4733" s="6">
        <v>0.64200000000000002</v>
      </c>
      <c r="F4733" s="6">
        <v>0.57799999999999996</v>
      </c>
      <c r="G4733" s="6">
        <v>13611.73</v>
      </c>
      <c r="H4733" s="7">
        <v>4</v>
      </c>
    </row>
    <row r="4734" spans="1:8" x14ac:dyDescent="0.35">
      <c r="A4734" s="8" t="s">
        <v>4567</v>
      </c>
      <c r="B4734" s="9" t="s">
        <v>20</v>
      </c>
      <c r="C4734" s="9">
        <v>164</v>
      </c>
      <c r="D4734" s="9">
        <v>0.65200000000000002</v>
      </c>
      <c r="E4734" s="9">
        <v>0.65</v>
      </c>
      <c r="F4734" s="9">
        <v>0.53200000000000003</v>
      </c>
      <c r="G4734" s="9">
        <v>11062.04</v>
      </c>
      <c r="H4734" s="10">
        <v>5</v>
      </c>
    </row>
    <row r="4735" spans="1:8" x14ac:dyDescent="0.35">
      <c r="A4735" s="5" t="s">
        <v>4568</v>
      </c>
      <c r="B4735" s="6" t="s">
        <v>98</v>
      </c>
      <c r="C4735" s="6">
        <v>140</v>
      </c>
      <c r="D4735" s="6">
        <v>0.56299999999999994</v>
      </c>
      <c r="E4735" s="6">
        <v>0.54100000000000004</v>
      </c>
      <c r="F4735" s="6">
        <v>0.43</v>
      </c>
      <c r="G4735" s="6">
        <v>8054.11</v>
      </c>
      <c r="H4735" s="7">
        <v>4</v>
      </c>
    </row>
    <row r="4736" spans="1:8" x14ac:dyDescent="0.35">
      <c r="A4736" s="8" t="s">
        <v>4569</v>
      </c>
      <c r="B4736" s="9" t="s">
        <v>37</v>
      </c>
      <c r="C4736" s="9">
        <v>66</v>
      </c>
      <c r="D4736" s="9">
        <v>0.72199999999999998</v>
      </c>
      <c r="E4736" s="9">
        <v>0.69099999999999995</v>
      </c>
      <c r="F4736" s="9">
        <v>0.66300000000000003</v>
      </c>
      <c r="G4736" s="9">
        <v>22038.95</v>
      </c>
      <c r="H4736" s="10">
        <v>1</v>
      </c>
    </row>
    <row r="4737" spans="1:8" x14ac:dyDescent="0.35">
      <c r="A4737" s="5" t="s">
        <v>4570</v>
      </c>
      <c r="B4737" s="6" t="s">
        <v>33</v>
      </c>
      <c r="C4737" s="6">
        <v>83</v>
      </c>
      <c r="D4737" s="6">
        <v>0.66</v>
      </c>
      <c r="E4737" s="6">
        <v>0.63</v>
      </c>
      <c r="F4737" s="6">
        <v>0.57699999999999996</v>
      </c>
      <c r="G4737" s="6">
        <v>11273.34</v>
      </c>
      <c r="H4737" s="7">
        <v>2</v>
      </c>
    </row>
    <row r="4738" spans="1:8" x14ac:dyDescent="0.35">
      <c r="A4738" s="8" t="s">
        <v>4571</v>
      </c>
      <c r="B4738" s="9" t="s">
        <v>98</v>
      </c>
      <c r="C4738" s="9">
        <v>230</v>
      </c>
      <c r="D4738" s="9">
        <v>0.55200000000000005</v>
      </c>
      <c r="E4738" s="9">
        <v>0.53200000000000003</v>
      </c>
      <c r="F4738" s="9">
        <v>0.45100000000000001</v>
      </c>
      <c r="G4738" s="9">
        <v>7670.77</v>
      </c>
      <c r="H4738" s="10">
        <v>1</v>
      </c>
    </row>
    <row r="4739" spans="1:8" x14ac:dyDescent="0.35">
      <c r="A4739" s="5" t="s">
        <v>4572</v>
      </c>
      <c r="B4739" s="6" t="s">
        <v>86</v>
      </c>
      <c r="C4739" s="6">
        <v>50</v>
      </c>
      <c r="D4739" s="6">
        <v>0.54100000000000004</v>
      </c>
      <c r="E4739" s="6">
        <v>0.53100000000000003</v>
      </c>
      <c r="F4739" s="6">
        <v>0.4</v>
      </c>
      <c r="G4739" s="6">
        <v>9649.36</v>
      </c>
      <c r="H4739" s="7">
        <v>3</v>
      </c>
    </row>
    <row r="4740" spans="1:8" x14ac:dyDescent="0.35">
      <c r="A4740" s="8" t="s">
        <v>4573</v>
      </c>
      <c r="B4740" s="9" t="s">
        <v>20</v>
      </c>
      <c r="C4740" s="9">
        <v>141</v>
      </c>
      <c r="D4740" s="9">
        <v>0.61399999999999999</v>
      </c>
      <c r="E4740" s="9">
        <v>0.55000000000000004</v>
      </c>
      <c r="F4740" s="9">
        <v>0.53400000000000003</v>
      </c>
      <c r="G4740" s="9">
        <v>7310.69</v>
      </c>
      <c r="H4740" s="10">
        <v>1</v>
      </c>
    </row>
    <row r="4741" spans="1:8" x14ac:dyDescent="0.35">
      <c r="A4741" s="5" t="s">
        <v>4574</v>
      </c>
      <c r="B4741" s="6" t="s">
        <v>35</v>
      </c>
      <c r="C4741" s="6">
        <v>217</v>
      </c>
      <c r="D4741" s="6">
        <v>0.621</v>
      </c>
      <c r="E4741" s="6">
        <v>0.56200000000000006</v>
      </c>
      <c r="F4741" s="6">
        <v>0.57099999999999995</v>
      </c>
      <c r="G4741" s="6">
        <v>7019.45</v>
      </c>
      <c r="H4741" s="7">
        <v>2</v>
      </c>
    </row>
    <row r="4742" spans="1:8" x14ac:dyDescent="0.35">
      <c r="A4742" s="8" t="s">
        <v>4575</v>
      </c>
      <c r="B4742" s="9" t="s">
        <v>86</v>
      </c>
      <c r="C4742" s="9">
        <v>113</v>
      </c>
      <c r="D4742" s="9">
        <v>0.58599999999999997</v>
      </c>
      <c r="E4742" s="9">
        <v>0.54900000000000004</v>
      </c>
      <c r="F4742" s="9">
        <v>0.49099999999999999</v>
      </c>
      <c r="G4742" s="9">
        <v>14040.32</v>
      </c>
      <c r="H4742" s="10">
        <v>0</v>
      </c>
    </row>
    <row r="4743" spans="1:8" x14ac:dyDescent="0.35">
      <c r="A4743" s="5" t="s">
        <v>4576</v>
      </c>
      <c r="B4743" s="6" t="s">
        <v>91</v>
      </c>
      <c r="C4743" s="6">
        <v>351</v>
      </c>
      <c r="D4743" s="6">
        <v>0.58499999999999996</v>
      </c>
      <c r="E4743" s="6">
        <v>0.503</v>
      </c>
      <c r="F4743" s="6">
        <v>0.55700000000000005</v>
      </c>
      <c r="G4743" s="6">
        <v>5077.34</v>
      </c>
      <c r="H4743" s="7">
        <v>0</v>
      </c>
    </row>
    <row r="4744" spans="1:8" x14ac:dyDescent="0.35">
      <c r="A4744" s="8" t="s">
        <v>4577</v>
      </c>
      <c r="B4744" s="9" t="s">
        <v>11</v>
      </c>
      <c r="C4744" s="9">
        <v>77</v>
      </c>
      <c r="D4744" s="9">
        <v>0.72199999999999998</v>
      </c>
      <c r="E4744" s="9">
        <v>0.66600000000000004</v>
      </c>
      <c r="F4744" s="9">
        <v>0.69699999999999995</v>
      </c>
      <c r="G4744" s="9">
        <v>25831.15</v>
      </c>
      <c r="H4744" s="10">
        <v>2</v>
      </c>
    </row>
    <row r="4745" spans="1:8" x14ac:dyDescent="0.35">
      <c r="A4745" s="5" t="s">
        <v>4578</v>
      </c>
      <c r="B4745" s="6" t="s">
        <v>121</v>
      </c>
      <c r="C4745" s="6">
        <v>230</v>
      </c>
      <c r="D4745" s="6">
        <v>0.58299999999999996</v>
      </c>
      <c r="E4745" s="6">
        <v>0.56299999999999994</v>
      </c>
      <c r="F4745" s="6">
        <v>0.46800000000000003</v>
      </c>
      <c r="G4745" s="6">
        <v>7522.99</v>
      </c>
      <c r="H4745" s="7">
        <v>6</v>
      </c>
    </row>
    <row r="4746" spans="1:8" x14ac:dyDescent="0.35">
      <c r="A4746" s="8" t="s">
        <v>4579</v>
      </c>
      <c r="B4746" s="9" t="s">
        <v>18</v>
      </c>
      <c r="C4746" s="9">
        <v>11</v>
      </c>
      <c r="D4746" s="9">
        <v>0.71299999999999997</v>
      </c>
      <c r="E4746" s="9">
        <v>0.751</v>
      </c>
      <c r="F4746" s="9">
        <v>0.57399999999999995</v>
      </c>
      <c r="G4746" s="9">
        <v>23718.9</v>
      </c>
      <c r="H4746" s="10">
        <v>6</v>
      </c>
    </row>
    <row r="4747" spans="1:8" x14ac:dyDescent="0.35">
      <c r="A4747" s="5" t="s">
        <v>4580</v>
      </c>
      <c r="B4747" s="6" t="s">
        <v>20</v>
      </c>
      <c r="C4747" s="6">
        <v>158</v>
      </c>
      <c r="D4747" s="6">
        <v>0.622</v>
      </c>
      <c r="E4747" s="6">
        <v>0.61</v>
      </c>
      <c r="F4747" s="6">
        <v>0.48199999999999998</v>
      </c>
      <c r="G4747" s="6">
        <v>9377</v>
      </c>
      <c r="H4747" s="7">
        <v>3</v>
      </c>
    </row>
    <row r="4748" spans="1:8" x14ac:dyDescent="0.35">
      <c r="A4748" s="8" t="s">
        <v>4581</v>
      </c>
      <c r="B4748" s="9" t="s">
        <v>86</v>
      </c>
      <c r="C4748" s="9">
        <v>192</v>
      </c>
      <c r="D4748" s="9">
        <v>0.56399999999999995</v>
      </c>
      <c r="E4748" s="9">
        <v>0.53200000000000003</v>
      </c>
      <c r="F4748" s="9">
        <v>0.42099999999999999</v>
      </c>
      <c r="G4748" s="9">
        <v>8466.2800000000007</v>
      </c>
      <c r="H4748" s="10">
        <v>1</v>
      </c>
    </row>
    <row r="4749" spans="1:8" x14ac:dyDescent="0.35">
      <c r="A4749" s="5" t="s">
        <v>4582</v>
      </c>
      <c r="B4749" s="6" t="s">
        <v>20</v>
      </c>
      <c r="C4749" s="6">
        <v>202</v>
      </c>
      <c r="D4749" s="6">
        <v>0.63400000000000001</v>
      </c>
      <c r="E4749" s="6">
        <v>0.59299999999999997</v>
      </c>
      <c r="F4749" s="6">
        <v>0.55600000000000005</v>
      </c>
      <c r="G4749" s="6">
        <v>10100.4</v>
      </c>
      <c r="H4749" s="7">
        <v>2</v>
      </c>
    </row>
    <row r="4750" spans="1:8" x14ac:dyDescent="0.35">
      <c r="A4750" s="8" t="s">
        <v>4583</v>
      </c>
      <c r="B4750" s="9" t="s">
        <v>20</v>
      </c>
      <c r="C4750" s="9">
        <v>145</v>
      </c>
      <c r="D4750" s="9">
        <v>0.63400000000000001</v>
      </c>
      <c r="E4750" s="9">
        <v>0.57499999999999996</v>
      </c>
      <c r="F4750" s="9">
        <v>0.54600000000000004</v>
      </c>
      <c r="G4750" s="9">
        <v>8740.7199999999993</v>
      </c>
      <c r="H4750" s="10">
        <v>1</v>
      </c>
    </row>
    <row r="4751" spans="1:8" x14ac:dyDescent="0.35">
      <c r="A4751" s="5" t="s">
        <v>3331</v>
      </c>
      <c r="B4751" s="6" t="s">
        <v>86</v>
      </c>
      <c r="C4751" s="6">
        <v>178</v>
      </c>
      <c r="D4751" s="6">
        <v>0.57299999999999995</v>
      </c>
      <c r="E4751" s="6">
        <v>0.55700000000000005</v>
      </c>
      <c r="F4751" s="6">
        <v>0.45300000000000001</v>
      </c>
      <c r="G4751" s="6">
        <v>7191.55</v>
      </c>
      <c r="H4751" s="7">
        <v>10</v>
      </c>
    </row>
    <row r="4752" spans="1:8" x14ac:dyDescent="0.35">
      <c r="A4752" s="8" t="s">
        <v>4584</v>
      </c>
      <c r="B4752" s="9" t="s">
        <v>121</v>
      </c>
      <c r="C4752" s="9">
        <v>148</v>
      </c>
      <c r="D4752" s="9">
        <v>0.48899999999999999</v>
      </c>
      <c r="E4752" s="9">
        <v>0.48599999999999999</v>
      </c>
      <c r="F4752" s="9">
        <v>0.34200000000000003</v>
      </c>
      <c r="G4752" s="9">
        <v>7036.11</v>
      </c>
      <c r="H4752" s="10">
        <v>0</v>
      </c>
    </row>
    <row r="4753" spans="1:8" x14ac:dyDescent="0.35">
      <c r="A4753" s="5" t="s">
        <v>4585</v>
      </c>
      <c r="B4753" s="6" t="s">
        <v>121</v>
      </c>
      <c r="C4753" s="6">
        <v>215</v>
      </c>
      <c r="D4753" s="6">
        <v>0.57999999999999996</v>
      </c>
      <c r="E4753" s="6">
        <v>0.54500000000000004</v>
      </c>
      <c r="F4753" s="6">
        <v>0.47799999999999998</v>
      </c>
      <c r="G4753" s="6">
        <v>7078.8</v>
      </c>
      <c r="H4753" s="7">
        <v>7</v>
      </c>
    </row>
    <row r="4754" spans="1:8" x14ac:dyDescent="0.35">
      <c r="A4754" s="8" t="s">
        <v>4586</v>
      </c>
      <c r="B4754" s="9" t="s">
        <v>91</v>
      </c>
      <c r="C4754" s="9">
        <v>221</v>
      </c>
      <c r="D4754" s="9">
        <v>0.55700000000000005</v>
      </c>
      <c r="E4754" s="9">
        <v>0.501</v>
      </c>
      <c r="F4754" s="9">
        <v>0.48</v>
      </c>
      <c r="G4754" s="9">
        <v>5708.66</v>
      </c>
      <c r="H4754" s="10">
        <v>1</v>
      </c>
    </row>
    <row r="4755" spans="1:8" x14ac:dyDescent="0.35">
      <c r="A4755" s="5" t="s">
        <v>4587</v>
      </c>
      <c r="B4755" s="6" t="s">
        <v>11</v>
      </c>
      <c r="C4755" s="6">
        <v>58</v>
      </c>
      <c r="D4755" s="6">
        <v>0.66900000000000004</v>
      </c>
      <c r="E4755" s="6">
        <v>0.69</v>
      </c>
      <c r="F4755" s="6">
        <v>0.53700000000000003</v>
      </c>
      <c r="G4755" s="6">
        <v>8535.3799999999992</v>
      </c>
      <c r="H4755" s="7">
        <v>1</v>
      </c>
    </row>
    <row r="4756" spans="1:8" x14ac:dyDescent="0.35">
      <c r="A4756" s="8" t="s">
        <v>4588</v>
      </c>
      <c r="B4756" s="9" t="s">
        <v>20</v>
      </c>
      <c r="C4756" s="9">
        <v>68</v>
      </c>
      <c r="D4756" s="9">
        <v>0.629</v>
      </c>
      <c r="E4756" s="9">
        <v>0.61299999999999999</v>
      </c>
      <c r="F4756" s="9">
        <v>0.49</v>
      </c>
      <c r="G4756" s="9">
        <v>9585.4500000000007</v>
      </c>
      <c r="H4756" s="10">
        <v>1</v>
      </c>
    </row>
    <row r="4757" spans="1:8" x14ac:dyDescent="0.35">
      <c r="A4757" s="5" t="s">
        <v>4589</v>
      </c>
      <c r="B4757" s="6" t="s">
        <v>37</v>
      </c>
      <c r="C4757" s="6">
        <v>88</v>
      </c>
      <c r="D4757" s="6">
        <v>0.70099999999999996</v>
      </c>
      <c r="E4757" s="6">
        <v>0.64300000000000002</v>
      </c>
      <c r="F4757" s="6">
        <v>0.63500000000000001</v>
      </c>
      <c r="G4757" s="6">
        <v>15965.78</v>
      </c>
      <c r="H4757" s="7">
        <v>2</v>
      </c>
    </row>
    <row r="4758" spans="1:8" x14ac:dyDescent="0.35">
      <c r="A4758" s="8" t="s">
        <v>4590</v>
      </c>
      <c r="B4758" s="9" t="s">
        <v>35</v>
      </c>
      <c r="C4758" s="9">
        <v>361</v>
      </c>
      <c r="D4758" s="9">
        <v>0.60299999999999998</v>
      </c>
      <c r="E4758" s="9">
        <v>0.52800000000000002</v>
      </c>
      <c r="F4758" s="9">
        <v>0.56499999999999995</v>
      </c>
      <c r="G4758" s="9">
        <v>5729.3</v>
      </c>
      <c r="H4758" s="10">
        <v>4</v>
      </c>
    </row>
    <row r="4759" spans="1:8" x14ac:dyDescent="0.35">
      <c r="A4759" s="5" t="s">
        <v>4591</v>
      </c>
      <c r="B4759" s="6" t="s">
        <v>121</v>
      </c>
      <c r="C4759" s="6">
        <v>78</v>
      </c>
      <c r="D4759" s="6">
        <v>0.52</v>
      </c>
      <c r="E4759" s="6">
        <v>0.505</v>
      </c>
      <c r="F4759" s="6">
        <v>0.36799999999999999</v>
      </c>
      <c r="G4759" s="6">
        <v>9701.43</v>
      </c>
      <c r="H4759" s="7">
        <v>1</v>
      </c>
    </row>
    <row r="4760" spans="1:8" x14ac:dyDescent="0.35">
      <c r="A4760" s="8" t="s">
        <v>763</v>
      </c>
      <c r="B4760" s="9" t="s">
        <v>26</v>
      </c>
      <c r="C4760" s="9">
        <v>55</v>
      </c>
      <c r="D4760" s="9">
        <v>0.72</v>
      </c>
      <c r="E4760" s="9">
        <v>0.67500000000000004</v>
      </c>
      <c r="F4760" s="9">
        <v>0.65900000000000003</v>
      </c>
      <c r="G4760" s="9">
        <v>24405.3</v>
      </c>
      <c r="H4760" s="10">
        <v>2</v>
      </c>
    </row>
    <row r="4761" spans="1:8" x14ac:dyDescent="0.35">
      <c r="A4761" s="5" t="s">
        <v>4592</v>
      </c>
      <c r="B4761" s="6" t="s">
        <v>121</v>
      </c>
      <c r="C4761" s="6">
        <v>74</v>
      </c>
      <c r="D4761" s="6">
        <v>0.52800000000000002</v>
      </c>
      <c r="E4761" s="6">
        <v>0.51700000000000002</v>
      </c>
      <c r="F4761" s="6">
        <v>0.41099999999999998</v>
      </c>
      <c r="G4761" s="6">
        <v>6128.98</v>
      </c>
      <c r="H4761" s="7">
        <v>1</v>
      </c>
    </row>
    <row r="4762" spans="1:8" x14ac:dyDescent="0.35">
      <c r="A4762" s="8" t="s">
        <v>4593</v>
      </c>
      <c r="B4762" s="9" t="s">
        <v>20</v>
      </c>
      <c r="C4762" s="9">
        <v>117</v>
      </c>
      <c r="D4762" s="9">
        <v>0.67</v>
      </c>
      <c r="E4762" s="9">
        <v>0.66</v>
      </c>
      <c r="F4762" s="9">
        <v>0.54500000000000004</v>
      </c>
      <c r="G4762" s="9">
        <v>11615.31</v>
      </c>
      <c r="H4762" s="10">
        <v>0</v>
      </c>
    </row>
    <row r="4763" spans="1:8" x14ac:dyDescent="0.35">
      <c r="A4763" s="5" t="s">
        <v>4594</v>
      </c>
      <c r="B4763" s="6" t="s">
        <v>18</v>
      </c>
      <c r="C4763" s="6">
        <v>13</v>
      </c>
      <c r="D4763" s="6">
        <v>0.68</v>
      </c>
      <c r="E4763" s="6">
        <v>0.74299999999999999</v>
      </c>
      <c r="F4763" s="6">
        <v>0.48399999999999999</v>
      </c>
      <c r="G4763" s="6">
        <v>16855.27</v>
      </c>
      <c r="H4763" s="7">
        <v>2</v>
      </c>
    </row>
    <row r="4764" spans="1:8" x14ac:dyDescent="0.35">
      <c r="A4764" s="8" t="s">
        <v>1768</v>
      </c>
      <c r="B4764" s="9" t="s">
        <v>121</v>
      </c>
      <c r="C4764" s="9">
        <v>187</v>
      </c>
      <c r="D4764" s="9">
        <v>0.56499999999999995</v>
      </c>
      <c r="E4764" s="9">
        <v>0.52900000000000003</v>
      </c>
      <c r="F4764" s="9">
        <v>0.44</v>
      </c>
      <c r="G4764" s="9">
        <v>8072.36</v>
      </c>
      <c r="H4764" s="10">
        <v>10</v>
      </c>
    </row>
    <row r="4765" spans="1:8" x14ac:dyDescent="0.35">
      <c r="A4765" s="5" t="s">
        <v>4595</v>
      </c>
      <c r="B4765" s="6" t="s">
        <v>121</v>
      </c>
      <c r="C4765" s="6">
        <v>137</v>
      </c>
      <c r="D4765" s="6">
        <v>0.55000000000000004</v>
      </c>
      <c r="E4765" s="6">
        <v>0.53600000000000003</v>
      </c>
      <c r="F4765" s="6">
        <v>0.41799999999999998</v>
      </c>
      <c r="G4765" s="6">
        <v>6350.61</v>
      </c>
      <c r="H4765" s="7">
        <v>1</v>
      </c>
    </row>
    <row r="4766" spans="1:8" x14ac:dyDescent="0.35">
      <c r="A4766" s="8" t="s">
        <v>137</v>
      </c>
      <c r="B4766" s="9" t="s">
        <v>86</v>
      </c>
      <c r="C4766" s="9">
        <v>184</v>
      </c>
      <c r="D4766" s="9">
        <v>0.621</v>
      </c>
      <c r="E4766" s="9">
        <v>0.55400000000000005</v>
      </c>
      <c r="F4766" s="9">
        <v>0.56100000000000005</v>
      </c>
      <c r="G4766" s="9">
        <v>8525.83</v>
      </c>
      <c r="H4766" s="10">
        <v>1</v>
      </c>
    </row>
    <row r="4767" spans="1:8" x14ac:dyDescent="0.35">
      <c r="A4767" s="5" t="s">
        <v>4596</v>
      </c>
      <c r="B4767" s="6" t="s">
        <v>114</v>
      </c>
      <c r="C4767" s="6">
        <v>216</v>
      </c>
      <c r="D4767" s="6">
        <v>0.63900000000000001</v>
      </c>
      <c r="E4767" s="6">
        <v>0.61799999999999999</v>
      </c>
      <c r="F4767" s="6">
        <v>0.53</v>
      </c>
      <c r="G4767" s="6">
        <v>10031.91</v>
      </c>
      <c r="H4767" s="7">
        <v>1</v>
      </c>
    </row>
    <row r="4768" spans="1:8" x14ac:dyDescent="0.35">
      <c r="A4768" s="8" t="s">
        <v>4597</v>
      </c>
      <c r="B4768" s="9" t="s">
        <v>114</v>
      </c>
      <c r="C4768" s="9">
        <v>96</v>
      </c>
      <c r="D4768" s="9">
        <v>0.65</v>
      </c>
      <c r="E4768" s="9">
        <v>0.61299999999999999</v>
      </c>
      <c r="F4768" s="9">
        <v>0.53100000000000003</v>
      </c>
      <c r="G4768" s="9">
        <v>17077.52</v>
      </c>
      <c r="H4768" s="10">
        <v>1</v>
      </c>
    </row>
    <row r="4769" spans="1:8" x14ac:dyDescent="0.35">
      <c r="A4769" s="5" t="s">
        <v>4598</v>
      </c>
      <c r="B4769" s="6" t="s">
        <v>114</v>
      </c>
      <c r="C4769" s="6">
        <v>276</v>
      </c>
      <c r="D4769" s="6">
        <v>0.57299999999999995</v>
      </c>
      <c r="E4769" s="6">
        <v>0.51600000000000001</v>
      </c>
      <c r="F4769" s="6">
        <v>0.48699999999999999</v>
      </c>
      <c r="G4769" s="6">
        <v>8957.33</v>
      </c>
      <c r="H4769" s="7">
        <v>0</v>
      </c>
    </row>
    <row r="4770" spans="1:8" x14ac:dyDescent="0.35">
      <c r="A4770" s="8" t="s">
        <v>4599</v>
      </c>
      <c r="B4770" s="9" t="s">
        <v>121</v>
      </c>
      <c r="C4770" s="9">
        <v>158</v>
      </c>
      <c r="D4770" s="9">
        <v>0.59399999999999997</v>
      </c>
      <c r="E4770" s="9">
        <v>0.59299999999999997</v>
      </c>
      <c r="F4770" s="9">
        <v>0.45500000000000002</v>
      </c>
      <c r="G4770" s="9">
        <v>6725.37</v>
      </c>
      <c r="H4770" s="10">
        <v>0</v>
      </c>
    </row>
    <row r="4771" spans="1:8" x14ac:dyDescent="0.35">
      <c r="A4771" s="5" t="s">
        <v>4600</v>
      </c>
      <c r="B4771" s="6" t="s">
        <v>86</v>
      </c>
      <c r="C4771" s="6">
        <v>142</v>
      </c>
      <c r="D4771" s="6">
        <v>0.61699999999999999</v>
      </c>
      <c r="E4771" s="6">
        <v>0.58399999999999996</v>
      </c>
      <c r="F4771" s="6">
        <v>0.51400000000000001</v>
      </c>
      <c r="G4771" s="6">
        <v>10139.19</v>
      </c>
      <c r="H4771" s="7">
        <v>1</v>
      </c>
    </row>
    <row r="4772" spans="1:8" x14ac:dyDescent="0.35">
      <c r="A4772" s="8" t="s">
        <v>4601</v>
      </c>
      <c r="B4772" s="9" t="s">
        <v>20</v>
      </c>
      <c r="C4772" s="9">
        <v>130</v>
      </c>
      <c r="D4772" s="9">
        <v>0.66900000000000004</v>
      </c>
      <c r="E4772" s="9">
        <v>0.60099999999999998</v>
      </c>
      <c r="F4772" s="9">
        <v>0.61699999999999999</v>
      </c>
      <c r="G4772" s="9">
        <v>9649.75</v>
      </c>
      <c r="H4772" s="10">
        <v>3</v>
      </c>
    </row>
    <row r="4773" spans="1:8" x14ac:dyDescent="0.35">
      <c r="A4773" s="5" t="s">
        <v>4602</v>
      </c>
      <c r="B4773" s="6" t="s">
        <v>121</v>
      </c>
      <c r="C4773" s="6">
        <v>57</v>
      </c>
      <c r="D4773" s="6">
        <v>0.48799999999999999</v>
      </c>
      <c r="E4773" s="6">
        <v>0.498</v>
      </c>
      <c r="F4773" s="6">
        <v>0.32900000000000001</v>
      </c>
      <c r="G4773" s="6">
        <v>7896.14</v>
      </c>
      <c r="H4773" s="7">
        <v>1</v>
      </c>
    </row>
    <row r="4774" spans="1:8" x14ac:dyDescent="0.35">
      <c r="A4774" s="8" t="s">
        <v>4603</v>
      </c>
      <c r="B4774" s="9" t="s">
        <v>114</v>
      </c>
      <c r="C4774" s="9">
        <v>139</v>
      </c>
      <c r="D4774" s="9">
        <v>0.5</v>
      </c>
      <c r="E4774" s="9">
        <v>0.49</v>
      </c>
      <c r="F4774" s="9">
        <v>0.34499999999999997</v>
      </c>
      <c r="G4774" s="9">
        <v>9975.16</v>
      </c>
      <c r="H4774" s="10">
        <v>0</v>
      </c>
    </row>
    <row r="4775" spans="1:8" x14ac:dyDescent="0.35">
      <c r="A4775" s="5" t="s">
        <v>4604</v>
      </c>
      <c r="B4775" s="6" t="s">
        <v>121</v>
      </c>
      <c r="C4775" s="6">
        <v>108</v>
      </c>
      <c r="D4775" s="6">
        <v>0.56299999999999994</v>
      </c>
      <c r="E4775" s="6">
        <v>0.52900000000000003</v>
      </c>
      <c r="F4775" s="6">
        <v>0.44800000000000001</v>
      </c>
      <c r="G4775" s="6">
        <v>6640.12</v>
      </c>
      <c r="H4775" s="7">
        <v>3</v>
      </c>
    </row>
    <row r="4776" spans="1:8" x14ac:dyDescent="0.35">
      <c r="A4776" s="8" t="s">
        <v>4605</v>
      </c>
      <c r="B4776" s="9" t="s">
        <v>91</v>
      </c>
      <c r="C4776" s="9">
        <v>366</v>
      </c>
      <c r="D4776" s="9">
        <v>0.51200000000000001</v>
      </c>
      <c r="E4776" s="9">
        <v>0.41699999999999998</v>
      </c>
      <c r="F4776" s="9">
        <v>0.45500000000000002</v>
      </c>
      <c r="G4776" s="9">
        <v>5658.32</v>
      </c>
      <c r="H4776" s="10">
        <v>0</v>
      </c>
    </row>
    <row r="4777" spans="1:8" x14ac:dyDescent="0.35">
      <c r="A4777" s="5" t="s">
        <v>4606</v>
      </c>
      <c r="B4777" s="6" t="s">
        <v>114</v>
      </c>
      <c r="C4777" s="6">
        <v>169</v>
      </c>
      <c r="D4777" s="6">
        <v>0.67700000000000005</v>
      </c>
      <c r="E4777" s="6">
        <v>0.67600000000000005</v>
      </c>
      <c r="F4777" s="6">
        <v>0.56999999999999995</v>
      </c>
      <c r="G4777" s="6">
        <v>11182.35</v>
      </c>
      <c r="H4777" s="7">
        <v>2</v>
      </c>
    </row>
    <row r="4778" spans="1:8" x14ac:dyDescent="0.35">
      <c r="A4778" s="8" t="s">
        <v>4607</v>
      </c>
      <c r="B4778" s="9" t="s">
        <v>86</v>
      </c>
      <c r="C4778" s="9">
        <v>199</v>
      </c>
      <c r="D4778" s="9">
        <v>0.60599999999999998</v>
      </c>
      <c r="E4778" s="9">
        <v>0.57499999999999996</v>
      </c>
      <c r="F4778" s="9">
        <v>0.49099999999999999</v>
      </c>
      <c r="G4778" s="9">
        <v>9208.32</v>
      </c>
      <c r="H4778" s="10">
        <v>1</v>
      </c>
    </row>
    <row r="4779" spans="1:8" x14ac:dyDescent="0.35">
      <c r="A4779" s="5" t="s">
        <v>4608</v>
      </c>
      <c r="B4779" s="6" t="s">
        <v>20</v>
      </c>
      <c r="C4779" s="6">
        <v>245</v>
      </c>
      <c r="D4779" s="6">
        <v>0.56999999999999995</v>
      </c>
      <c r="E4779" s="6">
        <v>0.53100000000000003</v>
      </c>
      <c r="F4779" s="6">
        <v>0.47399999999999998</v>
      </c>
      <c r="G4779" s="6">
        <v>6479.51</v>
      </c>
      <c r="H4779" s="7">
        <v>7</v>
      </c>
    </row>
    <row r="4780" spans="1:8" x14ac:dyDescent="0.35">
      <c r="A4780" s="8" t="s">
        <v>4609</v>
      </c>
      <c r="B4780" s="9" t="s">
        <v>114</v>
      </c>
      <c r="C4780" s="9">
        <v>123</v>
      </c>
      <c r="D4780" s="9">
        <v>0.59599999999999997</v>
      </c>
      <c r="E4780" s="9">
        <v>0.54300000000000004</v>
      </c>
      <c r="F4780" s="9">
        <v>0.52400000000000002</v>
      </c>
      <c r="G4780" s="9">
        <v>11925.05</v>
      </c>
      <c r="H4780" s="10">
        <v>0</v>
      </c>
    </row>
    <row r="4781" spans="1:8" x14ac:dyDescent="0.35">
      <c r="A4781" s="5" t="s">
        <v>4610</v>
      </c>
      <c r="B4781" s="6" t="s">
        <v>37</v>
      </c>
      <c r="C4781" s="6">
        <v>77</v>
      </c>
      <c r="D4781" s="6">
        <v>0.66500000000000004</v>
      </c>
      <c r="E4781" s="6">
        <v>0.65600000000000003</v>
      </c>
      <c r="F4781" s="6">
        <v>0.54300000000000004</v>
      </c>
      <c r="G4781" s="6">
        <v>15274.88</v>
      </c>
      <c r="H4781" s="7">
        <v>0</v>
      </c>
    </row>
    <row r="4782" spans="1:8" x14ac:dyDescent="0.35">
      <c r="A4782" s="8" t="s">
        <v>4611</v>
      </c>
      <c r="B4782" s="9" t="s">
        <v>86</v>
      </c>
      <c r="C4782" s="9">
        <v>124</v>
      </c>
      <c r="D4782" s="9">
        <v>0.622</v>
      </c>
      <c r="E4782" s="9">
        <v>0.61799999999999999</v>
      </c>
      <c r="F4782" s="9">
        <v>0.48799999999999999</v>
      </c>
      <c r="G4782" s="9">
        <v>9599.51</v>
      </c>
      <c r="H4782" s="10">
        <v>4</v>
      </c>
    </row>
    <row r="4783" spans="1:8" x14ac:dyDescent="0.35">
      <c r="A4783" s="5" t="s">
        <v>4612</v>
      </c>
      <c r="B4783" s="6" t="s">
        <v>20</v>
      </c>
      <c r="C4783" s="6">
        <v>76</v>
      </c>
      <c r="D4783" s="6">
        <v>0.68</v>
      </c>
      <c r="E4783" s="6">
        <v>0.66400000000000003</v>
      </c>
      <c r="F4783" s="6">
        <v>0.56499999999999995</v>
      </c>
      <c r="G4783" s="6">
        <v>8915.02</v>
      </c>
      <c r="H4783" s="7">
        <v>1</v>
      </c>
    </row>
    <row r="4784" spans="1:8" x14ac:dyDescent="0.35">
      <c r="A4784" s="8" t="s">
        <v>4613</v>
      </c>
      <c r="B4784" s="9" t="s">
        <v>76</v>
      </c>
      <c r="C4784" s="9">
        <v>136</v>
      </c>
      <c r="D4784" s="9">
        <v>0.58299999999999996</v>
      </c>
      <c r="E4784" s="9">
        <v>0.52300000000000002</v>
      </c>
      <c r="F4784" s="9">
        <v>0.504</v>
      </c>
      <c r="G4784" s="9">
        <v>6729.52</v>
      </c>
      <c r="H4784" s="10">
        <v>1</v>
      </c>
    </row>
    <row r="4785" spans="1:8" x14ac:dyDescent="0.35">
      <c r="A4785" s="5" t="s">
        <v>4614</v>
      </c>
      <c r="B4785" s="6" t="s">
        <v>20</v>
      </c>
      <c r="C4785" s="6">
        <v>128</v>
      </c>
      <c r="D4785" s="6">
        <v>0.59</v>
      </c>
      <c r="E4785" s="6">
        <v>0.52</v>
      </c>
      <c r="F4785" s="6">
        <v>0.52</v>
      </c>
      <c r="G4785" s="6">
        <v>6691.13</v>
      </c>
      <c r="H4785" s="7">
        <v>7</v>
      </c>
    </row>
    <row r="4786" spans="1:8" x14ac:dyDescent="0.35">
      <c r="A4786" s="8" t="s">
        <v>4615</v>
      </c>
      <c r="B4786" s="9" t="s">
        <v>76</v>
      </c>
      <c r="C4786" s="9">
        <v>137</v>
      </c>
      <c r="D4786" s="9">
        <v>0.59</v>
      </c>
      <c r="E4786" s="9">
        <v>0.54500000000000004</v>
      </c>
      <c r="F4786" s="9">
        <v>0.47599999999999998</v>
      </c>
      <c r="G4786" s="9">
        <v>7370.03</v>
      </c>
      <c r="H4786" s="10">
        <v>0</v>
      </c>
    </row>
    <row r="4787" spans="1:8" x14ac:dyDescent="0.35">
      <c r="A4787" s="5" t="s">
        <v>4616</v>
      </c>
      <c r="B4787" s="6" t="s">
        <v>121</v>
      </c>
      <c r="C4787" s="6">
        <v>96</v>
      </c>
      <c r="D4787" s="6">
        <v>0.53200000000000003</v>
      </c>
      <c r="E4787" s="6">
        <v>0.52600000000000002</v>
      </c>
      <c r="F4787" s="6">
        <v>0.372</v>
      </c>
      <c r="G4787" s="6">
        <v>7451.64</v>
      </c>
      <c r="H4787" s="7">
        <v>20</v>
      </c>
    </row>
    <row r="4788" spans="1:8" x14ac:dyDescent="0.35">
      <c r="A4788" s="8" t="s">
        <v>4617</v>
      </c>
      <c r="B4788" s="9" t="s">
        <v>28</v>
      </c>
      <c r="C4788" s="9">
        <v>208</v>
      </c>
      <c r="D4788" s="9">
        <v>0.59899999999999998</v>
      </c>
      <c r="E4788" s="9">
        <v>0.55900000000000005</v>
      </c>
      <c r="F4788" s="9">
        <v>0.503</v>
      </c>
      <c r="G4788" s="9">
        <v>7373.42</v>
      </c>
      <c r="H4788" s="10">
        <v>7</v>
      </c>
    </row>
    <row r="4789" spans="1:8" x14ac:dyDescent="0.35">
      <c r="A4789" s="5" t="s">
        <v>4618</v>
      </c>
      <c r="B4789" s="6" t="s">
        <v>121</v>
      </c>
      <c r="C4789" s="6">
        <v>139</v>
      </c>
      <c r="D4789" s="6">
        <v>0.56200000000000006</v>
      </c>
      <c r="E4789" s="6">
        <v>0.54700000000000004</v>
      </c>
      <c r="F4789" s="6">
        <v>0.41799999999999998</v>
      </c>
      <c r="G4789" s="6">
        <v>6328.11</v>
      </c>
      <c r="H4789" s="7">
        <v>0</v>
      </c>
    </row>
    <row r="4790" spans="1:8" x14ac:dyDescent="0.35">
      <c r="A4790" s="8" t="s">
        <v>4619</v>
      </c>
      <c r="B4790" s="9" t="s">
        <v>20</v>
      </c>
      <c r="C4790" s="9">
        <v>183</v>
      </c>
      <c r="D4790" s="9">
        <v>0.66</v>
      </c>
      <c r="E4790" s="9">
        <v>0.61499999999999999</v>
      </c>
      <c r="F4790" s="9">
        <v>0.55200000000000005</v>
      </c>
      <c r="G4790" s="9">
        <v>9518.67</v>
      </c>
      <c r="H4790" s="10">
        <v>2</v>
      </c>
    </row>
    <row r="4791" spans="1:8" x14ac:dyDescent="0.35">
      <c r="A4791" s="5" t="s">
        <v>4620</v>
      </c>
      <c r="B4791" s="6" t="s">
        <v>11</v>
      </c>
      <c r="C4791" s="6">
        <v>85</v>
      </c>
      <c r="D4791" s="6">
        <v>0.73</v>
      </c>
      <c r="E4791" s="6">
        <v>0.69199999999999995</v>
      </c>
      <c r="F4791" s="6">
        <v>0.67700000000000005</v>
      </c>
      <c r="G4791" s="6">
        <v>16684.57</v>
      </c>
      <c r="H4791" s="7">
        <v>3</v>
      </c>
    </row>
    <row r="4792" spans="1:8" x14ac:dyDescent="0.35">
      <c r="A4792" s="8" t="s">
        <v>4621</v>
      </c>
      <c r="B4792" s="9" t="s">
        <v>121</v>
      </c>
      <c r="C4792" s="9">
        <v>128</v>
      </c>
      <c r="D4792" s="9">
        <v>0.58899999999999997</v>
      </c>
      <c r="E4792" s="9">
        <v>0.55900000000000005</v>
      </c>
      <c r="F4792" s="9">
        <v>0.48199999999999998</v>
      </c>
      <c r="G4792" s="9">
        <v>9012.3700000000008</v>
      </c>
      <c r="H4792" s="10">
        <v>2</v>
      </c>
    </row>
    <row r="4793" spans="1:8" x14ac:dyDescent="0.35">
      <c r="A4793" s="5" t="s">
        <v>4622</v>
      </c>
      <c r="B4793" s="6" t="s">
        <v>37</v>
      </c>
      <c r="C4793" s="6">
        <v>177</v>
      </c>
      <c r="D4793" s="6">
        <v>0.66</v>
      </c>
      <c r="E4793" s="6">
        <v>0.63300000000000001</v>
      </c>
      <c r="F4793" s="6">
        <v>0.54900000000000004</v>
      </c>
      <c r="G4793" s="6">
        <v>11540.49</v>
      </c>
      <c r="H4793" s="7">
        <v>1</v>
      </c>
    </row>
    <row r="4794" spans="1:8" x14ac:dyDescent="0.35">
      <c r="A4794" s="8" t="s">
        <v>4623</v>
      </c>
      <c r="B4794" s="9" t="s">
        <v>91</v>
      </c>
      <c r="C4794" s="9">
        <v>165</v>
      </c>
      <c r="D4794" s="9">
        <v>0.52500000000000002</v>
      </c>
      <c r="E4794" s="9">
        <v>0.46100000000000002</v>
      </c>
      <c r="F4794" s="9">
        <v>0.435</v>
      </c>
      <c r="G4794" s="9">
        <v>5336.35</v>
      </c>
      <c r="H4794" s="10">
        <v>1</v>
      </c>
    </row>
    <row r="4795" spans="1:8" x14ac:dyDescent="0.35">
      <c r="A4795" s="5" t="s">
        <v>4624</v>
      </c>
      <c r="B4795" s="6" t="s">
        <v>121</v>
      </c>
      <c r="C4795" s="6">
        <v>209</v>
      </c>
      <c r="D4795" s="6">
        <v>0.59499999999999997</v>
      </c>
      <c r="E4795" s="6">
        <v>0.61599999999999999</v>
      </c>
      <c r="F4795" s="6">
        <v>0.46200000000000002</v>
      </c>
      <c r="G4795" s="6">
        <v>8460.23</v>
      </c>
      <c r="H4795" s="7">
        <v>2</v>
      </c>
    </row>
    <row r="4796" spans="1:8" x14ac:dyDescent="0.35">
      <c r="A4796" s="8" t="s">
        <v>4625</v>
      </c>
      <c r="B4796" s="9" t="s">
        <v>86</v>
      </c>
      <c r="C4796" s="9">
        <v>75</v>
      </c>
      <c r="D4796" s="9">
        <v>0.55500000000000005</v>
      </c>
      <c r="E4796" s="9">
        <v>0.53700000000000003</v>
      </c>
      <c r="F4796" s="9">
        <v>0.42599999999999999</v>
      </c>
      <c r="G4796" s="9">
        <v>9103.11</v>
      </c>
      <c r="H4796" s="10">
        <v>7</v>
      </c>
    </row>
    <row r="4797" spans="1:8" x14ac:dyDescent="0.35">
      <c r="A4797" s="5" t="s">
        <v>4626</v>
      </c>
      <c r="B4797" s="6" t="s">
        <v>20</v>
      </c>
      <c r="C4797" s="6">
        <v>102</v>
      </c>
      <c r="D4797" s="6">
        <v>0.65</v>
      </c>
      <c r="E4797" s="6">
        <v>0.55900000000000005</v>
      </c>
      <c r="F4797" s="6">
        <v>0.61799999999999999</v>
      </c>
      <c r="G4797" s="6">
        <v>7769.37</v>
      </c>
      <c r="H4797" s="7">
        <v>8</v>
      </c>
    </row>
    <row r="4798" spans="1:8" x14ac:dyDescent="0.35">
      <c r="A4798" s="8" t="s">
        <v>4627</v>
      </c>
      <c r="B4798" s="9" t="s">
        <v>18</v>
      </c>
      <c r="C4798" s="9">
        <v>107</v>
      </c>
      <c r="D4798" s="9">
        <v>0.73</v>
      </c>
      <c r="E4798" s="9">
        <v>0.69599999999999995</v>
      </c>
      <c r="F4798" s="9">
        <v>0.67200000000000004</v>
      </c>
      <c r="G4798" s="9">
        <v>12562.33</v>
      </c>
      <c r="H4798" s="10">
        <v>6</v>
      </c>
    </row>
    <row r="4799" spans="1:8" x14ac:dyDescent="0.35">
      <c r="A4799" s="5" t="s">
        <v>4628</v>
      </c>
      <c r="B4799" s="6" t="s">
        <v>63</v>
      </c>
      <c r="C4799" s="6">
        <v>32</v>
      </c>
      <c r="D4799" s="6">
        <v>0.754</v>
      </c>
      <c r="E4799" s="6">
        <v>0.77700000000000002</v>
      </c>
      <c r="F4799" s="6">
        <v>0.623</v>
      </c>
      <c r="G4799" s="6">
        <v>20914.09</v>
      </c>
      <c r="H4799" s="7">
        <v>2</v>
      </c>
    </row>
    <row r="4800" spans="1:8" x14ac:dyDescent="0.35">
      <c r="A4800" s="8" t="s">
        <v>4629</v>
      </c>
      <c r="B4800" s="9" t="s">
        <v>20</v>
      </c>
      <c r="C4800" s="9">
        <v>141</v>
      </c>
      <c r="D4800" s="9">
        <v>0.63</v>
      </c>
      <c r="E4800" s="9">
        <v>0.61</v>
      </c>
      <c r="F4800" s="9">
        <v>0.52700000000000002</v>
      </c>
      <c r="G4800" s="9">
        <v>10800.38</v>
      </c>
      <c r="H4800" s="10">
        <v>2</v>
      </c>
    </row>
    <row r="4801" spans="1:8" x14ac:dyDescent="0.35">
      <c r="A4801" s="5" t="s">
        <v>4630</v>
      </c>
      <c r="B4801" s="6" t="s">
        <v>86</v>
      </c>
      <c r="C4801" s="6">
        <v>29</v>
      </c>
      <c r="D4801" s="6">
        <v>0.52900000000000003</v>
      </c>
      <c r="E4801" s="6">
        <v>0.52800000000000002</v>
      </c>
      <c r="F4801" s="6">
        <v>0.39200000000000002</v>
      </c>
      <c r="G4801" s="6">
        <v>7775.05</v>
      </c>
      <c r="H4801" s="7">
        <v>2</v>
      </c>
    </row>
    <row r="4802" spans="1:8" x14ac:dyDescent="0.35">
      <c r="A4802" s="8" t="s">
        <v>4631</v>
      </c>
      <c r="B4802" s="9" t="s">
        <v>20</v>
      </c>
      <c r="C4802" s="9">
        <v>92</v>
      </c>
      <c r="D4802" s="9">
        <v>0.67400000000000004</v>
      </c>
      <c r="E4802" s="9">
        <v>0.65600000000000003</v>
      </c>
      <c r="F4802" s="9">
        <v>0.57699999999999996</v>
      </c>
      <c r="G4802" s="9">
        <v>14827.16</v>
      </c>
      <c r="H4802" s="10">
        <v>2</v>
      </c>
    </row>
    <row r="4803" spans="1:8" x14ac:dyDescent="0.35">
      <c r="A4803" s="5" t="s">
        <v>4632</v>
      </c>
      <c r="B4803" s="6" t="s">
        <v>20</v>
      </c>
      <c r="C4803" s="6">
        <v>262</v>
      </c>
      <c r="D4803" s="6">
        <v>0.58299999999999996</v>
      </c>
      <c r="E4803" s="6">
        <v>0.51800000000000002</v>
      </c>
      <c r="F4803" s="6">
        <v>0.48199999999999998</v>
      </c>
      <c r="G4803" s="6">
        <v>6736.87</v>
      </c>
      <c r="H4803" s="7">
        <v>2</v>
      </c>
    </row>
    <row r="4804" spans="1:8" x14ac:dyDescent="0.35">
      <c r="A4804" s="8" t="s">
        <v>4633</v>
      </c>
      <c r="B4804" s="9" t="s">
        <v>63</v>
      </c>
      <c r="C4804" s="9">
        <v>13</v>
      </c>
      <c r="D4804" s="9">
        <v>0.70799999999999996</v>
      </c>
      <c r="E4804" s="9">
        <v>0.73599999999999999</v>
      </c>
      <c r="F4804" s="9">
        <v>0.60799999999999998</v>
      </c>
      <c r="G4804" s="9">
        <v>25415.13</v>
      </c>
      <c r="H4804" s="10">
        <v>1</v>
      </c>
    </row>
    <row r="4805" spans="1:8" x14ac:dyDescent="0.35">
      <c r="A4805" s="5" t="s">
        <v>4634</v>
      </c>
      <c r="B4805" s="6" t="s">
        <v>76</v>
      </c>
      <c r="C4805" s="6">
        <v>106</v>
      </c>
      <c r="D4805" s="6">
        <v>0.57999999999999996</v>
      </c>
      <c r="E4805" s="6">
        <v>0.54200000000000004</v>
      </c>
      <c r="F4805" s="6">
        <v>0.49399999999999999</v>
      </c>
      <c r="G4805" s="6">
        <v>7386.76</v>
      </c>
      <c r="H4805" s="7">
        <v>0</v>
      </c>
    </row>
    <row r="4806" spans="1:8" x14ac:dyDescent="0.35">
      <c r="A4806" s="8" t="s">
        <v>4635</v>
      </c>
      <c r="B4806" s="9" t="s">
        <v>28</v>
      </c>
      <c r="C4806" s="9">
        <v>242</v>
      </c>
      <c r="D4806" s="9">
        <v>0.60399999999999998</v>
      </c>
      <c r="E4806" s="9">
        <v>0.54700000000000004</v>
      </c>
      <c r="F4806" s="9">
        <v>0.53900000000000003</v>
      </c>
      <c r="G4806" s="9">
        <v>4893.6099999999997</v>
      </c>
      <c r="H4806" s="10">
        <v>1</v>
      </c>
    </row>
    <row r="4807" spans="1:8" x14ac:dyDescent="0.35">
      <c r="A4807" s="5" t="s">
        <v>4636</v>
      </c>
      <c r="B4807" s="6" t="s">
        <v>121</v>
      </c>
      <c r="C4807" s="6">
        <v>55</v>
      </c>
      <c r="D4807" s="6">
        <v>0.505</v>
      </c>
      <c r="E4807" s="6">
        <v>0.48</v>
      </c>
      <c r="F4807" s="6">
        <v>0.34699999999999998</v>
      </c>
      <c r="G4807" s="6">
        <v>7040.49</v>
      </c>
      <c r="H4807" s="7">
        <v>16</v>
      </c>
    </row>
    <row r="4808" spans="1:8" x14ac:dyDescent="0.35">
      <c r="A4808" s="8" t="s">
        <v>4637</v>
      </c>
      <c r="B4808" s="9" t="s">
        <v>20</v>
      </c>
      <c r="C4808" s="9">
        <v>85</v>
      </c>
      <c r="D4808" s="9">
        <v>0.65300000000000002</v>
      </c>
      <c r="E4808" s="9">
        <v>0.67600000000000005</v>
      </c>
      <c r="F4808" s="9">
        <v>0.501</v>
      </c>
      <c r="G4808" s="9">
        <v>14395.25</v>
      </c>
      <c r="H4808" s="10">
        <v>2</v>
      </c>
    </row>
    <row r="4809" spans="1:8" x14ac:dyDescent="0.35">
      <c r="A4809" s="5" t="s">
        <v>4638</v>
      </c>
      <c r="B4809" s="6" t="s">
        <v>76</v>
      </c>
      <c r="C4809" s="6">
        <v>100</v>
      </c>
      <c r="D4809" s="6">
        <v>0.629</v>
      </c>
      <c r="E4809" s="6">
        <v>0.58899999999999997</v>
      </c>
      <c r="F4809" s="6">
        <v>0.53600000000000003</v>
      </c>
      <c r="G4809" s="6">
        <v>7182.06</v>
      </c>
      <c r="H4809" s="7">
        <v>9</v>
      </c>
    </row>
    <row r="4810" spans="1:8" x14ac:dyDescent="0.35">
      <c r="A4810" s="8" t="s">
        <v>4639</v>
      </c>
      <c r="B4810" s="9" t="s">
        <v>53</v>
      </c>
      <c r="C4810" s="9">
        <v>78</v>
      </c>
      <c r="D4810" s="9">
        <v>0.58299999999999996</v>
      </c>
      <c r="E4810" s="9">
        <v>0.52200000000000002</v>
      </c>
      <c r="F4810" s="9">
        <v>0.495</v>
      </c>
      <c r="G4810" s="9">
        <v>6856.64</v>
      </c>
      <c r="H4810" s="10">
        <v>0</v>
      </c>
    </row>
    <row r="4811" spans="1:8" x14ac:dyDescent="0.35">
      <c r="A4811" s="5" t="s">
        <v>4640</v>
      </c>
      <c r="B4811" s="6" t="s">
        <v>26</v>
      </c>
      <c r="C4811" s="6">
        <v>61</v>
      </c>
      <c r="D4811" s="6">
        <v>0.748</v>
      </c>
      <c r="E4811" s="6">
        <v>0.69399999999999995</v>
      </c>
      <c r="F4811" s="6">
        <v>0.70699999999999996</v>
      </c>
      <c r="G4811" s="6">
        <v>21446.17</v>
      </c>
      <c r="H4811" s="7">
        <v>2</v>
      </c>
    </row>
    <row r="4812" spans="1:8" x14ac:dyDescent="0.35">
      <c r="A4812" s="8" t="s">
        <v>4641</v>
      </c>
      <c r="B4812" s="9" t="s">
        <v>121</v>
      </c>
      <c r="C4812" s="9">
        <v>160</v>
      </c>
      <c r="D4812" s="9">
        <v>0.498</v>
      </c>
      <c r="E4812" s="9">
        <v>0.504</v>
      </c>
      <c r="F4812" s="9">
        <v>0.315</v>
      </c>
      <c r="G4812" s="9">
        <v>6641.65</v>
      </c>
      <c r="H4812" s="10">
        <v>0</v>
      </c>
    </row>
    <row r="4813" spans="1:8" x14ac:dyDescent="0.35">
      <c r="A4813" s="5" t="s">
        <v>4642</v>
      </c>
      <c r="B4813" s="6" t="s">
        <v>86</v>
      </c>
      <c r="C4813" s="6">
        <v>188</v>
      </c>
      <c r="D4813" s="6">
        <v>0.56499999999999995</v>
      </c>
      <c r="E4813" s="6">
        <v>0.54500000000000004</v>
      </c>
      <c r="F4813" s="6">
        <v>0.434</v>
      </c>
      <c r="G4813" s="6">
        <v>6413.24</v>
      </c>
      <c r="H4813" s="7">
        <v>3</v>
      </c>
    </row>
    <row r="4814" spans="1:8" x14ac:dyDescent="0.35">
      <c r="A4814" s="8" t="s">
        <v>4643</v>
      </c>
      <c r="B4814" s="9" t="s">
        <v>20</v>
      </c>
      <c r="C4814" s="9">
        <v>170</v>
      </c>
      <c r="D4814" s="9">
        <v>0.621</v>
      </c>
      <c r="E4814" s="9">
        <v>0.56299999999999994</v>
      </c>
      <c r="F4814" s="9">
        <v>0.54900000000000004</v>
      </c>
      <c r="G4814" s="9">
        <v>7755.66</v>
      </c>
      <c r="H4814" s="10">
        <v>1</v>
      </c>
    </row>
    <row r="4815" spans="1:8" x14ac:dyDescent="0.35">
      <c r="A4815" s="5" t="s">
        <v>4644</v>
      </c>
      <c r="B4815" s="6" t="s">
        <v>20</v>
      </c>
      <c r="C4815" s="6">
        <v>93</v>
      </c>
      <c r="D4815" s="6">
        <v>0.66900000000000004</v>
      </c>
      <c r="E4815" s="6">
        <v>0.67300000000000004</v>
      </c>
      <c r="F4815" s="6">
        <v>0.56499999999999995</v>
      </c>
      <c r="G4815" s="6">
        <v>12810.07</v>
      </c>
      <c r="H4815" s="7">
        <v>4</v>
      </c>
    </row>
    <row r="4816" spans="1:8" x14ac:dyDescent="0.35">
      <c r="A4816" s="8" t="s">
        <v>4645</v>
      </c>
      <c r="B4816" s="9" t="s">
        <v>76</v>
      </c>
      <c r="C4816" s="9">
        <v>225</v>
      </c>
      <c r="D4816" s="9">
        <v>0.57999999999999996</v>
      </c>
      <c r="E4816" s="9">
        <v>0.55100000000000005</v>
      </c>
      <c r="F4816" s="9">
        <v>0.48199999999999998</v>
      </c>
      <c r="G4816" s="9">
        <v>6782.51</v>
      </c>
      <c r="H4816" s="10">
        <v>3</v>
      </c>
    </row>
    <row r="4817" spans="1:8" x14ac:dyDescent="0.35">
      <c r="A4817" s="5" t="s">
        <v>4646</v>
      </c>
      <c r="B4817" s="6" t="s">
        <v>20</v>
      </c>
      <c r="C4817" s="6">
        <v>117</v>
      </c>
      <c r="D4817" s="6">
        <v>0.71</v>
      </c>
      <c r="E4817" s="6">
        <v>0.70699999999999996</v>
      </c>
      <c r="F4817" s="6">
        <v>0.57899999999999996</v>
      </c>
      <c r="G4817" s="6">
        <v>12082.05</v>
      </c>
      <c r="H4817" s="7">
        <v>3</v>
      </c>
    </row>
    <row r="4818" spans="1:8" x14ac:dyDescent="0.35">
      <c r="A4818" s="8" t="s">
        <v>4647</v>
      </c>
      <c r="B4818" s="9" t="s">
        <v>20</v>
      </c>
      <c r="C4818" s="9">
        <v>193</v>
      </c>
      <c r="D4818" s="9">
        <v>0.59099999999999997</v>
      </c>
      <c r="E4818" s="9">
        <v>0.53700000000000003</v>
      </c>
      <c r="F4818" s="9">
        <v>0.48899999999999999</v>
      </c>
      <c r="G4818" s="9">
        <v>6426.28</v>
      </c>
      <c r="H4818" s="10">
        <v>7</v>
      </c>
    </row>
    <row r="4819" spans="1:8" x14ac:dyDescent="0.35">
      <c r="A4819" s="5" t="s">
        <v>4648</v>
      </c>
      <c r="B4819" s="6" t="s">
        <v>11</v>
      </c>
      <c r="C4819" s="6">
        <v>118</v>
      </c>
      <c r="D4819" s="6">
        <v>0.75900000000000001</v>
      </c>
      <c r="E4819" s="6">
        <v>0.74199999999999999</v>
      </c>
      <c r="F4819" s="6">
        <v>0.71599999999999997</v>
      </c>
      <c r="G4819" s="6">
        <v>14072.9</v>
      </c>
      <c r="H4819" s="7">
        <v>0</v>
      </c>
    </row>
    <row r="4820" spans="1:8" x14ac:dyDescent="0.35">
      <c r="A4820" s="8" t="s">
        <v>4649</v>
      </c>
      <c r="B4820" s="9" t="s">
        <v>76</v>
      </c>
      <c r="C4820" s="9">
        <v>160</v>
      </c>
      <c r="D4820" s="9">
        <v>0.60799999999999998</v>
      </c>
      <c r="E4820" s="9">
        <v>0.58799999999999997</v>
      </c>
      <c r="F4820" s="9">
        <v>0.51800000000000002</v>
      </c>
      <c r="G4820" s="9">
        <v>7813.22</v>
      </c>
      <c r="H4820" s="10">
        <v>3</v>
      </c>
    </row>
    <row r="4821" spans="1:8" x14ac:dyDescent="0.35">
      <c r="A4821" s="5" t="s">
        <v>4650</v>
      </c>
      <c r="B4821" s="6" t="s">
        <v>91</v>
      </c>
      <c r="C4821" s="6">
        <v>250</v>
      </c>
      <c r="D4821" s="6">
        <v>0.55500000000000005</v>
      </c>
      <c r="E4821" s="6">
        <v>0.502</v>
      </c>
      <c r="F4821" s="6">
        <v>0.48099999999999998</v>
      </c>
      <c r="G4821" s="6">
        <v>6919.99</v>
      </c>
      <c r="H4821" s="7">
        <v>0</v>
      </c>
    </row>
    <row r="4822" spans="1:8" x14ac:dyDescent="0.35">
      <c r="A4822" s="8" t="s">
        <v>4651</v>
      </c>
      <c r="B4822" s="9" t="s">
        <v>20</v>
      </c>
      <c r="C4822" s="9">
        <v>123</v>
      </c>
      <c r="D4822" s="9">
        <v>0.63</v>
      </c>
      <c r="E4822" s="9">
        <v>0.63100000000000001</v>
      </c>
      <c r="F4822" s="9">
        <v>0.48199999999999998</v>
      </c>
      <c r="G4822" s="9">
        <v>10213.91</v>
      </c>
      <c r="H4822" s="10">
        <v>1</v>
      </c>
    </row>
    <row r="4823" spans="1:8" x14ac:dyDescent="0.35">
      <c r="A4823" s="5" t="s">
        <v>4652</v>
      </c>
      <c r="B4823" s="6" t="s">
        <v>20</v>
      </c>
      <c r="C4823" s="6">
        <v>189</v>
      </c>
      <c r="D4823" s="6">
        <v>0.61499999999999999</v>
      </c>
      <c r="E4823" s="6">
        <v>0.60899999999999999</v>
      </c>
      <c r="F4823" s="6">
        <v>0.48799999999999999</v>
      </c>
      <c r="G4823" s="6">
        <v>9281.42</v>
      </c>
      <c r="H4823" s="7">
        <v>2</v>
      </c>
    </row>
    <row r="4824" spans="1:8" x14ac:dyDescent="0.35">
      <c r="A4824" s="8" t="s">
        <v>4653</v>
      </c>
      <c r="B4824" s="9" t="s">
        <v>86</v>
      </c>
      <c r="C4824" s="9">
        <v>203</v>
      </c>
      <c r="D4824" s="9">
        <v>0.57399999999999995</v>
      </c>
      <c r="E4824" s="9">
        <v>0.55300000000000005</v>
      </c>
      <c r="F4824" s="9">
        <v>0.45500000000000002</v>
      </c>
      <c r="G4824" s="9">
        <v>8027.18</v>
      </c>
      <c r="H4824" s="10">
        <v>2</v>
      </c>
    </row>
    <row r="4825" spans="1:8" x14ac:dyDescent="0.35">
      <c r="A4825" s="5" t="s">
        <v>4654</v>
      </c>
      <c r="B4825" s="6" t="s">
        <v>121</v>
      </c>
      <c r="C4825" s="6">
        <v>101</v>
      </c>
      <c r="D4825" s="6">
        <v>0.50800000000000001</v>
      </c>
      <c r="E4825" s="6">
        <v>0.47599999999999998</v>
      </c>
      <c r="F4825" s="6">
        <v>0.35699999999999998</v>
      </c>
      <c r="G4825" s="6">
        <v>6066.21</v>
      </c>
      <c r="H4825" s="7">
        <v>6</v>
      </c>
    </row>
    <row r="4826" spans="1:8" x14ac:dyDescent="0.35">
      <c r="A4826" s="8" t="s">
        <v>4655</v>
      </c>
      <c r="B4826" s="9" t="s">
        <v>121</v>
      </c>
      <c r="C4826" s="9">
        <v>109</v>
      </c>
      <c r="D4826" s="9">
        <v>0.54400000000000004</v>
      </c>
      <c r="E4826" s="9">
        <v>0.52400000000000002</v>
      </c>
      <c r="F4826" s="9">
        <v>0.39700000000000002</v>
      </c>
      <c r="G4826" s="9">
        <v>7157.8</v>
      </c>
      <c r="H4826" s="10">
        <v>1</v>
      </c>
    </row>
    <row r="4827" spans="1:8" x14ac:dyDescent="0.35">
      <c r="A4827" s="5" t="s">
        <v>4656</v>
      </c>
      <c r="B4827" s="6" t="s">
        <v>121</v>
      </c>
      <c r="C4827" s="6">
        <v>112</v>
      </c>
      <c r="D4827" s="6">
        <v>0.52800000000000002</v>
      </c>
      <c r="E4827" s="6">
        <v>0.47899999999999998</v>
      </c>
      <c r="F4827" s="6">
        <v>0.40100000000000002</v>
      </c>
      <c r="G4827" s="6">
        <v>5529.52</v>
      </c>
      <c r="H4827" s="7">
        <v>1</v>
      </c>
    </row>
    <row r="4828" spans="1:8" x14ac:dyDescent="0.35">
      <c r="A4828" s="8" t="s">
        <v>4657</v>
      </c>
      <c r="B4828" s="9" t="s">
        <v>121</v>
      </c>
      <c r="C4828" s="9">
        <v>114</v>
      </c>
      <c r="D4828" s="9">
        <v>0.56999999999999995</v>
      </c>
      <c r="E4828" s="9">
        <v>0.52200000000000002</v>
      </c>
      <c r="F4828" s="9">
        <v>0.47</v>
      </c>
      <c r="G4828" s="9">
        <v>7314.04</v>
      </c>
      <c r="H4828" s="10">
        <v>8</v>
      </c>
    </row>
    <row r="4829" spans="1:8" x14ac:dyDescent="0.35">
      <c r="A4829" s="5" t="s">
        <v>4658</v>
      </c>
      <c r="B4829" s="6" t="s">
        <v>20</v>
      </c>
      <c r="C4829" s="6">
        <v>145</v>
      </c>
      <c r="D4829" s="6">
        <v>0.72</v>
      </c>
      <c r="E4829" s="6">
        <v>0.67600000000000005</v>
      </c>
      <c r="F4829" s="6">
        <v>0.65200000000000002</v>
      </c>
      <c r="G4829" s="6">
        <v>9335.69</v>
      </c>
      <c r="H4829" s="7">
        <v>1</v>
      </c>
    </row>
    <row r="4830" spans="1:8" x14ac:dyDescent="0.35">
      <c r="A4830" s="8" t="s">
        <v>538</v>
      </c>
      <c r="B4830" s="9" t="s">
        <v>63</v>
      </c>
      <c r="C4830" s="9">
        <v>26</v>
      </c>
      <c r="D4830" s="9">
        <v>0.71</v>
      </c>
      <c r="E4830" s="9">
        <v>0.69399999999999995</v>
      </c>
      <c r="F4830" s="9">
        <v>0.60899999999999999</v>
      </c>
      <c r="G4830" s="9">
        <v>19621.14</v>
      </c>
      <c r="H4830" s="10">
        <v>2</v>
      </c>
    </row>
    <row r="4831" spans="1:8" x14ac:dyDescent="0.35">
      <c r="A4831" s="5" t="s">
        <v>1964</v>
      </c>
      <c r="B4831" s="6" t="s">
        <v>76</v>
      </c>
      <c r="C4831" s="6">
        <v>145</v>
      </c>
      <c r="D4831" s="6">
        <v>0.56999999999999995</v>
      </c>
      <c r="E4831" s="6">
        <v>0.52800000000000002</v>
      </c>
      <c r="F4831" s="6">
        <v>0.49099999999999999</v>
      </c>
      <c r="G4831" s="6">
        <v>7167.77</v>
      </c>
      <c r="H4831" s="7">
        <v>2</v>
      </c>
    </row>
    <row r="4832" spans="1:8" x14ac:dyDescent="0.35">
      <c r="A4832" s="8" t="s">
        <v>4659</v>
      </c>
      <c r="B4832" s="9" t="s">
        <v>91</v>
      </c>
      <c r="C4832" s="9">
        <v>203</v>
      </c>
      <c r="D4832" s="9">
        <v>0.56799999999999995</v>
      </c>
      <c r="E4832" s="9">
        <v>0.53800000000000003</v>
      </c>
      <c r="F4832" s="9">
        <v>0.44700000000000001</v>
      </c>
      <c r="G4832" s="9">
        <v>7056.51</v>
      </c>
      <c r="H4832" s="10">
        <v>0</v>
      </c>
    </row>
    <row r="4833" spans="1:8" x14ac:dyDescent="0.35">
      <c r="A4833" s="5" t="s">
        <v>4660</v>
      </c>
      <c r="B4833" s="6" t="s">
        <v>20</v>
      </c>
      <c r="C4833" s="6">
        <v>108</v>
      </c>
      <c r="D4833" s="6">
        <v>0.60199999999999998</v>
      </c>
      <c r="E4833" s="6">
        <v>0.57499999999999996</v>
      </c>
      <c r="F4833" s="6">
        <v>0.47399999999999998</v>
      </c>
      <c r="G4833" s="6">
        <v>6672.13</v>
      </c>
      <c r="H4833" s="7">
        <v>1</v>
      </c>
    </row>
    <row r="4834" spans="1:8" x14ac:dyDescent="0.35">
      <c r="A4834" s="8" t="s">
        <v>4661</v>
      </c>
      <c r="B4834" s="9" t="s">
        <v>114</v>
      </c>
      <c r="C4834" s="9">
        <v>53</v>
      </c>
      <c r="D4834" s="9">
        <v>0.64400000000000002</v>
      </c>
      <c r="E4834" s="9">
        <v>0.60299999999999998</v>
      </c>
      <c r="F4834" s="9">
        <v>0.55500000000000005</v>
      </c>
      <c r="G4834" s="9">
        <v>23142.91</v>
      </c>
      <c r="H4834" s="10">
        <v>0</v>
      </c>
    </row>
    <row r="4835" spans="1:8" x14ac:dyDescent="0.35">
      <c r="A4835" s="5" t="s">
        <v>4662</v>
      </c>
      <c r="B4835" s="6" t="s">
        <v>76</v>
      </c>
      <c r="C4835" s="6">
        <v>152</v>
      </c>
      <c r="D4835" s="6">
        <v>0.60199999999999998</v>
      </c>
      <c r="E4835" s="6">
        <v>0.57899999999999996</v>
      </c>
      <c r="F4835" s="6">
        <v>0.51600000000000001</v>
      </c>
      <c r="G4835" s="6">
        <v>11714.15</v>
      </c>
      <c r="H4835" s="7">
        <v>1</v>
      </c>
    </row>
    <row r="4836" spans="1:8" x14ac:dyDescent="0.35">
      <c r="A4836" s="8" t="s">
        <v>4663</v>
      </c>
      <c r="B4836" s="9" t="s">
        <v>91</v>
      </c>
      <c r="C4836" s="9">
        <v>203</v>
      </c>
      <c r="D4836" s="9">
        <v>0.55200000000000005</v>
      </c>
      <c r="E4836" s="9">
        <v>0.55000000000000004</v>
      </c>
      <c r="F4836" s="9">
        <v>0.443</v>
      </c>
      <c r="G4836" s="9">
        <v>11766.26</v>
      </c>
      <c r="H4836" s="10">
        <v>10</v>
      </c>
    </row>
    <row r="4837" spans="1:8" x14ac:dyDescent="0.35">
      <c r="A4837" s="5" t="s">
        <v>4664</v>
      </c>
      <c r="B4837" s="6" t="s">
        <v>26</v>
      </c>
      <c r="C4837" s="6">
        <v>57</v>
      </c>
      <c r="D4837" s="6">
        <v>0.72</v>
      </c>
      <c r="E4837" s="6">
        <v>0.67300000000000004</v>
      </c>
      <c r="F4837" s="6">
        <v>0.69099999999999995</v>
      </c>
      <c r="G4837" s="6">
        <v>25650.15</v>
      </c>
      <c r="H4837" s="7">
        <v>1</v>
      </c>
    </row>
    <row r="4838" spans="1:8" x14ac:dyDescent="0.35">
      <c r="A4838" s="8" t="s">
        <v>4665</v>
      </c>
      <c r="B4838" s="9" t="s">
        <v>11</v>
      </c>
      <c r="C4838" s="9">
        <v>75</v>
      </c>
      <c r="D4838" s="9">
        <v>0.75</v>
      </c>
      <c r="E4838" s="9">
        <v>0.71299999999999997</v>
      </c>
      <c r="F4838" s="9">
        <v>0.72099999999999997</v>
      </c>
      <c r="G4838" s="9">
        <v>19411.11</v>
      </c>
      <c r="H4838" s="10">
        <v>0</v>
      </c>
    </row>
    <row r="4839" spans="1:8" x14ac:dyDescent="0.35">
      <c r="A4839" s="5" t="s">
        <v>4666</v>
      </c>
      <c r="B4839" s="6" t="s">
        <v>20</v>
      </c>
      <c r="C4839" s="6">
        <v>57</v>
      </c>
      <c r="D4839" s="6">
        <v>0.68799999999999994</v>
      </c>
      <c r="E4839" s="6">
        <v>0.68400000000000005</v>
      </c>
      <c r="F4839" s="6">
        <v>0.55500000000000005</v>
      </c>
      <c r="G4839" s="6">
        <v>14853.01</v>
      </c>
      <c r="H4839" s="7">
        <v>4</v>
      </c>
    </row>
    <row r="4840" spans="1:8" x14ac:dyDescent="0.35">
      <c r="A4840" s="8" t="s">
        <v>4667</v>
      </c>
      <c r="B4840" s="9" t="s">
        <v>86</v>
      </c>
      <c r="C4840" s="9">
        <v>159</v>
      </c>
      <c r="D4840" s="9">
        <v>0.52100000000000002</v>
      </c>
      <c r="E4840" s="9">
        <v>0.503</v>
      </c>
      <c r="F4840" s="9">
        <v>0.39100000000000001</v>
      </c>
      <c r="G4840" s="9">
        <v>7363.97</v>
      </c>
      <c r="H4840" s="10">
        <v>2</v>
      </c>
    </row>
    <row r="4841" spans="1:8" x14ac:dyDescent="0.35">
      <c r="A4841" s="5" t="s">
        <v>4668</v>
      </c>
      <c r="B4841" s="6" t="s">
        <v>20</v>
      </c>
      <c r="C4841" s="6">
        <v>214</v>
      </c>
      <c r="D4841" s="6">
        <v>0.61299999999999999</v>
      </c>
      <c r="E4841" s="6">
        <v>0.59299999999999997</v>
      </c>
      <c r="F4841" s="6">
        <v>0.50700000000000001</v>
      </c>
      <c r="G4841" s="6">
        <v>7235.93</v>
      </c>
      <c r="H4841" s="7">
        <v>1</v>
      </c>
    </row>
    <row r="4842" spans="1:8" x14ac:dyDescent="0.35">
      <c r="A4842" s="8" t="s">
        <v>4669</v>
      </c>
      <c r="B4842" s="9" t="s">
        <v>86</v>
      </c>
      <c r="C4842" s="9">
        <v>132</v>
      </c>
      <c r="D4842" s="9">
        <v>0.57799999999999996</v>
      </c>
      <c r="E4842" s="9">
        <v>0.55000000000000004</v>
      </c>
      <c r="F4842" s="9">
        <v>0.45800000000000002</v>
      </c>
      <c r="G4842" s="9">
        <v>7115.44</v>
      </c>
      <c r="H4842" s="10">
        <v>6</v>
      </c>
    </row>
    <row r="4843" spans="1:8" x14ac:dyDescent="0.35">
      <c r="A4843" s="5" t="s">
        <v>4670</v>
      </c>
      <c r="B4843" s="6" t="s">
        <v>114</v>
      </c>
      <c r="C4843" s="6">
        <v>21</v>
      </c>
      <c r="D4843" s="6">
        <v>0.62</v>
      </c>
      <c r="E4843" s="6">
        <v>0.57199999999999995</v>
      </c>
      <c r="F4843" s="6">
        <v>0.54700000000000004</v>
      </c>
      <c r="G4843" s="6">
        <v>17329.04</v>
      </c>
      <c r="H4843" s="7">
        <v>0</v>
      </c>
    </row>
    <row r="4844" spans="1:8" x14ac:dyDescent="0.35">
      <c r="A4844" s="8" t="s">
        <v>4671</v>
      </c>
      <c r="B4844" s="9" t="s">
        <v>91</v>
      </c>
      <c r="C4844" s="9">
        <v>175</v>
      </c>
      <c r="D4844" s="9">
        <v>0.56999999999999995</v>
      </c>
      <c r="E4844" s="9">
        <v>0.53800000000000003</v>
      </c>
      <c r="F4844" s="9">
        <v>0.45900000000000002</v>
      </c>
      <c r="G4844" s="9">
        <v>6336.86</v>
      </c>
      <c r="H4844" s="10">
        <v>1</v>
      </c>
    </row>
    <row r="4845" spans="1:8" x14ac:dyDescent="0.35">
      <c r="A4845" s="5" t="s">
        <v>4672</v>
      </c>
      <c r="B4845" s="6" t="s">
        <v>86</v>
      </c>
      <c r="C4845" s="6">
        <v>224</v>
      </c>
      <c r="D4845" s="6">
        <v>0.59899999999999998</v>
      </c>
      <c r="E4845" s="6">
        <v>0.56599999999999995</v>
      </c>
      <c r="F4845" s="6">
        <v>0.48</v>
      </c>
      <c r="G4845" s="6">
        <v>7187.37</v>
      </c>
      <c r="H4845" s="7">
        <v>2</v>
      </c>
    </row>
    <row r="4846" spans="1:8" x14ac:dyDescent="0.35">
      <c r="A4846" s="8" t="s">
        <v>4673</v>
      </c>
      <c r="B4846" s="9" t="s">
        <v>23</v>
      </c>
      <c r="C4846" s="9">
        <v>136</v>
      </c>
      <c r="D4846" s="9">
        <v>0.58499999999999996</v>
      </c>
      <c r="E4846" s="9">
        <v>0.54700000000000004</v>
      </c>
      <c r="F4846" s="9">
        <v>0.48499999999999999</v>
      </c>
      <c r="G4846" s="9">
        <v>6518.51</v>
      </c>
      <c r="H4846" s="10">
        <v>1</v>
      </c>
    </row>
    <row r="4847" spans="1:8" x14ac:dyDescent="0.35">
      <c r="A4847" s="5" t="s">
        <v>4674</v>
      </c>
      <c r="B4847" s="6" t="s">
        <v>18</v>
      </c>
      <c r="C4847" s="6">
        <v>15</v>
      </c>
      <c r="D4847" s="6">
        <v>0.65400000000000003</v>
      </c>
      <c r="E4847" s="6">
        <v>0.625</v>
      </c>
      <c r="F4847" s="6">
        <v>0.55300000000000005</v>
      </c>
      <c r="G4847" s="6">
        <v>14029.85</v>
      </c>
      <c r="H4847" s="7">
        <v>9</v>
      </c>
    </row>
    <row r="4848" spans="1:8" x14ac:dyDescent="0.35">
      <c r="A4848" s="8" t="s">
        <v>4675</v>
      </c>
      <c r="B4848" s="9" t="s">
        <v>20</v>
      </c>
      <c r="C4848" s="9">
        <v>221</v>
      </c>
      <c r="D4848" s="9">
        <v>0.67700000000000005</v>
      </c>
      <c r="E4848" s="9">
        <v>0.58599999999999997</v>
      </c>
      <c r="F4848" s="9">
        <v>0.65500000000000003</v>
      </c>
      <c r="G4848" s="9">
        <v>7796.22</v>
      </c>
      <c r="H4848" s="10">
        <v>1</v>
      </c>
    </row>
    <row r="4849" spans="1:8" x14ac:dyDescent="0.35">
      <c r="A4849" s="5" t="s">
        <v>4676</v>
      </c>
      <c r="B4849" s="6" t="s">
        <v>76</v>
      </c>
      <c r="C4849" s="6">
        <v>81</v>
      </c>
      <c r="D4849" s="6">
        <v>0.64200000000000002</v>
      </c>
      <c r="E4849" s="6">
        <v>0.59499999999999997</v>
      </c>
      <c r="F4849" s="6">
        <v>0.57999999999999996</v>
      </c>
      <c r="G4849" s="6">
        <v>14426.86</v>
      </c>
      <c r="H4849" s="7">
        <v>2</v>
      </c>
    </row>
    <row r="4850" spans="1:8" x14ac:dyDescent="0.35">
      <c r="A4850" s="8" t="s">
        <v>4677</v>
      </c>
      <c r="B4850" s="9" t="s">
        <v>91</v>
      </c>
      <c r="C4850" s="9">
        <v>130</v>
      </c>
      <c r="D4850" s="9">
        <v>0.55700000000000005</v>
      </c>
      <c r="E4850" s="9">
        <v>0.51700000000000002</v>
      </c>
      <c r="F4850" s="9">
        <v>0.43</v>
      </c>
      <c r="G4850" s="9">
        <v>8638.7099999999991</v>
      </c>
      <c r="H4850" s="10">
        <v>0</v>
      </c>
    </row>
    <row r="4851" spans="1:8" x14ac:dyDescent="0.35">
      <c r="A4851" s="5" t="s">
        <v>4678</v>
      </c>
      <c r="B4851" s="6" t="s">
        <v>20</v>
      </c>
      <c r="C4851" s="6">
        <v>147</v>
      </c>
      <c r="D4851" s="6">
        <v>0.56799999999999995</v>
      </c>
      <c r="E4851" s="6">
        <v>0.56599999999999995</v>
      </c>
      <c r="F4851" s="6">
        <v>0.433</v>
      </c>
      <c r="G4851" s="6">
        <v>7530.16</v>
      </c>
      <c r="H4851" s="7">
        <v>5</v>
      </c>
    </row>
    <row r="4852" spans="1:8" x14ac:dyDescent="0.35">
      <c r="A4852" s="8" t="s">
        <v>4679</v>
      </c>
      <c r="B4852" s="9" t="s">
        <v>117</v>
      </c>
      <c r="C4852" s="9">
        <v>81</v>
      </c>
      <c r="D4852" s="9">
        <v>0.56999999999999995</v>
      </c>
      <c r="E4852" s="9">
        <v>0.57099999999999995</v>
      </c>
      <c r="F4852" s="9">
        <v>0.42399999999999999</v>
      </c>
      <c r="G4852" s="9">
        <v>9832.69</v>
      </c>
      <c r="H4852" s="10">
        <v>2</v>
      </c>
    </row>
    <row r="4853" spans="1:8" x14ac:dyDescent="0.35">
      <c r="A4853" s="5" t="s">
        <v>4680</v>
      </c>
      <c r="B4853" s="6" t="s">
        <v>121</v>
      </c>
      <c r="C4853" s="6">
        <v>155</v>
      </c>
      <c r="D4853" s="6">
        <v>0.51500000000000001</v>
      </c>
      <c r="E4853" s="6">
        <v>0.51600000000000001</v>
      </c>
      <c r="F4853" s="6">
        <v>0.35099999999999998</v>
      </c>
      <c r="G4853" s="6">
        <v>6507.29</v>
      </c>
      <c r="H4853" s="7">
        <v>1</v>
      </c>
    </row>
    <row r="4854" spans="1:8" x14ac:dyDescent="0.35">
      <c r="A4854" s="8" t="s">
        <v>4681</v>
      </c>
      <c r="B4854" s="9" t="s">
        <v>28</v>
      </c>
      <c r="C4854" s="9">
        <v>207</v>
      </c>
      <c r="D4854" s="9">
        <v>0.63100000000000001</v>
      </c>
      <c r="E4854" s="9">
        <v>0.57999999999999996</v>
      </c>
      <c r="F4854" s="9">
        <v>0.56200000000000006</v>
      </c>
      <c r="G4854" s="9">
        <v>5998.42</v>
      </c>
      <c r="H4854" s="10">
        <v>1</v>
      </c>
    </row>
    <row r="4855" spans="1:8" x14ac:dyDescent="0.35">
      <c r="A4855" s="5" t="s">
        <v>392</v>
      </c>
      <c r="B4855" s="6" t="s">
        <v>63</v>
      </c>
      <c r="C4855" s="6">
        <v>16</v>
      </c>
      <c r="D4855" s="6">
        <v>0.70099999999999996</v>
      </c>
      <c r="E4855" s="6">
        <v>0.69199999999999995</v>
      </c>
      <c r="F4855" s="6">
        <v>0.59899999999999998</v>
      </c>
      <c r="G4855" s="6">
        <v>21793.13</v>
      </c>
      <c r="H4855" s="7">
        <v>3</v>
      </c>
    </row>
    <row r="4856" spans="1:8" x14ac:dyDescent="0.35">
      <c r="A4856" s="8" t="s">
        <v>4682</v>
      </c>
      <c r="B4856" s="9" t="s">
        <v>76</v>
      </c>
      <c r="C4856" s="9">
        <v>108</v>
      </c>
      <c r="D4856" s="9">
        <v>0.60399999999999998</v>
      </c>
      <c r="E4856" s="9">
        <v>0.57899999999999996</v>
      </c>
      <c r="F4856" s="9">
        <v>0.52200000000000002</v>
      </c>
      <c r="G4856" s="9">
        <v>10926.55</v>
      </c>
      <c r="H4856" s="10">
        <v>1</v>
      </c>
    </row>
    <row r="4857" spans="1:8" x14ac:dyDescent="0.35">
      <c r="A4857" s="5" t="s">
        <v>4683</v>
      </c>
      <c r="B4857" s="6" t="s">
        <v>20</v>
      </c>
      <c r="C4857" s="6">
        <v>194</v>
      </c>
      <c r="D4857" s="6">
        <v>0.58299999999999996</v>
      </c>
      <c r="E4857" s="6">
        <v>0.6</v>
      </c>
      <c r="F4857" s="6">
        <v>0.432</v>
      </c>
      <c r="G4857" s="6">
        <v>8957.83</v>
      </c>
      <c r="H4857" s="7">
        <v>3</v>
      </c>
    </row>
    <row r="4858" spans="1:8" x14ac:dyDescent="0.35">
      <c r="A4858" s="8" t="s">
        <v>4684</v>
      </c>
      <c r="B4858" s="9" t="s">
        <v>121</v>
      </c>
      <c r="C4858" s="9">
        <v>104</v>
      </c>
      <c r="D4858" s="9">
        <v>0.48499999999999999</v>
      </c>
      <c r="E4858" s="9">
        <v>0.46200000000000002</v>
      </c>
      <c r="F4858" s="9">
        <v>0.33600000000000002</v>
      </c>
      <c r="G4858" s="9">
        <v>6597.93</v>
      </c>
      <c r="H4858" s="10">
        <v>3</v>
      </c>
    </row>
    <row r="4859" spans="1:8" x14ac:dyDescent="0.35">
      <c r="A4859" s="5" t="s">
        <v>4685</v>
      </c>
      <c r="B4859" s="6" t="s">
        <v>86</v>
      </c>
      <c r="C4859" s="6">
        <v>65</v>
      </c>
      <c r="D4859" s="6">
        <v>0.56999999999999995</v>
      </c>
      <c r="E4859" s="6">
        <v>0.53700000000000003</v>
      </c>
      <c r="F4859" s="6">
        <v>0.45500000000000002</v>
      </c>
      <c r="G4859" s="6">
        <v>7191.08</v>
      </c>
      <c r="H4859" s="7">
        <v>3</v>
      </c>
    </row>
    <row r="4860" spans="1:8" x14ac:dyDescent="0.35">
      <c r="A4860" s="8" t="s">
        <v>4686</v>
      </c>
      <c r="B4860" s="9" t="s">
        <v>20</v>
      </c>
      <c r="C4860" s="9">
        <v>185</v>
      </c>
      <c r="D4860" s="9">
        <v>0.68</v>
      </c>
      <c r="E4860" s="9">
        <v>0.625</v>
      </c>
      <c r="F4860" s="9">
        <v>0.60099999999999998</v>
      </c>
      <c r="G4860" s="9">
        <v>9721.4699999999993</v>
      </c>
      <c r="H4860" s="10">
        <v>1</v>
      </c>
    </row>
    <row r="4861" spans="1:8" x14ac:dyDescent="0.35">
      <c r="A4861" s="5" t="s">
        <v>4687</v>
      </c>
      <c r="B4861" s="6" t="s">
        <v>117</v>
      </c>
      <c r="C4861" s="6">
        <v>132</v>
      </c>
      <c r="D4861" s="6">
        <v>0.60399999999999998</v>
      </c>
      <c r="E4861" s="6">
        <v>0.57599999999999996</v>
      </c>
      <c r="F4861" s="6">
        <v>0.51200000000000001</v>
      </c>
      <c r="G4861" s="6">
        <v>9568.32</v>
      </c>
      <c r="H4861" s="7">
        <v>0</v>
      </c>
    </row>
    <row r="4862" spans="1:8" x14ac:dyDescent="0.35">
      <c r="A4862" s="8" t="s">
        <v>4688</v>
      </c>
      <c r="B4862" s="9" t="s">
        <v>20</v>
      </c>
      <c r="C4862" s="9">
        <v>176</v>
      </c>
      <c r="D4862" s="9">
        <v>0.60599999999999998</v>
      </c>
      <c r="E4862" s="9">
        <v>0.56499999999999995</v>
      </c>
      <c r="F4862" s="9">
        <v>0.49299999999999999</v>
      </c>
      <c r="G4862" s="9">
        <v>9031.14</v>
      </c>
      <c r="H4862" s="10">
        <v>1</v>
      </c>
    </row>
    <row r="4863" spans="1:8" x14ac:dyDescent="0.35">
      <c r="A4863" s="5" t="s">
        <v>4689</v>
      </c>
      <c r="B4863" s="6" t="s">
        <v>121</v>
      </c>
      <c r="C4863" s="6">
        <v>52</v>
      </c>
      <c r="D4863" s="6">
        <v>0.53500000000000003</v>
      </c>
      <c r="E4863" s="6">
        <v>0.50900000000000001</v>
      </c>
      <c r="F4863" s="6">
        <v>0.41599999999999998</v>
      </c>
      <c r="G4863" s="6">
        <v>6745.37</v>
      </c>
      <c r="H4863" s="7">
        <v>7</v>
      </c>
    </row>
    <row r="4864" spans="1:8" x14ac:dyDescent="0.35">
      <c r="A4864" s="8" t="s">
        <v>4690</v>
      </c>
      <c r="B4864" s="9" t="s">
        <v>33</v>
      </c>
      <c r="C4864" s="9">
        <v>106</v>
      </c>
      <c r="D4864" s="9">
        <v>0.68</v>
      </c>
      <c r="E4864" s="9">
        <v>0.64200000000000002</v>
      </c>
      <c r="F4864" s="9">
        <v>0.60299999999999998</v>
      </c>
      <c r="G4864" s="9">
        <v>14493</v>
      </c>
      <c r="H4864" s="10">
        <v>2</v>
      </c>
    </row>
    <row r="4865" spans="1:8" x14ac:dyDescent="0.35">
      <c r="A4865" s="5" t="s">
        <v>4691</v>
      </c>
      <c r="B4865" s="6" t="s">
        <v>121</v>
      </c>
      <c r="C4865" s="6">
        <v>161</v>
      </c>
      <c r="D4865" s="6">
        <v>0.57299999999999995</v>
      </c>
      <c r="E4865" s="6">
        <v>0.53400000000000003</v>
      </c>
      <c r="F4865" s="6">
        <v>0.46600000000000003</v>
      </c>
      <c r="G4865" s="6">
        <v>7261.18</v>
      </c>
      <c r="H4865" s="7">
        <v>0</v>
      </c>
    </row>
    <row r="4866" spans="1:8" x14ac:dyDescent="0.35">
      <c r="A4866" s="8" t="s">
        <v>4692</v>
      </c>
      <c r="B4866" s="9" t="s">
        <v>20</v>
      </c>
      <c r="C4866" s="9">
        <v>184</v>
      </c>
      <c r="D4866" s="9">
        <v>0.56399999999999995</v>
      </c>
      <c r="E4866" s="9">
        <v>0.54100000000000004</v>
      </c>
      <c r="F4866" s="9">
        <v>0.42399999999999999</v>
      </c>
      <c r="G4866" s="9">
        <v>7873.19</v>
      </c>
      <c r="H4866" s="10">
        <v>6</v>
      </c>
    </row>
    <row r="4867" spans="1:8" x14ac:dyDescent="0.35">
      <c r="A4867" s="5" t="s">
        <v>4693</v>
      </c>
      <c r="B4867" s="6" t="s">
        <v>20</v>
      </c>
      <c r="C4867" s="6">
        <v>93</v>
      </c>
      <c r="D4867" s="6">
        <v>0.62</v>
      </c>
      <c r="E4867" s="6">
        <v>0.56599999999999995</v>
      </c>
      <c r="F4867" s="6">
        <v>0.53900000000000003</v>
      </c>
      <c r="G4867" s="6">
        <v>8585.3799999999992</v>
      </c>
      <c r="H4867" s="7">
        <v>1</v>
      </c>
    </row>
    <row r="4868" spans="1:8" x14ac:dyDescent="0.35">
      <c r="A4868" s="8" t="s">
        <v>4694</v>
      </c>
      <c r="B4868" s="9" t="s">
        <v>63</v>
      </c>
      <c r="C4868" s="9">
        <v>30</v>
      </c>
      <c r="D4868" s="9">
        <v>0.77</v>
      </c>
      <c r="E4868" s="9">
        <v>0.75</v>
      </c>
      <c r="F4868" s="9">
        <v>0.71199999999999997</v>
      </c>
      <c r="G4868" s="9">
        <v>26110.11</v>
      </c>
      <c r="H4868" s="10">
        <v>1</v>
      </c>
    </row>
    <row r="4869" spans="1:8" x14ac:dyDescent="0.35">
      <c r="A4869" s="5" t="s">
        <v>445</v>
      </c>
      <c r="B4869" s="6" t="s">
        <v>37</v>
      </c>
      <c r="C4869" s="6">
        <v>32</v>
      </c>
      <c r="D4869" s="6">
        <v>0.74</v>
      </c>
      <c r="E4869" s="6">
        <v>0.73299999999999998</v>
      </c>
      <c r="F4869" s="6">
        <v>0.63800000000000001</v>
      </c>
      <c r="G4869" s="6">
        <v>26050.84</v>
      </c>
      <c r="H4869" s="7">
        <v>1</v>
      </c>
    </row>
    <row r="4870" spans="1:8" x14ac:dyDescent="0.35">
      <c r="A4870" s="8" t="s">
        <v>4695</v>
      </c>
      <c r="B4870" s="9" t="s">
        <v>91</v>
      </c>
      <c r="C4870" s="9">
        <v>185</v>
      </c>
      <c r="D4870" s="9">
        <v>0.61499999999999999</v>
      </c>
      <c r="E4870" s="9">
        <v>0.53800000000000003</v>
      </c>
      <c r="F4870" s="9">
        <v>0.56100000000000005</v>
      </c>
      <c r="G4870" s="9">
        <v>6509.98</v>
      </c>
      <c r="H4870" s="10">
        <v>0</v>
      </c>
    </row>
    <row r="4871" spans="1:8" x14ac:dyDescent="0.35">
      <c r="A4871" s="5" t="s">
        <v>4696</v>
      </c>
      <c r="B4871" s="6" t="s">
        <v>121</v>
      </c>
      <c r="C4871" s="6">
        <v>174</v>
      </c>
      <c r="D4871" s="6">
        <v>0.52900000000000003</v>
      </c>
      <c r="E4871" s="6">
        <v>0.499</v>
      </c>
      <c r="F4871" s="6">
        <v>0.4</v>
      </c>
      <c r="G4871" s="6">
        <v>5737.05</v>
      </c>
      <c r="H4871" s="7">
        <v>1</v>
      </c>
    </row>
    <row r="4872" spans="1:8" x14ac:dyDescent="0.35">
      <c r="A4872" s="8" t="s">
        <v>4697</v>
      </c>
      <c r="B4872" s="9" t="s">
        <v>121</v>
      </c>
      <c r="C4872" s="9">
        <v>138</v>
      </c>
      <c r="D4872" s="9">
        <v>0.57999999999999996</v>
      </c>
      <c r="E4872" s="9">
        <v>0.5</v>
      </c>
      <c r="F4872" s="9">
        <v>0.50800000000000001</v>
      </c>
      <c r="G4872" s="9">
        <v>6885.73</v>
      </c>
      <c r="H4872" s="10">
        <v>2</v>
      </c>
    </row>
    <row r="4873" spans="1:8" x14ac:dyDescent="0.35">
      <c r="A4873" s="5" t="s">
        <v>4698</v>
      </c>
      <c r="B4873" s="6" t="s">
        <v>20</v>
      </c>
      <c r="C4873" s="6">
        <v>108</v>
      </c>
      <c r="D4873" s="6">
        <v>0.57999999999999996</v>
      </c>
      <c r="E4873" s="6">
        <v>0.55300000000000005</v>
      </c>
      <c r="F4873" s="6">
        <v>0.45400000000000001</v>
      </c>
      <c r="G4873" s="6">
        <v>7366.15</v>
      </c>
      <c r="H4873" s="7">
        <v>6</v>
      </c>
    </row>
    <row r="4874" spans="1:8" x14ac:dyDescent="0.35">
      <c r="A4874" s="8" t="s">
        <v>4699</v>
      </c>
      <c r="B4874" s="9" t="s">
        <v>11</v>
      </c>
      <c r="C4874" s="9">
        <v>78</v>
      </c>
      <c r="D4874" s="9">
        <v>0.74199999999999999</v>
      </c>
      <c r="E4874" s="9">
        <v>0.69699999999999995</v>
      </c>
      <c r="F4874" s="9">
        <v>0.71699999999999997</v>
      </c>
      <c r="G4874" s="9">
        <v>16755.3</v>
      </c>
      <c r="H4874" s="10">
        <v>2</v>
      </c>
    </row>
    <row r="4875" spans="1:8" x14ac:dyDescent="0.35">
      <c r="A4875" s="5" t="s">
        <v>1797</v>
      </c>
      <c r="B4875" s="6" t="s">
        <v>86</v>
      </c>
      <c r="C4875" s="6">
        <v>118</v>
      </c>
      <c r="D4875" s="6">
        <v>0.59</v>
      </c>
      <c r="E4875" s="6">
        <v>0.55800000000000005</v>
      </c>
      <c r="F4875" s="6">
        <v>0.49399999999999999</v>
      </c>
      <c r="G4875" s="6">
        <v>7588.64</v>
      </c>
      <c r="H4875" s="7">
        <v>4</v>
      </c>
    </row>
    <row r="4876" spans="1:8" x14ac:dyDescent="0.35">
      <c r="A4876" s="8" t="s">
        <v>4700</v>
      </c>
      <c r="B4876" s="9" t="s">
        <v>37</v>
      </c>
      <c r="C4876" s="9">
        <v>94</v>
      </c>
      <c r="D4876" s="9">
        <v>0.7</v>
      </c>
      <c r="E4876" s="9">
        <v>0.69199999999999995</v>
      </c>
      <c r="F4876" s="9">
        <v>0.60099999999999998</v>
      </c>
      <c r="G4876" s="9">
        <v>17083.52</v>
      </c>
      <c r="H4876" s="10">
        <v>2</v>
      </c>
    </row>
    <row r="4877" spans="1:8" x14ac:dyDescent="0.35">
      <c r="A4877" s="5" t="s">
        <v>4701</v>
      </c>
      <c r="B4877" s="6" t="s">
        <v>11</v>
      </c>
      <c r="C4877" s="6">
        <v>135</v>
      </c>
      <c r="D4877" s="6">
        <v>0.7</v>
      </c>
      <c r="E4877" s="6">
        <v>0.627</v>
      </c>
      <c r="F4877" s="6">
        <v>0.67200000000000004</v>
      </c>
      <c r="G4877" s="6">
        <v>9757.85</v>
      </c>
      <c r="H4877" s="7">
        <v>1</v>
      </c>
    </row>
    <row r="4878" spans="1:8" x14ac:dyDescent="0.35">
      <c r="A4878" s="8" t="s">
        <v>4702</v>
      </c>
      <c r="B4878" s="9" t="s">
        <v>28</v>
      </c>
      <c r="C4878" s="9">
        <v>139</v>
      </c>
      <c r="D4878" s="9">
        <v>0.59899999999999998</v>
      </c>
      <c r="E4878" s="9">
        <v>0.56599999999999995</v>
      </c>
      <c r="F4878" s="9">
        <v>0.50800000000000001</v>
      </c>
      <c r="G4878" s="9">
        <v>7964.2</v>
      </c>
      <c r="H4878" s="10">
        <v>0</v>
      </c>
    </row>
    <row r="4879" spans="1:8" x14ac:dyDescent="0.35">
      <c r="A4879" s="5" t="s">
        <v>4703</v>
      </c>
      <c r="B4879" s="6" t="s">
        <v>20</v>
      </c>
      <c r="C4879" s="6">
        <v>162</v>
      </c>
      <c r="D4879" s="6">
        <v>0.60699999999999998</v>
      </c>
      <c r="E4879" s="6">
        <v>0.57899999999999996</v>
      </c>
      <c r="F4879" s="6">
        <v>0.48699999999999999</v>
      </c>
      <c r="G4879" s="6">
        <v>8195.93</v>
      </c>
      <c r="H4879" s="7">
        <v>1</v>
      </c>
    </row>
    <row r="4880" spans="1:8" x14ac:dyDescent="0.35">
      <c r="A4880" s="8" t="s">
        <v>4704</v>
      </c>
      <c r="B4880" s="9" t="s">
        <v>86</v>
      </c>
      <c r="C4880" s="9">
        <v>83</v>
      </c>
      <c r="D4880" s="9">
        <v>0.61199999999999999</v>
      </c>
      <c r="E4880" s="9">
        <v>0.57799999999999996</v>
      </c>
      <c r="F4880" s="9">
        <v>0.497</v>
      </c>
      <c r="G4880" s="9">
        <v>8806.11</v>
      </c>
      <c r="H4880" s="10">
        <v>4</v>
      </c>
    </row>
    <row r="4881" spans="1:8" x14ac:dyDescent="0.35">
      <c r="A4881" s="5" t="s">
        <v>4705</v>
      </c>
      <c r="B4881" s="6" t="s">
        <v>20</v>
      </c>
      <c r="C4881" s="6">
        <v>129</v>
      </c>
      <c r="D4881" s="6">
        <v>0.67500000000000004</v>
      </c>
      <c r="E4881" s="6">
        <v>0.63900000000000001</v>
      </c>
      <c r="F4881" s="6">
        <v>0.58399999999999996</v>
      </c>
      <c r="G4881" s="6">
        <v>12521.4</v>
      </c>
      <c r="H4881" s="7">
        <v>1</v>
      </c>
    </row>
    <row r="4882" spans="1:8" x14ac:dyDescent="0.35">
      <c r="A4882" s="8" t="s">
        <v>4706</v>
      </c>
      <c r="B4882" s="9" t="s">
        <v>20</v>
      </c>
      <c r="C4882" s="9">
        <v>110</v>
      </c>
      <c r="D4882" s="9">
        <v>0.59</v>
      </c>
      <c r="E4882" s="9">
        <v>0.58899999999999997</v>
      </c>
      <c r="F4882" s="9">
        <v>0.441</v>
      </c>
      <c r="G4882" s="9">
        <v>8853.89</v>
      </c>
      <c r="H4882" s="10">
        <v>0</v>
      </c>
    </row>
    <row r="4883" spans="1:8" x14ac:dyDescent="0.35">
      <c r="A4883" s="5" t="s">
        <v>4707</v>
      </c>
      <c r="B4883" s="6" t="s">
        <v>20</v>
      </c>
      <c r="C4883" s="6">
        <v>155</v>
      </c>
      <c r="D4883" s="6">
        <v>0.61499999999999999</v>
      </c>
      <c r="E4883" s="6">
        <v>0.58899999999999997</v>
      </c>
      <c r="F4883" s="6">
        <v>0.49199999999999999</v>
      </c>
      <c r="G4883" s="6">
        <v>9384.19</v>
      </c>
      <c r="H4883" s="7">
        <v>1</v>
      </c>
    </row>
    <row r="4884" spans="1:8" x14ac:dyDescent="0.35">
      <c r="A4884" s="8" t="s">
        <v>4708</v>
      </c>
      <c r="B4884" s="9" t="s">
        <v>20</v>
      </c>
      <c r="C4884" s="9">
        <v>257</v>
      </c>
      <c r="D4884" s="9">
        <v>0.61899999999999999</v>
      </c>
      <c r="E4884" s="9">
        <v>0.60299999999999998</v>
      </c>
      <c r="F4884" s="9">
        <v>0.52900000000000003</v>
      </c>
      <c r="G4884" s="9">
        <v>7754.81</v>
      </c>
      <c r="H4884" s="10">
        <v>0</v>
      </c>
    </row>
    <row r="4885" spans="1:8" x14ac:dyDescent="0.35">
      <c r="A4885" s="5" t="s">
        <v>4709</v>
      </c>
      <c r="B4885" s="6" t="s">
        <v>20</v>
      </c>
      <c r="C4885" s="6">
        <v>153</v>
      </c>
      <c r="D4885" s="6">
        <v>0.59399999999999997</v>
      </c>
      <c r="E4885" s="6">
        <v>0.57599999999999996</v>
      </c>
      <c r="F4885" s="6">
        <v>0.45500000000000002</v>
      </c>
      <c r="G4885" s="6">
        <v>8014.65</v>
      </c>
      <c r="H4885" s="7">
        <v>4</v>
      </c>
    </row>
    <row r="4886" spans="1:8" x14ac:dyDescent="0.35">
      <c r="A4886" s="8" t="s">
        <v>4710</v>
      </c>
      <c r="B4886" s="9" t="s">
        <v>20</v>
      </c>
      <c r="C4886" s="9">
        <v>71</v>
      </c>
      <c r="D4886" s="9">
        <v>0.65</v>
      </c>
      <c r="E4886" s="9">
        <v>0.66</v>
      </c>
      <c r="F4886" s="9">
        <v>0.49299999999999999</v>
      </c>
      <c r="G4886" s="9">
        <v>9302.17</v>
      </c>
      <c r="H4886" s="10">
        <v>1</v>
      </c>
    </row>
    <row r="4887" spans="1:8" x14ac:dyDescent="0.35">
      <c r="A4887" s="5" t="s">
        <v>4711</v>
      </c>
      <c r="B4887" s="6" t="s">
        <v>20</v>
      </c>
      <c r="C4887" s="6">
        <v>168</v>
      </c>
      <c r="D4887" s="6">
        <v>0.54400000000000004</v>
      </c>
      <c r="E4887" s="6">
        <v>0.54800000000000004</v>
      </c>
      <c r="F4887" s="6">
        <v>0.37</v>
      </c>
      <c r="G4887" s="6">
        <v>6494.7</v>
      </c>
      <c r="H4887" s="7">
        <v>4</v>
      </c>
    </row>
    <row r="4888" spans="1:8" x14ac:dyDescent="0.35">
      <c r="A4888" s="8" t="s">
        <v>4712</v>
      </c>
      <c r="B4888" s="9" t="s">
        <v>91</v>
      </c>
      <c r="C4888" s="9">
        <v>452</v>
      </c>
      <c r="D4888" s="9">
        <v>0.58799999999999997</v>
      </c>
      <c r="E4888" s="9">
        <v>0.54100000000000004</v>
      </c>
      <c r="F4888" s="9">
        <v>0.51200000000000001</v>
      </c>
      <c r="G4888" s="9">
        <v>5471.49</v>
      </c>
      <c r="H4888" s="10">
        <v>1</v>
      </c>
    </row>
    <row r="4889" spans="1:8" x14ac:dyDescent="0.35">
      <c r="A4889" s="5" t="s">
        <v>4713</v>
      </c>
      <c r="B4889" s="6" t="s">
        <v>76</v>
      </c>
      <c r="C4889" s="6">
        <v>163</v>
      </c>
      <c r="D4889" s="6">
        <v>0.628</v>
      </c>
      <c r="E4889" s="6">
        <v>0.58099999999999996</v>
      </c>
      <c r="F4889" s="6">
        <v>0.54700000000000004</v>
      </c>
      <c r="G4889" s="6">
        <v>8880.31</v>
      </c>
      <c r="H4889" s="7">
        <v>1</v>
      </c>
    </row>
    <row r="4890" spans="1:8" x14ac:dyDescent="0.35">
      <c r="A4890" s="8" t="s">
        <v>4714</v>
      </c>
      <c r="B4890" s="9" t="s">
        <v>86</v>
      </c>
      <c r="C4890" s="9">
        <v>136</v>
      </c>
      <c r="D4890" s="9">
        <v>0.53500000000000003</v>
      </c>
      <c r="E4890" s="9">
        <v>0.48799999999999999</v>
      </c>
      <c r="F4890" s="9">
        <v>0.41399999999999998</v>
      </c>
      <c r="G4890" s="9">
        <v>7176.06</v>
      </c>
      <c r="H4890" s="10">
        <v>2</v>
      </c>
    </row>
    <row r="4891" spans="1:8" x14ac:dyDescent="0.35">
      <c r="A4891" s="5" t="s">
        <v>4715</v>
      </c>
      <c r="B4891" s="6" t="s">
        <v>11</v>
      </c>
      <c r="C4891" s="6">
        <v>80</v>
      </c>
      <c r="D4891" s="6">
        <v>0.72099999999999997</v>
      </c>
      <c r="E4891" s="6">
        <v>0.72</v>
      </c>
      <c r="F4891" s="6">
        <v>0.61899999999999999</v>
      </c>
      <c r="G4891" s="6">
        <v>17352.37</v>
      </c>
      <c r="H4891" s="7">
        <v>2</v>
      </c>
    </row>
    <row r="4892" spans="1:8" x14ac:dyDescent="0.35">
      <c r="A4892" s="8" t="s">
        <v>2123</v>
      </c>
      <c r="B4892" s="9" t="s">
        <v>86</v>
      </c>
      <c r="C4892" s="9">
        <v>212</v>
      </c>
      <c r="D4892" s="9">
        <v>0.56000000000000005</v>
      </c>
      <c r="E4892" s="9">
        <v>0.52600000000000002</v>
      </c>
      <c r="F4892" s="9">
        <v>0.45900000000000002</v>
      </c>
      <c r="G4892" s="9">
        <v>7666.51</v>
      </c>
      <c r="H4892" s="10">
        <v>2</v>
      </c>
    </row>
    <row r="4893" spans="1:8" x14ac:dyDescent="0.35">
      <c r="A4893" s="5" t="s">
        <v>4716</v>
      </c>
      <c r="B4893" s="6" t="s">
        <v>37</v>
      </c>
      <c r="C4893" s="6">
        <v>78</v>
      </c>
      <c r="D4893" s="6">
        <v>0.68700000000000006</v>
      </c>
      <c r="E4893" s="6">
        <v>0.70699999999999996</v>
      </c>
      <c r="F4893" s="6">
        <v>0.56999999999999995</v>
      </c>
      <c r="G4893" s="6">
        <v>14273.85</v>
      </c>
      <c r="H4893" s="7">
        <v>0</v>
      </c>
    </row>
    <row r="4894" spans="1:8" x14ac:dyDescent="0.35">
      <c r="A4894" s="8" t="s">
        <v>4717</v>
      </c>
      <c r="B4894" s="9" t="s">
        <v>28</v>
      </c>
      <c r="C4894" s="9">
        <v>105</v>
      </c>
      <c r="D4894" s="9">
        <v>0.59899999999999998</v>
      </c>
      <c r="E4894" s="9">
        <v>0.57599999999999996</v>
      </c>
      <c r="F4894" s="9">
        <v>0.48299999999999998</v>
      </c>
      <c r="G4894" s="9">
        <v>9245.76</v>
      </c>
      <c r="H4894" s="10">
        <v>0</v>
      </c>
    </row>
    <row r="4895" spans="1:8" x14ac:dyDescent="0.35">
      <c r="A4895" s="5" t="s">
        <v>4718</v>
      </c>
      <c r="B4895" s="6" t="s">
        <v>121</v>
      </c>
      <c r="C4895" s="6">
        <v>175</v>
      </c>
      <c r="D4895" s="6">
        <v>0.56100000000000005</v>
      </c>
      <c r="E4895" s="6">
        <v>0.56299999999999994</v>
      </c>
      <c r="F4895" s="6">
        <v>0.436</v>
      </c>
      <c r="G4895" s="6">
        <v>5364.12</v>
      </c>
      <c r="H4895" s="7">
        <v>0</v>
      </c>
    </row>
    <row r="4896" spans="1:8" x14ac:dyDescent="0.35">
      <c r="A4896" s="8" t="s">
        <v>4719</v>
      </c>
      <c r="B4896" s="9" t="s">
        <v>76</v>
      </c>
      <c r="C4896" s="9">
        <v>272</v>
      </c>
      <c r="D4896" s="9">
        <v>0.56899999999999995</v>
      </c>
      <c r="E4896" s="9">
        <v>0.52800000000000002</v>
      </c>
      <c r="F4896" s="9">
        <v>0.48</v>
      </c>
      <c r="G4896" s="9">
        <v>6946.96</v>
      </c>
      <c r="H4896" s="10">
        <v>7</v>
      </c>
    </row>
    <row r="4897" spans="1:8" x14ac:dyDescent="0.35">
      <c r="A4897" s="5" t="s">
        <v>4720</v>
      </c>
      <c r="B4897" s="6" t="s">
        <v>37</v>
      </c>
      <c r="C4897" s="6">
        <v>55</v>
      </c>
      <c r="D4897" s="6">
        <v>0.61699999999999999</v>
      </c>
      <c r="E4897" s="6">
        <v>0.59</v>
      </c>
      <c r="F4897" s="6">
        <v>0.497</v>
      </c>
      <c r="G4897" s="6">
        <v>12330.5</v>
      </c>
      <c r="H4897" s="7">
        <v>0</v>
      </c>
    </row>
    <row r="4898" spans="1:8" x14ac:dyDescent="0.35">
      <c r="A4898" s="8" t="s">
        <v>4721</v>
      </c>
      <c r="B4898" s="9" t="s">
        <v>114</v>
      </c>
      <c r="C4898" s="9">
        <v>76</v>
      </c>
      <c r="D4898" s="9">
        <v>0.61599999999999999</v>
      </c>
      <c r="E4898" s="9">
        <v>0.58799999999999997</v>
      </c>
      <c r="F4898" s="9">
        <v>0.501</v>
      </c>
      <c r="G4898" s="9">
        <v>13182.06</v>
      </c>
      <c r="H4898" s="10">
        <v>0</v>
      </c>
    </row>
    <row r="4899" spans="1:8" x14ac:dyDescent="0.35">
      <c r="A4899" s="5" t="s">
        <v>4722</v>
      </c>
      <c r="B4899" s="6" t="s">
        <v>37</v>
      </c>
      <c r="C4899" s="6">
        <v>100</v>
      </c>
      <c r="D4899" s="6">
        <v>0.7</v>
      </c>
      <c r="E4899" s="6">
        <v>0.68799999999999994</v>
      </c>
      <c r="F4899" s="6">
        <v>0.6</v>
      </c>
      <c r="G4899" s="6">
        <v>12583.33</v>
      </c>
      <c r="H4899" s="7">
        <v>14</v>
      </c>
    </row>
    <row r="4900" spans="1:8" x14ac:dyDescent="0.35">
      <c r="A4900" s="8" t="s">
        <v>4723</v>
      </c>
      <c r="B4900" s="9" t="s">
        <v>18</v>
      </c>
      <c r="C4900" s="9">
        <v>10</v>
      </c>
      <c r="D4900" s="9">
        <v>0.74</v>
      </c>
      <c r="E4900" s="9">
        <v>0.73199999999999998</v>
      </c>
      <c r="F4900" s="9">
        <v>0.622</v>
      </c>
      <c r="G4900" s="9">
        <v>23543.23</v>
      </c>
      <c r="H4900" s="10">
        <v>3</v>
      </c>
    </row>
    <row r="4901" spans="1:8" x14ac:dyDescent="0.35">
      <c r="A4901" s="5" t="s">
        <v>4724</v>
      </c>
      <c r="B4901" s="6" t="s">
        <v>91</v>
      </c>
      <c r="C4901" s="6">
        <v>133</v>
      </c>
      <c r="D4901" s="6">
        <v>0.51600000000000001</v>
      </c>
      <c r="E4901" s="6">
        <v>0.47799999999999998</v>
      </c>
      <c r="F4901" s="6">
        <v>0.41</v>
      </c>
      <c r="G4901" s="6">
        <v>7209.19</v>
      </c>
      <c r="H4901" s="7">
        <v>0</v>
      </c>
    </row>
    <row r="4902" spans="1:8" x14ac:dyDescent="0.35">
      <c r="A4902" s="8" t="s">
        <v>4725</v>
      </c>
      <c r="B4902" s="9" t="s">
        <v>18</v>
      </c>
      <c r="C4902" s="9">
        <v>15</v>
      </c>
      <c r="D4902" s="9">
        <v>0.746</v>
      </c>
      <c r="E4902" s="9">
        <v>0.76500000000000001</v>
      </c>
      <c r="F4902" s="9">
        <v>0.63700000000000001</v>
      </c>
      <c r="G4902" s="9">
        <v>20545.11</v>
      </c>
      <c r="H4902" s="10">
        <v>2</v>
      </c>
    </row>
    <row r="4903" spans="1:8" x14ac:dyDescent="0.35">
      <c r="A4903" s="5" t="s">
        <v>4726</v>
      </c>
      <c r="B4903" s="6" t="s">
        <v>33</v>
      </c>
      <c r="C4903" s="6">
        <v>49</v>
      </c>
      <c r="D4903" s="6">
        <v>0.66400000000000003</v>
      </c>
      <c r="E4903" s="6">
        <v>0.63800000000000001</v>
      </c>
      <c r="F4903" s="6">
        <v>0.56000000000000005</v>
      </c>
      <c r="G4903" s="6">
        <v>23576.94</v>
      </c>
      <c r="H4903" s="7">
        <v>1</v>
      </c>
    </row>
    <row r="4904" spans="1:8" x14ac:dyDescent="0.35">
      <c r="A4904" s="8" t="s">
        <v>4727</v>
      </c>
      <c r="B4904" s="9" t="s">
        <v>63</v>
      </c>
      <c r="C4904" s="9">
        <v>18</v>
      </c>
      <c r="D4904" s="9">
        <v>0.72</v>
      </c>
      <c r="E4904" s="9">
        <v>0.68799999999999994</v>
      </c>
      <c r="F4904" s="9">
        <v>0.63300000000000001</v>
      </c>
      <c r="G4904" s="9">
        <v>21364.1</v>
      </c>
      <c r="H4904" s="10">
        <v>1</v>
      </c>
    </row>
    <row r="4905" spans="1:8" x14ac:dyDescent="0.35">
      <c r="A4905" s="5" t="s">
        <v>4728</v>
      </c>
      <c r="B4905" s="6" t="s">
        <v>20</v>
      </c>
      <c r="C4905" s="6">
        <v>150</v>
      </c>
      <c r="D4905" s="6">
        <v>0.63</v>
      </c>
      <c r="E4905" s="6">
        <v>0.61</v>
      </c>
      <c r="F4905" s="6">
        <v>0.499</v>
      </c>
      <c r="G4905" s="6">
        <v>8969.23</v>
      </c>
      <c r="H4905" s="7">
        <v>5</v>
      </c>
    </row>
    <row r="4906" spans="1:8" x14ac:dyDescent="0.35">
      <c r="A4906" s="8" t="s">
        <v>4729</v>
      </c>
      <c r="B4906" s="9" t="s">
        <v>20</v>
      </c>
      <c r="C4906" s="9">
        <v>61</v>
      </c>
      <c r="D4906" s="9">
        <v>0.65500000000000003</v>
      </c>
      <c r="E4906" s="9">
        <v>0.623</v>
      </c>
      <c r="F4906" s="9">
        <v>0.54600000000000004</v>
      </c>
      <c r="G4906" s="9">
        <v>10388.469999999999</v>
      </c>
      <c r="H4906" s="10">
        <v>1</v>
      </c>
    </row>
    <row r="4907" spans="1:8" x14ac:dyDescent="0.35">
      <c r="A4907" s="5" t="s">
        <v>4730</v>
      </c>
      <c r="B4907" s="6" t="s">
        <v>20</v>
      </c>
      <c r="C4907" s="6">
        <v>53</v>
      </c>
      <c r="D4907" s="6">
        <v>0.65200000000000002</v>
      </c>
      <c r="E4907" s="6">
        <v>0.60799999999999998</v>
      </c>
      <c r="F4907" s="6">
        <v>0.55500000000000005</v>
      </c>
      <c r="G4907" s="6">
        <v>15756.02</v>
      </c>
      <c r="H4907" s="7">
        <v>2</v>
      </c>
    </row>
    <row r="4908" spans="1:8" x14ac:dyDescent="0.35">
      <c r="A4908" s="8" t="s">
        <v>4731</v>
      </c>
      <c r="B4908" s="9" t="s">
        <v>20</v>
      </c>
      <c r="C4908" s="9">
        <v>112</v>
      </c>
      <c r="D4908" s="9">
        <v>0.625</v>
      </c>
      <c r="E4908" s="9">
        <v>0.58199999999999996</v>
      </c>
      <c r="F4908" s="9">
        <v>0.52300000000000002</v>
      </c>
      <c r="G4908" s="9">
        <v>7934.84</v>
      </c>
      <c r="H4908" s="10">
        <v>2</v>
      </c>
    </row>
    <row r="4909" spans="1:8" x14ac:dyDescent="0.35">
      <c r="A4909" s="5" t="s">
        <v>4732</v>
      </c>
      <c r="B4909" s="6" t="s">
        <v>121</v>
      </c>
      <c r="C4909" s="6">
        <v>124</v>
      </c>
      <c r="D4909" s="6">
        <v>0.54100000000000004</v>
      </c>
      <c r="E4909" s="6">
        <v>0.504</v>
      </c>
      <c r="F4909" s="6">
        <v>0.42099999999999999</v>
      </c>
      <c r="G4909" s="6">
        <v>7166.09</v>
      </c>
      <c r="H4909" s="7">
        <v>0</v>
      </c>
    </row>
    <row r="4910" spans="1:8" x14ac:dyDescent="0.35">
      <c r="A4910" s="8" t="s">
        <v>52</v>
      </c>
      <c r="B4910" s="9" t="s">
        <v>98</v>
      </c>
      <c r="C4910" s="9">
        <v>146</v>
      </c>
      <c r="D4910" s="9">
        <v>0.59299999999999997</v>
      </c>
      <c r="E4910" s="9">
        <v>0.58699999999999997</v>
      </c>
      <c r="F4910" s="9">
        <v>0.46400000000000002</v>
      </c>
      <c r="G4910" s="9">
        <v>8036.87</v>
      </c>
      <c r="H4910" s="10">
        <v>1</v>
      </c>
    </row>
    <row r="4911" spans="1:8" x14ac:dyDescent="0.35">
      <c r="A4911" s="5" t="s">
        <v>4733</v>
      </c>
      <c r="B4911" s="6" t="s">
        <v>20</v>
      </c>
      <c r="C4911" s="6">
        <v>85</v>
      </c>
      <c r="D4911" s="6">
        <v>0.57999999999999996</v>
      </c>
      <c r="E4911" s="6">
        <v>0.54800000000000004</v>
      </c>
      <c r="F4911" s="6">
        <v>0.46300000000000002</v>
      </c>
      <c r="G4911" s="6">
        <v>8314.8700000000008</v>
      </c>
      <c r="H4911" s="7">
        <v>2</v>
      </c>
    </row>
    <row r="4912" spans="1:8" x14ac:dyDescent="0.35">
      <c r="A4912" s="8" t="s">
        <v>4734</v>
      </c>
      <c r="B4912" s="9" t="s">
        <v>26</v>
      </c>
      <c r="C4912" s="9">
        <v>57</v>
      </c>
      <c r="D4912" s="9">
        <v>0.68200000000000005</v>
      </c>
      <c r="E4912" s="9">
        <v>0.66900000000000004</v>
      </c>
      <c r="F4912" s="9">
        <v>0.6</v>
      </c>
      <c r="G4912" s="9">
        <v>25825.96</v>
      </c>
      <c r="H4912" s="10">
        <v>2</v>
      </c>
    </row>
    <row r="4913" spans="1:8" x14ac:dyDescent="0.35">
      <c r="A4913" s="5" t="s">
        <v>4735</v>
      </c>
      <c r="B4913" s="6" t="s">
        <v>114</v>
      </c>
      <c r="C4913" s="6">
        <v>299</v>
      </c>
      <c r="D4913" s="6">
        <v>0.60599999999999998</v>
      </c>
      <c r="E4913" s="6">
        <v>0.54600000000000004</v>
      </c>
      <c r="F4913" s="6">
        <v>0.59</v>
      </c>
      <c r="G4913" s="6">
        <v>8045.7</v>
      </c>
      <c r="H4913" s="7">
        <v>0</v>
      </c>
    </row>
    <row r="4914" spans="1:8" x14ac:dyDescent="0.35">
      <c r="A4914" s="8" t="s">
        <v>4736</v>
      </c>
      <c r="B4914" s="9" t="s">
        <v>63</v>
      </c>
      <c r="C4914" s="9">
        <v>17</v>
      </c>
      <c r="D4914" s="9">
        <v>0.71799999999999997</v>
      </c>
      <c r="E4914" s="9">
        <v>0.70499999999999996</v>
      </c>
      <c r="F4914" s="9">
        <v>0.62</v>
      </c>
      <c r="G4914" s="9">
        <v>22516.65</v>
      </c>
      <c r="H4914" s="10">
        <v>1</v>
      </c>
    </row>
    <row r="4915" spans="1:8" x14ac:dyDescent="0.35">
      <c r="A4915" s="5" t="s">
        <v>4737</v>
      </c>
      <c r="B4915" s="6" t="s">
        <v>91</v>
      </c>
      <c r="C4915" s="6">
        <v>182</v>
      </c>
      <c r="D4915" s="6">
        <v>0.54600000000000004</v>
      </c>
      <c r="E4915" s="6">
        <v>0.53100000000000003</v>
      </c>
      <c r="F4915" s="6">
        <v>0.42599999999999999</v>
      </c>
      <c r="G4915" s="6">
        <v>6542.84</v>
      </c>
      <c r="H4915" s="7">
        <v>5</v>
      </c>
    </row>
    <row r="4916" spans="1:8" x14ac:dyDescent="0.35">
      <c r="A4916" s="8" t="s">
        <v>4738</v>
      </c>
      <c r="B4916" s="9" t="s">
        <v>20</v>
      </c>
      <c r="C4916" s="9">
        <v>111</v>
      </c>
      <c r="D4916" s="9">
        <v>0.62</v>
      </c>
      <c r="E4916" s="9">
        <v>0.58899999999999997</v>
      </c>
      <c r="F4916" s="9">
        <v>0.51</v>
      </c>
      <c r="G4916" s="9">
        <v>10414.219999999999</v>
      </c>
      <c r="H4916" s="10">
        <v>1</v>
      </c>
    </row>
    <row r="4917" spans="1:8" x14ac:dyDescent="0.35">
      <c r="A4917" s="5" t="s">
        <v>4739</v>
      </c>
      <c r="B4917" s="6" t="s">
        <v>11</v>
      </c>
      <c r="C4917" s="6">
        <v>85</v>
      </c>
      <c r="D4917" s="6">
        <v>0.68</v>
      </c>
      <c r="E4917" s="6">
        <v>0.627</v>
      </c>
      <c r="F4917" s="6">
        <v>0.63700000000000001</v>
      </c>
      <c r="G4917" s="6">
        <v>10752.82</v>
      </c>
      <c r="H4917" s="7">
        <v>0</v>
      </c>
    </row>
    <row r="4918" spans="1:8" x14ac:dyDescent="0.35">
      <c r="A4918" s="8" t="s">
        <v>4740</v>
      </c>
      <c r="B4918" s="9" t="s">
        <v>37</v>
      </c>
      <c r="C4918" s="9">
        <v>71</v>
      </c>
      <c r="D4918" s="9">
        <v>0.68</v>
      </c>
      <c r="E4918" s="9">
        <v>0.64700000000000002</v>
      </c>
      <c r="F4918" s="9">
        <v>0.60399999999999998</v>
      </c>
      <c r="G4918" s="9">
        <v>15139.76</v>
      </c>
      <c r="H4918" s="10">
        <v>1</v>
      </c>
    </row>
    <row r="4919" spans="1:8" x14ac:dyDescent="0.35">
      <c r="A4919" s="5" t="s">
        <v>4741</v>
      </c>
      <c r="B4919" s="6" t="s">
        <v>121</v>
      </c>
      <c r="C4919" s="6">
        <v>112</v>
      </c>
      <c r="D4919" s="6">
        <v>0.54200000000000004</v>
      </c>
      <c r="E4919" s="6">
        <v>0.54200000000000004</v>
      </c>
      <c r="F4919" s="6">
        <v>0.41499999999999998</v>
      </c>
      <c r="G4919" s="6">
        <v>6430.72</v>
      </c>
      <c r="H4919" s="7">
        <v>1</v>
      </c>
    </row>
    <row r="4920" spans="1:8" x14ac:dyDescent="0.35">
      <c r="A4920" s="8" t="s">
        <v>4742</v>
      </c>
      <c r="B4920" s="9" t="s">
        <v>121</v>
      </c>
      <c r="C4920" s="9">
        <v>69</v>
      </c>
      <c r="D4920" s="9">
        <v>0.52500000000000002</v>
      </c>
      <c r="E4920" s="9">
        <v>0.51400000000000001</v>
      </c>
      <c r="F4920" s="9">
        <v>0.38600000000000001</v>
      </c>
      <c r="G4920" s="9">
        <v>5647.92</v>
      </c>
      <c r="H4920" s="10">
        <v>1</v>
      </c>
    </row>
    <row r="4921" spans="1:8" x14ac:dyDescent="0.35">
      <c r="A4921" s="5" t="s">
        <v>4743</v>
      </c>
      <c r="B4921" s="6" t="s">
        <v>37</v>
      </c>
      <c r="C4921" s="6">
        <v>62</v>
      </c>
      <c r="D4921" s="6">
        <v>0.69299999999999995</v>
      </c>
      <c r="E4921" s="6">
        <v>0.66800000000000004</v>
      </c>
      <c r="F4921" s="6">
        <v>0.59699999999999998</v>
      </c>
      <c r="G4921" s="6">
        <v>17277.84</v>
      </c>
      <c r="H4921" s="7">
        <v>0</v>
      </c>
    </row>
    <row r="4922" spans="1:8" x14ac:dyDescent="0.35">
      <c r="A4922" s="8" t="s">
        <v>4744</v>
      </c>
      <c r="B4922" s="9" t="s">
        <v>20</v>
      </c>
      <c r="C4922" s="9">
        <v>114</v>
      </c>
      <c r="D4922" s="9">
        <v>0.64700000000000002</v>
      </c>
      <c r="E4922" s="9">
        <v>0.60799999999999998</v>
      </c>
      <c r="F4922" s="9">
        <v>0.55700000000000005</v>
      </c>
      <c r="G4922" s="9">
        <v>9162.57</v>
      </c>
      <c r="H4922" s="10">
        <v>1</v>
      </c>
    </row>
    <row r="4923" spans="1:8" x14ac:dyDescent="0.35">
      <c r="A4923" s="5" t="s">
        <v>4745</v>
      </c>
      <c r="B4923" s="6" t="s">
        <v>11</v>
      </c>
      <c r="C4923" s="6">
        <v>79</v>
      </c>
      <c r="D4923" s="6">
        <v>0.72</v>
      </c>
      <c r="E4923" s="6">
        <v>0.67500000000000004</v>
      </c>
      <c r="F4923" s="6">
        <v>0.68600000000000005</v>
      </c>
      <c r="G4923" s="6">
        <v>13641.75</v>
      </c>
      <c r="H4923" s="7">
        <v>1</v>
      </c>
    </row>
    <row r="4924" spans="1:8" x14ac:dyDescent="0.35">
      <c r="A4924" s="8" t="s">
        <v>4746</v>
      </c>
      <c r="B4924" s="9" t="s">
        <v>11</v>
      </c>
      <c r="C4924" s="9">
        <v>53</v>
      </c>
      <c r="D4924" s="9">
        <v>0.72699999999999998</v>
      </c>
      <c r="E4924" s="9">
        <v>0.66800000000000004</v>
      </c>
      <c r="F4924" s="9">
        <v>0.72299999999999998</v>
      </c>
      <c r="G4924" s="9">
        <v>22168.400000000001</v>
      </c>
      <c r="H4924" s="10">
        <v>1</v>
      </c>
    </row>
    <row r="4925" spans="1:8" x14ac:dyDescent="0.35">
      <c r="A4925" s="5" t="s">
        <v>4747</v>
      </c>
      <c r="B4925" s="6" t="s">
        <v>76</v>
      </c>
      <c r="C4925" s="6">
        <v>234</v>
      </c>
      <c r="D4925" s="6">
        <v>0.60399999999999998</v>
      </c>
      <c r="E4925" s="6">
        <v>0.56100000000000005</v>
      </c>
      <c r="F4925" s="6">
        <v>0.51900000000000002</v>
      </c>
      <c r="G4925" s="6">
        <v>7809.01</v>
      </c>
      <c r="H4925" s="7">
        <v>0</v>
      </c>
    </row>
    <row r="4926" spans="1:8" x14ac:dyDescent="0.35">
      <c r="A4926" s="8" t="s">
        <v>4748</v>
      </c>
      <c r="B4926" s="9" t="s">
        <v>121</v>
      </c>
      <c r="C4926" s="9">
        <v>122</v>
      </c>
      <c r="D4926" s="9">
        <v>0.54100000000000004</v>
      </c>
      <c r="E4926" s="9">
        <v>0.52</v>
      </c>
      <c r="F4926" s="9">
        <v>0.42599999999999999</v>
      </c>
      <c r="G4926" s="9">
        <v>7078.97</v>
      </c>
      <c r="H4926" s="10">
        <v>0</v>
      </c>
    </row>
    <row r="4927" spans="1:8" x14ac:dyDescent="0.35">
      <c r="A4927" s="5" t="s">
        <v>4749</v>
      </c>
      <c r="B4927" s="6" t="s">
        <v>91</v>
      </c>
      <c r="C4927" s="6">
        <v>301</v>
      </c>
      <c r="D4927" s="6">
        <v>0.52900000000000003</v>
      </c>
      <c r="E4927" s="6">
        <v>0.47099999999999997</v>
      </c>
      <c r="F4927" s="6">
        <v>0.434</v>
      </c>
      <c r="G4927" s="6">
        <v>5522.39</v>
      </c>
      <c r="H4927" s="7">
        <v>0</v>
      </c>
    </row>
    <row r="4928" spans="1:8" x14ac:dyDescent="0.35">
      <c r="A4928" s="8" t="s">
        <v>1231</v>
      </c>
      <c r="B4928" s="9" t="s">
        <v>117</v>
      </c>
      <c r="C4928" s="9">
        <v>153</v>
      </c>
      <c r="D4928" s="9">
        <v>0.59</v>
      </c>
      <c r="E4928" s="9">
        <v>0.56399999999999995</v>
      </c>
      <c r="F4928" s="9">
        <v>0.49</v>
      </c>
      <c r="G4928" s="9">
        <v>9054.0300000000007</v>
      </c>
      <c r="H4928" s="10">
        <v>0</v>
      </c>
    </row>
    <row r="4929" spans="1:8" x14ac:dyDescent="0.35">
      <c r="A4929" s="5" t="s">
        <v>4750</v>
      </c>
      <c r="B4929" s="6" t="s">
        <v>20</v>
      </c>
      <c r="C4929" s="6">
        <v>133</v>
      </c>
      <c r="D4929" s="6">
        <v>0.625</v>
      </c>
      <c r="E4929" s="6">
        <v>0.60599999999999998</v>
      </c>
      <c r="F4929" s="6">
        <v>0.504</v>
      </c>
      <c r="G4929" s="6">
        <v>8082.58</v>
      </c>
      <c r="H4929" s="7">
        <v>5</v>
      </c>
    </row>
    <row r="4930" spans="1:8" x14ac:dyDescent="0.35">
      <c r="A4930" s="8" t="s">
        <v>4751</v>
      </c>
      <c r="B4930" s="9" t="s">
        <v>37</v>
      </c>
      <c r="C4930" s="9">
        <v>133</v>
      </c>
      <c r="D4930" s="9">
        <v>0.65500000000000003</v>
      </c>
      <c r="E4930" s="9">
        <v>0.64200000000000002</v>
      </c>
      <c r="F4930" s="9">
        <v>0.54</v>
      </c>
      <c r="G4930" s="9">
        <v>11949.17</v>
      </c>
      <c r="H4930" s="10">
        <v>1</v>
      </c>
    </row>
    <row r="4931" spans="1:8" x14ac:dyDescent="0.35">
      <c r="A4931" s="5" t="s">
        <v>4752</v>
      </c>
      <c r="B4931" s="6" t="s">
        <v>114</v>
      </c>
      <c r="C4931" s="6">
        <v>158</v>
      </c>
      <c r="D4931" s="6">
        <v>0.63900000000000001</v>
      </c>
      <c r="E4931" s="6">
        <v>0.59299999999999997</v>
      </c>
      <c r="F4931" s="6">
        <v>0.60499999999999998</v>
      </c>
      <c r="G4931" s="6">
        <v>11787.98</v>
      </c>
      <c r="H4931" s="7">
        <v>0</v>
      </c>
    </row>
    <row r="4932" spans="1:8" x14ac:dyDescent="0.35">
      <c r="A4932" s="8" t="s">
        <v>4753</v>
      </c>
      <c r="B4932" s="9" t="s">
        <v>33</v>
      </c>
      <c r="C4932" s="9">
        <v>90</v>
      </c>
      <c r="D4932" s="9">
        <v>0.65300000000000002</v>
      </c>
      <c r="E4932" s="9">
        <v>0.64</v>
      </c>
      <c r="F4932" s="9">
        <v>0.52600000000000002</v>
      </c>
      <c r="G4932" s="9">
        <v>14481.12</v>
      </c>
      <c r="H4932" s="10">
        <v>1</v>
      </c>
    </row>
    <row r="4933" spans="1:8" x14ac:dyDescent="0.35">
      <c r="A4933" s="5" t="s">
        <v>4754</v>
      </c>
      <c r="B4933" s="6" t="s">
        <v>76</v>
      </c>
      <c r="C4933" s="6">
        <v>149</v>
      </c>
      <c r="D4933" s="6">
        <v>0.65</v>
      </c>
      <c r="E4933" s="6">
        <v>0.624</v>
      </c>
      <c r="F4933" s="6">
        <v>0.55100000000000005</v>
      </c>
      <c r="G4933" s="6">
        <v>8867.77</v>
      </c>
      <c r="H4933" s="7">
        <v>6</v>
      </c>
    </row>
    <row r="4934" spans="1:8" x14ac:dyDescent="0.35">
      <c r="A4934" s="8" t="s">
        <v>4755</v>
      </c>
      <c r="B4934" s="9" t="s">
        <v>114</v>
      </c>
      <c r="C4934" s="9">
        <v>76</v>
      </c>
      <c r="D4934" s="9">
        <v>0.66700000000000004</v>
      </c>
      <c r="E4934" s="9">
        <v>0.623</v>
      </c>
      <c r="F4934" s="9">
        <v>0.59899999999999998</v>
      </c>
      <c r="G4934" s="9">
        <v>18300.43</v>
      </c>
      <c r="H4934" s="10">
        <v>1</v>
      </c>
    </row>
    <row r="4935" spans="1:8" x14ac:dyDescent="0.35">
      <c r="A4935" s="5" t="s">
        <v>4756</v>
      </c>
      <c r="B4935" s="6" t="s">
        <v>20</v>
      </c>
      <c r="C4935" s="6">
        <v>80</v>
      </c>
      <c r="D4935" s="6">
        <v>0.63200000000000001</v>
      </c>
      <c r="E4935" s="6">
        <v>0.59699999999999998</v>
      </c>
      <c r="F4935" s="6">
        <v>0.55300000000000005</v>
      </c>
      <c r="G4935" s="6">
        <v>7562.63</v>
      </c>
      <c r="H4935" s="7">
        <v>3</v>
      </c>
    </row>
    <row r="4936" spans="1:8" x14ac:dyDescent="0.35">
      <c r="A4936" s="8" t="s">
        <v>4757</v>
      </c>
      <c r="B4936" s="9" t="s">
        <v>18</v>
      </c>
      <c r="C4936" s="9">
        <v>7</v>
      </c>
      <c r="D4936" s="9">
        <v>0.72699999999999998</v>
      </c>
      <c r="E4936" s="9">
        <v>0.76600000000000001</v>
      </c>
      <c r="F4936" s="9">
        <v>0.6</v>
      </c>
      <c r="G4936" s="9">
        <v>20203.53</v>
      </c>
      <c r="H4936" s="10">
        <v>2</v>
      </c>
    </row>
    <row r="4937" spans="1:8" x14ac:dyDescent="0.35">
      <c r="A4937" s="5" t="s">
        <v>4758</v>
      </c>
      <c r="B4937" s="6" t="s">
        <v>121</v>
      </c>
      <c r="C4937" s="6">
        <v>230</v>
      </c>
      <c r="D4937" s="6">
        <v>0.56999999999999995</v>
      </c>
      <c r="E4937" s="6">
        <v>0.53900000000000003</v>
      </c>
      <c r="F4937" s="6">
        <v>0.48299999999999998</v>
      </c>
      <c r="G4937" s="6">
        <v>6765.86</v>
      </c>
      <c r="H4937" s="7">
        <v>0</v>
      </c>
    </row>
    <row r="4938" spans="1:8" x14ac:dyDescent="0.35">
      <c r="A4938" s="8" t="s">
        <v>4759</v>
      </c>
      <c r="B4938" s="9" t="s">
        <v>20</v>
      </c>
      <c r="C4938" s="9">
        <v>171</v>
      </c>
      <c r="D4938" s="9">
        <v>0.59</v>
      </c>
      <c r="E4938" s="9">
        <v>0.55600000000000005</v>
      </c>
      <c r="F4938" s="9">
        <v>0.46</v>
      </c>
      <c r="G4938" s="9">
        <v>7371.63</v>
      </c>
      <c r="H4938" s="10">
        <v>1</v>
      </c>
    </row>
    <row r="4939" spans="1:8" x14ac:dyDescent="0.35">
      <c r="A4939" s="5" t="s">
        <v>4760</v>
      </c>
      <c r="B4939" s="6" t="s">
        <v>20</v>
      </c>
      <c r="C4939" s="6">
        <v>68</v>
      </c>
      <c r="D4939" s="6">
        <v>0.63100000000000001</v>
      </c>
      <c r="E4939" s="6">
        <v>0.61799999999999999</v>
      </c>
      <c r="F4939" s="6">
        <v>0.503</v>
      </c>
      <c r="G4939" s="6">
        <v>11549.4</v>
      </c>
      <c r="H4939" s="7">
        <v>1</v>
      </c>
    </row>
    <row r="4940" spans="1:8" x14ac:dyDescent="0.35">
      <c r="A4940" s="8" t="s">
        <v>4761</v>
      </c>
      <c r="B4940" s="9" t="s">
        <v>114</v>
      </c>
      <c r="C4940" s="9">
        <v>131</v>
      </c>
      <c r="D4940" s="9">
        <v>0.64</v>
      </c>
      <c r="E4940" s="9">
        <v>0.621</v>
      </c>
      <c r="F4940" s="9">
        <v>0.52100000000000002</v>
      </c>
      <c r="G4940" s="9">
        <v>13806.71</v>
      </c>
      <c r="H4940" s="10">
        <v>0</v>
      </c>
    </row>
    <row r="4941" spans="1:8" x14ac:dyDescent="0.35">
      <c r="A4941" s="5" t="s">
        <v>988</v>
      </c>
      <c r="B4941" s="6" t="s">
        <v>98</v>
      </c>
      <c r="C4941" s="6">
        <v>235</v>
      </c>
      <c r="D4941" s="6">
        <v>0.56000000000000005</v>
      </c>
      <c r="E4941" s="6">
        <v>0.505</v>
      </c>
      <c r="F4941" s="6">
        <v>0.46700000000000003</v>
      </c>
      <c r="G4941" s="6">
        <v>6934.88</v>
      </c>
      <c r="H4941" s="7">
        <v>1</v>
      </c>
    </row>
    <row r="4942" spans="1:8" x14ac:dyDescent="0.35">
      <c r="A4942" s="8" t="s">
        <v>4762</v>
      </c>
      <c r="B4942" s="9" t="s">
        <v>20</v>
      </c>
      <c r="C4942" s="9">
        <v>113</v>
      </c>
      <c r="D4942" s="9">
        <v>0.56499999999999995</v>
      </c>
      <c r="E4942" s="9">
        <v>0.59499999999999997</v>
      </c>
      <c r="F4942" s="9">
        <v>0.378</v>
      </c>
      <c r="G4942" s="9">
        <v>9677.77</v>
      </c>
      <c r="H4942" s="10">
        <v>2</v>
      </c>
    </row>
    <row r="4943" spans="1:8" x14ac:dyDescent="0.35">
      <c r="A4943" s="5" t="s">
        <v>4763</v>
      </c>
      <c r="B4943" s="6" t="s">
        <v>20</v>
      </c>
      <c r="C4943" s="6">
        <v>114</v>
      </c>
      <c r="D4943" s="6">
        <v>0.63200000000000001</v>
      </c>
      <c r="E4943" s="6">
        <v>0.59599999999999997</v>
      </c>
      <c r="F4943" s="6">
        <v>0.52500000000000002</v>
      </c>
      <c r="G4943" s="6">
        <v>11604.25</v>
      </c>
      <c r="H4943" s="7">
        <v>0</v>
      </c>
    </row>
    <row r="4944" spans="1:8" x14ac:dyDescent="0.35">
      <c r="A4944" s="8" t="s">
        <v>4764</v>
      </c>
      <c r="B4944" s="9" t="s">
        <v>76</v>
      </c>
      <c r="C4944" s="9">
        <v>142</v>
      </c>
      <c r="D4944" s="9">
        <v>0.59799999999999998</v>
      </c>
      <c r="E4944" s="9">
        <v>0.55500000000000005</v>
      </c>
      <c r="F4944" s="9">
        <v>0.49199999999999999</v>
      </c>
      <c r="G4944" s="9">
        <v>7220.24</v>
      </c>
      <c r="H4944" s="10">
        <v>2</v>
      </c>
    </row>
    <row r="4945" spans="1:8" x14ac:dyDescent="0.35">
      <c r="A4945" s="5" t="s">
        <v>4765</v>
      </c>
      <c r="B4945" s="6" t="s">
        <v>114</v>
      </c>
      <c r="C4945" s="6">
        <v>254</v>
      </c>
      <c r="D4945" s="6">
        <v>0.57899999999999996</v>
      </c>
      <c r="E4945" s="6">
        <v>0.54300000000000004</v>
      </c>
      <c r="F4945" s="6">
        <v>0.47099999999999997</v>
      </c>
      <c r="G4945" s="6">
        <v>8451.7199999999993</v>
      </c>
      <c r="H4945" s="7">
        <v>0</v>
      </c>
    </row>
    <row r="4946" spans="1:8" x14ac:dyDescent="0.35">
      <c r="A4946" s="8" t="s">
        <v>4766</v>
      </c>
      <c r="B4946" s="9" t="s">
        <v>63</v>
      </c>
      <c r="C4946" s="9">
        <v>22</v>
      </c>
      <c r="D4946" s="9">
        <v>0.71</v>
      </c>
      <c r="E4946" s="9">
        <v>0.73299999999999998</v>
      </c>
      <c r="F4946" s="9">
        <v>0.61499999999999999</v>
      </c>
      <c r="G4946" s="9">
        <v>18675.080000000002</v>
      </c>
      <c r="H4946" s="10">
        <v>1</v>
      </c>
    </row>
    <row r="4947" spans="1:8" x14ac:dyDescent="0.35">
      <c r="A4947" s="5" t="s">
        <v>695</v>
      </c>
      <c r="B4947" s="6" t="s">
        <v>121</v>
      </c>
      <c r="C4947" s="6">
        <v>82</v>
      </c>
      <c r="D4947" s="6">
        <v>0.63200000000000001</v>
      </c>
      <c r="E4947" s="6">
        <v>0.61399999999999999</v>
      </c>
      <c r="F4947" s="6">
        <v>0.53200000000000003</v>
      </c>
      <c r="G4947" s="6">
        <v>7811.73</v>
      </c>
      <c r="H4947" s="7">
        <v>6</v>
      </c>
    </row>
    <row r="4948" spans="1:8" x14ac:dyDescent="0.35">
      <c r="A4948" s="8" t="s">
        <v>4767</v>
      </c>
      <c r="B4948" s="9" t="s">
        <v>11</v>
      </c>
      <c r="C4948" s="9">
        <v>38</v>
      </c>
      <c r="D4948" s="9">
        <v>0.71499999999999997</v>
      </c>
      <c r="E4948" s="9">
        <v>0.67300000000000004</v>
      </c>
      <c r="F4948" s="9">
        <v>0.67500000000000004</v>
      </c>
      <c r="G4948" s="9">
        <v>17285.14</v>
      </c>
      <c r="H4948" s="10">
        <v>3</v>
      </c>
    </row>
    <row r="4949" spans="1:8" x14ac:dyDescent="0.35">
      <c r="A4949" s="5" t="s">
        <v>4768</v>
      </c>
      <c r="B4949" s="6" t="s">
        <v>28</v>
      </c>
      <c r="C4949" s="6">
        <v>137</v>
      </c>
      <c r="D4949" s="6">
        <v>0.57999999999999996</v>
      </c>
      <c r="E4949" s="6">
        <v>0.57899999999999996</v>
      </c>
      <c r="F4949" s="6">
        <v>0.47699999999999998</v>
      </c>
      <c r="G4949" s="6">
        <v>8007.66</v>
      </c>
      <c r="H4949" s="7">
        <v>1</v>
      </c>
    </row>
    <row r="4950" spans="1:8" x14ac:dyDescent="0.35">
      <c r="A4950" s="8" t="s">
        <v>4769</v>
      </c>
      <c r="B4950" s="9" t="s">
        <v>37</v>
      </c>
      <c r="C4950" s="9">
        <v>42</v>
      </c>
      <c r="D4950" s="9">
        <v>0.69599999999999995</v>
      </c>
      <c r="E4950" s="9">
        <v>0.65200000000000002</v>
      </c>
      <c r="F4950" s="9">
        <v>0.63200000000000001</v>
      </c>
      <c r="G4950" s="9">
        <v>20486.080000000002</v>
      </c>
      <c r="H4950" s="10">
        <v>1</v>
      </c>
    </row>
    <row r="4951" spans="1:8" x14ac:dyDescent="0.35">
      <c r="A4951" s="5" t="s">
        <v>4770</v>
      </c>
      <c r="B4951" s="6" t="s">
        <v>121</v>
      </c>
      <c r="C4951" s="6">
        <v>144</v>
      </c>
      <c r="D4951" s="6">
        <v>0.55500000000000005</v>
      </c>
      <c r="E4951" s="6">
        <v>0.55000000000000004</v>
      </c>
      <c r="F4951" s="6">
        <v>0.39900000000000002</v>
      </c>
      <c r="G4951" s="6">
        <v>7176.23</v>
      </c>
      <c r="H4951" s="7">
        <v>0</v>
      </c>
    </row>
    <row r="4952" spans="1:8" x14ac:dyDescent="0.35">
      <c r="A4952" s="8" t="s">
        <v>4771</v>
      </c>
      <c r="B4952" s="9" t="s">
        <v>20</v>
      </c>
      <c r="C4952" s="9">
        <v>99</v>
      </c>
      <c r="D4952" s="9">
        <v>0.69</v>
      </c>
      <c r="E4952" s="9">
        <v>0.66500000000000004</v>
      </c>
      <c r="F4952" s="9">
        <v>0.59199999999999997</v>
      </c>
      <c r="G4952" s="9">
        <v>9007.7000000000007</v>
      </c>
      <c r="H4952" s="10">
        <v>0</v>
      </c>
    </row>
    <row r="4953" spans="1:8" x14ac:dyDescent="0.35">
      <c r="A4953" s="5" t="s">
        <v>4772</v>
      </c>
      <c r="B4953" s="6" t="s">
        <v>20</v>
      </c>
      <c r="C4953" s="6">
        <v>110</v>
      </c>
      <c r="D4953" s="6">
        <v>0.69599999999999995</v>
      </c>
      <c r="E4953" s="6">
        <v>0.65100000000000002</v>
      </c>
      <c r="F4953" s="6">
        <v>0.61299999999999999</v>
      </c>
      <c r="G4953" s="6">
        <v>11771.18</v>
      </c>
      <c r="H4953" s="7">
        <v>3</v>
      </c>
    </row>
    <row r="4954" spans="1:8" x14ac:dyDescent="0.35">
      <c r="A4954" s="8" t="s">
        <v>4773</v>
      </c>
      <c r="B4954" s="9" t="s">
        <v>121</v>
      </c>
      <c r="C4954" s="9">
        <v>128</v>
      </c>
      <c r="D4954" s="9">
        <v>0.57499999999999996</v>
      </c>
      <c r="E4954" s="9">
        <v>0.53700000000000003</v>
      </c>
      <c r="F4954" s="9">
        <v>0.49199999999999999</v>
      </c>
      <c r="G4954" s="9">
        <v>8422.48</v>
      </c>
      <c r="H4954" s="10">
        <v>3</v>
      </c>
    </row>
    <row r="4955" spans="1:8" x14ac:dyDescent="0.35">
      <c r="A4955" s="5" t="s">
        <v>4774</v>
      </c>
      <c r="B4955" s="6" t="s">
        <v>76</v>
      </c>
      <c r="C4955" s="6">
        <v>206</v>
      </c>
      <c r="D4955" s="6">
        <v>0.60299999999999998</v>
      </c>
      <c r="E4955" s="6">
        <v>0.58199999999999996</v>
      </c>
      <c r="F4955" s="6">
        <v>0.52200000000000002</v>
      </c>
      <c r="G4955" s="6">
        <v>8789.99</v>
      </c>
      <c r="H4955" s="7">
        <v>3</v>
      </c>
    </row>
    <row r="4956" spans="1:8" x14ac:dyDescent="0.35">
      <c r="A4956" s="8" t="s">
        <v>4775</v>
      </c>
      <c r="B4956" s="9" t="s">
        <v>121</v>
      </c>
      <c r="C4956" s="9">
        <v>181</v>
      </c>
      <c r="D4956" s="9">
        <v>0.58499999999999996</v>
      </c>
      <c r="E4956" s="9">
        <v>0.56399999999999995</v>
      </c>
      <c r="F4956" s="9">
        <v>0.47499999999999998</v>
      </c>
      <c r="G4956" s="9">
        <v>7035.96</v>
      </c>
      <c r="H4956" s="10">
        <v>0</v>
      </c>
    </row>
    <row r="4957" spans="1:8" x14ac:dyDescent="0.35">
      <c r="A4957" s="5" t="s">
        <v>4776</v>
      </c>
      <c r="B4957" s="6" t="s">
        <v>20</v>
      </c>
      <c r="C4957" s="6">
        <v>105</v>
      </c>
      <c r="D4957" s="6">
        <v>0.624</v>
      </c>
      <c r="E4957" s="6">
        <v>0.63600000000000001</v>
      </c>
      <c r="F4957" s="6">
        <v>0.46600000000000003</v>
      </c>
      <c r="G4957" s="6">
        <v>10254.32</v>
      </c>
      <c r="H4957" s="7">
        <v>3</v>
      </c>
    </row>
    <row r="4958" spans="1:8" x14ac:dyDescent="0.35">
      <c r="A4958" s="8" t="s">
        <v>4777</v>
      </c>
      <c r="B4958" s="9" t="s">
        <v>20</v>
      </c>
      <c r="C4958" s="9">
        <v>59</v>
      </c>
      <c r="D4958" s="9">
        <v>0.60099999999999998</v>
      </c>
      <c r="E4958" s="9">
        <v>0.57799999999999996</v>
      </c>
      <c r="F4958" s="9">
        <v>0.46400000000000002</v>
      </c>
      <c r="G4958" s="9">
        <v>8644.01</v>
      </c>
      <c r="H4958" s="10">
        <v>1</v>
      </c>
    </row>
    <row r="4959" spans="1:8" x14ac:dyDescent="0.35">
      <c r="A4959" s="5" t="s">
        <v>4778</v>
      </c>
      <c r="B4959" s="6" t="s">
        <v>86</v>
      </c>
      <c r="C4959" s="6">
        <v>119</v>
      </c>
      <c r="D4959" s="6">
        <v>0.58299999999999996</v>
      </c>
      <c r="E4959" s="6">
        <v>0.54400000000000004</v>
      </c>
      <c r="F4959" s="6">
        <v>0.47</v>
      </c>
      <c r="G4959" s="6">
        <v>7876.8</v>
      </c>
      <c r="H4959" s="7">
        <v>1</v>
      </c>
    </row>
    <row r="4960" spans="1:8" x14ac:dyDescent="0.35">
      <c r="A4960" s="8" t="s">
        <v>4779</v>
      </c>
      <c r="B4960" s="9" t="s">
        <v>20</v>
      </c>
      <c r="C4960" s="9">
        <v>73</v>
      </c>
      <c r="D4960" s="9">
        <v>0.64500000000000002</v>
      </c>
      <c r="E4960" s="9">
        <v>0.60399999999999998</v>
      </c>
      <c r="F4960" s="9">
        <v>0.55700000000000005</v>
      </c>
      <c r="G4960" s="9">
        <v>10533.41</v>
      </c>
      <c r="H4960" s="10">
        <v>0</v>
      </c>
    </row>
    <row r="4961" spans="1:8" x14ac:dyDescent="0.35">
      <c r="A4961" s="5" t="s">
        <v>4780</v>
      </c>
      <c r="B4961" s="6" t="s">
        <v>20</v>
      </c>
      <c r="C4961" s="6">
        <v>94</v>
      </c>
      <c r="D4961" s="6">
        <v>0.621</v>
      </c>
      <c r="E4961" s="6">
        <v>0.55000000000000004</v>
      </c>
      <c r="F4961" s="6">
        <v>0.54600000000000004</v>
      </c>
      <c r="G4961" s="6">
        <v>8744.0300000000007</v>
      </c>
      <c r="H4961" s="7">
        <v>1</v>
      </c>
    </row>
    <row r="4962" spans="1:8" x14ac:dyDescent="0.35">
      <c r="A4962" s="8" t="s">
        <v>4781</v>
      </c>
      <c r="B4962" s="9" t="s">
        <v>121</v>
      </c>
      <c r="C4962" s="9">
        <v>187</v>
      </c>
      <c r="D4962" s="9">
        <v>0.56100000000000005</v>
      </c>
      <c r="E4962" s="9">
        <v>0.59399999999999997</v>
      </c>
      <c r="F4962" s="9">
        <v>0.39300000000000002</v>
      </c>
      <c r="G4962" s="9">
        <v>7498.01</v>
      </c>
      <c r="H4962" s="10">
        <v>0</v>
      </c>
    </row>
    <row r="4963" spans="1:8" x14ac:dyDescent="0.35">
      <c r="A4963" s="5" t="s">
        <v>4782</v>
      </c>
      <c r="B4963" s="6" t="s">
        <v>11</v>
      </c>
      <c r="C4963" s="6">
        <v>139</v>
      </c>
      <c r="D4963" s="6">
        <v>0.66</v>
      </c>
      <c r="E4963" s="6">
        <v>0.59499999999999997</v>
      </c>
      <c r="F4963" s="6">
        <v>0.59399999999999997</v>
      </c>
      <c r="G4963" s="6">
        <v>8082.46</v>
      </c>
      <c r="H4963" s="7">
        <v>0</v>
      </c>
    </row>
    <row r="4964" spans="1:8" x14ac:dyDescent="0.35">
      <c r="A4964" s="8" t="s">
        <v>4783</v>
      </c>
      <c r="B4964" s="9" t="s">
        <v>121</v>
      </c>
      <c r="C4964" s="9">
        <v>244</v>
      </c>
      <c r="D4964" s="9">
        <v>0.59</v>
      </c>
      <c r="E4964" s="9">
        <v>0.57999999999999996</v>
      </c>
      <c r="F4964" s="9">
        <v>0.49399999999999999</v>
      </c>
      <c r="G4964" s="9">
        <v>7504.19</v>
      </c>
      <c r="H4964" s="10">
        <v>3</v>
      </c>
    </row>
    <row r="4965" spans="1:8" x14ac:dyDescent="0.35">
      <c r="A4965" s="5" t="s">
        <v>4784</v>
      </c>
      <c r="B4965" s="6" t="s">
        <v>86</v>
      </c>
      <c r="C4965" s="6">
        <v>142</v>
      </c>
      <c r="D4965" s="6">
        <v>0.56299999999999994</v>
      </c>
      <c r="E4965" s="6">
        <v>0.53300000000000003</v>
      </c>
      <c r="F4965" s="6">
        <v>0.44800000000000001</v>
      </c>
      <c r="G4965" s="6">
        <v>7171.37</v>
      </c>
      <c r="H4965" s="7">
        <v>6</v>
      </c>
    </row>
    <row r="4966" spans="1:8" x14ac:dyDescent="0.35">
      <c r="A4966" s="8" t="s">
        <v>4785</v>
      </c>
      <c r="B4966" s="9" t="s">
        <v>91</v>
      </c>
      <c r="C4966" s="9">
        <v>87</v>
      </c>
      <c r="D4966" s="9">
        <v>0.53700000000000003</v>
      </c>
      <c r="E4966" s="9">
        <v>0.47399999999999998</v>
      </c>
      <c r="F4966" s="9">
        <v>0.47899999999999998</v>
      </c>
      <c r="G4966" s="9">
        <v>6046.72</v>
      </c>
      <c r="H4966" s="10">
        <v>0</v>
      </c>
    </row>
    <row r="4967" spans="1:8" x14ac:dyDescent="0.35">
      <c r="A4967" s="5" t="s">
        <v>4786</v>
      </c>
      <c r="B4967" s="6" t="s">
        <v>76</v>
      </c>
      <c r="C4967" s="6">
        <v>158</v>
      </c>
      <c r="D4967" s="6">
        <v>0.58499999999999996</v>
      </c>
      <c r="E4967" s="6">
        <v>0.57699999999999996</v>
      </c>
      <c r="F4967" s="6">
        <v>0.48199999999999998</v>
      </c>
      <c r="G4967" s="6">
        <v>7687.53</v>
      </c>
      <c r="H4967" s="7">
        <v>2</v>
      </c>
    </row>
    <row r="4968" spans="1:8" x14ac:dyDescent="0.35">
      <c r="A4968" s="8" t="s">
        <v>4787</v>
      </c>
      <c r="B4968" s="9" t="s">
        <v>86</v>
      </c>
      <c r="C4968" s="9">
        <v>152</v>
      </c>
      <c r="D4968" s="9">
        <v>0.59</v>
      </c>
      <c r="E4968" s="9">
        <v>0.57899999999999996</v>
      </c>
      <c r="F4968" s="9">
        <v>0.46300000000000002</v>
      </c>
      <c r="G4968" s="9">
        <v>6988.6</v>
      </c>
      <c r="H4968" s="10">
        <v>1</v>
      </c>
    </row>
    <row r="4969" spans="1:8" x14ac:dyDescent="0.35">
      <c r="A4969" s="5" t="s">
        <v>4788</v>
      </c>
      <c r="B4969" s="6" t="s">
        <v>114</v>
      </c>
      <c r="C4969" s="6">
        <v>194</v>
      </c>
      <c r="D4969" s="6">
        <v>0.56999999999999995</v>
      </c>
      <c r="E4969" s="6">
        <v>0.58399999999999996</v>
      </c>
      <c r="F4969" s="6">
        <v>0.41499999999999998</v>
      </c>
      <c r="G4969" s="6">
        <v>8834.25</v>
      </c>
      <c r="H4969" s="7">
        <v>0</v>
      </c>
    </row>
    <row r="4970" spans="1:8" x14ac:dyDescent="0.35">
      <c r="A4970" s="8" t="s">
        <v>4789</v>
      </c>
      <c r="B4970" s="9" t="s">
        <v>121</v>
      </c>
      <c r="C4970" s="9">
        <v>202</v>
      </c>
      <c r="D4970" s="9">
        <v>0.56399999999999995</v>
      </c>
      <c r="E4970" s="9">
        <v>0.52300000000000002</v>
      </c>
      <c r="F4970" s="9">
        <v>0.47499999999999998</v>
      </c>
      <c r="G4970" s="9">
        <v>6356.5</v>
      </c>
      <c r="H4970" s="10">
        <v>2</v>
      </c>
    </row>
    <row r="4971" spans="1:8" x14ac:dyDescent="0.35">
      <c r="A4971" s="5" t="s">
        <v>4790</v>
      </c>
      <c r="B4971" s="6" t="s">
        <v>76</v>
      </c>
      <c r="C4971" s="6">
        <v>139</v>
      </c>
      <c r="D4971" s="6">
        <v>0.59</v>
      </c>
      <c r="E4971" s="6">
        <v>0.55300000000000005</v>
      </c>
      <c r="F4971" s="6">
        <v>0.499</v>
      </c>
      <c r="G4971" s="6">
        <v>9167.19</v>
      </c>
      <c r="H4971" s="7">
        <v>2</v>
      </c>
    </row>
    <row r="4972" spans="1:8" x14ac:dyDescent="0.35">
      <c r="A4972" s="8" t="s">
        <v>4791</v>
      </c>
      <c r="B4972" s="9" t="s">
        <v>76</v>
      </c>
      <c r="C4972" s="9">
        <v>146</v>
      </c>
      <c r="D4972" s="9">
        <v>0.59499999999999997</v>
      </c>
      <c r="E4972" s="9">
        <v>0.52600000000000002</v>
      </c>
      <c r="F4972" s="9">
        <v>0.52500000000000002</v>
      </c>
      <c r="G4972" s="9">
        <v>7625.84</v>
      </c>
      <c r="H4972" s="10">
        <v>1</v>
      </c>
    </row>
    <row r="4973" spans="1:8" x14ac:dyDescent="0.35">
      <c r="A4973" s="5" t="s">
        <v>4792</v>
      </c>
      <c r="B4973" s="6" t="s">
        <v>23</v>
      </c>
      <c r="C4973" s="6">
        <v>44</v>
      </c>
      <c r="D4973" s="6">
        <v>0.60799999999999998</v>
      </c>
      <c r="E4973" s="6">
        <v>0.57499999999999996</v>
      </c>
      <c r="F4973" s="6">
        <v>0.51</v>
      </c>
      <c r="G4973" s="6">
        <v>7319.14</v>
      </c>
      <c r="H4973" s="7">
        <v>3</v>
      </c>
    </row>
    <row r="4974" spans="1:8" x14ac:dyDescent="0.35">
      <c r="A4974" s="8" t="s">
        <v>4793</v>
      </c>
      <c r="B4974" s="9" t="s">
        <v>20</v>
      </c>
      <c r="C4974" s="9">
        <v>94</v>
      </c>
      <c r="D4974" s="9">
        <v>0.627</v>
      </c>
      <c r="E4974" s="9">
        <v>0.60199999999999998</v>
      </c>
      <c r="F4974" s="9">
        <v>0.51100000000000001</v>
      </c>
      <c r="G4974" s="9">
        <v>8018.09</v>
      </c>
      <c r="H4974" s="10">
        <v>1</v>
      </c>
    </row>
    <row r="4975" spans="1:8" x14ac:dyDescent="0.35">
      <c r="A4975" s="5" t="s">
        <v>4794</v>
      </c>
      <c r="B4975" s="6" t="s">
        <v>18</v>
      </c>
      <c r="C4975" s="6">
        <v>6</v>
      </c>
      <c r="D4975" s="6">
        <v>0.69</v>
      </c>
      <c r="E4975" s="6">
        <v>0.70299999999999996</v>
      </c>
      <c r="F4975" s="6">
        <v>0.53200000000000003</v>
      </c>
      <c r="G4975" s="6">
        <v>21240.49</v>
      </c>
      <c r="H4975" s="7">
        <v>1</v>
      </c>
    </row>
    <row r="4976" spans="1:8" x14ac:dyDescent="0.35">
      <c r="A4976" s="8" t="s">
        <v>3027</v>
      </c>
      <c r="B4976" s="9" t="s">
        <v>121</v>
      </c>
      <c r="C4976" s="9">
        <v>69</v>
      </c>
      <c r="D4976" s="9">
        <v>0.55500000000000005</v>
      </c>
      <c r="E4976" s="9">
        <v>0.51100000000000001</v>
      </c>
      <c r="F4976" s="9">
        <v>0.435</v>
      </c>
      <c r="G4976" s="9">
        <v>7091.77</v>
      </c>
      <c r="H4976" s="10">
        <v>0</v>
      </c>
    </row>
    <row r="4977" spans="1:8" x14ac:dyDescent="0.35">
      <c r="A4977" s="5" t="s">
        <v>4795</v>
      </c>
      <c r="B4977" s="6" t="s">
        <v>121</v>
      </c>
      <c r="C4977" s="6">
        <v>104</v>
      </c>
      <c r="D4977" s="6">
        <v>0.52700000000000002</v>
      </c>
      <c r="E4977" s="6">
        <v>0.50600000000000001</v>
      </c>
      <c r="F4977" s="6">
        <v>0.42199999999999999</v>
      </c>
      <c r="G4977" s="6">
        <v>6398.43</v>
      </c>
      <c r="H4977" s="7">
        <v>1</v>
      </c>
    </row>
    <row r="4978" spans="1:8" x14ac:dyDescent="0.35">
      <c r="A4978" s="8" t="s">
        <v>4796</v>
      </c>
      <c r="B4978" s="9" t="s">
        <v>121</v>
      </c>
      <c r="C4978" s="9">
        <v>192</v>
      </c>
      <c r="D4978" s="9">
        <v>0.54100000000000004</v>
      </c>
      <c r="E4978" s="9">
        <v>0.48299999999999998</v>
      </c>
      <c r="F4978" s="9">
        <v>0.43099999999999999</v>
      </c>
      <c r="G4978" s="9">
        <v>7759.71</v>
      </c>
      <c r="H4978" s="10">
        <v>0</v>
      </c>
    </row>
    <row r="4979" spans="1:8" x14ac:dyDescent="0.35">
      <c r="A4979" s="5" t="s">
        <v>4797</v>
      </c>
      <c r="B4979" s="6" t="s">
        <v>20</v>
      </c>
      <c r="C4979" s="6">
        <v>99</v>
      </c>
      <c r="D4979" s="6">
        <v>0.65</v>
      </c>
      <c r="E4979" s="6">
        <v>0.60799999999999998</v>
      </c>
      <c r="F4979" s="6">
        <v>0.55000000000000004</v>
      </c>
      <c r="G4979" s="6">
        <v>9871.24</v>
      </c>
      <c r="H4979" s="7">
        <v>1</v>
      </c>
    </row>
    <row r="4980" spans="1:8" x14ac:dyDescent="0.35">
      <c r="A4980" s="8" t="s">
        <v>4798</v>
      </c>
      <c r="B4980" s="9" t="s">
        <v>76</v>
      </c>
      <c r="C4980" s="9">
        <v>88</v>
      </c>
      <c r="D4980" s="9">
        <v>0.56999999999999995</v>
      </c>
      <c r="E4980" s="9">
        <v>0.56399999999999995</v>
      </c>
      <c r="F4980" s="9">
        <v>0.442</v>
      </c>
      <c r="G4980" s="9">
        <v>8096.15</v>
      </c>
      <c r="H4980" s="10">
        <v>1</v>
      </c>
    </row>
    <row r="4981" spans="1:8" x14ac:dyDescent="0.35">
      <c r="A4981" s="5" t="s">
        <v>4799</v>
      </c>
      <c r="B4981" s="6" t="s">
        <v>20</v>
      </c>
      <c r="C4981" s="6">
        <v>156</v>
      </c>
      <c r="D4981" s="6">
        <v>0.64700000000000002</v>
      </c>
      <c r="E4981" s="6">
        <v>0.628</v>
      </c>
      <c r="F4981" s="6">
        <v>0.53900000000000003</v>
      </c>
      <c r="G4981" s="6">
        <v>9949.81</v>
      </c>
      <c r="H4981" s="7">
        <v>2</v>
      </c>
    </row>
    <row r="4982" spans="1:8" x14ac:dyDescent="0.35">
      <c r="A4982" s="8" t="s">
        <v>4800</v>
      </c>
      <c r="B4982" s="9" t="s">
        <v>114</v>
      </c>
      <c r="C4982" s="9">
        <v>85</v>
      </c>
      <c r="D4982" s="9">
        <v>0.58399999999999996</v>
      </c>
      <c r="E4982" s="9">
        <v>0.56299999999999994</v>
      </c>
      <c r="F4982" s="9">
        <v>0.47799999999999998</v>
      </c>
      <c r="G4982" s="9">
        <v>14680.19</v>
      </c>
      <c r="H4982" s="10">
        <v>0</v>
      </c>
    </row>
    <row r="4983" spans="1:8" x14ac:dyDescent="0.35">
      <c r="A4983" s="5" t="s">
        <v>4801</v>
      </c>
      <c r="B4983" s="6" t="s">
        <v>76</v>
      </c>
      <c r="C4983" s="6">
        <v>144</v>
      </c>
      <c r="D4983" s="6">
        <v>0.61399999999999999</v>
      </c>
      <c r="E4983" s="6">
        <v>0.56599999999999995</v>
      </c>
      <c r="F4983" s="6">
        <v>0.52700000000000002</v>
      </c>
      <c r="G4983" s="6">
        <v>8642.35</v>
      </c>
      <c r="H4983" s="7">
        <v>2</v>
      </c>
    </row>
    <row r="4984" spans="1:8" x14ac:dyDescent="0.35">
      <c r="A4984" s="8" t="s">
        <v>4802</v>
      </c>
      <c r="B4984" s="9" t="s">
        <v>20</v>
      </c>
      <c r="C4984" s="9">
        <v>80</v>
      </c>
      <c r="D4984" s="9">
        <v>0.56000000000000005</v>
      </c>
      <c r="E4984" s="9">
        <v>0.53700000000000003</v>
      </c>
      <c r="F4984" s="9">
        <v>0.40799999999999997</v>
      </c>
      <c r="G4984" s="9">
        <v>8031.27</v>
      </c>
      <c r="H4984" s="10">
        <v>1</v>
      </c>
    </row>
    <row r="4985" spans="1:8" x14ac:dyDescent="0.35">
      <c r="A4985" s="5" t="s">
        <v>4803</v>
      </c>
      <c r="B4985" s="6" t="s">
        <v>20</v>
      </c>
      <c r="C4985" s="6">
        <v>63</v>
      </c>
      <c r="D4985" s="6">
        <v>0.65</v>
      </c>
      <c r="E4985" s="6">
        <v>0.61199999999999999</v>
      </c>
      <c r="F4985" s="6">
        <v>0.54800000000000004</v>
      </c>
      <c r="G4985" s="6">
        <v>13901.24</v>
      </c>
      <c r="H4985" s="7">
        <v>2</v>
      </c>
    </row>
    <row r="4986" spans="1:8" x14ac:dyDescent="0.35">
      <c r="A4986" s="8" t="s">
        <v>4804</v>
      </c>
      <c r="B4986" s="9" t="s">
        <v>20</v>
      </c>
      <c r="C4986" s="9">
        <v>75</v>
      </c>
      <c r="D4986" s="9">
        <v>0.59299999999999997</v>
      </c>
      <c r="E4986" s="9">
        <v>0.54400000000000004</v>
      </c>
      <c r="F4986" s="9">
        <v>0.49199999999999999</v>
      </c>
      <c r="G4986" s="9">
        <v>6663.28</v>
      </c>
      <c r="H4986" s="10">
        <v>2</v>
      </c>
    </row>
    <row r="4987" spans="1:8" x14ac:dyDescent="0.35">
      <c r="A4987" s="5" t="s">
        <v>4805</v>
      </c>
      <c r="B4987" s="6" t="s">
        <v>121</v>
      </c>
      <c r="C4987" s="6">
        <v>129</v>
      </c>
      <c r="D4987" s="6">
        <v>0.56000000000000005</v>
      </c>
      <c r="E4987" s="6">
        <v>0.51400000000000001</v>
      </c>
      <c r="F4987" s="6">
        <v>0.44900000000000001</v>
      </c>
      <c r="G4987" s="6">
        <v>6929.25</v>
      </c>
      <c r="H4987" s="7">
        <v>0</v>
      </c>
    </row>
    <row r="4988" spans="1:8" x14ac:dyDescent="0.35">
      <c r="A4988" s="8" t="s">
        <v>4806</v>
      </c>
      <c r="B4988" s="9" t="s">
        <v>20</v>
      </c>
      <c r="C4988" s="9">
        <v>52</v>
      </c>
      <c r="D4988" s="9">
        <v>0.62</v>
      </c>
      <c r="E4988" s="9">
        <v>0.60499999999999998</v>
      </c>
      <c r="F4988" s="9">
        <v>0.495</v>
      </c>
      <c r="G4988" s="9">
        <v>8845.92</v>
      </c>
      <c r="H4988" s="10">
        <v>2</v>
      </c>
    </row>
    <row r="4989" spans="1:8" x14ac:dyDescent="0.35">
      <c r="A4989" s="5" t="s">
        <v>4807</v>
      </c>
      <c r="B4989" s="6" t="s">
        <v>20</v>
      </c>
      <c r="C4989" s="6">
        <v>66</v>
      </c>
      <c r="D4989" s="6">
        <v>0.65500000000000003</v>
      </c>
      <c r="E4989" s="6">
        <v>0.63100000000000001</v>
      </c>
      <c r="F4989" s="6">
        <v>0.53900000000000003</v>
      </c>
      <c r="G4989" s="6">
        <v>13282.04</v>
      </c>
      <c r="H4989" s="7">
        <v>1</v>
      </c>
    </row>
    <row r="4990" spans="1:8" x14ac:dyDescent="0.35">
      <c r="A4990" s="8" t="s">
        <v>4808</v>
      </c>
      <c r="B4990" s="9" t="s">
        <v>86</v>
      </c>
      <c r="C4990" s="9">
        <v>122</v>
      </c>
      <c r="D4990" s="9">
        <v>0.60299999999999998</v>
      </c>
      <c r="E4990" s="9">
        <v>0.53100000000000003</v>
      </c>
      <c r="F4990" s="9">
        <v>0.54</v>
      </c>
      <c r="G4990" s="9">
        <v>8213.7099999999991</v>
      </c>
      <c r="H4990" s="10">
        <v>2</v>
      </c>
    </row>
    <row r="4991" spans="1:8" x14ac:dyDescent="0.35">
      <c r="A4991" s="5" t="s">
        <v>4809</v>
      </c>
      <c r="B4991" s="6" t="s">
        <v>63</v>
      </c>
      <c r="C4991" s="6">
        <v>39</v>
      </c>
      <c r="D4991" s="6">
        <v>0.72799999999999998</v>
      </c>
      <c r="E4991" s="6">
        <v>0.73099999999999998</v>
      </c>
      <c r="F4991" s="6">
        <v>0.65200000000000002</v>
      </c>
      <c r="G4991" s="6">
        <v>23944.05</v>
      </c>
      <c r="H4991" s="7">
        <v>1</v>
      </c>
    </row>
    <row r="4992" spans="1:8" x14ac:dyDescent="0.35">
      <c r="A4992" s="8" t="s">
        <v>4810</v>
      </c>
      <c r="B4992" s="9" t="s">
        <v>121</v>
      </c>
      <c r="C4992" s="9">
        <v>135</v>
      </c>
      <c r="D4992" s="9">
        <v>0.504</v>
      </c>
      <c r="E4992" s="9">
        <v>0.501</v>
      </c>
      <c r="F4992" s="9">
        <v>0.35299999999999998</v>
      </c>
      <c r="G4992" s="9">
        <v>6006.93</v>
      </c>
      <c r="H4992" s="10">
        <v>1</v>
      </c>
    </row>
    <row r="4993" spans="1:8" x14ac:dyDescent="0.35">
      <c r="A4993" s="5" t="s">
        <v>4811</v>
      </c>
      <c r="B4993" s="6" t="s">
        <v>11</v>
      </c>
      <c r="C4993" s="6">
        <v>73</v>
      </c>
      <c r="D4993" s="6">
        <v>0.72499999999999998</v>
      </c>
      <c r="E4993" s="6">
        <v>0.68600000000000005</v>
      </c>
      <c r="F4993" s="6">
        <v>0.68500000000000005</v>
      </c>
      <c r="G4993" s="6">
        <v>17512.27</v>
      </c>
      <c r="H4993" s="7">
        <v>0</v>
      </c>
    </row>
    <row r="4994" spans="1:8" x14ac:dyDescent="0.35">
      <c r="A4994" s="8" t="s">
        <v>4812</v>
      </c>
      <c r="B4994" s="9" t="s">
        <v>37</v>
      </c>
      <c r="C4994" s="9">
        <v>114</v>
      </c>
      <c r="D4994" s="9">
        <v>0.7</v>
      </c>
      <c r="E4994" s="9">
        <v>0.66400000000000003</v>
      </c>
      <c r="F4994" s="9">
        <v>0.622</v>
      </c>
      <c r="G4994" s="9">
        <v>12481.14</v>
      </c>
      <c r="H4994" s="10">
        <v>1</v>
      </c>
    </row>
    <row r="4995" spans="1:8" x14ac:dyDescent="0.35">
      <c r="A4995" s="5" t="s">
        <v>4813</v>
      </c>
      <c r="B4995" s="6" t="s">
        <v>11</v>
      </c>
      <c r="C4995" s="6">
        <v>28</v>
      </c>
      <c r="D4995" s="6">
        <v>0.77200000000000002</v>
      </c>
      <c r="E4995" s="6">
        <v>0.71199999999999997</v>
      </c>
      <c r="F4995" s="6">
        <v>0.748</v>
      </c>
      <c r="G4995" s="6">
        <v>20871.310000000001</v>
      </c>
      <c r="H4995" s="7">
        <v>1</v>
      </c>
    </row>
    <row r="4996" spans="1:8" x14ac:dyDescent="0.35">
      <c r="A4996" s="8" t="s">
        <v>4814</v>
      </c>
      <c r="B4996" s="9" t="s">
        <v>35</v>
      </c>
      <c r="C4996" s="9">
        <v>79</v>
      </c>
      <c r="D4996" s="9">
        <v>0.58499999999999996</v>
      </c>
      <c r="E4996" s="9">
        <v>0.53300000000000003</v>
      </c>
      <c r="F4996" s="9">
        <v>0.52600000000000002</v>
      </c>
      <c r="G4996" s="9">
        <v>7134.7</v>
      </c>
      <c r="H4996" s="10">
        <v>0</v>
      </c>
    </row>
    <row r="4997" spans="1:8" x14ac:dyDescent="0.35">
      <c r="A4997" s="5" t="s">
        <v>4815</v>
      </c>
      <c r="B4997" s="6" t="s">
        <v>121</v>
      </c>
      <c r="C4997" s="6">
        <v>89</v>
      </c>
      <c r="D4997" s="6">
        <v>0.53700000000000003</v>
      </c>
      <c r="E4997" s="6">
        <v>0.52800000000000002</v>
      </c>
      <c r="F4997" s="6">
        <v>0.38500000000000001</v>
      </c>
      <c r="G4997" s="6">
        <v>6411.2</v>
      </c>
      <c r="H4997" s="7">
        <v>1</v>
      </c>
    </row>
    <row r="4998" spans="1:8" x14ac:dyDescent="0.35">
      <c r="A4998" s="8" t="s">
        <v>4816</v>
      </c>
      <c r="B4998" s="9" t="s">
        <v>20</v>
      </c>
      <c r="C4998" s="9">
        <v>115</v>
      </c>
      <c r="D4998" s="9">
        <v>0.55700000000000005</v>
      </c>
      <c r="E4998" s="9">
        <v>0.53700000000000003</v>
      </c>
      <c r="F4998" s="9">
        <v>0.39800000000000002</v>
      </c>
      <c r="G4998" s="9">
        <v>7237.23</v>
      </c>
      <c r="H4998" s="10">
        <v>4</v>
      </c>
    </row>
    <row r="4999" spans="1:8" x14ac:dyDescent="0.35">
      <c r="A4999" s="5" t="s">
        <v>4817</v>
      </c>
      <c r="B4999" s="6" t="s">
        <v>114</v>
      </c>
      <c r="C4999" s="6">
        <v>166</v>
      </c>
      <c r="D4999" s="6">
        <v>0.57999999999999996</v>
      </c>
      <c r="E4999" s="6">
        <v>0.54200000000000004</v>
      </c>
      <c r="F4999" s="6">
        <v>0.498</v>
      </c>
      <c r="G4999" s="6">
        <v>9334.7199999999993</v>
      </c>
      <c r="H4999" s="7">
        <v>0</v>
      </c>
    </row>
    <row r="5000" spans="1:8" x14ac:dyDescent="0.35">
      <c r="A5000" s="8" t="s">
        <v>4818</v>
      </c>
      <c r="B5000" s="9" t="s">
        <v>28</v>
      </c>
      <c r="C5000" s="9">
        <v>96</v>
      </c>
      <c r="D5000" s="9">
        <v>0.63200000000000001</v>
      </c>
      <c r="E5000" s="9">
        <v>0.59799999999999998</v>
      </c>
      <c r="F5000" s="9">
        <v>0.53100000000000003</v>
      </c>
      <c r="G5000" s="9">
        <v>7521.17</v>
      </c>
      <c r="H5000" s="10">
        <v>0</v>
      </c>
    </row>
    <row r="5001" spans="1:8" x14ac:dyDescent="0.35">
      <c r="A5001" s="5" t="s">
        <v>4819</v>
      </c>
      <c r="B5001" s="6" t="s">
        <v>114</v>
      </c>
      <c r="C5001" s="6">
        <v>111</v>
      </c>
      <c r="D5001" s="6">
        <v>0.63700000000000001</v>
      </c>
      <c r="E5001" s="6">
        <v>0.58299999999999996</v>
      </c>
      <c r="F5001" s="6">
        <v>0.58399999999999996</v>
      </c>
      <c r="G5001" s="6">
        <v>12385.33</v>
      </c>
      <c r="H5001" s="7">
        <v>0</v>
      </c>
    </row>
    <row r="5002" spans="1:8" x14ac:dyDescent="0.35">
      <c r="A5002" s="8" t="s">
        <v>4820</v>
      </c>
      <c r="B5002" s="9" t="s">
        <v>20</v>
      </c>
      <c r="C5002" s="9">
        <v>123</v>
      </c>
      <c r="D5002" s="9">
        <v>0.54100000000000004</v>
      </c>
      <c r="E5002" s="9">
        <v>0.52300000000000002</v>
      </c>
      <c r="F5002" s="9">
        <v>0.39600000000000002</v>
      </c>
      <c r="G5002" s="9">
        <v>6418.11</v>
      </c>
      <c r="H5002" s="10">
        <v>1</v>
      </c>
    </row>
    <row r="5003" spans="1:8" x14ac:dyDescent="0.35">
      <c r="A5003" s="5" t="s">
        <v>4821</v>
      </c>
      <c r="B5003" s="6" t="s">
        <v>117</v>
      </c>
      <c r="C5003" s="6">
        <v>107</v>
      </c>
      <c r="D5003" s="6">
        <v>0.60399999999999998</v>
      </c>
      <c r="E5003" s="6">
        <v>0.56399999999999995</v>
      </c>
      <c r="F5003" s="6">
        <v>0.54200000000000004</v>
      </c>
      <c r="G5003" s="6">
        <v>9866.85</v>
      </c>
      <c r="H5003" s="7">
        <v>0</v>
      </c>
    </row>
    <row r="5004" spans="1:8" x14ac:dyDescent="0.35">
      <c r="A5004" s="8" t="s">
        <v>4822</v>
      </c>
      <c r="B5004" s="9" t="s">
        <v>18</v>
      </c>
      <c r="C5004" s="9">
        <v>12</v>
      </c>
      <c r="D5004" s="9">
        <v>0.61899999999999999</v>
      </c>
      <c r="E5004" s="9">
        <v>0.60099999999999998</v>
      </c>
      <c r="F5004" s="9">
        <v>0.49199999999999999</v>
      </c>
      <c r="G5004" s="9">
        <v>14024.81</v>
      </c>
      <c r="H5004" s="10">
        <v>6</v>
      </c>
    </row>
    <row r="5005" spans="1:8" x14ac:dyDescent="0.35">
      <c r="A5005" s="5" t="s">
        <v>4823</v>
      </c>
      <c r="B5005" s="6" t="s">
        <v>117</v>
      </c>
      <c r="C5005" s="6">
        <v>95</v>
      </c>
      <c r="D5005" s="6">
        <v>0.64500000000000002</v>
      </c>
      <c r="E5005" s="6">
        <v>0.60899999999999999</v>
      </c>
      <c r="F5005" s="6">
        <v>0.56699999999999995</v>
      </c>
      <c r="G5005" s="6">
        <v>9610.4699999999993</v>
      </c>
      <c r="H5005" s="7">
        <v>0</v>
      </c>
    </row>
    <row r="5006" spans="1:8" x14ac:dyDescent="0.35">
      <c r="A5006" s="8" t="s">
        <v>4824</v>
      </c>
      <c r="B5006" s="9" t="s">
        <v>121</v>
      </c>
      <c r="C5006" s="9">
        <v>114</v>
      </c>
      <c r="D5006" s="9">
        <v>0.53600000000000003</v>
      </c>
      <c r="E5006" s="9">
        <v>0.50800000000000001</v>
      </c>
      <c r="F5006" s="9">
        <v>0.39400000000000002</v>
      </c>
      <c r="G5006" s="9">
        <v>9138.39</v>
      </c>
      <c r="H5006" s="10">
        <v>0</v>
      </c>
    </row>
    <row r="5007" spans="1:8" x14ac:dyDescent="0.35">
      <c r="A5007" s="5" t="s">
        <v>4825</v>
      </c>
      <c r="B5007" s="6" t="s">
        <v>76</v>
      </c>
      <c r="C5007" s="6">
        <v>214</v>
      </c>
      <c r="D5007" s="6">
        <v>0.61699999999999999</v>
      </c>
      <c r="E5007" s="6">
        <v>0.57299999999999995</v>
      </c>
      <c r="F5007" s="6">
        <v>0.52900000000000003</v>
      </c>
      <c r="G5007" s="6">
        <v>7933.63</v>
      </c>
      <c r="H5007" s="7">
        <v>2</v>
      </c>
    </row>
    <row r="5008" spans="1:8" x14ac:dyDescent="0.35">
      <c r="A5008" s="8" t="s">
        <v>4826</v>
      </c>
      <c r="B5008" s="9" t="s">
        <v>121</v>
      </c>
      <c r="C5008" s="9">
        <v>141</v>
      </c>
      <c r="D5008" s="9">
        <v>0.57999999999999996</v>
      </c>
      <c r="E5008" s="9">
        <v>0.52400000000000002</v>
      </c>
      <c r="F5008" s="9">
        <v>0.50900000000000001</v>
      </c>
      <c r="G5008" s="9">
        <v>7919.5</v>
      </c>
      <c r="H5008" s="10">
        <v>1</v>
      </c>
    </row>
    <row r="5009" spans="1:8" x14ac:dyDescent="0.35">
      <c r="A5009" s="5" t="s">
        <v>4827</v>
      </c>
      <c r="B5009" s="6" t="s">
        <v>76</v>
      </c>
      <c r="C5009" s="6">
        <v>79</v>
      </c>
      <c r="D5009" s="6">
        <v>0.55500000000000005</v>
      </c>
      <c r="E5009" s="6">
        <v>0.501</v>
      </c>
      <c r="F5009" s="6">
        <v>0.47299999999999998</v>
      </c>
      <c r="G5009" s="6">
        <v>7497.65</v>
      </c>
      <c r="H5009" s="7">
        <v>2</v>
      </c>
    </row>
    <row r="5010" spans="1:8" x14ac:dyDescent="0.35">
      <c r="A5010" s="8" t="s">
        <v>4828</v>
      </c>
      <c r="B5010" s="9" t="s">
        <v>121</v>
      </c>
      <c r="C5010" s="9">
        <v>156</v>
      </c>
      <c r="D5010" s="9">
        <v>0.57299999999999995</v>
      </c>
      <c r="E5010" s="9">
        <v>0.54800000000000004</v>
      </c>
      <c r="F5010" s="9">
        <v>0.44900000000000001</v>
      </c>
      <c r="G5010" s="9">
        <v>8409.94</v>
      </c>
      <c r="H5010" s="10">
        <v>4</v>
      </c>
    </row>
    <row r="5011" spans="1:8" x14ac:dyDescent="0.35">
      <c r="A5011" s="5" t="s">
        <v>4829</v>
      </c>
      <c r="B5011" s="6" t="s">
        <v>11</v>
      </c>
      <c r="C5011" s="6">
        <v>49</v>
      </c>
      <c r="D5011" s="6">
        <v>0.73499999999999999</v>
      </c>
      <c r="E5011" s="6">
        <v>0.69899999999999995</v>
      </c>
      <c r="F5011" s="6">
        <v>0.65700000000000003</v>
      </c>
      <c r="G5011" s="6">
        <v>16808.439999999999</v>
      </c>
      <c r="H5011" s="7">
        <v>1</v>
      </c>
    </row>
    <row r="5012" spans="1:8" x14ac:dyDescent="0.35">
      <c r="A5012" s="8" t="s">
        <v>2035</v>
      </c>
      <c r="B5012" s="9" t="s">
        <v>86</v>
      </c>
      <c r="C5012" s="9">
        <v>88</v>
      </c>
      <c r="D5012" s="9">
        <v>0.58499999999999996</v>
      </c>
      <c r="E5012" s="9">
        <v>0.57999999999999996</v>
      </c>
      <c r="F5012" s="9">
        <v>0.48499999999999999</v>
      </c>
      <c r="G5012" s="9">
        <v>7485.25</v>
      </c>
      <c r="H5012" s="10">
        <v>1</v>
      </c>
    </row>
    <row r="5013" spans="1:8" x14ac:dyDescent="0.35">
      <c r="A5013" s="5" t="s">
        <v>4830</v>
      </c>
      <c r="B5013" s="6" t="s">
        <v>121</v>
      </c>
      <c r="C5013" s="6">
        <v>223</v>
      </c>
      <c r="D5013" s="6">
        <v>0.61599999999999999</v>
      </c>
      <c r="E5013" s="6">
        <v>0.53800000000000003</v>
      </c>
      <c r="F5013" s="6">
        <v>0.58799999999999997</v>
      </c>
      <c r="G5013" s="6">
        <v>6297.33</v>
      </c>
      <c r="H5013" s="7">
        <v>2</v>
      </c>
    </row>
    <row r="5014" spans="1:8" x14ac:dyDescent="0.35">
      <c r="A5014" s="8" t="s">
        <v>4831</v>
      </c>
      <c r="B5014" s="9" t="s">
        <v>86</v>
      </c>
      <c r="C5014" s="9">
        <v>100</v>
      </c>
      <c r="D5014" s="9">
        <v>0.55200000000000005</v>
      </c>
      <c r="E5014" s="9">
        <v>0.52300000000000002</v>
      </c>
      <c r="F5014" s="9">
        <v>0.42399999999999999</v>
      </c>
      <c r="G5014" s="9">
        <v>6977.09</v>
      </c>
      <c r="H5014" s="10">
        <v>1</v>
      </c>
    </row>
    <row r="5015" spans="1:8" x14ac:dyDescent="0.35">
      <c r="A5015" s="5" t="s">
        <v>4832</v>
      </c>
      <c r="B5015" s="6" t="s">
        <v>11</v>
      </c>
      <c r="C5015" s="6">
        <v>62</v>
      </c>
      <c r="D5015" s="6">
        <v>0.73099999999999998</v>
      </c>
      <c r="E5015" s="6">
        <v>0.68100000000000005</v>
      </c>
      <c r="F5015" s="6">
        <v>0.69399999999999995</v>
      </c>
      <c r="G5015" s="6">
        <v>14394.98</v>
      </c>
      <c r="H5015" s="7">
        <v>2</v>
      </c>
    </row>
    <row r="5016" spans="1:8" x14ac:dyDescent="0.35">
      <c r="A5016" s="8" t="s">
        <v>4833</v>
      </c>
      <c r="B5016" s="9" t="s">
        <v>37</v>
      </c>
      <c r="C5016" s="9">
        <v>110</v>
      </c>
      <c r="D5016" s="9">
        <v>0.65400000000000003</v>
      </c>
      <c r="E5016" s="9">
        <v>0.61399999999999999</v>
      </c>
      <c r="F5016" s="9">
        <v>0.55800000000000005</v>
      </c>
      <c r="G5016" s="9">
        <v>9047.6</v>
      </c>
      <c r="H5016" s="10">
        <v>0</v>
      </c>
    </row>
    <row r="5017" spans="1:8" x14ac:dyDescent="0.35">
      <c r="A5017" s="5" t="s">
        <v>4834</v>
      </c>
      <c r="B5017" s="6" t="s">
        <v>20</v>
      </c>
      <c r="C5017" s="6">
        <v>99</v>
      </c>
      <c r="D5017" s="6">
        <v>0.64300000000000002</v>
      </c>
      <c r="E5017" s="6">
        <v>0.64500000000000002</v>
      </c>
      <c r="F5017" s="6">
        <v>0.505</v>
      </c>
      <c r="G5017" s="6">
        <v>10642.45</v>
      </c>
      <c r="H5017" s="7">
        <v>0</v>
      </c>
    </row>
    <row r="5018" spans="1:8" x14ac:dyDescent="0.35">
      <c r="A5018" s="8" t="s">
        <v>4835</v>
      </c>
      <c r="B5018" s="9" t="s">
        <v>117</v>
      </c>
      <c r="C5018" s="9">
        <v>75</v>
      </c>
      <c r="D5018" s="9">
        <v>0.59299999999999997</v>
      </c>
      <c r="E5018" s="9">
        <v>0.59899999999999998</v>
      </c>
      <c r="F5018" s="9">
        <v>0.499</v>
      </c>
      <c r="G5018" s="9">
        <v>9472.98</v>
      </c>
      <c r="H5018" s="10">
        <v>0</v>
      </c>
    </row>
    <row r="5019" spans="1:8" x14ac:dyDescent="0.35">
      <c r="A5019" s="5" t="s">
        <v>4836</v>
      </c>
      <c r="B5019" s="6" t="s">
        <v>76</v>
      </c>
      <c r="C5019" s="6">
        <v>176</v>
      </c>
      <c r="D5019" s="6">
        <v>0.57999999999999996</v>
      </c>
      <c r="E5019" s="6">
        <v>0.56100000000000005</v>
      </c>
      <c r="F5019" s="6">
        <v>0.47099999999999997</v>
      </c>
      <c r="G5019" s="6">
        <v>9677.15</v>
      </c>
      <c r="H5019" s="7">
        <v>0</v>
      </c>
    </row>
    <row r="5020" spans="1:8" x14ac:dyDescent="0.35">
      <c r="A5020" s="8" t="s">
        <v>4837</v>
      </c>
      <c r="B5020" s="9" t="s">
        <v>121</v>
      </c>
      <c r="C5020" s="9">
        <v>91</v>
      </c>
      <c r="D5020" s="9">
        <v>0.50800000000000001</v>
      </c>
      <c r="E5020" s="9">
        <v>0.48299999999999998</v>
      </c>
      <c r="F5020" s="9">
        <v>0.38100000000000001</v>
      </c>
      <c r="G5020" s="9">
        <v>6783.9</v>
      </c>
      <c r="H5020" s="10">
        <v>0</v>
      </c>
    </row>
    <row r="5021" spans="1:8" x14ac:dyDescent="0.35">
      <c r="A5021" s="5" t="s">
        <v>1181</v>
      </c>
      <c r="B5021" s="6" t="s">
        <v>76</v>
      </c>
      <c r="C5021" s="6">
        <v>92</v>
      </c>
      <c r="D5021" s="6">
        <v>0.60499999999999998</v>
      </c>
      <c r="E5021" s="6">
        <v>0.54800000000000004</v>
      </c>
      <c r="F5021" s="6">
        <v>0.51700000000000002</v>
      </c>
      <c r="G5021" s="6">
        <v>8278.2800000000007</v>
      </c>
      <c r="H5021" s="7">
        <v>1</v>
      </c>
    </row>
    <row r="5022" spans="1:8" x14ac:dyDescent="0.35">
      <c r="A5022" s="8" t="s">
        <v>4838</v>
      </c>
      <c r="B5022" s="9" t="s">
        <v>121</v>
      </c>
      <c r="C5022" s="9">
        <v>54</v>
      </c>
      <c r="D5022" s="9">
        <v>0.55000000000000004</v>
      </c>
      <c r="E5022" s="9">
        <v>0.54700000000000004</v>
      </c>
      <c r="F5022" s="9">
        <v>0.40300000000000002</v>
      </c>
      <c r="G5022" s="9">
        <v>7090.1</v>
      </c>
      <c r="H5022" s="10">
        <v>0</v>
      </c>
    </row>
    <row r="5023" spans="1:8" x14ac:dyDescent="0.35">
      <c r="A5023" s="5" t="s">
        <v>935</v>
      </c>
      <c r="B5023" s="6" t="s">
        <v>86</v>
      </c>
      <c r="C5023" s="6">
        <v>122</v>
      </c>
      <c r="D5023" s="6">
        <v>0.59899999999999998</v>
      </c>
      <c r="E5023" s="6">
        <v>0.53200000000000003</v>
      </c>
      <c r="F5023" s="6">
        <v>0.53200000000000003</v>
      </c>
      <c r="G5023" s="6">
        <v>7998.32</v>
      </c>
      <c r="H5023" s="7">
        <v>3</v>
      </c>
    </row>
    <row r="5024" spans="1:8" x14ac:dyDescent="0.35">
      <c r="A5024" s="8" t="s">
        <v>4839</v>
      </c>
      <c r="B5024" s="9" t="s">
        <v>11</v>
      </c>
      <c r="C5024" s="9">
        <v>78</v>
      </c>
      <c r="D5024" s="9">
        <v>0.748</v>
      </c>
      <c r="E5024" s="9">
        <v>0.68200000000000005</v>
      </c>
      <c r="F5024" s="9">
        <v>0.73799999999999999</v>
      </c>
      <c r="G5024" s="9">
        <v>16045.26</v>
      </c>
      <c r="H5024" s="10">
        <v>0</v>
      </c>
    </row>
    <row r="5025" spans="1:8" x14ac:dyDescent="0.35">
      <c r="A5025" s="5" t="s">
        <v>4840</v>
      </c>
      <c r="B5025" s="6" t="s">
        <v>37</v>
      </c>
      <c r="C5025" s="6">
        <v>66</v>
      </c>
      <c r="D5025" s="6">
        <v>0.68700000000000006</v>
      </c>
      <c r="E5025" s="6">
        <v>0.63700000000000001</v>
      </c>
      <c r="F5025" s="6">
        <v>0.625</v>
      </c>
      <c r="G5025" s="6">
        <v>13576.25</v>
      </c>
      <c r="H5025" s="7">
        <v>1</v>
      </c>
    </row>
    <row r="5026" spans="1:8" x14ac:dyDescent="0.35">
      <c r="A5026" s="8" t="s">
        <v>4841</v>
      </c>
      <c r="B5026" s="9" t="s">
        <v>20</v>
      </c>
      <c r="C5026" s="9">
        <v>81</v>
      </c>
      <c r="D5026" s="9">
        <v>0.71</v>
      </c>
      <c r="E5026" s="9">
        <v>0.71899999999999997</v>
      </c>
      <c r="F5026" s="9">
        <v>0.57399999999999995</v>
      </c>
      <c r="G5026" s="9">
        <v>12340.17</v>
      </c>
      <c r="H5026" s="10">
        <v>2</v>
      </c>
    </row>
    <row r="5027" spans="1:8" x14ac:dyDescent="0.35">
      <c r="A5027" s="5" t="s">
        <v>4842</v>
      </c>
      <c r="B5027" s="6" t="s">
        <v>20</v>
      </c>
      <c r="C5027" s="6">
        <v>114</v>
      </c>
      <c r="D5027" s="6">
        <v>0.59699999999999998</v>
      </c>
      <c r="E5027" s="6">
        <v>0.622</v>
      </c>
      <c r="F5027" s="6">
        <v>0.42199999999999999</v>
      </c>
      <c r="G5027" s="6">
        <v>9035.61</v>
      </c>
      <c r="H5027" s="7">
        <v>3</v>
      </c>
    </row>
    <row r="5028" spans="1:8" x14ac:dyDescent="0.35">
      <c r="A5028" s="8" t="s">
        <v>4843</v>
      </c>
      <c r="B5028" s="9" t="s">
        <v>121</v>
      </c>
      <c r="C5028" s="9">
        <v>47</v>
      </c>
      <c r="D5028" s="9">
        <v>0.502</v>
      </c>
      <c r="E5028" s="9">
        <v>0.47399999999999998</v>
      </c>
      <c r="F5028" s="9">
        <v>0.35799999999999998</v>
      </c>
      <c r="G5028" s="9">
        <v>6615.71</v>
      </c>
      <c r="H5028" s="10">
        <v>2</v>
      </c>
    </row>
    <row r="5029" spans="1:8" x14ac:dyDescent="0.35">
      <c r="A5029" s="5" t="s">
        <v>4844</v>
      </c>
      <c r="B5029" s="6" t="s">
        <v>121</v>
      </c>
      <c r="C5029" s="6">
        <v>88</v>
      </c>
      <c r="D5029" s="6">
        <v>0.54600000000000004</v>
      </c>
      <c r="E5029" s="6">
        <v>0.51800000000000002</v>
      </c>
      <c r="F5029" s="6">
        <v>0.433</v>
      </c>
      <c r="G5029" s="6">
        <v>6577.97</v>
      </c>
      <c r="H5029" s="7">
        <v>0</v>
      </c>
    </row>
    <row r="5030" spans="1:8" x14ac:dyDescent="0.35">
      <c r="A5030" s="8" t="s">
        <v>3100</v>
      </c>
      <c r="B5030" s="9" t="s">
        <v>114</v>
      </c>
      <c r="C5030" s="9">
        <v>110</v>
      </c>
      <c r="D5030" s="9">
        <v>0.56899999999999995</v>
      </c>
      <c r="E5030" s="9">
        <v>0.57099999999999995</v>
      </c>
      <c r="F5030" s="9">
        <v>0.46100000000000002</v>
      </c>
      <c r="G5030" s="9">
        <v>10684.43</v>
      </c>
      <c r="H5030" s="10">
        <v>0</v>
      </c>
    </row>
    <row r="5031" spans="1:8" x14ac:dyDescent="0.35">
      <c r="A5031" s="5" t="s">
        <v>4845</v>
      </c>
      <c r="B5031" s="6" t="s">
        <v>76</v>
      </c>
      <c r="C5031" s="6">
        <v>182</v>
      </c>
      <c r="D5031" s="6">
        <v>0.59699999999999998</v>
      </c>
      <c r="E5031" s="6">
        <v>0.56499999999999995</v>
      </c>
      <c r="F5031" s="6">
        <v>0.51200000000000001</v>
      </c>
      <c r="G5031" s="6">
        <v>7200.07</v>
      </c>
      <c r="H5031" s="7">
        <v>2</v>
      </c>
    </row>
    <row r="5032" spans="1:8" x14ac:dyDescent="0.35">
      <c r="A5032" s="8" t="s">
        <v>1286</v>
      </c>
      <c r="B5032" s="9" t="s">
        <v>114</v>
      </c>
      <c r="C5032" s="9">
        <v>78</v>
      </c>
      <c r="D5032" s="9">
        <v>0.62</v>
      </c>
      <c r="E5032" s="9">
        <v>0.57599999999999996</v>
      </c>
      <c r="F5032" s="9">
        <v>0.51800000000000002</v>
      </c>
      <c r="G5032" s="9">
        <v>15777.62</v>
      </c>
      <c r="H5032" s="10">
        <v>0</v>
      </c>
    </row>
    <row r="5033" spans="1:8" x14ac:dyDescent="0.35">
      <c r="A5033" s="5" t="s">
        <v>1231</v>
      </c>
      <c r="B5033" s="6" t="s">
        <v>86</v>
      </c>
      <c r="C5033" s="6">
        <v>84</v>
      </c>
      <c r="D5033" s="6">
        <v>0.57999999999999996</v>
      </c>
      <c r="E5033" s="6">
        <v>0.56000000000000005</v>
      </c>
      <c r="F5033" s="6">
        <v>0.48099999999999998</v>
      </c>
      <c r="G5033" s="6">
        <v>8970.41</v>
      </c>
      <c r="H5033" s="7">
        <v>2</v>
      </c>
    </row>
    <row r="5034" spans="1:8" x14ac:dyDescent="0.35">
      <c r="A5034" s="8" t="s">
        <v>4846</v>
      </c>
      <c r="B5034" s="9" t="s">
        <v>20</v>
      </c>
      <c r="C5034" s="9">
        <v>43</v>
      </c>
      <c r="D5034" s="9">
        <v>0.63500000000000001</v>
      </c>
      <c r="E5034" s="9">
        <v>0.61599999999999999</v>
      </c>
      <c r="F5034" s="9">
        <v>0.52300000000000002</v>
      </c>
      <c r="G5034" s="9">
        <v>13847.67</v>
      </c>
      <c r="H5034" s="10">
        <v>1</v>
      </c>
    </row>
    <row r="5035" spans="1:8" x14ac:dyDescent="0.35">
      <c r="A5035" s="5" t="s">
        <v>2097</v>
      </c>
      <c r="B5035" s="6" t="s">
        <v>76</v>
      </c>
      <c r="C5035" s="6">
        <v>85</v>
      </c>
      <c r="D5035" s="6">
        <v>0.59099999999999997</v>
      </c>
      <c r="E5035" s="6">
        <v>0.54500000000000004</v>
      </c>
      <c r="F5035" s="6">
        <v>0.48899999999999999</v>
      </c>
      <c r="G5035" s="6">
        <v>7041.85</v>
      </c>
      <c r="H5035" s="7">
        <v>1</v>
      </c>
    </row>
    <row r="5036" spans="1:8" x14ac:dyDescent="0.35">
      <c r="A5036" s="8" t="s">
        <v>4847</v>
      </c>
      <c r="B5036" s="9" t="s">
        <v>121</v>
      </c>
      <c r="C5036" s="9">
        <v>128</v>
      </c>
      <c r="D5036" s="9">
        <v>0.57999999999999996</v>
      </c>
      <c r="E5036" s="9">
        <v>0.56499999999999995</v>
      </c>
      <c r="F5036" s="9">
        <v>0.45</v>
      </c>
      <c r="G5036" s="9">
        <v>6974.97</v>
      </c>
      <c r="H5036" s="10">
        <v>2</v>
      </c>
    </row>
    <row r="5037" spans="1:8" x14ac:dyDescent="0.35">
      <c r="A5037" s="5" t="s">
        <v>4848</v>
      </c>
      <c r="B5037" s="6" t="s">
        <v>86</v>
      </c>
      <c r="C5037" s="6">
        <v>119</v>
      </c>
      <c r="D5037" s="6">
        <v>0.625</v>
      </c>
      <c r="E5037" s="6">
        <v>0.57599999999999996</v>
      </c>
      <c r="F5037" s="6">
        <v>0.58099999999999996</v>
      </c>
      <c r="G5037" s="6">
        <v>8809.44</v>
      </c>
      <c r="H5037" s="7">
        <v>2</v>
      </c>
    </row>
    <row r="5038" spans="1:8" x14ac:dyDescent="0.35">
      <c r="A5038" s="8" t="s">
        <v>4849</v>
      </c>
      <c r="B5038" s="9" t="s">
        <v>121</v>
      </c>
      <c r="C5038" s="9">
        <v>67</v>
      </c>
      <c r="D5038" s="9">
        <v>0.55000000000000004</v>
      </c>
      <c r="E5038" s="9">
        <v>0.51800000000000002</v>
      </c>
      <c r="F5038" s="9">
        <v>0.44</v>
      </c>
      <c r="G5038" s="9">
        <v>6146.35</v>
      </c>
      <c r="H5038" s="10">
        <v>0</v>
      </c>
    </row>
    <row r="5039" spans="1:8" x14ac:dyDescent="0.35">
      <c r="A5039" s="5" t="s">
        <v>4850</v>
      </c>
      <c r="B5039" s="6" t="s">
        <v>121</v>
      </c>
      <c r="C5039" s="6">
        <v>136</v>
      </c>
      <c r="D5039" s="6">
        <v>0.54700000000000004</v>
      </c>
      <c r="E5039" s="6">
        <v>0.52500000000000002</v>
      </c>
      <c r="F5039" s="6">
        <v>0.443</v>
      </c>
      <c r="G5039" s="6">
        <v>6808.96</v>
      </c>
      <c r="H5039" s="7">
        <v>7</v>
      </c>
    </row>
    <row r="5040" spans="1:8" x14ac:dyDescent="0.35">
      <c r="A5040" s="8" t="s">
        <v>4851</v>
      </c>
      <c r="B5040" s="9" t="s">
        <v>20</v>
      </c>
      <c r="C5040" s="9">
        <v>49</v>
      </c>
      <c r="D5040" s="9">
        <v>0.68700000000000006</v>
      </c>
      <c r="E5040" s="9">
        <v>0.61699999999999999</v>
      </c>
      <c r="F5040" s="9">
        <v>0.64100000000000001</v>
      </c>
      <c r="G5040" s="9">
        <v>9728.1299999999992</v>
      </c>
      <c r="H5040" s="10">
        <v>1</v>
      </c>
    </row>
    <row r="5041" spans="1:8" x14ac:dyDescent="0.35">
      <c r="A5041" s="5" t="s">
        <v>4852</v>
      </c>
      <c r="B5041" s="6" t="s">
        <v>86</v>
      </c>
      <c r="C5041" s="6">
        <v>101</v>
      </c>
      <c r="D5041" s="6">
        <v>0.54200000000000004</v>
      </c>
      <c r="E5041" s="6">
        <v>0.52</v>
      </c>
      <c r="F5041" s="6">
        <v>0.42899999999999999</v>
      </c>
      <c r="G5041" s="6">
        <v>7437.65</v>
      </c>
      <c r="H5041" s="7">
        <v>1</v>
      </c>
    </row>
    <row r="5042" spans="1:8" x14ac:dyDescent="0.35">
      <c r="A5042" s="8" t="s">
        <v>4853</v>
      </c>
      <c r="B5042" s="9" t="s">
        <v>20</v>
      </c>
      <c r="C5042" s="9">
        <v>64</v>
      </c>
      <c r="D5042" s="9">
        <v>0.66400000000000003</v>
      </c>
      <c r="E5042" s="9">
        <v>0.64400000000000002</v>
      </c>
      <c r="F5042" s="9">
        <v>0.56699999999999995</v>
      </c>
      <c r="G5042" s="9">
        <v>11432.05</v>
      </c>
      <c r="H5042" s="10">
        <v>3</v>
      </c>
    </row>
    <row r="5043" spans="1:8" x14ac:dyDescent="0.35">
      <c r="A5043" s="5" t="s">
        <v>4854</v>
      </c>
      <c r="B5043" s="6" t="s">
        <v>114</v>
      </c>
      <c r="C5043" s="6">
        <v>143</v>
      </c>
      <c r="D5043" s="6">
        <v>0.64500000000000002</v>
      </c>
      <c r="E5043" s="6">
        <v>0.58599999999999997</v>
      </c>
      <c r="F5043" s="6">
        <v>0.58399999999999996</v>
      </c>
      <c r="G5043" s="6">
        <v>9702.44</v>
      </c>
      <c r="H5043" s="7">
        <v>0</v>
      </c>
    </row>
    <row r="5044" spans="1:8" x14ac:dyDescent="0.35">
      <c r="A5044" s="8" t="s">
        <v>4855</v>
      </c>
      <c r="B5044" s="9" t="s">
        <v>121</v>
      </c>
      <c r="C5044" s="9">
        <v>68</v>
      </c>
      <c r="D5044" s="9">
        <v>0.56000000000000005</v>
      </c>
      <c r="E5044" s="9">
        <v>0.53900000000000003</v>
      </c>
      <c r="F5044" s="9">
        <v>0.44600000000000001</v>
      </c>
      <c r="G5044" s="9">
        <v>6577.16</v>
      </c>
      <c r="H5044" s="10">
        <v>1</v>
      </c>
    </row>
    <row r="5045" spans="1:8" x14ac:dyDescent="0.35">
      <c r="A5045" s="5" t="s">
        <v>4856</v>
      </c>
      <c r="B5045" s="6" t="s">
        <v>20</v>
      </c>
      <c r="C5045" s="6">
        <v>82</v>
      </c>
      <c r="D5045" s="6">
        <v>0.63800000000000001</v>
      </c>
      <c r="E5045" s="6">
        <v>0.59899999999999998</v>
      </c>
      <c r="F5045" s="6">
        <v>0.53100000000000003</v>
      </c>
      <c r="G5045" s="6">
        <v>10958.59</v>
      </c>
      <c r="H5045" s="7">
        <v>0</v>
      </c>
    </row>
    <row r="5046" spans="1:8" x14ac:dyDescent="0.35">
      <c r="A5046" s="8" t="s">
        <v>4857</v>
      </c>
      <c r="B5046" s="9" t="s">
        <v>121</v>
      </c>
      <c r="C5046" s="9">
        <v>96</v>
      </c>
      <c r="D5046" s="9">
        <v>0.57399999999999995</v>
      </c>
      <c r="E5046" s="9">
        <v>0.53900000000000003</v>
      </c>
      <c r="F5046" s="9">
        <v>0.47599999999999998</v>
      </c>
      <c r="G5046" s="9">
        <v>6542.36</v>
      </c>
      <c r="H5046" s="10">
        <v>2</v>
      </c>
    </row>
    <row r="5047" spans="1:8" x14ac:dyDescent="0.35">
      <c r="A5047" s="5" t="s">
        <v>4858</v>
      </c>
      <c r="B5047" s="6" t="s">
        <v>86</v>
      </c>
      <c r="C5047" s="6">
        <v>101</v>
      </c>
      <c r="D5047" s="6">
        <v>0.56999999999999995</v>
      </c>
      <c r="E5047" s="6">
        <v>0.55400000000000005</v>
      </c>
      <c r="F5047" s="6">
        <v>0.42399999999999999</v>
      </c>
      <c r="G5047" s="6">
        <v>7880.84</v>
      </c>
      <c r="H5047" s="7">
        <v>2</v>
      </c>
    </row>
    <row r="5048" spans="1:8" x14ac:dyDescent="0.35">
      <c r="A5048" s="8" t="s">
        <v>4859</v>
      </c>
      <c r="B5048" s="9" t="s">
        <v>86</v>
      </c>
      <c r="C5048" s="9">
        <v>143</v>
      </c>
      <c r="D5048" s="9">
        <v>0.626</v>
      </c>
      <c r="E5048" s="9">
        <v>0.56999999999999995</v>
      </c>
      <c r="F5048" s="9">
        <v>0.54400000000000004</v>
      </c>
      <c r="G5048" s="9">
        <v>9474.27</v>
      </c>
      <c r="H5048" s="10">
        <v>1</v>
      </c>
    </row>
    <row r="5049" spans="1:8" x14ac:dyDescent="0.35">
      <c r="A5049" s="5" t="s">
        <v>4860</v>
      </c>
      <c r="B5049" s="6" t="s">
        <v>86</v>
      </c>
      <c r="C5049" s="6">
        <v>109</v>
      </c>
      <c r="D5049" s="6">
        <v>0.61399999999999999</v>
      </c>
      <c r="E5049" s="6">
        <v>0.58499999999999996</v>
      </c>
      <c r="F5049" s="6">
        <v>0.51800000000000002</v>
      </c>
      <c r="G5049" s="6">
        <v>9790.42</v>
      </c>
      <c r="H5049" s="7">
        <v>2</v>
      </c>
    </row>
    <row r="5050" spans="1:8" x14ac:dyDescent="0.35">
      <c r="A5050" s="8" t="s">
        <v>243</v>
      </c>
      <c r="B5050" s="9" t="s">
        <v>121</v>
      </c>
      <c r="C5050" s="9">
        <v>152</v>
      </c>
      <c r="D5050" s="9">
        <v>0.56999999999999995</v>
      </c>
      <c r="E5050" s="9">
        <v>0.55400000000000005</v>
      </c>
      <c r="F5050" s="9">
        <v>0.47399999999999998</v>
      </c>
      <c r="G5050" s="9">
        <v>6854.08</v>
      </c>
      <c r="H5050" s="10">
        <v>1</v>
      </c>
    </row>
    <row r="5051" spans="1:8" x14ac:dyDescent="0.35">
      <c r="A5051" s="5" t="s">
        <v>4861</v>
      </c>
      <c r="B5051" s="6" t="s">
        <v>76</v>
      </c>
      <c r="C5051" s="6">
        <v>117</v>
      </c>
      <c r="D5051" s="6">
        <v>0.58899999999999997</v>
      </c>
      <c r="E5051" s="6">
        <v>0.56599999999999995</v>
      </c>
      <c r="F5051" s="6">
        <v>0.45800000000000002</v>
      </c>
      <c r="G5051" s="6">
        <v>10715.61</v>
      </c>
      <c r="H5051" s="7">
        <v>1</v>
      </c>
    </row>
    <row r="5052" spans="1:8" x14ac:dyDescent="0.35">
      <c r="A5052" s="8" t="s">
        <v>4862</v>
      </c>
      <c r="B5052" s="9" t="s">
        <v>37</v>
      </c>
      <c r="C5052" s="9">
        <v>95</v>
      </c>
      <c r="D5052" s="9">
        <v>0.73</v>
      </c>
      <c r="E5052" s="9">
        <v>0.73399999999999999</v>
      </c>
      <c r="F5052" s="9">
        <v>0.65900000000000003</v>
      </c>
      <c r="G5052" s="9">
        <v>12224.33</v>
      </c>
      <c r="H5052" s="10">
        <v>0</v>
      </c>
    </row>
    <row r="5053" spans="1:8" x14ac:dyDescent="0.35">
      <c r="A5053" s="5" t="s">
        <v>4863</v>
      </c>
      <c r="B5053" s="6" t="s">
        <v>76</v>
      </c>
      <c r="C5053" s="6">
        <v>66</v>
      </c>
      <c r="D5053" s="6">
        <v>0.58899999999999997</v>
      </c>
      <c r="E5053" s="6">
        <v>0.54700000000000004</v>
      </c>
      <c r="F5053" s="6">
        <v>0.501</v>
      </c>
      <c r="G5053" s="6">
        <v>9553.51</v>
      </c>
      <c r="H5053" s="7">
        <v>2</v>
      </c>
    </row>
    <row r="5054" spans="1:8" x14ac:dyDescent="0.35">
      <c r="A5054" s="8" t="s">
        <v>4864</v>
      </c>
      <c r="B5054" s="9" t="s">
        <v>121</v>
      </c>
      <c r="C5054" s="9">
        <v>84</v>
      </c>
      <c r="D5054" s="9">
        <v>0.54400000000000004</v>
      </c>
      <c r="E5054" s="9">
        <v>0.51300000000000001</v>
      </c>
      <c r="F5054" s="9">
        <v>0.443</v>
      </c>
      <c r="G5054" s="9">
        <v>6739.07</v>
      </c>
      <c r="H5054" s="10">
        <v>0</v>
      </c>
    </row>
    <row r="5055" spans="1:8" x14ac:dyDescent="0.35">
      <c r="A5055" s="5" t="s">
        <v>4865</v>
      </c>
      <c r="B5055" s="6" t="s">
        <v>121</v>
      </c>
      <c r="C5055" s="6">
        <v>95</v>
      </c>
      <c r="D5055" s="6">
        <v>0.51500000000000001</v>
      </c>
      <c r="E5055" s="6">
        <v>0.53100000000000003</v>
      </c>
      <c r="F5055" s="6">
        <v>0.35399999999999998</v>
      </c>
      <c r="G5055" s="6">
        <v>7680.83</v>
      </c>
      <c r="H5055" s="7">
        <v>0</v>
      </c>
    </row>
    <row r="5056" spans="1:8" x14ac:dyDescent="0.35">
      <c r="A5056" s="8" t="s">
        <v>4866</v>
      </c>
      <c r="B5056" s="9" t="s">
        <v>121</v>
      </c>
      <c r="C5056" s="9">
        <v>104</v>
      </c>
      <c r="D5056" s="9">
        <v>0.56100000000000005</v>
      </c>
      <c r="E5056" s="9">
        <v>0.51300000000000001</v>
      </c>
      <c r="F5056" s="9">
        <v>0.46500000000000002</v>
      </c>
      <c r="G5056" s="9">
        <v>6552.21</v>
      </c>
      <c r="H5056" s="10">
        <v>2</v>
      </c>
    </row>
    <row r="5057" spans="1:8" x14ac:dyDescent="0.35">
      <c r="A5057" s="5" t="s">
        <v>4867</v>
      </c>
      <c r="B5057" s="6" t="s">
        <v>121</v>
      </c>
      <c r="C5057" s="6">
        <v>198</v>
      </c>
      <c r="D5057" s="6">
        <v>0.59899999999999998</v>
      </c>
      <c r="E5057" s="6">
        <v>0.55000000000000004</v>
      </c>
      <c r="F5057" s="6">
        <v>0.52600000000000002</v>
      </c>
      <c r="G5057" s="6">
        <v>5823.53</v>
      </c>
      <c r="H5057" s="7">
        <v>1</v>
      </c>
    </row>
    <row r="5058" spans="1:8" x14ac:dyDescent="0.35">
      <c r="A5058" s="8" t="s">
        <v>4868</v>
      </c>
      <c r="B5058" s="9" t="s">
        <v>121</v>
      </c>
      <c r="C5058" s="9">
        <v>76</v>
      </c>
      <c r="D5058" s="9">
        <v>0.59499999999999997</v>
      </c>
      <c r="E5058" s="9">
        <v>0.56000000000000005</v>
      </c>
      <c r="F5058" s="9">
        <v>0.499</v>
      </c>
      <c r="G5058" s="9">
        <v>6556.5</v>
      </c>
      <c r="H5058" s="10">
        <v>1</v>
      </c>
    </row>
    <row r="5059" spans="1:8" x14ac:dyDescent="0.35">
      <c r="A5059" s="5" t="s">
        <v>4869</v>
      </c>
      <c r="B5059" s="6" t="s">
        <v>20</v>
      </c>
      <c r="C5059" s="6">
        <v>114</v>
      </c>
      <c r="D5059" s="6">
        <v>0.58499999999999996</v>
      </c>
      <c r="E5059" s="6">
        <v>0.64</v>
      </c>
      <c r="F5059" s="6">
        <v>0.377</v>
      </c>
      <c r="G5059" s="6">
        <v>8994.89</v>
      </c>
      <c r="H5059" s="7">
        <v>3</v>
      </c>
    </row>
    <row r="5060" spans="1:8" x14ac:dyDescent="0.35">
      <c r="A5060" s="8" t="s">
        <v>4870</v>
      </c>
      <c r="B5060" s="9" t="s">
        <v>98</v>
      </c>
      <c r="C5060" s="9">
        <v>109</v>
      </c>
      <c r="D5060" s="9">
        <v>0.57399999999999995</v>
      </c>
      <c r="E5060" s="9">
        <v>0.57899999999999996</v>
      </c>
      <c r="F5060" s="9">
        <v>0.46500000000000002</v>
      </c>
      <c r="G5060" s="9">
        <v>9953.17</v>
      </c>
      <c r="H5060" s="10">
        <v>1</v>
      </c>
    </row>
    <row r="5061" spans="1:8" x14ac:dyDescent="0.35">
      <c r="A5061" s="5" t="s">
        <v>4871</v>
      </c>
      <c r="B5061" s="6" t="s">
        <v>86</v>
      </c>
      <c r="C5061" s="6">
        <v>136</v>
      </c>
      <c r="D5061" s="6">
        <v>0.57299999999999995</v>
      </c>
      <c r="E5061" s="6">
        <v>0.53100000000000003</v>
      </c>
      <c r="F5061" s="6">
        <v>0.46</v>
      </c>
      <c r="G5061" s="6">
        <v>8347.8799999999992</v>
      </c>
      <c r="H5061" s="7">
        <v>2</v>
      </c>
    </row>
    <row r="5062" spans="1:8" x14ac:dyDescent="0.35">
      <c r="A5062" s="8" t="s">
        <v>4872</v>
      </c>
      <c r="B5062" s="9" t="s">
        <v>76</v>
      </c>
      <c r="C5062" s="9">
        <v>53</v>
      </c>
      <c r="D5062" s="9">
        <v>0.58899999999999997</v>
      </c>
      <c r="E5062" s="9">
        <v>0.53200000000000003</v>
      </c>
      <c r="F5062" s="9">
        <v>0.496</v>
      </c>
      <c r="G5062" s="9">
        <v>6919.15</v>
      </c>
      <c r="H5062" s="10">
        <v>1</v>
      </c>
    </row>
    <row r="5063" spans="1:8" x14ac:dyDescent="0.35">
      <c r="A5063" s="5" t="s">
        <v>4873</v>
      </c>
      <c r="B5063" s="6" t="s">
        <v>20</v>
      </c>
      <c r="C5063" s="6">
        <v>98</v>
      </c>
      <c r="D5063" s="6">
        <v>0.64</v>
      </c>
      <c r="E5063" s="6">
        <v>0.59299999999999997</v>
      </c>
      <c r="F5063" s="6">
        <v>0.54200000000000004</v>
      </c>
      <c r="G5063" s="6">
        <v>9160.5400000000009</v>
      </c>
      <c r="H5063" s="7">
        <v>1</v>
      </c>
    </row>
    <row r="5064" spans="1:8" x14ac:dyDescent="0.35">
      <c r="A5064" s="8" t="s">
        <v>4874</v>
      </c>
      <c r="B5064" s="9" t="s">
        <v>121</v>
      </c>
      <c r="C5064" s="9">
        <v>48</v>
      </c>
      <c r="D5064" s="9">
        <v>0.56499999999999995</v>
      </c>
      <c r="E5064" s="9">
        <v>0.55900000000000005</v>
      </c>
      <c r="F5064" s="9">
        <v>0.47099999999999997</v>
      </c>
      <c r="G5064" s="9">
        <v>9926.59</v>
      </c>
      <c r="H5064" s="10">
        <v>0</v>
      </c>
    </row>
    <row r="5065" spans="1:8" x14ac:dyDescent="0.35">
      <c r="A5065" s="5" t="s">
        <v>4875</v>
      </c>
      <c r="B5065" s="6" t="s">
        <v>20</v>
      </c>
      <c r="C5065" s="6">
        <v>68</v>
      </c>
      <c r="D5065" s="6">
        <v>0.65400000000000003</v>
      </c>
      <c r="E5065" s="6">
        <v>0.623</v>
      </c>
      <c r="F5065" s="6">
        <v>0.54300000000000004</v>
      </c>
      <c r="G5065" s="6">
        <v>10467.89</v>
      </c>
      <c r="H5065" s="7">
        <v>1</v>
      </c>
    </row>
    <row r="5066" spans="1:8" x14ac:dyDescent="0.35">
      <c r="A5066" s="8" t="s">
        <v>4876</v>
      </c>
      <c r="B5066" s="9" t="s">
        <v>86</v>
      </c>
      <c r="C5066" s="9">
        <v>115</v>
      </c>
      <c r="D5066" s="9">
        <v>0.59599999999999997</v>
      </c>
      <c r="E5066" s="9">
        <v>0.55300000000000005</v>
      </c>
      <c r="F5066" s="9">
        <v>0.497</v>
      </c>
      <c r="G5066" s="9">
        <v>7834.22</v>
      </c>
      <c r="H5066" s="10">
        <v>2</v>
      </c>
    </row>
    <row r="5067" spans="1:8" x14ac:dyDescent="0.35">
      <c r="A5067" s="5" t="s">
        <v>4877</v>
      </c>
      <c r="B5067" s="6" t="s">
        <v>86</v>
      </c>
      <c r="C5067" s="6">
        <v>148</v>
      </c>
      <c r="D5067" s="6">
        <v>0.59499999999999997</v>
      </c>
      <c r="E5067" s="6">
        <v>0.55400000000000005</v>
      </c>
      <c r="F5067" s="6">
        <v>0.49199999999999999</v>
      </c>
      <c r="G5067" s="6">
        <v>8310.08</v>
      </c>
      <c r="H5067" s="7">
        <v>7</v>
      </c>
    </row>
    <row r="5068" spans="1:8" x14ac:dyDescent="0.35">
      <c r="A5068" s="8" t="s">
        <v>4878</v>
      </c>
      <c r="B5068" s="9" t="s">
        <v>121</v>
      </c>
      <c r="C5068" s="9">
        <v>84</v>
      </c>
      <c r="D5068" s="9">
        <v>0.57999999999999996</v>
      </c>
      <c r="E5068" s="9">
        <v>0.52</v>
      </c>
      <c r="F5068" s="9">
        <v>0.51900000000000002</v>
      </c>
      <c r="G5068" s="9">
        <v>7337.3</v>
      </c>
      <c r="H5068" s="10">
        <v>8</v>
      </c>
    </row>
    <row r="5069" spans="1:8" x14ac:dyDescent="0.35">
      <c r="A5069" s="5" t="s">
        <v>4879</v>
      </c>
      <c r="B5069" s="6" t="s">
        <v>33</v>
      </c>
      <c r="C5069" s="6">
        <v>88</v>
      </c>
      <c r="D5069" s="6">
        <v>0.68</v>
      </c>
      <c r="E5069" s="6">
        <v>0.61699999999999999</v>
      </c>
      <c r="F5069" s="6">
        <v>0.63400000000000001</v>
      </c>
      <c r="G5069" s="6">
        <v>13808.95</v>
      </c>
      <c r="H5069" s="7">
        <v>4</v>
      </c>
    </row>
    <row r="5070" spans="1:8" x14ac:dyDescent="0.35">
      <c r="A5070" s="8" t="s">
        <v>4880</v>
      </c>
      <c r="B5070" s="9" t="s">
        <v>114</v>
      </c>
      <c r="C5070" s="9">
        <v>150</v>
      </c>
      <c r="D5070" s="9">
        <v>0.59599999999999997</v>
      </c>
      <c r="E5070" s="9">
        <v>0.55900000000000005</v>
      </c>
      <c r="F5070" s="9">
        <v>0.52</v>
      </c>
      <c r="G5070" s="9">
        <v>10671.39</v>
      </c>
      <c r="H5070" s="10">
        <v>0</v>
      </c>
    </row>
    <row r="5071" spans="1:8" x14ac:dyDescent="0.35">
      <c r="A5071" s="5" t="s">
        <v>4881</v>
      </c>
      <c r="B5071" s="6" t="s">
        <v>20</v>
      </c>
      <c r="C5071" s="6">
        <v>79</v>
      </c>
      <c r="D5071" s="6">
        <v>0.66700000000000004</v>
      </c>
      <c r="E5071" s="6">
        <v>0.64800000000000002</v>
      </c>
      <c r="F5071" s="6">
        <v>0.55800000000000005</v>
      </c>
      <c r="G5071" s="6">
        <v>11793.9</v>
      </c>
      <c r="H5071" s="7">
        <v>1</v>
      </c>
    </row>
    <row r="5072" spans="1:8" x14ac:dyDescent="0.35">
      <c r="A5072" s="8" t="s">
        <v>4882</v>
      </c>
      <c r="B5072" s="9" t="s">
        <v>76</v>
      </c>
      <c r="C5072" s="9">
        <v>77</v>
      </c>
      <c r="D5072" s="9">
        <v>0.64</v>
      </c>
      <c r="E5072" s="9">
        <v>0.61399999999999999</v>
      </c>
      <c r="F5072" s="9">
        <v>0.59099999999999997</v>
      </c>
      <c r="G5072" s="9">
        <v>11744.5</v>
      </c>
      <c r="H5072" s="10">
        <v>3</v>
      </c>
    </row>
    <row r="5073" spans="1:8" x14ac:dyDescent="0.35">
      <c r="A5073" s="5" t="s">
        <v>4883</v>
      </c>
      <c r="B5073" s="6" t="s">
        <v>76</v>
      </c>
      <c r="C5073" s="6">
        <v>52</v>
      </c>
      <c r="D5073" s="6">
        <v>0.59499999999999997</v>
      </c>
      <c r="E5073" s="6">
        <v>0.55200000000000005</v>
      </c>
      <c r="F5073" s="6">
        <v>0.49199999999999999</v>
      </c>
      <c r="G5073" s="6">
        <v>7333.12</v>
      </c>
      <c r="H5073" s="7">
        <v>1</v>
      </c>
    </row>
    <row r="5074" spans="1:8" x14ac:dyDescent="0.35">
      <c r="A5074" s="8" t="s">
        <v>4884</v>
      </c>
      <c r="B5074" s="9" t="s">
        <v>86</v>
      </c>
      <c r="C5074" s="9">
        <v>147</v>
      </c>
      <c r="D5074" s="9">
        <v>0.58099999999999996</v>
      </c>
      <c r="E5074" s="9">
        <v>0.56100000000000005</v>
      </c>
      <c r="F5074" s="9">
        <v>0.45900000000000002</v>
      </c>
      <c r="G5074" s="9">
        <v>8201.01</v>
      </c>
      <c r="H5074" s="10">
        <v>1</v>
      </c>
    </row>
    <row r="5075" spans="1:8" x14ac:dyDescent="0.35">
      <c r="A5075" s="5" t="s">
        <v>4885</v>
      </c>
      <c r="B5075" s="6" t="s">
        <v>121</v>
      </c>
      <c r="C5075" s="6">
        <v>146</v>
      </c>
      <c r="D5075" s="6">
        <v>0.57999999999999996</v>
      </c>
      <c r="E5075" s="6">
        <v>0.52600000000000002</v>
      </c>
      <c r="F5075" s="6">
        <v>0.47099999999999997</v>
      </c>
      <c r="G5075" s="6">
        <v>7311.76</v>
      </c>
      <c r="H5075" s="7">
        <v>7</v>
      </c>
    </row>
    <row r="5076" spans="1:8" x14ac:dyDescent="0.35">
      <c r="A5076" s="8" t="s">
        <v>4886</v>
      </c>
      <c r="B5076" s="9" t="s">
        <v>20</v>
      </c>
      <c r="C5076" s="9">
        <v>96</v>
      </c>
      <c r="D5076" s="9">
        <v>0.71099999999999997</v>
      </c>
      <c r="E5076" s="9">
        <v>0.74199999999999999</v>
      </c>
      <c r="F5076" s="9">
        <v>0.55900000000000005</v>
      </c>
      <c r="G5076" s="9">
        <v>10070.530000000001</v>
      </c>
      <c r="H5076" s="10">
        <v>1</v>
      </c>
    </row>
    <row r="5077" spans="1:8" x14ac:dyDescent="0.35">
      <c r="A5077" s="5" t="s">
        <v>4887</v>
      </c>
      <c r="B5077" s="6" t="s">
        <v>121</v>
      </c>
      <c r="C5077" s="6">
        <v>87</v>
      </c>
      <c r="D5077" s="6">
        <v>0.55000000000000004</v>
      </c>
      <c r="E5077" s="6">
        <v>0.503</v>
      </c>
      <c r="F5077" s="6">
        <v>0.46400000000000002</v>
      </c>
      <c r="G5077" s="6">
        <v>7001.68</v>
      </c>
      <c r="H5077" s="7">
        <v>0</v>
      </c>
    </row>
    <row r="5078" spans="1:8" x14ac:dyDescent="0.35">
      <c r="A5078" s="8" t="s">
        <v>4888</v>
      </c>
      <c r="B5078" s="9" t="s">
        <v>114</v>
      </c>
      <c r="C5078" s="9">
        <v>83</v>
      </c>
      <c r="D5078" s="9">
        <v>0.59</v>
      </c>
      <c r="E5078" s="9">
        <v>0.60099999999999998</v>
      </c>
      <c r="F5078" s="9">
        <v>0.42499999999999999</v>
      </c>
      <c r="G5078" s="9">
        <v>11132.78</v>
      </c>
      <c r="H5078" s="10">
        <v>0</v>
      </c>
    </row>
    <row r="5079" spans="1:8" x14ac:dyDescent="0.35">
      <c r="A5079" s="5" t="s">
        <v>4889</v>
      </c>
      <c r="B5079" s="6" t="s">
        <v>76</v>
      </c>
      <c r="C5079" s="6">
        <v>166</v>
      </c>
      <c r="D5079" s="6">
        <v>0.58399999999999996</v>
      </c>
      <c r="E5079" s="6">
        <v>0.54500000000000004</v>
      </c>
      <c r="F5079" s="6">
        <v>0.48699999999999999</v>
      </c>
      <c r="G5079" s="6">
        <v>7888.71</v>
      </c>
      <c r="H5079" s="7">
        <v>5</v>
      </c>
    </row>
    <row r="5080" spans="1:8" x14ac:dyDescent="0.35">
      <c r="A5080" s="8" t="s">
        <v>4890</v>
      </c>
      <c r="B5080" s="9" t="s">
        <v>20</v>
      </c>
      <c r="C5080" s="9">
        <v>50</v>
      </c>
      <c r="D5080" s="9">
        <v>0.54</v>
      </c>
      <c r="E5080" s="9">
        <v>0.51900000000000002</v>
      </c>
      <c r="F5080" s="9">
        <v>0.41199999999999998</v>
      </c>
      <c r="G5080" s="9">
        <v>7929.78</v>
      </c>
      <c r="H5080" s="10">
        <v>1</v>
      </c>
    </row>
    <row r="5081" spans="1:8" x14ac:dyDescent="0.35">
      <c r="A5081" s="5" t="s">
        <v>4891</v>
      </c>
      <c r="B5081" s="6" t="s">
        <v>114</v>
      </c>
      <c r="C5081" s="6">
        <v>131</v>
      </c>
      <c r="D5081" s="6">
        <v>0.66200000000000003</v>
      </c>
      <c r="E5081" s="6">
        <v>0.61799999999999999</v>
      </c>
      <c r="F5081" s="6">
        <v>0.57499999999999996</v>
      </c>
      <c r="G5081" s="6">
        <v>9922.4599999999991</v>
      </c>
      <c r="H5081" s="7">
        <v>0</v>
      </c>
    </row>
    <row r="5082" spans="1:8" x14ac:dyDescent="0.35">
      <c r="A5082" s="8" t="s">
        <v>4892</v>
      </c>
      <c r="B5082" s="9" t="s">
        <v>20</v>
      </c>
      <c r="C5082" s="9">
        <v>40</v>
      </c>
      <c r="D5082" s="9">
        <v>0.68200000000000005</v>
      </c>
      <c r="E5082" s="9">
        <v>0.66900000000000004</v>
      </c>
      <c r="F5082" s="9">
        <v>0.57499999999999996</v>
      </c>
      <c r="G5082" s="9">
        <v>14142.05</v>
      </c>
      <c r="H5082" s="10">
        <v>1</v>
      </c>
    </row>
    <row r="5083" spans="1:8" x14ac:dyDescent="0.35">
      <c r="A5083" s="5" t="s">
        <v>4893</v>
      </c>
      <c r="B5083" s="6" t="s">
        <v>86</v>
      </c>
      <c r="C5083" s="6">
        <v>119</v>
      </c>
      <c r="D5083" s="6">
        <v>0.58099999999999996</v>
      </c>
      <c r="E5083" s="6">
        <v>0.56499999999999995</v>
      </c>
      <c r="F5083" s="6">
        <v>0.49</v>
      </c>
      <c r="G5083" s="6">
        <v>9061.9500000000007</v>
      </c>
      <c r="H5083" s="7">
        <v>1</v>
      </c>
    </row>
    <row r="5084" spans="1:8" x14ac:dyDescent="0.35">
      <c r="A5084" s="8" t="s">
        <v>4894</v>
      </c>
      <c r="B5084" s="9" t="s">
        <v>86</v>
      </c>
      <c r="C5084" s="9">
        <v>66</v>
      </c>
      <c r="D5084" s="9">
        <v>0.55000000000000004</v>
      </c>
      <c r="E5084" s="9">
        <v>0.52100000000000002</v>
      </c>
      <c r="F5084" s="9">
        <v>0.41299999999999998</v>
      </c>
      <c r="G5084" s="9">
        <v>8645.73</v>
      </c>
      <c r="H5084" s="10">
        <v>3</v>
      </c>
    </row>
    <row r="5085" spans="1:8" x14ac:dyDescent="0.35">
      <c r="A5085" s="5" t="s">
        <v>4895</v>
      </c>
      <c r="B5085" s="6" t="s">
        <v>86</v>
      </c>
      <c r="C5085" s="6">
        <v>42</v>
      </c>
      <c r="D5085" s="6">
        <v>0.56499999999999995</v>
      </c>
      <c r="E5085" s="6">
        <v>0.53300000000000003</v>
      </c>
      <c r="F5085" s="6">
        <v>0.443</v>
      </c>
      <c r="G5085" s="6">
        <v>7007.03</v>
      </c>
      <c r="H5085" s="7">
        <v>1</v>
      </c>
    </row>
    <row r="5086" spans="1:8" x14ac:dyDescent="0.35">
      <c r="A5086" s="8" t="s">
        <v>4896</v>
      </c>
      <c r="B5086" s="9" t="s">
        <v>121</v>
      </c>
      <c r="C5086" s="9">
        <v>62</v>
      </c>
      <c r="D5086" s="9">
        <v>0.59599999999999997</v>
      </c>
      <c r="E5086" s="9">
        <v>0.53300000000000003</v>
      </c>
      <c r="F5086" s="9">
        <v>0.51400000000000001</v>
      </c>
      <c r="G5086" s="9">
        <v>6236.07</v>
      </c>
      <c r="H5086" s="10">
        <v>0</v>
      </c>
    </row>
    <row r="5087" spans="1:8" x14ac:dyDescent="0.35">
      <c r="A5087" s="5" t="s">
        <v>4897</v>
      </c>
      <c r="B5087" s="6" t="s">
        <v>20</v>
      </c>
      <c r="C5087" s="6">
        <v>17</v>
      </c>
      <c r="D5087" s="6">
        <v>0.68400000000000005</v>
      </c>
      <c r="E5087" s="6">
        <v>0.66300000000000003</v>
      </c>
      <c r="F5087" s="6">
        <v>0.58499999999999996</v>
      </c>
      <c r="G5087" s="6">
        <v>15993.87</v>
      </c>
      <c r="H5087" s="7">
        <v>1</v>
      </c>
    </row>
    <row r="5088" spans="1:8" x14ac:dyDescent="0.35">
      <c r="A5088" s="8" t="s">
        <v>4898</v>
      </c>
      <c r="B5088" s="9" t="s">
        <v>86</v>
      </c>
      <c r="C5088" s="9">
        <v>84</v>
      </c>
      <c r="D5088" s="9">
        <v>0.71</v>
      </c>
      <c r="E5088" s="9">
        <v>0.61899999999999999</v>
      </c>
      <c r="F5088" s="9">
        <v>0.71399999999999997</v>
      </c>
      <c r="G5088" s="9">
        <v>9765.02</v>
      </c>
      <c r="H5088" s="10">
        <v>1</v>
      </c>
    </row>
    <row r="5089" spans="1:8" x14ac:dyDescent="0.35">
      <c r="A5089" s="5" t="s">
        <v>763</v>
      </c>
      <c r="B5089" s="6" t="s">
        <v>86</v>
      </c>
      <c r="C5089" s="6">
        <v>99</v>
      </c>
      <c r="D5089" s="6">
        <v>0.56999999999999995</v>
      </c>
      <c r="E5089" s="6">
        <v>0.54</v>
      </c>
      <c r="F5089" s="6">
        <v>0.49199999999999999</v>
      </c>
      <c r="G5089" s="6">
        <v>7498.77</v>
      </c>
      <c r="H5089" s="7">
        <v>3</v>
      </c>
    </row>
    <row r="5090" spans="1:8" x14ac:dyDescent="0.35">
      <c r="A5090" s="8" t="s">
        <v>4899</v>
      </c>
      <c r="B5090" s="9" t="s">
        <v>121</v>
      </c>
      <c r="C5090" s="9">
        <v>89</v>
      </c>
      <c r="D5090" s="9">
        <v>0.56499999999999995</v>
      </c>
      <c r="E5090" s="9">
        <v>0.54300000000000004</v>
      </c>
      <c r="F5090" s="9">
        <v>0.45300000000000001</v>
      </c>
      <c r="G5090" s="9">
        <v>6801.98</v>
      </c>
      <c r="H5090" s="10">
        <v>0</v>
      </c>
    </row>
    <row r="5091" spans="1:8" x14ac:dyDescent="0.35">
      <c r="A5091" s="5" t="s">
        <v>4900</v>
      </c>
      <c r="B5091" s="6" t="s">
        <v>20</v>
      </c>
      <c r="C5091" s="6">
        <v>64</v>
      </c>
      <c r="D5091" s="6">
        <v>0.6</v>
      </c>
      <c r="E5091" s="6">
        <v>0.58799999999999997</v>
      </c>
      <c r="F5091" s="6">
        <v>0.46</v>
      </c>
      <c r="G5091" s="6">
        <v>7337.7</v>
      </c>
      <c r="H5091" s="7">
        <v>1</v>
      </c>
    </row>
    <row r="5092" spans="1:8" x14ac:dyDescent="0.35">
      <c r="A5092" s="8" t="s">
        <v>4901</v>
      </c>
      <c r="B5092" s="9" t="s">
        <v>11</v>
      </c>
      <c r="C5092" s="9">
        <v>73</v>
      </c>
      <c r="D5092" s="9">
        <v>0.69599999999999995</v>
      </c>
      <c r="E5092" s="9">
        <v>0.65800000000000003</v>
      </c>
      <c r="F5092" s="9">
        <v>0.629</v>
      </c>
      <c r="G5092" s="9">
        <v>7309.6</v>
      </c>
      <c r="H5092" s="10">
        <v>0</v>
      </c>
    </row>
    <row r="5093" spans="1:8" x14ac:dyDescent="0.35">
      <c r="A5093" s="5" t="s">
        <v>4902</v>
      </c>
      <c r="B5093" s="6" t="s">
        <v>76</v>
      </c>
      <c r="C5093" s="6">
        <v>123</v>
      </c>
      <c r="D5093" s="6">
        <v>0.65400000000000003</v>
      </c>
      <c r="E5093" s="6">
        <v>0.58299999999999996</v>
      </c>
      <c r="F5093" s="6">
        <v>0.60699999999999998</v>
      </c>
      <c r="G5093" s="6">
        <v>8268.1</v>
      </c>
      <c r="H5093" s="7">
        <v>9</v>
      </c>
    </row>
    <row r="5094" spans="1:8" x14ac:dyDescent="0.35">
      <c r="A5094" s="8" t="s">
        <v>4903</v>
      </c>
      <c r="B5094" s="9" t="s">
        <v>121</v>
      </c>
      <c r="C5094" s="9">
        <v>118</v>
      </c>
      <c r="D5094" s="9">
        <v>0.61299999999999999</v>
      </c>
      <c r="E5094" s="9">
        <v>0.54300000000000004</v>
      </c>
      <c r="F5094" s="9">
        <v>0.54600000000000004</v>
      </c>
      <c r="G5094" s="9">
        <v>7138</v>
      </c>
      <c r="H5094" s="10">
        <v>4</v>
      </c>
    </row>
    <row r="5095" spans="1:8" x14ac:dyDescent="0.35">
      <c r="A5095" s="5" t="s">
        <v>4904</v>
      </c>
      <c r="B5095" s="6" t="s">
        <v>121</v>
      </c>
      <c r="C5095" s="6">
        <v>99</v>
      </c>
      <c r="D5095" s="6">
        <v>0.55000000000000004</v>
      </c>
      <c r="E5095" s="6">
        <v>0.50600000000000001</v>
      </c>
      <c r="F5095" s="6">
        <v>0.441</v>
      </c>
      <c r="G5095" s="6">
        <v>5104.4399999999996</v>
      </c>
      <c r="H5095" s="7">
        <v>0</v>
      </c>
    </row>
    <row r="5096" spans="1:8" x14ac:dyDescent="0.35">
      <c r="A5096" s="8" t="s">
        <v>4905</v>
      </c>
      <c r="B5096" s="9" t="s">
        <v>86</v>
      </c>
      <c r="C5096" s="9">
        <v>126</v>
      </c>
      <c r="D5096" s="9">
        <v>0.55600000000000005</v>
      </c>
      <c r="E5096" s="9">
        <v>0.54200000000000004</v>
      </c>
      <c r="F5096" s="9">
        <v>0.40699999999999997</v>
      </c>
      <c r="G5096" s="9">
        <v>7132.8</v>
      </c>
      <c r="H5096" s="10">
        <v>4</v>
      </c>
    </row>
    <row r="5097" spans="1:8" x14ac:dyDescent="0.35">
      <c r="A5097" s="5" t="s">
        <v>4906</v>
      </c>
      <c r="B5097" s="6" t="s">
        <v>114</v>
      </c>
      <c r="C5097" s="6">
        <v>108</v>
      </c>
      <c r="D5097" s="6">
        <v>0.7</v>
      </c>
      <c r="E5097" s="6">
        <v>0.64200000000000002</v>
      </c>
      <c r="F5097" s="6">
        <v>0.65400000000000003</v>
      </c>
      <c r="G5097" s="6">
        <v>11276</v>
      </c>
      <c r="H5097" s="7">
        <v>2</v>
      </c>
    </row>
    <row r="5098" spans="1:8" x14ac:dyDescent="0.35">
      <c r="A5098" s="8" t="s">
        <v>4907</v>
      </c>
      <c r="B5098" s="9" t="s">
        <v>20</v>
      </c>
      <c r="C5098" s="9">
        <v>61</v>
      </c>
      <c r="D5098" s="9">
        <v>0.67</v>
      </c>
      <c r="E5098" s="9">
        <v>0.627</v>
      </c>
      <c r="F5098" s="9">
        <v>0.60199999999999998</v>
      </c>
      <c r="G5098" s="9">
        <v>14636.16</v>
      </c>
      <c r="H5098" s="10">
        <v>1</v>
      </c>
    </row>
    <row r="5099" spans="1:8" x14ac:dyDescent="0.35">
      <c r="A5099" s="5" t="s">
        <v>4908</v>
      </c>
      <c r="B5099" s="6" t="s">
        <v>20</v>
      </c>
      <c r="C5099" s="6">
        <v>68</v>
      </c>
      <c r="D5099" s="6">
        <v>0.73099999999999998</v>
      </c>
      <c r="E5099" s="6">
        <v>0.67900000000000005</v>
      </c>
      <c r="F5099" s="6">
        <v>0.68200000000000005</v>
      </c>
      <c r="G5099" s="6">
        <v>18652.77</v>
      </c>
      <c r="H5099" s="7">
        <v>1</v>
      </c>
    </row>
    <row r="5100" spans="1:8" x14ac:dyDescent="0.35">
      <c r="A5100" s="8" t="s">
        <v>288</v>
      </c>
      <c r="B5100" s="9" t="s">
        <v>114</v>
      </c>
      <c r="C5100" s="9">
        <v>149</v>
      </c>
      <c r="D5100" s="9">
        <v>0.627</v>
      </c>
      <c r="E5100" s="9">
        <v>0.54800000000000004</v>
      </c>
      <c r="F5100" s="9">
        <v>0.59</v>
      </c>
      <c r="G5100" s="9">
        <v>11646.1</v>
      </c>
      <c r="H5100" s="10">
        <v>0</v>
      </c>
    </row>
    <row r="5101" spans="1:8" x14ac:dyDescent="0.35">
      <c r="A5101" s="5" t="s">
        <v>4909</v>
      </c>
      <c r="B5101" s="6" t="s">
        <v>28</v>
      </c>
      <c r="C5101" s="6">
        <v>155</v>
      </c>
      <c r="D5101" s="6">
        <v>0.51100000000000001</v>
      </c>
      <c r="E5101" s="6">
        <v>0.51700000000000002</v>
      </c>
      <c r="F5101" s="6">
        <v>0.33500000000000002</v>
      </c>
      <c r="G5101" s="6">
        <v>6267.37</v>
      </c>
      <c r="H5101" s="7">
        <v>1</v>
      </c>
    </row>
    <row r="5102" spans="1:8" x14ac:dyDescent="0.35">
      <c r="A5102" s="8" t="s">
        <v>4910</v>
      </c>
      <c r="B5102" s="9" t="s">
        <v>121</v>
      </c>
      <c r="C5102" s="9">
        <v>71</v>
      </c>
      <c r="D5102" s="9">
        <v>0.59299999999999997</v>
      </c>
      <c r="E5102" s="9">
        <v>0.53200000000000003</v>
      </c>
      <c r="F5102" s="9">
        <v>0.55000000000000004</v>
      </c>
      <c r="G5102" s="9">
        <v>5961.39</v>
      </c>
      <c r="H5102" s="10">
        <v>7</v>
      </c>
    </row>
    <row r="5103" spans="1:8" x14ac:dyDescent="0.35">
      <c r="A5103" s="5" t="s">
        <v>4911</v>
      </c>
      <c r="B5103" s="6" t="s">
        <v>121</v>
      </c>
      <c r="C5103" s="6">
        <v>46</v>
      </c>
      <c r="D5103" s="6">
        <v>0.50900000000000001</v>
      </c>
      <c r="E5103" s="6">
        <v>0.51900000000000002</v>
      </c>
      <c r="F5103" s="6">
        <v>0.34799999999999998</v>
      </c>
      <c r="G5103" s="6">
        <v>6752.25</v>
      </c>
      <c r="H5103" s="7">
        <v>7</v>
      </c>
    </row>
    <row r="5104" spans="1:8" x14ac:dyDescent="0.35">
      <c r="A5104" s="8" t="s">
        <v>4912</v>
      </c>
      <c r="B5104" s="9" t="s">
        <v>20</v>
      </c>
      <c r="C5104" s="9">
        <v>74</v>
      </c>
      <c r="D5104" s="9">
        <v>0.67900000000000005</v>
      </c>
      <c r="E5104" s="9">
        <v>0.57899999999999996</v>
      </c>
      <c r="F5104" s="9">
        <v>0.66700000000000004</v>
      </c>
      <c r="G5104" s="9">
        <v>8330.69</v>
      </c>
      <c r="H5104" s="10">
        <v>2</v>
      </c>
    </row>
    <row r="5105" spans="1:8" x14ac:dyDescent="0.35">
      <c r="A5105" s="5" t="s">
        <v>4913</v>
      </c>
      <c r="B5105" s="6" t="s">
        <v>121</v>
      </c>
      <c r="C5105" s="6">
        <v>108</v>
      </c>
      <c r="D5105" s="6">
        <v>0.54200000000000004</v>
      </c>
      <c r="E5105" s="6">
        <v>0.47199999999999998</v>
      </c>
      <c r="F5105" s="6">
        <v>0.435</v>
      </c>
      <c r="G5105" s="6">
        <v>6403.96</v>
      </c>
      <c r="H5105" s="7">
        <v>1</v>
      </c>
    </row>
    <row r="5106" spans="1:8" x14ac:dyDescent="0.35">
      <c r="A5106" s="8" t="s">
        <v>4914</v>
      </c>
      <c r="B5106" s="9" t="s">
        <v>37</v>
      </c>
      <c r="C5106" s="9">
        <v>95</v>
      </c>
      <c r="D5106" s="9">
        <v>0.64900000000000002</v>
      </c>
      <c r="E5106" s="9">
        <v>0.64200000000000002</v>
      </c>
      <c r="F5106" s="9">
        <v>0.52200000000000002</v>
      </c>
      <c r="G5106" s="9">
        <v>10585.94</v>
      </c>
      <c r="H5106" s="10">
        <v>2</v>
      </c>
    </row>
    <row r="5107" spans="1:8" x14ac:dyDescent="0.35">
      <c r="A5107" s="5" t="s">
        <v>4915</v>
      </c>
      <c r="B5107" s="6" t="s">
        <v>76</v>
      </c>
      <c r="C5107" s="6">
        <v>144</v>
      </c>
      <c r="D5107" s="6">
        <v>0.59699999999999998</v>
      </c>
      <c r="E5107" s="6">
        <v>0.56499999999999995</v>
      </c>
      <c r="F5107" s="6">
        <v>0.51900000000000002</v>
      </c>
      <c r="G5107" s="6">
        <v>8512.08</v>
      </c>
      <c r="H5107" s="7">
        <v>1</v>
      </c>
    </row>
    <row r="5108" spans="1:8" x14ac:dyDescent="0.35">
      <c r="A5108" s="8" t="s">
        <v>4916</v>
      </c>
      <c r="B5108" s="9" t="s">
        <v>121</v>
      </c>
      <c r="C5108" s="9">
        <v>173</v>
      </c>
      <c r="D5108" s="9">
        <v>0.59899999999999998</v>
      </c>
      <c r="E5108" s="9">
        <v>0.52800000000000002</v>
      </c>
      <c r="F5108" s="9">
        <v>0.52400000000000002</v>
      </c>
      <c r="G5108" s="9">
        <v>6812.35</v>
      </c>
      <c r="H5108" s="10">
        <v>3</v>
      </c>
    </row>
    <row r="5109" spans="1:8" x14ac:dyDescent="0.35">
      <c r="A5109" s="5" t="s">
        <v>4917</v>
      </c>
      <c r="B5109" s="6" t="s">
        <v>117</v>
      </c>
      <c r="C5109" s="6">
        <v>123</v>
      </c>
      <c r="D5109" s="6">
        <v>0.61099999999999999</v>
      </c>
      <c r="E5109" s="6">
        <v>0.56899999999999995</v>
      </c>
      <c r="F5109" s="6">
        <v>0.55000000000000004</v>
      </c>
      <c r="G5109" s="6">
        <v>10891.11</v>
      </c>
      <c r="H5109" s="7">
        <v>0</v>
      </c>
    </row>
    <row r="5110" spans="1:8" x14ac:dyDescent="0.35">
      <c r="A5110" s="8" t="s">
        <v>4918</v>
      </c>
      <c r="B5110" s="9" t="s">
        <v>11</v>
      </c>
      <c r="C5110" s="9">
        <v>99</v>
      </c>
      <c r="D5110" s="9">
        <v>0.68</v>
      </c>
      <c r="E5110" s="9">
        <v>0.63400000000000001</v>
      </c>
      <c r="F5110" s="9">
        <v>0.61199999999999999</v>
      </c>
      <c r="G5110" s="9">
        <v>10289.629999999999</v>
      </c>
      <c r="H5110" s="10">
        <v>3</v>
      </c>
    </row>
    <row r="5111" spans="1:8" x14ac:dyDescent="0.35">
      <c r="A5111" s="5" t="s">
        <v>4919</v>
      </c>
      <c r="B5111" s="6" t="s">
        <v>20</v>
      </c>
      <c r="C5111" s="6">
        <v>152</v>
      </c>
      <c r="D5111" s="6">
        <v>0.59499999999999997</v>
      </c>
      <c r="E5111" s="6">
        <v>0.57299999999999995</v>
      </c>
      <c r="F5111" s="6">
        <v>0.46800000000000003</v>
      </c>
      <c r="G5111" s="6">
        <v>8443.39</v>
      </c>
      <c r="H5111" s="7">
        <v>0</v>
      </c>
    </row>
    <row r="5112" spans="1:8" x14ac:dyDescent="0.35">
      <c r="A5112" s="8" t="s">
        <v>4920</v>
      </c>
      <c r="B5112" s="9" t="s">
        <v>20</v>
      </c>
      <c r="C5112" s="9">
        <v>63</v>
      </c>
      <c r="D5112" s="9">
        <v>0.65</v>
      </c>
      <c r="E5112" s="9">
        <v>0.63100000000000001</v>
      </c>
      <c r="F5112" s="9">
        <v>0.54</v>
      </c>
      <c r="G5112" s="9">
        <v>9825.36</v>
      </c>
      <c r="H5112" s="10">
        <v>2</v>
      </c>
    </row>
    <row r="5113" spans="1:8" x14ac:dyDescent="0.35">
      <c r="A5113" s="5" t="s">
        <v>4921</v>
      </c>
      <c r="B5113" s="6" t="s">
        <v>86</v>
      </c>
      <c r="C5113" s="6">
        <v>105</v>
      </c>
      <c r="D5113" s="6">
        <v>0.64</v>
      </c>
      <c r="E5113" s="6">
        <v>0.63100000000000001</v>
      </c>
      <c r="F5113" s="6">
        <v>0.54200000000000004</v>
      </c>
      <c r="G5113" s="6">
        <v>8555.2999999999993</v>
      </c>
      <c r="H5113" s="7">
        <v>1</v>
      </c>
    </row>
    <row r="5114" spans="1:8" x14ac:dyDescent="0.35">
      <c r="A5114" s="8" t="s">
        <v>2248</v>
      </c>
      <c r="B5114" s="9" t="s">
        <v>86</v>
      </c>
      <c r="C5114" s="9">
        <v>54</v>
      </c>
      <c r="D5114" s="9">
        <v>0.55000000000000004</v>
      </c>
      <c r="E5114" s="9">
        <v>0.55500000000000005</v>
      </c>
      <c r="F5114" s="9">
        <v>0.39400000000000002</v>
      </c>
      <c r="G5114" s="9">
        <v>8268.9699999999993</v>
      </c>
      <c r="H5114" s="10">
        <v>7</v>
      </c>
    </row>
    <row r="5115" spans="1:8" x14ac:dyDescent="0.35">
      <c r="A5115" s="5" t="s">
        <v>1325</v>
      </c>
      <c r="B5115" s="6" t="s">
        <v>86</v>
      </c>
      <c r="C5115" s="6">
        <v>60</v>
      </c>
      <c r="D5115" s="6">
        <v>0.59699999999999998</v>
      </c>
      <c r="E5115" s="6">
        <v>0.58399999999999996</v>
      </c>
      <c r="F5115" s="6">
        <v>0.47699999999999998</v>
      </c>
      <c r="G5115" s="6">
        <v>9937.1200000000008</v>
      </c>
      <c r="H5115" s="7">
        <v>1</v>
      </c>
    </row>
    <row r="5116" spans="1:8" x14ac:dyDescent="0.35">
      <c r="A5116" s="8" t="s">
        <v>4922</v>
      </c>
      <c r="B5116" s="9" t="s">
        <v>20</v>
      </c>
      <c r="C5116" s="9">
        <v>97</v>
      </c>
      <c r="D5116" s="9">
        <v>0.68400000000000005</v>
      </c>
      <c r="E5116" s="9">
        <v>0.66300000000000003</v>
      </c>
      <c r="F5116" s="9">
        <v>0.56899999999999995</v>
      </c>
      <c r="G5116" s="9">
        <v>11120.98</v>
      </c>
      <c r="H5116" s="10">
        <v>2</v>
      </c>
    </row>
    <row r="5117" spans="1:8" x14ac:dyDescent="0.35">
      <c r="A5117" s="5" t="s">
        <v>4923</v>
      </c>
      <c r="B5117" s="6" t="s">
        <v>33</v>
      </c>
      <c r="C5117" s="6">
        <v>73</v>
      </c>
      <c r="D5117" s="6">
        <v>0.69</v>
      </c>
      <c r="E5117" s="6">
        <v>0.68400000000000005</v>
      </c>
      <c r="F5117" s="6">
        <v>0.58499999999999996</v>
      </c>
      <c r="G5117" s="6">
        <v>15936.02</v>
      </c>
      <c r="H5117" s="7">
        <v>1</v>
      </c>
    </row>
    <row r="5118" spans="1:8" x14ac:dyDescent="0.35">
      <c r="A5118" s="8" t="s">
        <v>4284</v>
      </c>
      <c r="B5118" s="9" t="s">
        <v>86</v>
      </c>
      <c r="C5118" s="9">
        <v>100</v>
      </c>
      <c r="D5118" s="9">
        <v>0.56299999999999994</v>
      </c>
      <c r="E5118" s="9">
        <v>0.53100000000000003</v>
      </c>
      <c r="F5118" s="9">
        <v>0.45400000000000001</v>
      </c>
      <c r="G5118" s="9">
        <v>6408.49</v>
      </c>
      <c r="H5118" s="10">
        <v>1</v>
      </c>
    </row>
    <row r="5119" spans="1:8" x14ac:dyDescent="0.35">
      <c r="A5119" s="5" t="s">
        <v>4863</v>
      </c>
      <c r="B5119" s="6" t="s">
        <v>86</v>
      </c>
      <c r="C5119" s="6">
        <v>75</v>
      </c>
      <c r="D5119" s="6">
        <v>0.62</v>
      </c>
      <c r="E5119" s="6">
        <v>0.56599999999999995</v>
      </c>
      <c r="F5119" s="6">
        <v>0.53400000000000003</v>
      </c>
      <c r="G5119" s="6">
        <v>10448.120000000001</v>
      </c>
      <c r="H5119" s="7">
        <v>1</v>
      </c>
    </row>
    <row r="5120" spans="1:8" x14ac:dyDescent="0.35">
      <c r="A5120" s="8" t="s">
        <v>4924</v>
      </c>
      <c r="B5120" s="9" t="s">
        <v>37</v>
      </c>
      <c r="C5120" s="9">
        <v>52</v>
      </c>
      <c r="D5120" s="9">
        <v>0.72699999999999998</v>
      </c>
      <c r="E5120" s="9">
        <v>0.68</v>
      </c>
      <c r="F5120" s="9">
        <v>0.67400000000000004</v>
      </c>
      <c r="G5120" s="9">
        <v>17600.3</v>
      </c>
      <c r="H5120" s="10">
        <v>1</v>
      </c>
    </row>
    <row r="5121" spans="1:8" x14ac:dyDescent="0.35">
      <c r="A5121" s="5" t="s">
        <v>1505</v>
      </c>
      <c r="B5121" s="6" t="s">
        <v>20</v>
      </c>
      <c r="C5121" s="6">
        <v>78</v>
      </c>
      <c r="D5121" s="6">
        <v>0.68</v>
      </c>
      <c r="E5121" s="6">
        <v>0.64400000000000002</v>
      </c>
      <c r="F5121" s="6">
        <v>0.57599999999999996</v>
      </c>
      <c r="G5121" s="6">
        <v>9525.57</v>
      </c>
      <c r="H5121" s="7">
        <v>1</v>
      </c>
    </row>
    <row r="5122" spans="1:8" x14ac:dyDescent="0.35">
      <c r="A5122" s="8" t="s">
        <v>4925</v>
      </c>
      <c r="B5122" s="9" t="s">
        <v>121</v>
      </c>
      <c r="C5122" s="9">
        <v>120</v>
      </c>
      <c r="D5122" s="9">
        <v>0.55100000000000005</v>
      </c>
      <c r="E5122" s="9">
        <v>0.53700000000000003</v>
      </c>
      <c r="F5122" s="9">
        <v>0.44800000000000001</v>
      </c>
      <c r="G5122" s="9">
        <v>7127.58</v>
      </c>
      <c r="H5122" s="10">
        <v>1</v>
      </c>
    </row>
    <row r="5123" spans="1:8" x14ac:dyDescent="0.35">
      <c r="A5123" s="5" t="s">
        <v>4926</v>
      </c>
      <c r="B5123" s="6" t="s">
        <v>20</v>
      </c>
      <c r="C5123" s="6">
        <v>60</v>
      </c>
      <c r="D5123" s="6">
        <v>0.65200000000000002</v>
      </c>
      <c r="E5123" s="6">
        <v>0.64500000000000002</v>
      </c>
      <c r="F5123" s="6">
        <v>0.51100000000000001</v>
      </c>
      <c r="G5123" s="6">
        <v>10843.11</v>
      </c>
      <c r="H5123" s="7">
        <v>2</v>
      </c>
    </row>
    <row r="5124" spans="1:8" x14ac:dyDescent="0.35">
      <c r="A5124" s="8" t="s">
        <v>4927</v>
      </c>
      <c r="B5124" s="9" t="s">
        <v>76</v>
      </c>
      <c r="C5124" s="9">
        <v>99</v>
      </c>
      <c r="D5124" s="9">
        <v>0.61599999999999999</v>
      </c>
      <c r="E5124" s="9">
        <v>0.52700000000000002</v>
      </c>
      <c r="F5124" s="9">
        <v>0.57199999999999995</v>
      </c>
      <c r="G5124" s="9">
        <v>7594.36</v>
      </c>
      <c r="H5124" s="10">
        <v>5</v>
      </c>
    </row>
    <row r="5125" spans="1:8" x14ac:dyDescent="0.35">
      <c r="A5125" s="5" t="s">
        <v>4928</v>
      </c>
      <c r="B5125" s="6" t="s">
        <v>121</v>
      </c>
      <c r="C5125" s="6">
        <v>96</v>
      </c>
      <c r="D5125" s="6">
        <v>0.56000000000000005</v>
      </c>
      <c r="E5125" s="6">
        <v>0.56000000000000005</v>
      </c>
      <c r="F5125" s="6">
        <v>0.42699999999999999</v>
      </c>
      <c r="G5125" s="6">
        <v>7388.52</v>
      </c>
      <c r="H5125" s="7">
        <v>1</v>
      </c>
    </row>
    <row r="5126" spans="1:8" x14ac:dyDescent="0.35">
      <c r="A5126" s="8" t="s">
        <v>4929</v>
      </c>
      <c r="B5126" s="9" t="s">
        <v>86</v>
      </c>
      <c r="C5126" s="9">
        <v>92</v>
      </c>
      <c r="D5126" s="9">
        <v>0.57799999999999996</v>
      </c>
      <c r="E5126" s="9">
        <v>0.54900000000000004</v>
      </c>
      <c r="F5126" s="9">
        <v>0.49299999999999999</v>
      </c>
      <c r="G5126" s="9">
        <v>6886.82</v>
      </c>
      <c r="H5126" s="10">
        <v>1</v>
      </c>
    </row>
    <row r="5127" spans="1:8" x14ac:dyDescent="0.35">
      <c r="A5127" s="5" t="s">
        <v>4930</v>
      </c>
      <c r="B5127" s="6" t="s">
        <v>86</v>
      </c>
      <c r="C5127" s="6">
        <v>56</v>
      </c>
      <c r="D5127" s="6">
        <v>0.622</v>
      </c>
      <c r="E5127" s="6">
        <v>0.55300000000000005</v>
      </c>
      <c r="F5127" s="6">
        <v>0.56799999999999995</v>
      </c>
      <c r="G5127" s="6">
        <v>9043.42</v>
      </c>
      <c r="H5127" s="7">
        <v>8</v>
      </c>
    </row>
    <row r="5128" spans="1:8" x14ac:dyDescent="0.35">
      <c r="A5128" s="8" t="s">
        <v>4931</v>
      </c>
      <c r="B5128" s="9" t="s">
        <v>121</v>
      </c>
      <c r="C5128" s="9">
        <v>104</v>
      </c>
      <c r="D5128" s="9">
        <v>0.55500000000000005</v>
      </c>
      <c r="E5128" s="9">
        <v>0.51200000000000001</v>
      </c>
      <c r="F5128" s="9">
        <v>0.438</v>
      </c>
      <c r="G5128" s="9">
        <v>5521.28</v>
      </c>
      <c r="H5128" s="10">
        <v>0</v>
      </c>
    </row>
    <row r="5129" spans="1:8" x14ac:dyDescent="0.35">
      <c r="A5129" s="5" t="s">
        <v>2335</v>
      </c>
      <c r="B5129" s="6" t="s">
        <v>76</v>
      </c>
      <c r="C5129" s="6">
        <v>52</v>
      </c>
      <c r="D5129" s="6">
        <v>0.56000000000000005</v>
      </c>
      <c r="E5129" s="6">
        <v>0.53</v>
      </c>
      <c r="F5129" s="6">
        <v>0.435</v>
      </c>
      <c r="G5129" s="6">
        <v>9337.36</v>
      </c>
      <c r="H5129" s="7">
        <v>0</v>
      </c>
    </row>
    <row r="5130" spans="1:8" x14ac:dyDescent="0.35">
      <c r="A5130" s="8" t="s">
        <v>4932</v>
      </c>
      <c r="B5130" s="9" t="s">
        <v>20</v>
      </c>
      <c r="C5130" s="9">
        <v>36</v>
      </c>
      <c r="D5130" s="9">
        <v>0.63600000000000001</v>
      </c>
      <c r="E5130" s="9">
        <v>0.63800000000000001</v>
      </c>
      <c r="F5130" s="9">
        <v>0.49</v>
      </c>
      <c r="G5130" s="9">
        <v>12560.94</v>
      </c>
      <c r="H5130" s="10">
        <v>1</v>
      </c>
    </row>
    <row r="5131" spans="1:8" x14ac:dyDescent="0.35">
      <c r="A5131" s="5" t="s">
        <v>4933</v>
      </c>
      <c r="B5131" s="6" t="s">
        <v>20</v>
      </c>
      <c r="C5131" s="6">
        <v>101</v>
      </c>
      <c r="D5131" s="6">
        <v>0.67400000000000004</v>
      </c>
      <c r="E5131" s="6">
        <v>0.68899999999999995</v>
      </c>
      <c r="F5131" s="6">
        <v>0.53400000000000003</v>
      </c>
      <c r="G5131" s="6">
        <v>11587.01</v>
      </c>
      <c r="H5131" s="7">
        <v>0</v>
      </c>
    </row>
    <row r="5132" spans="1:8" x14ac:dyDescent="0.35">
      <c r="A5132" s="8" t="s">
        <v>4934</v>
      </c>
      <c r="B5132" s="9" t="s">
        <v>20</v>
      </c>
      <c r="C5132" s="9">
        <v>47</v>
      </c>
      <c r="D5132" s="9">
        <v>0.63400000000000001</v>
      </c>
      <c r="E5132" s="9">
        <v>0.60499999999999998</v>
      </c>
      <c r="F5132" s="9">
        <v>0.51300000000000001</v>
      </c>
      <c r="G5132" s="9">
        <v>10660.8</v>
      </c>
      <c r="H5132" s="10">
        <v>1</v>
      </c>
    </row>
    <row r="5133" spans="1:8" x14ac:dyDescent="0.35">
      <c r="A5133" s="5" t="s">
        <v>4935</v>
      </c>
      <c r="B5133" s="6" t="s">
        <v>121</v>
      </c>
      <c r="C5133" s="6">
        <v>114</v>
      </c>
      <c r="D5133" s="6">
        <v>0.55700000000000005</v>
      </c>
      <c r="E5133" s="6">
        <v>0.56000000000000005</v>
      </c>
      <c r="F5133" s="6">
        <v>0.42299999999999999</v>
      </c>
      <c r="G5133" s="6">
        <v>7197.21</v>
      </c>
      <c r="H5133" s="7">
        <v>0</v>
      </c>
    </row>
    <row r="5134" spans="1:8" x14ac:dyDescent="0.35">
      <c r="A5134" s="8" t="s">
        <v>4936</v>
      </c>
      <c r="B5134" s="9" t="s">
        <v>86</v>
      </c>
      <c r="C5134" s="9">
        <v>83</v>
      </c>
      <c r="D5134" s="9">
        <v>0.53</v>
      </c>
      <c r="E5134" s="9">
        <v>0.53200000000000003</v>
      </c>
      <c r="F5134" s="9">
        <v>0.38</v>
      </c>
      <c r="G5134" s="9">
        <v>8623.09</v>
      </c>
      <c r="H5134" s="10">
        <v>1</v>
      </c>
    </row>
    <row r="5135" spans="1:8" x14ac:dyDescent="0.35">
      <c r="A5135" s="5" t="s">
        <v>4937</v>
      </c>
      <c r="B5135" s="6" t="s">
        <v>121</v>
      </c>
      <c r="C5135" s="6">
        <v>93</v>
      </c>
      <c r="D5135" s="6">
        <v>0.52600000000000002</v>
      </c>
      <c r="E5135" s="6">
        <v>0.51200000000000001</v>
      </c>
      <c r="F5135" s="6">
        <v>0.379</v>
      </c>
      <c r="G5135" s="6">
        <v>6461.91</v>
      </c>
      <c r="H5135" s="7">
        <v>0</v>
      </c>
    </row>
    <row r="5136" spans="1:8" x14ac:dyDescent="0.35">
      <c r="A5136" s="8" t="s">
        <v>4938</v>
      </c>
      <c r="B5136" s="9" t="s">
        <v>86</v>
      </c>
      <c r="C5136" s="9">
        <v>107</v>
      </c>
      <c r="D5136" s="9">
        <v>0.60299999999999998</v>
      </c>
      <c r="E5136" s="9">
        <v>0.52900000000000003</v>
      </c>
      <c r="F5136" s="9">
        <v>0.54300000000000004</v>
      </c>
      <c r="G5136" s="9">
        <v>8895.2199999999993</v>
      </c>
      <c r="H5136" s="10">
        <v>1</v>
      </c>
    </row>
    <row r="5137" spans="1:8" x14ac:dyDescent="0.35">
      <c r="A5137" s="5" t="s">
        <v>4939</v>
      </c>
      <c r="B5137" s="6" t="s">
        <v>76</v>
      </c>
      <c r="C5137" s="6">
        <v>121</v>
      </c>
      <c r="D5137" s="6">
        <v>0.61199999999999999</v>
      </c>
      <c r="E5137" s="6">
        <v>0.56999999999999995</v>
      </c>
      <c r="F5137" s="6">
        <v>0.50700000000000001</v>
      </c>
      <c r="G5137" s="6">
        <v>9191.41</v>
      </c>
      <c r="H5137" s="7">
        <v>1</v>
      </c>
    </row>
    <row r="5138" spans="1:8" x14ac:dyDescent="0.35">
      <c r="A5138" s="8" t="s">
        <v>4940</v>
      </c>
      <c r="B5138" s="9" t="s">
        <v>114</v>
      </c>
      <c r="C5138" s="9">
        <v>124</v>
      </c>
      <c r="D5138" s="9">
        <v>0.60099999999999998</v>
      </c>
      <c r="E5138" s="9">
        <v>0.57799999999999996</v>
      </c>
      <c r="F5138" s="9">
        <v>0.47</v>
      </c>
      <c r="G5138" s="9">
        <v>11061.59</v>
      </c>
      <c r="H5138" s="10">
        <v>0</v>
      </c>
    </row>
    <row r="5139" spans="1:8" x14ac:dyDescent="0.35">
      <c r="A5139" s="5" t="s">
        <v>4941</v>
      </c>
      <c r="B5139" s="6" t="s">
        <v>76</v>
      </c>
      <c r="C5139" s="6">
        <v>81</v>
      </c>
      <c r="D5139" s="6">
        <v>0.60599999999999998</v>
      </c>
      <c r="E5139" s="6">
        <v>0.58199999999999996</v>
      </c>
      <c r="F5139" s="6">
        <v>0.52300000000000002</v>
      </c>
      <c r="G5139" s="6">
        <v>8030.27</v>
      </c>
      <c r="H5139" s="7">
        <v>2</v>
      </c>
    </row>
    <row r="5140" spans="1:8" x14ac:dyDescent="0.35">
      <c r="A5140" s="8" t="s">
        <v>4942</v>
      </c>
      <c r="B5140" s="9" t="s">
        <v>121</v>
      </c>
      <c r="C5140" s="9">
        <v>70</v>
      </c>
      <c r="D5140" s="9">
        <v>0.56200000000000006</v>
      </c>
      <c r="E5140" s="9">
        <v>0.52500000000000002</v>
      </c>
      <c r="F5140" s="9">
        <v>0.44900000000000001</v>
      </c>
      <c r="G5140" s="9">
        <v>6670.74</v>
      </c>
      <c r="H5140" s="10">
        <v>1</v>
      </c>
    </row>
    <row r="5141" spans="1:8" x14ac:dyDescent="0.35">
      <c r="A5141" s="5" t="s">
        <v>4943</v>
      </c>
      <c r="B5141" s="6" t="s">
        <v>86</v>
      </c>
      <c r="C5141" s="6">
        <v>113</v>
      </c>
      <c r="D5141" s="6">
        <v>0.55000000000000004</v>
      </c>
      <c r="E5141" s="6">
        <v>0.53200000000000003</v>
      </c>
      <c r="F5141" s="6">
        <v>0.41299999999999998</v>
      </c>
      <c r="G5141" s="6">
        <v>9306.27</v>
      </c>
      <c r="H5141" s="7">
        <v>1</v>
      </c>
    </row>
    <row r="5142" spans="1:8" x14ac:dyDescent="0.35">
      <c r="A5142" s="8" t="s">
        <v>4944</v>
      </c>
      <c r="B5142" s="9" t="s">
        <v>76</v>
      </c>
      <c r="C5142" s="9">
        <v>96</v>
      </c>
      <c r="D5142" s="9">
        <v>0.67900000000000005</v>
      </c>
      <c r="E5142" s="9">
        <v>0.627</v>
      </c>
      <c r="F5142" s="9">
        <v>0.63300000000000001</v>
      </c>
      <c r="G5142" s="9">
        <v>10273.969999999999</v>
      </c>
      <c r="H5142" s="10">
        <v>3</v>
      </c>
    </row>
    <row r="5143" spans="1:8" x14ac:dyDescent="0.35">
      <c r="A5143" s="5" t="s">
        <v>4945</v>
      </c>
      <c r="B5143" s="6" t="s">
        <v>121</v>
      </c>
      <c r="C5143" s="6">
        <v>49</v>
      </c>
      <c r="D5143" s="6">
        <v>0.56100000000000005</v>
      </c>
      <c r="E5143" s="6">
        <v>0.51</v>
      </c>
      <c r="F5143" s="6">
        <v>0.46</v>
      </c>
      <c r="G5143" s="6">
        <v>7721.64</v>
      </c>
      <c r="H5143" s="7">
        <v>1</v>
      </c>
    </row>
    <row r="5144" spans="1:8" x14ac:dyDescent="0.35">
      <c r="A5144" s="8" t="s">
        <v>4946</v>
      </c>
      <c r="B5144" s="9" t="s">
        <v>121</v>
      </c>
      <c r="C5144" s="9">
        <v>86</v>
      </c>
      <c r="D5144" s="9">
        <v>0.61</v>
      </c>
      <c r="E5144" s="9">
        <v>0.58699999999999997</v>
      </c>
      <c r="F5144" s="9">
        <v>0.52</v>
      </c>
      <c r="G5144" s="9">
        <v>7864.86</v>
      </c>
      <c r="H5144" s="10">
        <v>0</v>
      </c>
    </row>
    <row r="5145" spans="1:8" x14ac:dyDescent="0.35">
      <c r="A5145" s="5" t="s">
        <v>4947</v>
      </c>
      <c r="B5145" s="6" t="s">
        <v>76</v>
      </c>
      <c r="C5145" s="6">
        <v>23</v>
      </c>
      <c r="D5145" s="6">
        <v>0.56499999999999995</v>
      </c>
      <c r="E5145" s="6">
        <v>0.55700000000000005</v>
      </c>
      <c r="F5145" s="6">
        <v>0.437</v>
      </c>
      <c r="G5145" s="6">
        <v>8562.58</v>
      </c>
      <c r="H5145" s="7">
        <v>0</v>
      </c>
    </row>
    <row r="5146" spans="1:8" x14ac:dyDescent="0.35">
      <c r="A5146" s="8" t="s">
        <v>4948</v>
      </c>
      <c r="B5146" s="9" t="s">
        <v>11</v>
      </c>
      <c r="C5146" s="9">
        <v>61</v>
      </c>
      <c r="D5146" s="9">
        <v>0.71</v>
      </c>
      <c r="E5146" s="9">
        <v>0.67900000000000005</v>
      </c>
      <c r="F5146" s="9">
        <v>0.64700000000000002</v>
      </c>
      <c r="G5146" s="9">
        <v>9561.64</v>
      </c>
      <c r="H5146" s="10">
        <v>2</v>
      </c>
    </row>
    <row r="5147" spans="1:8" x14ac:dyDescent="0.35">
      <c r="A5147" s="5" t="s">
        <v>4949</v>
      </c>
      <c r="B5147" s="6" t="s">
        <v>20</v>
      </c>
      <c r="C5147" s="6">
        <v>53</v>
      </c>
      <c r="D5147" s="6">
        <v>0.63700000000000001</v>
      </c>
      <c r="E5147" s="6">
        <v>0.58699999999999997</v>
      </c>
      <c r="F5147" s="6">
        <v>0.55500000000000005</v>
      </c>
      <c r="G5147" s="6">
        <v>12145.78</v>
      </c>
      <c r="H5147" s="7">
        <v>2</v>
      </c>
    </row>
    <row r="5148" spans="1:8" x14ac:dyDescent="0.35">
      <c r="A5148" s="8" t="s">
        <v>41</v>
      </c>
      <c r="B5148" s="9" t="s">
        <v>86</v>
      </c>
      <c r="C5148" s="9">
        <v>57</v>
      </c>
      <c r="D5148" s="9">
        <v>0.6</v>
      </c>
      <c r="E5148" s="9">
        <v>0.56799999999999995</v>
      </c>
      <c r="F5148" s="9">
        <v>0.47599999999999998</v>
      </c>
      <c r="G5148" s="9">
        <v>8841.9699999999993</v>
      </c>
      <c r="H5148" s="10">
        <v>1</v>
      </c>
    </row>
    <row r="5149" spans="1:8" x14ac:dyDescent="0.35">
      <c r="A5149" s="5" t="s">
        <v>4950</v>
      </c>
      <c r="B5149" s="6" t="s">
        <v>121</v>
      </c>
      <c r="C5149" s="6">
        <v>46</v>
      </c>
      <c r="D5149" s="6">
        <v>0.51400000000000001</v>
      </c>
      <c r="E5149" s="6">
        <v>0.48799999999999999</v>
      </c>
      <c r="F5149" s="6">
        <v>0.376</v>
      </c>
      <c r="G5149" s="6">
        <v>5642.1</v>
      </c>
      <c r="H5149" s="7">
        <v>1</v>
      </c>
    </row>
    <row r="5150" spans="1:8" x14ac:dyDescent="0.35">
      <c r="A5150" s="8" t="s">
        <v>4951</v>
      </c>
      <c r="B5150" s="9" t="s">
        <v>121</v>
      </c>
      <c r="C5150" s="9">
        <v>76</v>
      </c>
      <c r="D5150" s="9">
        <v>0.56000000000000005</v>
      </c>
      <c r="E5150" s="9">
        <v>0.57199999999999995</v>
      </c>
      <c r="F5150" s="9">
        <v>0.438</v>
      </c>
      <c r="G5150" s="9">
        <v>7503.63</v>
      </c>
      <c r="H5150" s="10">
        <v>1</v>
      </c>
    </row>
    <row r="5151" spans="1:8" x14ac:dyDescent="0.35">
      <c r="A5151" s="5" t="s">
        <v>4952</v>
      </c>
      <c r="B5151" s="6" t="s">
        <v>86</v>
      </c>
      <c r="C5151" s="6">
        <v>79</v>
      </c>
      <c r="D5151" s="6">
        <v>0.56499999999999995</v>
      </c>
      <c r="E5151" s="6">
        <v>0.56599999999999995</v>
      </c>
      <c r="F5151" s="6">
        <v>0.41899999999999998</v>
      </c>
      <c r="G5151" s="6">
        <v>7692.46</v>
      </c>
      <c r="H5151" s="7">
        <v>2</v>
      </c>
    </row>
    <row r="5152" spans="1:8" x14ac:dyDescent="0.35">
      <c r="A5152" s="8" t="s">
        <v>4953</v>
      </c>
      <c r="B5152" s="9" t="s">
        <v>121</v>
      </c>
      <c r="C5152" s="9">
        <v>71</v>
      </c>
      <c r="D5152" s="9">
        <v>0.57899999999999996</v>
      </c>
      <c r="E5152" s="9">
        <v>0.55300000000000005</v>
      </c>
      <c r="F5152" s="9">
        <v>0.499</v>
      </c>
      <c r="G5152" s="9">
        <v>8181.93</v>
      </c>
      <c r="H5152" s="10">
        <v>1</v>
      </c>
    </row>
    <row r="5153" spans="1:8" x14ac:dyDescent="0.35">
      <c r="A5153" s="5" t="s">
        <v>4954</v>
      </c>
      <c r="B5153" s="6" t="s">
        <v>20</v>
      </c>
      <c r="C5153" s="6">
        <v>61</v>
      </c>
      <c r="D5153" s="6">
        <v>0.66</v>
      </c>
      <c r="E5153" s="6">
        <v>0.60799999999999998</v>
      </c>
      <c r="F5153" s="6">
        <v>0.57699999999999996</v>
      </c>
      <c r="G5153" s="6">
        <v>10490.71</v>
      </c>
      <c r="H5153" s="7">
        <v>1</v>
      </c>
    </row>
    <row r="5154" spans="1:8" x14ac:dyDescent="0.35">
      <c r="A5154" s="8" t="s">
        <v>4955</v>
      </c>
      <c r="B5154" s="9" t="s">
        <v>114</v>
      </c>
      <c r="C5154" s="9">
        <v>89</v>
      </c>
      <c r="D5154" s="9">
        <v>0.66</v>
      </c>
      <c r="E5154" s="9">
        <v>0.59799999999999998</v>
      </c>
      <c r="F5154" s="9">
        <v>0.62</v>
      </c>
      <c r="G5154" s="9">
        <v>11978.28</v>
      </c>
      <c r="H5154" s="10">
        <v>1</v>
      </c>
    </row>
    <row r="5155" spans="1:8" x14ac:dyDescent="0.35">
      <c r="A5155" s="5" t="s">
        <v>226</v>
      </c>
      <c r="B5155" s="6" t="s">
        <v>86</v>
      </c>
      <c r="C5155" s="6">
        <v>99</v>
      </c>
      <c r="D5155" s="6">
        <v>0.60599999999999998</v>
      </c>
      <c r="E5155" s="6">
        <v>0.53700000000000003</v>
      </c>
      <c r="F5155" s="6">
        <v>0.55100000000000005</v>
      </c>
      <c r="G5155" s="6">
        <v>9860.3799999999992</v>
      </c>
      <c r="H5155" s="7">
        <v>2</v>
      </c>
    </row>
    <row r="5156" spans="1:8" x14ac:dyDescent="0.35">
      <c r="A5156" s="8" t="s">
        <v>4956</v>
      </c>
      <c r="B5156" s="9" t="s">
        <v>114</v>
      </c>
      <c r="C5156" s="9">
        <v>48</v>
      </c>
      <c r="D5156" s="9">
        <v>0.61899999999999999</v>
      </c>
      <c r="E5156" s="9">
        <v>0.61899999999999999</v>
      </c>
      <c r="F5156" s="9">
        <v>0.52900000000000003</v>
      </c>
      <c r="G5156" s="9">
        <v>15560.4</v>
      </c>
      <c r="H5156" s="10">
        <v>0</v>
      </c>
    </row>
    <row r="5157" spans="1:8" x14ac:dyDescent="0.35">
      <c r="A5157" s="5" t="s">
        <v>4957</v>
      </c>
      <c r="B5157" s="6" t="s">
        <v>20</v>
      </c>
      <c r="C5157" s="6">
        <v>40</v>
      </c>
      <c r="D5157" s="6">
        <v>0.68</v>
      </c>
      <c r="E5157" s="6">
        <v>0.64100000000000001</v>
      </c>
      <c r="F5157" s="6">
        <v>0.60799999999999998</v>
      </c>
      <c r="G5157" s="6">
        <v>17958.439999999999</v>
      </c>
      <c r="H5157" s="7">
        <v>3</v>
      </c>
    </row>
    <row r="5158" spans="1:8" x14ac:dyDescent="0.35">
      <c r="A5158" s="8" t="s">
        <v>4958</v>
      </c>
      <c r="B5158" s="9" t="s">
        <v>121</v>
      </c>
      <c r="C5158" s="9">
        <v>74</v>
      </c>
      <c r="D5158" s="9">
        <v>0.53500000000000003</v>
      </c>
      <c r="E5158" s="9">
        <v>0.505</v>
      </c>
      <c r="F5158" s="9">
        <v>0.40699999999999997</v>
      </c>
      <c r="G5158" s="9">
        <v>7271.25</v>
      </c>
      <c r="H5158" s="10">
        <v>2</v>
      </c>
    </row>
    <row r="5159" spans="1:8" x14ac:dyDescent="0.35">
      <c r="A5159" s="5" t="s">
        <v>4959</v>
      </c>
      <c r="B5159" s="6" t="s">
        <v>121</v>
      </c>
      <c r="C5159" s="6">
        <v>68</v>
      </c>
      <c r="D5159" s="6">
        <v>0.503</v>
      </c>
      <c r="E5159" s="6">
        <v>0.49399999999999999</v>
      </c>
      <c r="F5159" s="6">
        <v>0.375</v>
      </c>
      <c r="G5159" s="6">
        <v>7177.76</v>
      </c>
      <c r="H5159" s="7">
        <v>0</v>
      </c>
    </row>
    <row r="5160" spans="1:8" x14ac:dyDescent="0.35">
      <c r="A5160" s="8" t="s">
        <v>4960</v>
      </c>
      <c r="B5160" s="9" t="s">
        <v>121</v>
      </c>
      <c r="C5160" s="9">
        <v>144</v>
      </c>
      <c r="D5160" s="9">
        <v>0.56299999999999994</v>
      </c>
      <c r="E5160" s="9">
        <v>0.53900000000000003</v>
      </c>
      <c r="F5160" s="9">
        <v>0.45200000000000001</v>
      </c>
      <c r="G5160" s="9">
        <v>8131.9</v>
      </c>
      <c r="H5160" s="10">
        <v>0</v>
      </c>
    </row>
    <row r="5161" spans="1:8" x14ac:dyDescent="0.35">
      <c r="A5161" s="5" t="s">
        <v>4961</v>
      </c>
      <c r="B5161" s="6" t="s">
        <v>86</v>
      </c>
      <c r="C5161" s="6">
        <v>95</v>
      </c>
      <c r="D5161" s="6">
        <v>0.60599999999999998</v>
      </c>
      <c r="E5161" s="6">
        <v>0.61299999999999999</v>
      </c>
      <c r="F5161" s="6">
        <v>0.49099999999999999</v>
      </c>
      <c r="G5161" s="6">
        <v>8545.52</v>
      </c>
      <c r="H5161" s="7">
        <v>1</v>
      </c>
    </row>
    <row r="5162" spans="1:8" x14ac:dyDescent="0.35">
      <c r="A5162" s="8" t="s">
        <v>4962</v>
      </c>
      <c r="B5162" s="9" t="s">
        <v>20</v>
      </c>
      <c r="C5162" s="9">
        <v>38</v>
      </c>
      <c r="D5162" s="9">
        <v>0.68400000000000005</v>
      </c>
      <c r="E5162" s="9">
        <v>0.67400000000000004</v>
      </c>
      <c r="F5162" s="9">
        <v>0.57199999999999995</v>
      </c>
      <c r="G5162" s="9">
        <v>12760.61</v>
      </c>
      <c r="H5162" s="10">
        <v>2</v>
      </c>
    </row>
    <row r="5163" spans="1:8" x14ac:dyDescent="0.35">
      <c r="A5163" s="5" t="s">
        <v>4963</v>
      </c>
      <c r="B5163" s="6" t="s">
        <v>121</v>
      </c>
      <c r="C5163" s="6">
        <v>109</v>
      </c>
      <c r="D5163" s="6">
        <v>0.501</v>
      </c>
      <c r="E5163" s="6">
        <v>0.50900000000000001</v>
      </c>
      <c r="F5163" s="6">
        <v>0.36</v>
      </c>
      <c r="G5163" s="6">
        <v>7143.31</v>
      </c>
      <c r="H5163" s="7">
        <v>1</v>
      </c>
    </row>
    <row r="5164" spans="1:8" x14ac:dyDescent="0.35">
      <c r="A5164" s="8" t="s">
        <v>4964</v>
      </c>
      <c r="B5164" s="9" t="s">
        <v>20</v>
      </c>
      <c r="C5164" s="9">
        <v>43</v>
      </c>
      <c r="D5164" s="9">
        <v>0.66900000000000004</v>
      </c>
      <c r="E5164" s="9">
        <v>0.61599999999999999</v>
      </c>
      <c r="F5164" s="9">
        <v>0.59099999999999997</v>
      </c>
      <c r="G5164" s="9">
        <v>11244.7</v>
      </c>
      <c r="H5164" s="10">
        <v>1</v>
      </c>
    </row>
    <row r="5165" spans="1:8" x14ac:dyDescent="0.35">
      <c r="A5165" s="5" t="s">
        <v>4965</v>
      </c>
      <c r="B5165" s="6" t="s">
        <v>121</v>
      </c>
      <c r="C5165" s="6">
        <v>164</v>
      </c>
      <c r="D5165" s="6">
        <v>0.56499999999999995</v>
      </c>
      <c r="E5165" s="6">
        <v>0.52700000000000002</v>
      </c>
      <c r="F5165" s="6">
        <v>0.44800000000000001</v>
      </c>
      <c r="G5165" s="6">
        <v>6542.35</v>
      </c>
      <c r="H5165" s="7">
        <v>1</v>
      </c>
    </row>
    <row r="5166" spans="1:8" x14ac:dyDescent="0.35">
      <c r="A5166" s="8" t="s">
        <v>4966</v>
      </c>
      <c r="B5166" s="9" t="s">
        <v>86</v>
      </c>
      <c r="C5166" s="9">
        <v>95</v>
      </c>
      <c r="D5166" s="9">
        <v>0.59399999999999997</v>
      </c>
      <c r="E5166" s="9">
        <v>0.56899999999999995</v>
      </c>
      <c r="F5166" s="9">
        <v>0.502</v>
      </c>
      <c r="G5166" s="9">
        <v>10305.89</v>
      </c>
      <c r="H5166" s="10">
        <v>2</v>
      </c>
    </row>
    <row r="5167" spans="1:8" x14ac:dyDescent="0.35">
      <c r="A5167" s="5" t="s">
        <v>4967</v>
      </c>
      <c r="B5167" s="6" t="s">
        <v>20</v>
      </c>
      <c r="C5167" s="6">
        <v>39</v>
      </c>
      <c r="D5167" s="6">
        <v>0.72</v>
      </c>
      <c r="E5167" s="6">
        <v>0.65700000000000003</v>
      </c>
      <c r="F5167" s="6">
        <v>0.67200000000000004</v>
      </c>
      <c r="G5167" s="6">
        <v>12696.25</v>
      </c>
      <c r="H5167" s="7">
        <v>1</v>
      </c>
    </row>
    <row r="5168" spans="1:8" x14ac:dyDescent="0.35">
      <c r="A5168" s="8" t="s">
        <v>4968</v>
      </c>
      <c r="B5168" s="9" t="s">
        <v>121</v>
      </c>
      <c r="C5168" s="9">
        <v>84</v>
      </c>
      <c r="D5168" s="9">
        <v>0.56200000000000006</v>
      </c>
      <c r="E5168" s="9">
        <v>0.47899999999999998</v>
      </c>
      <c r="F5168" s="9">
        <v>0.496</v>
      </c>
      <c r="G5168" s="9">
        <v>7967.95</v>
      </c>
      <c r="H5168" s="10">
        <v>0</v>
      </c>
    </row>
    <row r="5169" spans="1:8" x14ac:dyDescent="0.35">
      <c r="A5169" s="5" t="s">
        <v>4969</v>
      </c>
      <c r="B5169" s="6" t="s">
        <v>86</v>
      </c>
      <c r="C5169" s="6">
        <v>110</v>
      </c>
      <c r="D5169" s="6">
        <v>0.623</v>
      </c>
      <c r="E5169" s="6">
        <v>0.56699999999999995</v>
      </c>
      <c r="F5169" s="6">
        <v>0.58699999999999997</v>
      </c>
      <c r="G5169" s="6">
        <v>8793.02</v>
      </c>
      <c r="H5169" s="7">
        <v>1</v>
      </c>
    </row>
    <row r="5170" spans="1:8" x14ac:dyDescent="0.35">
      <c r="A5170" s="8" t="s">
        <v>4461</v>
      </c>
      <c r="B5170" s="9" t="s">
        <v>86</v>
      </c>
      <c r="C5170" s="9">
        <v>40</v>
      </c>
      <c r="D5170" s="9">
        <v>0.622</v>
      </c>
      <c r="E5170" s="9">
        <v>0.56399999999999995</v>
      </c>
      <c r="F5170" s="9">
        <v>0.57899999999999996</v>
      </c>
      <c r="G5170" s="9">
        <v>10080.120000000001</v>
      </c>
      <c r="H5170" s="10">
        <v>1</v>
      </c>
    </row>
    <row r="5171" spans="1:8" x14ac:dyDescent="0.35">
      <c r="A5171" s="5" t="s">
        <v>4970</v>
      </c>
      <c r="B5171" s="6" t="s">
        <v>86</v>
      </c>
      <c r="C5171" s="6">
        <v>65</v>
      </c>
      <c r="D5171" s="6">
        <v>0.58099999999999996</v>
      </c>
      <c r="E5171" s="6">
        <v>0.53500000000000003</v>
      </c>
      <c r="F5171" s="6">
        <v>0.47299999999999998</v>
      </c>
      <c r="G5171" s="6">
        <v>10865.97</v>
      </c>
      <c r="H5171" s="7">
        <v>3</v>
      </c>
    </row>
    <row r="5172" spans="1:8" x14ac:dyDescent="0.35">
      <c r="A5172" s="8" t="s">
        <v>4971</v>
      </c>
      <c r="B5172" s="9" t="s">
        <v>121</v>
      </c>
      <c r="C5172" s="9">
        <v>72</v>
      </c>
      <c r="D5172" s="9">
        <v>0.56299999999999994</v>
      </c>
      <c r="E5172" s="9">
        <v>0.55700000000000005</v>
      </c>
      <c r="F5172" s="9">
        <v>0.41299999999999998</v>
      </c>
      <c r="G5172" s="9">
        <v>8065.12</v>
      </c>
      <c r="H5172" s="10">
        <v>1</v>
      </c>
    </row>
    <row r="5173" spans="1:8" x14ac:dyDescent="0.35">
      <c r="A5173" s="5" t="s">
        <v>4972</v>
      </c>
      <c r="B5173" s="6" t="s">
        <v>20</v>
      </c>
      <c r="C5173" s="6">
        <v>45</v>
      </c>
      <c r="D5173" s="6">
        <v>0.64200000000000002</v>
      </c>
      <c r="E5173" s="6">
        <v>0.63100000000000001</v>
      </c>
      <c r="F5173" s="6">
        <v>0.53300000000000003</v>
      </c>
      <c r="G5173" s="6">
        <v>10865.4</v>
      </c>
      <c r="H5173" s="7">
        <v>1</v>
      </c>
    </row>
    <row r="5174" spans="1:8" x14ac:dyDescent="0.35">
      <c r="A5174" s="8" t="s">
        <v>4973</v>
      </c>
      <c r="B5174" s="9" t="s">
        <v>76</v>
      </c>
      <c r="C5174" s="9">
        <v>69</v>
      </c>
      <c r="D5174" s="9">
        <v>0.59799999999999998</v>
      </c>
      <c r="E5174" s="9">
        <v>0.56000000000000005</v>
      </c>
      <c r="F5174" s="9">
        <v>0.50900000000000001</v>
      </c>
      <c r="G5174" s="9">
        <v>8542.9699999999993</v>
      </c>
      <c r="H5174" s="10">
        <v>1</v>
      </c>
    </row>
    <row r="5175" spans="1:8" x14ac:dyDescent="0.35">
      <c r="A5175" s="5" t="s">
        <v>4974</v>
      </c>
      <c r="B5175" s="6" t="s">
        <v>114</v>
      </c>
      <c r="C5175" s="6">
        <v>68</v>
      </c>
      <c r="D5175" s="6">
        <v>0.67500000000000004</v>
      </c>
      <c r="E5175" s="6">
        <v>0.627</v>
      </c>
      <c r="F5175" s="6">
        <v>0.61399999999999999</v>
      </c>
      <c r="G5175" s="6">
        <v>16742.04</v>
      </c>
      <c r="H5175" s="7">
        <v>0</v>
      </c>
    </row>
    <row r="5176" spans="1:8" x14ac:dyDescent="0.35">
      <c r="A5176" s="8" t="s">
        <v>4975</v>
      </c>
      <c r="B5176" s="9" t="s">
        <v>86</v>
      </c>
      <c r="C5176" s="9">
        <v>41</v>
      </c>
      <c r="D5176" s="9">
        <v>0.64</v>
      </c>
      <c r="E5176" s="9">
        <v>0.58599999999999997</v>
      </c>
      <c r="F5176" s="9">
        <v>0.56699999999999995</v>
      </c>
      <c r="G5176" s="9">
        <v>9598.32</v>
      </c>
      <c r="H5176" s="10">
        <v>0</v>
      </c>
    </row>
    <row r="5177" spans="1:8" x14ac:dyDescent="0.35">
      <c r="A5177" s="5" t="s">
        <v>4976</v>
      </c>
      <c r="B5177" s="6" t="s">
        <v>20</v>
      </c>
      <c r="C5177" s="6">
        <v>57</v>
      </c>
      <c r="D5177" s="6">
        <v>0.63200000000000001</v>
      </c>
      <c r="E5177" s="6">
        <v>0.66200000000000003</v>
      </c>
      <c r="F5177" s="6">
        <v>0.47199999999999998</v>
      </c>
      <c r="G5177" s="6">
        <v>11390.85</v>
      </c>
      <c r="H5177" s="7">
        <v>1</v>
      </c>
    </row>
    <row r="5178" spans="1:8" x14ac:dyDescent="0.35">
      <c r="A5178" s="8" t="s">
        <v>4977</v>
      </c>
      <c r="B5178" s="9" t="s">
        <v>114</v>
      </c>
      <c r="C5178" s="9">
        <v>114</v>
      </c>
      <c r="D5178" s="9">
        <v>0.60799999999999998</v>
      </c>
      <c r="E5178" s="9">
        <v>0.55700000000000005</v>
      </c>
      <c r="F5178" s="9">
        <v>0.56100000000000005</v>
      </c>
      <c r="G5178" s="9">
        <v>8925.59</v>
      </c>
      <c r="H5178" s="10">
        <v>0</v>
      </c>
    </row>
    <row r="5179" spans="1:8" x14ac:dyDescent="0.35">
      <c r="A5179" s="5" t="s">
        <v>4978</v>
      </c>
      <c r="B5179" s="6" t="s">
        <v>114</v>
      </c>
      <c r="C5179" s="6">
        <v>83</v>
      </c>
      <c r="D5179" s="6">
        <v>0.57399999999999995</v>
      </c>
      <c r="E5179" s="6">
        <v>0.55000000000000004</v>
      </c>
      <c r="F5179" s="6">
        <v>0.44600000000000001</v>
      </c>
      <c r="G5179" s="6">
        <v>11503.86</v>
      </c>
      <c r="H5179" s="7">
        <v>0</v>
      </c>
    </row>
    <row r="5180" spans="1:8" x14ac:dyDescent="0.35">
      <c r="A5180" s="8" t="s">
        <v>4979</v>
      </c>
      <c r="B5180" s="9" t="s">
        <v>20</v>
      </c>
      <c r="C5180" s="9">
        <v>21</v>
      </c>
      <c r="D5180" s="9">
        <v>0.67700000000000005</v>
      </c>
      <c r="E5180" s="9">
        <v>0.66300000000000003</v>
      </c>
      <c r="F5180" s="9">
        <v>0.54200000000000004</v>
      </c>
      <c r="G5180" s="9">
        <v>21965.89</v>
      </c>
      <c r="H5180" s="10">
        <v>1</v>
      </c>
    </row>
    <row r="5181" spans="1:8" x14ac:dyDescent="0.35">
      <c r="A5181" s="5" t="s">
        <v>4980</v>
      </c>
      <c r="B5181" s="6" t="s">
        <v>86</v>
      </c>
      <c r="C5181" s="6">
        <v>56</v>
      </c>
      <c r="D5181" s="6">
        <v>0.58399999999999996</v>
      </c>
      <c r="E5181" s="6">
        <v>0.58299999999999996</v>
      </c>
      <c r="F5181" s="6">
        <v>0.46700000000000003</v>
      </c>
      <c r="G5181" s="6">
        <v>9794.6</v>
      </c>
      <c r="H5181" s="7">
        <v>1</v>
      </c>
    </row>
    <row r="5182" spans="1:8" x14ac:dyDescent="0.35">
      <c r="A5182" s="8" t="s">
        <v>4981</v>
      </c>
      <c r="B5182" s="9" t="s">
        <v>86</v>
      </c>
      <c r="C5182" s="9">
        <v>75</v>
      </c>
      <c r="D5182" s="9">
        <v>0.56200000000000006</v>
      </c>
      <c r="E5182" s="9">
        <v>0.56599999999999995</v>
      </c>
      <c r="F5182" s="9">
        <v>0.46200000000000002</v>
      </c>
      <c r="G5182" s="9">
        <v>8008.34</v>
      </c>
      <c r="H5182" s="10">
        <v>1</v>
      </c>
    </row>
    <row r="5183" spans="1:8" x14ac:dyDescent="0.35">
      <c r="A5183" s="5" t="s">
        <v>4982</v>
      </c>
      <c r="B5183" s="6" t="s">
        <v>121</v>
      </c>
      <c r="C5183" s="6">
        <v>81</v>
      </c>
      <c r="D5183" s="6">
        <v>0.57999999999999996</v>
      </c>
      <c r="E5183" s="6">
        <v>0.53700000000000003</v>
      </c>
      <c r="F5183" s="6">
        <v>0.47699999999999998</v>
      </c>
      <c r="G5183" s="6">
        <v>6967.75</v>
      </c>
      <c r="H5183" s="7">
        <v>1</v>
      </c>
    </row>
    <row r="5184" spans="1:8" x14ac:dyDescent="0.35">
      <c r="A5184" s="8" t="s">
        <v>4983</v>
      </c>
      <c r="B5184" s="9" t="s">
        <v>121</v>
      </c>
      <c r="C5184" s="9">
        <v>62</v>
      </c>
      <c r="D5184" s="9">
        <v>0.55000000000000004</v>
      </c>
      <c r="E5184" s="9">
        <v>0.52</v>
      </c>
      <c r="F5184" s="9">
        <v>0.433</v>
      </c>
      <c r="G5184" s="9">
        <v>6382.4</v>
      </c>
      <c r="H5184" s="10">
        <v>6</v>
      </c>
    </row>
    <row r="5185" spans="1:8" x14ac:dyDescent="0.35">
      <c r="A5185" s="5" t="s">
        <v>4984</v>
      </c>
      <c r="B5185" s="6" t="s">
        <v>121</v>
      </c>
      <c r="C5185" s="6">
        <v>18</v>
      </c>
      <c r="D5185" s="6">
        <v>0.51900000000000002</v>
      </c>
      <c r="E5185" s="6">
        <v>0.502</v>
      </c>
      <c r="F5185" s="6">
        <v>0.378</v>
      </c>
      <c r="G5185" s="6">
        <v>6728.67</v>
      </c>
      <c r="H5185" s="7">
        <v>0</v>
      </c>
    </row>
    <row r="5186" spans="1:8" x14ac:dyDescent="0.35">
      <c r="A5186" s="8" t="s">
        <v>4985</v>
      </c>
      <c r="B5186" s="9" t="s">
        <v>37</v>
      </c>
      <c r="C5186" s="9">
        <v>41</v>
      </c>
      <c r="D5186" s="9">
        <v>0.72499999999999998</v>
      </c>
      <c r="E5186" s="9">
        <v>0.72399999999999998</v>
      </c>
      <c r="F5186" s="9">
        <v>0.65700000000000003</v>
      </c>
      <c r="G5186" s="9">
        <v>14291.76</v>
      </c>
      <c r="H5186" s="10">
        <v>1</v>
      </c>
    </row>
    <row r="5187" spans="1:8" x14ac:dyDescent="0.35">
      <c r="A5187" s="5" t="s">
        <v>4986</v>
      </c>
      <c r="B5187" s="6" t="s">
        <v>121</v>
      </c>
      <c r="C5187" s="6">
        <v>72</v>
      </c>
      <c r="D5187" s="6">
        <v>0.61899999999999999</v>
      </c>
      <c r="E5187" s="6">
        <v>0.52400000000000002</v>
      </c>
      <c r="F5187" s="6">
        <v>0.58199999999999996</v>
      </c>
      <c r="G5187" s="6">
        <v>6295.53</v>
      </c>
      <c r="H5187" s="7">
        <v>2</v>
      </c>
    </row>
    <row r="5188" spans="1:8" x14ac:dyDescent="0.35">
      <c r="A5188" s="8" t="s">
        <v>4987</v>
      </c>
      <c r="B5188" s="9" t="s">
        <v>121</v>
      </c>
      <c r="C5188" s="9">
        <v>70</v>
      </c>
      <c r="D5188" s="9">
        <v>0.623</v>
      </c>
      <c r="E5188" s="9">
        <v>0.57899999999999996</v>
      </c>
      <c r="F5188" s="9">
        <v>0.53300000000000003</v>
      </c>
      <c r="G5188" s="9">
        <v>9484.02</v>
      </c>
      <c r="H5188" s="10">
        <v>1</v>
      </c>
    </row>
    <row r="5189" spans="1:8" x14ac:dyDescent="0.35">
      <c r="A5189" s="5" t="s">
        <v>4988</v>
      </c>
      <c r="B5189" s="6" t="s">
        <v>20</v>
      </c>
      <c r="C5189" s="6">
        <v>258</v>
      </c>
      <c r="D5189" s="6">
        <v>0.747</v>
      </c>
      <c r="E5189" s="6">
        <v>0.70599999999999996</v>
      </c>
      <c r="F5189" s="6">
        <v>0.71099999999999997</v>
      </c>
      <c r="G5189" s="6">
        <v>153860.04999999999</v>
      </c>
      <c r="H5189" s="7">
        <v>2</v>
      </c>
    </row>
    <row r="5190" spans="1:8" x14ac:dyDescent="0.35">
      <c r="A5190" s="8" t="s">
        <v>3303</v>
      </c>
      <c r="B5190" s="9" t="s">
        <v>91</v>
      </c>
      <c r="C5190" s="9">
        <v>861</v>
      </c>
      <c r="D5190" s="9">
        <v>0.60699999999999998</v>
      </c>
      <c r="E5190" s="9">
        <v>0.56100000000000005</v>
      </c>
      <c r="F5190" s="9">
        <v>0.53500000000000003</v>
      </c>
      <c r="G5190" s="9">
        <v>56655.59</v>
      </c>
      <c r="H5190" s="10">
        <v>2</v>
      </c>
    </row>
    <row r="5191" spans="1:8" x14ac:dyDescent="0.35">
      <c r="A5191" s="5" t="s">
        <v>2355</v>
      </c>
      <c r="B5191" s="6" t="s">
        <v>26</v>
      </c>
      <c r="C5191" s="6">
        <v>141</v>
      </c>
      <c r="D5191" s="6">
        <v>0.72</v>
      </c>
      <c r="E5191" s="6">
        <v>0.70699999999999996</v>
      </c>
      <c r="F5191" s="6">
        <v>0.64200000000000002</v>
      </c>
      <c r="G5191" s="6">
        <v>111938.99</v>
      </c>
      <c r="H5191" s="7">
        <v>3</v>
      </c>
    </row>
    <row r="5192" spans="1:8" x14ac:dyDescent="0.35">
      <c r="A5192" s="8" t="s">
        <v>4989</v>
      </c>
      <c r="B5192" s="9" t="s">
        <v>33</v>
      </c>
      <c r="C5192" s="9">
        <v>867</v>
      </c>
      <c r="D5192" s="9">
        <v>0.61099999999999999</v>
      </c>
      <c r="E5192" s="9">
        <v>0.63300000000000001</v>
      </c>
      <c r="F5192" s="9">
        <v>0.443</v>
      </c>
      <c r="G5192" s="9">
        <v>13256.05</v>
      </c>
      <c r="H5192" s="10">
        <v>13</v>
      </c>
    </row>
    <row r="5193" spans="1:8" x14ac:dyDescent="0.35">
      <c r="A5193" s="5" t="s">
        <v>4990</v>
      </c>
      <c r="B5193" s="6" t="s">
        <v>11</v>
      </c>
      <c r="C5193" s="6">
        <v>300</v>
      </c>
      <c r="D5193" s="6">
        <v>0.7</v>
      </c>
      <c r="E5193" s="6">
        <v>0.67200000000000004</v>
      </c>
      <c r="F5193" s="6">
        <v>0.60399999999999998</v>
      </c>
      <c r="G5193" s="6">
        <v>73629.22</v>
      </c>
      <c r="H5193" s="7">
        <v>7</v>
      </c>
    </row>
    <row r="5194" spans="1:8" x14ac:dyDescent="0.35">
      <c r="A5194" s="8" t="s">
        <v>4991</v>
      </c>
      <c r="B5194" s="9" t="s">
        <v>57</v>
      </c>
      <c r="C5194" s="9">
        <v>207</v>
      </c>
      <c r="D5194" s="9">
        <v>0.64200000000000002</v>
      </c>
      <c r="E5194" s="9">
        <v>0.65500000000000003</v>
      </c>
      <c r="F5194" s="9">
        <v>0.505</v>
      </c>
      <c r="G5194" s="9">
        <v>52156.75</v>
      </c>
      <c r="H5194" s="10">
        <v>2</v>
      </c>
    </row>
    <row r="5195" spans="1:8" x14ac:dyDescent="0.35">
      <c r="A5195" s="5" t="s">
        <v>4992</v>
      </c>
      <c r="B5195" s="6" t="s">
        <v>33</v>
      </c>
      <c r="C5195" s="6">
        <v>65</v>
      </c>
      <c r="D5195" s="6">
        <v>0.65500000000000003</v>
      </c>
      <c r="E5195" s="6">
        <v>0.65800000000000003</v>
      </c>
      <c r="F5195" s="6">
        <v>0.501</v>
      </c>
      <c r="G5195" s="6">
        <v>78575.22</v>
      </c>
      <c r="H5195" s="7">
        <v>2</v>
      </c>
    </row>
    <row r="5196" spans="1:8" x14ac:dyDescent="0.35">
      <c r="A5196" s="8" t="s">
        <v>4993</v>
      </c>
      <c r="B5196" s="9" t="s">
        <v>91</v>
      </c>
      <c r="C5196" s="9">
        <v>281</v>
      </c>
      <c r="D5196" s="9">
        <v>0.629</v>
      </c>
      <c r="E5196" s="9">
        <v>0.55800000000000005</v>
      </c>
      <c r="F5196" s="9">
        <v>0.57999999999999996</v>
      </c>
      <c r="G5196" s="9">
        <v>20480.16</v>
      </c>
      <c r="H5196" s="10">
        <v>3</v>
      </c>
    </row>
    <row r="5197" spans="1:8" x14ac:dyDescent="0.35">
      <c r="A5197" s="5" t="s">
        <v>4994</v>
      </c>
      <c r="B5197" s="6" t="s">
        <v>20</v>
      </c>
      <c r="C5197" s="6">
        <v>581</v>
      </c>
      <c r="D5197" s="6">
        <v>0.63900000000000001</v>
      </c>
      <c r="E5197" s="6">
        <v>0.67200000000000004</v>
      </c>
      <c r="F5197" s="6">
        <v>0.48099999999999998</v>
      </c>
      <c r="G5197" s="6">
        <v>33213.760000000002</v>
      </c>
      <c r="H5197" s="7">
        <v>2</v>
      </c>
    </row>
    <row r="5198" spans="1:8" x14ac:dyDescent="0.35">
      <c r="A5198" s="8" t="s">
        <v>4995</v>
      </c>
      <c r="B5198" s="9" t="s">
        <v>23</v>
      </c>
      <c r="C5198" s="9">
        <v>1134</v>
      </c>
      <c r="D5198" s="9">
        <v>0.59299999999999997</v>
      </c>
      <c r="E5198" s="9">
        <v>0.58299999999999996</v>
      </c>
      <c r="F5198" s="9">
        <v>0.47899999999999998</v>
      </c>
      <c r="G5198" s="9">
        <v>12134.82</v>
      </c>
      <c r="H5198" s="10">
        <v>18</v>
      </c>
    </row>
    <row r="5199" spans="1:8" x14ac:dyDescent="0.35">
      <c r="A5199" s="5" t="s">
        <v>1629</v>
      </c>
      <c r="B5199" s="6" t="s">
        <v>270</v>
      </c>
      <c r="C5199" s="6">
        <v>392</v>
      </c>
      <c r="D5199" s="6">
        <v>0.626</v>
      </c>
      <c r="E5199" s="6">
        <v>0.59699999999999998</v>
      </c>
      <c r="F5199" s="6">
        <v>0.50900000000000001</v>
      </c>
      <c r="G5199" s="6">
        <v>20898.61</v>
      </c>
      <c r="H5199" s="7">
        <v>0</v>
      </c>
    </row>
    <row r="5200" spans="1:8" x14ac:dyDescent="0.35">
      <c r="A5200" s="8" t="s">
        <v>4996</v>
      </c>
      <c r="B5200" s="9" t="s">
        <v>26</v>
      </c>
      <c r="C5200" s="9">
        <v>265</v>
      </c>
      <c r="D5200" s="9">
        <v>0.69799999999999995</v>
      </c>
      <c r="E5200" s="9">
        <v>0.71699999999999997</v>
      </c>
      <c r="F5200" s="9">
        <v>0.59099999999999997</v>
      </c>
      <c r="G5200" s="9">
        <v>35812</v>
      </c>
      <c r="H5200" s="10">
        <v>1</v>
      </c>
    </row>
    <row r="5201" spans="1:8" x14ac:dyDescent="0.35">
      <c r="A5201" s="5" t="s">
        <v>4997</v>
      </c>
      <c r="B5201" s="6" t="s">
        <v>151</v>
      </c>
      <c r="C5201" s="6">
        <v>159</v>
      </c>
      <c r="D5201" s="6">
        <v>0.61299999999999999</v>
      </c>
      <c r="E5201" s="6">
        <v>0.63</v>
      </c>
      <c r="F5201" s="6">
        <v>0.47299999999999998</v>
      </c>
      <c r="G5201" s="6">
        <v>27040.6</v>
      </c>
      <c r="H5201" s="7">
        <v>2</v>
      </c>
    </row>
    <row r="5202" spans="1:8" x14ac:dyDescent="0.35">
      <c r="A5202" s="8" t="s">
        <v>4998</v>
      </c>
      <c r="B5202" s="9" t="s">
        <v>18</v>
      </c>
      <c r="C5202" s="9">
        <v>20</v>
      </c>
      <c r="D5202" s="9">
        <v>0.70299999999999996</v>
      </c>
      <c r="E5202" s="9">
        <v>0.69199999999999995</v>
      </c>
      <c r="F5202" s="9">
        <v>0.59</v>
      </c>
      <c r="G5202" s="9">
        <v>92160.18</v>
      </c>
      <c r="H5202" s="10">
        <v>0</v>
      </c>
    </row>
    <row r="5203" spans="1:8" x14ac:dyDescent="0.35">
      <c r="A5203" s="5" t="s">
        <v>4999</v>
      </c>
      <c r="B5203" s="6" t="s">
        <v>23</v>
      </c>
      <c r="C5203" s="6">
        <v>655</v>
      </c>
      <c r="D5203" s="6">
        <v>0.55000000000000004</v>
      </c>
      <c r="E5203" s="6">
        <v>0.55800000000000005</v>
      </c>
      <c r="F5203" s="6">
        <v>0.41399999999999998</v>
      </c>
      <c r="G5203" s="6">
        <v>12950.89</v>
      </c>
      <c r="H5203" s="7">
        <v>11</v>
      </c>
    </row>
    <row r="5204" spans="1:8" x14ac:dyDescent="0.35">
      <c r="A5204" s="8" t="s">
        <v>5000</v>
      </c>
      <c r="B5204" s="9" t="s">
        <v>26</v>
      </c>
      <c r="C5204" s="9">
        <v>621</v>
      </c>
      <c r="D5204" s="9">
        <v>0.66</v>
      </c>
      <c r="E5204" s="9">
        <v>0.64900000000000002</v>
      </c>
      <c r="F5204" s="9">
        <v>0.54600000000000004</v>
      </c>
      <c r="G5204" s="9">
        <v>15224.05</v>
      </c>
      <c r="H5204" s="10">
        <v>12</v>
      </c>
    </row>
    <row r="5205" spans="1:8" x14ac:dyDescent="0.35">
      <c r="A5205" s="5" t="s">
        <v>5001</v>
      </c>
      <c r="B5205" s="6" t="s">
        <v>26</v>
      </c>
      <c r="C5205" s="6">
        <v>85</v>
      </c>
      <c r="D5205" s="6">
        <v>0.74199999999999999</v>
      </c>
      <c r="E5205" s="6">
        <v>0.70399999999999996</v>
      </c>
      <c r="F5205" s="6">
        <v>0.69499999999999995</v>
      </c>
      <c r="G5205" s="6">
        <v>67348.5</v>
      </c>
      <c r="H5205" s="7">
        <v>4</v>
      </c>
    </row>
    <row r="5206" spans="1:8" x14ac:dyDescent="0.35">
      <c r="A5206" s="8" t="s">
        <v>5002</v>
      </c>
      <c r="B5206" s="9" t="s">
        <v>35</v>
      </c>
      <c r="C5206" s="9">
        <v>664</v>
      </c>
      <c r="D5206" s="9">
        <v>0.63600000000000001</v>
      </c>
      <c r="E5206" s="9">
        <v>0.58099999999999996</v>
      </c>
      <c r="F5206" s="9">
        <v>0.58799999999999997</v>
      </c>
      <c r="G5206" s="9">
        <v>10150.57</v>
      </c>
      <c r="H5206" s="10">
        <v>4</v>
      </c>
    </row>
    <row r="5207" spans="1:8" x14ac:dyDescent="0.35">
      <c r="A5207" s="5" t="s">
        <v>5003</v>
      </c>
      <c r="B5207" s="6" t="s">
        <v>26</v>
      </c>
      <c r="C5207" s="6">
        <v>112</v>
      </c>
      <c r="D5207" s="6">
        <v>0.65500000000000003</v>
      </c>
      <c r="E5207" s="6">
        <v>0.63500000000000001</v>
      </c>
      <c r="F5207" s="6">
        <v>0.55300000000000005</v>
      </c>
      <c r="G5207" s="6">
        <v>30408.94</v>
      </c>
      <c r="H5207" s="7">
        <v>9</v>
      </c>
    </row>
    <row r="5208" spans="1:8" x14ac:dyDescent="0.35">
      <c r="A5208" s="8" t="s">
        <v>5004</v>
      </c>
      <c r="B5208" s="9" t="s">
        <v>33</v>
      </c>
      <c r="C5208" s="9">
        <v>249</v>
      </c>
      <c r="D5208" s="9">
        <v>0.65</v>
      </c>
      <c r="E5208" s="9">
        <v>0.69599999999999995</v>
      </c>
      <c r="F5208" s="9">
        <v>0.46899999999999997</v>
      </c>
      <c r="G5208" s="9">
        <v>13515.26</v>
      </c>
      <c r="H5208" s="10">
        <v>5</v>
      </c>
    </row>
    <row r="5209" spans="1:8" x14ac:dyDescent="0.35">
      <c r="A5209" s="5" t="s">
        <v>5005</v>
      </c>
      <c r="B5209" s="6" t="s">
        <v>212</v>
      </c>
      <c r="C5209" s="6">
        <v>685</v>
      </c>
      <c r="D5209" s="6">
        <v>0.59</v>
      </c>
      <c r="E5209" s="6">
        <v>0.55300000000000005</v>
      </c>
      <c r="F5209" s="6">
        <v>0.47299999999999998</v>
      </c>
      <c r="G5209" s="6">
        <v>11948.74</v>
      </c>
      <c r="H5209" s="7">
        <v>14</v>
      </c>
    </row>
    <row r="5210" spans="1:8" x14ac:dyDescent="0.35">
      <c r="A5210" s="8" t="s">
        <v>5006</v>
      </c>
      <c r="B5210" s="9" t="s">
        <v>20</v>
      </c>
      <c r="C5210" s="9">
        <v>207</v>
      </c>
      <c r="D5210" s="9">
        <v>0.69</v>
      </c>
      <c r="E5210" s="9">
        <v>0.69299999999999995</v>
      </c>
      <c r="F5210" s="9">
        <v>0.56299999999999994</v>
      </c>
      <c r="G5210" s="9">
        <v>25591.7</v>
      </c>
      <c r="H5210" s="10">
        <v>9</v>
      </c>
    </row>
    <row r="5211" spans="1:8" x14ac:dyDescent="0.35">
      <c r="A5211" s="5" t="s">
        <v>2102</v>
      </c>
      <c r="B5211" s="6" t="s">
        <v>20</v>
      </c>
      <c r="C5211" s="6">
        <v>351</v>
      </c>
      <c r="D5211" s="6">
        <v>0.64</v>
      </c>
      <c r="E5211" s="6">
        <v>0.61599999999999999</v>
      </c>
      <c r="F5211" s="6">
        <v>0.51</v>
      </c>
      <c r="G5211" s="6">
        <v>19361.849999999999</v>
      </c>
      <c r="H5211" s="7">
        <v>1</v>
      </c>
    </row>
    <row r="5212" spans="1:8" x14ac:dyDescent="0.35">
      <c r="A5212" s="8" t="s">
        <v>5007</v>
      </c>
      <c r="B5212" s="9" t="s">
        <v>26</v>
      </c>
      <c r="C5212" s="9">
        <v>116</v>
      </c>
      <c r="D5212" s="9">
        <v>0.67</v>
      </c>
      <c r="E5212" s="9">
        <v>0.65200000000000002</v>
      </c>
      <c r="F5212" s="9">
        <v>0.58799999999999997</v>
      </c>
      <c r="G5212" s="9">
        <v>33297.46</v>
      </c>
      <c r="H5212" s="10">
        <v>10</v>
      </c>
    </row>
    <row r="5213" spans="1:8" x14ac:dyDescent="0.35">
      <c r="A5213" s="5" t="s">
        <v>5008</v>
      </c>
      <c r="B5213" s="6" t="s">
        <v>53</v>
      </c>
      <c r="C5213" s="6">
        <v>1132</v>
      </c>
      <c r="D5213" s="6">
        <v>0.47099999999999997</v>
      </c>
      <c r="E5213" s="6">
        <v>0.48099999999999998</v>
      </c>
      <c r="F5213" s="6">
        <v>0.28000000000000003</v>
      </c>
      <c r="G5213" s="6">
        <v>5774.67</v>
      </c>
      <c r="H5213" s="7">
        <v>0</v>
      </c>
    </row>
    <row r="5214" spans="1:8" x14ac:dyDescent="0.35">
      <c r="A5214" s="8" t="s">
        <v>5009</v>
      </c>
      <c r="B5214" s="9" t="s">
        <v>20</v>
      </c>
      <c r="C5214" s="9">
        <v>140</v>
      </c>
      <c r="D5214" s="9">
        <v>0.70799999999999996</v>
      </c>
      <c r="E5214" s="9">
        <v>0.72199999999999998</v>
      </c>
      <c r="F5214" s="9">
        <v>0.60399999999999998</v>
      </c>
      <c r="G5214" s="9">
        <v>45797.13</v>
      </c>
      <c r="H5214" s="10">
        <v>2</v>
      </c>
    </row>
    <row r="5215" spans="1:8" x14ac:dyDescent="0.35">
      <c r="A5215" s="5" t="s">
        <v>5010</v>
      </c>
      <c r="B5215" s="6" t="s">
        <v>37</v>
      </c>
      <c r="C5215" s="6">
        <v>318</v>
      </c>
      <c r="D5215" s="6">
        <v>0.70799999999999996</v>
      </c>
      <c r="E5215" s="6">
        <v>0.68700000000000006</v>
      </c>
      <c r="F5215" s="6">
        <v>0.622</v>
      </c>
      <c r="G5215" s="6">
        <v>20664.57</v>
      </c>
      <c r="H5215" s="7">
        <v>6</v>
      </c>
    </row>
    <row r="5216" spans="1:8" x14ac:dyDescent="0.35">
      <c r="A5216" s="8" t="s">
        <v>5011</v>
      </c>
      <c r="B5216" s="9" t="s">
        <v>76</v>
      </c>
      <c r="C5216" s="9">
        <v>76</v>
      </c>
      <c r="D5216" s="9">
        <v>0.55500000000000005</v>
      </c>
      <c r="E5216" s="9">
        <v>0.54100000000000004</v>
      </c>
      <c r="F5216" s="9">
        <v>0.41499999999999998</v>
      </c>
      <c r="G5216" s="9">
        <v>57338.73</v>
      </c>
      <c r="H5216" s="10">
        <v>0</v>
      </c>
    </row>
    <row r="5217" spans="1:8" x14ac:dyDescent="0.35">
      <c r="A5217" s="5" t="s">
        <v>5012</v>
      </c>
      <c r="B5217" s="6" t="s">
        <v>35</v>
      </c>
      <c r="C5217" s="6">
        <v>1092</v>
      </c>
      <c r="D5217" s="6">
        <v>0.60499999999999998</v>
      </c>
      <c r="E5217" s="6">
        <v>0.52600000000000002</v>
      </c>
      <c r="F5217" s="6">
        <v>0.55700000000000005</v>
      </c>
      <c r="G5217" s="6">
        <v>6772.2</v>
      </c>
      <c r="H5217" s="7">
        <v>5</v>
      </c>
    </row>
    <row r="5218" spans="1:8" x14ac:dyDescent="0.35">
      <c r="A5218" s="8" t="s">
        <v>5013</v>
      </c>
      <c r="B5218" s="9" t="s">
        <v>28</v>
      </c>
      <c r="C5218" s="9">
        <v>777</v>
      </c>
      <c r="D5218" s="9">
        <v>0.63900000000000001</v>
      </c>
      <c r="E5218" s="9">
        <v>0.60099999999999998</v>
      </c>
      <c r="F5218" s="9">
        <v>0.55500000000000005</v>
      </c>
      <c r="G5218" s="9">
        <v>10191.36</v>
      </c>
      <c r="H5218" s="10">
        <v>19</v>
      </c>
    </row>
    <row r="5219" spans="1:8" x14ac:dyDescent="0.35">
      <c r="A5219" s="5" t="s">
        <v>5014</v>
      </c>
      <c r="B5219" s="6" t="s">
        <v>26</v>
      </c>
      <c r="C5219" s="6">
        <v>234</v>
      </c>
      <c r="D5219" s="6">
        <v>0.69</v>
      </c>
      <c r="E5219" s="6">
        <v>0.66100000000000003</v>
      </c>
      <c r="F5219" s="6">
        <v>0.60599999999999998</v>
      </c>
      <c r="G5219" s="6">
        <v>20538.61</v>
      </c>
      <c r="H5219" s="7">
        <v>0</v>
      </c>
    </row>
    <row r="5220" spans="1:8" x14ac:dyDescent="0.35">
      <c r="A5220" s="8" t="s">
        <v>5015</v>
      </c>
      <c r="B5220" s="9" t="s">
        <v>28</v>
      </c>
      <c r="C5220" s="9">
        <v>317</v>
      </c>
      <c r="D5220" s="9">
        <v>0.55600000000000005</v>
      </c>
      <c r="E5220" s="9">
        <v>0.55200000000000005</v>
      </c>
      <c r="F5220" s="9">
        <v>0.40699999999999997</v>
      </c>
      <c r="G5220" s="9">
        <v>8432.26</v>
      </c>
      <c r="H5220" s="10">
        <v>10</v>
      </c>
    </row>
    <row r="5221" spans="1:8" x14ac:dyDescent="0.35">
      <c r="A5221" s="5" t="s">
        <v>5016</v>
      </c>
      <c r="B5221" s="6" t="s">
        <v>63</v>
      </c>
      <c r="C5221" s="6">
        <v>42</v>
      </c>
      <c r="D5221" s="6">
        <v>0.67500000000000004</v>
      </c>
      <c r="E5221" s="6">
        <v>0.624</v>
      </c>
      <c r="F5221" s="6">
        <v>0.59799999999999998</v>
      </c>
      <c r="G5221" s="6">
        <v>24426.18</v>
      </c>
      <c r="H5221" s="7">
        <v>12</v>
      </c>
    </row>
    <row r="5222" spans="1:8" x14ac:dyDescent="0.35">
      <c r="A5222" s="8" t="s">
        <v>5017</v>
      </c>
      <c r="B5222" s="9" t="s">
        <v>11</v>
      </c>
      <c r="C5222" s="9">
        <v>112</v>
      </c>
      <c r="D5222" s="9">
        <v>0.73199999999999998</v>
      </c>
      <c r="E5222" s="9">
        <v>0.70499999999999996</v>
      </c>
      <c r="F5222" s="9">
        <v>0.69</v>
      </c>
      <c r="G5222" s="9">
        <v>58265.54</v>
      </c>
      <c r="H5222" s="10">
        <v>1</v>
      </c>
    </row>
    <row r="5223" spans="1:8" x14ac:dyDescent="0.35">
      <c r="A5223" s="5" t="s">
        <v>5018</v>
      </c>
      <c r="B5223" s="6" t="s">
        <v>91</v>
      </c>
      <c r="C5223" s="6">
        <v>987</v>
      </c>
      <c r="D5223" s="6">
        <v>0.53600000000000003</v>
      </c>
      <c r="E5223" s="6">
        <v>0.495</v>
      </c>
      <c r="F5223" s="6">
        <v>0.40200000000000002</v>
      </c>
      <c r="G5223" s="6">
        <v>5973.86</v>
      </c>
      <c r="H5223" s="7">
        <v>12</v>
      </c>
    </row>
    <row r="5224" spans="1:8" x14ac:dyDescent="0.35">
      <c r="A5224" s="8" t="s">
        <v>5019</v>
      </c>
      <c r="B5224" s="9" t="s">
        <v>63</v>
      </c>
      <c r="C5224" s="9">
        <v>101</v>
      </c>
      <c r="D5224" s="9">
        <v>0.72299999999999998</v>
      </c>
      <c r="E5224" s="9">
        <v>0.73099999999999998</v>
      </c>
      <c r="F5224" s="9">
        <v>0.60599999999999998</v>
      </c>
      <c r="G5224" s="9">
        <v>23615.37</v>
      </c>
      <c r="H5224" s="10">
        <v>2</v>
      </c>
    </row>
    <row r="5225" spans="1:8" x14ac:dyDescent="0.35">
      <c r="A5225" s="5" t="s">
        <v>5020</v>
      </c>
      <c r="B5225" s="6" t="s">
        <v>35</v>
      </c>
      <c r="C5225" s="6">
        <v>368</v>
      </c>
      <c r="D5225" s="6">
        <v>0.59399999999999997</v>
      </c>
      <c r="E5225" s="6">
        <v>0.52400000000000002</v>
      </c>
      <c r="F5225" s="6">
        <v>0.51800000000000002</v>
      </c>
      <c r="G5225" s="6">
        <v>6809.05</v>
      </c>
      <c r="H5225" s="7">
        <v>36</v>
      </c>
    </row>
    <row r="5226" spans="1:8" x14ac:dyDescent="0.35">
      <c r="A5226" s="8" t="s">
        <v>5021</v>
      </c>
      <c r="B5226" s="9" t="s">
        <v>18</v>
      </c>
      <c r="C5226" s="9">
        <v>75</v>
      </c>
      <c r="D5226" s="9">
        <v>0.746</v>
      </c>
      <c r="E5226" s="9">
        <v>0.72099999999999997</v>
      </c>
      <c r="F5226" s="9">
        <v>0.67600000000000005</v>
      </c>
      <c r="G5226" s="9">
        <v>33241.800000000003</v>
      </c>
      <c r="H5226" s="10">
        <v>2</v>
      </c>
    </row>
    <row r="5227" spans="1:8" x14ac:dyDescent="0.35">
      <c r="A5227" s="5" t="s">
        <v>5022</v>
      </c>
      <c r="B5227" s="6" t="s">
        <v>121</v>
      </c>
      <c r="C5227" s="6">
        <v>748</v>
      </c>
      <c r="D5227" s="6">
        <v>0.61799999999999999</v>
      </c>
      <c r="E5227" s="6">
        <v>0.58799999999999997</v>
      </c>
      <c r="F5227" s="6">
        <v>0.51500000000000001</v>
      </c>
      <c r="G5227" s="6">
        <v>10235.620000000001</v>
      </c>
      <c r="H5227" s="7">
        <v>14</v>
      </c>
    </row>
    <row r="5228" spans="1:8" x14ac:dyDescent="0.35">
      <c r="A5228" s="8" t="s">
        <v>5023</v>
      </c>
      <c r="B5228" s="9" t="s">
        <v>33</v>
      </c>
      <c r="C5228" s="9">
        <v>142</v>
      </c>
      <c r="D5228" s="9">
        <v>0.65500000000000003</v>
      </c>
      <c r="E5228" s="9">
        <v>0.63500000000000001</v>
      </c>
      <c r="F5228" s="9">
        <v>0.56000000000000005</v>
      </c>
      <c r="G5228" s="9">
        <v>37646.85</v>
      </c>
      <c r="H5228" s="10">
        <v>3</v>
      </c>
    </row>
    <row r="5229" spans="1:8" x14ac:dyDescent="0.35">
      <c r="A5229" s="5" t="s">
        <v>5024</v>
      </c>
      <c r="B5229" s="6" t="s">
        <v>86</v>
      </c>
      <c r="C5229" s="6">
        <v>528</v>
      </c>
      <c r="D5229" s="6">
        <v>0.55200000000000005</v>
      </c>
      <c r="E5229" s="6">
        <v>0.53100000000000003</v>
      </c>
      <c r="F5229" s="6">
        <v>0.40799999999999997</v>
      </c>
      <c r="G5229" s="6">
        <v>7839.03</v>
      </c>
      <c r="H5229" s="7">
        <v>9</v>
      </c>
    </row>
    <row r="5230" spans="1:8" x14ac:dyDescent="0.35">
      <c r="A5230" s="8" t="s">
        <v>5025</v>
      </c>
      <c r="B5230" s="9" t="s">
        <v>20</v>
      </c>
      <c r="C5230" s="9">
        <v>53</v>
      </c>
      <c r="D5230" s="9">
        <v>0.67500000000000004</v>
      </c>
      <c r="E5230" s="9">
        <v>0.71899999999999997</v>
      </c>
      <c r="F5230" s="9">
        <v>0.498</v>
      </c>
      <c r="G5230" s="9">
        <v>65891.69</v>
      </c>
      <c r="H5230" s="10">
        <v>2</v>
      </c>
    </row>
    <row r="5231" spans="1:8" x14ac:dyDescent="0.35">
      <c r="A5231" s="5" t="s">
        <v>5026</v>
      </c>
      <c r="B5231" s="6" t="s">
        <v>33</v>
      </c>
      <c r="C5231" s="6">
        <v>317</v>
      </c>
      <c r="D5231" s="6">
        <v>0.67500000000000004</v>
      </c>
      <c r="E5231" s="6">
        <v>0.66600000000000004</v>
      </c>
      <c r="F5231" s="6">
        <v>0.56999999999999995</v>
      </c>
      <c r="G5231" s="6">
        <v>13872.22</v>
      </c>
      <c r="H5231" s="7">
        <v>1</v>
      </c>
    </row>
    <row r="5232" spans="1:8" x14ac:dyDescent="0.35">
      <c r="A5232" s="8" t="s">
        <v>5027</v>
      </c>
      <c r="B5232" s="9" t="s">
        <v>91</v>
      </c>
      <c r="C5232" s="9">
        <v>416</v>
      </c>
      <c r="D5232" s="9">
        <v>0.58099999999999996</v>
      </c>
      <c r="E5232" s="9">
        <v>0.57799999999999996</v>
      </c>
      <c r="F5232" s="9">
        <v>0.48099999999999998</v>
      </c>
      <c r="G5232" s="9">
        <v>11353.11</v>
      </c>
      <c r="H5232" s="10">
        <v>11</v>
      </c>
    </row>
    <row r="5233" spans="1:8" x14ac:dyDescent="0.35">
      <c r="A5233" s="5" t="s">
        <v>5028</v>
      </c>
      <c r="B5233" s="6" t="s">
        <v>76</v>
      </c>
      <c r="C5233" s="6">
        <v>518</v>
      </c>
      <c r="D5233" s="6">
        <v>0.60899999999999999</v>
      </c>
      <c r="E5233" s="6">
        <v>0.59</v>
      </c>
      <c r="F5233" s="6">
        <v>0.53400000000000003</v>
      </c>
      <c r="G5233" s="6">
        <v>14182.44</v>
      </c>
      <c r="H5233" s="7">
        <v>8</v>
      </c>
    </row>
    <row r="5234" spans="1:8" x14ac:dyDescent="0.35">
      <c r="A5234" s="8" t="s">
        <v>737</v>
      </c>
      <c r="B5234" s="9" t="s">
        <v>28</v>
      </c>
      <c r="C5234" s="9">
        <v>318</v>
      </c>
      <c r="D5234" s="9">
        <v>0.59399999999999997</v>
      </c>
      <c r="E5234" s="9">
        <v>0.56699999999999995</v>
      </c>
      <c r="F5234" s="9">
        <v>0.47699999999999998</v>
      </c>
      <c r="G5234" s="9">
        <v>16128.78</v>
      </c>
      <c r="H5234" s="10">
        <v>0</v>
      </c>
    </row>
    <row r="5235" spans="1:8" x14ac:dyDescent="0.35">
      <c r="A5235" s="5" t="s">
        <v>5029</v>
      </c>
      <c r="B5235" s="6" t="s">
        <v>20</v>
      </c>
      <c r="C5235" s="6">
        <v>435</v>
      </c>
      <c r="D5235" s="6">
        <v>0.61899999999999999</v>
      </c>
      <c r="E5235" s="6">
        <v>0.55900000000000005</v>
      </c>
      <c r="F5235" s="6">
        <v>0.54300000000000004</v>
      </c>
      <c r="G5235" s="6">
        <v>7890.27</v>
      </c>
      <c r="H5235" s="7">
        <v>2</v>
      </c>
    </row>
    <row r="5236" spans="1:8" x14ac:dyDescent="0.35">
      <c r="A5236" s="8" t="s">
        <v>5030</v>
      </c>
      <c r="B5236" s="9" t="s">
        <v>18</v>
      </c>
      <c r="C5236" s="9">
        <v>17</v>
      </c>
      <c r="D5236" s="9">
        <v>0.74199999999999999</v>
      </c>
      <c r="E5236" s="9">
        <v>0.752</v>
      </c>
      <c r="F5236" s="9">
        <v>0.64200000000000002</v>
      </c>
      <c r="G5236" s="9">
        <v>50841.15</v>
      </c>
      <c r="H5236" s="10">
        <v>2</v>
      </c>
    </row>
    <row r="5237" spans="1:8" x14ac:dyDescent="0.35">
      <c r="A5237" s="5" t="s">
        <v>5031</v>
      </c>
      <c r="B5237" s="6" t="s">
        <v>23</v>
      </c>
      <c r="C5237" s="6">
        <v>875</v>
      </c>
      <c r="D5237" s="6">
        <v>0.55000000000000004</v>
      </c>
      <c r="E5237" s="6">
        <v>0.56100000000000005</v>
      </c>
      <c r="F5237" s="6">
        <v>0.44900000000000001</v>
      </c>
      <c r="G5237" s="6">
        <v>7645.17</v>
      </c>
      <c r="H5237" s="7">
        <v>1</v>
      </c>
    </row>
    <row r="5238" spans="1:8" x14ac:dyDescent="0.35">
      <c r="A5238" s="8" t="s">
        <v>5032</v>
      </c>
      <c r="B5238" s="9" t="s">
        <v>26</v>
      </c>
      <c r="C5238" s="9">
        <v>98</v>
      </c>
      <c r="D5238" s="9">
        <v>0.68200000000000005</v>
      </c>
      <c r="E5238" s="9">
        <v>0.68</v>
      </c>
      <c r="F5238" s="9">
        <v>0.56000000000000005</v>
      </c>
      <c r="G5238" s="9">
        <v>25222.19</v>
      </c>
      <c r="H5238" s="10">
        <v>6</v>
      </c>
    </row>
    <row r="5239" spans="1:8" x14ac:dyDescent="0.35">
      <c r="A5239" s="5" t="s">
        <v>5033</v>
      </c>
      <c r="B5239" s="6" t="s">
        <v>76</v>
      </c>
      <c r="C5239" s="6">
        <v>388</v>
      </c>
      <c r="D5239" s="6">
        <v>0.59599999999999997</v>
      </c>
      <c r="E5239" s="6">
        <v>0.54200000000000004</v>
      </c>
      <c r="F5239" s="6">
        <v>0.51600000000000001</v>
      </c>
      <c r="G5239" s="6">
        <v>8204.7900000000009</v>
      </c>
      <c r="H5239" s="7">
        <v>1</v>
      </c>
    </row>
    <row r="5240" spans="1:8" x14ac:dyDescent="0.35">
      <c r="A5240" s="8" t="s">
        <v>5034</v>
      </c>
      <c r="B5240" s="9" t="s">
        <v>28</v>
      </c>
      <c r="C5240" s="9">
        <v>587</v>
      </c>
      <c r="D5240" s="9">
        <v>0.55000000000000004</v>
      </c>
      <c r="E5240" s="9">
        <v>0.51600000000000001</v>
      </c>
      <c r="F5240" s="9">
        <v>0.42499999999999999</v>
      </c>
      <c r="G5240" s="9">
        <v>6150.25</v>
      </c>
      <c r="H5240" s="10">
        <v>2</v>
      </c>
    </row>
    <row r="5241" spans="1:8" x14ac:dyDescent="0.35">
      <c r="A5241" s="5" t="s">
        <v>4085</v>
      </c>
      <c r="B5241" s="6" t="s">
        <v>57</v>
      </c>
      <c r="C5241" s="6">
        <v>220</v>
      </c>
      <c r="D5241" s="6">
        <v>0.64700000000000002</v>
      </c>
      <c r="E5241" s="6">
        <v>0.628</v>
      </c>
      <c r="F5241" s="6">
        <v>0.52200000000000002</v>
      </c>
      <c r="G5241" s="6">
        <v>19812.34</v>
      </c>
      <c r="H5241" s="7">
        <v>2</v>
      </c>
    </row>
    <row r="5242" spans="1:8" x14ac:dyDescent="0.35">
      <c r="A5242" s="8" t="s">
        <v>5035</v>
      </c>
      <c r="B5242" s="9" t="s">
        <v>18</v>
      </c>
      <c r="C5242" s="9">
        <v>51</v>
      </c>
      <c r="D5242" s="9">
        <v>0.69</v>
      </c>
      <c r="E5242" s="9">
        <v>0.69499999999999995</v>
      </c>
      <c r="F5242" s="9">
        <v>0.56499999999999995</v>
      </c>
      <c r="G5242" s="9">
        <v>62745.52</v>
      </c>
      <c r="H5242" s="10">
        <v>3</v>
      </c>
    </row>
    <row r="5243" spans="1:8" x14ac:dyDescent="0.35">
      <c r="A5243" s="5" t="s">
        <v>5036</v>
      </c>
      <c r="B5243" s="6" t="s">
        <v>76</v>
      </c>
      <c r="C5243" s="6">
        <v>472</v>
      </c>
      <c r="D5243" s="6">
        <v>0.56799999999999995</v>
      </c>
      <c r="E5243" s="6">
        <v>0.56200000000000006</v>
      </c>
      <c r="F5243" s="6">
        <v>0.442</v>
      </c>
      <c r="G5243" s="6">
        <v>7782.74</v>
      </c>
      <c r="H5243" s="7">
        <v>7</v>
      </c>
    </row>
    <row r="5244" spans="1:8" x14ac:dyDescent="0.35">
      <c r="A5244" s="8" t="s">
        <v>5037</v>
      </c>
      <c r="B5244" s="9" t="s">
        <v>37</v>
      </c>
      <c r="C5244" s="9">
        <v>91</v>
      </c>
      <c r="D5244" s="9">
        <v>0.70099999999999996</v>
      </c>
      <c r="E5244" s="9">
        <v>0.67700000000000005</v>
      </c>
      <c r="F5244" s="9">
        <v>0.61499999999999999</v>
      </c>
      <c r="G5244" s="9">
        <v>31857.99</v>
      </c>
      <c r="H5244" s="10">
        <v>2</v>
      </c>
    </row>
    <row r="5245" spans="1:8" x14ac:dyDescent="0.35">
      <c r="A5245" s="5" t="s">
        <v>5038</v>
      </c>
      <c r="B5245" s="6" t="s">
        <v>20</v>
      </c>
      <c r="C5245" s="6">
        <v>390</v>
      </c>
      <c r="D5245" s="6">
        <v>0.65900000000000003</v>
      </c>
      <c r="E5245" s="6">
        <v>0.63100000000000001</v>
      </c>
      <c r="F5245" s="6">
        <v>0.57599999999999996</v>
      </c>
      <c r="G5245" s="6">
        <v>13667.96</v>
      </c>
      <c r="H5245" s="7">
        <v>4</v>
      </c>
    </row>
    <row r="5246" spans="1:8" x14ac:dyDescent="0.35">
      <c r="A5246" s="8" t="s">
        <v>904</v>
      </c>
      <c r="B5246" s="9" t="s">
        <v>26</v>
      </c>
      <c r="C5246" s="9">
        <v>143</v>
      </c>
      <c r="D5246" s="9">
        <v>0.68700000000000006</v>
      </c>
      <c r="E5246" s="9">
        <v>0.68799999999999994</v>
      </c>
      <c r="F5246" s="9">
        <v>0.59199999999999997</v>
      </c>
      <c r="G5246" s="9">
        <v>27734.97</v>
      </c>
      <c r="H5246" s="10">
        <v>2</v>
      </c>
    </row>
    <row r="5247" spans="1:8" x14ac:dyDescent="0.35">
      <c r="A5247" s="5" t="s">
        <v>5039</v>
      </c>
      <c r="B5247" s="6" t="s">
        <v>28</v>
      </c>
      <c r="C5247" s="6">
        <v>208</v>
      </c>
      <c r="D5247" s="6">
        <v>0.54</v>
      </c>
      <c r="E5247" s="6">
        <v>0.52500000000000002</v>
      </c>
      <c r="F5247" s="6">
        <v>0.40200000000000002</v>
      </c>
      <c r="G5247" s="6">
        <v>6464.29</v>
      </c>
      <c r="H5247" s="7">
        <v>34</v>
      </c>
    </row>
    <row r="5248" spans="1:8" x14ac:dyDescent="0.35">
      <c r="A5248" s="8" t="s">
        <v>5040</v>
      </c>
      <c r="B5248" s="9" t="s">
        <v>76</v>
      </c>
      <c r="C5248" s="9">
        <v>268</v>
      </c>
      <c r="D5248" s="9">
        <v>0.56899999999999995</v>
      </c>
      <c r="E5248" s="9">
        <v>0.54400000000000004</v>
      </c>
      <c r="F5248" s="9">
        <v>0.435</v>
      </c>
      <c r="G5248" s="9">
        <v>8599.16</v>
      </c>
      <c r="H5248" s="10">
        <v>3</v>
      </c>
    </row>
    <row r="5249" spans="1:8" x14ac:dyDescent="0.35">
      <c r="A5249" s="5" t="s">
        <v>5041</v>
      </c>
      <c r="B5249" s="6" t="s">
        <v>23</v>
      </c>
      <c r="C5249" s="6">
        <v>401</v>
      </c>
      <c r="D5249" s="6">
        <v>0.52500000000000002</v>
      </c>
      <c r="E5249" s="6">
        <v>0.53600000000000003</v>
      </c>
      <c r="F5249" s="6">
        <v>0.36899999999999999</v>
      </c>
      <c r="G5249" s="6">
        <v>8078.41</v>
      </c>
      <c r="H5249" s="7">
        <v>4</v>
      </c>
    </row>
    <row r="5250" spans="1:8" x14ac:dyDescent="0.35">
      <c r="A5250" s="8" t="s">
        <v>5042</v>
      </c>
      <c r="B5250" s="9" t="s">
        <v>28</v>
      </c>
      <c r="C5250" s="9">
        <v>229</v>
      </c>
      <c r="D5250" s="9">
        <v>0.56000000000000005</v>
      </c>
      <c r="E5250" s="9">
        <v>0.50700000000000001</v>
      </c>
      <c r="F5250" s="9">
        <v>0.46700000000000003</v>
      </c>
      <c r="G5250" s="9">
        <v>7541.17</v>
      </c>
      <c r="H5250" s="10">
        <v>2</v>
      </c>
    </row>
    <row r="5251" spans="1:8" x14ac:dyDescent="0.35">
      <c r="A5251" s="5" t="s">
        <v>2248</v>
      </c>
      <c r="B5251" s="6" t="s">
        <v>117</v>
      </c>
      <c r="C5251" s="6">
        <v>313</v>
      </c>
      <c r="D5251" s="6">
        <v>0.58799999999999997</v>
      </c>
      <c r="E5251" s="6">
        <v>0.57199999999999995</v>
      </c>
      <c r="F5251" s="6">
        <v>0.47099999999999997</v>
      </c>
      <c r="G5251" s="6">
        <v>9067.26</v>
      </c>
      <c r="H5251" s="7">
        <v>15</v>
      </c>
    </row>
    <row r="5252" spans="1:8" x14ac:dyDescent="0.35">
      <c r="A5252" s="8" t="s">
        <v>2954</v>
      </c>
      <c r="B5252" s="9" t="s">
        <v>86</v>
      </c>
      <c r="C5252" s="9">
        <v>639</v>
      </c>
      <c r="D5252" s="9">
        <v>0.59499999999999997</v>
      </c>
      <c r="E5252" s="9">
        <v>0.57399999999999995</v>
      </c>
      <c r="F5252" s="9">
        <v>0.46200000000000002</v>
      </c>
      <c r="G5252" s="9">
        <v>6925.74</v>
      </c>
      <c r="H5252" s="10">
        <v>14</v>
      </c>
    </row>
    <row r="5253" spans="1:8" x14ac:dyDescent="0.35">
      <c r="A5253" s="5" t="s">
        <v>5043</v>
      </c>
      <c r="B5253" s="6" t="s">
        <v>121</v>
      </c>
      <c r="C5253" s="6">
        <v>559</v>
      </c>
      <c r="D5253" s="6">
        <v>0.59499999999999997</v>
      </c>
      <c r="E5253" s="6">
        <v>0.55300000000000005</v>
      </c>
      <c r="F5253" s="6">
        <v>0.49199999999999999</v>
      </c>
      <c r="G5253" s="6">
        <v>7060.61</v>
      </c>
      <c r="H5253" s="7">
        <v>11</v>
      </c>
    </row>
    <row r="5254" spans="1:8" x14ac:dyDescent="0.35">
      <c r="A5254" s="8" t="s">
        <v>5044</v>
      </c>
      <c r="B5254" s="9" t="s">
        <v>18</v>
      </c>
      <c r="C5254" s="9">
        <v>14</v>
      </c>
      <c r="D5254" s="9">
        <v>0.70499999999999996</v>
      </c>
      <c r="E5254" s="9">
        <v>0.75900000000000001</v>
      </c>
      <c r="F5254" s="9">
        <v>0.55100000000000005</v>
      </c>
      <c r="G5254" s="9">
        <v>44869.59</v>
      </c>
      <c r="H5254" s="10">
        <v>1</v>
      </c>
    </row>
    <row r="5255" spans="1:8" x14ac:dyDescent="0.35">
      <c r="A5255" s="5" t="s">
        <v>5045</v>
      </c>
      <c r="B5255" s="6" t="s">
        <v>28</v>
      </c>
      <c r="C5255" s="6">
        <v>185</v>
      </c>
      <c r="D5255" s="6">
        <v>0.58499999999999996</v>
      </c>
      <c r="E5255" s="6">
        <v>0.55000000000000004</v>
      </c>
      <c r="F5255" s="6">
        <v>0.49</v>
      </c>
      <c r="G5255" s="6">
        <v>5828.74</v>
      </c>
      <c r="H5255" s="7">
        <v>3</v>
      </c>
    </row>
    <row r="5256" spans="1:8" x14ac:dyDescent="0.35">
      <c r="A5256" s="8" t="s">
        <v>5046</v>
      </c>
      <c r="B5256" s="9" t="s">
        <v>18</v>
      </c>
      <c r="C5256" s="9">
        <v>31</v>
      </c>
      <c r="D5256" s="9">
        <v>0.69</v>
      </c>
      <c r="E5256" s="9">
        <v>0.67600000000000005</v>
      </c>
      <c r="F5256" s="9">
        <v>0.57899999999999996</v>
      </c>
      <c r="G5256" s="9">
        <v>38561.19</v>
      </c>
      <c r="H5256" s="10">
        <v>5</v>
      </c>
    </row>
    <row r="5257" spans="1:8" x14ac:dyDescent="0.35">
      <c r="A5257" s="5" t="s">
        <v>5047</v>
      </c>
      <c r="B5257" s="6" t="s">
        <v>20</v>
      </c>
      <c r="C5257" s="6">
        <v>148</v>
      </c>
      <c r="D5257" s="6">
        <v>0.68</v>
      </c>
      <c r="E5257" s="6">
        <v>0.64</v>
      </c>
      <c r="F5257" s="6">
        <v>0.59299999999999997</v>
      </c>
      <c r="G5257" s="6">
        <v>20667.169999999998</v>
      </c>
      <c r="H5257" s="7">
        <v>2</v>
      </c>
    </row>
    <row r="5258" spans="1:8" x14ac:dyDescent="0.35">
      <c r="A5258" s="8" t="s">
        <v>5048</v>
      </c>
      <c r="B5258" s="9" t="s">
        <v>11</v>
      </c>
      <c r="C5258" s="9">
        <v>170</v>
      </c>
      <c r="D5258" s="9">
        <v>0.70299999999999996</v>
      </c>
      <c r="E5258" s="9">
        <v>0.68</v>
      </c>
      <c r="F5258" s="9">
        <v>0.628</v>
      </c>
      <c r="G5258" s="9">
        <v>30240.12</v>
      </c>
      <c r="H5258" s="10">
        <v>3</v>
      </c>
    </row>
    <row r="5259" spans="1:8" x14ac:dyDescent="0.35">
      <c r="A5259" s="5" t="s">
        <v>5049</v>
      </c>
      <c r="B5259" s="6" t="s">
        <v>20</v>
      </c>
      <c r="C5259" s="6">
        <v>94</v>
      </c>
      <c r="D5259" s="6">
        <v>0.72099999999999997</v>
      </c>
      <c r="E5259" s="6">
        <v>0.71</v>
      </c>
      <c r="F5259" s="6">
        <v>0.60699999999999998</v>
      </c>
      <c r="G5259" s="6">
        <v>27224.93</v>
      </c>
      <c r="H5259" s="7">
        <v>3</v>
      </c>
    </row>
    <row r="5260" spans="1:8" x14ac:dyDescent="0.35">
      <c r="A5260" s="8" t="s">
        <v>5050</v>
      </c>
      <c r="B5260" s="9" t="s">
        <v>91</v>
      </c>
      <c r="C5260" s="9">
        <v>402</v>
      </c>
      <c r="D5260" s="9">
        <v>0.56100000000000005</v>
      </c>
      <c r="E5260" s="9">
        <v>0.53300000000000003</v>
      </c>
      <c r="F5260" s="9">
        <v>0.44500000000000001</v>
      </c>
      <c r="G5260" s="9">
        <v>6080.24</v>
      </c>
      <c r="H5260" s="10">
        <v>1</v>
      </c>
    </row>
    <row r="5261" spans="1:8" x14ac:dyDescent="0.35">
      <c r="A5261" s="5" t="s">
        <v>5051</v>
      </c>
      <c r="B5261" s="6" t="s">
        <v>35</v>
      </c>
      <c r="C5261" s="6">
        <v>563</v>
      </c>
      <c r="D5261" s="6">
        <v>0.57499999999999996</v>
      </c>
      <c r="E5261" s="6">
        <v>0.53300000000000003</v>
      </c>
      <c r="F5261" s="6">
        <v>0.499</v>
      </c>
      <c r="G5261" s="6">
        <v>6025.99</v>
      </c>
      <c r="H5261" s="7">
        <v>1</v>
      </c>
    </row>
    <row r="5262" spans="1:8" x14ac:dyDescent="0.35">
      <c r="A5262" s="8" t="s">
        <v>5052</v>
      </c>
      <c r="B5262" s="9" t="s">
        <v>114</v>
      </c>
      <c r="C5262" s="9">
        <v>187</v>
      </c>
      <c r="D5262" s="9">
        <v>0.63900000000000001</v>
      </c>
      <c r="E5262" s="9">
        <v>0.58699999999999997</v>
      </c>
      <c r="F5262" s="9">
        <v>0.55300000000000005</v>
      </c>
      <c r="G5262" s="9">
        <v>13644.08</v>
      </c>
      <c r="H5262" s="10">
        <v>0</v>
      </c>
    </row>
    <row r="5263" spans="1:8" x14ac:dyDescent="0.35">
      <c r="A5263" s="5" t="s">
        <v>1325</v>
      </c>
      <c r="B5263" s="6" t="s">
        <v>63</v>
      </c>
      <c r="C5263" s="6">
        <v>82</v>
      </c>
      <c r="D5263" s="6">
        <v>0.71799999999999997</v>
      </c>
      <c r="E5263" s="6">
        <v>0.74</v>
      </c>
      <c r="F5263" s="6">
        <v>0.60599999999999998</v>
      </c>
      <c r="G5263" s="6">
        <v>32928.1</v>
      </c>
      <c r="H5263" s="7">
        <v>1</v>
      </c>
    </row>
    <row r="5264" spans="1:8" x14ac:dyDescent="0.35">
      <c r="A5264" s="8" t="s">
        <v>5053</v>
      </c>
      <c r="B5264" s="9" t="s">
        <v>23</v>
      </c>
      <c r="C5264" s="9">
        <v>213</v>
      </c>
      <c r="D5264" s="9">
        <v>0.55000000000000004</v>
      </c>
      <c r="E5264" s="9">
        <v>0.54100000000000004</v>
      </c>
      <c r="F5264" s="9">
        <v>0.45100000000000001</v>
      </c>
      <c r="G5264" s="9">
        <v>8366.65</v>
      </c>
      <c r="H5264" s="10">
        <v>1</v>
      </c>
    </row>
    <row r="5265" spans="1:8" x14ac:dyDescent="0.35">
      <c r="A5265" s="5" t="s">
        <v>5054</v>
      </c>
      <c r="B5265" s="6" t="s">
        <v>91</v>
      </c>
      <c r="C5265" s="6">
        <v>345</v>
      </c>
      <c r="D5265" s="6">
        <v>0.58299999999999996</v>
      </c>
      <c r="E5265" s="6">
        <v>0.54</v>
      </c>
      <c r="F5265" s="6">
        <v>0.505</v>
      </c>
      <c r="G5265" s="6">
        <v>6050.74</v>
      </c>
      <c r="H5265" s="7">
        <v>0</v>
      </c>
    </row>
    <row r="5266" spans="1:8" x14ac:dyDescent="0.35">
      <c r="A5266" s="8" t="s">
        <v>5055</v>
      </c>
      <c r="B5266" s="9" t="s">
        <v>33</v>
      </c>
      <c r="C5266" s="9">
        <v>169</v>
      </c>
      <c r="D5266" s="9">
        <v>0.73</v>
      </c>
      <c r="E5266" s="9">
        <v>0.69099999999999995</v>
      </c>
      <c r="F5266" s="9">
        <v>0.70199999999999996</v>
      </c>
      <c r="G5266" s="9">
        <v>14621.5</v>
      </c>
      <c r="H5266" s="10">
        <v>4</v>
      </c>
    </row>
    <row r="5267" spans="1:8" x14ac:dyDescent="0.35">
      <c r="A5267" s="5" t="s">
        <v>5056</v>
      </c>
      <c r="B5267" s="6" t="s">
        <v>37</v>
      </c>
      <c r="C5267" s="6">
        <v>67</v>
      </c>
      <c r="D5267" s="6">
        <v>0.63</v>
      </c>
      <c r="E5267" s="6">
        <v>0.63</v>
      </c>
      <c r="F5267" s="6">
        <v>0.48799999999999999</v>
      </c>
      <c r="G5267" s="6">
        <v>22457.55</v>
      </c>
      <c r="H5267" s="7">
        <v>0</v>
      </c>
    </row>
    <row r="5268" spans="1:8" x14ac:dyDescent="0.35">
      <c r="A5268" s="8" t="s">
        <v>5057</v>
      </c>
      <c r="B5268" s="9" t="s">
        <v>37</v>
      </c>
      <c r="C5268" s="9">
        <v>254</v>
      </c>
      <c r="D5268" s="9">
        <v>0.66900000000000004</v>
      </c>
      <c r="E5268" s="9">
        <v>0.64300000000000002</v>
      </c>
      <c r="F5268" s="9">
        <v>0.58099999999999996</v>
      </c>
      <c r="G5268" s="9">
        <v>18096.490000000002</v>
      </c>
      <c r="H5268" s="10">
        <v>0</v>
      </c>
    </row>
    <row r="5269" spans="1:8" x14ac:dyDescent="0.35">
      <c r="A5269" s="5" t="s">
        <v>5058</v>
      </c>
      <c r="B5269" s="6" t="s">
        <v>11</v>
      </c>
      <c r="C5269" s="6">
        <v>40</v>
      </c>
      <c r="D5269" s="6">
        <v>0.68</v>
      </c>
      <c r="E5269" s="6">
        <v>0.7</v>
      </c>
      <c r="F5269" s="6">
        <v>0.54100000000000004</v>
      </c>
      <c r="G5269" s="6">
        <v>24957.37</v>
      </c>
      <c r="H5269" s="7">
        <v>2</v>
      </c>
    </row>
    <row r="5270" spans="1:8" x14ac:dyDescent="0.35">
      <c r="A5270" s="8" t="s">
        <v>5059</v>
      </c>
      <c r="B5270" s="9" t="s">
        <v>91</v>
      </c>
      <c r="C5270" s="9">
        <v>477</v>
      </c>
      <c r="D5270" s="9">
        <v>0.57499999999999996</v>
      </c>
      <c r="E5270" s="9">
        <v>0.495</v>
      </c>
      <c r="F5270" s="9">
        <v>0.53100000000000003</v>
      </c>
      <c r="G5270" s="9">
        <v>6258.81</v>
      </c>
      <c r="H5270" s="10">
        <v>0</v>
      </c>
    </row>
    <row r="5271" spans="1:8" x14ac:dyDescent="0.35">
      <c r="A5271" s="5" t="s">
        <v>5060</v>
      </c>
      <c r="B5271" s="6" t="s">
        <v>86</v>
      </c>
      <c r="C5271" s="6">
        <v>515</v>
      </c>
      <c r="D5271" s="6">
        <v>0.55000000000000004</v>
      </c>
      <c r="E5271" s="6">
        <v>0.56899999999999995</v>
      </c>
      <c r="F5271" s="6">
        <v>0.40699999999999997</v>
      </c>
      <c r="G5271" s="6">
        <v>6708.35</v>
      </c>
      <c r="H5271" s="7">
        <v>12</v>
      </c>
    </row>
    <row r="5272" spans="1:8" x14ac:dyDescent="0.35">
      <c r="A5272" s="8" t="s">
        <v>5061</v>
      </c>
      <c r="B5272" s="9" t="s">
        <v>86</v>
      </c>
      <c r="C5272" s="9">
        <v>467</v>
      </c>
      <c r="D5272" s="9">
        <v>0.61699999999999999</v>
      </c>
      <c r="E5272" s="9">
        <v>0.57399999999999995</v>
      </c>
      <c r="F5272" s="9">
        <v>0.54200000000000004</v>
      </c>
      <c r="G5272" s="9">
        <v>6597.8</v>
      </c>
      <c r="H5272" s="10">
        <v>4</v>
      </c>
    </row>
    <row r="5273" spans="1:8" x14ac:dyDescent="0.35">
      <c r="A5273" s="5" t="s">
        <v>5062</v>
      </c>
      <c r="B5273" s="6" t="s">
        <v>23</v>
      </c>
      <c r="C5273" s="6">
        <v>500</v>
      </c>
      <c r="D5273" s="6">
        <v>0.57499999999999996</v>
      </c>
      <c r="E5273" s="6">
        <v>0.55700000000000005</v>
      </c>
      <c r="F5273" s="6">
        <v>0.45400000000000001</v>
      </c>
      <c r="G5273" s="6">
        <v>7704.66</v>
      </c>
      <c r="H5273" s="7">
        <v>2</v>
      </c>
    </row>
    <row r="5274" spans="1:8" x14ac:dyDescent="0.35">
      <c r="A5274" s="8" t="s">
        <v>5063</v>
      </c>
      <c r="B5274" s="9" t="s">
        <v>76</v>
      </c>
      <c r="C5274" s="9">
        <v>630</v>
      </c>
      <c r="D5274" s="9">
        <v>0.61499999999999999</v>
      </c>
      <c r="E5274" s="9">
        <v>0.56399999999999995</v>
      </c>
      <c r="F5274" s="9">
        <v>0.52200000000000002</v>
      </c>
      <c r="G5274" s="9">
        <v>6912.52</v>
      </c>
      <c r="H5274" s="10">
        <v>5</v>
      </c>
    </row>
    <row r="5275" spans="1:8" x14ac:dyDescent="0.35">
      <c r="A5275" s="5" t="s">
        <v>5064</v>
      </c>
      <c r="B5275" s="6" t="s">
        <v>20</v>
      </c>
      <c r="C5275" s="6">
        <v>276</v>
      </c>
      <c r="D5275" s="6">
        <v>0.67</v>
      </c>
      <c r="E5275" s="6">
        <v>0.66</v>
      </c>
      <c r="F5275" s="6">
        <v>0.56999999999999995</v>
      </c>
      <c r="G5275" s="6">
        <v>14685.78</v>
      </c>
      <c r="H5275" s="7">
        <v>1</v>
      </c>
    </row>
    <row r="5276" spans="1:8" x14ac:dyDescent="0.35">
      <c r="A5276" s="8" t="s">
        <v>5065</v>
      </c>
      <c r="B5276" s="9" t="s">
        <v>43</v>
      </c>
      <c r="C5276" s="9">
        <v>583</v>
      </c>
      <c r="D5276" s="9">
        <v>0.52200000000000002</v>
      </c>
      <c r="E5276" s="9">
        <v>0.53800000000000003</v>
      </c>
      <c r="F5276" s="9">
        <v>0.376</v>
      </c>
      <c r="G5276" s="9">
        <v>6535.08</v>
      </c>
      <c r="H5276" s="10">
        <v>1</v>
      </c>
    </row>
    <row r="5277" spans="1:8" x14ac:dyDescent="0.35">
      <c r="A5277" s="5" t="s">
        <v>5066</v>
      </c>
      <c r="B5277" s="6" t="s">
        <v>35</v>
      </c>
      <c r="C5277" s="6">
        <v>495</v>
      </c>
      <c r="D5277" s="6">
        <v>0.65</v>
      </c>
      <c r="E5277" s="6">
        <v>0.56599999999999995</v>
      </c>
      <c r="F5277" s="6">
        <v>0.626</v>
      </c>
      <c r="G5277" s="6">
        <v>9967.16</v>
      </c>
      <c r="H5277" s="7">
        <v>1</v>
      </c>
    </row>
    <row r="5278" spans="1:8" x14ac:dyDescent="0.35">
      <c r="A5278" s="8" t="s">
        <v>5067</v>
      </c>
      <c r="B5278" s="9" t="s">
        <v>28</v>
      </c>
      <c r="C5278" s="9">
        <v>311</v>
      </c>
      <c r="D5278" s="9">
        <v>0.56299999999999994</v>
      </c>
      <c r="E5278" s="9">
        <v>0.54700000000000004</v>
      </c>
      <c r="F5278" s="9">
        <v>0.437</v>
      </c>
      <c r="G5278" s="9">
        <v>6441</v>
      </c>
      <c r="H5278" s="10">
        <v>19</v>
      </c>
    </row>
    <row r="5279" spans="1:8" x14ac:dyDescent="0.35">
      <c r="A5279" s="5" t="s">
        <v>5068</v>
      </c>
      <c r="B5279" s="6" t="s">
        <v>91</v>
      </c>
      <c r="C5279" s="6">
        <v>916</v>
      </c>
      <c r="D5279" s="6">
        <v>0.60499999999999998</v>
      </c>
      <c r="E5279" s="6">
        <v>0.57699999999999996</v>
      </c>
      <c r="F5279" s="6">
        <v>0.52300000000000002</v>
      </c>
      <c r="G5279" s="6">
        <v>7082.34</v>
      </c>
      <c r="H5279" s="7">
        <v>0</v>
      </c>
    </row>
    <row r="5280" spans="1:8" x14ac:dyDescent="0.35">
      <c r="A5280" s="8" t="s">
        <v>5069</v>
      </c>
      <c r="B5280" s="9" t="s">
        <v>86</v>
      </c>
      <c r="C5280" s="9">
        <v>364</v>
      </c>
      <c r="D5280" s="9">
        <v>0.56000000000000005</v>
      </c>
      <c r="E5280" s="9">
        <v>0.54300000000000004</v>
      </c>
      <c r="F5280" s="9">
        <v>0.432</v>
      </c>
      <c r="G5280" s="9">
        <v>7746.3</v>
      </c>
      <c r="H5280" s="10">
        <v>2</v>
      </c>
    </row>
    <row r="5281" spans="1:8" x14ac:dyDescent="0.35">
      <c r="A5281" s="5" t="s">
        <v>5070</v>
      </c>
      <c r="B5281" s="6" t="s">
        <v>26</v>
      </c>
      <c r="C5281" s="6">
        <v>116</v>
      </c>
      <c r="D5281" s="6">
        <v>0.69499999999999995</v>
      </c>
      <c r="E5281" s="6">
        <v>0.67100000000000004</v>
      </c>
      <c r="F5281" s="6">
        <v>0.59299999999999997</v>
      </c>
      <c r="G5281" s="6">
        <v>30163.78</v>
      </c>
      <c r="H5281" s="7">
        <v>2</v>
      </c>
    </row>
    <row r="5282" spans="1:8" x14ac:dyDescent="0.35">
      <c r="A5282" s="8" t="s">
        <v>5071</v>
      </c>
      <c r="B5282" s="9" t="s">
        <v>63</v>
      </c>
      <c r="C5282" s="9">
        <v>55</v>
      </c>
      <c r="D5282" s="9">
        <v>0.745</v>
      </c>
      <c r="E5282" s="9">
        <v>0.72799999999999998</v>
      </c>
      <c r="F5282" s="9">
        <v>0.66100000000000003</v>
      </c>
      <c r="G5282" s="9">
        <v>36583.79</v>
      </c>
      <c r="H5282" s="10">
        <v>6</v>
      </c>
    </row>
    <row r="5283" spans="1:8" x14ac:dyDescent="0.35">
      <c r="A5283" s="5" t="s">
        <v>5072</v>
      </c>
      <c r="B5283" s="6" t="s">
        <v>11</v>
      </c>
      <c r="C5283" s="6">
        <v>102</v>
      </c>
      <c r="D5283" s="6">
        <v>0.72</v>
      </c>
      <c r="E5283" s="6">
        <v>0.67</v>
      </c>
      <c r="F5283" s="6">
        <v>0.65900000000000003</v>
      </c>
      <c r="G5283" s="6">
        <v>32273.06</v>
      </c>
      <c r="H5283" s="7">
        <v>0</v>
      </c>
    </row>
    <row r="5284" spans="1:8" x14ac:dyDescent="0.35">
      <c r="A5284" s="8" t="s">
        <v>5073</v>
      </c>
      <c r="B5284" s="9" t="s">
        <v>20</v>
      </c>
      <c r="C5284" s="9">
        <v>414</v>
      </c>
      <c r="D5284" s="9">
        <v>0.58399999999999996</v>
      </c>
      <c r="E5284" s="9">
        <v>0.54200000000000004</v>
      </c>
      <c r="F5284" s="9">
        <v>0.46200000000000002</v>
      </c>
      <c r="G5284" s="9">
        <v>9592.74</v>
      </c>
      <c r="H5284" s="10">
        <v>1</v>
      </c>
    </row>
    <row r="5285" spans="1:8" x14ac:dyDescent="0.35">
      <c r="A5285" s="5" t="s">
        <v>5074</v>
      </c>
      <c r="B5285" s="6" t="s">
        <v>26</v>
      </c>
      <c r="C5285" s="6">
        <v>37</v>
      </c>
      <c r="D5285" s="6">
        <v>0.68799999999999994</v>
      </c>
      <c r="E5285" s="6">
        <v>0.67600000000000005</v>
      </c>
      <c r="F5285" s="6">
        <v>0.58799999999999997</v>
      </c>
      <c r="G5285" s="6">
        <v>24807.69</v>
      </c>
      <c r="H5285" s="7">
        <v>5</v>
      </c>
    </row>
    <row r="5286" spans="1:8" x14ac:dyDescent="0.35">
      <c r="A5286" s="8" t="s">
        <v>5075</v>
      </c>
      <c r="B5286" s="9" t="s">
        <v>28</v>
      </c>
      <c r="C5286" s="9">
        <v>251</v>
      </c>
      <c r="D5286" s="9">
        <v>0.54600000000000004</v>
      </c>
      <c r="E5286" s="9">
        <v>0.53500000000000003</v>
      </c>
      <c r="F5286" s="9">
        <v>0.434</v>
      </c>
      <c r="G5286" s="9">
        <v>8582.92</v>
      </c>
      <c r="H5286" s="10">
        <v>2</v>
      </c>
    </row>
    <row r="5287" spans="1:8" x14ac:dyDescent="0.35">
      <c r="A5287" s="5" t="s">
        <v>5076</v>
      </c>
      <c r="B5287" s="6" t="s">
        <v>121</v>
      </c>
      <c r="C5287" s="6">
        <v>253</v>
      </c>
      <c r="D5287" s="6">
        <v>0.52200000000000002</v>
      </c>
      <c r="E5287" s="6">
        <v>0.48499999999999999</v>
      </c>
      <c r="F5287" s="6">
        <v>0.38400000000000001</v>
      </c>
      <c r="G5287" s="6">
        <v>6189.62</v>
      </c>
      <c r="H5287" s="7">
        <v>2</v>
      </c>
    </row>
    <row r="5288" spans="1:8" x14ac:dyDescent="0.35">
      <c r="A5288" s="8" t="s">
        <v>5077</v>
      </c>
      <c r="B5288" s="9" t="s">
        <v>33</v>
      </c>
      <c r="C5288" s="9">
        <v>212</v>
      </c>
      <c r="D5288" s="9">
        <v>0.6</v>
      </c>
      <c r="E5288" s="9">
        <v>0.59799999999999998</v>
      </c>
      <c r="F5288" s="9">
        <v>0.44</v>
      </c>
      <c r="G5288" s="9">
        <v>11066.77</v>
      </c>
      <c r="H5288" s="10">
        <v>4</v>
      </c>
    </row>
    <row r="5289" spans="1:8" x14ac:dyDescent="0.35">
      <c r="A5289" s="5" t="s">
        <v>5078</v>
      </c>
      <c r="B5289" s="6" t="s">
        <v>114</v>
      </c>
      <c r="C5289" s="6">
        <v>354</v>
      </c>
      <c r="D5289" s="6">
        <v>0.60399999999999998</v>
      </c>
      <c r="E5289" s="6">
        <v>0.55000000000000004</v>
      </c>
      <c r="F5289" s="6">
        <v>0.52600000000000002</v>
      </c>
      <c r="G5289" s="6">
        <v>9467</v>
      </c>
      <c r="H5289" s="7">
        <v>1</v>
      </c>
    </row>
    <row r="5290" spans="1:8" x14ac:dyDescent="0.35">
      <c r="A5290" s="8" t="s">
        <v>5079</v>
      </c>
      <c r="B5290" s="9" t="s">
        <v>18</v>
      </c>
      <c r="C5290" s="9">
        <v>208</v>
      </c>
      <c r="D5290" s="9">
        <v>0.76</v>
      </c>
      <c r="E5290" s="9">
        <v>0.76100000000000001</v>
      </c>
      <c r="F5290" s="9">
        <v>0.68700000000000006</v>
      </c>
      <c r="G5290" s="9">
        <v>16287.26</v>
      </c>
      <c r="H5290" s="10">
        <v>2</v>
      </c>
    </row>
    <row r="5291" spans="1:8" x14ac:dyDescent="0.35">
      <c r="A5291" s="5" t="s">
        <v>5080</v>
      </c>
      <c r="B5291" s="6" t="s">
        <v>20</v>
      </c>
      <c r="C5291" s="6">
        <v>196</v>
      </c>
      <c r="D5291" s="6">
        <v>0.63400000000000001</v>
      </c>
      <c r="E5291" s="6">
        <v>0.61499999999999999</v>
      </c>
      <c r="F5291" s="6">
        <v>0.51600000000000001</v>
      </c>
      <c r="G5291" s="6">
        <v>7780.19</v>
      </c>
      <c r="H5291" s="7">
        <v>4</v>
      </c>
    </row>
    <row r="5292" spans="1:8" x14ac:dyDescent="0.35">
      <c r="A5292" s="8" t="s">
        <v>5081</v>
      </c>
      <c r="B5292" s="9" t="s">
        <v>91</v>
      </c>
      <c r="C5292" s="9">
        <v>409</v>
      </c>
      <c r="D5292" s="9">
        <v>0.56200000000000006</v>
      </c>
      <c r="E5292" s="9">
        <v>0.48599999999999999</v>
      </c>
      <c r="F5292" s="9">
        <v>0.49299999999999999</v>
      </c>
      <c r="G5292" s="9">
        <v>5408.78</v>
      </c>
      <c r="H5292" s="10">
        <v>4</v>
      </c>
    </row>
    <row r="5293" spans="1:8" x14ac:dyDescent="0.35">
      <c r="A5293" s="5" t="s">
        <v>5082</v>
      </c>
      <c r="B5293" s="6" t="s">
        <v>20</v>
      </c>
      <c r="C5293" s="6">
        <v>112</v>
      </c>
      <c r="D5293" s="6">
        <v>0.7</v>
      </c>
      <c r="E5293" s="6">
        <v>0.68200000000000005</v>
      </c>
      <c r="F5293" s="6">
        <v>0.59699999999999998</v>
      </c>
      <c r="G5293" s="6">
        <v>18039.62</v>
      </c>
      <c r="H5293" s="7">
        <v>3</v>
      </c>
    </row>
    <row r="5294" spans="1:8" x14ac:dyDescent="0.35">
      <c r="A5294" s="8" t="s">
        <v>5083</v>
      </c>
      <c r="B5294" s="9" t="s">
        <v>26</v>
      </c>
      <c r="C5294" s="9">
        <v>135</v>
      </c>
      <c r="D5294" s="9">
        <v>0.71799999999999997</v>
      </c>
      <c r="E5294" s="9">
        <v>0.69899999999999995</v>
      </c>
      <c r="F5294" s="9">
        <v>0.64</v>
      </c>
      <c r="G5294" s="9">
        <v>16460.61</v>
      </c>
      <c r="H5294" s="10">
        <v>2</v>
      </c>
    </row>
    <row r="5295" spans="1:8" x14ac:dyDescent="0.35">
      <c r="A5295" s="5" t="s">
        <v>5084</v>
      </c>
      <c r="B5295" s="6" t="s">
        <v>18</v>
      </c>
      <c r="C5295" s="6">
        <v>23</v>
      </c>
      <c r="D5295" s="6">
        <v>0.78900000000000003</v>
      </c>
      <c r="E5295" s="6">
        <v>0.76500000000000001</v>
      </c>
      <c r="F5295" s="6">
        <v>0.754</v>
      </c>
      <c r="G5295" s="6">
        <v>52140.27</v>
      </c>
      <c r="H5295" s="7">
        <v>3</v>
      </c>
    </row>
    <row r="5296" spans="1:8" x14ac:dyDescent="0.35">
      <c r="A5296" s="8" t="s">
        <v>2410</v>
      </c>
      <c r="B5296" s="9" t="s">
        <v>86</v>
      </c>
      <c r="C5296" s="9">
        <v>515</v>
      </c>
      <c r="D5296" s="9">
        <v>0.57899999999999996</v>
      </c>
      <c r="E5296" s="9">
        <v>0.54400000000000004</v>
      </c>
      <c r="F5296" s="9">
        <v>0.46100000000000002</v>
      </c>
      <c r="G5296" s="9">
        <v>7243.53</v>
      </c>
      <c r="H5296" s="10">
        <v>16</v>
      </c>
    </row>
    <row r="5297" spans="1:8" x14ac:dyDescent="0.35">
      <c r="A5297" s="5" t="s">
        <v>5085</v>
      </c>
      <c r="B5297" s="6" t="s">
        <v>18</v>
      </c>
      <c r="C5297" s="6">
        <v>68</v>
      </c>
      <c r="D5297" s="6">
        <v>0.629</v>
      </c>
      <c r="E5297" s="6">
        <v>0.68500000000000005</v>
      </c>
      <c r="F5297" s="6">
        <v>0.44600000000000001</v>
      </c>
      <c r="G5297" s="6">
        <v>23918.6</v>
      </c>
      <c r="H5297" s="7">
        <v>2</v>
      </c>
    </row>
    <row r="5298" spans="1:8" x14ac:dyDescent="0.35">
      <c r="A5298" s="8" t="s">
        <v>5086</v>
      </c>
      <c r="B5298" s="9" t="s">
        <v>20</v>
      </c>
      <c r="C5298" s="9">
        <v>216</v>
      </c>
      <c r="D5298" s="9">
        <v>0.66400000000000003</v>
      </c>
      <c r="E5298" s="9">
        <v>0.625</v>
      </c>
      <c r="F5298" s="9">
        <v>0.57899999999999996</v>
      </c>
      <c r="G5298" s="9">
        <v>11512.13</v>
      </c>
      <c r="H5298" s="10">
        <v>9</v>
      </c>
    </row>
    <row r="5299" spans="1:8" x14ac:dyDescent="0.35">
      <c r="A5299" s="5" t="s">
        <v>5087</v>
      </c>
      <c r="B5299" s="6" t="s">
        <v>11</v>
      </c>
      <c r="C5299" s="6">
        <v>127</v>
      </c>
      <c r="D5299" s="6">
        <v>0.73</v>
      </c>
      <c r="E5299" s="6">
        <v>0.69599999999999995</v>
      </c>
      <c r="F5299" s="6">
        <v>0.66600000000000004</v>
      </c>
      <c r="G5299" s="6">
        <v>16786.900000000001</v>
      </c>
      <c r="H5299" s="7">
        <v>3</v>
      </c>
    </row>
    <row r="5300" spans="1:8" x14ac:dyDescent="0.35">
      <c r="A5300" s="8" t="s">
        <v>5088</v>
      </c>
      <c r="B5300" s="9" t="s">
        <v>26</v>
      </c>
      <c r="C5300" s="9">
        <v>156</v>
      </c>
      <c r="D5300" s="9">
        <v>0.69799999999999995</v>
      </c>
      <c r="E5300" s="9">
        <v>0.65500000000000003</v>
      </c>
      <c r="F5300" s="9">
        <v>0.64300000000000002</v>
      </c>
      <c r="G5300" s="9">
        <v>24108.33</v>
      </c>
      <c r="H5300" s="10">
        <v>2</v>
      </c>
    </row>
    <row r="5301" spans="1:8" x14ac:dyDescent="0.35">
      <c r="A5301" s="5" t="s">
        <v>5089</v>
      </c>
      <c r="B5301" s="6" t="s">
        <v>20</v>
      </c>
      <c r="C5301" s="6">
        <v>241</v>
      </c>
      <c r="D5301" s="6">
        <v>0.629</v>
      </c>
      <c r="E5301" s="6">
        <v>0.64700000000000002</v>
      </c>
      <c r="F5301" s="6">
        <v>0.48</v>
      </c>
      <c r="G5301" s="6">
        <v>12075.59</v>
      </c>
      <c r="H5301" s="7">
        <v>2</v>
      </c>
    </row>
    <row r="5302" spans="1:8" x14ac:dyDescent="0.35">
      <c r="A5302" s="8" t="s">
        <v>5090</v>
      </c>
      <c r="B5302" s="9" t="s">
        <v>18</v>
      </c>
      <c r="C5302" s="9">
        <v>38</v>
      </c>
      <c r="D5302" s="9">
        <v>0.753</v>
      </c>
      <c r="E5302" s="9">
        <v>0.77200000000000002</v>
      </c>
      <c r="F5302" s="9">
        <v>0.66</v>
      </c>
      <c r="G5302" s="9">
        <v>48645.27</v>
      </c>
      <c r="H5302" s="10">
        <v>2</v>
      </c>
    </row>
    <row r="5303" spans="1:8" x14ac:dyDescent="0.35">
      <c r="A5303" s="5" t="s">
        <v>5091</v>
      </c>
      <c r="B5303" s="6" t="s">
        <v>26</v>
      </c>
      <c r="C5303" s="6">
        <v>66</v>
      </c>
      <c r="D5303" s="6">
        <v>0.74</v>
      </c>
      <c r="E5303" s="6">
        <v>0.67800000000000005</v>
      </c>
      <c r="F5303" s="6">
        <v>0.747</v>
      </c>
      <c r="G5303" s="6">
        <v>30164.400000000001</v>
      </c>
      <c r="H5303" s="7">
        <v>1</v>
      </c>
    </row>
    <row r="5304" spans="1:8" x14ac:dyDescent="0.35">
      <c r="A5304" s="8" t="s">
        <v>5092</v>
      </c>
      <c r="B5304" s="9" t="s">
        <v>18</v>
      </c>
      <c r="C5304" s="9">
        <v>21</v>
      </c>
      <c r="D5304" s="9">
        <v>0.65500000000000003</v>
      </c>
      <c r="E5304" s="9">
        <v>0.65900000000000003</v>
      </c>
      <c r="F5304" s="9">
        <v>0.52600000000000002</v>
      </c>
      <c r="G5304" s="9">
        <v>24748.9</v>
      </c>
      <c r="H5304" s="10">
        <v>6</v>
      </c>
    </row>
    <row r="5305" spans="1:8" x14ac:dyDescent="0.35">
      <c r="A5305" s="5" t="s">
        <v>5093</v>
      </c>
      <c r="B5305" s="6" t="s">
        <v>117</v>
      </c>
      <c r="C5305" s="6">
        <v>446</v>
      </c>
      <c r="D5305" s="6">
        <v>0.59</v>
      </c>
      <c r="E5305" s="6">
        <v>0.56799999999999995</v>
      </c>
      <c r="F5305" s="6">
        <v>0.48599999999999999</v>
      </c>
      <c r="G5305" s="6">
        <v>8943.9599999999991</v>
      </c>
      <c r="H5305" s="7">
        <v>2</v>
      </c>
    </row>
    <row r="5306" spans="1:8" x14ac:dyDescent="0.35">
      <c r="A5306" s="8" t="s">
        <v>5094</v>
      </c>
      <c r="B5306" s="9" t="s">
        <v>63</v>
      </c>
      <c r="C5306" s="9">
        <v>40</v>
      </c>
      <c r="D5306" s="9">
        <v>0.621</v>
      </c>
      <c r="E5306" s="9">
        <v>0.63400000000000001</v>
      </c>
      <c r="F5306" s="9">
        <v>0.45500000000000002</v>
      </c>
      <c r="G5306" s="9">
        <v>25694.57</v>
      </c>
      <c r="H5306" s="10">
        <v>1</v>
      </c>
    </row>
    <row r="5307" spans="1:8" x14ac:dyDescent="0.35">
      <c r="A5307" s="5" t="s">
        <v>5095</v>
      </c>
      <c r="B5307" s="6" t="s">
        <v>26</v>
      </c>
      <c r="C5307" s="6">
        <v>134</v>
      </c>
      <c r="D5307" s="6">
        <v>0.72599999999999998</v>
      </c>
      <c r="E5307" s="6">
        <v>0.70399999999999996</v>
      </c>
      <c r="F5307" s="6">
        <v>0.63400000000000001</v>
      </c>
      <c r="G5307" s="6">
        <v>21592.97</v>
      </c>
      <c r="H5307" s="7">
        <v>1</v>
      </c>
    </row>
    <row r="5308" spans="1:8" x14ac:dyDescent="0.35">
      <c r="A5308" s="8" t="s">
        <v>5096</v>
      </c>
      <c r="B5308" s="9" t="s">
        <v>28</v>
      </c>
      <c r="C5308" s="9">
        <v>282</v>
      </c>
      <c r="D5308" s="9">
        <v>0.58799999999999997</v>
      </c>
      <c r="E5308" s="9">
        <v>0.56799999999999995</v>
      </c>
      <c r="F5308" s="9">
        <v>0.47</v>
      </c>
      <c r="G5308" s="9">
        <v>7455.45</v>
      </c>
      <c r="H5308" s="10">
        <v>1</v>
      </c>
    </row>
    <row r="5309" spans="1:8" x14ac:dyDescent="0.35">
      <c r="A5309" s="5" t="s">
        <v>5097</v>
      </c>
      <c r="B5309" s="6" t="s">
        <v>151</v>
      </c>
      <c r="C5309" s="6">
        <v>80</v>
      </c>
      <c r="D5309" s="6">
        <v>0.64900000000000002</v>
      </c>
      <c r="E5309" s="6">
        <v>0.61499999999999999</v>
      </c>
      <c r="F5309" s="6">
        <v>0.57099999999999995</v>
      </c>
      <c r="G5309" s="6">
        <v>14022.48</v>
      </c>
      <c r="H5309" s="7">
        <v>2</v>
      </c>
    </row>
    <row r="5310" spans="1:8" x14ac:dyDescent="0.35">
      <c r="A5310" s="8" t="s">
        <v>5098</v>
      </c>
      <c r="B5310" s="9" t="s">
        <v>20</v>
      </c>
      <c r="C5310" s="9">
        <v>226</v>
      </c>
      <c r="D5310" s="9">
        <v>0.56000000000000005</v>
      </c>
      <c r="E5310" s="9">
        <v>0.60199999999999998</v>
      </c>
      <c r="F5310" s="9">
        <v>0.375</v>
      </c>
      <c r="G5310" s="9">
        <v>11404.38</v>
      </c>
      <c r="H5310" s="10">
        <v>2</v>
      </c>
    </row>
    <row r="5311" spans="1:8" x14ac:dyDescent="0.35">
      <c r="A5311" s="5" t="s">
        <v>5099</v>
      </c>
      <c r="B5311" s="6" t="s">
        <v>86</v>
      </c>
      <c r="C5311" s="6">
        <v>580</v>
      </c>
      <c r="D5311" s="6">
        <v>0.57399999999999995</v>
      </c>
      <c r="E5311" s="6">
        <v>0.56399999999999995</v>
      </c>
      <c r="F5311" s="6">
        <v>0.42699999999999999</v>
      </c>
      <c r="G5311" s="6">
        <v>7155.41</v>
      </c>
      <c r="H5311" s="7">
        <v>13</v>
      </c>
    </row>
    <row r="5312" spans="1:8" x14ac:dyDescent="0.35">
      <c r="A5312" s="8" t="s">
        <v>5100</v>
      </c>
      <c r="B5312" s="9" t="s">
        <v>28</v>
      </c>
      <c r="C5312" s="9">
        <v>320</v>
      </c>
      <c r="D5312" s="9">
        <v>0.54</v>
      </c>
      <c r="E5312" s="9">
        <v>0.56599999999999995</v>
      </c>
      <c r="F5312" s="9">
        <v>0.36599999999999999</v>
      </c>
      <c r="G5312" s="9">
        <v>10788.01</v>
      </c>
      <c r="H5312" s="10">
        <v>1</v>
      </c>
    </row>
    <row r="5313" spans="1:8" x14ac:dyDescent="0.35">
      <c r="A5313" s="5" t="s">
        <v>5101</v>
      </c>
      <c r="B5313" s="6" t="s">
        <v>26</v>
      </c>
      <c r="C5313" s="6">
        <v>55</v>
      </c>
      <c r="D5313" s="6">
        <v>0.64</v>
      </c>
      <c r="E5313" s="6">
        <v>0.624</v>
      </c>
      <c r="F5313" s="6">
        <v>0.53700000000000003</v>
      </c>
      <c r="G5313" s="6">
        <v>20551.759999999998</v>
      </c>
      <c r="H5313" s="7">
        <v>2</v>
      </c>
    </row>
    <row r="5314" spans="1:8" x14ac:dyDescent="0.35">
      <c r="A5314" s="8" t="s">
        <v>5102</v>
      </c>
      <c r="B5314" s="9" t="s">
        <v>26</v>
      </c>
      <c r="C5314" s="9">
        <v>58</v>
      </c>
      <c r="D5314" s="9">
        <v>0.7</v>
      </c>
      <c r="E5314" s="9">
        <v>0.67300000000000004</v>
      </c>
      <c r="F5314" s="9">
        <v>0.60199999999999998</v>
      </c>
      <c r="G5314" s="9">
        <v>31252.66</v>
      </c>
      <c r="H5314" s="10">
        <v>2</v>
      </c>
    </row>
    <row r="5315" spans="1:8" x14ac:dyDescent="0.35">
      <c r="A5315" s="5" t="s">
        <v>5103</v>
      </c>
      <c r="B5315" s="6" t="s">
        <v>33</v>
      </c>
      <c r="C5315" s="6">
        <v>130</v>
      </c>
      <c r="D5315" s="6">
        <v>0.71799999999999997</v>
      </c>
      <c r="E5315" s="6">
        <v>0.70699999999999996</v>
      </c>
      <c r="F5315" s="6">
        <v>0.65</v>
      </c>
      <c r="G5315" s="6">
        <v>22125.95</v>
      </c>
      <c r="H5315" s="7">
        <v>1</v>
      </c>
    </row>
    <row r="5316" spans="1:8" x14ac:dyDescent="0.35">
      <c r="A5316" s="8" t="s">
        <v>5104</v>
      </c>
      <c r="B5316" s="9" t="s">
        <v>20</v>
      </c>
      <c r="C5316" s="9">
        <v>69</v>
      </c>
      <c r="D5316" s="9">
        <v>0.68500000000000005</v>
      </c>
      <c r="E5316" s="9">
        <v>0.66</v>
      </c>
      <c r="F5316" s="9">
        <v>0.57599999999999996</v>
      </c>
      <c r="G5316" s="9">
        <v>17905.580000000002</v>
      </c>
      <c r="H5316" s="10">
        <v>3</v>
      </c>
    </row>
    <row r="5317" spans="1:8" x14ac:dyDescent="0.35">
      <c r="A5317" s="5" t="s">
        <v>5105</v>
      </c>
      <c r="B5317" s="6" t="s">
        <v>37</v>
      </c>
      <c r="C5317" s="6">
        <v>150</v>
      </c>
      <c r="D5317" s="6">
        <v>0.7</v>
      </c>
      <c r="E5317" s="6">
        <v>0.72699999999999998</v>
      </c>
      <c r="F5317" s="6">
        <v>0.59099999999999997</v>
      </c>
      <c r="G5317" s="6">
        <v>24767.22</v>
      </c>
      <c r="H5317" s="7">
        <v>0</v>
      </c>
    </row>
    <row r="5318" spans="1:8" x14ac:dyDescent="0.35">
      <c r="A5318" s="8" t="s">
        <v>5106</v>
      </c>
      <c r="B5318" s="9" t="s">
        <v>37</v>
      </c>
      <c r="C5318" s="9">
        <v>86</v>
      </c>
      <c r="D5318" s="9">
        <v>0.73199999999999998</v>
      </c>
      <c r="E5318" s="9">
        <v>0.7</v>
      </c>
      <c r="F5318" s="9">
        <v>0.66600000000000004</v>
      </c>
      <c r="G5318" s="9">
        <v>26598.5</v>
      </c>
      <c r="H5318" s="10">
        <v>2</v>
      </c>
    </row>
    <row r="5319" spans="1:8" x14ac:dyDescent="0.35">
      <c r="A5319" s="5" t="s">
        <v>5107</v>
      </c>
      <c r="B5319" s="6" t="s">
        <v>37</v>
      </c>
      <c r="C5319" s="6">
        <v>69</v>
      </c>
      <c r="D5319" s="6">
        <v>0.7</v>
      </c>
      <c r="E5319" s="6">
        <v>0.68</v>
      </c>
      <c r="F5319" s="6">
        <v>0.622</v>
      </c>
      <c r="G5319" s="6">
        <v>32392.68</v>
      </c>
      <c r="H5319" s="7">
        <v>0</v>
      </c>
    </row>
    <row r="5320" spans="1:8" x14ac:dyDescent="0.35">
      <c r="A5320" s="8" t="s">
        <v>5108</v>
      </c>
      <c r="B5320" s="9" t="s">
        <v>76</v>
      </c>
      <c r="C5320" s="9">
        <v>198</v>
      </c>
      <c r="D5320" s="9">
        <v>0.59</v>
      </c>
      <c r="E5320" s="9">
        <v>0.55800000000000005</v>
      </c>
      <c r="F5320" s="9">
        <v>0.504</v>
      </c>
      <c r="G5320" s="9">
        <v>12460.09</v>
      </c>
      <c r="H5320" s="10">
        <v>6</v>
      </c>
    </row>
    <row r="5321" spans="1:8" x14ac:dyDescent="0.35">
      <c r="A5321" s="5" t="s">
        <v>2242</v>
      </c>
      <c r="B5321" s="6" t="s">
        <v>26</v>
      </c>
      <c r="C5321" s="6">
        <v>106</v>
      </c>
      <c r="D5321" s="6">
        <v>0.68</v>
      </c>
      <c r="E5321" s="6">
        <v>0.67700000000000005</v>
      </c>
      <c r="F5321" s="6">
        <v>0.55600000000000005</v>
      </c>
      <c r="G5321" s="6">
        <v>27446.02</v>
      </c>
      <c r="H5321" s="7">
        <v>2</v>
      </c>
    </row>
    <row r="5322" spans="1:8" x14ac:dyDescent="0.35">
      <c r="A5322" s="8" t="s">
        <v>5109</v>
      </c>
      <c r="B5322" s="9" t="s">
        <v>20</v>
      </c>
      <c r="C5322" s="9">
        <v>174</v>
      </c>
      <c r="D5322" s="9">
        <v>0.53600000000000003</v>
      </c>
      <c r="E5322" s="9">
        <v>0.59699999999999998</v>
      </c>
      <c r="F5322" s="9">
        <v>0.33900000000000002</v>
      </c>
      <c r="G5322" s="9">
        <v>9741.56</v>
      </c>
      <c r="H5322" s="10">
        <v>5</v>
      </c>
    </row>
    <row r="5323" spans="1:8" x14ac:dyDescent="0.35">
      <c r="A5323" s="5" t="s">
        <v>5110</v>
      </c>
      <c r="B5323" s="6" t="s">
        <v>26</v>
      </c>
      <c r="C5323" s="6">
        <v>96</v>
      </c>
      <c r="D5323" s="6">
        <v>0.63</v>
      </c>
      <c r="E5323" s="6">
        <v>0.59799999999999998</v>
      </c>
      <c r="F5323" s="6">
        <v>0.52700000000000002</v>
      </c>
      <c r="G5323" s="6">
        <v>20321.32</v>
      </c>
      <c r="H5323" s="7">
        <v>1</v>
      </c>
    </row>
    <row r="5324" spans="1:8" x14ac:dyDescent="0.35">
      <c r="A5324" s="8" t="s">
        <v>5111</v>
      </c>
      <c r="B5324" s="9" t="s">
        <v>28</v>
      </c>
      <c r="C5324" s="9">
        <v>182</v>
      </c>
      <c r="D5324" s="9">
        <v>0.56200000000000006</v>
      </c>
      <c r="E5324" s="9">
        <v>0.55000000000000004</v>
      </c>
      <c r="F5324" s="9">
        <v>0.435</v>
      </c>
      <c r="G5324" s="9">
        <v>5670.33</v>
      </c>
      <c r="H5324" s="10">
        <v>0</v>
      </c>
    </row>
    <row r="5325" spans="1:8" x14ac:dyDescent="0.35">
      <c r="A5325" s="5" t="s">
        <v>5112</v>
      </c>
      <c r="B5325" s="6" t="s">
        <v>63</v>
      </c>
      <c r="C5325" s="6">
        <v>39</v>
      </c>
      <c r="D5325" s="6">
        <v>0.71</v>
      </c>
      <c r="E5325" s="6">
        <v>0.71299999999999997</v>
      </c>
      <c r="F5325" s="6">
        <v>0.59499999999999997</v>
      </c>
      <c r="G5325" s="6">
        <v>31764.87</v>
      </c>
      <c r="H5325" s="7">
        <v>3</v>
      </c>
    </row>
    <row r="5326" spans="1:8" x14ac:dyDescent="0.35">
      <c r="A5326" s="8" t="s">
        <v>5113</v>
      </c>
      <c r="B5326" s="9" t="s">
        <v>11</v>
      </c>
      <c r="C5326" s="9">
        <v>164</v>
      </c>
      <c r="D5326" s="9">
        <v>0.74099999999999999</v>
      </c>
      <c r="E5326" s="9">
        <v>0.68500000000000005</v>
      </c>
      <c r="F5326" s="9">
        <v>0.69099999999999995</v>
      </c>
      <c r="G5326" s="9">
        <v>17702.09</v>
      </c>
      <c r="H5326" s="10">
        <v>2</v>
      </c>
    </row>
    <row r="5327" spans="1:8" x14ac:dyDescent="0.35">
      <c r="A5327" s="5" t="s">
        <v>5114</v>
      </c>
      <c r="B5327" s="6" t="s">
        <v>28</v>
      </c>
      <c r="C5327" s="6">
        <v>247</v>
      </c>
      <c r="D5327" s="6">
        <v>0.57899999999999996</v>
      </c>
      <c r="E5327" s="6">
        <v>0.53900000000000003</v>
      </c>
      <c r="F5327" s="6">
        <v>0.46800000000000003</v>
      </c>
      <c r="G5327" s="6">
        <v>5980.19</v>
      </c>
      <c r="H5327" s="7">
        <v>13</v>
      </c>
    </row>
    <row r="5328" spans="1:8" x14ac:dyDescent="0.35">
      <c r="A5328" s="8" t="s">
        <v>5115</v>
      </c>
      <c r="B5328" s="9" t="s">
        <v>20</v>
      </c>
      <c r="C5328" s="9">
        <v>252</v>
      </c>
      <c r="D5328" s="9">
        <v>0.61299999999999999</v>
      </c>
      <c r="E5328" s="9">
        <v>0.627</v>
      </c>
      <c r="F5328" s="9">
        <v>0.46400000000000002</v>
      </c>
      <c r="G5328" s="9">
        <v>11562.09</v>
      </c>
      <c r="H5328" s="10">
        <v>1</v>
      </c>
    </row>
    <row r="5329" spans="1:8" x14ac:dyDescent="0.35">
      <c r="A5329" s="5" t="s">
        <v>5116</v>
      </c>
      <c r="B5329" s="6" t="s">
        <v>35</v>
      </c>
      <c r="C5329" s="6">
        <v>596</v>
      </c>
      <c r="D5329" s="6">
        <v>0.58599999999999997</v>
      </c>
      <c r="E5329" s="6">
        <v>0.52400000000000002</v>
      </c>
      <c r="F5329" s="6">
        <v>0.53600000000000003</v>
      </c>
      <c r="G5329" s="6">
        <v>6305.65</v>
      </c>
      <c r="H5329" s="7">
        <v>2</v>
      </c>
    </row>
    <row r="5330" spans="1:8" x14ac:dyDescent="0.35">
      <c r="A5330" s="8" t="s">
        <v>5117</v>
      </c>
      <c r="B5330" s="9" t="s">
        <v>28</v>
      </c>
      <c r="C5330" s="9">
        <v>408</v>
      </c>
      <c r="D5330" s="9">
        <v>0.57799999999999996</v>
      </c>
      <c r="E5330" s="9">
        <v>0.59499999999999997</v>
      </c>
      <c r="F5330" s="9">
        <v>0.45400000000000001</v>
      </c>
      <c r="G5330" s="9">
        <v>9497.68</v>
      </c>
      <c r="H5330" s="10">
        <v>1</v>
      </c>
    </row>
    <row r="5331" spans="1:8" x14ac:dyDescent="0.35">
      <c r="A5331" s="5" t="s">
        <v>5118</v>
      </c>
      <c r="B5331" s="6" t="s">
        <v>20</v>
      </c>
      <c r="C5331" s="6">
        <v>435</v>
      </c>
      <c r="D5331" s="6">
        <v>0.61399999999999999</v>
      </c>
      <c r="E5331" s="6">
        <v>0.56399999999999995</v>
      </c>
      <c r="F5331" s="6">
        <v>0.52100000000000002</v>
      </c>
      <c r="G5331" s="6">
        <v>7077.81</v>
      </c>
      <c r="H5331" s="7">
        <v>4</v>
      </c>
    </row>
    <row r="5332" spans="1:8" x14ac:dyDescent="0.35">
      <c r="A5332" s="8" t="s">
        <v>5119</v>
      </c>
      <c r="B5332" s="9" t="s">
        <v>76</v>
      </c>
      <c r="C5332" s="9">
        <v>193</v>
      </c>
      <c r="D5332" s="9">
        <v>0.56999999999999995</v>
      </c>
      <c r="E5332" s="9">
        <v>0.51600000000000001</v>
      </c>
      <c r="F5332" s="9">
        <v>0.45600000000000002</v>
      </c>
      <c r="G5332" s="9">
        <v>8423.0400000000009</v>
      </c>
      <c r="H5332" s="10">
        <v>2</v>
      </c>
    </row>
    <row r="5333" spans="1:8" x14ac:dyDescent="0.35">
      <c r="A5333" s="5" t="s">
        <v>5120</v>
      </c>
      <c r="B5333" s="6" t="s">
        <v>53</v>
      </c>
      <c r="C5333" s="6">
        <v>94</v>
      </c>
      <c r="D5333" s="6">
        <v>0.59399999999999997</v>
      </c>
      <c r="E5333" s="6">
        <v>0.63500000000000001</v>
      </c>
      <c r="F5333" s="6">
        <v>0.42</v>
      </c>
      <c r="G5333" s="6">
        <v>24621.05</v>
      </c>
      <c r="H5333" s="7">
        <v>1</v>
      </c>
    </row>
    <row r="5334" spans="1:8" x14ac:dyDescent="0.35">
      <c r="A5334" s="8" t="s">
        <v>5121</v>
      </c>
      <c r="B5334" s="9" t="s">
        <v>23</v>
      </c>
      <c r="C5334" s="9">
        <v>402</v>
      </c>
      <c r="D5334" s="9">
        <v>0.59799999999999998</v>
      </c>
      <c r="E5334" s="9">
        <v>0.57999999999999996</v>
      </c>
      <c r="F5334" s="9">
        <v>0.48</v>
      </c>
      <c r="G5334" s="9">
        <v>6528.68</v>
      </c>
      <c r="H5334" s="10">
        <v>4</v>
      </c>
    </row>
    <row r="5335" spans="1:8" x14ac:dyDescent="0.35">
      <c r="A5335" s="5" t="s">
        <v>5122</v>
      </c>
      <c r="B5335" s="6" t="s">
        <v>23</v>
      </c>
      <c r="C5335" s="6">
        <v>348</v>
      </c>
      <c r="D5335" s="6">
        <v>0.61199999999999999</v>
      </c>
      <c r="E5335" s="6">
        <v>0.55700000000000005</v>
      </c>
      <c r="F5335" s="6">
        <v>0.52300000000000002</v>
      </c>
      <c r="G5335" s="6">
        <v>6355.37</v>
      </c>
      <c r="H5335" s="7">
        <v>9</v>
      </c>
    </row>
    <row r="5336" spans="1:8" x14ac:dyDescent="0.35">
      <c r="A5336" s="8" t="s">
        <v>5123</v>
      </c>
      <c r="B5336" s="9" t="s">
        <v>20</v>
      </c>
      <c r="C5336" s="9">
        <v>239</v>
      </c>
      <c r="D5336" s="9">
        <v>0.61299999999999999</v>
      </c>
      <c r="E5336" s="9">
        <v>0.60799999999999998</v>
      </c>
      <c r="F5336" s="9">
        <v>0.47299999999999998</v>
      </c>
      <c r="G5336" s="9">
        <v>9670.44</v>
      </c>
      <c r="H5336" s="10">
        <v>6</v>
      </c>
    </row>
    <row r="5337" spans="1:8" x14ac:dyDescent="0.35">
      <c r="A5337" s="5" t="s">
        <v>5124</v>
      </c>
      <c r="B5337" s="6" t="s">
        <v>23</v>
      </c>
      <c r="C5337" s="6">
        <v>589</v>
      </c>
      <c r="D5337" s="6">
        <v>0.53400000000000003</v>
      </c>
      <c r="E5337" s="6">
        <v>0.54100000000000004</v>
      </c>
      <c r="F5337" s="6">
        <v>0.40300000000000002</v>
      </c>
      <c r="G5337" s="6">
        <v>6796.87</v>
      </c>
      <c r="H5337" s="7">
        <v>5</v>
      </c>
    </row>
    <row r="5338" spans="1:8" x14ac:dyDescent="0.35">
      <c r="A5338" s="8" t="s">
        <v>5125</v>
      </c>
      <c r="B5338" s="9" t="s">
        <v>35</v>
      </c>
      <c r="C5338" s="9">
        <v>502</v>
      </c>
      <c r="D5338" s="9">
        <v>0.59</v>
      </c>
      <c r="E5338" s="9">
        <v>0.51</v>
      </c>
      <c r="F5338" s="9">
        <v>0.52300000000000002</v>
      </c>
      <c r="G5338" s="9">
        <v>5768.28</v>
      </c>
      <c r="H5338" s="10">
        <v>2</v>
      </c>
    </row>
    <row r="5339" spans="1:8" x14ac:dyDescent="0.35">
      <c r="A5339" s="5" t="s">
        <v>5126</v>
      </c>
      <c r="B5339" s="6" t="s">
        <v>121</v>
      </c>
      <c r="C5339" s="6">
        <v>144</v>
      </c>
      <c r="D5339" s="6">
        <v>0.54100000000000004</v>
      </c>
      <c r="E5339" s="6">
        <v>0.54500000000000004</v>
      </c>
      <c r="F5339" s="6">
        <v>0.40100000000000002</v>
      </c>
      <c r="G5339" s="6">
        <v>6839.87</v>
      </c>
      <c r="H5339" s="7">
        <v>2</v>
      </c>
    </row>
    <row r="5340" spans="1:8" x14ac:dyDescent="0.35">
      <c r="A5340" s="8" t="s">
        <v>5127</v>
      </c>
      <c r="B5340" s="9" t="s">
        <v>28</v>
      </c>
      <c r="C5340" s="9">
        <v>302</v>
      </c>
      <c r="D5340" s="9">
        <v>0.53</v>
      </c>
      <c r="E5340" s="9">
        <v>0.54600000000000004</v>
      </c>
      <c r="F5340" s="9">
        <v>0.36299999999999999</v>
      </c>
      <c r="G5340" s="9">
        <v>7446.57</v>
      </c>
      <c r="H5340" s="10">
        <v>2</v>
      </c>
    </row>
    <row r="5341" spans="1:8" x14ac:dyDescent="0.35">
      <c r="A5341" s="5" t="s">
        <v>5128</v>
      </c>
      <c r="B5341" s="6" t="s">
        <v>37</v>
      </c>
      <c r="C5341" s="6">
        <v>378</v>
      </c>
      <c r="D5341" s="6">
        <v>0.626</v>
      </c>
      <c r="E5341" s="6">
        <v>0.61</v>
      </c>
      <c r="F5341" s="6">
        <v>0.49399999999999999</v>
      </c>
      <c r="G5341" s="6">
        <v>9424.74</v>
      </c>
      <c r="H5341" s="7">
        <v>3</v>
      </c>
    </row>
    <row r="5342" spans="1:8" x14ac:dyDescent="0.35">
      <c r="A5342" s="8" t="s">
        <v>5129</v>
      </c>
      <c r="B5342" s="9" t="s">
        <v>114</v>
      </c>
      <c r="C5342" s="9">
        <v>361</v>
      </c>
      <c r="D5342" s="9">
        <v>0.624</v>
      </c>
      <c r="E5342" s="9">
        <v>0.58699999999999997</v>
      </c>
      <c r="F5342" s="9">
        <v>0.53100000000000003</v>
      </c>
      <c r="G5342" s="9">
        <v>9670.61</v>
      </c>
      <c r="H5342" s="10">
        <v>0</v>
      </c>
    </row>
    <row r="5343" spans="1:8" x14ac:dyDescent="0.35">
      <c r="A5343" s="5" t="s">
        <v>5130</v>
      </c>
      <c r="B5343" s="6" t="s">
        <v>28</v>
      </c>
      <c r="C5343" s="6">
        <v>166</v>
      </c>
      <c r="D5343" s="6">
        <v>0.56999999999999995</v>
      </c>
      <c r="E5343" s="6">
        <v>0.62</v>
      </c>
      <c r="F5343" s="6">
        <v>0.41899999999999998</v>
      </c>
      <c r="G5343" s="6">
        <v>10793.64</v>
      </c>
      <c r="H5343" s="7">
        <v>0</v>
      </c>
    </row>
    <row r="5344" spans="1:8" x14ac:dyDescent="0.35">
      <c r="A5344" s="8" t="s">
        <v>5131</v>
      </c>
      <c r="B5344" s="9" t="s">
        <v>114</v>
      </c>
      <c r="C5344" s="9">
        <v>175</v>
      </c>
      <c r="D5344" s="9">
        <v>0.63800000000000001</v>
      </c>
      <c r="E5344" s="9">
        <v>0.60599999999999998</v>
      </c>
      <c r="F5344" s="9">
        <v>0.57299999999999995</v>
      </c>
      <c r="G5344" s="9">
        <v>16691.66</v>
      </c>
      <c r="H5344" s="10">
        <v>0</v>
      </c>
    </row>
    <row r="5345" spans="1:8" x14ac:dyDescent="0.35">
      <c r="A5345" s="5" t="s">
        <v>5132</v>
      </c>
      <c r="B5345" s="6" t="s">
        <v>76</v>
      </c>
      <c r="C5345" s="6">
        <v>305</v>
      </c>
      <c r="D5345" s="6">
        <v>0.59699999999999998</v>
      </c>
      <c r="E5345" s="6">
        <v>0.57799999999999996</v>
      </c>
      <c r="F5345" s="6">
        <v>0.46800000000000003</v>
      </c>
      <c r="G5345" s="6">
        <v>9264.07</v>
      </c>
      <c r="H5345" s="7">
        <v>9</v>
      </c>
    </row>
    <row r="5346" spans="1:8" x14ac:dyDescent="0.35">
      <c r="A5346" s="8" t="s">
        <v>5133</v>
      </c>
      <c r="B5346" s="9" t="s">
        <v>91</v>
      </c>
      <c r="C5346" s="9">
        <v>425</v>
      </c>
      <c r="D5346" s="9">
        <v>0.55000000000000004</v>
      </c>
      <c r="E5346" s="9">
        <v>0.51500000000000001</v>
      </c>
      <c r="F5346" s="9">
        <v>0.45</v>
      </c>
      <c r="G5346" s="9">
        <v>6828.18</v>
      </c>
      <c r="H5346" s="10">
        <v>0</v>
      </c>
    </row>
    <row r="5347" spans="1:8" x14ac:dyDescent="0.35">
      <c r="A5347" s="5" t="s">
        <v>5134</v>
      </c>
      <c r="B5347" s="6" t="s">
        <v>20</v>
      </c>
      <c r="C5347" s="6">
        <v>196</v>
      </c>
      <c r="D5347" s="6">
        <v>0.624</v>
      </c>
      <c r="E5347" s="6">
        <v>0.56999999999999995</v>
      </c>
      <c r="F5347" s="6">
        <v>0.53300000000000003</v>
      </c>
      <c r="G5347" s="6">
        <v>6404.19</v>
      </c>
      <c r="H5347" s="7">
        <v>4</v>
      </c>
    </row>
    <row r="5348" spans="1:8" x14ac:dyDescent="0.35">
      <c r="A5348" s="8" t="s">
        <v>5135</v>
      </c>
      <c r="B5348" s="9" t="s">
        <v>20</v>
      </c>
      <c r="C5348" s="9">
        <v>398</v>
      </c>
      <c r="D5348" s="9">
        <v>0.70599999999999996</v>
      </c>
      <c r="E5348" s="9">
        <v>0.66</v>
      </c>
      <c r="F5348" s="9">
        <v>0.63600000000000001</v>
      </c>
      <c r="G5348" s="9">
        <v>8820.93</v>
      </c>
      <c r="H5348" s="10">
        <v>2</v>
      </c>
    </row>
    <row r="5349" spans="1:8" x14ac:dyDescent="0.35">
      <c r="A5349" s="5" t="s">
        <v>5136</v>
      </c>
      <c r="B5349" s="6" t="s">
        <v>20</v>
      </c>
      <c r="C5349" s="6">
        <v>212</v>
      </c>
      <c r="D5349" s="6">
        <v>0.68</v>
      </c>
      <c r="E5349" s="6">
        <v>0.65600000000000003</v>
      </c>
      <c r="F5349" s="6">
        <v>0.57799999999999996</v>
      </c>
      <c r="G5349" s="6">
        <v>13407.53</v>
      </c>
      <c r="H5349" s="7">
        <v>2</v>
      </c>
    </row>
    <row r="5350" spans="1:8" x14ac:dyDescent="0.35">
      <c r="A5350" s="8" t="s">
        <v>5137</v>
      </c>
      <c r="B5350" s="9" t="s">
        <v>275</v>
      </c>
      <c r="C5350" s="9">
        <v>261</v>
      </c>
      <c r="D5350" s="9">
        <v>0.46899999999999997</v>
      </c>
      <c r="E5350" s="9">
        <v>0.499</v>
      </c>
      <c r="F5350" s="9">
        <v>0.28299999999999997</v>
      </c>
      <c r="G5350" s="9">
        <v>9688.7900000000009</v>
      </c>
      <c r="H5350" s="10">
        <v>2</v>
      </c>
    </row>
    <row r="5351" spans="1:8" x14ac:dyDescent="0.35">
      <c r="A5351" s="5" t="s">
        <v>5138</v>
      </c>
      <c r="B5351" s="6" t="s">
        <v>11</v>
      </c>
      <c r="C5351" s="6">
        <v>169</v>
      </c>
      <c r="D5351" s="6">
        <v>0.7</v>
      </c>
      <c r="E5351" s="6">
        <v>0.67700000000000005</v>
      </c>
      <c r="F5351" s="6">
        <v>0.60399999999999998</v>
      </c>
      <c r="G5351" s="6">
        <v>16578.68</v>
      </c>
      <c r="H5351" s="7">
        <v>3</v>
      </c>
    </row>
    <row r="5352" spans="1:8" x14ac:dyDescent="0.35">
      <c r="A5352" s="8" t="s">
        <v>5139</v>
      </c>
      <c r="B5352" s="9" t="s">
        <v>76</v>
      </c>
      <c r="C5352" s="9">
        <v>304</v>
      </c>
      <c r="D5352" s="9">
        <v>0.622</v>
      </c>
      <c r="E5352" s="9">
        <v>0.57999999999999996</v>
      </c>
      <c r="F5352" s="9">
        <v>0.53800000000000003</v>
      </c>
      <c r="G5352" s="9">
        <v>8474.69</v>
      </c>
      <c r="H5352" s="10">
        <v>4</v>
      </c>
    </row>
    <row r="5353" spans="1:8" x14ac:dyDescent="0.35">
      <c r="A5353" s="5" t="s">
        <v>5140</v>
      </c>
      <c r="B5353" s="6" t="s">
        <v>28</v>
      </c>
      <c r="C5353" s="6">
        <v>312</v>
      </c>
      <c r="D5353" s="6">
        <v>0.53</v>
      </c>
      <c r="E5353" s="6">
        <v>0.55200000000000005</v>
      </c>
      <c r="F5353" s="6">
        <v>0.39500000000000002</v>
      </c>
      <c r="G5353" s="6">
        <v>6436.44</v>
      </c>
      <c r="H5353" s="7">
        <v>15</v>
      </c>
    </row>
    <row r="5354" spans="1:8" x14ac:dyDescent="0.35">
      <c r="A5354" s="8" t="s">
        <v>5141</v>
      </c>
      <c r="B5354" s="9" t="s">
        <v>20</v>
      </c>
      <c r="C5354" s="9">
        <v>142</v>
      </c>
      <c r="D5354" s="9">
        <v>0.72499999999999998</v>
      </c>
      <c r="E5354" s="9">
        <v>0.68700000000000006</v>
      </c>
      <c r="F5354" s="9">
        <v>0.63200000000000001</v>
      </c>
      <c r="G5354" s="9">
        <v>18025.71</v>
      </c>
      <c r="H5354" s="10">
        <v>2</v>
      </c>
    </row>
    <row r="5355" spans="1:8" x14ac:dyDescent="0.35">
      <c r="A5355" s="5" t="s">
        <v>5142</v>
      </c>
      <c r="B5355" s="6" t="s">
        <v>114</v>
      </c>
      <c r="C5355" s="6">
        <v>263</v>
      </c>
      <c r="D5355" s="6">
        <v>0.65</v>
      </c>
      <c r="E5355" s="6">
        <v>0.59299999999999997</v>
      </c>
      <c r="F5355" s="6">
        <v>0.58799999999999997</v>
      </c>
      <c r="G5355" s="6">
        <v>15737.61</v>
      </c>
      <c r="H5355" s="7">
        <v>0</v>
      </c>
    </row>
    <row r="5356" spans="1:8" x14ac:dyDescent="0.35">
      <c r="A5356" s="8" t="s">
        <v>551</v>
      </c>
      <c r="B5356" s="9" t="s">
        <v>86</v>
      </c>
      <c r="C5356" s="9">
        <v>267</v>
      </c>
      <c r="D5356" s="9">
        <v>0.60899999999999999</v>
      </c>
      <c r="E5356" s="9">
        <v>0.57799999999999996</v>
      </c>
      <c r="F5356" s="9">
        <v>0.501</v>
      </c>
      <c r="G5356" s="9">
        <v>7721.82</v>
      </c>
      <c r="H5356" s="10">
        <v>6</v>
      </c>
    </row>
    <row r="5357" spans="1:8" x14ac:dyDescent="0.35">
      <c r="A5357" s="5" t="s">
        <v>5143</v>
      </c>
      <c r="B5357" s="6" t="s">
        <v>23</v>
      </c>
      <c r="C5357" s="6">
        <v>346</v>
      </c>
      <c r="D5357" s="6">
        <v>0.55000000000000004</v>
      </c>
      <c r="E5357" s="6">
        <v>0.55400000000000005</v>
      </c>
      <c r="F5357" s="6">
        <v>0.438</v>
      </c>
      <c r="G5357" s="6">
        <v>9242.18</v>
      </c>
      <c r="H5357" s="7">
        <v>8</v>
      </c>
    </row>
    <row r="5358" spans="1:8" x14ac:dyDescent="0.35">
      <c r="A5358" s="8" t="s">
        <v>5144</v>
      </c>
      <c r="B5358" s="9" t="s">
        <v>20</v>
      </c>
      <c r="C5358" s="9">
        <v>119</v>
      </c>
      <c r="D5358" s="9">
        <v>0.68</v>
      </c>
      <c r="E5358" s="9">
        <v>0.65500000000000003</v>
      </c>
      <c r="F5358" s="9">
        <v>0.58199999999999996</v>
      </c>
      <c r="G5358" s="9">
        <v>12108.16</v>
      </c>
      <c r="H5358" s="10">
        <v>3</v>
      </c>
    </row>
    <row r="5359" spans="1:8" x14ac:dyDescent="0.35">
      <c r="A5359" s="5" t="s">
        <v>5145</v>
      </c>
      <c r="B5359" s="6" t="s">
        <v>26</v>
      </c>
      <c r="C5359" s="6">
        <v>134</v>
      </c>
      <c r="D5359" s="6">
        <v>0.71</v>
      </c>
      <c r="E5359" s="6">
        <v>0.67900000000000005</v>
      </c>
      <c r="F5359" s="6">
        <v>0.63100000000000001</v>
      </c>
      <c r="G5359" s="6">
        <v>17712.27</v>
      </c>
      <c r="H5359" s="7">
        <v>2</v>
      </c>
    </row>
    <row r="5360" spans="1:8" x14ac:dyDescent="0.35">
      <c r="A5360" s="8" t="s">
        <v>5146</v>
      </c>
      <c r="B5360" s="9" t="s">
        <v>11</v>
      </c>
      <c r="C5360" s="9">
        <v>120</v>
      </c>
      <c r="D5360" s="9">
        <v>0.74</v>
      </c>
      <c r="E5360" s="9">
        <v>0.70499999999999996</v>
      </c>
      <c r="F5360" s="9">
        <v>0.67500000000000004</v>
      </c>
      <c r="G5360" s="9">
        <v>19178.36</v>
      </c>
      <c r="H5360" s="10">
        <v>0</v>
      </c>
    </row>
    <row r="5361" spans="1:8" x14ac:dyDescent="0.35">
      <c r="A5361" s="5" t="s">
        <v>5147</v>
      </c>
      <c r="B5361" s="6" t="s">
        <v>117</v>
      </c>
      <c r="C5361" s="6">
        <v>481</v>
      </c>
      <c r="D5361" s="6">
        <v>0.56200000000000006</v>
      </c>
      <c r="E5361" s="6">
        <v>0.51400000000000001</v>
      </c>
      <c r="F5361" s="6">
        <v>0.46899999999999997</v>
      </c>
      <c r="G5361" s="6">
        <v>8321.89</v>
      </c>
      <c r="H5361" s="7">
        <v>0</v>
      </c>
    </row>
    <row r="5362" spans="1:8" x14ac:dyDescent="0.35">
      <c r="A5362" s="8" t="s">
        <v>5148</v>
      </c>
      <c r="B5362" s="9" t="s">
        <v>91</v>
      </c>
      <c r="C5362" s="9">
        <v>323</v>
      </c>
      <c r="D5362" s="9">
        <v>0.61499999999999999</v>
      </c>
      <c r="E5362" s="9">
        <v>0.59199999999999997</v>
      </c>
      <c r="F5362" s="9">
        <v>0.52700000000000002</v>
      </c>
      <c r="G5362" s="9">
        <v>9349.92</v>
      </c>
      <c r="H5362" s="10">
        <v>0</v>
      </c>
    </row>
    <row r="5363" spans="1:8" x14ac:dyDescent="0.35">
      <c r="A5363" s="5" t="s">
        <v>5149</v>
      </c>
      <c r="B5363" s="6" t="s">
        <v>91</v>
      </c>
      <c r="C5363" s="6">
        <v>196</v>
      </c>
      <c r="D5363" s="6">
        <v>0.59899999999999998</v>
      </c>
      <c r="E5363" s="6">
        <v>0.50600000000000001</v>
      </c>
      <c r="F5363" s="6">
        <v>0.57199999999999995</v>
      </c>
      <c r="G5363" s="6">
        <v>5063.41</v>
      </c>
      <c r="H5363" s="7">
        <v>1</v>
      </c>
    </row>
    <row r="5364" spans="1:8" x14ac:dyDescent="0.35">
      <c r="A5364" s="8" t="s">
        <v>5150</v>
      </c>
      <c r="B5364" s="9" t="s">
        <v>76</v>
      </c>
      <c r="C5364" s="9">
        <v>323</v>
      </c>
      <c r="D5364" s="9">
        <v>0.626</v>
      </c>
      <c r="E5364" s="9">
        <v>0.55400000000000005</v>
      </c>
      <c r="F5364" s="9">
        <v>0.58399999999999996</v>
      </c>
      <c r="G5364" s="9">
        <v>6358.78</v>
      </c>
      <c r="H5364" s="10">
        <v>22</v>
      </c>
    </row>
    <row r="5365" spans="1:8" x14ac:dyDescent="0.35">
      <c r="A5365" s="5" t="s">
        <v>5151</v>
      </c>
      <c r="B5365" s="6" t="s">
        <v>63</v>
      </c>
      <c r="C5365" s="6">
        <v>26</v>
      </c>
      <c r="D5365" s="6">
        <v>0.7</v>
      </c>
      <c r="E5365" s="6">
        <v>0.68</v>
      </c>
      <c r="F5365" s="6">
        <v>0.61599999999999999</v>
      </c>
      <c r="G5365" s="6">
        <v>24136.93</v>
      </c>
      <c r="H5365" s="7">
        <v>1</v>
      </c>
    </row>
    <row r="5366" spans="1:8" x14ac:dyDescent="0.35">
      <c r="A5366" s="8" t="s">
        <v>5152</v>
      </c>
      <c r="B5366" s="9" t="s">
        <v>63</v>
      </c>
      <c r="C5366" s="9">
        <v>56</v>
      </c>
      <c r="D5366" s="9">
        <v>0.64700000000000002</v>
      </c>
      <c r="E5366" s="9">
        <v>0.64200000000000002</v>
      </c>
      <c r="F5366" s="9">
        <v>0.54900000000000004</v>
      </c>
      <c r="G5366" s="9">
        <v>20560.29</v>
      </c>
      <c r="H5366" s="10">
        <v>5</v>
      </c>
    </row>
    <row r="5367" spans="1:8" x14ac:dyDescent="0.35">
      <c r="A5367" s="5" t="s">
        <v>5153</v>
      </c>
      <c r="B5367" s="6" t="s">
        <v>91</v>
      </c>
      <c r="C5367" s="6">
        <v>573</v>
      </c>
      <c r="D5367" s="6">
        <v>0.54200000000000004</v>
      </c>
      <c r="E5367" s="6">
        <v>0.51</v>
      </c>
      <c r="F5367" s="6">
        <v>0.442</v>
      </c>
      <c r="G5367" s="6">
        <v>5307.2</v>
      </c>
      <c r="H5367" s="7">
        <v>1</v>
      </c>
    </row>
    <row r="5368" spans="1:8" x14ac:dyDescent="0.35">
      <c r="A5368" s="8" t="s">
        <v>5154</v>
      </c>
      <c r="B5368" s="9" t="s">
        <v>98</v>
      </c>
      <c r="C5368" s="9">
        <v>350</v>
      </c>
      <c r="D5368" s="9">
        <v>0.57499999999999996</v>
      </c>
      <c r="E5368" s="9">
        <v>0.53700000000000003</v>
      </c>
      <c r="F5368" s="9">
        <v>0.48099999999999998</v>
      </c>
      <c r="G5368" s="9">
        <v>9422.08</v>
      </c>
      <c r="H5368" s="10">
        <v>1</v>
      </c>
    </row>
    <row r="5369" spans="1:8" x14ac:dyDescent="0.35">
      <c r="A5369" s="5" t="s">
        <v>5155</v>
      </c>
      <c r="B5369" s="6" t="s">
        <v>35</v>
      </c>
      <c r="C5369" s="6">
        <v>400</v>
      </c>
      <c r="D5369" s="6">
        <v>0.63300000000000001</v>
      </c>
      <c r="E5369" s="6">
        <v>0.58499999999999996</v>
      </c>
      <c r="F5369" s="6">
        <v>0.59799999999999998</v>
      </c>
      <c r="G5369" s="6">
        <v>6386.3</v>
      </c>
      <c r="H5369" s="7">
        <v>11</v>
      </c>
    </row>
    <row r="5370" spans="1:8" x14ac:dyDescent="0.35">
      <c r="A5370" s="8" t="s">
        <v>5156</v>
      </c>
      <c r="B5370" s="9" t="s">
        <v>86</v>
      </c>
      <c r="C5370" s="9">
        <v>269</v>
      </c>
      <c r="D5370" s="9">
        <v>0.58399999999999996</v>
      </c>
      <c r="E5370" s="9">
        <v>0.54500000000000004</v>
      </c>
      <c r="F5370" s="9">
        <v>0.51400000000000001</v>
      </c>
      <c r="G5370" s="9">
        <v>7024.77</v>
      </c>
      <c r="H5370" s="10">
        <v>2</v>
      </c>
    </row>
    <row r="5371" spans="1:8" x14ac:dyDescent="0.35">
      <c r="A5371" s="5" t="s">
        <v>5157</v>
      </c>
      <c r="B5371" s="6" t="s">
        <v>18</v>
      </c>
      <c r="C5371" s="6">
        <v>21</v>
      </c>
      <c r="D5371" s="6">
        <v>0.76400000000000001</v>
      </c>
      <c r="E5371" s="6">
        <v>0.78700000000000003</v>
      </c>
      <c r="F5371" s="6">
        <v>0.66500000000000004</v>
      </c>
      <c r="G5371" s="6">
        <v>31598.84</v>
      </c>
      <c r="H5371" s="7">
        <v>0</v>
      </c>
    </row>
    <row r="5372" spans="1:8" x14ac:dyDescent="0.35">
      <c r="A5372" s="8" t="s">
        <v>5158</v>
      </c>
      <c r="B5372" s="9" t="s">
        <v>91</v>
      </c>
      <c r="C5372" s="9">
        <v>529</v>
      </c>
      <c r="D5372" s="9">
        <v>0.60399999999999998</v>
      </c>
      <c r="E5372" s="9">
        <v>0.53700000000000003</v>
      </c>
      <c r="F5372" s="9">
        <v>0.54600000000000004</v>
      </c>
      <c r="G5372" s="9">
        <v>5946.04</v>
      </c>
      <c r="H5372" s="10">
        <v>1</v>
      </c>
    </row>
    <row r="5373" spans="1:8" x14ac:dyDescent="0.35">
      <c r="A5373" s="5" t="s">
        <v>5159</v>
      </c>
      <c r="B5373" s="6" t="s">
        <v>18</v>
      </c>
      <c r="C5373" s="6">
        <v>19</v>
      </c>
      <c r="D5373" s="6">
        <v>0.68</v>
      </c>
      <c r="E5373" s="6">
        <v>0.68200000000000005</v>
      </c>
      <c r="F5373" s="6">
        <v>0.57699999999999996</v>
      </c>
      <c r="G5373" s="6">
        <v>32300.18</v>
      </c>
      <c r="H5373" s="7">
        <v>1</v>
      </c>
    </row>
    <row r="5374" spans="1:8" x14ac:dyDescent="0.35">
      <c r="A5374" s="8" t="s">
        <v>5160</v>
      </c>
      <c r="B5374" s="9" t="s">
        <v>20</v>
      </c>
      <c r="C5374" s="9">
        <v>180</v>
      </c>
      <c r="D5374" s="9">
        <v>0.66</v>
      </c>
      <c r="E5374" s="9">
        <v>0.622</v>
      </c>
      <c r="F5374" s="9">
        <v>0.55700000000000005</v>
      </c>
      <c r="G5374" s="9">
        <v>13605.42</v>
      </c>
      <c r="H5374" s="10">
        <v>4</v>
      </c>
    </row>
    <row r="5375" spans="1:8" x14ac:dyDescent="0.35">
      <c r="A5375" s="5" t="s">
        <v>5161</v>
      </c>
      <c r="B5375" s="6" t="s">
        <v>91</v>
      </c>
      <c r="C5375" s="6">
        <v>496</v>
      </c>
      <c r="D5375" s="6">
        <v>0.502</v>
      </c>
      <c r="E5375" s="6">
        <v>0.48</v>
      </c>
      <c r="F5375" s="6">
        <v>0.36</v>
      </c>
      <c r="G5375" s="6">
        <v>6102.82</v>
      </c>
      <c r="H5375" s="7">
        <v>1</v>
      </c>
    </row>
    <row r="5376" spans="1:8" x14ac:dyDescent="0.35">
      <c r="A5376" s="8" t="s">
        <v>5162</v>
      </c>
      <c r="B5376" s="9" t="s">
        <v>121</v>
      </c>
      <c r="C5376" s="9">
        <v>373</v>
      </c>
      <c r="D5376" s="9">
        <v>0.63</v>
      </c>
      <c r="E5376" s="9">
        <v>0.56000000000000005</v>
      </c>
      <c r="F5376" s="9">
        <v>0.58299999999999996</v>
      </c>
      <c r="G5376" s="9">
        <v>7101.25</v>
      </c>
      <c r="H5376" s="10">
        <v>0</v>
      </c>
    </row>
    <row r="5377" spans="1:8" x14ac:dyDescent="0.35">
      <c r="A5377" s="5" t="s">
        <v>5163</v>
      </c>
      <c r="B5377" s="6" t="s">
        <v>20</v>
      </c>
      <c r="C5377" s="6">
        <v>195</v>
      </c>
      <c r="D5377" s="6">
        <v>0.65</v>
      </c>
      <c r="E5377" s="6">
        <v>0.65200000000000002</v>
      </c>
      <c r="F5377" s="6">
        <v>0.51200000000000001</v>
      </c>
      <c r="G5377" s="6">
        <v>11841.79</v>
      </c>
      <c r="H5377" s="7">
        <v>2</v>
      </c>
    </row>
    <row r="5378" spans="1:8" x14ac:dyDescent="0.35">
      <c r="A5378" s="8" t="s">
        <v>5164</v>
      </c>
      <c r="B5378" s="9" t="s">
        <v>28</v>
      </c>
      <c r="C5378" s="9">
        <v>359</v>
      </c>
      <c r="D5378" s="9">
        <v>0.57499999999999996</v>
      </c>
      <c r="E5378" s="9">
        <v>0.56999999999999995</v>
      </c>
      <c r="F5378" s="9">
        <v>0.443</v>
      </c>
      <c r="G5378" s="9">
        <v>7360.55</v>
      </c>
      <c r="H5378" s="10">
        <v>15</v>
      </c>
    </row>
    <row r="5379" spans="1:8" x14ac:dyDescent="0.35">
      <c r="A5379" s="5" t="s">
        <v>5165</v>
      </c>
      <c r="B5379" s="6" t="s">
        <v>86</v>
      </c>
      <c r="C5379" s="6">
        <v>348</v>
      </c>
      <c r="D5379" s="6">
        <v>0.64</v>
      </c>
      <c r="E5379" s="6">
        <v>0.61699999999999999</v>
      </c>
      <c r="F5379" s="6">
        <v>0.55800000000000005</v>
      </c>
      <c r="G5379" s="6">
        <v>8683.59</v>
      </c>
      <c r="H5379" s="7">
        <v>12</v>
      </c>
    </row>
    <row r="5380" spans="1:8" x14ac:dyDescent="0.35">
      <c r="A5380" s="8" t="s">
        <v>5166</v>
      </c>
      <c r="B5380" s="9" t="s">
        <v>91</v>
      </c>
      <c r="C5380" s="9">
        <v>155</v>
      </c>
      <c r="D5380" s="9">
        <v>0.53200000000000003</v>
      </c>
      <c r="E5380" s="9">
        <v>0.51100000000000001</v>
      </c>
      <c r="F5380" s="9">
        <v>0.40500000000000003</v>
      </c>
      <c r="G5380" s="9">
        <v>8045.02</v>
      </c>
      <c r="H5380" s="10">
        <v>5</v>
      </c>
    </row>
    <row r="5381" spans="1:8" x14ac:dyDescent="0.35">
      <c r="A5381" s="5" t="s">
        <v>3395</v>
      </c>
      <c r="B5381" s="6" t="s">
        <v>63</v>
      </c>
      <c r="C5381" s="6">
        <v>79</v>
      </c>
      <c r="D5381" s="6">
        <v>0.65400000000000003</v>
      </c>
      <c r="E5381" s="6">
        <v>0.63900000000000001</v>
      </c>
      <c r="F5381" s="6">
        <v>0.55100000000000005</v>
      </c>
      <c r="G5381" s="6">
        <v>17329</v>
      </c>
      <c r="H5381" s="7">
        <v>1</v>
      </c>
    </row>
    <row r="5382" spans="1:8" x14ac:dyDescent="0.35">
      <c r="A5382" s="8" t="s">
        <v>5167</v>
      </c>
      <c r="B5382" s="9" t="s">
        <v>91</v>
      </c>
      <c r="C5382" s="9">
        <v>267</v>
      </c>
      <c r="D5382" s="9">
        <v>0.58899999999999997</v>
      </c>
      <c r="E5382" s="9">
        <v>0.56100000000000005</v>
      </c>
      <c r="F5382" s="9">
        <v>0.49399999999999999</v>
      </c>
      <c r="G5382" s="9">
        <v>9032.3799999999992</v>
      </c>
      <c r="H5382" s="10">
        <v>9</v>
      </c>
    </row>
    <row r="5383" spans="1:8" x14ac:dyDescent="0.35">
      <c r="A5383" s="5" t="s">
        <v>4013</v>
      </c>
      <c r="B5383" s="6" t="s">
        <v>114</v>
      </c>
      <c r="C5383" s="6">
        <v>259</v>
      </c>
      <c r="D5383" s="6">
        <v>0.60399999999999998</v>
      </c>
      <c r="E5383" s="6">
        <v>0.61699999999999999</v>
      </c>
      <c r="F5383" s="6">
        <v>0.47299999999999998</v>
      </c>
      <c r="G5383" s="6">
        <v>11980.53</v>
      </c>
      <c r="H5383" s="7">
        <v>0</v>
      </c>
    </row>
    <row r="5384" spans="1:8" x14ac:dyDescent="0.35">
      <c r="A5384" s="8" t="s">
        <v>5168</v>
      </c>
      <c r="B5384" s="9" t="s">
        <v>76</v>
      </c>
      <c r="C5384" s="9">
        <v>288</v>
      </c>
      <c r="D5384" s="9">
        <v>0.61099999999999999</v>
      </c>
      <c r="E5384" s="9">
        <v>0.58799999999999997</v>
      </c>
      <c r="F5384" s="9">
        <v>0.49299999999999999</v>
      </c>
      <c r="G5384" s="9">
        <v>7960.68</v>
      </c>
      <c r="H5384" s="10">
        <v>3</v>
      </c>
    </row>
    <row r="5385" spans="1:8" x14ac:dyDescent="0.35">
      <c r="A5385" s="5" t="s">
        <v>5169</v>
      </c>
      <c r="B5385" s="6" t="s">
        <v>20</v>
      </c>
      <c r="C5385" s="6">
        <v>117</v>
      </c>
      <c r="D5385" s="6">
        <v>0.66</v>
      </c>
      <c r="E5385" s="6">
        <v>0.67500000000000004</v>
      </c>
      <c r="F5385" s="6">
        <v>0.50700000000000001</v>
      </c>
      <c r="G5385" s="6">
        <v>13555.6</v>
      </c>
      <c r="H5385" s="7">
        <v>2</v>
      </c>
    </row>
    <row r="5386" spans="1:8" x14ac:dyDescent="0.35">
      <c r="A5386" s="8" t="s">
        <v>5170</v>
      </c>
      <c r="B5386" s="9" t="s">
        <v>18</v>
      </c>
      <c r="C5386" s="9">
        <v>21</v>
      </c>
      <c r="D5386" s="9">
        <v>0.68</v>
      </c>
      <c r="E5386" s="9">
        <v>0.68</v>
      </c>
      <c r="F5386" s="9">
        <v>0.56899999999999995</v>
      </c>
      <c r="G5386" s="9">
        <v>22232.33</v>
      </c>
      <c r="H5386" s="10">
        <v>2</v>
      </c>
    </row>
    <row r="5387" spans="1:8" x14ac:dyDescent="0.35">
      <c r="A5387" s="5" t="s">
        <v>5171</v>
      </c>
      <c r="B5387" s="6" t="s">
        <v>63</v>
      </c>
      <c r="C5387" s="6">
        <v>72</v>
      </c>
      <c r="D5387" s="6">
        <v>0.70599999999999996</v>
      </c>
      <c r="E5387" s="6">
        <v>0.70099999999999996</v>
      </c>
      <c r="F5387" s="6">
        <v>0.61099999999999999</v>
      </c>
      <c r="G5387" s="6">
        <v>22888.080000000002</v>
      </c>
      <c r="H5387" s="7">
        <v>5</v>
      </c>
    </row>
    <row r="5388" spans="1:8" x14ac:dyDescent="0.35">
      <c r="A5388" s="8" t="s">
        <v>1802</v>
      </c>
      <c r="B5388" s="9" t="s">
        <v>63</v>
      </c>
      <c r="C5388" s="9">
        <v>36</v>
      </c>
      <c r="D5388" s="9">
        <v>0.72699999999999998</v>
      </c>
      <c r="E5388" s="9">
        <v>0.70499999999999996</v>
      </c>
      <c r="F5388" s="9">
        <v>0.65300000000000002</v>
      </c>
      <c r="G5388" s="9">
        <v>28855.13</v>
      </c>
      <c r="H5388" s="10">
        <v>2</v>
      </c>
    </row>
    <row r="5389" spans="1:8" x14ac:dyDescent="0.35">
      <c r="A5389" s="5" t="s">
        <v>5172</v>
      </c>
      <c r="B5389" s="6" t="s">
        <v>114</v>
      </c>
      <c r="C5389" s="6">
        <v>167</v>
      </c>
      <c r="D5389" s="6">
        <v>0.621</v>
      </c>
      <c r="E5389" s="6">
        <v>0.59799999999999998</v>
      </c>
      <c r="F5389" s="6">
        <v>0.497</v>
      </c>
      <c r="G5389" s="6">
        <v>12775.33</v>
      </c>
      <c r="H5389" s="7">
        <v>0</v>
      </c>
    </row>
    <row r="5390" spans="1:8" x14ac:dyDescent="0.35">
      <c r="A5390" s="8" t="s">
        <v>5173</v>
      </c>
      <c r="B5390" s="9" t="s">
        <v>35</v>
      </c>
      <c r="C5390" s="9">
        <v>236</v>
      </c>
      <c r="D5390" s="9">
        <v>0.60899999999999999</v>
      </c>
      <c r="E5390" s="9">
        <v>0.54200000000000004</v>
      </c>
      <c r="F5390" s="9">
        <v>0.56200000000000006</v>
      </c>
      <c r="G5390" s="9">
        <v>6908.19</v>
      </c>
      <c r="H5390" s="10">
        <v>0</v>
      </c>
    </row>
    <row r="5391" spans="1:8" x14ac:dyDescent="0.35">
      <c r="A5391" s="5" t="s">
        <v>5174</v>
      </c>
      <c r="B5391" s="6" t="s">
        <v>91</v>
      </c>
      <c r="C5391" s="6">
        <v>355</v>
      </c>
      <c r="D5391" s="6">
        <v>0.49299999999999999</v>
      </c>
      <c r="E5391" s="6">
        <v>0.45</v>
      </c>
      <c r="F5391" s="6">
        <v>0.36899999999999999</v>
      </c>
      <c r="G5391" s="6">
        <v>4766.74</v>
      </c>
      <c r="H5391" s="7">
        <v>0</v>
      </c>
    </row>
    <row r="5392" spans="1:8" x14ac:dyDescent="0.35">
      <c r="A5392" s="8" t="s">
        <v>2248</v>
      </c>
      <c r="B5392" s="9" t="s">
        <v>28</v>
      </c>
      <c r="C5392" s="9">
        <v>341</v>
      </c>
      <c r="D5392" s="9">
        <v>0.64</v>
      </c>
      <c r="E5392" s="9">
        <v>0.60099999999999998</v>
      </c>
      <c r="F5392" s="9">
        <v>0.57499999999999996</v>
      </c>
      <c r="G5392" s="9">
        <v>6969.45</v>
      </c>
      <c r="H5392" s="10">
        <v>9</v>
      </c>
    </row>
    <row r="5393" spans="1:8" x14ac:dyDescent="0.35">
      <c r="A5393" s="5" t="s">
        <v>3023</v>
      </c>
      <c r="B5393" s="6" t="s">
        <v>76</v>
      </c>
      <c r="C5393" s="6">
        <v>388</v>
      </c>
      <c r="D5393" s="6">
        <v>0.624</v>
      </c>
      <c r="E5393" s="6">
        <v>0.58599999999999997</v>
      </c>
      <c r="F5393" s="6">
        <v>0.53900000000000003</v>
      </c>
      <c r="G5393" s="6">
        <v>8655.99</v>
      </c>
      <c r="H5393" s="7">
        <v>2</v>
      </c>
    </row>
    <row r="5394" spans="1:8" x14ac:dyDescent="0.35">
      <c r="A5394" s="8" t="s">
        <v>5175</v>
      </c>
      <c r="B5394" s="9" t="s">
        <v>212</v>
      </c>
      <c r="C5394" s="9">
        <v>144</v>
      </c>
      <c r="D5394" s="9">
        <v>0.57999999999999996</v>
      </c>
      <c r="E5394" s="9">
        <v>0.52800000000000002</v>
      </c>
      <c r="F5394" s="9">
        <v>0.47699999999999998</v>
      </c>
      <c r="G5394" s="9">
        <v>12847.32</v>
      </c>
      <c r="H5394" s="10">
        <v>12</v>
      </c>
    </row>
    <row r="5395" spans="1:8" x14ac:dyDescent="0.35">
      <c r="A5395" s="5" t="s">
        <v>201</v>
      </c>
      <c r="B5395" s="6" t="s">
        <v>20</v>
      </c>
      <c r="C5395" s="6">
        <v>132</v>
      </c>
      <c r="D5395" s="6">
        <v>0.66</v>
      </c>
      <c r="E5395" s="6">
        <v>0.66</v>
      </c>
      <c r="F5395" s="6">
        <v>0.54600000000000004</v>
      </c>
      <c r="G5395" s="6">
        <v>10463.530000000001</v>
      </c>
      <c r="H5395" s="7">
        <v>2</v>
      </c>
    </row>
    <row r="5396" spans="1:8" x14ac:dyDescent="0.35">
      <c r="A5396" s="8" t="s">
        <v>5176</v>
      </c>
      <c r="B5396" s="9" t="s">
        <v>18</v>
      </c>
      <c r="C5396" s="9">
        <v>56</v>
      </c>
      <c r="D5396" s="9">
        <v>0.67</v>
      </c>
      <c r="E5396" s="9">
        <v>0.64600000000000002</v>
      </c>
      <c r="F5396" s="9">
        <v>0.57099999999999995</v>
      </c>
      <c r="G5396" s="9">
        <v>25383.119999999999</v>
      </c>
      <c r="H5396" s="10">
        <v>3</v>
      </c>
    </row>
    <row r="5397" spans="1:8" x14ac:dyDescent="0.35">
      <c r="A5397" s="5" t="s">
        <v>5177</v>
      </c>
      <c r="B5397" s="6" t="s">
        <v>76</v>
      </c>
      <c r="C5397" s="6">
        <v>172</v>
      </c>
      <c r="D5397" s="6">
        <v>0.623</v>
      </c>
      <c r="E5397" s="6">
        <v>0.57799999999999996</v>
      </c>
      <c r="F5397" s="6">
        <v>0.54600000000000004</v>
      </c>
      <c r="G5397" s="6">
        <v>10523.94</v>
      </c>
      <c r="H5397" s="7">
        <v>2</v>
      </c>
    </row>
    <row r="5398" spans="1:8" x14ac:dyDescent="0.35">
      <c r="A5398" s="8" t="s">
        <v>3400</v>
      </c>
      <c r="B5398" s="9" t="s">
        <v>76</v>
      </c>
      <c r="C5398" s="9">
        <v>252</v>
      </c>
      <c r="D5398" s="9">
        <v>0.56899999999999995</v>
      </c>
      <c r="E5398" s="9">
        <v>0.56100000000000005</v>
      </c>
      <c r="F5398" s="9">
        <v>0.46200000000000002</v>
      </c>
      <c r="G5398" s="9">
        <v>9243.58</v>
      </c>
      <c r="H5398" s="10">
        <v>2</v>
      </c>
    </row>
    <row r="5399" spans="1:8" x14ac:dyDescent="0.35">
      <c r="A5399" s="5" t="s">
        <v>5178</v>
      </c>
      <c r="B5399" s="6" t="s">
        <v>18</v>
      </c>
      <c r="C5399" s="6">
        <v>27</v>
      </c>
      <c r="D5399" s="6">
        <v>0.66400000000000003</v>
      </c>
      <c r="E5399" s="6">
        <v>0.64400000000000002</v>
      </c>
      <c r="F5399" s="6">
        <v>0.56599999999999995</v>
      </c>
      <c r="G5399" s="6">
        <v>32121.96</v>
      </c>
      <c r="H5399" s="7">
        <v>3</v>
      </c>
    </row>
    <row r="5400" spans="1:8" x14ac:dyDescent="0.35">
      <c r="A5400" s="8" t="s">
        <v>5179</v>
      </c>
      <c r="B5400" s="9" t="s">
        <v>11</v>
      </c>
      <c r="C5400" s="9">
        <v>167</v>
      </c>
      <c r="D5400" s="9">
        <v>0.68799999999999994</v>
      </c>
      <c r="E5400" s="9">
        <v>0.67900000000000005</v>
      </c>
      <c r="F5400" s="9">
        <v>0.60299999999999998</v>
      </c>
      <c r="G5400" s="9">
        <v>17169.580000000002</v>
      </c>
      <c r="H5400" s="10">
        <v>1</v>
      </c>
    </row>
    <row r="5401" spans="1:8" x14ac:dyDescent="0.35">
      <c r="A5401" s="5" t="s">
        <v>5180</v>
      </c>
      <c r="B5401" s="6" t="s">
        <v>20</v>
      </c>
      <c r="C5401" s="6">
        <v>300</v>
      </c>
      <c r="D5401" s="6">
        <v>0.59899999999999998</v>
      </c>
      <c r="E5401" s="6">
        <v>0.57499999999999996</v>
      </c>
      <c r="F5401" s="6">
        <v>0.47099999999999997</v>
      </c>
      <c r="G5401" s="6">
        <v>9994.0499999999993</v>
      </c>
      <c r="H5401" s="7">
        <v>3</v>
      </c>
    </row>
    <row r="5402" spans="1:8" x14ac:dyDescent="0.35">
      <c r="A5402" s="8" t="s">
        <v>5181</v>
      </c>
      <c r="B5402" s="9" t="s">
        <v>33</v>
      </c>
      <c r="C5402" s="9">
        <v>127</v>
      </c>
      <c r="D5402" s="9">
        <v>0.67</v>
      </c>
      <c r="E5402" s="9">
        <v>0.66100000000000003</v>
      </c>
      <c r="F5402" s="9">
        <v>0.56000000000000005</v>
      </c>
      <c r="G5402" s="9">
        <v>18332.07</v>
      </c>
      <c r="H5402" s="10">
        <v>0</v>
      </c>
    </row>
    <row r="5403" spans="1:8" x14ac:dyDescent="0.35">
      <c r="A5403" s="5" t="s">
        <v>5182</v>
      </c>
      <c r="B5403" s="6" t="s">
        <v>11</v>
      </c>
      <c r="C5403" s="6">
        <v>145</v>
      </c>
      <c r="D5403" s="6">
        <v>0.747</v>
      </c>
      <c r="E5403" s="6">
        <v>0.71099999999999997</v>
      </c>
      <c r="F5403" s="6">
        <v>0.71199999999999997</v>
      </c>
      <c r="G5403" s="6">
        <v>17926.03</v>
      </c>
      <c r="H5403" s="7">
        <v>3</v>
      </c>
    </row>
    <row r="5404" spans="1:8" x14ac:dyDescent="0.35">
      <c r="A5404" s="8" t="s">
        <v>5183</v>
      </c>
      <c r="B5404" s="9" t="s">
        <v>121</v>
      </c>
      <c r="C5404" s="9">
        <v>564</v>
      </c>
      <c r="D5404" s="9">
        <v>0.56200000000000006</v>
      </c>
      <c r="E5404" s="9">
        <v>0.57799999999999996</v>
      </c>
      <c r="F5404" s="9">
        <v>0.438</v>
      </c>
      <c r="G5404" s="9">
        <v>7524.51</v>
      </c>
      <c r="H5404" s="10">
        <v>18</v>
      </c>
    </row>
    <row r="5405" spans="1:8" x14ac:dyDescent="0.35">
      <c r="A5405" s="5" t="s">
        <v>5184</v>
      </c>
      <c r="B5405" s="6" t="s">
        <v>18</v>
      </c>
      <c r="C5405" s="6">
        <v>22</v>
      </c>
      <c r="D5405" s="6">
        <v>0.71099999999999997</v>
      </c>
      <c r="E5405" s="6">
        <v>0.72</v>
      </c>
      <c r="F5405" s="6">
        <v>0.59299999999999997</v>
      </c>
      <c r="G5405" s="6">
        <v>19494.98</v>
      </c>
      <c r="H5405" s="7">
        <v>5</v>
      </c>
    </row>
    <row r="5406" spans="1:8" x14ac:dyDescent="0.35">
      <c r="A5406" s="8" t="s">
        <v>2830</v>
      </c>
      <c r="B5406" s="9" t="s">
        <v>114</v>
      </c>
      <c r="C5406" s="9">
        <v>260</v>
      </c>
      <c r="D5406" s="9">
        <v>0.66</v>
      </c>
      <c r="E5406" s="9">
        <v>0.621</v>
      </c>
      <c r="F5406" s="9">
        <v>0.55500000000000005</v>
      </c>
      <c r="G5406" s="9">
        <v>13408.17</v>
      </c>
      <c r="H5406" s="10">
        <v>0</v>
      </c>
    </row>
    <row r="5407" spans="1:8" x14ac:dyDescent="0.35">
      <c r="A5407" s="5" t="s">
        <v>5185</v>
      </c>
      <c r="B5407" s="6" t="s">
        <v>212</v>
      </c>
      <c r="C5407" s="6">
        <v>215</v>
      </c>
      <c r="D5407" s="6">
        <v>0.61399999999999999</v>
      </c>
      <c r="E5407" s="6">
        <v>0.53900000000000003</v>
      </c>
      <c r="F5407" s="6">
        <v>0.54400000000000004</v>
      </c>
      <c r="G5407" s="6">
        <v>13213.94</v>
      </c>
      <c r="H5407" s="7">
        <v>6</v>
      </c>
    </row>
    <row r="5408" spans="1:8" x14ac:dyDescent="0.35">
      <c r="A5408" s="8" t="s">
        <v>5186</v>
      </c>
      <c r="B5408" s="9" t="s">
        <v>114</v>
      </c>
      <c r="C5408" s="9">
        <v>144</v>
      </c>
      <c r="D5408" s="9">
        <v>0.62</v>
      </c>
      <c r="E5408" s="9">
        <v>0.59</v>
      </c>
      <c r="F5408" s="9">
        <v>0.497</v>
      </c>
      <c r="G5408" s="9">
        <v>18274.93</v>
      </c>
      <c r="H5408" s="10">
        <v>1</v>
      </c>
    </row>
    <row r="5409" spans="1:8" x14ac:dyDescent="0.35">
      <c r="A5409" s="5" t="s">
        <v>2468</v>
      </c>
      <c r="B5409" s="6" t="s">
        <v>28</v>
      </c>
      <c r="C5409" s="6">
        <v>248</v>
      </c>
      <c r="D5409" s="6">
        <v>0.56499999999999995</v>
      </c>
      <c r="E5409" s="6">
        <v>0.53100000000000003</v>
      </c>
      <c r="F5409" s="6">
        <v>0.46300000000000002</v>
      </c>
      <c r="G5409" s="6">
        <v>6043.9</v>
      </c>
      <c r="H5409" s="7">
        <v>2</v>
      </c>
    </row>
    <row r="5410" spans="1:8" x14ac:dyDescent="0.35">
      <c r="A5410" s="8" t="s">
        <v>5187</v>
      </c>
      <c r="B5410" s="9" t="s">
        <v>35</v>
      </c>
      <c r="C5410" s="9">
        <v>222</v>
      </c>
      <c r="D5410" s="9">
        <v>0.66</v>
      </c>
      <c r="E5410" s="9">
        <v>0.58099999999999996</v>
      </c>
      <c r="F5410" s="9">
        <v>0.64200000000000002</v>
      </c>
      <c r="G5410" s="9">
        <v>7946.66</v>
      </c>
      <c r="H5410" s="10">
        <v>1</v>
      </c>
    </row>
    <row r="5411" spans="1:8" x14ac:dyDescent="0.35">
      <c r="A5411" s="5" t="s">
        <v>5188</v>
      </c>
      <c r="B5411" s="6" t="s">
        <v>275</v>
      </c>
      <c r="C5411" s="6">
        <v>223</v>
      </c>
      <c r="D5411" s="6">
        <v>0.51700000000000002</v>
      </c>
      <c r="E5411" s="6">
        <v>0.51900000000000002</v>
      </c>
      <c r="F5411" s="6">
        <v>0.34</v>
      </c>
      <c r="G5411" s="6">
        <v>10150.15</v>
      </c>
      <c r="H5411" s="7">
        <v>1</v>
      </c>
    </row>
    <row r="5412" spans="1:8" x14ac:dyDescent="0.35">
      <c r="A5412" s="8" t="s">
        <v>5189</v>
      </c>
      <c r="B5412" s="9" t="s">
        <v>20</v>
      </c>
      <c r="C5412" s="9">
        <v>230</v>
      </c>
      <c r="D5412" s="9">
        <v>0.72599999999999998</v>
      </c>
      <c r="E5412" s="9">
        <v>0.67500000000000004</v>
      </c>
      <c r="F5412" s="9">
        <v>0.67500000000000004</v>
      </c>
      <c r="G5412" s="9">
        <v>9797.19</v>
      </c>
      <c r="H5412" s="10">
        <v>3</v>
      </c>
    </row>
    <row r="5413" spans="1:8" x14ac:dyDescent="0.35">
      <c r="A5413" s="5" t="s">
        <v>5190</v>
      </c>
      <c r="B5413" s="6" t="s">
        <v>33</v>
      </c>
      <c r="C5413" s="6">
        <v>74</v>
      </c>
      <c r="D5413" s="6">
        <v>0.59499999999999997</v>
      </c>
      <c r="E5413" s="6">
        <v>0.621</v>
      </c>
      <c r="F5413" s="6">
        <v>0.42699999999999999</v>
      </c>
      <c r="G5413" s="6">
        <v>17045.86</v>
      </c>
      <c r="H5413" s="7">
        <v>2</v>
      </c>
    </row>
    <row r="5414" spans="1:8" x14ac:dyDescent="0.35">
      <c r="A5414" s="8" t="s">
        <v>5191</v>
      </c>
      <c r="B5414" s="9" t="s">
        <v>28</v>
      </c>
      <c r="C5414" s="9">
        <v>351</v>
      </c>
      <c r="D5414" s="9">
        <v>0.56000000000000005</v>
      </c>
      <c r="E5414" s="9">
        <v>0.53600000000000003</v>
      </c>
      <c r="F5414" s="9">
        <v>0.44400000000000001</v>
      </c>
      <c r="G5414" s="9">
        <v>6759.9</v>
      </c>
      <c r="H5414" s="10">
        <v>11</v>
      </c>
    </row>
    <row r="5415" spans="1:8" x14ac:dyDescent="0.35">
      <c r="A5415" s="5" t="s">
        <v>5192</v>
      </c>
      <c r="B5415" s="6" t="s">
        <v>91</v>
      </c>
      <c r="C5415" s="6">
        <v>152</v>
      </c>
      <c r="D5415" s="6">
        <v>0.51</v>
      </c>
      <c r="E5415" s="6">
        <v>0.44500000000000001</v>
      </c>
      <c r="F5415" s="6">
        <v>0.39400000000000002</v>
      </c>
      <c r="G5415" s="6">
        <v>4586.67</v>
      </c>
      <c r="H5415" s="7">
        <v>20</v>
      </c>
    </row>
    <row r="5416" spans="1:8" x14ac:dyDescent="0.35">
      <c r="A5416" s="8" t="s">
        <v>2814</v>
      </c>
      <c r="B5416" s="9" t="s">
        <v>76</v>
      </c>
      <c r="C5416" s="9">
        <v>291</v>
      </c>
      <c r="D5416" s="9">
        <v>0.59</v>
      </c>
      <c r="E5416" s="9">
        <v>0.56100000000000005</v>
      </c>
      <c r="F5416" s="9">
        <v>0.48099999999999998</v>
      </c>
      <c r="G5416" s="9">
        <v>7584.29</v>
      </c>
      <c r="H5416" s="10">
        <v>1</v>
      </c>
    </row>
    <row r="5417" spans="1:8" x14ac:dyDescent="0.35">
      <c r="A5417" s="5" t="s">
        <v>5193</v>
      </c>
      <c r="B5417" s="6" t="s">
        <v>33</v>
      </c>
      <c r="C5417" s="6">
        <v>44</v>
      </c>
      <c r="D5417" s="6">
        <v>0.66</v>
      </c>
      <c r="E5417" s="6">
        <v>0.65800000000000003</v>
      </c>
      <c r="F5417" s="6">
        <v>0.56000000000000005</v>
      </c>
      <c r="G5417" s="6">
        <v>19832.61</v>
      </c>
      <c r="H5417" s="7">
        <v>3</v>
      </c>
    </row>
    <row r="5418" spans="1:8" x14ac:dyDescent="0.35">
      <c r="A5418" s="8" t="s">
        <v>4801</v>
      </c>
      <c r="B5418" s="9" t="s">
        <v>86</v>
      </c>
      <c r="C5418" s="9">
        <v>265</v>
      </c>
      <c r="D5418" s="9">
        <v>0.56000000000000005</v>
      </c>
      <c r="E5418" s="9">
        <v>0.55900000000000005</v>
      </c>
      <c r="F5418" s="9">
        <v>0.40899999999999997</v>
      </c>
      <c r="G5418" s="9">
        <v>9036.8799999999992</v>
      </c>
      <c r="H5418" s="10">
        <v>4</v>
      </c>
    </row>
    <row r="5419" spans="1:8" x14ac:dyDescent="0.35">
      <c r="A5419" s="5" t="s">
        <v>5194</v>
      </c>
      <c r="B5419" s="6" t="s">
        <v>86</v>
      </c>
      <c r="C5419" s="6">
        <v>50</v>
      </c>
      <c r="D5419" s="6">
        <v>0.56999999999999995</v>
      </c>
      <c r="E5419" s="6">
        <v>0.52600000000000002</v>
      </c>
      <c r="F5419" s="6">
        <v>0.46500000000000002</v>
      </c>
      <c r="G5419" s="6">
        <v>7271.61</v>
      </c>
      <c r="H5419" s="7">
        <v>1</v>
      </c>
    </row>
    <row r="5420" spans="1:8" x14ac:dyDescent="0.35">
      <c r="A5420" s="8" t="s">
        <v>5195</v>
      </c>
      <c r="B5420" s="9" t="s">
        <v>18</v>
      </c>
      <c r="C5420" s="9">
        <v>12</v>
      </c>
      <c r="D5420" s="9">
        <v>0.7</v>
      </c>
      <c r="E5420" s="9">
        <v>0.69099999999999995</v>
      </c>
      <c r="F5420" s="9">
        <v>0.61299999999999999</v>
      </c>
      <c r="G5420" s="9">
        <v>26630.85</v>
      </c>
      <c r="H5420" s="10">
        <v>2</v>
      </c>
    </row>
    <row r="5421" spans="1:8" x14ac:dyDescent="0.35">
      <c r="A5421" s="5" t="s">
        <v>5196</v>
      </c>
      <c r="B5421" s="6" t="s">
        <v>121</v>
      </c>
      <c r="C5421" s="6">
        <v>79</v>
      </c>
      <c r="D5421" s="6">
        <v>0.54200000000000004</v>
      </c>
      <c r="E5421" s="6">
        <v>0.49</v>
      </c>
      <c r="F5421" s="6">
        <v>0.438</v>
      </c>
      <c r="G5421" s="6">
        <v>12247.86</v>
      </c>
      <c r="H5421" s="7">
        <v>1</v>
      </c>
    </row>
    <row r="5422" spans="1:8" x14ac:dyDescent="0.35">
      <c r="A5422" s="8" t="s">
        <v>2668</v>
      </c>
      <c r="B5422" s="9" t="s">
        <v>43</v>
      </c>
      <c r="C5422" s="9">
        <v>369</v>
      </c>
      <c r="D5422" s="9">
        <v>0.52200000000000002</v>
      </c>
      <c r="E5422" s="9">
        <v>0.55200000000000005</v>
      </c>
      <c r="F5422" s="9">
        <v>0.34499999999999997</v>
      </c>
      <c r="G5422" s="9">
        <v>12701.43</v>
      </c>
      <c r="H5422" s="10">
        <v>0</v>
      </c>
    </row>
    <row r="5423" spans="1:8" x14ac:dyDescent="0.35">
      <c r="A5423" s="5" t="s">
        <v>5197</v>
      </c>
      <c r="B5423" s="6" t="s">
        <v>114</v>
      </c>
      <c r="C5423" s="6">
        <v>144</v>
      </c>
      <c r="D5423" s="6">
        <v>0.60699999999999998</v>
      </c>
      <c r="E5423" s="6">
        <v>0.58599999999999997</v>
      </c>
      <c r="F5423" s="6">
        <v>0.46300000000000002</v>
      </c>
      <c r="G5423" s="6">
        <v>23007.87</v>
      </c>
      <c r="H5423" s="7">
        <v>0</v>
      </c>
    </row>
    <row r="5424" spans="1:8" x14ac:dyDescent="0.35">
      <c r="A5424" s="8" t="s">
        <v>5198</v>
      </c>
      <c r="B5424" s="9" t="s">
        <v>26</v>
      </c>
      <c r="C5424" s="9">
        <v>144</v>
      </c>
      <c r="D5424" s="9">
        <v>0.71</v>
      </c>
      <c r="E5424" s="9">
        <v>0.68</v>
      </c>
      <c r="F5424" s="9">
        <v>0.629</v>
      </c>
      <c r="G5424" s="9">
        <v>19122.189999999999</v>
      </c>
      <c r="H5424" s="10">
        <v>2</v>
      </c>
    </row>
    <row r="5425" spans="1:8" x14ac:dyDescent="0.35">
      <c r="A5425" s="5" t="s">
        <v>5199</v>
      </c>
      <c r="B5425" s="6" t="s">
        <v>26</v>
      </c>
      <c r="C5425" s="6">
        <v>108</v>
      </c>
      <c r="D5425" s="6">
        <v>0.72</v>
      </c>
      <c r="E5425" s="6">
        <v>0.69</v>
      </c>
      <c r="F5425" s="6">
        <v>0.65500000000000003</v>
      </c>
      <c r="G5425" s="6">
        <v>22594.639999999999</v>
      </c>
      <c r="H5425" s="7">
        <v>2</v>
      </c>
    </row>
    <row r="5426" spans="1:8" x14ac:dyDescent="0.35">
      <c r="A5426" s="8" t="s">
        <v>5200</v>
      </c>
      <c r="B5426" s="9" t="s">
        <v>18</v>
      </c>
      <c r="C5426" s="9">
        <v>81</v>
      </c>
      <c r="D5426" s="9">
        <v>0.67</v>
      </c>
      <c r="E5426" s="9">
        <v>0.64700000000000002</v>
      </c>
      <c r="F5426" s="9">
        <v>0.58499999999999996</v>
      </c>
      <c r="G5426" s="9">
        <v>25411.14</v>
      </c>
      <c r="H5426" s="10">
        <v>0</v>
      </c>
    </row>
    <row r="5427" spans="1:8" x14ac:dyDescent="0.35">
      <c r="A5427" s="5" t="s">
        <v>135</v>
      </c>
      <c r="B5427" s="6" t="s">
        <v>76</v>
      </c>
      <c r="C5427" s="6">
        <v>205</v>
      </c>
      <c r="D5427" s="6">
        <v>0.64200000000000002</v>
      </c>
      <c r="E5427" s="6">
        <v>0.60599999999999998</v>
      </c>
      <c r="F5427" s="6">
        <v>0.55600000000000005</v>
      </c>
      <c r="G5427" s="6">
        <v>9101.98</v>
      </c>
      <c r="H5427" s="7">
        <v>2</v>
      </c>
    </row>
    <row r="5428" spans="1:8" x14ac:dyDescent="0.35">
      <c r="A5428" s="8" t="s">
        <v>5201</v>
      </c>
      <c r="B5428" s="9" t="s">
        <v>26</v>
      </c>
      <c r="C5428" s="9">
        <v>137</v>
      </c>
      <c r="D5428" s="9">
        <v>0.68500000000000005</v>
      </c>
      <c r="E5428" s="9">
        <v>0.67400000000000004</v>
      </c>
      <c r="F5428" s="9">
        <v>0.6</v>
      </c>
      <c r="G5428" s="9">
        <v>14025.29</v>
      </c>
      <c r="H5428" s="10">
        <v>6</v>
      </c>
    </row>
    <row r="5429" spans="1:8" x14ac:dyDescent="0.35">
      <c r="A5429" s="5" t="s">
        <v>5202</v>
      </c>
      <c r="B5429" s="6" t="s">
        <v>18</v>
      </c>
      <c r="C5429" s="6">
        <v>33</v>
      </c>
      <c r="D5429" s="6">
        <v>0.66900000000000004</v>
      </c>
      <c r="E5429" s="6">
        <v>0.65600000000000003</v>
      </c>
      <c r="F5429" s="6">
        <v>0.55300000000000005</v>
      </c>
      <c r="G5429" s="6">
        <v>21911.32</v>
      </c>
      <c r="H5429" s="7">
        <v>1</v>
      </c>
    </row>
    <row r="5430" spans="1:8" x14ac:dyDescent="0.35">
      <c r="A5430" s="8" t="s">
        <v>2789</v>
      </c>
      <c r="B5430" s="9" t="s">
        <v>117</v>
      </c>
      <c r="C5430" s="9">
        <v>262</v>
      </c>
      <c r="D5430" s="9">
        <v>0.58399999999999996</v>
      </c>
      <c r="E5430" s="9">
        <v>0.54600000000000004</v>
      </c>
      <c r="F5430" s="9">
        <v>0.47299999999999998</v>
      </c>
      <c r="G5430" s="9">
        <v>10362.34</v>
      </c>
      <c r="H5430" s="10">
        <v>0</v>
      </c>
    </row>
    <row r="5431" spans="1:8" x14ac:dyDescent="0.35">
      <c r="A5431" s="5" t="s">
        <v>5203</v>
      </c>
      <c r="B5431" s="6" t="s">
        <v>121</v>
      </c>
      <c r="C5431" s="6">
        <v>102</v>
      </c>
      <c r="D5431" s="6">
        <v>0.58299999999999996</v>
      </c>
      <c r="E5431" s="6">
        <v>0.54</v>
      </c>
      <c r="F5431" s="6">
        <v>0.47599999999999998</v>
      </c>
      <c r="G5431" s="6">
        <v>5579.96</v>
      </c>
      <c r="H5431" s="7">
        <v>6</v>
      </c>
    </row>
    <row r="5432" spans="1:8" x14ac:dyDescent="0.35">
      <c r="A5432" s="8" t="s">
        <v>5204</v>
      </c>
      <c r="B5432" s="9" t="s">
        <v>86</v>
      </c>
      <c r="C5432" s="9">
        <v>56</v>
      </c>
      <c r="D5432" s="9">
        <v>0.51300000000000001</v>
      </c>
      <c r="E5432" s="9">
        <v>0.49099999999999999</v>
      </c>
      <c r="F5432" s="9">
        <v>0.373</v>
      </c>
      <c r="G5432" s="9">
        <v>6845.75</v>
      </c>
      <c r="H5432" s="10">
        <v>1</v>
      </c>
    </row>
    <row r="5433" spans="1:8" x14ac:dyDescent="0.35">
      <c r="A5433" s="5" t="s">
        <v>5205</v>
      </c>
      <c r="B5433" s="6" t="s">
        <v>20</v>
      </c>
      <c r="C5433" s="6">
        <v>57</v>
      </c>
      <c r="D5433" s="6">
        <v>0.63800000000000001</v>
      </c>
      <c r="E5433" s="6">
        <v>0.64500000000000002</v>
      </c>
      <c r="F5433" s="6">
        <v>0.47799999999999998</v>
      </c>
      <c r="G5433" s="6">
        <v>21819.89</v>
      </c>
      <c r="H5433" s="7">
        <v>0</v>
      </c>
    </row>
    <row r="5434" spans="1:8" x14ac:dyDescent="0.35">
      <c r="A5434" s="8" t="s">
        <v>5206</v>
      </c>
      <c r="B5434" s="9" t="s">
        <v>11</v>
      </c>
      <c r="C5434" s="9">
        <v>132</v>
      </c>
      <c r="D5434" s="9">
        <v>0.69299999999999995</v>
      </c>
      <c r="E5434" s="9">
        <v>0.68600000000000005</v>
      </c>
      <c r="F5434" s="9">
        <v>0.60899999999999999</v>
      </c>
      <c r="G5434" s="9">
        <v>11629.45</v>
      </c>
      <c r="H5434" s="10">
        <v>2</v>
      </c>
    </row>
    <row r="5435" spans="1:8" x14ac:dyDescent="0.35">
      <c r="A5435" s="5" t="s">
        <v>3043</v>
      </c>
      <c r="B5435" s="6" t="s">
        <v>86</v>
      </c>
      <c r="C5435" s="6">
        <v>316</v>
      </c>
      <c r="D5435" s="6">
        <v>0.59</v>
      </c>
      <c r="E5435" s="6">
        <v>0.57999999999999996</v>
      </c>
      <c r="F5435" s="6">
        <v>0.48799999999999999</v>
      </c>
      <c r="G5435" s="6">
        <v>7881.01</v>
      </c>
      <c r="H5435" s="7">
        <v>2</v>
      </c>
    </row>
    <row r="5436" spans="1:8" x14ac:dyDescent="0.35">
      <c r="A5436" s="8" t="s">
        <v>5207</v>
      </c>
      <c r="B5436" s="9" t="s">
        <v>18</v>
      </c>
      <c r="C5436" s="9">
        <v>12</v>
      </c>
      <c r="D5436" s="9">
        <v>0.75</v>
      </c>
      <c r="E5436" s="9">
        <v>0.751</v>
      </c>
      <c r="F5436" s="9">
        <v>0.66200000000000003</v>
      </c>
      <c r="G5436" s="9">
        <v>33408.660000000003</v>
      </c>
      <c r="H5436" s="10">
        <v>5</v>
      </c>
    </row>
    <row r="5437" spans="1:8" x14ac:dyDescent="0.35">
      <c r="A5437" s="5" t="s">
        <v>5208</v>
      </c>
      <c r="B5437" s="6" t="s">
        <v>28</v>
      </c>
      <c r="C5437" s="6">
        <v>98</v>
      </c>
      <c r="D5437" s="6">
        <v>0.58399999999999996</v>
      </c>
      <c r="E5437" s="6">
        <v>0.55800000000000005</v>
      </c>
      <c r="F5437" s="6">
        <v>0.47099999999999997</v>
      </c>
      <c r="G5437" s="6">
        <v>4985.01</v>
      </c>
      <c r="H5437" s="7">
        <v>15</v>
      </c>
    </row>
    <row r="5438" spans="1:8" x14ac:dyDescent="0.35">
      <c r="A5438" s="8" t="s">
        <v>5209</v>
      </c>
      <c r="B5438" s="9" t="s">
        <v>86</v>
      </c>
      <c r="C5438" s="9">
        <v>363</v>
      </c>
      <c r="D5438" s="9">
        <v>0.56999999999999995</v>
      </c>
      <c r="E5438" s="9">
        <v>0.54500000000000004</v>
      </c>
      <c r="F5438" s="9">
        <v>0.44800000000000001</v>
      </c>
      <c r="G5438" s="9">
        <v>7847.54</v>
      </c>
      <c r="H5438" s="10">
        <v>1</v>
      </c>
    </row>
    <row r="5439" spans="1:8" x14ac:dyDescent="0.35">
      <c r="A5439" s="5" t="s">
        <v>5210</v>
      </c>
      <c r="B5439" s="6" t="s">
        <v>20</v>
      </c>
      <c r="C5439" s="6">
        <v>211</v>
      </c>
      <c r="D5439" s="6">
        <v>0.59299999999999997</v>
      </c>
      <c r="E5439" s="6">
        <v>0.56599999999999995</v>
      </c>
      <c r="F5439" s="6">
        <v>0.46200000000000002</v>
      </c>
      <c r="G5439" s="6">
        <v>7299.52</v>
      </c>
      <c r="H5439" s="7">
        <v>1</v>
      </c>
    </row>
    <row r="5440" spans="1:8" x14ac:dyDescent="0.35">
      <c r="A5440" s="8" t="s">
        <v>5211</v>
      </c>
      <c r="B5440" s="9" t="s">
        <v>37</v>
      </c>
      <c r="C5440" s="9">
        <v>176</v>
      </c>
      <c r="D5440" s="9">
        <v>0.66500000000000004</v>
      </c>
      <c r="E5440" s="9">
        <v>0.63500000000000001</v>
      </c>
      <c r="F5440" s="9">
        <v>0.56100000000000005</v>
      </c>
      <c r="G5440" s="9">
        <v>14958.44</v>
      </c>
      <c r="H5440" s="10">
        <v>0</v>
      </c>
    </row>
    <row r="5441" spans="1:8" x14ac:dyDescent="0.35">
      <c r="A5441" s="5" t="s">
        <v>5212</v>
      </c>
      <c r="B5441" s="6" t="s">
        <v>20</v>
      </c>
      <c r="C5441" s="6">
        <v>118</v>
      </c>
      <c r="D5441" s="6">
        <v>0.72</v>
      </c>
      <c r="E5441" s="6">
        <v>0.68799999999999994</v>
      </c>
      <c r="F5441" s="6">
        <v>0.64800000000000002</v>
      </c>
      <c r="G5441" s="6">
        <v>15606.61</v>
      </c>
      <c r="H5441" s="7">
        <v>1</v>
      </c>
    </row>
    <row r="5442" spans="1:8" x14ac:dyDescent="0.35">
      <c r="A5442" s="8" t="s">
        <v>5213</v>
      </c>
      <c r="B5442" s="9" t="s">
        <v>11</v>
      </c>
      <c r="C5442" s="9">
        <v>71</v>
      </c>
      <c r="D5442" s="9">
        <v>0.74299999999999999</v>
      </c>
      <c r="E5442" s="9">
        <v>0.69699999999999995</v>
      </c>
      <c r="F5442" s="9">
        <v>0.73099999999999998</v>
      </c>
      <c r="G5442" s="9">
        <v>18344.759999999998</v>
      </c>
      <c r="H5442" s="10">
        <v>3</v>
      </c>
    </row>
    <row r="5443" spans="1:8" x14ac:dyDescent="0.35">
      <c r="A5443" s="5" t="s">
        <v>5214</v>
      </c>
      <c r="B5443" s="6" t="s">
        <v>20</v>
      </c>
      <c r="C5443" s="6">
        <v>112</v>
      </c>
      <c r="D5443" s="6">
        <v>0.63</v>
      </c>
      <c r="E5443" s="6">
        <v>0.625</v>
      </c>
      <c r="F5443" s="6">
        <v>0.505</v>
      </c>
      <c r="G5443" s="6">
        <v>15465.18</v>
      </c>
      <c r="H5443" s="7">
        <v>5</v>
      </c>
    </row>
    <row r="5444" spans="1:8" x14ac:dyDescent="0.35">
      <c r="A5444" s="8" t="s">
        <v>5215</v>
      </c>
      <c r="B5444" s="9" t="s">
        <v>11</v>
      </c>
      <c r="C5444" s="9">
        <v>60</v>
      </c>
      <c r="D5444" s="9">
        <v>0.747</v>
      </c>
      <c r="E5444" s="9">
        <v>0.71</v>
      </c>
      <c r="F5444" s="9">
        <v>0.72599999999999998</v>
      </c>
      <c r="G5444" s="9">
        <v>18394.68</v>
      </c>
      <c r="H5444" s="10">
        <v>0</v>
      </c>
    </row>
    <row r="5445" spans="1:8" x14ac:dyDescent="0.35">
      <c r="A5445" s="5" t="s">
        <v>5216</v>
      </c>
      <c r="B5445" s="6" t="s">
        <v>76</v>
      </c>
      <c r="C5445" s="6">
        <v>252</v>
      </c>
      <c r="D5445" s="6">
        <v>0.61499999999999999</v>
      </c>
      <c r="E5445" s="6">
        <v>0.56699999999999995</v>
      </c>
      <c r="F5445" s="6">
        <v>0.52900000000000003</v>
      </c>
      <c r="G5445" s="6">
        <v>10186.209999999999</v>
      </c>
      <c r="H5445" s="7">
        <v>2</v>
      </c>
    </row>
    <row r="5446" spans="1:8" x14ac:dyDescent="0.35">
      <c r="A5446" s="8" t="s">
        <v>5217</v>
      </c>
      <c r="B5446" s="9" t="s">
        <v>26</v>
      </c>
      <c r="C5446" s="9">
        <v>27</v>
      </c>
      <c r="D5446" s="9">
        <v>0.64500000000000002</v>
      </c>
      <c r="E5446" s="9">
        <v>0.64200000000000002</v>
      </c>
      <c r="F5446" s="9">
        <v>0.52</v>
      </c>
      <c r="G5446" s="9">
        <v>18818.189999999999</v>
      </c>
      <c r="H5446" s="10">
        <v>0</v>
      </c>
    </row>
    <row r="5447" spans="1:8" x14ac:dyDescent="0.35">
      <c r="A5447" s="5" t="s">
        <v>5218</v>
      </c>
      <c r="B5447" s="6" t="s">
        <v>20</v>
      </c>
      <c r="C5447" s="6">
        <v>107</v>
      </c>
      <c r="D5447" s="6">
        <v>0.61199999999999999</v>
      </c>
      <c r="E5447" s="6">
        <v>0.61</v>
      </c>
      <c r="F5447" s="6">
        <v>0.47499999999999998</v>
      </c>
      <c r="G5447" s="6">
        <v>11113.65</v>
      </c>
      <c r="H5447" s="7">
        <v>5</v>
      </c>
    </row>
    <row r="5448" spans="1:8" x14ac:dyDescent="0.35">
      <c r="A5448" s="8" t="s">
        <v>3501</v>
      </c>
      <c r="B5448" s="9" t="s">
        <v>26</v>
      </c>
      <c r="C5448" s="9">
        <v>137</v>
      </c>
      <c r="D5448" s="9">
        <v>0.70499999999999996</v>
      </c>
      <c r="E5448" s="9">
        <v>0.67600000000000005</v>
      </c>
      <c r="F5448" s="9">
        <v>0.64100000000000001</v>
      </c>
      <c r="G5448" s="9">
        <v>17296.82</v>
      </c>
      <c r="H5448" s="10">
        <v>2</v>
      </c>
    </row>
    <row r="5449" spans="1:8" x14ac:dyDescent="0.35">
      <c r="A5449" s="5" t="s">
        <v>1209</v>
      </c>
      <c r="B5449" s="6" t="s">
        <v>11</v>
      </c>
      <c r="C5449" s="6">
        <v>48</v>
      </c>
      <c r="D5449" s="6">
        <v>0.73599999999999999</v>
      </c>
      <c r="E5449" s="6">
        <v>0.72399999999999998</v>
      </c>
      <c r="F5449" s="6">
        <v>0.67500000000000004</v>
      </c>
      <c r="G5449" s="6">
        <v>29157.67</v>
      </c>
      <c r="H5449" s="7">
        <v>0</v>
      </c>
    </row>
    <row r="5450" spans="1:8" x14ac:dyDescent="0.35">
      <c r="A5450" s="8" t="s">
        <v>5219</v>
      </c>
      <c r="B5450" s="9" t="s">
        <v>28</v>
      </c>
      <c r="C5450" s="9">
        <v>181</v>
      </c>
      <c r="D5450" s="9">
        <v>0.59</v>
      </c>
      <c r="E5450" s="9">
        <v>0.55400000000000005</v>
      </c>
      <c r="F5450" s="9">
        <v>0.46500000000000002</v>
      </c>
      <c r="G5450" s="9">
        <v>6055.35</v>
      </c>
      <c r="H5450" s="10">
        <v>0</v>
      </c>
    </row>
    <row r="5451" spans="1:8" x14ac:dyDescent="0.35">
      <c r="A5451" s="5" t="s">
        <v>5220</v>
      </c>
      <c r="B5451" s="6" t="s">
        <v>20</v>
      </c>
      <c r="C5451" s="6">
        <v>159</v>
      </c>
      <c r="D5451" s="6">
        <v>0.57999999999999996</v>
      </c>
      <c r="E5451" s="6">
        <v>0.55200000000000005</v>
      </c>
      <c r="F5451" s="6">
        <v>0.443</v>
      </c>
      <c r="G5451" s="6">
        <v>7627.05</v>
      </c>
      <c r="H5451" s="7">
        <v>3</v>
      </c>
    </row>
    <row r="5452" spans="1:8" x14ac:dyDescent="0.35">
      <c r="A5452" s="8" t="s">
        <v>5221</v>
      </c>
      <c r="B5452" s="9" t="s">
        <v>20</v>
      </c>
      <c r="C5452" s="9">
        <v>338</v>
      </c>
      <c r="D5452" s="9">
        <v>0.623</v>
      </c>
      <c r="E5452" s="9">
        <v>0.60299999999999998</v>
      </c>
      <c r="F5452" s="9">
        <v>0.495</v>
      </c>
      <c r="G5452" s="9">
        <v>7030.46</v>
      </c>
      <c r="H5452" s="10">
        <v>1</v>
      </c>
    </row>
    <row r="5453" spans="1:8" x14ac:dyDescent="0.35">
      <c r="A5453" s="5" t="s">
        <v>5222</v>
      </c>
      <c r="B5453" s="6" t="s">
        <v>18</v>
      </c>
      <c r="C5453" s="6">
        <v>15</v>
      </c>
      <c r="D5453" s="6">
        <v>0.64900000000000002</v>
      </c>
      <c r="E5453" s="6">
        <v>0.65</v>
      </c>
      <c r="F5453" s="6">
        <v>0.51700000000000002</v>
      </c>
      <c r="G5453" s="6">
        <v>17139.04</v>
      </c>
      <c r="H5453" s="7">
        <v>7</v>
      </c>
    </row>
    <row r="5454" spans="1:8" x14ac:dyDescent="0.35">
      <c r="A5454" s="8" t="s">
        <v>5223</v>
      </c>
      <c r="B5454" s="9" t="s">
        <v>98</v>
      </c>
      <c r="C5454" s="9">
        <v>427</v>
      </c>
      <c r="D5454" s="9">
        <v>0.52600000000000002</v>
      </c>
      <c r="E5454" s="9">
        <v>0.51700000000000002</v>
      </c>
      <c r="F5454" s="9">
        <v>0.39800000000000002</v>
      </c>
      <c r="G5454" s="9">
        <v>5819.47</v>
      </c>
      <c r="H5454" s="10">
        <v>0</v>
      </c>
    </row>
    <row r="5455" spans="1:8" x14ac:dyDescent="0.35">
      <c r="A5455" s="5" t="s">
        <v>5224</v>
      </c>
      <c r="B5455" s="6" t="s">
        <v>11</v>
      </c>
      <c r="C5455" s="6">
        <v>57</v>
      </c>
      <c r="D5455" s="6">
        <v>0.74099999999999999</v>
      </c>
      <c r="E5455" s="6">
        <v>0.68600000000000005</v>
      </c>
      <c r="F5455" s="6">
        <v>0.70399999999999996</v>
      </c>
      <c r="G5455" s="6">
        <v>29611.09</v>
      </c>
      <c r="H5455" s="7">
        <v>1</v>
      </c>
    </row>
    <row r="5456" spans="1:8" x14ac:dyDescent="0.35">
      <c r="A5456" s="8" t="s">
        <v>5225</v>
      </c>
      <c r="B5456" s="9" t="s">
        <v>20</v>
      </c>
      <c r="C5456" s="9">
        <v>92</v>
      </c>
      <c r="D5456" s="9">
        <v>0.67700000000000005</v>
      </c>
      <c r="E5456" s="9">
        <v>0.67</v>
      </c>
      <c r="F5456" s="9">
        <v>0.56299999999999994</v>
      </c>
      <c r="G5456" s="9">
        <v>15128.8</v>
      </c>
      <c r="H5456" s="10">
        <v>2</v>
      </c>
    </row>
    <row r="5457" spans="1:8" x14ac:dyDescent="0.35">
      <c r="A5457" s="5" t="s">
        <v>5226</v>
      </c>
      <c r="B5457" s="6" t="s">
        <v>117</v>
      </c>
      <c r="C5457" s="6">
        <v>353</v>
      </c>
      <c r="D5457" s="6">
        <v>0.623</v>
      </c>
      <c r="E5457" s="6">
        <v>0.60799999999999998</v>
      </c>
      <c r="F5457" s="6">
        <v>0.54300000000000004</v>
      </c>
      <c r="G5457" s="6">
        <v>8799.86</v>
      </c>
      <c r="H5457" s="7">
        <v>2</v>
      </c>
    </row>
    <row r="5458" spans="1:8" x14ac:dyDescent="0.35">
      <c r="A5458" s="8" t="s">
        <v>5227</v>
      </c>
      <c r="B5458" s="9" t="s">
        <v>18</v>
      </c>
      <c r="C5458" s="9">
        <v>21</v>
      </c>
      <c r="D5458" s="9">
        <v>0.67</v>
      </c>
      <c r="E5458" s="9">
        <v>0.69599999999999995</v>
      </c>
      <c r="F5458" s="9">
        <v>0.53900000000000003</v>
      </c>
      <c r="G5458" s="9">
        <v>18278.91</v>
      </c>
      <c r="H5458" s="10">
        <v>5</v>
      </c>
    </row>
    <row r="5459" spans="1:8" x14ac:dyDescent="0.35">
      <c r="A5459" s="5" t="s">
        <v>5228</v>
      </c>
      <c r="B5459" s="6" t="s">
        <v>18</v>
      </c>
      <c r="C5459" s="6">
        <v>39</v>
      </c>
      <c r="D5459" s="6">
        <v>0.67400000000000004</v>
      </c>
      <c r="E5459" s="6">
        <v>0.67600000000000005</v>
      </c>
      <c r="F5459" s="6">
        <v>0.56299999999999994</v>
      </c>
      <c r="G5459" s="6">
        <v>21229.74</v>
      </c>
      <c r="H5459" s="7">
        <v>5</v>
      </c>
    </row>
    <row r="5460" spans="1:8" x14ac:dyDescent="0.35">
      <c r="A5460" s="8" t="s">
        <v>5229</v>
      </c>
      <c r="B5460" s="9" t="s">
        <v>23</v>
      </c>
      <c r="C5460" s="9">
        <v>224</v>
      </c>
      <c r="D5460" s="9">
        <v>0.54500000000000004</v>
      </c>
      <c r="E5460" s="9">
        <v>0.53600000000000003</v>
      </c>
      <c r="F5460" s="9">
        <v>0.42499999999999999</v>
      </c>
      <c r="G5460" s="9">
        <v>7313.97</v>
      </c>
      <c r="H5460" s="10">
        <v>5</v>
      </c>
    </row>
    <row r="5461" spans="1:8" x14ac:dyDescent="0.35">
      <c r="A5461" s="5" t="s">
        <v>5230</v>
      </c>
      <c r="B5461" s="6" t="s">
        <v>63</v>
      </c>
      <c r="C5461" s="6">
        <v>45</v>
      </c>
      <c r="D5461" s="6">
        <v>0.71499999999999997</v>
      </c>
      <c r="E5461" s="6">
        <v>0.72799999999999998</v>
      </c>
      <c r="F5461" s="6">
        <v>0.59299999999999997</v>
      </c>
      <c r="G5461" s="6">
        <v>20179.36</v>
      </c>
      <c r="H5461" s="7">
        <v>4</v>
      </c>
    </row>
    <row r="5462" spans="1:8" x14ac:dyDescent="0.35">
      <c r="A5462" s="8" t="s">
        <v>5231</v>
      </c>
      <c r="B5462" s="9" t="s">
        <v>91</v>
      </c>
      <c r="C5462" s="9">
        <v>344</v>
      </c>
      <c r="D5462" s="9">
        <v>0.55000000000000004</v>
      </c>
      <c r="E5462" s="9">
        <v>0.46600000000000003</v>
      </c>
      <c r="F5462" s="9">
        <v>0.505</v>
      </c>
      <c r="G5462" s="9">
        <v>4689.38</v>
      </c>
      <c r="H5462" s="10">
        <v>0</v>
      </c>
    </row>
    <row r="5463" spans="1:8" x14ac:dyDescent="0.35">
      <c r="A5463" s="5" t="s">
        <v>5232</v>
      </c>
      <c r="B5463" s="6" t="s">
        <v>76</v>
      </c>
      <c r="C5463" s="6">
        <v>251</v>
      </c>
      <c r="D5463" s="6">
        <v>0.65500000000000003</v>
      </c>
      <c r="E5463" s="6">
        <v>0.62</v>
      </c>
      <c r="F5463" s="6">
        <v>0.58099999999999996</v>
      </c>
      <c r="G5463" s="6">
        <v>8233.76</v>
      </c>
      <c r="H5463" s="7">
        <v>5</v>
      </c>
    </row>
    <row r="5464" spans="1:8" x14ac:dyDescent="0.35">
      <c r="A5464" s="8" t="s">
        <v>5233</v>
      </c>
      <c r="B5464" s="9" t="s">
        <v>35</v>
      </c>
      <c r="C5464" s="9">
        <v>194</v>
      </c>
      <c r="D5464" s="9">
        <v>0.61</v>
      </c>
      <c r="E5464" s="9">
        <v>0.55100000000000005</v>
      </c>
      <c r="F5464" s="9">
        <v>0.54700000000000004</v>
      </c>
      <c r="G5464" s="9">
        <v>7192.11</v>
      </c>
      <c r="H5464" s="10">
        <v>1</v>
      </c>
    </row>
    <row r="5465" spans="1:8" x14ac:dyDescent="0.35">
      <c r="A5465" s="5" t="s">
        <v>1025</v>
      </c>
      <c r="B5465" s="6" t="s">
        <v>63</v>
      </c>
      <c r="C5465" s="6">
        <v>55</v>
      </c>
      <c r="D5465" s="6">
        <v>0.65700000000000003</v>
      </c>
      <c r="E5465" s="6">
        <v>0.63800000000000001</v>
      </c>
      <c r="F5465" s="6">
        <v>0.55000000000000004</v>
      </c>
      <c r="G5465" s="6">
        <v>16199.91</v>
      </c>
      <c r="H5465" s="7">
        <v>2</v>
      </c>
    </row>
    <row r="5466" spans="1:8" x14ac:dyDescent="0.35">
      <c r="A5466" s="8" t="s">
        <v>5234</v>
      </c>
      <c r="B5466" s="9" t="s">
        <v>86</v>
      </c>
      <c r="C5466" s="9">
        <v>265</v>
      </c>
      <c r="D5466" s="9">
        <v>0.60799999999999998</v>
      </c>
      <c r="E5466" s="9">
        <v>0.57299999999999995</v>
      </c>
      <c r="F5466" s="9">
        <v>0.503</v>
      </c>
      <c r="G5466" s="9">
        <v>7364.21</v>
      </c>
      <c r="H5466" s="10">
        <v>9</v>
      </c>
    </row>
    <row r="5467" spans="1:8" x14ac:dyDescent="0.35">
      <c r="A5467" s="5" t="s">
        <v>5235</v>
      </c>
      <c r="B5467" s="6" t="s">
        <v>20</v>
      </c>
      <c r="C5467" s="6">
        <v>99</v>
      </c>
      <c r="D5467" s="6">
        <v>0.66200000000000003</v>
      </c>
      <c r="E5467" s="6">
        <v>0.65300000000000002</v>
      </c>
      <c r="F5467" s="6">
        <v>0.54800000000000004</v>
      </c>
      <c r="G5467" s="6">
        <v>11168.04</v>
      </c>
      <c r="H5467" s="7">
        <v>1</v>
      </c>
    </row>
    <row r="5468" spans="1:8" x14ac:dyDescent="0.35">
      <c r="A5468" s="8" t="s">
        <v>5236</v>
      </c>
      <c r="B5468" s="9" t="s">
        <v>20</v>
      </c>
      <c r="C5468" s="9">
        <v>219</v>
      </c>
      <c r="D5468" s="9">
        <v>0.59</v>
      </c>
      <c r="E5468" s="9">
        <v>0.58699999999999997</v>
      </c>
      <c r="F5468" s="9">
        <v>0.42499999999999999</v>
      </c>
      <c r="G5468" s="9">
        <v>6269.74</v>
      </c>
      <c r="H5468" s="10">
        <v>1</v>
      </c>
    </row>
    <row r="5469" spans="1:8" x14ac:dyDescent="0.35">
      <c r="A5469" s="5" t="s">
        <v>5237</v>
      </c>
      <c r="B5469" s="6" t="s">
        <v>91</v>
      </c>
      <c r="C5469" s="6">
        <v>191</v>
      </c>
      <c r="D5469" s="6">
        <v>0.6</v>
      </c>
      <c r="E5469" s="6">
        <v>0.55800000000000005</v>
      </c>
      <c r="F5469" s="6">
        <v>0.52400000000000002</v>
      </c>
      <c r="G5469" s="6">
        <v>11044.22</v>
      </c>
      <c r="H5469" s="7">
        <v>1</v>
      </c>
    </row>
    <row r="5470" spans="1:8" x14ac:dyDescent="0.35">
      <c r="A5470" s="8" t="s">
        <v>5238</v>
      </c>
      <c r="B5470" s="9" t="s">
        <v>20</v>
      </c>
      <c r="C5470" s="9">
        <v>96</v>
      </c>
      <c r="D5470" s="9">
        <v>0.56999999999999995</v>
      </c>
      <c r="E5470" s="9">
        <v>0.504</v>
      </c>
      <c r="F5470" s="9">
        <v>0.46899999999999997</v>
      </c>
      <c r="G5470" s="9">
        <v>6917.34</v>
      </c>
      <c r="H5470" s="10">
        <v>2</v>
      </c>
    </row>
    <row r="5471" spans="1:8" x14ac:dyDescent="0.35">
      <c r="A5471" s="5" t="s">
        <v>5239</v>
      </c>
      <c r="B5471" s="6" t="s">
        <v>86</v>
      </c>
      <c r="C5471" s="6">
        <v>196</v>
      </c>
      <c r="D5471" s="6">
        <v>0.59399999999999997</v>
      </c>
      <c r="E5471" s="6">
        <v>0.56799999999999995</v>
      </c>
      <c r="F5471" s="6">
        <v>0.47899999999999998</v>
      </c>
      <c r="G5471" s="6">
        <v>7145.36</v>
      </c>
      <c r="H5471" s="7">
        <v>2</v>
      </c>
    </row>
    <row r="5472" spans="1:8" x14ac:dyDescent="0.35">
      <c r="A5472" s="8" t="s">
        <v>5240</v>
      </c>
      <c r="B5472" s="9" t="s">
        <v>114</v>
      </c>
      <c r="C5472" s="9">
        <v>229</v>
      </c>
      <c r="D5472" s="9">
        <v>0.59</v>
      </c>
      <c r="E5472" s="9">
        <v>0.58799999999999997</v>
      </c>
      <c r="F5472" s="9">
        <v>0.47799999999999998</v>
      </c>
      <c r="G5472" s="9">
        <v>12027.47</v>
      </c>
      <c r="H5472" s="10">
        <v>0</v>
      </c>
    </row>
    <row r="5473" spans="1:8" x14ac:dyDescent="0.35">
      <c r="A5473" s="5" t="s">
        <v>5241</v>
      </c>
      <c r="B5473" s="6" t="s">
        <v>11</v>
      </c>
      <c r="C5473" s="6">
        <v>82</v>
      </c>
      <c r="D5473" s="6">
        <v>0.72</v>
      </c>
      <c r="E5473" s="6">
        <v>0.67400000000000004</v>
      </c>
      <c r="F5473" s="6">
        <v>0.66600000000000004</v>
      </c>
      <c r="G5473" s="6">
        <v>26088.05</v>
      </c>
      <c r="H5473" s="7">
        <v>2</v>
      </c>
    </row>
    <row r="5474" spans="1:8" x14ac:dyDescent="0.35">
      <c r="A5474" s="8" t="s">
        <v>5242</v>
      </c>
      <c r="B5474" s="9" t="s">
        <v>28</v>
      </c>
      <c r="C5474" s="9">
        <v>185</v>
      </c>
      <c r="D5474" s="9">
        <v>0.52400000000000002</v>
      </c>
      <c r="E5474" s="9">
        <v>0.50800000000000001</v>
      </c>
      <c r="F5474" s="9">
        <v>0.38900000000000001</v>
      </c>
      <c r="G5474" s="9">
        <v>5987.79</v>
      </c>
      <c r="H5474" s="10">
        <v>4</v>
      </c>
    </row>
    <row r="5475" spans="1:8" x14ac:dyDescent="0.35">
      <c r="A5475" s="5" t="s">
        <v>5243</v>
      </c>
      <c r="B5475" s="6" t="s">
        <v>35</v>
      </c>
      <c r="C5475" s="6">
        <v>159</v>
      </c>
      <c r="D5475" s="6">
        <v>0.60399999999999998</v>
      </c>
      <c r="E5475" s="6">
        <v>0.54400000000000004</v>
      </c>
      <c r="F5475" s="6">
        <v>0.53800000000000003</v>
      </c>
      <c r="G5475" s="6">
        <v>7864.06</v>
      </c>
      <c r="H5475" s="7">
        <v>0</v>
      </c>
    </row>
    <row r="5476" spans="1:8" x14ac:dyDescent="0.35">
      <c r="A5476" s="8" t="s">
        <v>5244</v>
      </c>
      <c r="B5476" s="9" t="s">
        <v>76</v>
      </c>
      <c r="C5476" s="9">
        <v>216</v>
      </c>
      <c r="D5476" s="9">
        <v>0.57799999999999996</v>
      </c>
      <c r="E5476" s="9">
        <v>0.55400000000000005</v>
      </c>
      <c r="F5476" s="9">
        <v>0.45800000000000002</v>
      </c>
      <c r="G5476" s="9">
        <v>6889.74</v>
      </c>
      <c r="H5476" s="10">
        <v>1</v>
      </c>
    </row>
    <row r="5477" spans="1:8" x14ac:dyDescent="0.35">
      <c r="A5477" s="5" t="s">
        <v>2515</v>
      </c>
      <c r="B5477" s="6" t="s">
        <v>63</v>
      </c>
      <c r="C5477" s="6">
        <v>84</v>
      </c>
      <c r="D5477" s="6">
        <v>0.70499999999999996</v>
      </c>
      <c r="E5477" s="6">
        <v>0.69899999999999995</v>
      </c>
      <c r="F5477" s="6">
        <v>0.61099999999999999</v>
      </c>
      <c r="G5477" s="6">
        <v>18336.12</v>
      </c>
      <c r="H5477" s="7">
        <v>3</v>
      </c>
    </row>
    <row r="5478" spans="1:8" x14ac:dyDescent="0.35">
      <c r="A5478" s="8" t="s">
        <v>5245</v>
      </c>
      <c r="B5478" s="9" t="s">
        <v>121</v>
      </c>
      <c r="C5478" s="9">
        <v>118</v>
      </c>
      <c r="D5478" s="9">
        <v>0.57999999999999996</v>
      </c>
      <c r="E5478" s="9">
        <v>0.628</v>
      </c>
      <c r="F5478" s="9">
        <v>0.41</v>
      </c>
      <c r="G5478" s="9">
        <v>5881.54</v>
      </c>
      <c r="H5478" s="10">
        <v>17</v>
      </c>
    </row>
    <row r="5479" spans="1:8" x14ac:dyDescent="0.35">
      <c r="A5479" s="5" t="s">
        <v>5246</v>
      </c>
      <c r="B5479" s="6" t="s">
        <v>11</v>
      </c>
      <c r="C5479" s="6">
        <v>169</v>
      </c>
      <c r="D5479" s="6">
        <v>0.66</v>
      </c>
      <c r="E5479" s="6">
        <v>0.60499999999999998</v>
      </c>
      <c r="F5479" s="6">
        <v>0.61299999999999999</v>
      </c>
      <c r="G5479" s="6">
        <v>12797.53</v>
      </c>
      <c r="H5479" s="7">
        <v>2</v>
      </c>
    </row>
    <row r="5480" spans="1:8" x14ac:dyDescent="0.35">
      <c r="A5480" s="8" t="s">
        <v>5247</v>
      </c>
      <c r="B5480" s="9" t="s">
        <v>86</v>
      </c>
      <c r="C5480" s="9">
        <v>120</v>
      </c>
      <c r="D5480" s="9">
        <v>0.52300000000000002</v>
      </c>
      <c r="E5480" s="9">
        <v>0.501</v>
      </c>
      <c r="F5480" s="9">
        <v>0.42499999999999999</v>
      </c>
      <c r="G5480" s="9">
        <v>6908.1</v>
      </c>
      <c r="H5480" s="10">
        <v>1</v>
      </c>
    </row>
    <row r="5481" spans="1:8" x14ac:dyDescent="0.35">
      <c r="A5481" s="5" t="s">
        <v>5248</v>
      </c>
      <c r="B5481" s="6" t="s">
        <v>18</v>
      </c>
      <c r="C5481" s="6">
        <v>5</v>
      </c>
      <c r="D5481" s="6">
        <v>0.73099999999999998</v>
      </c>
      <c r="E5481" s="6">
        <v>0.76500000000000001</v>
      </c>
      <c r="F5481" s="6">
        <v>0.58799999999999997</v>
      </c>
      <c r="G5481" s="6">
        <v>22403.94</v>
      </c>
      <c r="H5481" s="7">
        <v>1</v>
      </c>
    </row>
    <row r="5482" spans="1:8" x14ac:dyDescent="0.35">
      <c r="A5482" s="8" t="s">
        <v>5249</v>
      </c>
      <c r="B5482" s="9" t="s">
        <v>63</v>
      </c>
      <c r="C5482" s="9">
        <v>30</v>
      </c>
      <c r="D5482" s="9">
        <v>0.69599999999999995</v>
      </c>
      <c r="E5482" s="9">
        <v>0.67800000000000005</v>
      </c>
      <c r="F5482" s="9">
        <v>0.60899999999999999</v>
      </c>
      <c r="G5482" s="9">
        <v>19261.62</v>
      </c>
      <c r="H5482" s="10">
        <v>1</v>
      </c>
    </row>
    <row r="5483" spans="1:8" x14ac:dyDescent="0.35">
      <c r="A5483" s="5" t="s">
        <v>5250</v>
      </c>
      <c r="B5483" s="6" t="s">
        <v>63</v>
      </c>
      <c r="C5483" s="6">
        <v>28</v>
      </c>
      <c r="D5483" s="6">
        <v>0.755</v>
      </c>
      <c r="E5483" s="6">
        <v>0.73399999999999999</v>
      </c>
      <c r="F5483" s="6">
        <v>0.66400000000000003</v>
      </c>
      <c r="G5483" s="6">
        <v>24711.01</v>
      </c>
      <c r="H5483" s="7">
        <v>0</v>
      </c>
    </row>
    <row r="5484" spans="1:8" x14ac:dyDescent="0.35">
      <c r="A5484" s="8" t="s">
        <v>5251</v>
      </c>
      <c r="B5484" s="9" t="s">
        <v>20</v>
      </c>
      <c r="C5484" s="9">
        <v>115</v>
      </c>
      <c r="D5484" s="9">
        <v>0.68700000000000006</v>
      </c>
      <c r="E5484" s="9">
        <v>0.67800000000000005</v>
      </c>
      <c r="F5484" s="9">
        <v>0.59799999999999998</v>
      </c>
      <c r="G5484" s="9">
        <v>14382.77</v>
      </c>
      <c r="H5484" s="10">
        <v>1</v>
      </c>
    </row>
    <row r="5485" spans="1:8" x14ac:dyDescent="0.35">
      <c r="A5485" s="5" t="s">
        <v>5252</v>
      </c>
      <c r="B5485" s="6" t="s">
        <v>28</v>
      </c>
      <c r="C5485" s="6">
        <v>352</v>
      </c>
      <c r="D5485" s="6">
        <v>0.54600000000000004</v>
      </c>
      <c r="E5485" s="6">
        <v>0.55300000000000005</v>
      </c>
      <c r="F5485" s="6">
        <v>0.42899999999999999</v>
      </c>
      <c r="G5485" s="6">
        <v>7984.37</v>
      </c>
      <c r="H5485" s="7">
        <v>0</v>
      </c>
    </row>
    <row r="5486" spans="1:8" x14ac:dyDescent="0.35">
      <c r="A5486" s="8" t="s">
        <v>5253</v>
      </c>
      <c r="B5486" s="9" t="s">
        <v>114</v>
      </c>
      <c r="C5486" s="9">
        <v>191</v>
      </c>
      <c r="D5486" s="9">
        <v>0.60499999999999998</v>
      </c>
      <c r="E5486" s="9">
        <v>0.59499999999999997</v>
      </c>
      <c r="F5486" s="9">
        <v>0.50600000000000001</v>
      </c>
      <c r="G5486" s="9">
        <v>9343.51</v>
      </c>
      <c r="H5486" s="10">
        <v>0</v>
      </c>
    </row>
    <row r="5487" spans="1:8" x14ac:dyDescent="0.35">
      <c r="A5487" s="5" t="s">
        <v>5254</v>
      </c>
      <c r="B5487" s="6" t="s">
        <v>98</v>
      </c>
      <c r="C5487" s="6">
        <v>261</v>
      </c>
      <c r="D5487" s="6">
        <v>0.58299999999999996</v>
      </c>
      <c r="E5487" s="6">
        <v>0.54300000000000004</v>
      </c>
      <c r="F5487" s="6">
        <v>0.48099999999999998</v>
      </c>
      <c r="G5487" s="6">
        <v>8900.0400000000009</v>
      </c>
      <c r="H5487" s="7">
        <v>1</v>
      </c>
    </row>
    <row r="5488" spans="1:8" x14ac:dyDescent="0.35">
      <c r="A5488" s="8" t="s">
        <v>5255</v>
      </c>
      <c r="B5488" s="9" t="s">
        <v>20</v>
      </c>
      <c r="C5488" s="9">
        <v>182</v>
      </c>
      <c r="D5488" s="9">
        <v>0.63700000000000001</v>
      </c>
      <c r="E5488" s="9">
        <v>0.627</v>
      </c>
      <c r="F5488" s="9">
        <v>0.5</v>
      </c>
      <c r="G5488" s="9">
        <v>10070.33</v>
      </c>
      <c r="H5488" s="10">
        <v>1</v>
      </c>
    </row>
    <row r="5489" spans="1:8" x14ac:dyDescent="0.35">
      <c r="A5489" s="5" t="s">
        <v>4531</v>
      </c>
      <c r="B5489" s="6" t="s">
        <v>63</v>
      </c>
      <c r="C5489" s="6">
        <v>16</v>
      </c>
      <c r="D5489" s="6">
        <v>0.75700000000000001</v>
      </c>
      <c r="E5489" s="6">
        <v>0.72599999999999998</v>
      </c>
      <c r="F5489" s="6">
        <v>0.71</v>
      </c>
      <c r="G5489" s="6">
        <v>22136.1</v>
      </c>
      <c r="H5489" s="7">
        <v>1</v>
      </c>
    </row>
    <row r="5490" spans="1:8" x14ac:dyDescent="0.35">
      <c r="A5490" s="8" t="s">
        <v>1635</v>
      </c>
      <c r="B5490" s="9" t="s">
        <v>20</v>
      </c>
      <c r="C5490" s="9">
        <v>51</v>
      </c>
      <c r="D5490" s="9">
        <v>0.66700000000000004</v>
      </c>
      <c r="E5490" s="9">
        <v>0.67</v>
      </c>
      <c r="F5490" s="9">
        <v>0.52200000000000002</v>
      </c>
      <c r="G5490" s="9">
        <v>24354.400000000001</v>
      </c>
      <c r="H5490" s="10">
        <v>2</v>
      </c>
    </row>
    <row r="5491" spans="1:8" x14ac:dyDescent="0.35">
      <c r="A5491" s="5" t="s">
        <v>5256</v>
      </c>
      <c r="B5491" s="6" t="s">
        <v>86</v>
      </c>
      <c r="C5491" s="6">
        <v>157</v>
      </c>
      <c r="D5491" s="6">
        <v>0.61099999999999999</v>
      </c>
      <c r="E5491" s="6">
        <v>0.57399999999999995</v>
      </c>
      <c r="F5491" s="6">
        <v>0.52300000000000002</v>
      </c>
      <c r="G5491" s="6">
        <v>8466.3799999999992</v>
      </c>
      <c r="H5491" s="7">
        <v>2</v>
      </c>
    </row>
    <row r="5492" spans="1:8" x14ac:dyDescent="0.35">
      <c r="A5492" s="8" t="s">
        <v>5257</v>
      </c>
      <c r="B5492" s="9" t="s">
        <v>86</v>
      </c>
      <c r="C5492" s="9">
        <v>156</v>
      </c>
      <c r="D5492" s="9">
        <v>0.54200000000000004</v>
      </c>
      <c r="E5492" s="9">
        <v>0.52900000000000003</v>
      </c>
      <c r="F5492" s="9">
        <v>0.39900000000000002</v>
      </c>
      <c r="G5492" s="9">
        <v>7653.39</v>
      </c>
      <c r="H5492" s="10">
        <v>1</v>
      </c>
    </row>
    <row r="5493" spans="1:8" x14ac:dyDescent="0.35">
      <c r="A5493" s="5" t="s">
        <v>5258</v>
      </c>
      <c r="B5493" s="6" t="s">
        <v>121</v>
      </c>
      <c r="C5493" s="6">
        <v>225</v>
      </c>
      <c r="D5493" s="6">
        <v>0.60099999999999998</v>
      </c>
      <c r="E5493" s="6">
        <v>0.56999999999999995</v>
      </c>
      <c r="F5493" s="6">
        <v>0.53</v>
      </c>
      <c r="G5493" s="6">
        <v>7544.7</v>
      </c>
      <c r="H5493" s="7">
        <v>2</v>
      </c>
    </row>
    <row r="5494" spans="1:8" x14ac:dyDescent="0.35">
      <c r="A5494" s="8" t="s">
        <v>5259</v>
      </c>
      <c r="B5494" s="9" t="s">
        <v>63</v>
      </c>
      <c r="C5494" s="9">
        <v>70</v>
      </c>
      <c r="D5494" s="9">
        <v>0.69799999999999995</v>
      </c>
      <c r="E5494" s="9">
        <v>0.73799999999999999</v>
      </c>
      <c r="F5494" s="9">
        <v>0.56299999999999994</v>
      </c>
      <c r="G5494" s="9">
        <v>13537.01</v>
      </c>
      <c r="H5494" s="10">
        <v>2</v>
      </c>
    </row>
    <row r="5495" spans="1:8" x14ac:dyDescent="0.35">
      <c r="A5495" s="5" t="s">
        <v>5260</v>
      </c>
      <c r="B5495" s="6" t="s">
        <v>20</v>
      </c>
      <c r="C5495" s="6">
        <v>244</v>
      </c>
      <c r="D5495" s="6">
        <v>0.625</v>
      </c>
      <c r="E5495" s="6">
        <v>0.59599999999999997</v>
      </c>
      <c r="F5495" s="6">
        <v>0.51300000000000001</v>
      </c>
      <c r="G5495" s="6">
        <v>8874.99</v>
      </c>
      <c r="H5495" s="7">
        <v>1</v>
      </c>
    </row>
    <row r="5496" spans="1:8" x14ac:dyDescent="0.35">
      <c r="A5496" s="8" t="s">
        <v>5261</v>
      </c>
      <c r="B5496" s="9" t="s">
        <v>121</v>
      </c>
      <c r="C5496" s="9">
        <v>217</v>
      </c>
      <c r="D5496" s="9">
        <v>0.58399999999999996</v>
      </c>
      <c r="E5496" s="9">
        <v>0.59699999999999998</v>
      </c>
      <c r="F5496" s="9">
        <v>0.47299999999999998</v>
      </c>
      <c r="G5496" s="9">
        <v>7329.6</v>
      </c>
      <c r="H5496" s="10">
        <v>1</v>
      </c>
    </row>
    <row r="5497" spans="1:8" x14ac:dyDescent="0.35">
      <c r="A5497" s="5" t="s">
        <v>5262</v>
      </c>
      <c r="B5497" s="6" t="s">
        <v>86</v>
      </c>
      <c r="C5497" s="6">
        <v>109</v>
      </c>
      <c r="D5497" s="6">
        <v>0.627</v>
      </c>
      <c r="E5497" s="6">
        <v>0.58599999999999997</v>
      </c>
      <c r="F5497" s="6">
        <v>0.51300000000000001</v>
      </c>
      <c r="G5497" s="6">
        <v>10025.709999999999</v>
      </c>
      <c r="H5497" s="7">
        <v>2</v>
      </c>
    </row>
    <row r="5498" spans="1:8" x14ac:dyDescent="0.35">
      <c r="A5498" s="8" t="s">
        <v>5263</v>
      </c>
      <c r="B5498" s="9" t="s">
        <v>121</v>
      </c>
      <c r="C5498" s="9">
        <v>233</v>
      </c>
      <c r="D5498" s="9">
        <v>0.57999999999999996</v>
      </c>
      <c r="E5498" s="9">
        <v>0.53100000000000003</v>
      </c>
      <c r="F5498" s="9">
        <v>0.51</v>
      </c>
      <c r="G5498" s="9">
        <v>6337.68</v>
      </c>
      <c r="H5498" s="10">
        <v>9</v>
      </c>
    </row>
    <row r="5499" spans="1:8" x14ac:dyDescent="0.35">
      <c r="A5499" s="5" t="s">
        <v>5264</v>
      </c>
      <c r="B5499" s="6" t="s">
        <v>20</v>
      </c>
      <c r="C5499" s="6">
        <v>243</v>
      </c>
      <c r="D5499" s="6">
        <v>0.64900000000000002</v>
      </c>
      <c r="E5499" s="6">
        <v>0.61899999999999999</v>
      </c>
      <c r="F5499" s="6">
        <v>0.53300000000000003</v>
      </c>
      <c r="G5499" s="6">
        <v>8038.65</v>
      </c>
      <c r="H5499" s="7">
        <v>5</v>
      </c>
    </row>
    <row r="5500" spans="1:8" x14ac:dyDescent="0.35">
      <c r="A5500" s="8" t="s">
        <v>512</v>
      </c>
      <c r="B5500" s="9" t="s">
        <v>63</v>
      </c>
      <c r="C5500" s="9">
        <v>37</v>
      </c>
      <c r="D5500" s="9">
        <v>0.71</v>
      </c>
      <c r="E5500" s="9">
        <v>0.70799999999999996</v>
      </c>
      <c r="F5500" s="9">
        <v>0.61099999999999999</v>
      </c>
      <c r="G5500" s="9">
        <v>27650.79</v>
      </c>
      <c r="H5500" s="10">
        <v>1</v>
      </c>
    </row>
    <row r="5501" spans="1:8" x14ac:dyDescent="0.35">
      <c r="A5501" s="5" t="s">
        <v>5265</v>
      </c>
      <c r="B5501" s="6" t="s">
        <v>37</v>
      </c>
      <c r="C5501" s="6">
        <v>120</v>
      </c>
      <c r="D5501" s="6">
        <v>0.69</v>
      </c>
      <c r="E5501" s="6">
        <v>0.66100000000000003</v>
      </c>
      <c r="F5501" s="6">
        <v>0.62</v>
      </c>
      <c r="G5501" s="6">
        <v>12140.45</v>
      </c>
      <c r="H5501" s="7">
        <v>1</v>
      </c>
    </row>
    <row r="5502" spans="1:8" x14ac:dyDescent="0.35">
      <c r="A5502" s="8" t="s">
        <v>5266</v>
      </c>
      <c r="B5502" s="9" t="s">
        <v>20</v>
      </c>
      <c r="C5502" s="9">
        <v>76</v>
      </c>
      <c r="D5502" s="9">
        <v>0.69499999999999995</v>
      </c>
      <c r="E5502" s="9">
        <v>0.65900000000000003</v>
      </c>
      <c r="F5502" s="9">
        <v>0.63200000000000001</v>
      </c>
      <c r="G5502" s="9">
        <v>19185.419999999998</v>
      </c>
      <c r="H5502" s="10">
        <v>3</v>
      </c>
    </row>
    <row r="5503" spans="1:8" x14ac:dyDescent="0.35">
      <c r="A5503" s="5" t="s">
        <v>5267</v>
      </c>
      <c r="B5503" s="6" t="s">
        <v>20</v>
      </c>
      <c r="C5503" s="6">
        <v>115</v>
      </c>
      <c r="D5503" s="6">
        <v>0.61599999999999999</v>
      </c>
      <c r="E5503" s="6">
        <v>0.58199999999999996</v>
      </c>
      <c r="F5503" s="6">
        <v>0.5</v>
      </c>
      <c r="G5503" s="6">
        <v>8500.69</v>
      </c>
      <c r="H5503" s="7">
        <v>0</v>
      </c>
    </row>
    <row r="5504" spans="1:8" x14ac:dyDescent="0.35">
      <c r="A5504" s="8" t="s">
        <v>5268</v>
      </c>
      <c r="B5504" s="9" t="s">
        <v>18</v>
      </c>
      <c r="C5504" s="9">
        <v>27</v>
      </c>
      <c r="D5504" s="9">
        <v>0.68500000000000005</v>
      </c>
      <c r="E5504" s="9">
        <v>0.66200000000000003</v>
      </c>
      <c r="F5504" s="9">
        <v>0.58399999999999996</v>
      </c>
      <c r="G5504" s="9">
        <v>19704.150000000001</v>
      </c>
      <c r="H5504" s="10">
        <v>0</v>
      </c>
    </row>
    <row r="5505" spans="1:8" x14ac:dyDescent="0.35">
      <c r="A5505" s="5" t="s">
        <v>4883</v>
      </c>
      <c r="B5505" s="6" t="s">
        <v>98</v>
      </c>
      <c r="C5505" s="6">
        <v>195</v>
      </c>
      <c r="D5505" s="6">
        <v>0.56200000000000006</v>
      </c>
      <c r="E5505" s="6">
        <v>0.57299999999999995</v>
      </c>
      <c r="F5505" s="6">
        <v>0.434</v>
      </c>
      <c r="G5505" s="6">
        <v>10454.84</v>
      </c>
      <c r="H5505" s="7">
        <v>1</v>
      </c>
    </row>
    <row r="5506" spans="1:8" x14ac:dyDescent="0.35">
      <c r="A5506" s="8" t="s">
        <v>5269</v>
      </c>
      <c r="B5506" s="9" t="s">
        <v>86</v>
      </c>
      <c r="C5506" s="9">
        <v>204</v>
      </c>
      <c r="D5506" s="9">
        <v>0.54100000000000004</v>
      </c>
      <c r="E5506" s="9">
        <v>0.52700000000000002</v>
      </c>
      <c r="F5506" s="9">
        <v>0.40600000000000003</v>
      </c>
      <c r="G5506" s="9">
        <v>7498.97</v>
      </c>
      <c r="H5506" s="10">
        <v>1</v>
      </c>
    </row>
    <row r="5507" spans="1:8" x14ac:dyDescent="0.35">
      <c r="A5507" s="5" t="s">
        <v>1345</v>
      </c>
      <c r="B5507" s="6" t="s">
        <v>86</v>
      </c>
      <c r="C5507" s="6">
        <v>164</v>
      </c>
      <c r="D5507" s="6">
        <v>0.60799999999999998</v>
      </c>
      <c r="E5507" s="6">
        <v>0.56599999999999995</v>
      </c>
      <c r="F5507" s="6">
        <v>0.51400000000000001</v>
      </c>
      <c r="G5507" s="6">
        <v>10553.68</v>
      </c>
      <c r="H5507" s="7">
        <v>1</v>
      </c>
    </row>
    <row r="5508" spans="1:8" x14ac:dyDescent="0.35">
      <c r="A5508" s="8" t="s">
        <v>5270</v>
      </c>
      <c r="B5508" s="9" t="s">
        <v>76</v>
      </c>
      <c r="C5508" s="9">
        <v>178</v>
      </c>
      <c r="D5508" s="9">
        <v>0.60799999999999998</v>
      </c>
      <c r="E5508" s="9">
        <v>0.58299999999999996</v>
      </c>
      <c r="F5508" s="9">
        <v>0.48899999999999999</v>
      </c>
      <c r="G5508" s="9">
        <v>7217.31</v>
      </c>
      <c r="H5508" s="10">
        <v>6</v>
      </c>
    </row>
    <row r="5509" spans="1:8" x14ac:dyDescent="0.35">
      <c r="A5509" s="5" t="s">
        <v>5271</v>
      </c>
      <c r="B5509" s="6" t="s">
        <v>20</v>
      </c>
      <c r="C5509" s="6">
        <v>246</v>
      </c>
      <c r="D5509" s="6">
        <v>0.627</v>
      </c>
      <c r="E5509" s="6">
        <v>0.621</v>
      </c>
      <c r="F5509" s="6">
        <v>0.497</v>
      </c>
      <c r="G5509" s="6">
        <v>8761.76</v>
      </c>
      <c r="H5509" s="7">
        <v>2</v>
      </c>
    </row>
    <row r="5510" spans="1:8" x14ac:dyDescent="0.35">
      <c r="A5510" s="8" t="s">
        <v>5272</v>
      </c>
      <c r="B5510" s="9" t="s">
        <v>121</v>
      </c>
      <c r="C5510" s="9">
        <v>122</v>
      </c>
      <c r="D5510" s="9">
        <v>0.57499999999999996</v>
      </c>
      <c r="E5510" s="9">
        <v>0.53400000000000003</v>
      </c>
      <c r="F5510" s="9">
        <v>0.46</v>
      </c>
      <c r="G5510" s="9">
        <v>6566.96</v>
      </c>
      <c r="H5510" s="10">
        <v>7</v>
      </c>
    </row>
    <row r="5511" spans="1:8" x14ac:dyDescent="0.35">
      <c r="A5511" s="5" t="s">
        <v>5273</v>
      </c>
      <c r="B5511" s="6" t="s">
        <v>20</v>
      </c>
      <c r="C5511" s="6">
        <v>146</v>
      </c>
      <c r="D5511" s="6">
        <v>0.63700000000000001</v>
      </c>
      <c r="E5511" s="6">
        <v>0.64200000000000002</v>
      </c>
      <c r="F5511" s="6">
        <v>0.48899999999999999</v>
      </c>
      <c r="G5511" s="6">
        <v>9344.85</v>
      </c>
      <c r="H5511" s="7">
        <v>1</v>
      </c>
    </row>
    <row r="5512" spans="1:8" x14ac:dyDescent="0.35">
      <c r="A5512" s="8" t="s">
        <v>5274</v>
      </c>
      <c r="B5512" s="9" t="s">
        <v>63</v>
      </c>
      <c r="C5512" s="9">
        <v>34</v>
      </c>
      <c r="D5512" s="9">
        <v>0.71</v>
      </c>
      <c r="E5512" s="9">
        <v>0.72499999999999998</v>
      </c>
      <c r="F5512" s="9">
        <v>0.60099999999999998</v>
      </c>
      <c r="G5512" s="9">
        <v>19886</v>
      </c>
      <c r="H5512" s="10">
        <v>1</v>
      </c>
    </row>
    <row r="5513" spans="1:8" x14ac:dyDescent="0.35">
      <c r="A5513" s="5" t="s">
        <v>5275</v>
      </c>
      <c r="B5513" s="6" t="s">
        <v>20</v>
      </c>
      <c r="C5513" s="6">
        <v>88</v>
      </c>
      <c r="D5513" s="6">
        <v>0.67</v>
      </c>
      <c r="E5513" s="6">
        <v>0.623</v>
      </c>
      <c r="F5513" s="6">
        <v>0.59199999999999997</v>
      </c>
      <c r="G5513" s="6">
        <v>11310.81</v>
      </c>
      <c r="H5513" s="7">
        <v>4</v>
      </c>
    </row>
    <row r="5514" spans="1:8" x14ac:dyDescent="0.35">
      <c r="A5514" s="8" t="s">
        <v>5276</v>
      </c>
      <c r="B5514" s="9" t="s">
        <v>23</v>
      </c>
      <c r="C5514" s="9">
        <v>140</v>
      </c>
      <c r="D5514" s="9">
        <v>0.56999999999999995</v>
      </c>
      <c r="E5514" s="9">
        <v>0.56699999999999995</v>
      </c>
      <c r="F5514" s="9">
        <v>0.46</v>
      </c>
      <c r="G5514" s="9">
        <v>7383.91</v>
      </c>
      <c r="H5514" s="10">
        <v>1</v>
      </c>
    </row>
    <row r="5515" spans="1:8" x14ac:dyDescent="0.35">
      <c r="A5515" s="5" t="s">
        <v>5277</v>
      </c>
      <c r="B5515" s="6" t="s">
        <v>35</v>
      </c>
      <c r="C5515" s="6">
        <v>203</v>
      </c>
      <c r="D5515" s="6">
        <v>0.627</v>
      </c>
      <c r="E5515" s="6">
        <v>0.56299999999999994</v>
      </c>
      <c r="F5515" s="6">
        <v>0.57499999999999996</v>
      </c>
      <c r="G5515" s="6">
        <v>6758.78</v>
      </c>
      <c r="H5515" s="7">
        <v>1</v>
      </c>
    </row>
    <row r="5516" spans="1:8" x14ac:dyDescent="0.35">
      <c r="A5516" s="8" t="s">
        <v>5278</v>
      </c>
      <c r="B5516" s="9" t="s">
        <v>20</v>
      </c>
      <c r="C5516" s="9">
        <v>144</v>
      </c>
      <c r="D5516" s="9">
        <v>0.69</v>
      </c>
      <c r="E5516" s="9">
        <v>0.69199999999999995</v>
      </c>
      <c r="F5516" s="9">
        <v>0.55700000000000005</v>
      </c>
      <c r="G5516" s="9">
        <v>12481.34</v>
      </c>
      <c r="H5516" s="10">
        <v>1</v>
      </c>
    </row>
    <row r="5517" spans="1:8" x14ac:dyDescent="0.35">
      <c r="A5517" s="5" t="s">
        <v>5279</v>
      </c>
      <c r="B5517" s="6" t="s">
        <v>20</v>
      </c>
      <c r="C5517" s="6">
        <v>134</v>
      </c>
      <c r="D5517" s="6">
        <v>0.65700000000000003</v>
      </c>
      <c r="E5517" s="6">
        <v>0.64500000000000002</v>
      </c>
      <c r="F5517" s="6">
        <v>0.55900000000000005</v>
      </c>
      <c r="G5517" s="6">
        <v>12079.2</v>
      </c>
      <c r="H5517" s="7">
        <v>1</v>
      </c>
    </row>
    <row r="5518" spans="1:8" x14ac:dyDescent="0.35">
      <c r="A5518" s="8" t="s">
        <v>5280</v>
      </c>
      <c r="B5518" s="9" t="s">
        <v>121</v>
      </c>
      <c r="C5518" s="9">
        <v>254</v>
      </c>
      <c r="D5518" s="9">
        <v>0.58799999999999997</v>
      </c>
      <c r="E5518" s="9">
        <v>0.53900000000000003</v>
      </c>
      <c r="F5518" s="9">
        <v>0.49</v>
      </c>
      <c r="G5518" s="9">
        <v>7225.97</v>
      </c>
      <c r="H5518" s="10">
        <v>0</v>
      </c>
    </row>
    <row r="5519" spans="1:8" x14ac:dyDescent="0.35">
      <c r="A5519" s="5" t="s">
        <v>5281</v>
      </c>
      <c r="B5519" s="6" t="s">
        <v>121</v>
      </c>
      <c r="C5519" s="6">
        <v>271</v>
      </c>
      <c r="D5519" s="6">
        <v>0.56999999999999995</v>
      </c>
      <c r="E5519" s="6">
        <v>0.55200000000000005</v>
      </c>
      <c r="F5519" s="6">
        <v>0.442</v>
      </c>
      <c r="G5519" s="6">
        <v>6525.51</v>
      </c>
      <c r="H5519" s="7">
        <v>0</v>
      </c>
    </row>
    <row r="5520" spans="1:8" x14ac:dyDescent="0.35">
      <c r="A5520" s="8" t="s">
        <v>5282</v>
      </c>
      <c r="B5520" s="9" t="s">
        <v>11</v>
      </c>
      <c r="C5520" s="9">
        <v>39</v>
      </c>
      <c r="D5520" s="9">
        <v>0.76</v>
      </c>
      <c r="E5520" s="9">
        <v>0.69399999999999995</v>
      </c>
      <c r="F5520" s="9">
        <v>0.755</v>
      </c>
      <c r="G5520" s="9">
        <v>33468.35</v>
      </c>
      <c r="H5520" s="10">
        <v>3</v>
      </c>
    </row>
    <row r="5521" spans="1:8" x14ac:dyDescent="0.35">
      <c r="A5521" s="5" t="s">
        <v>5283</v>
      </c>
      <c r="B5521" s="6" t="s">
        <v>121</v>
      </c>
      <c r="C5521" s="6">
        <v>139</v>
      </c>
      <c r="D5521" s="6">
        <v>0.59099999999999997</v>
      </c>
      <c r="E5521" s="6">
        <v>0.56899999999999995</v>
      </c>
      <c r="F5521" s="6">
        <v>0.46100000000000002</v>
      </c>
      <c r="G5521" s="6">
        <v>9347.34</v>
      </c>
      <c r="H5521" s="7">
        <v>1</v>
      </c>
    </row>
    <row r="5522" spans="1:8" x14ac:dyDescent="0.35">
      <c r="A5522" s="8" t="s">
        <v>5284</v>
      </c>
      <c r="B5522" s="9" t="s">
        <v>20</v>
      </c>
      <c r="C5522" s="9">
        <v>137</v>
      </c>
      <c r="D5522" s="9">
        <v>0.63400000000000001</v>
      </c>
      <c r="E5522" s="9">
        <v>0.56299999999999994</v>
      </c>
      <c r="F5522" s="9">
        <v>0.55900000000000005</v>
      </c>
      <c r="G5522" s="9">
        <v>8174.12</v>
      </c>
      <c r="H5522" s="10">
        <v>5</v>
      </c>
    </row>
    <row r="5523" spans="1:8" x14ac:dyDescent="0.35">
      <c r="A5523" s="5" t="s">
        <v>5285</v>
      </c>
      <c r="B5523" s="6" t="s">
        <v>20</v>
      </c>
      <c r="C5523" s="6">
        <v>79</v>
      </c>
      <c r="D5523" s="6">
        <v>0.60599999999999998</v>
      </c>
      <c r="E5523" s="6">
        <v>0.61699999999999999</v>
      </c>
      <c r="F5523" s="6">
        <v>0.438</v>
      </c>
      <c r="G5523" s="6">
        <v>13033.5</v>
      </c>
      <c r="H5523" s="7">
        <v>0</v>
      </c>
    </row>
    <row r="5524" spans="1:8" x14ac:dyDescent="0.35">
      <c r="A5524" s="8" t="s">
        <v>5286</v>
      </c>
      <c r="B5524" s="9" t="s">
        <v>11</v>
      </c>
      <c r="C5524" s="9">
        <v>83</v>
      </c>
      <c r="D5524" s="9">
        <v>0.72099999999999997</v>
      </c>
      <c r="E5524" s="9">
        <v>0.66100000000000003</v>
      </c>
      <c r="F5524" s="9">
        <v>0.70099999999999996</v>
      </c>
      <c r="G5524" s="9">
        <v>17800.82</v>
      </c>
      <c r="H5524" s="10">
        <v>3</v>
      </c>
    </row>
    <row r="5525" spans="1:8" x14ac:dyDescent="0.35">
      <c r="A5525" s="5" t="s">
        <v>5287</v>
      </c>
      <c r="B5525" s="6" t="s">
        <v>28</v>
      </c>
      <c r="C5525" s="6">
        <v>94</v>
      </c>
      <c r="D5525" s="6">
        <v>0.58799999999999997</v>
      </c>
      <c r="E5525" s="6">
        <v>0.53400000000000003</v>
      </c>
      <c r="F5525" s="6">
        <v>0.49</v>
      </c>
      <c r="G5525" s="6">
        <v>5293.77</v>
      </c>
      <c r="H5525" s="7">
        <v>0</v>
      </c>
    </row>
    <row r="5526" spans="1:8" x14ac:dyDescent="0.35">
      <c r="A5526" s="8" t="s">
        <v>5288</v>
      </c>
      <c r="B5526" s="9" t="s">
        <v>76</v>
      </c>
      <c r="C5526" s="9">
        <v>119</v>
      </c>
      <c r="D5526" s="9">
        <v>0.625</v>
      </c>
      <c r="E5526" s="9">
        <v>0.55900000000000005</v>
      </c>
      <c r="F5526" s="9">
        <v>0.56799999999999995</v>
      </c>
      <c r="G5526" s="9">
        <v>8212.85</v>
      </c>
      <c r="H5526" s="10">
        <v>2</v>
      </c>
    </row>
    <row r="5527" spans="1:8" x14ac:dyDescent="0.35">
      <c r="A5527" s="5" t="s">
        <v>5289</v>
      </c>
      <c r="B5527" s="6" t="s">
        <v>114</v>
      </c>
      <c r="C5527" s="6">
        <v>85</v>
      </c>
      <c r="D5527" s="6">
        <v>0.68400000000000005</v>
      </c>
      <c r="E5527" s="6">
        <v>0.64</v>
      </c>
      <c r="F5527" s="6">
        <v>0.60099999999999998</v>
      </c>
      <c r="G5527" s="6">
        <v>18057</v>
      </c>
      <c r="H5527" s="7">
        <v>0</v>
      </c>
    </row>
    <row r="5528" spans="1:8" x14ac:dyDescent="0.35">
      <c r="A5528" s="8" t="s">
        <v>5290</v>
      </c>
      <c r="B5528" s="9" t="s">
        <v>18</v>
      </c>
      <c r="C5528" s="9">
        <v>12</v>
      </c>
      <c r="D5528" s="9">
        <v>0.65200000000000002</v>
      </c>
      <c r="E5528" s="9">
        <v>0.69499999999999995</v>
      </c>
      <c r="F5528" s="9">
        <v>0.47099999999999997</v>
      </c>
      <c r="G5528" s="9">
        <v>17689.29</v>
      </c>
      <c r="H5528" s="10">
        <v>7</v>
      </c>
    </row>
    <row r="5529" spans="1:8" x14ac:dyDescent="0.35">
      <c r="A5529" s="5" t="s">
        <v>5291</v>
      </c>
      <c r="B5529" s="6" t="s">
        <v>121</v>
      </c>
      <c r="C5529" s="6">
        <v>128</v>
      </c>
      <c r="D5529" s="6">
        <v>0.58299999999999996</v>
      </c>
      <c r="E5529" s="6">
        <v>0.54800000000000004</v>
      </c>
      <c r="F5529" s="6">
        <v>0.46400000000000002</v>
      </c>
      <c r="G5529" s="6">
        <v>9807.77</v>
      </c>
      <c r="H5529" s="7">
        <v>0</v>
      </c>
    </row>
    <row r="5530" spans="1:8" x14ac:dyDescent="0.35">
      <c r="A5530" s="8" t="s">
        <v>5292</v>
      </c>
      <c r="B5530" s="9" t="s">
        <v>86</v>
      </c>
      <c r="C5530" s="9">
        <v>162</v>
      </c>
      <c r="D5530" s="9">
        <v>0.55000000000000004</v>
      </c>
      <c r="E5530" s="9">
        <v>0.56100000000000005</v>
      </c>
      <c r="F5530" s="9">
        <v>0.41699999999999998</v>
      </c>
      <c r="G5530" s="9">
        <v>8667.61</v>
      </c>
      <c r="H5530" s="10">
        <v>0</v>
      </c>
    </row>
    <row r="5531" spans="1:8" x14ac:dyDescent="0.35">
      <c r="A5531" s="5" t="s">
        <v>5293</v>
      </c>
      <c r="B5531" s="6" t="s">
        <v>20</v>
      </c>
      <c r="C5531" s="6">
        <v>119</v>
      </c>
      <c r="D5531" s="6">
        <v>0.65700000000000003</v>
      </c>
      <c r="E5531" s="6">
        <v>0.64100000000000001</v>
      </c>
      <c r="F5531" s="6">
        <v>0.53600000000000003</v>
      </c>
      <c r="G5531" s="6">
        <v>12056.82</v>
      </c>
      <c r="H5531" s="7">
        <v>0</v>
      </c>
    </row>
    <row r="5532" spans="1:8" x14ac:dyDescent="0.35">
      <c r="A5532" s="8" t="s">
        <v>5294</v>
      </c>
      <c r="B5532" s="9" t="s">
        <v>20</v>
      </c>
      <c r="C5532" s="9">
        <v>153</v>
      </c>
      <c r="D5532" s="9">
        <v>0.65700000000000003</v>
      </c>
      <c r="E5532" s="9">
        <v>0.629</v>
      </c>
      <c r="F5532" s="9">
        <v>0.53700000000000003</v>
      </c>
      <c r="G5532" s="9">
        <v>9423.2999999999993</v>
      </c>
      <c r="H5532" s="10">
        <v>3</v>
      </c>
    </row>
    <row r="5533" spans="1:8" x14ac:dyDescent="0.35">
      <c r="A5533" s="5" t="s">
        <v>5295</v>
      </c>
      <c r="B5533" s="6" t="s">
        <v>86</v>
      </c>
      <c r="C5533" s="6">
        <v>147</v>
      </c>
      <c r="D5533" s="6">
        <v>0.59499999999999997</v>
      </c>
      <c r="E5533" s="6">
        <v>0.56699999999999995</v>
      </c>
      <c r="F5533" s="6">
        <v>0.48799999999999999</v>
      </c>
      <c r="G5533" s="6">
        <v>8002.1</v>
      </c>
      <c r="H5533" s="7">
        <v>2</v>
      </c>
    </row>
    <row r="5534" spans="1:8" x14ac:dyDescent="0.35">
      <c r="A5534" s="8" t="s">
        <v>4898</v>
      </c>
      <c r="B5534" s="9" t="s">
        <v>76</v>
      </c>
      <c r="C5534" s="9">
        <v>263</v>
      </c>
      <c r="D5534" s="9">
        <v>0.626</v>
      </c>
      <c r="E5534" s="9">
        <v>0.57699999999999996</v>
      </c>
      <c r="F5534" s="9">
        <v>0.55200000000000005</v>
      </c>
      <c r="G5534" s="9">
        <v>6990.48</v>
      </c>
      <c r="H5534" s="10">
        <v>3</v>
      </c>
    </row>
    <row r="5535" spans="1:8" x14ac:dyDescent="0.35">
      <c r="A5535" s="5" t="s">
        <v>5296</v>
      </c>
      <c r="B5535" s="6" t="s">
        <v>91</v>
      </c>
      <c r="C5535" s="6">
        <v>247</v>
      </c>
      <c r="D5535" s="6">
        <v>0.51600000000000001</v>
      </c>
      <c r="E5535" s="6">
        <v>0.47499999999999998</v>
      </c>
      <c r="F5535" s="6">
        <v>0.39100000000000001</v>
      </c>
      <c r="G5535" s="6">
        <v>5786.45</v>
      </c>
      <c r="H5535" s="7">
        <v>1</v>
      </c>
    </row>
    <row r="5536" spans="1:8" x14ac:dyDescent="0.35">
      <c r="A5536" s="8" t="s">
        <v>5297</v>
      </c>
      <c r="B5536" s="9" t="s">
        <v>121</v>
      </c>
      <c r="C5536" s="9">
        <v>200</v>
      </c>
      <c r="D5536" s="9">
        <v>0.56000000000000005</v>
      </c>
      <c r="E5536" s="9">
        <v>0.55500000000000005</v>
      </c>
      <c r="F5536" s="9">
        <v>0.434</v>
      </c>
      <c r="G5536" s="9">
        <v>6031.47</v>
      </c>
      <c r="H5536" s="10">
        <v>7</v>
      </c>
    </row>
    <row r="5537" spans="1:8" x14ac:dyDescent="0.35">
      <c r="A5537" s="5" t="s">
        <v>5298</v>
      </c>
      <c r="B5537" s="6" t="s">
        <v>20</v>
      </c>
      <c r="C5537" s="6">
        <v>65</v>
      </c>
      <c r="D5537" s="6">
        <v>0.66400000000000003</v>
      </c>
      <c r="E5537" s="6">
        <v>0.65</v>
      </c>
      <c r="F5537" s="6">
        <v>0.51200000000000001</v>
      </c>
      <c r="G5537" s="6">
        <v>12214.5</v>
      </c>
      <c r="H5537" s="7">
        <v>4</v>
      </c>
    </row>
    <row r="5538" spans="1:8" x14ac:dyDescent="0.35">
      <c r="A5538" s="8" t="s">
        <v>5299</v>
      </c>
      <c r="B5538" s="9" t="s">
        <v>20</v>
      </c>
      <c r="C5538" s="9">
        <v>65</v>
      </c>
      <c r="D5538" s="9">
        <v>0.6</v>
      </c>
      <c r="E5538" s="9">
        <v>0.625</v>
      </c>
      <c r="F5538" s="9">
        <v>0.44700000000000001</v>
      </c>
      <c r="G5538" s="9">
        <v>8788.18</v>
      </c>
      <c r="H5538" s="10">
        <v>0</v>
      </c>
    </row>
    <row r="5539" spans="1:8" x14ac:dyDescent="0.35">
      <c r="A5539" s="5" t="s">
        <v>5300</v>
      </c>
      <c r="B5539" s="6" t="s">
        <v>76</v>
      </c>
      <c r="C5539" s="6">
        <v>101</v>
      </c>
      <c r="D5539" s="6">
        <v>0.57799999999999996</v>
      </c>
      <c r="E5539" s="6">
        <v>0.54900000000000004</v>
      </c>
      <c r="F5539" s="6">
        <v>0.47099999999999997</v>
      </c>
      <c r="G5539" s="6">
        <v>7485.2</v>
      </c>
      <c r="H5539" s="7">
        <v>1</v>
      </c>
    </row>
    <row r="5540" spans="1:8" x14ac:dyDescent="0.35">
      <c r="A5540" s="8" t="s">
        <v>5301</v>
      </c>
      <c r="B5540" s="9" t="s">
        <v>86</v>
      </c>
      <c r="C5540" s="9">
        <v>159</v>
      </c>
      <c r="D5540" s="9">
        <v>0.60299999999999998</v>
      </c>
      <c r="E5540" s="9">
        <v>0.56499999999999995</v>
      </c>
      <c r="F5540" s="9">
        <v>0.48799999999999999</v>
      </c>
      <c r="G5540" s="9">
        <v>10069.73</v>
      </c>
      <c r="H5540" s="10">
        <v>3</v>
      </c>
    </row>
    <row r="5541" spans="1:8" x14ac:dyDescent="0.35">
      <c r="A5541" s="5" t="s">
        <v>5302</v>
      </c>
      <c r="B5541" s="6" t="s">
        <v>37</v>
      </c>
      <c r="C5541" s="6">
        <v>69</v>
      </c>
      <c r="D5541" s="6">
        <v>0.69499999999999995</v>
      </c>
      <c r="E5541" s="6">
        <v>0.64400000000000002</v>
      </c>
      <c r="F5541" s="6">
        <v>0.63</v>
      </c>
      <c r="G5541" s="6">
        <v>15196.89</v>
      </c>
      <c r="H5541" s="7">
        <v>0</v>
      </c>
    </row>
    <row r="5542" spans="1:8" x14ac:dyDescent="0.35">
      <c r="A5542" s="8" t="s">
        <v>5303</v>
      </c>
      <c r="B5542" s="9" t="s">
        <v>86</v>
      </c>
      <c r="C5542" s="9">
        <v>191</v>
      </c>
      <c r="D5542" s="9">
        <v>0.60899999999999999</v>
      </c>
      <c r="E5542" s="9">
        <v>0.60099999999999998</v>
      </c>
      <c r="F5542" s="9">
        <v>0.51</v>
      </c>
      <c r="G5542" s="9">
        <v>9023.06</v>
      </c>
      <c r="H5542" s="10">
        <v>3</v>
      </c>
    </row>
    <row r="5543" spans="1:8" x14ac:dyDescent="0.35">
      <c r="A5543" s="5" t="s">
        <v>5304</v>
      </c>
      <c r="B5543" s="6" t="s">
        <v>121</v>
      </c>
      <c r="C5543" s="6">
        <v>53</v>
      </c>
      <c r="D5543" s="6">
        <v>0.56999999999999995</v>
      </c>
      <c r="E5543" s="6">
        <v>0.52500000000000002</v>
      </c>
      <c r="F5543" s="6">
        <v>0.442</v>
      </c>
      <c r="G5543" s="6">
        <v>7319.91</v>
      </c>
      <c r="H5543" s="7">
        <v>13</v>
      </c>
    </row>
    <row r="5544" spans="1:8" x14ac:dyDescent="0.35">
      <c r="A5544" s="8" t="s">
        <v>5305</v>
      </c>
      <c r="B5544" s="9" t="s">
        <v>114</v>
      </c>
      <c r="C5544" s="9">
        <v>190</v>
      </c>
      <c r="D5544" s="9">
        <v>0.59399999999999997</v>
      </c>
      <c r="E5544" s="9">
        <v>0.54300000000000004</v>
      </c>
      <c r="F5544" s="9">
        <v>0.53100000000000003</v>
      </c>
      <c r="G5544" s="9">
        <v>8606.1</v>
      </c>
      <c r="H5544" s="10">
        <v>0</v>
      </c>
    </row>
    <row r="5545" spans="1:8" x14ac:dyDescent="0.35">
      <c r="A5545" s="5" t="s">
        <v>5306</v>
      </c>
      <c r="B5545" s="6" t="s">
        <v>76</v>
      </c>
      <c r="C5545" s="6">
        <v>213</v>
      </c>
      <c r="D5545" s="6">
        <v>0.624</v>
      </c>
      <c r="E5545" s="6">
        <v>0.57799999999999996</v>
      </c>
      <c r="F5545" s="6">
        <v>0.56799999999999995</v>
      </c>
      <c r="G5545" s="6">
        <v>6974.73</v>
      </c>
      <c r="H5545" s="7">
        <v>3</v>
      </c>
    </row>
    <row r="5546" spans="1:8" x14ac:dyDescent="0.35">
      <c r="A5546" s="8" t="s">
        <v>5307</v>
      </c>
      <c r="B5546" s="9" t="s">
        <v>20</v>
      </c>
      <c r="C5546" s="9">
        <v>65</v>
      </c>
      <c r="D5546" s="9">
        <v>0.66</v>
      </c>
      <c r="E5546" s="9">
        <v>0.65700000000000003</v>
      </c>
      <c r="F5546" s="9">
        <v>0.51200000000000001</v>
      </c>
      <c r="G5546" s="9">
        <v>17788.900000000001</v>
      </c>
      <c r="H5546" s="10">
        <v>2</v>
      </c>
    </row>
    <row r="5547" spans="1:8" x14ac:dyDescent="0.35">
      <c r="A5547" s="5" t="s">
        <v>5308</v>
      </c>
      <c r="B5547" s="6" t="s">
        <v>91</v>
      </c>
      <c r="C5547" s="6">
        <v>208</v>
      </c>
      <c r="D5547" s="6">
        <v>0.58399999999999996</v>
      </c>
      <c r="E5547" s="6">
        <v>0.55800000000000005</v>
      </c>
      <c r="F5547" s="6">
        <v>0.48899999999999999</v>
      </c>
      <c r="G5547" s="6">
        <v>7119.49</v>
      </c>
      <c r="H5547" s="7">
        <v>0</v>
      </c>
    </row>
    <row r="5548" spans="1:8" x14ac:dyDescent="0.35">
      <c r="A5548" s="8" t="s">
        <v>5309</v>
      </c>
      <c r="B5548" s="9" t="s">
        <v>114</v>
      </c>
      <c r="C5548" s="9">
        <v>141</v>
      </c>
      <c r="D5548" s="9">
        <v>0.60499999999999998</v>
      </c>
      <c r="E5548" s="9">
        <v>0.59199999999999997</v>
      </c>
      <c r="F5548" s="9">
        <v>0.47099999999999997</v>
      </c>
      <c r="G5548" s="9">
        <v>10594.79</v>
      </c>
      <c r="H5548" s="10">
        <v>2</v>
      </c>
    </row>
    <row r="5549" spans="1:8" x14ac:dyDescent="0.35">
      <c r="A5549" s="5" t="s">
        <v>5310</v>
      </c>
      <c r="B5549" s="6" t="s">
        <v>20</v>
      </c>
      <c r="C5549" s="6">
        <v>62</v>
      </c>
      <c r="D5549" s="6">
        <v>0.63400000000000001</v>
      </c>
      <c r="E5549" s="6">
        <v>0.59299999999999997</v>
      </c>
      <c r="F5549" s="6">
        <v>0.53300000000000003</v>
      </c>
      <c r="G5549" s="6">
        <v>9787.67</v>
      </c>
      <c r="H5549" s="7">
        <v>4</v>
      </c>
    </row>
    <row r="5550" spans="1:8" x14ac:dyDescent="0.35">
      <c r="A5550" s="8" t="s">
        <v>5311</v>
      </c>
      <c r="B5550" s="9" t="s">
        <v>20</v>
      </c>
      <c r="C5550" s="9">
        <v>107</v>
      </c>
      <c r="D5550" s="9">
        <v>0.63300000000000001</v>
      </c>
      <c r="E5550" s="9">
        <v>0.60799999999999998</v>
      </c>
      <c r="F5550" s="9">
        <v>0.53900000000000003</v>
      </c>
      <c r="G5550" s="9">
        <v>6706.58</v>
      </c>
      <c r="H5550" s="10">
        <v>6</v>
      </c>
    </row>
    <row r="5551" spans="1:8" x14ac:dyDescent="0.35">
      <c r="A5551" s="5" t="s">
        <v>5312</v>
      </c>
      <c r="B5551" s="6" t="s">
        <v>20</v>
      </c>
      <c r="C5551" s="6">
        <v>40</v>
      </c>
      <c r="D5551" s="6">
        <v>0.64900000000000002</v>
      </c>
      <c r="E5551" s="6">
        <v>0.63400000000000001</v>
      </c>
      <c r="F5551" s="6">
        <v>0.51800000000000002</v>
      </c>
      <c r="G5551" s="6">
        <v>11406.39</v>
      </c>
      <c r="H5551" s="7">
        <v>2</v>
      </c>
    </row>
    <row r="5552" spans="1:8" x14ac:dyDescent="0.35">
      <c r="A5552" s="8" t="s">
        <v>5313</v>
      </c>
      <c r="B5552" s="9" t="s">
        <v>20</v>
      </c>
      <c r="C5552" s="9">
        <v>58</v>
      </c>
      <c r="D5552" s="9">
        <v>0.64800000000000002</v>
      </c>
      <c r="E5552" s="9">
        <v>0.66200000000000003</v>
      </c>
      <c r="F5552" s="9">
        <v>0.50700000000000001</v>
      </c>
      <c r="G5552" s="9">
        <v>14779.09</v>
      </c>
      <c r="H5552" s="10">
        <v>1</v>
      </c>
    </row>
    <row r="5553" spans="1:8" x14ac:dyDescent="0.35">
      <c r="A5553" s="5" t="s">
        <v>5314</v>
      </c>
      <c r="B5553" s="6" t="s">
        <v>98</v>
      </c>
      <c r="C5553" s="6">
        <v>103</v>
      </c>
      <c r="D5553" s="6">
        <v>0.57999999999999996</v>
      </c>
      <c r="E5553" s="6">
        <v>0.54</v>
      </c>
      <c r="F5553" s="6">
        <v>0.46500000000000002</v>
      </c>
      <c r="G5553" s="6">
        <v>8632.67</v>
      </c>
      <c r="H5553" s="7">
        <v>6</v>
      </c>
    </row>
    <row r="5554" spans="1:8" x14ac:dyDescent="0.35">
      <c r="A5554" s="8" t="s">
        <v>5315</v>
      </c>
      <c r="B5554" s="9" t="s">
        <v>18</v>
      </c>
      <c r="C5554" s="9">
        <v>18</v>
      </c>
      <c r="D5554" s="9">
        <v>0.69</v>
      </c>
      <c r="E5554" s="9">
        <v>0.66100000000000003</v>
      </c>
      <c r="F5554" s="9">
        <v>0.6</v>
      </c>
      <c r="G5554" s="9">
        <v>18150.689999999999</v>
      </c>
      <c r="H5554" s="10">
        <v>2</v>
      </c>
    </row>
    <row r="5555" spans="1:8" x14ac:dyDescent="0.35">
      <c r="A5555" s="5" t="s">
        <v>5316</v>
      </c>
      <c r="B5555" s="6" t="s">
        <v>11</v>
      </c>
      <c r="C5555" s="6">
        <v>50</v>
      </c>
      <c r="D5555" s="6">
        <v>0.71799999999999997</v>
      </c>
      <c r="E5555" s="6">
        <v>0.68300000000000005</v>
      </c>
      <c r="F5555" s="6">
        <v>0.66300000000000003</v>
      </c>
      <c r="G5555" s="6">
        <v>16802.89</v>
      </c>
      <c r="H5555" s="7">
        <v>2</v>
      </c>
    </row>
    <row r="5556" spans="1:8" x14ac:dyDescent="0.35">
      <c r="A5556" s="8" t="s">
        <v>5317</v>
      </c>
      <c r="B5556" s="9" t="s">
        <v>121</v>
      </c>
      <c r="C5556" s="9">
        <v>84</v>
      </c>
      <c r="D5556" s="9">
        <v>0.58599999999999997</v>
      </c>
      <c r="E5556" s="9">
        <v>0.55700000000000005</v>
      </c>
      <c r="F5556" s="9">
        <v>0.46200000000000002</v>
      </c>
      <c r="G5556" s="9">
        <v>6461.64</v>
      </c>
      <c r="H5556" s="10">
        <v>0</v>
      </c>
    </row>
    <row r="5557" spans="1:8" x14ac:dyDescent="0.35">
      <c r="A5557" s="5" t="s">
        <v>5318</v>
      </c>
      <c r="B5557" s="6" t="s">
        <v>11</v>
      </c>
      <c r="C5557" s="6">
        <v>92</v>
      </c>
      <c r="D5557" s="6">
        <v>0.73199999999999998</v>
      </c>
      <c r="E5557" s="6">
        <v>0.68200000000000005</v>
      </c>
      <c r="F5557" s="6">
        <v>0.71399999999999997</v>
      </c>
      <c r="G5557" s="6">
        <v>15180.46</v>
      </c>
      <c r="H5557" s="7">
        <v>2</v>
      </c>
    </row>
    <row r="5558" spans="1:8" x14ac:dyDescent="0.35">
      <c r="A5558" s="8" t="s">
        <v>1469</v>
      </c>
      <c r="B5558" s="9" t="s">
        <v>121</v>
      </c>
      <c r="C5558" s="9">
        <v>52</v>
      </c>
      <c r="D5558" s="9">
        <v>0.55000000000000004</v>
      </c>
      <c r="E5558" s="9">
        <v>0.52</v>
      </c>
      <c r="F5558" s="9">
        <v>0.42499999999999999</v>
      </c>
      <c r="G5558" s="9">
        <v>7008.31</v>
      </c>
      <c r="H5558" s="10">
        <v>12</v>
      </c>
    </row>
    <row r="5559" spans="1:8" x14ac:dyDescent="0.35">
      <c r="A5559" s="5" t="s">
        <v>5319</v>
      </c>
      <c r="B5559" s="6" t="s">
        <v>37</v>
      </c>
      <c r="C5559" s="6">
        <v>162</v>
      </c>
      <c r="D5559" s="6">
        <v>0.66</v>
      </c>
      <c r="E5559" s="6">
        <v>0.626</v>
      </c>
      <c r="F5559" s="6">
        <v>0.56399999999999995</v>
      </c>
      <c r="G5559" s="6">
        <v>8934.51</v>
      </c>
      <c r="H5559" s="7">
        <v>1</v>
      </c>
    </row>
    <row r="5560" spans="1:8" x14ac:dyDescent="0.35">
      <c r="A5560" s="8" t="s">
        <v>5320</v>
      </c>
      <c r="B5560" s="9" t="s">
        <v>86</v>
      </c>
      <c r="C5560" s="9">
        <v>92</v>
      </c>
      <c r="D5560" s="9">
        <v>0.52500000000000002</v>
      </c>
      <c r="E5560" s="9">
        <v>0.50600000000000001</v>
      </c>
      <c r="F5560" s="9">
        <v>0.40799999999999997</v>
      </c>
      <c r="G5560" s="9">
        <v>7834.07</v>
      </c>
      <c r="H5560" s="10">
        <v>15</v>
      </c>
    </row>
    <row r="5561" spans="1:8" x14ac:dyDescent="0.35">
      <c r="A5561" s="5" t="s">
        <v>5321</v>
      </c>
      <c r="B5561" s="6" t="s">
        <v>11</v>
      </c>
      <c r="C5561" s="6">
        <v>85</v>
      </c>
      <c r="D5561" s="6">
        <v>0.72599999999999998</v>
      </c>
      <c r="E5561" s="6">
        <v>0.70699999999999996</v>
      </c>
      <c r="F5561" s="6">
        <v>0.64400000000000002</v>
      </c>
      <c r="G5561" s="6">
        <v>12788.73</v>
      </c>
      <c r="H5561" s="7">
        <v>1</v>
      </c>
    </row>
    <row r="5562" spans="1:8" x14ac:dyDescent="0.35">
      <c r="A5562" s="8" t="s">
        <v>5322</v>
      </c>
      <c r="B5562" s="9" t="s">
        <v>86</v>
      </c>
      <c r="C5562" s="9">
        <v>70</v>
      </c>
      <c r="D5562" s="9">
        <v>0.56000000000000005</v>
      </c>
      <c r="E5562" s="9">
        <v>0.52600000000000002</v>
      </c>
      <c r="F5562" s="9">
        <v>0.46200000000000002</v>
      </c>
      <c r="G5562" s="9">
        <v>8580.4699999999993</v>
      </c>
      <c r="H5562" s="10">
        <v>0</v>
      </c>
    </row>
    <row r="5563" spans="1:8" x14ac:dyDescent="0.35">
      <c r="A5563" s="5" t="s">
        <v>5323</v>
      </c>
      <c r="B5563" s="6" t="s">
        <v>20</v>
      </c>
      <c r="C5563" s="6">
        <v>63</v>
      </c>
      <c r="D5563" s="6">
        <v>0.65</v>
      </c>
      <c r="E5563" s="6">
        <v>0.61499999999999999</v>
      </c>
      <c r="F5563" s="6">
        <v>0.55300000000000005</v>
      </c>
      <c r="G5563" s="6">
        <v>9888.58</v>
      </c>
      <c r="H5563" s="7">
        <v>1</v>
      </c>
    </row>
    <row r="5564" spans="1:8" x14ac:dyDescent="0.35">
      <c r="A5564" s="8" t="s">
        <v>2642</v>
      </c>
      <c r="B5564" s="9" t="s">
        <v>86</v>
      </c>
      <c r="C5564" s="9">
        <v>121</v>
      </c>
      <c r="D5564" s="9">
        <v>0.57399999999999995</v>
      </c>
      <c r="E5564" s="9">
        <v>0.51500000000000001</v>
      </c>
      <c r="F5564" s="9">
        <v>0.48099999999999998</v>
      </c>
      <c r="G5564" s="9">
        <v>8066.71</v>
      </c>
      <c r="H5564" s="10">
        <v>1</v>
      </c>
    </row>
    <row r="5565" spans="1:8" x14ac:dyDescent="0.35">
      <c r="A5565" s="5" t="s">
        <v>5324</v>
      </c>
      <c r="B5565" s="6" t="s">
        <v>20</v>
      </c>
      <c r="C5565" s="6">
        <v>63</v>
      </c>
      <c r="D5565" s="6">
        <v>0.65700000000000003</v>
      </c>
      <c r="E5565" s="6">
        <v>0.61199999999999999</v>
      </c>
      <c r="F5565" s="6">
        <v>0.56200000000000006</v>
      </c>
      <c r="G5565" s="6">
        <v>10391.02</v>
      </c>
      <c r="H5565" s="7">
        <v>1</v>
      </c>
    </row>
    <row r="5566" spans="1:8" x14ac:dyDescent="0.35">
      <c r="A5566" s="8" t="s">
        <v>5325</v>
      </c>
      <c r="B5566" s="9" t="s">
        <v>20</v>
      </c>
      <c r="C5566" s="9">
        <v>70</v>
      </c>
      <c r="D5566" s="9">
        <v>0.64300000000000002</v>
      </c>
      <c r="E5566" s="9">
        <v>0.63800000000000001</v>
      </c>
      <c r="F5566" s="9">
        <v>0.499</v>
      </c>
      <c r="G5566" s="9">
        <v>13577.18</v>
      </c>
      <c r="H5566" s="10">
        <v>1</v>
      </c>
    </row>
    <row r="5567" spans="1:8" x14ac:dyDescent="0.35">
      <c r="A5567" s="5" t="s">
        <v>5326</v>
      </c>
      <c r="B5567" s="6" t="s">
        <v>121</v>
      </c>
      <c r="C5567" s="6">
        <v>84</v>
      </c>
      <c r="D5567" s="6">
        <v>0.56000000000000005</v>
      </c>
      <c r="E5567" s="6">
        <v>0.53600000000000003</v>
      </c>
      <c r="F5567" s="6">
        <v>0.46</v>
      </c>
      <c r="G5567" s="6">
        <v>5747.84</v>
      </c>
      <c r="H5567" s="7">
        <v>11</v>
      </c>
    </row>
    <row r="5568" spans="1:8" x14ac:dyDescent="0.35">
      <c r="A5568" s="8" t="s">
        <v>5327</v>
      </c>
      <c r="B5568" s="9" t="s">
        <v>121</v>
      </c>
      <c r="C5568" s="9">
        <v>128</v>
      </c>
      <c r="D5568" s="9">
        <v>0.58299999999999996</v>
      </c>
      <c r="E5568" s="9">
        <v>0.52500000000000002</v>
      </c>
      <c r="F5568" s="9">
        <v>0.48499999999999999</v>
      </c>
      <c r="G5568" s="9">
        <v>6939.45</v>
      </c>
      <c r="H5568" s="10">
        <v>1</v>
      </c>
    </row>
    <row r="5569" spans="1:8" x14ac:dyDescent="0.35">
      <c r="A5569" s="5" t="s">
        <v>5328</v>
      </c>
      <c r="B5569" s="6" t="s">
        <v>20</v>
      </c>
      <c r="C5569" s="6">
        <v>76</v>
      </c>
      <c r="D5569" s="6">
        <v>0.68</v>
      </c>
      <c r="E5569" s="6">
        <v>0.64500000000000002</v>
      </c>
      <c r="F5569" s="6">
        <v>0.56799999999999995</v>
      </c>
      <c r="G5569" s="6">
        <v>11075.41</v>
      </c>
      <c r="H5569" s="7">
        <v>1</v>
      </c>
    </row>
    <row r="5570" spans="1:8" x14ac:dyDescent="0.35">
      <c r="A5570" s="8" t="s">
        <v>5329</v>
      </c>
      <c r="B5570" s="9" t="s">
        <v>121</v>
      </c>
      <c r="C5570" s="9">
        <v>81</v>
      </c>
      <c r="D5570" s="9">
        <v>0.55000000000000004</v>
      </c>
      <c r="E5570" s="9">
        <v>0.56699999999999995</v>
      </c>
      <c r="F5570" s="9">
        <v>0.42499999999999999</v>
      </c>
      <c r="G5570" s="9">
        <v>7748.65</v>
      </c>
      <c r="H5570" s="10">
        <v>1</v>
      </c>
    </row>
    <row r="5571" spans="1:8" x14ac:dyDescent="0.35">
      <c r="A5571" s="5" t="s">
        <v>5330</v>
      </c>
      <c r="B5571" s="6" t="s">
        <v>86</v>
      </c>
      <c r="C5571" s="6">
        <v>66</v>
      </c>
      <c r="D5571" s="6">
        <v>0.58899999999999997</v>
      </c>
      <c r="E5571" s="6">
        <v>0.60299999999999998</v>
      </c>
      <c r="F5571" s="6">
        <v>0.438</v>
      </c>
      <c r="G5571" s="6">
        <v>8619.26</v>
      </c>
      <c r="H5571" s="7">
        <v>1</v>
      </c>
    </row>
    <row r="5572" spans="1:8" x14ac:dyDescent="0.35">
      <c r="A5572" s="8" t="s">
        <v>4753</v>
      </c>
      <c r="B5572" s="9" t="s">
        <v>121</v>
      </c>
      <c r="C5572" s="9">
        <v>43</v>
      </c>
      <c r="D5572" s="9">
        <v>0.52800000000000002</v>
      </c>
      <c r="E5572" s="9">
        <v>0.53600000000000003</v>
      </c>
      <c r="F5572" s="9">
        <v>0.39200000000000002</v>
      </c>
      <c r="G5572" s="9">
        <v>7222.72</v>
      </c>
      <c r="H5572" s="10">
        <v>0</v>
      </c>
    </row>
    <row r="5573" spans="1:8" x14ac:dyDescent="0.35">
      <c r="A5573" s="5" t="s">
        <v>5331</v>
      </c>
      <c r="B5573" s="6" t="s">
        <v>121</v>
      </c>
      <c r="C5573" s="6">
        <v>48</v>
      </c>
      <c r="D5573" s="6">
        <v>0.54</v>
      </c>
      <c r="E5573" s="6">
        <v>0.53</v>
      </c>
      <c r="F5573" s="6">
        <v>0.39100000000000001</v>
      </c>
      <c r="G5573" s="6">
        <v>7638.73</v>
      </c>
      <c r="H5573" s="7">
        <v>1</v>
      </c>
    </row>
    <row r="5574" spans="1:8" x14ac:dyDescent="0.35">
      <c r="A5574" s="8" t="s">
        <v>5332</v>
      </c>
      <c r="B5574" s="9" t="s">
        <v>76</v>
      </c>
      <c r="C5574" s="9">
        <v>58</v>
      </c>
      <c r="D5574" s="9">
        <v>0.53</v>
      </c>
      <c r="E5574" s="9">
        <v>0.495</v>
      </c>
      <c r="F5574" s="9">
        <v>0.39</v>
      </c>
      <c r="G5574" s="9">
        <v>6994.26</v>
      </c>
      <c r="H5574" s="10">
        <v>1</v>
      </c>
    </row>
    <row r="5575" spans="1:8" x14ac:dyDescent="0.35">
      <c r="A5575" s="5" t="s">
        <v>5333</v>
      </c>
      <c r="B5575" s="6" t="s">
        <v>33</v>
      </c>
      <c r="C5575" s="6">
        <v>55</v>
      </c>
      <c r="D5575" s="6">
        <v>0.70099999999999996</v>
      </c>
      <c r="E5575" s="6">
        <v>0.65</v>
      </c>
      <c r="F5575" s="6">
        <v>0.627</v>
      </c>
      <c r="G5575" s="6">
        <v>19395.16</v>
      </c>
      <c r="H5575" s="7">
        <v>1</v>
      </c>
    </row>
    <row r="5576" spans="1:8" x14ac:dyDescent="0.35">
      <c r="A5576" s="8" t="s">
        <v>5334</v>
      </c>
      <c r="B5576" s="9" t="s">
        <v>121</v>
      </c>
      <c r="C5576" s="9">
        <v>100</v>
      </c>
      <c r="D5576" s="9">
        <v>0.59699999999999998</v>
      </c>
      <c r="E5576" s="9">
        <v>0.56100000000000005</v>
      </c>
      <c r="F5576" s="9">
        <v>0.48799999999999999</v>
      </c>
      <c r="G5576" s="9">
        <v>6508.49</v>
      </c>
      <c r="H5576" s="10">
        <v>0</v>
      </c>
    </row>
    <row r="5577" spans="1:8" x14ac:dyDescent="0.35">
      <c r="A5577" s="5" t="s">
        <v>470</v>
      </c>
      <c r="B5577" s="6" t="s">
        <v>76</v>
      </c>
      <c r="C5577" s="6">
        <v>85</v>
      </c>
      <c r="D5577" s="6">
        <v>0.59</v>
      </c>
      <c r="E5577" s="6">
        <v>0.55200000000000005</v>
      </c>
      <c r="F5577" s="6">
        <v>0.502</v>
      </c>
      <c r="G5577" s="6">
        <v>8687.5499999999993</v>
      </c>
      <c r="H5577" s="7">
        <v>1</v>
      </c>
    </row>
    <row r="5578" spans="1:8" x14ac:dyDescent="0.35">
      <c r="A5578" s="8" t="s">
        <v>4582</v>
      </c>
      <c r="B5578" s="9" t="s">
        <v>18</v>
      </c>
      <c r="C5578" s="9"/>
      <c r="D5578" s="9"/>
      <c r="E5578" s="9"/>
      <c r="F5578" s="9"/>
      <c r="G5578" s="9"/>
      <c r="H5578" s="10"/>
    </row>
    <row r="5579" spans="1:8" x14ac:dyDescent="0.35">
      <c r="A5579" s="5" t="s">
        <v>5262</v>
      </c>
      <c r="B5579" s="6" t="s">
        <v>28</v>
      </c>
      <c r="C5579" s="6"/>
      <c r="D5579" s="6">
        <v>0.59</v>
      </c>
      <c r="E5579" s="6">
        <v>0.54900000000000004</v>
      </c>
      <c r="F5579" s="6">
        <v>0.45900000000000002</v>
      </c>
      <c r="G5579" s="6"/>
      <c r="H5579" s="7"/>
    </row>
    <row r="5580" spans="1:8" x14ac:dyDescent="0.35">
      <c r="A5580" s="11" t="s">
        <v>5335</v>
      </c>
      <c r="B5580" s="12" t="s">
        <v>23</v>
      </c>
      <c r="C5580" s="12"/>
      <c r="D5580" s="12"/>
      <c r="E5580" s="12"/>
      <c r="F5580" s="12"/>
      <c r="G5580" s="12"/>
      <c r="H5580" s="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5ABD-F051-42EA-885B-2AB3924C92B7}">
  <sheetPr>
    <tabColor theme="9" tint="0.59999389629810485"/>
  </sheetPr>
  <dimension ref="A1:V5571"/>
  <sheetViews>
    <sheetView showGridLines="0" zoomScale="85" zoomScaleNormal="85" workbookViewId="0"/>
  </sheetViews>
  <sheetFormatPr defaultColWidth="11" defaultRowHeight="15.5" x14ac:dyDescent="0.35"/>
  <cols>
    <col min="1" max="1" width="29.4140625" customWidth="1"/>
    <col min="3" max="3" width="11.08203125" customWidth="1"/>
    <col min="5" max="5" width="14.5" customWidth="1"/>
    <col min="6" max="6" width="17.1640625" customWidth="1"/>
    <col min="7" max="7" width="14" customWidth="1"/>
    <col min="12" max="12" width="30.58203125" bestFit="1" customWidth="1"/>
    <col min="21" max="21" width="27.6640625" bestFit="1" customWidth="1"/>
    <col min="22" max="22" width="11.6640625" bestFit="1" customWidth="1"/>
  </cols>
  <sheetData>
    <row r="1" spans="1:22" ht="26" x14ac:dyDescent="0.6">
      <c r="A1" s="1" t="s">
        <v>0</v>
      </c>
    </row>
    <row r="2" spans="1:22" x14ac:dyDescent="0.35">
      <c r="A2" t="s">
        <v>1</v>
      </c>
    </row>
    <row r="3" spans="1:22" ht="26" x14ac:dyDescent="0.6">
      <c r="A3" s="1" t="s">
        <v>5336</v>
      </c>
      <c r="L3" s="1" t="s">
        <v>5337</v>
      </c>
      <c r="U3" s="1" t="s">
        <v>5338</v>
      </c>
    </row>
    <row r="4" spans="1:22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5339</v>
      </c>
      <c r="J4" s="4" t="s">
        <v>5340</v>
      </c>
      <c r="L4" s="2" t="s">
        <v>2</v>
      </c>
      <c r="M4" s="3" t="s">
        <v>3</v>
      </c>
      <c r="N4" s="3" t="s">
        <v>4</v>
      </c>
      <c r="O4" s="3" t="s">
        <v>5</v>
      </c>
      <c r="P4" s="3" t="s">
        <v>6</v>
      </c>
      <c r="Q4" s="3" t="s">
        <v>7</v>
      </c>
      <c r="R4" s="3" t="s">
        <v>8</v>
      </c>
      <c r="S4" s="4" t="s">
        <v>9</v>
      </c>
      <c r="U4" s="2" t="s">
        <v>5341</v>
      </c>
      <c r="V4" s="3" t="s">
        <v>5342</v>
      </c>
    </row>
    <row r="5" spans="1:22" x14ac:dyDescent="0.35">
      <c r="A5" s="8" t="s">
        <v>2609</v>
      </c>
      <c r="B5" s="9" t="s">
        <v>275</v>
      </c>
      <c r="C5" s="9">
        <v>508</v>
      </c>
      <c r="D5" s="9">
        <v>0.60399999999999998</v>
      </c>
      <c r="E5" s="9">
        <v>0.58399999999999996</v>
      </c>
      <c r="F5" s="9">
        <v>0.46600000000000003</v>
      </c>
      <c r="G5" s="9">
        <v>16119.75</v>
      </c>
      <c r="H5" s="9">
        <v>8</v>
      </c>
      <c r="I5" s="9" t="str">
        <f>INDEX('De-Para_Estado_Regiao'!$C$3:$C$29,MATCH(Base_limpa!$B5,'De-Para_Estado_Regiao'!$B$3:$B$29,0))</f>
        <v>Norte</v>
      </c>
      <c r="J5" s="10" t="str">
        <f>VLOOKUP(Base_limpa!$D5,$U$5:$V$8,2,1)</f>
        <v>Médio</v>
      </c>
      <c r="L5" s="14" t="s">
        <v>5262</v>
      </c>
      <c r="M5" s="15" t="s">
        <v>28</v>
      </c>
      <c r="N5" s="15"/>
      <c r="O5" s="15">
        <v>0.59</v>
      </c>
      <c r="P5" s="15">
        <v>0.54900000000000004</v>
      </c>
      <c r="Q5" s="15">
        <v>0.45900000000000002</v>
      </c>
      <c r="R5" s="15"/>
      <c r="S5" s="16"/>
      <c r="U5" s="17">
        <v>0</v>
      </c>
      <c r="V5" s="18" t="s">
        <v>5343</v>
      </c>
    </row>
    <row r="6" spans="1:22" x14ac:dyDescent="0.35">
      <c r="A6" s="8" t="s">
        <v>3253</v>
      </c>
      <c r="B6" s="9" t="s">
        <v>275</v>
      </c>
      <c r="C6" s="9">
        <v>349</v>
      </c>
      <c r="D6" s="9">
        <v>0.58799999999999997</v>
      </c>
      <c r="E6" s="9">
        <v>0.57799999999999996</v>
      </c>
      <c r="F6" s="9">
        <v>0.45600000000000002</v>
      </c>
      <c r="G6" s="9">
        <v>12134.14</v>
      </c>
      <c r="H6" s="9">
        <v>1</v>
      </c>
      <c r="I6" s="9" t="str">
        <f>INDEX('De-Para_Estado_Regiao'!$C$3:$C$29,MATCH(Base_limpa!$B6,'De-Para_Estado_Regiao'!$B$3:$B$29,0))</f>
        <v>Norte</v>
      </c>
      <c r="J6" s="10" t="str">
        <f>VLOOKUP(Base_limpa!$D6,$U$5:$V$8,2,1)</f>
        <v>Médio</v>
      </c>
      <c r="L6" s="14" t="s">
        <v>3412</v>
      </c>
      <c r="M6" s="15" t="s">
        <v>28</v>
      </c>
      <c r="N6" s="15">
        <v>126</v>
      </c>
      <c r="O6" s="15"/>
      <c r="P6" s="15"/>
      <c r="Q6" s="15"/>
      <c r="R6" s="15">
        <v>6796.16</v>
      </c>
      <c r="S6" s="16">
        <v>12</v>
      </c>
      <c r="U6" s="17">
        <v>0.55000000000000004</v>
      </c>
      <c r="V6" s="18" t="s">
        <v>5344</v>
      </c>
    </row>
    <row r="7" spans="1:22" x14ac:dyDescent="0.35">
      <c r="A7" s="8" t="s">
        <v>2223</v>
      </c>
      <c r="B7" s="9" t="s">
        <v>275</v>
      </c>
      <c r="C7" s="9">
        <v>1020</v>
      </c>
      <c r="D7" s="9">
        <v>0.61399999999999999</v>
      </c>
      <c r="E7" s="9">
        <v>0.61899999999999999</v>
      </c>
      <c r="F7" s="9">
        <v>0.48499999999999999</v>
      </c>
      <c r="G7" s="9">
        <v>16728.68</v>
      </c>
      <c r="H7" s="9">
        <v>13</v>
      </c>
      <c r="I7" s="9" t="str">
        <f>INDEX('De-Para_Estado_Regiao'!$C$3:$C$29,MATCH(Base_limpa!$B7,'De-Para_Estado_Regiao'!$B$3:$B$29,0))</f>
        <v>Norte</v>
      </c>
      <c r="J7" s="10" t="str">
        <f>VLOOKUP(Base_limpa!$D7,$U$5:$V$8,2,1)</f>
        <v>Médio</v>
      </c>
      <c r="L7" s="14" t="s">
        <v>3283</v>
      </c>
      <c r="M7" s="15" t="s">
        <v>57</v>
      </c>
      <c r="N7" s="15"/>
      <c r="O7" s="15"/>
      <c r="P7" s="15"/>
      <c r="Q7" s="15"/>
      <c r="R7" s="15">
        <v>92163.92</v>
      </c>
      <c r="S7" s="16">
        <v>3</v>
      </c>
      <c r="U7" s="17">
        <v>0.69899999999999995</v>
      </c>
      <c r="V7" s="18" t="s">
        <v>5345</v>
      </c>
    </row>
    <row r="8" spans="1:22" x14ac:dyDescent="0.35">
      <c r="A8" s="8" t="s">
        <v>3219</v>
      </c>
      <c r="B8" s="9" t="s">
        <v>275</v>
      </c>
      <c r="C8" s="9">
        <v>289</v>
      </c>
      <c r="D8" s="9">
        <v>0.58899999999999997</v>
      </c>
      <c r="E8" s="9">
        <v>0.60299999999999998</v>
      </c>
      <c r="F8" s="9">
        <v>0.439</v>
      </c>
      <c r="G8" s="9">
        <v>16704.34</v>
      </c>
      <c r="H8" s="9">
        <v>13</v>
      </c>
      <c r="I8" s="9" t="str">
        <f>INDEX('De-Para_Estado_Regiao'!$C$3:$C$29,MATCH(Base_limpa!$B8,'De-Para_Estado_Regiao'!$B$3:$B$29,0))</f>
        <v>Norte</v>
      </c>
      <c r="J8" s="10" t="str">
        <f>VLOOKUP(Base_limpa!$D8,$U$5:$V$8,2,1)</f>
        <v>Médio</v>
      </c>
      <c r="L8" s="14" t="s">
        <v>2887</v>
      </c>
      <c r="M8" s="15" t="s">
        <v>53</v>
      </c>
      <c r="N8" s="15"/>
      <c r="O8" s="15"/>
      <c r="P8" s="15"/>
      <c r="Q8" s="15"/>
      <c r="R8" s="15">
        <v>8831.56</v>
      </c>
      <c r="S8" s="16">
        <v>41</v>
      </c>
      <c r="U8" s="17">
        <v>0.79900000000000004</v>
      </c>
      <c r="V8" s="18" t="s">
        <v>5346</v>
      </c>
    </row>
    <row r="9" spans="1:22" x14ac:dyDescent="0.35">
      <c r="A9" s="8" t="s">
        <v>3448</v>
      </c>
      <c r="B9" s="9" t="s">
        <v>275</v>
      </c>
      <c r="C9" s="9">
        <v>336</v>
      </c>
      <c r="D9" s="9">
        <v>0.57499999999999996</v>
      </c>
      <c r="E9" s="9">
        <v>0.60099999999999998</v>
      </c>
      <c r="F9" s="9">
        <v>0.39800000000000002</v>
      </c>
      <c r="G9" s="9">
        <v>16085.3</v>
      </c>
      <c r="H9" s="9">
        <v>3</v>
      </c>
      <c r="I9" s="9" t="str">
        <f>INDEX('De-Para_Estado_Regiao'!$C$3:$C$29,MATCH(Base_limpa!$B9,'De-Para_Estado_Regiao'!$B$3:$B$29,0))</f>
        <v>Norte</v>
      </c>
      <c r="J9" s="10" t="str">
        <f>VLOOKUP(Base_limpa!$D9,$U$5:$V$8,2,1)</f>
        <v>Médio</v>
      </c>
      <c r="L9" s="14" t="s">
        <v>5335</v>
      </c>
      <c r="M9" s="15" t="s">
        <v>23</v>
      </c>
      <c r="N9" s="15"/>
      <c r="O9" s="15"/>
      <c r="P9" s="15"/>
      <c r="Q9" s="15"/>
      <c r="R9" s="15"/>
      <c r="S9" s="16"/>
    </row>
    <row r="10" spans="1:22" x14ac:dyDescent="0.35">
      <c r="A10" s="8" t="s">
        <v>1117</v>
      </c>
      <c r="B10" s="9" t="s">
        <v>275</v>
      </c>
      <c r="C10" s="9">
        <v>4210</v>
      </c>
      <c r="D10" s="9">
        <v>0.66400000000000003</v>
      </c>
      <c r="E10" s="9">
        <v>0.64800000000000002</v>
      </c>
      <c r="F10" s="9">
        <v>0.58199999999999996</v>
      </c>
      <c r="G10" s="9">
        <v>13263.8</v>
      </c>
      <c r="H10" s="9">
        <v>161</v>
      </c>
      <c r="I10" s="9" t="str">
        <f>INDEX('De-Para_Estado_Regiao'!$C$3:$C$29,MATCH(Base_limpa!$B10,'De-Para_Estado_Regiao'!$B$3:$B$29,0))</f>
        <v>Norte</v>
      </c>
      <c r="J10" s="10" t="str">
        <f>VLOOKUP(Base_limpa!$D10,$U$5:$V$8,2,1)</f>
        <v>Médio</v>
      </c>
      <c r="L10" s="14" t="s">
        <v>4582</v>
      </c>
      <c r="M10" s="15" t="s">
        <v>18</v>
      </c>
      <c r="N10" s="15"/>
      <c r="O10" s="15"/>
      <c r="P10" s="15"/>
      <c r="Q10" s="15"/>
      <c r="R10" s="15"/>
      <c r="S10" s="16"/>
    </row>
    <row r="11" spans="1:22" x14ac:dyDescent="0.35">
      <c r="A11" s="8" t="s">
        <v>3183</v>
      </c>
      <c r="B11" s="9" t="s">
        <v>275</v>
      </c>
      <c r="C11" s="9">
        <v>816</v>
      </c>
      <c r="D11" s="9">
        <v>0.65300000000000002</v>
      </c>
      <c r="E11" s="9">
        <v>0.65400000000000003</v>
      </c>
      <c r="F11" s="9">
        <v>0.55300000000000005</v>
      </c>
      <c r="G11" s="9">
        <v>16382.28</v>
      </c>
      <c r="H11" s="9">
        <v>12</v>
      </c>
      <c r="I11" s="9" t="str">
        <f>INDEX('De-Para_Estado_Regiao'!$C$3:$C$29,MATCH(Base_limpa!$B11,'De-Para_Estado_Regiao'!$B$3:$B$29,0))</f>
        <v>Norte</v>
      </c>
      <c r="J11" s="10" t="str">
        <f>VLOOKUP(Base_limpa!$D11,$U$5:$V$8,2,1)</f>
        <v>Médio</v>
      </c>
      <c r="L11" s="14" t="s">
        <v>4401</v>
      </c>
      <c r="M11" s="15" t="s">
        <v>18</v>
      </c>
      <c r="N11" s="15"/>
      <c r="O11" s="15"/>
      <c r="P11" s="15"/>
      <c r="Q11" s="15"/>
      <c r="R11" s="15">
        <v>18184.45</v>
      </c>
      <c r="S11" s="16">
        <v>1</v>
      </c>
    </row>
    <row r="12" spans="1:22" x14ac:dyDescent="0.35">
      <c r="A12" s="8" t="s">
        <v>2458</v>
      </c>
      <c r="B12" s="9" t="s">
        <v>275</v>
      </c>
      <c r="C12" s="9">
        <v>1494</v>
      </c>
      <c r="D12" s="9">
        <v>0.53900000000000003</v>
      </c>
      <c r="E12" s="9">
        <v>0.55900000000000005</v>
      </c>
      <c r="F12" s="9">
        <v>0.38800000000000001</v>
      </c>
      <c r="G12" s="9">
        <v>10544.48</v>
      </c>
      <c r="H12" s="9">
        <v>45</v>
      </c>
      <c r="I12" s="9" t="str">
        <f>INDEX('De-Para_Estado_Regiao'!$C$3:$C$29,MATCH(Base_limpa!$B12,'De-Para_Estado_Regiao'!$B$3:$B$29,0))</f>
        <v>Norte</v>
      </c>
      <c r="J12" s="10" t="str">
        <f>VLOOKUP(Base_limpa!$D12,$U$5:$V$8,2,1)</f>
        <v>Baixo</v>
      </c>
      <c r="L12" s="14" t="s">
        <v>3368</v>
      </c>
      <c r="M12" s="15" t="s">
        <v>63</v>
      </c>
      <c r="N12" s="15"/>
      <c r="O12" s="15"/>
      <c r="P12" s="15"/>
      <c r="Q12" s="15"/>
      <c r="R12" s="15">
        <v>17788.63</v>
      </c>
      <c r="S12" s="16">
        <v>3</v>
      </c>
    </row>
    <row r="13" spans="1:22" x14ac:dyDescent="0.35">
      <c r="A13" s="8" t="s">
        <v>5137</v>
      </c>
      <c r="B13" s="9" t="s">
        <v>275</v>
      </c>
      <c r="C13" s="9">
        <v>261</v>
      </c>
      <c r="D13" s="9">
        <v>0.46899999999999997</v>
      </c>
      <c r="E13" s="9">
        <v>0.499</v>
      </c>
      <c r="F13" s="9">
        <v>0.28299999999999997</v>
      </c>
      <c r="G13" s="9">
        <v>9688.7900000000009</v>
      </c>
      <c r="H13" s="9">
        <v>2</v>
      </c>
      <c r="I13" s="9" t="str">
        <f>INDEX('De-Para_Estado_Regiao'!$C$3:$C$29,MATCH(Base_limpa!$B13,'De-Para_Estado_Regiao'!$B$3:$B$29,0))</f>
        <v>Norte</v>
      </c>
      <c r="J13" s="10" t="str">
        <f>VLOOKUP(Base_limpa!$D13,$U$5:$V$8,2,1)</f>
        <v>Baixo</v>
      </c>
      <c r="L13" s="14" t="s">
        <v>3954</v>
      </c>
      <c r="M13" s="15" t="s">
        <v>63</v>
      </c>
      <c r="N13" s="15"/>
      <c r="O13" s="15"/>
      <c r="P13" s="15"/>
      <c r="Q13" s="15"/>
      <c r="R13" s="15">
        <v>8341.33</v>
      </c>
      <c r="S13" s="16">
        <v>14</v>
      </c>
    </row>
    <row r="14" spans="1:22" x14ac:dyDescent="0.35">
      <c r="A14" s="8" t="s">
        <v>2719</v>
      </c>
      <c r="B14" s="9" t="s">
        <v>275</v>
      </c>
      <c r="C14" s="9">
        <v>781</v>
      </c>
      <c r="D14" s="9">
        <v>0.625</v>
      </c>
      <c r="E14" s="9">
        <v>0.57999999999999996</v>
      </c>
      <c r="F14" s="9">
        <v>0.54600000000000004</v>
      </c>
      <c r="G14" s="9">
        <v>10796.46</v>
      </c>
      <c r="H14" s="9">
        <v>7</v>
      </c>
      <c r="I14" s="9" t="str">
        <f>INDEX('De-Para_Estado_Regiao'!$C$3:$C$29,MATCH(Base_limpa!$B14,'De-Para_Estado_Regiao'!$B$3:$B$29,0))</f>
        <v>Norte</v>
      </c>
      <c r="J14" s="10" t="str">
        <f>VLOOKUP(Base_limpa!$D14,$U$5:$V$8,2,1)</f>
        <v>Médio</v>
      </c>
    </row>
    <row r="15" spans="1:22" x14ac:dyDescent="0.35">
      <c r="A15" s="8" t="s">
        <v>2931</v>
      </c>
      <c r="B15" s="9" t="s">
        <v>275</v>
      </c>
      <c r="C15" s="9">
        <v>504</v>
      </c>
      <c r="D15" s="9">
        <v>0.55100000000000005</v>
      </c>
      <c r="E15" s="9">
        <v>0.58599999999999997</v>
      </c>
      <c r="F15" s="9">
        <v>0.373</v>
      </c>
      <c r="G15" s="9">
        <v>14182.17</v>
      </c>
      <c r="H15" s="9">
        <v>2</v>
      </c>
      <c r="I15" s="9" t="str">
        <f>INDEX('De-Para_Estado_Regiao'!$C$3:$C$29,MATCH(Base_limpa!$B15,'De-Para_Estado_Regiao'!$B$3:$B$29,0))</f>
        <v>Norte</v>
      </c>
      <c r="J15" s="10" t="str">
        <f>VLOOKUP(Base_limpa!$D15,$U$5:$V$8,2,1)</f>
        <v>Médio</v>
      </c>
    </row>
    <row r="16" spans="1:22" x14ac:dyDescent="0.35">
      <c r="A16" s="8" t="s">
        <v>3445</v>
      </c>
      <c r="B16" s="9" t="s">
        <v>275</v>
      </c>
      <c r="C16" s="9">
        <v>413</v>
      </c>
      <c r="D16" s="9">
        <v>0.501</v>
      </c>
      <c r="E16" s="9">
        <v>0.47899999999999998</v>
      </c>
      <c r="F16" s="9">
        <v>0.36099999999999999</v>
      </c>
      <c r="G16" s="9">
        <v>10084.48</v>
      </c>
      <c r="H16" s="9">
        <v>3</v>
      </c>
      <c r="I16" s="9" t="str">
        <f>INDEX('De-Para_Estado_Regiao'!$C$3:$C$29,MATCH(Base_limpa!$B16,'De-Para_Estado_Regiao'!$B$3:$B$29,0))</f>
        <v>Norte</v>
      </c>
      <c r="J16" s="10" t="str">
        <f>VLOOKUP(Base_limpa!$D16,$U$5:$V$8,2,1)</f>
        <v>Baixo</v>
      </c>
    </row>
    <row r="17" spans="1:10" x14ac:dyDescent="0.35">
      <c r="A17" s="8" t="s">
        <v>2545</v>
      </c>
      <c r="B17" s="9" t="s">
        <v>275</v>
      </c>
      <c r="C17" s="9">
        <v>911</v>
      </c>
      <c r="D17" s="9">
        <v>0.622</v>
      </c>
      <c r="E17" s="9">
        <v>0.59299999999999997</v>
      </c>
      <c r="F17" s="9">
        <v>0.51700000000000002</v>
      </c>
      <c r="G17" s="9">
        <v>14392.66</v>
      </c>
      <c r="H17" s="9">
        <v>10</v>
      </c>
      <c r="I17" s="9" t="str">
        <f>INDEX('De-Para_Estado_Regiao'!$C$3:$C$29,MATCH(Base_limpa!$B17,'De-Para_Estado_Regiao'!$B$3:$B$29,0))</f>
        <v>Norte</v>
      </c>
      <c r="J17" s="10" t="str">
        <f>VLOOKUP(Base_limpa!$D17,$U$5:$V$8,2,1)</f>
        <v>Médio</v>
      </c>
    </row>
    <row r="18" spans="1:10" x14ac:dyDescent="0.35">
      <c r="A18" s="8" t="s">
        <v>3196</v>
      </c>
      <c r="B18" s="9" t="s">
        <v>275</v>
      </c>
      <c r="C18" s="9">
        <v>152</v>
      </c>
      <c r="D18" s="9">
        <v>0.57999999999999996</v>
      </c>
      <c r="E18" s="9">
        <v>0.59299999999999997</v>
      </c>
      <c r="F18" s="9">
        <v>0.41799999999999998</v>
      </c>
      <c r="G18" s="9">
        <v>13045.53</v>
      </c>
      <c r="H18" s="9">
        <v>15</v>
      </c>
      <c r="I18" s="9" t="str">
        <f>INDEX('De-Para_Estado_Regiao'!$C$3:$C$29,MATCH(Base_limpa!$B18,'De-Para_Estado_Regiao'!$B$3:$B$29,0))</f>
        <v>Norte</v>
      </c>
      <c r="J18" s="10" t="str">
        <f>VLOOKUP(Base_limpa!$D18,$U$5:$V$8,2,1)</f>
        <v>Médio</v>
      </c>
    </row>
    <row r="19" spans="1:10" x14ac:dyDescent="0.35">
      <c r="A19" s="8" t="s">
        <v>3728</v>
      </c>
      <c r="B19" s="9" t="s">
        <v>275</v>
      </c>
      <c r="C19" s="9">
        <v>352</v>
      </c>
      <c r="D19" s="9">
        <v>0.53200000000000003</v>
      </c>
      <c r="E19" s="9">
        <v>0.52100000000000002</v>
      </c>
      <c r="F19" s="9">
        <v>0.39700000000000002</v>
      </c>
      <c r="G19" s="9">
        <v>9853.18</v>
      </c>
      <c r="H19" s="9">
        <v>4</v>
      </c>
      <c r="I19" s="9" t="str">
        <f>INDEX('De-Para_Estado_Regiao'!$C$3:$C$29,MATCH(Base_limpa!$B19,'De-Para_Estado_Regiao'!$B$3:$B$29,0))</f>
        <v>Norte</v>
      </c>
      <c r="J19" s="10" t="str">
        <f>VLOOKUP(Base_limpa!$D19,$U$5:$V$8,2,1)</f>
        <v>Baixo</v>
      </c>
    </row>
    <row r="20" spans="1:10" x14ac:dyDescent="0.35">
      <c r="A20" s="8" t="s">
        <v>274</v>
      </c>
      <c r="B20" s="9" t="s">
        <v>275</v>
      </c>
      <c r="C20" s="9">
        <v>21370</v>
      </c>
      <c r="D20" s="9">
        <v>0.72699999999999998</v>
      </c>
      <c r="E20" s="9">
        <v>0.72899999999999998</v>
      </c>
      <c r="F20" s="9">
        <v>0.66100000000000003</v>
      </c>
      <c r="G20" s="9">
        <v>21543.65</v>
      </c>
      <c r="H20" s="9">
        <v>308</v>
      </c>
      <c r="I20" s="9" t="str">
        <f>INDEX('De-Para_Estado_Regiao'!$C$3:$C$29,MATCH(Base_limpa!$B20,'De-Para_Estado_Regiao'!$B$3:$B$29,0))</f>
        <v>Norte</v>
      </c>
      <c r="J20" s="10" t="str">
        <f>VLOOKUP(Base_limpa!$D20,$U$5:$V$8,2,1)</f>
        <v>Alto</v>
      </c>
    </row>
    <row r="21" spans="1:10" x14ac:dyDescent="0.35">
      <c r="A21" s="8" t="s">
        <v>3417</v>
      </c>
      <c r="B21" s="9" t="s">
        <v>275</v>
      </c>
      <c r="C21" s="9">
        <v>397</v>
      </c>
      <c r="D21" s="9">
        <v>0.56999999999999995</v>
      </c>
      <c r="E21" s="9">
        <v>0.51800000000000002</v>
      </c>
      <c r="F21" s="9">
        <v>0.47699999999999998</v>
      </c>
      <c r="G21" s="9">
        <v>10508.27</v>
      </c>
      <c r="H21" s="9">
        <v>12</v>
      </c>
      <c r="I21" s="9" t="str">
        <f>INDEX('De-Para_Estado_Regiao'!$C$3:$C$29,MATCH(Base_limpa!$B21,'De-Para_Estado_Regiao'!$B$3:$B$29,0))</f>
        <v>Norte</v>
      </c>
      <c r="J21" s="10" t="str">
        <f>VLOOKUP(Base_limpa!$D21,$U$5:$V$8,2,1)</f>
        <v>Médio</v>
      </c>
    </row>
    <row r="22" spans="1:10" x14ac:dyDescent="0.35">
      <c r="A22" s="8" t="s">
        <v>5188</v>
      </c>
      <c r="B22" s="9" t="s">
        <v>275</v>
      </c>
      <c r="C22" s="9">
        <v>223</v>
      </c>
      <c r="D22" s="9">
        <v>0.51700000000000002</v>
      </c>
      <c r="E22" s="9">
        <v>0.51900000000000002</v>
      </c>
      <c r="F22" s="9">
        <v>0.34</v>
      </c>
      <c r="G22" s="9">
        <v>10150.15</v>
      </c>
      <c r="H22" s="9">
        <v>1</v>
      </c>
      <c r="I22" s="9" t="str">
        <f>INDEX('De-Para_Estado_Regiao'!$C$3:$C$29,MATCH(Base_limpa!$B22,'De-Para_Estado_Regiao'!$B$3:$B$29,0))</f>
        <v>Norte</v>
      </c>
      <c r="J22" s="10" t="str">
        <f>VLOOKUP(Base_limpa!$D22,$U$5:$V$8,2,1)</f>
        <v>Baixo</v>
      </c>
    </row>
    <row r="23" spans="1:10" x14ac:dyDescent="0.35">
      <c r="A23" s="8" t="s">
        <v>2389</v>
      </c>
      <c r="B23" s="9" t="s">
        <v>275</v>
      </c>
      <c r="C23" s="9">
        <v>1978</v>
      </c>
      <c r="D23" s="9">
        <v>0.60299999999999998</v>
      </c>
      <c r="E23" s="9">
        <v>0.59299999999999997</v>
      </c>
      <c r="F23" s="9">
        <v>0.45600000000000002</v>
      </c>
      <c r="G23" s="9">
        <v>11176.37</v>
      </c>
      <c r="H23" s="9">
        <v>50</v>
      </c>
      <c r="I23" s="9" t="str">
        <f>INDEX('De-Para_Estado_Regiao'!$C$3:$C$29,MATCH(Base_limpa!$B23,'De-Para_Estado_Regiao'!$B$3:$B$29,0))</f>
        <v>Norte</v>
      </c>
      <c r="J23" s="10" t="str">
        <f>VLOOKUP(Base_limpa!$D23,$U$5:$V$8,2,1)</f>
        <v>Médio</v>
      </c>
    </row>
    <row r="24" spans="1:10" x14ac:dyDescent="0.35">
      <c r="A24" s="8" t="s">
        <v>2453</v>
      </c>
      <c r="B24" s="9" t="s">
        <v>275</v>
      </c>
      <c r="C24" s="9">
        <v>992</v>
      </c>
      <c r="D24" s="9">
        <v>0.64</v>
      </c>
      <c r="E24" s="9">
        <v>0.64900000000000002</v>
      </c>
      <c r="F24" s="9">
        <v>0.51300000000000001</v>
      </c>
      <c r="G24" s="9">
        <v>16162.26</v>
      </c>
      <c r="H24" s="9">
        <v>17</v>
      </c>
      <c r="I24" s="9" t="str">
        <f>INDEX('De-Para_Estado_Regiao'!$C$3:$C$29,MATCH(Base_limpa!$B24,'De-Para_Estado_Regiao'!$B$3:$B$29,0))</f>
        <v>Norte</v>
      </c>
      <c r="J24" s="10" t="str">
        <f>VLOOKUP(Base_limpa!$D24,$U$5:$V$8,2,1)</f>
        <v>Médio</v>
      </c>
    </row>
    <row r="25" spans="1:10" x14ac:dyDescent="0.35">
      <c r="A25" s="8" t="s">
        <v>2405</v>
      </c>
      <c r="B25" s="9" t="s">
        <v>275</v>
      </c>
      <c r="C25" s="9">
        <v>1601</v>
      </c>
      <c r="D25" s="9">
        <v>0.53900000000000003</v>
      </c>
      <c r="E25" s="9">
        <v>0.55400000000000005</v>
      </c>
      <c r="F25" s="9">
        <v>0.39200000000000002</v>
      </c>
      <c r="G25" s="9">
        <v>10873.24</v>
      </c>
      <c r="H25" s="9">
        <v>18</v>
      </c>
      <c r="I25" s="9" t="str">
        <f>INDEX('De-Para_Estado_Regiao'!$C$3:$C$29,MATCH(Base_limpa!$B25,'De-Para_Estado_Regiao'!$B$3:$B$29,0))</f>
        <v>Norte</v>
      </c>
      <c r="J25" s="10" t="str">
        <f>VLOOKUP(Base_limpa!$D25,$U$5:$V$8,2,1)</f>
        <v>Baixo</v>
      </c>
    </row>
    <row r="26" spans="1:10" x14ac:dyDescent="0.35">
      <c r="A26" s="8" t="s">
        <v>2643</v>
      </c>
      <c r="B26" s="9" t="s">
        <v>275</v>
      </c>
      <c r="C26" s="9">
        <v>769</v>
      </c>
      <c r="D26" s="9">
        <v>0.59899999999999998</v>
      </c>
      <c r="E26" s="9">
        <v>0.621</v>
      </c>
      <c r="F26" s="9">
        <v>0.44800000000000001</v>
      </c>
      <c r="G26" s="9">
        <v>12047.45</v>
      </c>
      <c r="H26" s="9">
        <v>18</v>
      </c>
      <c r="I26" s="9" t="str">
        <f>INDEX('De-Para_Estado_Regiao'!$C$3:$C$29,MATCH(Base_limpa!$B26,'De-Para_Estado_Regiao'!$B$3:$B$29,0))</f>
        <v>Norte</v>
      </c>
      <c r="J26" s="10" t="str">
        <f>VLOOKUP(Base_limpa!$D26,$U$5:$V$8,2,1)</f>
        <v>Médio</v>
      </c>
    </row>
    <row r="27" spans="1:10" x14ac:dyDescent="0.35">
      <c r="A27" s="8" t="s">
        <v>2769</v>
      </c>
      <c r="B27" s="9" t="s">
        <v>98</v>
      </c>
      <c r="C27" s="9">
        <v>361</v>
      </c>
      <c r="D27" s="9">
        <v>0.55000000000000004</v>
      </c>
      <c r="E27" s="9">
        <v>0.52700000000000002</v>
      </c>
      <c r="F27" s="9">
        <v>0.432</v>
      </c>
      <c r="G27" s="9">
        <v>6180.97</v>
      </c>
      <c r="H27" s="9">
        <v>3</v>
      </c>
      <c r="I27" s="9" t="str">
        <f>INDEX('De-Para_Estado_Regiao'!$C$3:$C$29,MATCH(Base_limpa!$B27,'De-Para_Estado_Regiao'!$B$3:$B$29,0))</f>
        <v>Nordeste</v>
      </c>
      <c r="J27" s="10" t="str">
        <f>VLOOKUP(Base_limpa!$D27,$U$5:$V$8,2,1)</f>
        <v>Médio</v>
      </c>
    </row>
    <row r="28" spans="1:10" x14ac:dyDescent="0.35">
      <c r="A28" s="8" t="s">
        <v>3556</v>
      </c>
      <c r="B28" s="9" t="s">
        <v>98</v>
      </c>
      <c r="C28" s="9">
        <v>759</v>
      </c>
      <c r="D28" s="9">
        <v>0.56799999999999995</v>
      </c>
      <c r="E28" s="9">
        <v>0.54600000000000004</v>
      </c>
      <c r="F28" s="9">
        <v>0.44400000000000001</v>
      </c>
      <c r="G28" s="9">
        <v>7878.62</v>
      </c>
      <c r="H28" s="9">
        <v>3</v>
      </c>
      <c r="I28" s="9" t="str">
        <f>INDEX('De-Para_Estado_Regiao'!$C$3:$C$29,MATCH(Base_limpa!$B28,'De-Para_Estado_Regiao'!$B$3:$B$29,0))</f>
        <v>Nordeste</v>
      </c>
      <c r="J28" s="10" t="str">
        <f>VLOOKUP(Base_limpa!$D28,$U$5:$V$8,2,1)</f>
        <v>Médio</v>
      </c>
    </row>
    <row r="29" spans="1:10" x14ac:dyDescent="0.35">
      <c r="A29" s="8" t="s">
        <v>414</v>
      </c>
      <c r="B29" s="9" t="s">
        <v>98</v>
      </c>
      <c r="C29" s="9">
        <v>12119</v>
      </c>
      <c r="D29" s="9">
        <v>0.64900000000000002</v>
      </c>
      <c r="E29" s="9">
        <v>0.63800000000000001</v>
      </c>
      <c r="F29" s="9">
        <v>0.54900000000000004</v>
      </c>
      <c r="G29" s="9">
        <v>17245.95</v>
      </c>
      <c r="H29" s="9">
        <v>187</v>
      </c>
      <c r="I29" s="9" t="str">
        <f>INDEX('De-Para_Estado_Regiao'!$C$3:$C$29,MATCH(Base_limpa!$B29,'De-Para_Estado_Regiao'!$B$3:$B$29,0))</f>
        <v>Nordeste</v>
      </c>
      <c r="J29" s="10" t="str">
        <f>VLOOKUP(Base_limpa!$D29,$U$5:$V$8,2,1)</f>
        <v>Médio</v>
      </c>
    </row>
    <row r="30" spans="1:10" x14ac:dyDescent="0.35">
      <c r="A30" s="8" t="s">
        <v>2176</v>
      </c>
      <c r="B30" s="9" t="s">
        <v>98</v>
      </c>
      <c r="C30" s="9">
        <v>1869</v>
      </c>
      <c r="D30" s="9">
        <v>0.56100000000000005</v>
      </c>
      <c r="E30" s="9">
        <v>0.54500000000000004</v>
      </c>
      <c r="F30" s="9">
        <v>0.43099999999999999</v>
      </c>
      <c r="G30" s="9">
        <v>14098.23</v>
      </c>
      <c r="H30" s="9">
        <v>4</v>
      </c>
      <c r="I30" s="9" t="str">
        <f>INDEX('De-Para_Estado_Regiao'!$C$3:$C$29,MATCH(Base_limpa!$B30,'De-Para_Estado_Regiao'!$B$3:$B$29,0))</f>
        <v>Nordeste</v>
      </c>
      <c r="J30" s="10" t="str">
        <f>VLOOKUP(Base_limpa!$D30,$U$5:$V$8,2,1)</f>
        <v>Médio</v>
      </c>
    </row>
    <row r="31" spans="1:10" x14ac:dyDescent="0.35">
      <c r="A31" s="8" t="s">
        <v>3458</v>
      </c>
      <c r="B31" s="9" t="s">
        <v>98</v>
      </c>
      <c r="C31" s="9">
        <v>983</v>
      </c>
      <c r="D31" s="9">
        <v>0.55700000000000005</v>
      </c>
      <c r="E31" s="9">
        <v>0.55200000000000005</v>
      </c>
      <c r="F31" s="9">
        <v>0.42799999999999999</v>
      </c>
      <c r="G31" s="9">
        <v>10760.86</v>
      </c>
      <c r="H31" s="9">
        <v>3</v>
      </c>
      <c r="I31" s="9" t="str">
        <f>INDEX('De-Para_Estado_Regiao'!$C$3:$C$29,MATCH(Base_limpa!$B31,'De-Para_Estado_Regiao'!$B$3:$B$29,0))</f>
        <v>Nordeste</v>
      </c>
      <c r="J31" s="10" t="str">
        <f>VLOOKUP(Base_limpa!$D31,$U$5:$V$8,2,1)</f>
        <v>Médio</v>
      </c>
    </row>
    <row r="32" spans="1:10" x14ac:dyDescent="0.35">
      <c r="A32" s="8" t="s">
        <v>3494</v>
      </c>
      <c r="B32" s="9" t="s">
        <v>98</v>
      </c>
      <c r="C32" s="9">
        <v>461</v>
      </c>
      <c r="D32" s="9">
        <v>0.61499999999999999</v>
      </c>
      <c r="E32" s="9">
        <v>0.63800000000000001</v>
      </c>
      <c r="F32" s="9">
        <v>0.47499999999999998</v>
      </c>
      <c r="G32" s="9">
        <v>18946.400000000001</v>
      </c>
      <c r="H32" s="9">
        <v>7</v>
      </c>
      <c r="I32" s="9" t="str">
        <f>INDEX('De-Para_Estado_Regiao'!$C$3:$C$29,MATCH(Base_limpa!$B32,'De-Para_Estado_Regiao'!$B$3:$B$29,0))</f>
        <v>Nordeste</v>
      </c>
      <c r="J32" s="10" t="str">
        <f>VLOOKUP(Base_limpa!$D32,$U$5:$V$8,2,1)</f>
        <v>Médio</v>
      </c>
    </row>
    <row r="33" spans="1:10" x14ac:dyDescent="0.35">
      <c r="A33" s="8" t="s">
        <v>2240</v>
      </c>
      <c r="B33" s="9" t="s">
        <v>98</v>
      </c>
      <c r="C33" s="9">
        <v>806</v>
      </c>
      <c r="D33" s="9">
        <v>0.59399999999999997</v>
      </c>
      <c r="E33" s="9">
        <v>0.56299999999999994</v>
      </c>
      <c r="F33" s="9">
        <v>0.496</v>
      </c>
      <c r="G33" s="9">
        <v>8803.02</v>
      </c>
      <c r="H33" s="9">
        <v>25</v>
      </c>
      <c r="I33" s="9" t="str">
        <f>INDEX('De-Para_Estado_Regiao'!$C$3:$C$29,MATCH(Base_limpa!$B33,'De-Para_Estado_Regiao'!$B$3:$B$29,0))</f>
        <v>Nordeste</v>
      </c>
      <c r="J33" s="10" t="str">
        <f>VLOOKUP(Base_limpa!$D33,$U$5:$V$8,2,1)</f>
        <v>Médio</v>
      </c>
    </row>
    <row r="34" spans="1:10" x14ac:dyDescent="0.35">
      <c r="A34" s="8" t="s">
        <v>52</v>
      </c>
      <c r="B34" s="9" t="s">
        <v>98</v>
      </c>
      <c r="C34" s="9">
        <v>146</v>
      </c>
      <c r="D34" s="9">
        <v>0.59299999999999997</v>
      </c>
      <c r="E34" s="9">
        <v>0.58699999999999997</v>
      </c>
      <c r="F34" s="9">
        <v>0.46400000000000002</v>
      </c>
      <c r="G34" s="9">
        <v>8036.87</v>
      </c>
      <c r="H34" s="9">
        <v>1</v>
      </c>
      <c r="I34" s="9" t="str">
        <f>INDEX('De-Para_Estado_Regiao'!$C$3:$C$29,MATCH(Base_limpa!$B34,'De-Para_Estado_Regiao'!$B$3:$B$29,0))</f>
        <v>Nordeste</v>
      </c>
      <c r="J34" s="10" t="str">
        <f>VLOOKUP(Base_limpa!$D34,$U$5:$V$8,2,1)</f>
        <v>Médio</v>
      </c>
    </row>
    <row r="35" spans="1:10" x14ac:dyDescent="0.35">
      <c r="A35" s="8" t="s">
        <v>4163</v>
      </c>
      <c r="B35" s="9" t="s">
        <v>98</v>
      </c>
      <c r="C35" s="9">
        <v>73</v>
      </c>
      <c r="D35" s="9">
        <v>0.51700000000000002</v>
      </c>
      <c r="E35" s="9">
        <v>0.50700000000000001</v>
      </c>
      <c r="F35" s="9">
        <v>0.376</v>
      </c>
      <c r="G35" s="9">
        <v>9688.61</v>
      </c>
      <c r="H35" s="9">
        <v>1</v>
      </c>
      <c r="I35" s="9" t="str">
        <f>INDEX('De-Para_Estado_Regiao'!$C$3:$C$29,MATCH(Base_limpa!$B35,'De-Para_Estado_Regiao'!$B$3:$B$29,0))</f>
        <v>Nordeste</v>
      </c>
      <c r="J35" s="10" t="str">
        <f>VLOOKUP(Base_limpa!$D35,$U$5:$V$8,2,1)</f>
        <v>Baixo</v>
      </c>
    </row>
    <row r="36" spans="1:10" x14ac:dyDescent="0.35">
      <c r="A36" s="8" t="s">
        <v>2275</v>
      </c>
      <c r="B36" s="9" t="s">
        <v>98</v>
      </c>
      <c r="C36" s="9">
        <v>1148</v>
      </c>
      <c r="D36" s="9">
        <v>0.60399999999999998</v>
      </c>
      <c r="E36" s="9">
        <v>0.56000000000000005</v>
      </c>
      <c r="F36" s="9">
        <v>0.51800000000000002</v>
      </c>
      <c r="G36" s="9">
        <v>9670.16</v>
      </c>
      <c r="H36" s="9">
        <v>4</v>
      </c>
      <c r="I36" s="9" t="str">
        <f>INDEX('De-Para_Estado_Regiao'!$C$3:$C$29,MATCH(Base_limpa!$B36,'De-Para_Estado_Regiao'!$B$3:$B$29,0))</f>
        <v>Nordeste</v>
      </c>
      <c r="J36" s="10" t="str">
        <f>VLOOKUP(Base_limpa!$D36,$U$5:$V$8,2,1)</f>
        <v>Médio</v>
      </c>
    </row>
    <row r="37" spans="1:10" x14ac:dyDescent="0.35">
      <c r="A37" s="8" t="s">
        <v>3290</v>
      </c>
      <c r="B37" s="9" t="s">
        <v>98</v>
      </c>
      <c r="C37" s="9">
        <v>488</v>
      </c>
      <c r="D37" s="9">
        <v>0.51300000000000001</v>
      </c>
      <c r="E37" s="9">
        <v>0.53400000000000003</v>
      </c>
      <c r="F37" s="9">
        <v>0.36199999999999999</v>
      </c>
      <c r="G37" s="9">
        <v>36881.550000000003</v>
      </c>
      <c r="H37" s="9">
        <v>3</v>
      </c>
      <c r="I37" s="9" t="str">
        <f>INDEX('De-Para_Estado_Regiao'!$C$3:$C$29,MATCH(Base_limpa!$B37,'De-Para_Estado_Regiao'!$B$3:$B$29,0))</f>
        <v>Nordeste</v>
      </c>
      <c r="J37" s="10" t="str">
        <f>VLOOKUP(Base_limpa!$D37,$U$5:$V$8,2,1)</f>
        <v>Baixo</v>
      </c>
    </row>
    <row r="38" spans="1:10" x14ac:dyDescent="0.35">
      <c r="A38" s="8" t="s">
        <v>3999</v>
      </c>
      <c r="B38" s="9" t="s">
        <v>98</v>
      </c>
      <c r="C38" s="9">
        <v>416</v>
      </c>
      <c r="D38" s="9">
        <v>0.53100000000000003</v>
      </c>
      <c r="E38" s="9">
        <v>0.55900000000000005</v>
      </c>
      <c r="F38" s="9">
        <v>0.38400000000000001</v>
      </c>
      <c r="G38" s="9">
        <v>7276.71</v>
      </c>
      <c r="H38" s="9">
        <v>11</v>
      </c>
      <c r="I38" s="9" t="str">
        <f>INDEX('De-Para_Estado_Regiao'!$C$3:$C$29,MATCH(Base_limpa!$B38,'De-Para_Estado_Regiao'!$B$3:$B$29,0))</f>
        <v>Nordeste</v>
      </c>
      <c r="J38" s="10" t="str">
        <f>VLOOKUP(Base_limpa!$D38,$U$5:$V$8,2,1)</f>
        <v>Baixo</v>
      </c>
    </row>
    <row r="39" spans="1:10" x14ac:dyDescent="0.35">
      <c r="A39" s="8" t="s">
        <v>3505</v>
      </c>
      <c r="B39" s="9" t="s">
        <v>98</v>
      </c>
      <c r="C39" s="9">
        <v>1277</v>
      </c>
      <c r="D39" s="9">
        <v>0.56200000000000006</v>
      </c>
      <c r="E39" s="9">
        <v>0.54200000000000004</v>
      </c>
      <c r="F39" s="9">
        <v>0.47299999999999998</v>
      </c>
      <c r="G39" s="9">
        <v>7196.65</v>
      </c>
      <c r="H39" s="9">
        <v>17</v>
      </c>
      <c r="I39" s="9" t="str">
        <f>INDEX('De-Para_Estado_Regiao'!$C$3:$C$29,MATCH(Base_limpa!$B39,'De-Para_Estado_Regiao'!$B$3:$B$29,0))</f>
        <v>Nordeste</v>
      </c>
      <c r="J39" s="10" t="str">
        <f>VLOOKUP(Base_limpa!$D39,$U$5:$V$8,2,1)</f>
        <v>Médio</v>
      </c>
    </row>
    <row r="40" spans="1:10" x14ac:dyDescent="0.35">
      <c r="A40" s="8" t="s">
        <v>1355</v>
      </c>
      <c r="B40" s="9" t="s">
        <v>98</v>
      </c>
      <c r="C40" s="9">
        <v>398</v>
      </c>
      <c r="D40" s="9">
        <v>0.56000000000000005</v>
      </c>
      <c r="E40" s="9">
        <v>0.55000000000000004</v>
      </c>
      <c r="F40" s="9">
        <v>0.435</v>
      </c>
      <c r="G40" s="9">
        <v>8046.53</v>
      </c>
      <c r="H40" s="9">
        <v>1</v>
      </c>
      <c r="I40" s="9" t="str">
        <f>INDEX('De-Para_Estado_Regiao'!$C$3:$C$29,MATCH(Base_limpa!$B40,'De-Para_Estado_Regiao'!$B$3:$B$29,0))</f>
        <v>Nordeste</v>
      </c>
      <c r="J40" s="10" t="str">
        <f>VLOOKUP(Base_limpa!$D40,$U$5:$V$8,2,1)</f>
        <v>Médio</v>
      </c>
    </row>
    <row r="41" spans="1:10" x14ac:dyDescent="0.35">
      <c r="A41" s="8" t="s">
        <v>2310</v>
      </c>
      <c r="B41" s="9" t="s">
        <v>98</v>
      </c>
      <c r="C41" s="9">
        <v>1761</v>
      </c>
      <c r="D41" s="9">
        <v>0.56999999999999995</v>
      </c>
      <c r="E41" s="9">
        <v>0.53100000000000003</v>
      </c>
      <c r="F41" s="9">
        <v>0.47</v>
      </c>
      <c r="G41" s="9">
        <v>7627.57</v>
      </c>
      <c r="H41" s="9">
        <v>3</v>
      </c>
      <c r="I41" s="9" t="str">
        <f>INDEX('De-Para_Estado_Regiao'!$C$3:$C$29,MATCH(Base_limpa!$B41,'De-Para_Estado_Regiao'!$B$3:$B$29,0))</f>
        <v>Nordeste</v>
      </c>
      <c r="J41" s="10" t="str">
        <f>VLOOKUP(Base_limpa!$D41,$U$5:$V$8,2,1)</f>
        <v>Médio</v>
      </c>
    </row>
    <row r="42" spans="1:10" x14ac:dyDescent="0.35">
      <c r="A42" s="8" t="s">
        <v>56</v>
      </c>
      <c r="B42" s="9" t="s">
        <v>98</v>
      </c>
      <c r="C42" s="9">
        <v>297</v>
      </c>
      <c r="D42" s="9">
        <v>0.52400000000000002</v>
      </c>
      <c r="E42" s="9">
        <v>0.502</v>
      </c>
      <c r="F42" s="9">
        <v>0.38700000000000001</v>
      </c>
      <c r="G42" s="9">
        <v>6823.91</v>
      </c>
      <c r="H42" s="9">
        <v>13</v>
      </c>
      <c r="I42" s="9" t="str">
        <f>INDEX('De-Para_Estado_Regiao'!$C$3:$C$29,MATCH(Base_limpa!$B42,'De-Para_Estado_Regiao'!$B$3:$B$29,0))</f>
        <v>Nordeste</v>
      </c>
      <c r="J42" s="10" t="str">
        <f>VLOOKUP(Base_limpa!$D42,$U$5:$V$8,2,1)</f>
        <v>Baixo</v>
      </c>
    </row>
    <row r="43" spans="1:10" x14ac:dyDescent="0.35">
      <c r="A43" s="8" t="s">
        <v>2309</v>
      </c>
      <c r="B43" s="9" t="s">
        <v>98</v>
      </c>
      <c r="C43" s="9">
        <v>467</v>
      </c>
      <c r="D43" s="9">
        <v>0.50600000000000001</v>
      </c>
      <c r="E43" s="9">
        <v>0.504</v>
      </c>
      <c r="F43" s="9">
        <v>0.35699999999999998</v>
      </c>
      <c r="G43" s="9">
        <v>5647.4</v>
      </c>
      <c r="H43" s="9">
        <v>15</v>
      </c>
      <c r="I43" s="9" t="str">
        <f>INDEX('De-Para_Estado_Regiao'!$C$3:$C$29,MATCH(Base_limpa!$B43,'De-Para_Estado_Regiao'!$B$3:$B$29,0))</f>
        <v>Nordeste</v>
      </c>
      <c r="J43" s="10" t="str">
        <f>VLOOKUP(Base_limpa!$D43,$U$5:$V$8,2,1)</f>
        <v>Baixo</v>
      </c>
    </row>
    <row r="44" spans="1:10" x14ac:dyDescent="0.35">
      <c r="A44" s="8" t="s">
        <v>2251</v>
      </c>
      <c r="B44" s="9" t="s">
        <v>98</v>
      </c>
      <c r="C44" s="9">
        <v>844</v>
      </c>
      <c r="D44" s="9">
        <v>0.57299999999999995</v>
      </c>
      <c r="E44" s="9">
        <v>0.55400000000000005</v>
      </c>
      <c r="F44" s="9">
        <v>0.45600000000000002</v>
      </c>
      <c r="G44" s="9">
        <v>10390.77</v>
      </c>
      <c r="H44" s="9">
        <v>14</v>
      </c>
      <c r="I44" s="9" t="str">
        <f>INDEX('De-Para_Estado_Regiao'!$C$3:$C$29,MATCH(Base_limpa!$B44,'De-Para_Estado_Regiao'!$B$3:$B$29,0))</f>
        <v>Nordeste</v>
      </c>
      <c r="J44" s="10" t="str">
        <f>VLOOKUP(Base_limpa!$D44,$U$5:$V$8,2,1)</f>
        <v>Médio</v>
      </c>
    </row>
    <row r="45" spans="1:10" x14ac:dyDescent="0.35">
      <c r="A45" s="8" t="s">
        <v>5223</v>
      </c>
      <c r="B45" s="9" t="s">
        <v>98</v>
      </c>
      <c r="C45" s="9">
        <v>427</v>
      </c>
      <c r="D45" s="9">
        <v>0.52600000000000002</v>
      </c>
      <c r="E45" s="9">
        <v>0.51700000000000002</v>
      </c>
      <c r="F45" s="9">
        <v>0.39800000000000002</v>
      </c>
      <c r="G45" s="9">
        <v>5819.47</v>
      </c>
      <c r="H45" s="9">
        <v>0</v>
      </c>
      <c r="I45" s="9" t="str">
        <f>INDEX('De-Para_Estado_Regiao'!$C$3:$C$29,MATCH(Base_limpa!$B45,'De-Para_Estado_Regiao'!$B$3:$B$29,0))</f>
        <v>Nordeste</v>
      </c>
      <c r="J45" s="10" t="str">
        <f>VLOOKUP(Base_limpa!$D45,$U$5:$V$8,2,1)</f>
        <v>Baixo</v>
      </c>
    </row>
    <row r="46" spans="1:10" x14ac:dyDescent="0.35">
      <c r="A46" s="8" t="s">
        <v>5154</v>
      </c>
      <c r="B46" s="9" t="s">
        <v>98</v>
      </c>
      <c r="C46" s="9">
        <v>350</v>
      </c>
      <c r="D46" s="9">
        <v>0.57499999999999996</v>
      </c>
      <c r="E46" s="9">
        <v>0.53700000000000003</v>
      </c>
      <c r="F46" s="9">
        <v>0.48099999999999998</v>
      </c>
      <c r="G46" s="9">
        <v>9422.08</v>
      </c>
      <c r="H46" s="9">
        <v>1</v>
      </c>
      <c r="I46" s="9" t="str">
        <f>INDEX('De-Para_Estado_Regiao'!$C$3:$C$29,MATCH(Base_limpa!$B46,'De-Para_Estado_Regiao'!$B$3:$B$29,0))</f>
        <v>Nordeste</v>
      </c>
      <c r="J46" s="10" t="str">
        <f>VLOOKUP(Base_limpa!$D46,$U$5:$V$8,2,1)</f>
        <v>Médio</v>
      </c>
    </row>
    <row r="47" spans="1:10" x14ac:dyDescent="0.35">
      <c r="A47" s="8" t="s">
        <v>3953</v>
      </c>
      <c r="B47" s="9" t="s">
        <v>98</v>
      </c>
      <c r="C47" s="9">
        <v>271</v>
      </c>
      <c r="D47" s="9">
        <v>0.53</v>
      </c>
      <c r="E47" s="9">
        <v>0.52</v>
      </c>
      <c r="F47" s="9">
        <v>0.39800000000000002</v>
      </c>
      <c r="G47" s="9">
        <v>7558.21</v>
      </c>
      <c r="H47" s="9">
        <v>1</v>
      </c>
      <c r="I47" s="9" t="str">
        <f>INDEX('De-Para_Estado_Regiao'!$C$3:$C$29,MATCH(Base_limpa!$B47,'De-Para_Estado_Regiao'!$B$3:$B$29,0))</f>
        <v>Nordeste</v>
      </c>
      <c r="J47" s="10" t="str">
        <f>VLOOKUP(Base_limpa!$D47,$U$5:$V$8,2,1)</f>
        <v>Baixo</v>
      </c>
    </row>
    <row r="48" spans="1:10" x14ac:dyDescent="0.35">
      <c r="A48" s="8" t="s">
        <v>3192</v>
      </c>
      <c r="B48" s="9" t="s">
        <v>98</v>
      </c>
      <c r="C48" s="9">
        <v>1166</v>
      </c>
      <c r="D48" s="9">
        <v>0.51700000000000002</v>
      </c>
      <c r="E48" s="9">
        <v>0.54800000000000004</v>
      </c>
      <c r="F48" s="9">
        <v>0.36299999999999999</v>
      </c>
      <c r="G48" s="9">
        <v>10469.82</v>
      </c>
      <c r="H48" s="9">
        <v>13</v>
      </c>
      <c r="I48" s="9" t="str">
        <f>INDEX('De-Para_Estado_Regiao'!$C$3:$C$29,MATCH(Base_limpa!$B48,'De-Para_Estado_Regiao'!$B$3:$B$29,0))</f>
        <v>Nordeste</v>
      </c>
      <c r="J48" s="10" t="str">
        <f>VLOOKUP(Base_limpa!$D48,$U$5:$V$8,2,1)</f>
        <v>Baixo</v>
      </c>
    </row>
    <row r="49" spans="1:10" x14ac:dyDescent="0.35">
      <c r="A49" s="8" t="s">
        <v>4233</v>
      </c>
      <c r="B49" s="9" t="s">
        <v>98</v>
      </c>
      <c r="C49" s="9">
        <v>359</v>
      </c>
      <c r="D49" s="9">
        <v>0.58599999999999997</v>
      </c>
      <c r="E49" s="9">
        <v>0.58199999999999996</v>
      </c>
      <c r="F49" s="9">
        <v>0.45700000000000002</v>
      </c>
      <c r="G49" s="9">
        <v>10296.799999999999</v>
      </c>
      <c r="H49" s="9">
        <v>1</v>
      </c>
      <c r="I49" s="9" t="str">
        <f>INDEX('De-Para_Estado_Regiao'!$C$3:$C$29,MATCH(Base_limpa!$B49,'De-Para_Estado_Regiao'!$B$3:$B$29,0))</f>
        <v>Nordeste</v>
      </c>
      <c r="J49" s="10" t="str">
        <f>VLOOKUP(Base_limpa!$D49,$U$5:$V$8,2,1)</f>
        <v>Médio</v>
      </c>
    </row>
    <row r="50" spans="1:10" x14ac:dyDescent="0.35">
      <c r="A50" s="8" t="s">
        <v>2234</v>
      </c>
      <c r="B50" s="9" t="s">
        <v>98</v>
      </c>
      <c r="C50" s="9">
        <v>3491</v>
      </c>
      <c r="D50" s="9">
        <v>0.626</v>
      </c>
      <c r="E50" s="9">
        <v>0.59099999999999997</v>
      </c>
      <c r="F50" s="9">
        <v>0.54100000000000004</v>
      </c>
      <c r="G50" s="9">
        <v>27183.71</v>
      </c>
      <c r="H50" s="9">
        <v>25</v>
      </c>
      <c r="I50" s="9" t="str">
        <f>INDEX('De-Para_Estado_Regiao'!$C$3:$C$29,MATCH(Base_limpa!$B50,'De-Para_Estado_Regiao'!$B$3:$B$29,0))</f>
        <v>Nordeste</v>
      </c>
      <c r="J50" s="10" t="str">
        <f>VLOOKUP(Base_limpa!$D50,$U$5:$V$8,2,1)</f>
        <v>Médio</v>
      </c>
    </row>
    <row r="51" spans="1:10" x14ac:dyDescent="0.35">
      <c r="A51" s="8" t="s">
        <v>2070</v>
      </c>
      <c r="B51" s="9" t="s">
        <v>98</v>
      </c>
      <c r="C51" s="9">
        <v>514</v>
      </c>
      <c r="D51" s="9">
        <v>0.52500000000000002</v>
      </c>
      <c r="E51" s="9">
        <v>0.51700000000000002</v>
      </c>
      <c r="F51" s="9">
        <v>0.40799999999999997</v>
      </c>
      <c r="G51" s="9">
        <v>6450.88</v>
      </c>
      <c r="H51" s="9">
        <v>4</v>
      </c>
      <c r="I51" s="9" t="str">
        <f>INDEX('De-Para_Estado_Regiao'!$C$3:$C$29,MATCH(Base_limpa!$B51,'De-Para_Estado_Regiao'!$B$3:$B$29,0))</f>
        <v>Nordeste</v>
      </c>
      <c r="J51" s="10" t="str">
        <f>VLOOKUP(Base_limpa!$D51,$U$5:$V$8,2,1)</f>
        <v>Baixo</v>
      </c>
    </row>
    <row r="52" spans="1:10" x14ac:dyDescent="0.35">
      <c r="A52" s="8" t="s">
        <v>1926</v>
      </c>
      <c r="B52" s="9" t="s">
        <v>98</v>
      </c>
      <c r="C52" s="9">
        <v>2477</v>
      </c>
      <c r="D52" s="9">
        <v>0.61199999999999999</v>
      </c>
      <c r="E52" s="9">
        <v>0.59899999999999998</v>
      </c>
      <c r="F52" s="9">
        <v>0.49399999999999999</v>
      </c>
      <c r="G52" s="9">
        <v>8737.5300000000007</v>
      </c>
      <c r="H52" s="9">
        <v>18</v>
      </c>
      <c r="I52" s="9" t="str">
        <f>INDEX('De-Para_Estado_Regiao'!$C$3:$C$29,MATCH(Base_limpa!$B52,'De-Para_Estado_Regiao'!$B$3:$B$29,0))</f>
        <v>Nordeste</v>
      </c>
      <c r="J52" s="10" t="str">
        <f>VLOOKUP(Base_limpa!$D52,$U$5:$V$8,2,1)</f>
        <v>Médio</v>
      </c>
    </row>
    <row r="53" spans="1:10" x14ac:dyDescent="0.35">
      <c r="A53" s="8" t="s">
        <v>4110</v>
      </c>
      <c r="B53" s="9" t="s">
        <v>98</v>
      </c>
      <c r="C53" s="9">
        <v>386</v>
      </c>
      <c r="D53" s="9">
        <v>0.53200000000000003</v>
      </c>
      <c r="E53" s="9">
        <v>0.51300000000000001</v>
      </c>
      <c r="F53" s="9">
        <v>0.38500000000000001</v>
      </c>
      <c r="G53" s="9">
        <v>6282.18</v>
      </c>
      <c r="H53" s="9">
        <v>0</v>
      </c>
      <c r="I53" s="9" t="str">
        <f>INDEX('De-Para_Estado_Regiao'!$C$3:$C$29,MATCH(Base_limpa!$B53,'De-Para_Estado_Regiao'!$B$3:$B$29,0))</f>
        <v>Nordeste</v>
      </c>
      <c r="J53" s="10" t="str">
        <f>VLOOKUP(Base_limpa!$D53,$U$5:$V$8,2,1)</f>
        <v>Baixo</v>
      </c>
    </row>
    <row r="54" spans="1:10" x14ac:dyDescent="0.35">
      <c r="A54" s="8" t="s">
        <v>3803</v>
      </c>
      <c r="B54" s="9" t="s">
        <v>98</v>
      </c>
      <c r="C54" s="9">
        <v>276</v>
      </c>
      <c r="D54" s="9">
        <v>0.53400000000000003</v>
      </c>
      <c r="E54" s="9">
        <v>0.51500000000000001</v>
      </c>
      <c r="F54" s="9">
        <v>0.41</v>
      </c>
      <c r="G54" s="9">
        <v>5412.68</v>
      </c>
      <c r="H54" s="9">
        <v>9</v>
      </c>
      <c r="I54" s="9" t="str">
        <f>INDEX('De-Para_Estado_Regiao'!$C$3:$C$29,MATCH(Base_limpa!$B54,'De-Para_Estado_Regiao'!$B$3:$B$29,0))</f>
        <v>Nordeste</v>
      </c>
      <c r="J54" s="10" t="str">
        <f>VLOOKUP(Base_limpa!$D54,$U$5:$V$8,2,1)</f>
        <v>Baixo</v>
      </c>
    </row>
    <row r="55" spans="1:10" x14ac:dyDescent="0.35">
      <c r="A55" s="8" t="s">
        <v>2746</v>
      </c>
      <c r="B55" s="9" t="s">
        <v>98</v>
      </c>
      <c r="C55" s="9">
        <v>281</v>
      </c>
      <c r="D55" s="9">
        <v>0.53</v>
      </c>
      <c r="E55" s="9">
        <v>0.51200000000000001</v>
      </c>
      <c r="F55" s="9">
        <v>0.40200000000000002</v>
      </c>
      <c r="G55" s="9">
        <v>8126.09</v>
      </c>
      <c r="H55" s="9">
        <v>4</v>
      </c>
      <c r="I55" s="9" t="str">
        <f>INDEX('De-Para_Estado_Regiao'!$C$3:$C$29,MATCH(Base_limpa!$B55,'De-Para_Estado_Regiao'!$B$3:$B$29,0))</f>
        <v>Nordeste</v>
      </c>
      <c r="J55" s="10" t="str">
        <f>VLOOKUP(Base_limpa!$D55,$U$5:$V$8,2,1)</f>
        <v>Baixo</v>
      </c>
    </row>
    <row r="56" spans="1:10" x14ac:dyDescent="0.35">
      <c r="A56" s="8" t="s">
        <v>3751</v>
      </c>
      <c r="B56" s="9" t="s">
        <v>98</v>
      </c>
      <c r="C56" s="9">
        <v>240</v>
      </c>
      <c r="D56" s="9">
        <v>0.56499999999999995</v>
      </c>
      <c r="E56" s="9">
        <v>0.55000000000000004</v>
      </c>
      <c r="F56" s="9">
        <v>0.46200000000000002</v>
      </c>
      <c r="G56" s="9">
        <v>22124.33</v>
      </c>
      <c r="H56" s="9">
        <v>1</v>
      </c>
      <c r="I56" s="9" t="str">
        <f>INDEX('De-Para_Estado_Regiao'!$C$3:$C$29,MATCH(Base_limpa!$B56,'De-Para_Estado_Regiao'!$B$3:$B$29,0))</f>
        <v>Nordeste</v>
      </c>
      <c r="J56" s="10" t="str">
        <f>VLOOKUP(Base_limpa!$D56,$U$5:$V$8,2,1)</f>
        <v>Médio</v>
      </c>
    </row>
    <row r="57" spans="1:10" x14ac:dyDescent="0.35">
      <c r="A57" s="8" t="s">
        <v>3668</v>
      </c>
      <c r="B57" s="9" t="s">
        <v>98</v>
      </c>
      <c r="C57" s="9">
        <v>563</v>
      </c>
      <c r="D57" s="9">
        <v>0.52700000000000002</v>
      </c>
      <c r="E57" s="9">
        <v>0.52800000000000002</v>
      </c>
      <c r="F57" s="9">
        <v>0.4</v>
      </c>
      <c r="G57" s="9">
        <v>9030.8700000000008</v>
      </c>
      <c r="H57" s="9">
        <v>0</v>
      </c>
      <c r="I57" s="9" t="str">
        <f>INDEX('De-Para_Estado_Regiao'!$C$3:$C$29,MATCH(Base_limpa!$B57,'De-Para_Estado_Regiao'!$B$3:$B$29,0))</f>
        <v>Nordeste</v>
      </c>
      <c r="J57" s="10" t="str">
        <f>VLOOKUP(Base_limpa!$D57,$U$5:$V$8,2,1)</f>
        <v>Baixo</v>
      </c>
    </row>
    <row r="58" spans="1:10" x14ac:dyDescent="0.35">
      <c r="A58" s="8" t="s">
        <v>2131</v>
      </c>
      <c r="B58" s="9" t="s">
        <v>98</v>
      </c>
      <c r="C58" s="9">
        <v>801</v>
      </c>
      <c r="D58" s="9">
        <v>0.53600000000000003</v>
      </c>
      <c r="E58" s="9">
        <v>0.498</v>
      </c>
      <c r="F58" s="9">
        <v>0.40500000000000003</v>
      </c>
      <c r="G58" s="9">
        <v>7046.49</v>
      </c>
      <c r="H58" s="9">
        <v>66</v>
      </c>
      <c r="I58" s="9" t="str">
        <f>INDEX('De-Para_Estado_Regiao'!$C$3:$C$29,MATCH(Base_limpa!$B58,'De-Para_Estado_Regiao'!$B$3:$B$29,0))</f>
        <v>Nordeste</v>
      </c>
      <c r="J58" s="10" t="str">
        <f>VLOOKUP(Base_limpa!$D58,$U$5:$V$8,2,1)</f>
        <v>Baixo</v>
      </c>
    </row>
    <row r="59" spans="1:10" x14ac:dyDescent="0.35">
      <c r="A59" s="8" t="s">
        <v>3648</v>
      </c>
      <c r="B59" s="9" t="s">
        <v>98</v>
      </c>
      <c r="C59" s="9">
        <v>651</v>
      </c>
      <c r="D59" s="9">
        <v>0.51800000000000002</v>
      </c>
      <c r="E59" s="9">
        <v>0.51700000000000002</v>
      </c>
      <c r="F59" s="9">
        <v>0.39300000000000002</v>
      </c>
      <c r="G59" s="9">
        <v>7695.55</v>
      </c>
      <c r="H59" s="9">
        <v>3</v>
      </c>
      <c r="I59" s="9" t="str">
        <f>INDEX('De-Para_Estado_Regiao'!$C$3:$C$29,MATCH(Base_limpa!$B59,'De-Para_Estado_Regiao'!$B$3:$B$29,0))</f>
        <v>Nordeste</v>
      </c>
      <c r="J59" s="10" t="str">
        <f>VLOOKUP(Base_limpa!$D59,$U$5:$V$8,2,1)</f>
        <v>Baixo</v>
      </c>
    </row>
    <row r="60" spans="1:10" x14ac:dyDescent="0.35">
      <c r="A60" s="8" t="s">
        <v>2285</v>
      </c>
      <c r="B60" s="9" t="s">
        <v>98</v>
      </c>
      <c r="C60" s="9">
        <v>429</v>
      </c>
      <c r="D60" s="9">
        <v>0.56399999999999995</v>
      </c>
      <c r="E60" s="9">
        <v>0.54700000000000004</v>
      </c>
      <c r="F60" s="9">
        <v>0.42399999999999999</v>
      </c>
      <c r="G60" s="9">
        <v>6427.14</v>
      </c>
      <c r="H60" s="9">
        <v>35</v>
      </c>
      <c r="I60" s="9" t="str">
        <f>INDEX('De-Para_Estado_Regiao'!$C$3:$C$29,MATCH(Base_limpa!$B60,'De-Para_Estado_Regiao'!$B$3:$B$29,0))</f>
        <v>Nordeste</v>
      </c>
      <c r="J60" s="10" t="str">
        <f>VLOOKUP(Base_limpa!$D60,$U$5:$V$8,2,1)</f>
        <v>Médio</v>
      </c>
    </row>
    <row r="61" spans="1:10" x14ac:dyDescent="0.35">
      <c r="A61" s="8" t="s">
        <v>2295</v>
      </c>
      <c r="B61" s="9" t="s">
        <v>98</v>
      </c>
      <c r="C61" s="9">
        <v>334</v>
      </c>
      <c r="D61" s="9">
        <v>0.56799999999999995</v>
      </c>
      <c r="E61" s="9">
        <v>0.55600000000000005</v>
      </c>
      <c r="F61" s="9">
        <v>0.42799999999999999</v>
      </c>
      <c r="G61" s="9">
        <v>13425.98</v>
      </c>
      <c r="H61" s="9">
        <v>3</v>
      </c>
      <c r="I61" s="9" t="str">
        <f>INDEX('De-Para_Estado_Regiao'!$C$3:$C$29,MATCH(Base_limpa!$B61,'De-Para_Estado_Regiao'!$B$3:$B$29,0))</f>
        <v>Nordeste</v>
      </c>
      <c r="J61" s="10" t="str">
        <f>VLOOKUP(Base_limpa!$D61,$U$5:$V$8,2,1)</f>
        <v>Médio</v>
      </c>
    </row>
    <row r="62" spans="1:10" x14ac:dyDescent="0.35">
      <c r="A62" s="8" t="s">
        <v>3767</v>
      </c>
      <c r="B62" s="9" t="s">
        <v>98</v>
      </c>
      <c r="C62" s="9">
        <v>523</v>
      </c>
      <c r="D62" s="9">
        <v>0.48399999999999999</v>
      </c>
      <c r="E62" s="9">
        <v>0.501</v>
      </c>
      <c r="F62" s="9">
        <v>0.316</v>
      </c>
      <c r="G62" s="9">
        <v>5548.08</v>
      </c>
      <c r="H62" s="9">
        <v>10</v>
      </c>
      <c r="I62" s="9" t="str">
        <f>INDEX('De-Para_Estado_Regiao'!$C$3:$C$29,MATCH(Base_limpa!$B62,'De-Para_Estado_Regiao'!$B$3:$B$29,0))</f>
        <v>Nordeste</v>
      </c>
      <c r="J62" s="10" t="str">
        <f>VLOOKUP(Base_limpa!$D62,$U$5:$V$8,2,1)</f>
        <v>Baixo</v>
      </c>
    </row>
    <row r="63" spans="1:10" x14ac:dyDescent="0.35">
      <c r="A63" s="8" t="s">
        <v>5254</v>
      </c>
      <c r="B63" s="9" t="s">
        <v>98</v>
      </c>
      <c r="C63" s="9">
        <v>261</v>
      </c>
      <c r="D63" s="9">
        <v>0.58299999999999996</v>
      </c>
      <c r="E63" s="9">
        <v>0.54300000000000004</v>
      </c>
      <c r="F63" s="9">
        <v>0.48099999999999998</v>
      </c>
      <c r="G63" s="9">
        <v>8900.0400000000009</v>
      </c>
      <c r="H63" s="9">
        <v>1</v>
      </c>
      <c r="I63" s="9" t="str">
        <f>INDEX('De-Para_Estado_Regiao'!$C$3:$C$29,MATCH(Base_limpa!$B63,'De-Para_Estado_Regiao'!$B$3:$B$29,0))</f>
        <v>Nordeste</v>
      </c>
      <c r="J63" s="10" t="str">
        <f>VLOOKUP(Base_limpa!$D63,$U$5:$V$8,2,1)</f>
        <v>Médio</v>
      </c>
    </row>
    <row r="64" spans="1:10" x14ac:dyDescent="0.35">
      <c r="A64" s="8" t="s">
        <v>4170</v>
      </c>
      <c r="B64" s="9" t="s">
        <v>98</v>
      </c>
      <c r="C64" s="9">
        <v>301</v>
      </c>
      <c r="D64" s="9">
        <v>0.55000000000000004</v>
      </c>
      <c r="E64" s="9">
        <v>0.53200000000000003</v>
      </c>
      <c r="F64" s="9">
        <v>0.41</v>
      </c>
      <c r="G64" s="9">
        <v>9103.92</v>
      </c>
      <c r="H64" s="9">
        <v>1</v>
      </c>
      <c r="I64" s="9" t="str">
        <f>INDEX('De-Para_Estado_Regiao'!$C$3:$C$29,MATCH(Base_limpa!$B64,'De-Para_Estado_Regiao'!$B$3:$B$29,0))</f>
        <v>Nordeste</v>
      </c>
      <c r="J64" s="10" t="str">
        <f>VLOOKUP(Base_limpa!$D64,$U$5:$V$8,2,1)</f>
        <v>Médio</v>
      </c>
    </row>
    <row r="65" spans="1:10" x14ac:dyDescent="0.35">
      <c r="A65" s="8" t="s">
        <v>3743</v>
      </c>
      <c r="B65" s="9" t="s">
        <v>98</v>
      </c>
      <c r="C65" s="9">
        <v>353</v>
      </c>
      <c r="D65" s="9">
        <v>0.56999999999999995</v>
      </c>
      <c r="E65" s="9">
        <v>0.56000000000000005</v>
      </c>
      <c r="F65" s="9">
        <v>0.45100000000000001</v>
      </c>
      <c r="G65" s="9">
        <v>12715.06</v>
      </c>
      <c r="H65" s="9">
        <v>2</v>
      </c>
      <c r="I65" s="9" t="str">
        <f>INDEX('De-Para_Estado_Regiao'!$C$3:$C$29,MATCH(Base_limpa!$B65,'De-Para_Estado_Regiao'!$B$3:$B$29,0))</f>
        <v>Nordeste</v>
      </c>
      <c r="J65" s="10" t="str">
        <f>VLOOKUP(Base_limpa!$D65,$U$5:$V$8,2,1)</f>
        <v>Médio</v>
      </c>
    </row>
    <row r="66" spans="1:10" x14ac:dyDescent="0.35">
      <c r="A66" s="8" t="s">
        <v>4571</v>
      </c>
      <c r="B66" s="9" t="s">
        <v>98</v>
      </c>
      <c r="C66" s="9">
        <v>230</v>
      </c>
      <c r="D66" s="9">
        <v>0.55200000000000005</v>
      </c>
      <c r="E66" s="9">
        <v>0.53200000000000003</v>
      </c>
      <c r="F66" s="9">
        <v>0.45100000000000001</v>
      </c>
      <c r="G66" s="9">
        <v>7670.77</v>
      </c>
      <c r="H66" s="9">
        <v>1</v>
      </c>
      <c r="I66" s="9" t="str">
        <f>INDEX('De-Para_Estado_Regiao'!$C$3:$C$29,MATCH(Base_limpa!$B66,'De-Para_Estado_Regiao'!$B$3:$B$29,0))</f>
        <v>Nordeste</v>
      </c>
      <c r="J66" s="10" t="str">
        <f>VLOOKUP(Base_limpa!$D66,$U$5:$V$8,2,1)</f>
        <v>Médio</v>
      </c>
    </row>
    <row r="67" spans="1:10" x14ac:dyDescent="0.35">
      <c r="A67" s="8" t="s">
        <v>3391</v>
      </c>
      <c r="B67" s="9" t="s">
        <v>98</v>
      </c>
      <c r="C67" s="9">
        <v>229</v>
      </c>
      <c r="D67" s="9">
        <v>0.55600000000000005</v>
      </c>
      <c r="E67" s="9">
        <v>0.51700000000000002</v>
      </c>
      <c r="F67" s="9">
        <v>0.43</v>
      </c>
      <c r="G67" s="9">
        <v>16911.2</v>
      </c>
      <c r="H67" s="9">
        <v>0</v>
      </c>
      <c r="I67" s="9" t="str">
        <f>INDEX('De-Para_Estado_Regiao'!$C$3:$C$29,MATCH(Base_limpa!$B67,'De-Para_Estado_Regiao'!$B$3:$B$29,0))</f>
        <v>Nordeste</v>
      </c>
      <c r="J67" s="10" t="str">
        <f>VLOOKUP(Base_limpa!$D67,$U$5:$V$8,2,1)</f>
        <v>Médio</v>
      </c>
    </row>
    <row r="68" spans="1:10" x14ac:dyDescent="0.35">
      <c r="A68" s="8" t="s">
        <v>2219</v>
      </c>
      <c r="B68" s="9" t="s">
        <v>98</v>
      </c>
      <c r="C68" s="9">
        <v>1290</v>
      </c>
      <c r="D68" s="9">
        <v>0.53100000000000003</v>
      </c>
      <c r="E68" s="9">
        <v>0.50900000000000001</v>
      </c>
      <c r="F68" s="9">
        <v>0.38600000000000001</v>
      </c>
      <c r="G68" s="9">
        <v>8876.43</v>
      </c>
      <c r="H68" s="9">
        <v>16</v>
      </c>
      <c r="I68" s="9" t="str">
        <f>INDEX('De-Para_Estado_Regiao'!$C$3:$C$29,MATCH(Base_limpa!$B68,'De-Para_Estado_Regiao'!$B$3:$B$29,0))</f>
        <v>Nordeste</v>
      </c>
      <c r="J68" s="10" t="str">
        <f>VLOOKUP(Base_limpa!$D68,$U$5:$V$8,2,1)</f>
        <v>Baixo</v>
      </c>
    </row>
    <row r="69" spans="1:10" x14ac:dyDescent="0.35">
      <c r="A69" s="8" t="s">
        <v>4883</v>
      </c>
      <c r="B69" s="9" t="s">
        <v>98</v>
      </c>
      <c r="C69" s="9">
        <v>195</v>
      </c>
      <c r="D69" s="9">
        <v>0.56200000000000006</v>
      </c>
      <c r="E69" s="9">
        <v>0.57299999999999995</v>
      </c>
      <c r="F69" s="9">
        <v>0.434</v>
      </c>
      <c r="G69" s="9">
        <v>10454.84</v>
      </c>
      <c r="H69" s="9">
        <v>1</v>
      </c>
      <c r="I69" s="9" t="str">
        <f>INDEX('De-Para_Estado_Regiao'!$C$3:$C$29,MATCH(Base_limpa!$B69,'De-Para_Estado_Regiao'!$B$3:$B$29,0))</f>
        <v>Nordeste</v>
      </c>
      <c r="J69" s="10" t="str">
        <f>VLOOKUP(Base_limpa!$D69,$U$5:$V$8,2,1)</f>
        <v>Médio</v>
      </c>
    </row>
    <row r="70" spans="1:10" x14ac:dyDescent="0.35">
      <c r="A70" s="8" t="s">
        <v>2214</v>
      </c>
      <c r="B70" s="9" t="s">
        <v>98</v>
      </c>
      <c r="C70" s="9">
        <v>545</v>
      </c>
      <c r="D70" s="9">
        <v>0.57499999999999996</v>
      </c>
      <c r="E70" s="9">
        <v>0.58599999999999997</v>
      </c>
      <c r="F70" s="9">
        <v>0.45400000000000001</v>
      </c>
      <c r="G70" s="9">
        <v>14489.98</v>
      </c>
      <c r="H70" s="9">
        <v>3</v>
      </c>
      <c r="I70" s="9" t="str">
        <f>INDEX('De-Para_Estado_Regiao'!$C$3:$C$29,MATCH(Base_limpa!$B70,'De-Para_Estado_Regiao'!$B$3:$B$29,0))</f>
        <v>Nordeste</v>
      </c>
      <c r="J70" s="10" t="str">
        <f>VLOOKUP(Base_limpa!$D70,$U$5:$V$8,2,1)</f>
        <v>Médio</v>
      </c>
    </row>
    <row r="71" spans="1:10" x14ac:dyDescent="0.35">
      <c r="A71" s="8" t="s">
        <v>2273</v>
      </c>
      <c r="B71" s="9" t="s">
        <v>98</v>
      </c>
      <c r="C71" s="9">
        <v>651</v>
      </c>
      <c r="D71" s="9">
        <v>0.55200000000000005</v>
      </c>
      <c r="E71" s="9">
        <v>0.54100000000000004</v>
      </c>
      <c r="F71" s="9">
        <v>0.443</v>
      </c>
      <c r="G71" s="9">
        <v>6907.22</v>
      </c>
      <c r="H71" s="9">
        <v>2</v>
      </c>
      <c r="I71" s="9" t="str">
        <f>INDEX('De-Para_Estado_Regiao'!$C$3:$C$29,MATCH(Base_limpa!$B71,'De-Para_Estado_Regiao'!$B$3:$B$29,0))</f>
        <v>Nordeste</v>
      </c>
      <c r="J71" s="10" t="str">
        <f>VLOOKUP(Base_limpa!$D71,$U$5:$V$8,2,1)</f>
        <v>Médio</v>
      </c>
    </row>
    <row r="72" spans="1:10" x14ac:dyDescent="0.35">
      <c r="A72" s="8" t="s">
        <v>2378</v>
      </c>
      <c r="B72" s="9" t="s">
        <v>98</v>
      </c>
      <c r="C72" s="9">
        <v>107</v>
      </c>
      <c r="D72" s="9">
        <v>0.57999999999999996</v>
      </c>
      <c r="E72" s="9">
        <v>0.57499999999999996</v>
      </c>
      <c r="F72" s="9">
        <v>0.45700000000000002</v>
      </c>
      <c r="G72" s="9">
        <v>17263.400000000001</v>
      </c>
      <c r="H72" s="9">
        <v>34</v>
      </c>
      <c r="I72" s="9" t="str">
        <f>INDEX('De-Para_Estado_Regiao'!$C$3:$C$29,MATCH(Base_limpa!$B72,'De-Para_Estado_Regiao'!$B$3:$B$29,0))</f>
        <v>Nordeste</v>
      </c>
      <c r="J72" s="10" t="str">
        <f>VLOOKUP(Base_limpa!$D72,$U$5:$V$8,2,1)</f>
        <v>Médio</v>
      </c>
    </row>
    <row r="73" spans="1:10" x14ac:dyDescent="0.35">
      <c r="A73" s="8" t="s">
        <v>97</v>
      </c>
      <c r="B73" s="9" t="s">
        <v>98</v>
      </c>
      <c r="C73" s="9">
        <v>52009</v>
      </c>
      <c r="D73" s="9">
        <v>0.72099999999999997</v>
      </c>
      <c r="E73" s="9">
        <v>0.73899999999999999</v>
      </c>
      <c r="F73" s="9">
        <v>0.63500000000000001</v>
      </c>
      <c r="G73" s="9">
        <v>20853.41</v>
      </c>
      <c r="H73" s="9">
        <v>709</v>
      </c>
      <c r="I73" s="9" t="str">
        <f>INDEX('De-Para_Estado_Regiao'!$C$3:$C$29,MATCH(Base_limpa!$B73,'De-Para_Estado_Regiao'!$B$3:$B$29,0))</f>
        <v>Nordeste</v>
      </c>
      <c r="J73" s="10" t="str">
        <f>VLOOKUP(Base_limpa!$D73,$U$5:$V$8,2,1)</f>
        <v>Alto</v>
      </c>
    </row>
    <row r="74" spans="1:10" x14ac:dyDescent="0.35">
      <c r="A74" s="8" t="s">
        <v>3215</v>
      </c>
      <c r="B74" s="9" t="s">
        <v>98</v>
      </c>
      <c r="C74" s="9">
        <v>664</v>
      </c>
      <c r="D74" s="9">
        <v>0.56999999999999995</v>
      </c>
      <c r="E74" s="9">
        <v>0.56599999999999995</v>
      </c>
      <c r="F74" s="9">
        <v>0.42399999999999999</v>
      </c>
      <c r="G74" s="9">
        <v>8147.72</v>
      </c>
      <c r="H74" s="9">
        <v>29</v>
      </c>
      <c r="I74" s="9" t="str">
        <f>INDEX('De-Para_Estado_Regiao'!$C$3:$C$29,MATCH(Base_limpa!$B74,'De-Para_Estado_Regiao'!$B$3:$B$29,0))</f>
        <v>Nordeste</v>
      </c>
      <c r="J74" s="10" t="str">
        <f>VLOOKUP(Base_limpa!$D74,$U$5:$V$8,2,1)</f>
        <v>Médio</v>
      </c>
    </row>
    <row r="75" spans="1:10" x14ac:dyDescent="0.35">
      <c r="A75" s="8" t="s">
        <v>5314</v>
      </c>
      <c r="B75" s="9" t="s">
        <v>98</v>
      </c>
      <c r="C75" s="9">
        <v>103</v>
      </c>
      <c r="D75" s="9">
        <v>0.57999999999999996</v>
      </c>
      <c r="E75" s="9">
        <v>0.54</v>
      </c>
      <c r="F75" s="9">
        <v>0.46500000000000002</v>
      </c>
      <c r="G75" s="9">
        <v>8632.67</v>
      </c>
      <c r="H75" s="9">
        <v>6</v>
      </c>
      <c r="I75" s="9" t="str">
        <f>INDEX('De-Para_Estado_Regiao'!$C$3:$C$29,MATCH(Base_limpa!$B75,'De-Para_Estado_Regiao'!$B$3:$B$29,0))</f>
        <v>Nordeste</v>
      </c>
      <c r="J75" s="10" t="str">
        <f>VLOOKUP(Base_limpa!$D75,$U$5:$V$8,2,1)</f>
        <v>Médio</v>
      </c>
    </row>
    <row r="76" spans="1:10" x14ac:dyDescent="0.35">
      <c r="A76" s="8" t="s">
        <v>2169</v>
      </c>
      <c r="B76" s="9" t="s">
        <v>98</v>
      </c>
      <c r="C76" s="9">
        <v>1372</v>
      </c>
      <c r="D76" s="9">
        <v>0.57399999999999995</v>
      </c>
      <c r="E76" s="9">
        <v>0.55600000000000005</v>
      </c>
      <c r="F76" s="9">
        <v>0.443</v>
      </c>
      <c r="G76" s="9">
        <v>15157.55</v>
      </c>
      <c r="H76" s="9">
        <v>8</v>
      </c>
      <c r="I76" s="9" t="str">
        <f>INDEX('De-Para_Estado_Regiao'!$C$3:$C$29,MATCH(Base_limpa!$B76,'De-Para_Estado_Regiao'!$B$3:$B$29,0))</f>
        <v>Nordeste</v>
      </c>
      <c r="J76" s="10" t="str">
        <f>VLOOKUP(Base_limpa!$D76,$U$5:$V$8,2,1)</f>
        <v>Médio</v>
      </c>
    </row>
    <row r="77" spans="1:10" x14ac:dyDescent="0.35">
      <c r="A77" s="8" t="s">
        <v>1528</v>
      </c>
      <c r="B77" s="9" t="s">
        <v>98</v>
      </c>
      <c r="C77" s="9">
        <v>355</v>
      </c>
      <c r="D77" s="9">
        <v>0.56899999999999995</v>
      </c>
      <c r="E77" s="9">
        <v>0.53900000000000003</v>
      </c>
      <c r="F77" s="9">
        <v>0.46</v>
      </c>
      <c r="G77" s="9">
        <v>7037.56</v>
      </c>
      <c r="H77" s="9">
        <v>1</v>
      </c>
      <c r="I77" s="9" t="str">
        <f>INDEX('De-Para_Estado_Regiao'!$C$3:$C$29,MATCH(Base_limpa!$B77,'De-Para_Estado_Regiao'!$B$3:$B$29,0))</f>
        <v>Nordeste</v>
      </c>
      <c r="J77" s="10" t="str">
        <f>VLOOKUP(Base_limpa!$D77,$U$5:$V$8,2,1)</f>
        <v>Médio</v>
      </c>
    </row>
    <row r="78" spans="1:10" x14ac:dyDescent="0.35">
      <c r="A78" s="8" t="s">
        <v>2249</v>
      </c>
      <c r="B78" s="9" t="s">
        <v>98</v>
      </c>
      <c r="C78" s="9">
        <v>3052</v>
      </c>
      <c r="D78" s="9">
        <v>0.64200000000000002</v>
      </c>
      <c r="E78" s="9">
        <v>0.64100000000000001</v>
      </c>
      <c r="F78" s="9">
        <v>0.52</v>
      </c>
      <c r="G78" s="9">
        <v>31655.89</v>
      </c>
      <c r="H78" s="9">
        <v>10</v>
      </c>
      <c r="I78" s="9" t="str">
        <f>INDEX('De-Para_Estado_Regiao'!$C$3:$C$29,MATCH(Base_limpa!$B78,'De-Para_Estado_Regiao'!$B$3:$B$29,0))</f>
        <v>Nordeste</v>
      </c>
      <c r="J78" s="10" t="str">
        <f>VLOOKUP(Base_limpa!$D78,$U$5:$V$8,2,1)</f>
        <v>Médio</v>
      </c>
    </row>
    <row r="79" spans="1:10" x14ac:dyDescent="0.35">
      <c r="A79" s="8" t="s">
        <v>2910</v>
      </c>
      <c r="B79" s="9" t="s">
        <v>98</v>
      </c>
      <c r="C79" s="9">
        <v>630</v>
      </c>
      <c r="D79" s="9">
        <v>0.59699999999999998</v>
      </c>
      <c r="E79" s="9">
        <v>0.58099999999999996</v>
      </c>
      <c r="F79" s="9">
        <v>0.48699999999999999</v>
      </c>
      <c r="G79" s="9">
        <v>9550.07</v>
      </c>
      <c r="H79" s="9">
        <v>5</v>
      </c>
      <c r="I79" s="9" t="str">
        <f>INDEX('De-Para_Estado_Regiao'!$C$3:$C$29,MATCH(Base_limpa!$B79,'De-Para_Estado_Regiao'!$B$3:$B$29,0))</f>
        <v>Nordeste</v>
      </c>
      <c r="J79" s="10" t="str">
        <f>VLOOKUP(Base_limpa!$D79,$U$5:$V$8,2,1)</f>
        <v>Médio</v>
      </c>
    </row>
    <row r="80" spans="1:10" x14ac:dyDescent="0.35">
      <c r="A80" s="8" t="s">
        <v>3212</v>
      </c>
      <c r="B80" s="9" t="s">
        <v>98</v>
      </c>
      <c r="C80" s="9">
        <v>463</v>
      </c>
      <c r="D80" s="9">
        <v>0.504</v>
      </c>
      <c r="E80" s="9">
        <v>0.50600000000000001</v>
      </c>
      <c r="F80" s="9">
        <v>0.36899999999999999</v>
      </c>
      <c r="G80" s="9">
        <v>6599.27</v>
      </c>
      <c r="H80" s="9">
        <v>28</v>
      </c>
      <c r="I80" s="9" t="str">
        <f>INDEX('De-Para_Estado_Regiao'!$C$3:$C$29,MATCH(Base_limpa!$B80,'De-Para_Estado_Regiao'!$B$3:$B$29,0))</f>
        <v>Nordeste</v>
      </c>
      <c r="J80" s="10" t="str">
        <f>VLOOKUP(Base_limpa!$D80,$U$5:$V$8,2,1)</f>
        <v>Baixo</v>
      </c>
    </row>
    <row r="81" spans="1:10" x14ac:dyDescent="0.35">
      <c r="A81" s="8" t="s">
        <v>2548</v>
      </c>
      <c r="B81" s="9" t="s">
        <v>98</v>
      </c>
      <c r="C81" s="9">
        <v>1422</v>
      </c>
      <c r="D81" s="9">
        <v>0.58399999999999996</v>
      </c>
      <c r="E81" s="9">
        <v>0.54100000000000004</v>
      </c>
      <c r="F81" s="9">
        <v>0.47299999999999998</v>
      </c>
      <c r="G81" s="9">
        <v>10499.65</v>
      </c>
      <c r="H81" s="9">
        <v>8</v>
      </c>
      <c r="I81" s="9" t="str">
        <f>INDEX('De-Para_Estado_Regiao'!$C$3:$C$29,MATCH(Base_limpa!$B81,'De-Para_Estado_Regiao'!$B$3:$B$29,0))</f>
        <v>Nordeste</v>
      </c>
      <c r="J81" s="10" t="str">
        <f>VLOOKUP(Base_limpa!$D81,$U$5:$V$8,2,1)</f>
        <v>Médio</v>
      </c>
    </row>
    <row r="82" spans="1:10" x14ac:dyDescent="0.35">
      <c r="A82" s="8" t="s">
        <v>3447</v>
      </c>
      <c r="B82" s="9" t="s">
        <v>98</v>
      </c>
      <c r="C82" s="9">
        <v>1097</v>
      </c>
      <c r="D82" s="9">
        <v>0.56799999999999995</v>
      </c>
      <c r="E82" s="9">
        <v>0.55700000000000005</v>
      </c>
      <c r="F82" s="9">
        <v>0.46</v>
      </c>
      <c r="G82" s="9">
        <v>9785.6200000000008</v>
      </c>
      <c r="H82" s="9">
        <v>3</v>
      </c>
      <c r="I82" s="9" t="str">
        <f>INDEX('De-Para_Estado_Regiao'!$C$3:$C$29,MATCH(Base_limpa!$B82,'De-Para_Estado_Regiao'!$B$3:$B$29,0))</f>
        <v>Nordeste</v>
      </c>
      <c r="J82" s="10" t="str">
        <f>VLOOKUP(Base_limpa!$D82,$U$5:$V$8,2,1)</f>
        <v>Médio</v>
      </c>
    </row>
    <row r="83" spans="1:10" x14ac:dyDescent="0.35">
      <c r="A83" s="8" t="s">
        <v>4568</v>
      </c>
      <c r="B83" s="9" t="s">
        <v>98</v>
      </c>
      <c r="C83" s="9">
        <v>140</v>
      </c>
      <c r="D83" s="9">
        <v>0.56299999999999994</v>
      </c>
      <c r="E83" s="9">
        <v>0.54100000000000004</v>
      </c>
      <c r="F83" s="9">
        <v>0.43</v>
      </c>
      <c r="G83" s="9">
        <v>8054.11</v>
      </c>
      <c r="H83" s="9">
        <v>4</v>
      </c>
      <c r="I83" s="9" t="str">
        <f>INDEX('De-Para_Estado_Regiao'!$C$3:$C$29,MATCH(Base_limpa!$B83,'De-Para_Estado_Regiao'!$B$3:$B$29,0))</f>
        <v>Nordeste</v>
      </c>
      <c r="J83" s="10" t="str">
        <f>VLOOKUP(Base_limpa!$D83,$U$5:$V$8,2,1)</f>
        <v>Médio</v>
      </c>
    </row>
    <row r="84" spans="1:10" x14ac:dyDescent="0.35">
      <c r="A84" s="8" t="s">
        <v>4386</v>
      </c>
      <c r="B84" s="9" t="s">
        <v>98</v>
      </c>
      <c r="C84" s="9">
        <v>175</v>
      </c>
      <c r="D84" s="9">
        <v>0.53900000000000003</v>
      </c>
      <c r="E84" s="9">
        <v>0.497</v>
      </c>
      <c r="F84" s="9">
        <v>0.443</v>
      </c>
      <c r="G84" s="9">
        <v>7262.7</v>
      </c>
      <c r="H84" s="9">
        <v>1</v>
      </c>
      <c r="I84" s="9" t="str">
        <f>INDEX('De-Para_Estado_Regiao'!$C$3:$C$29,MATCH(Base_limpa!$B84,'De-Para_Estado_Regiao'!$B$3:$B$29,0))</f>
        <v>Nordeste</v>
      </c>
      <c r="J84" s="10" t="str">
        <f>VLOOKUP(Base_limpa!$D84,$U$5:$V$8,2,1)</f>
        <v>Baixo</v>
      </c>
    </row>
    <row r="85" spans="1:10" x14ac:dyDescent="0.35">
      <c r="A85" s="8" t="s">
        <v>2303</v>
      </c>
      <c r="B85" s="9" t="s">
        <v>98</v>
      </c>
      <c r="C85" s="9">
        <v>1572</v>
      </c>
      <c r="D85" s="9">
        <v>0.52700000000000002</v>
      </c>
      <c r="E85" s="9">
        <v>0.54200000000000004</v>
      </c>
      <c r="F85" s="9">
        <v>0.39500000000000002</v>
      </c>
      <c r="G85" s="9">
        <v>8983.7199999999993</v>
      </c>
      <c r="H85" s="9">
        <v>6</v>
      </c>
      <c r="I85" s="9" t="str">
        <f>INDEX('De-Para_Estado_Regiao'!$C$3:$C$29,MATCH(Base_limpa!$B85,'De-Para_Estado_Regiao'!$B$3:$B$29,0))</f>
        <v>Nordeste</v>
      </c>
      <c r="J85" s="10" t="str">
        <f>VLOOKUP(Base_limpa!$D85,$U$5:$V$8,2,1)</f>
        <v>Baixo</v>
      </c>
    </row>
    <row r="86" spans="1:10" x14ac:dyDescent="0.35">
      <c r="A86" s="8" t="s">
        <v>2920</v>
      </c>
      <c r="B86" s="9" t="s">
        <v>98</v>
      </c>
      <c r="C86" s="9">
        <v>520</v>
      </c>
      <c r="D86" s="9">
        <v>0.52100000000000002</v>
      </c>
      <c r="E86" s="9">
        <v>0.54600000000000004</v>
      </c>
      <c r="F86" s="9">
        <v>0.375</v>
      </c>
      <c r="G86" s="9">
        <v>9936.86</v>
      </c>
      <c r="H86" s="9">
        <v>1</v>
      </c>
      <c r="I86" s="9" t="str">
        <f>INDEX('De-Para_Estado_Regiao'!$C$3:$C$29,MATCH(Base_limpa!$B86,'De-Para_Estado_Regiao'!$B$3:$B$29,0))</f>
        <v>Nordeste</v>
      </c>
      <c r="J86" s="10" t="str">
        <f>VLOOKUP(Base_limpa!$D86,$U$5:$V$8,2,1)</f>
        <v>Baixo</v>
      </c>
    </row>
    <row r="87" spans="1:10" x14ac:dyDescent="0.35">
      <c r="A87" s="8" t="s">
        <v>2687</v>
      </c>
      <c r="B87" s="9" t="s">
        <v>98</v>
      </c>
      <c r="C87" s="9">
        <v>979</v>
      </c>
      <c r="D87" s="9">
        <v>0.56499999999999995</v>
      </c>
      <c r="E87" s="9">
        <v>0.56799999999999995</v>
      </c>
      <c r="F87" s="9">
        <v>0.42199999999999999</v>
      </c>
      <c r="G87" s="9">
        <v>9064.7000000000007</v>
      </c>
      <c r="H87" s="9">
        <v>4</v>
      </c>
      <c r="I87" s="9" t="str">
        <f>INDEX('De-Para_Estado_Regiao'!$C$3:$C$29,MATCH(Base_limpa!$B87,'De-Para_Estado_Regiao'!$B$3:$B$29,0))</f>
        <v>Nordeste</v>
      </c>
      <c r="J87" s="10" t="str">
        <f>VLOOKUP(Base_limpa!$D87,$U$5:$V$8,2,1)</f>
        <v>Médio</v>
      </c>
    </row>
    <row r="88" spans="1:10" x14ac:dyDescent="0.35">
      <c r="A88" s="8" t="s">
        <v>4186</v>
      </c>
      <c r="B88" s="9" t="s">
        <v>98</v>
      </c>
      <c r="C88" s="9">
        <v>293</v>
      </c>
      <c r="D88" s="9">
        <v>0.52500000000000002</v>
      </c>
      <c r="E88" s="9">
        <v>0.52700000000000002</v>
      </c>
      <c r="F88" s="9">
        <v>0.35</v>
      </c>
      <c r="G88" s="9">
        <v>6810.26</v>
      </c>
      <c r="H88" s="9">
        <v>1</v>
      </c>
      <c r="I88" s="9" t="str">
        <f>INDEX('De-Para_Estado_Regiao'!$C$3:$C$29,MATCH(Base_limpa!$B88,'De-Para_Estado_Regiao'!$B$3:$B$29,0))</f>
        <v>Nordeste</v>
      </c>
      <c r="J88" s="10" t="str">
        <f>VLOOKUP(Base_limpa!$D88,$U$5:$V$8,2,1)</f>
        <v>Baixo</v>
      </c>
    </row>
    <row r="89" spans="1:10" x14ac:dyDescent="0.35">
      <c r="A89" s="8" t="s">
        <v>4519</v>
      </c>
      <c r="B89" s="9" t="s">
        <v>98</v>
      </c>
      <c r="C89" s="9">
        <v>99</v>
      </c>
      <c r="D89" s="9">
        <v>0.503</v>
      </c>
      <c r="E89" s="9">
        <v>0.47299999999999998</v>
      </c>
      <c r="F89" s="9">
        <v>0.39900000000000002</v>
      </c>
      <c r="G89" s="9">
        <v>8873.82</v>
      </c>
      <c r="H89" s="9">
        <v>13</v>
      </c>
      <c r="I89" s="9" t="str">
        <f>INDEX('De-Para_Estado_Regiao'!$C$3:$C$29,MATCH(Base_limpa!$B89,'De-Para_Estado_Regiao'!$B$3:$B$29,0))</f>
        <v>Nordeste</v>
      </c>
      <c r="J89" s="10" t="str">
        <f>VLOOKUP(Base_limpa!$D89,$U$5:$V$8,2,1)</f>
        <v>Baixo</v>
      </c>
    </row>
    <row r="90" spans="1:10" x14ac:dyDescent="0.35">
      <c r="A90" s="8" t="s">
        <v>4164</v>
      </c>
      <c r="B90" s="9" t="s">
        <v>98</v>
      </c>
      <c r="C90" s="9">
        <v>216</v>
      </c>
      <c r="D90" s="9">
        <v>0.49299999999999999</v>
      </c>
      <c r="E90" s="9">
        <v>0.51300000000000001</v>
      </c>
      <c r="F90" s="9">
        <v>0.34499999999999997</v>
      </c>
      <c r="G90" s="9">
        <v>5586.41</v>
      </c>
      <c r="H90" s="9">
        <v>10</v>
      </c>
      <c r="I90" s="9" t="str">
        <f>INDEX('De-Para_Estado_Regiao'!$C$3:$C$29,MATCH(Base_limpa!$B90,'De-Para_Estado_Regiao'!$B$3:$B$29,0))</f>
        <v>Nordeste</v>
      </c>
      <c r="J90" s="10" t="str">
        <f>VLOOKUP(Base_limpa!$D90,$U$5:$V$8,2,1)</f>
        <v>Baixo</v>
      </c>
    </row>
    <row r="91" spans="1:10" x14ac:dyDescent="0.35">
      <c r="A91" s="8" t="s">
        <v>456</v>
      </c>
      <c r="B91" s="9" t="s">
        <v>98</v>
      </c>
      <c r="C91" s="9">
        <v>516</v>
      </c>
      <c r="D91" s="9">
        <v>0.54700000000000004</v>
      </c>
      <c r="E91" s="9">
        <v>0.53800000000000003</v>
      </c>
      <c r="F91" s="9">
        <v>0.434</v>
      </c>
      <c r="G91" s="9">
        <v>6021.73</v>
      </c>
      <c r="H91" s="9">
        <v>1</v>
      </c>
      <c r="I91" s="9" t="str">
        <f>INDEX('De-Para_Estado_Regiao'!$C$3:$C$29,MATCH(Base_limpa!$B91,'De-Para_Estado_Regiao'!$B$3:$B$29,0))</f>
        <v>Nordeste</v>
      </c>
      <c r="J91" s="10" t="str">
        <f>VLOOKUP(Base_limpa!$D91,$U$5:$V$8,2,1)</f>
        <v>Baixo</v>
      </c>
    </row>
    <row r="92" spans="1:10" x14ac:dyDescent="0.35">
      <c r="A92" s="8" t="s">
        <v>988</v>
      </c>
      <c r="B92" s="9" t="s">
        <v>98</v>
      </c>
      <c r="C92" s="9">
        <v>235</v>
      </c>
      <c r="D92" s="9">
        <v>0.56000000000000005</v>
      </c>
      <c r="E92" s="9">
        <v>0.505</v>
      </c>
      <c r="F92" s="9">
        <v>0.46700000000000003</v>
      </c>
      <c r="G92" s="9">
        <v>6934.88</v>
      </c>
      <c r="H92" s="9">
        <v>1</v>
      </c>
      <c r="I92" s="9" t="str">
        <f>INDEX('De-Para_Estado_Regiao'!$C$3:$C$29,MATCH(Base_limpa!$B92,'De-Para_Estado_Regiao'!$B$3:$B$29,0))</f>
        <v>Nordeste</v>
      </c>
      <c r="J92" s="10" t="str">
        <f>VLOOKUP(Base_limpa!$D92,$U$5:$V$8,2,1)</f>
        <v>Médio</v>
      </c>
    </row>
    <row r="93" spans="1:10" x14ac:dyDescent="0.35">
      <c r="A93" s="8" t="s">
        <v>1104</v>
      </c>
      <c r="B93" s="9" t="s">
        <v>98</v>
      </c>
      <c r="C93" s="9">
        <v>3329</v>
      </c>
      <c r="D93" s="9">
        <v>0.63800000000000001</v>
      </c>
      <c r="E93" s="9">
        <v>0.625</v>
      </c>
      <c r="F93" s="9">
        <v>0.52300000000000002</v>
      </c>
      <c r="G93" s="9">
        <v>9785.07</v>
      </c>
      <c r="H93" s="9">
        <v>38</v>
      </c>
      <c r="I93" s="9" t="str">
        <f>INDEX('De-Para_Estado_Regiao'!$C$3:$C$29,MATCH(Base_limpa!$B93,'De-Para_Estado_Regiao'!$B$3:$B$29,0))</f>
        <v>Nordeste</v>
      </c>
      <c r="J93" s="10" t="str">
        <f>VLOOKUP(Base_limpa!$D93,$U$5:$V$8,2,1)</f>
        <v>Médio</v>
      </c>
    </row>
    <row r="94" spans="1:10" x14ac:dyDescent="0.35">
      <c r="A94" s="8" t="s">
        <v>2297</v>
      </c>
      <c r="B94" s="9" t="s">
        <v>98</v>
      </c>
      <c r="C94" s="9">
        <v>756</v>
      </c>
      <c r="D94" s="9">
        <v>0.59299999999999997</v>
      </c>
      <c r="E94" s="9">
        <v>0.53600000000000003</v>
      </c>
      <c r="F94" s="9">
        <v>0.49099999999999999</v>
      </c>
      <c r="G94" s="9">
        <v>6761.58</v>
      </c>
      <c r="H94" s="9">
        <v>6</v>
      </c>
      <c r="I94" s="9" t="str">
        <f>INDEX('De-Para_Estado_Regiao'!$C$3:$C$29,MATCH(Base_limpa!$B94,'De-Para_Estado_Regiao'!$B$3:$B$29,0))</f>
        <v>Nordeste</v>
      </c>
      <c r="J94" s="10" t="str">
        <f>VLOOKUP(Base_limpa!$D94,$U$5:$V$8,2,1)</f>
        <v>Médio</v>
      </c>
    </row>
    <row r="95" spans="1:10" x14ac:dyDescent="0.35">
      <c r="A95" s="8" t="s">
        <v>4216</v>
      </c>
      <c r="B95" s="9" t="s">
        <v>98</v>
      </c>
      <c r="C95" s="9">
        <v>245</v>
      </c>
      <c r="D95" s="9">
        <v>0.55000000000000004</v>
      </c>
      <c r="E95" s="9">
        <v>0.52600000000000002</v>
      </c>
      <c r="F95" s="9">
        <v>0.41599999999999998</v>
      </c>
      <c r="G95" s="9">
        <v>5786.86</v>
      </c>
      <c r="H95" s="9">
        <v>2</v>
      </c>
      <c r="I95" s="9" t="str">
        <f>INDEX('De-Para_Estado_Regiao'!$C$3:$C$29,MATCH(Base_limpa!$B95,'De-Para_Estado_Regiao'!$B$3:$B$29,0))</f>
        <v>Nordeste</v>
      </c>
      <c r="J95" s="10" t="str">
        <f>VLOOKUP(Base_limpa!$D95,$U$5:$V$8,2,1)</f>
        <v>Médio</v>
      </c>
    </row>
    <row r="96" spans="1:10" x14ac:dyDescent="0.35">
      <c r="A96" s="8" t="s">
        <v>3506</v>
      </c>
      <c r="B96" s="9" t="s">
        <v>98</v>
      </c>
      <c r="C96" s="9">
        <v>691</v>
      </c>
      <c r="D96" s="9">
        <v>0.60499999999999998</v>
      </c>
      <c r="E96" s="9">
        <v>0.59499999999999997</v>
      </c>
      <c r="F96" s="9">
        <v>0.48599999999999999</v>
      </c>
      <c r="G96" s="9">
        <v>11800.69</v>
      </c>
      <c r="H96" s="9">
        <v>3</v>
      </c>
      <c r="I96" s="9" t="str">
        <f>INDEX('De-Para_Estado_Regiao'!$C$3:$C$29,MATCH(Base_limpa!$B96,'De-Para_Estado_Regiao'!$B$3:$B$29,0))</f>
        <v>Nordeste</v>
      </c>
      <c r="J96" s="10" t="str">
        <f>VLOOKUP(Base_limpa!$D96,$U$5:$V$8,2,1)</f>
        <v>Médio</v>
      </c>
    </row>
    <row r="97" spans="1:10" x14ac:dyDescent="0.35">
      <c r="A97" s="8" t="s">
        <v>3568</v>
      </c>
      <c r="B97" s="9" t="s">
        <v>98</v>
      </c>
      <c r="C97" s="9">
        <v>488</v>
      </c>
      <c r="D97" s="9">
        <v>0.53</v>
      </c>
      <c r="E97" s="9">
        <v>0.51300000000000001</v>
      </c>
      <c r="F97" s="9">
        <v>0.42099999999999999</v>
      </c>
      <c r="G97" s="9">
        <v>8926.44</v>
      </c>
      <c r="H97" s="9">
        <v>1</v>
      </c>
      <c r="I97" s="9" t="str">
        <f>INDEX('De-Para_Estado_Regiao'!$C$3:$C$29,MATCH(Base_limpa!$B97,'De-Para_Estado_Regiao'!$B$3:$B$29,0))</f>
        <v>Nordeste</v>
      </c>
      <c r="J97" s="10" t="str">
        <f>VLOOKUP(Base_limpa!$D97,$U$5:$V$8,2,1)</f>
        <v>Baixo</v>
      </c>
    </row>
    <row r="98" spans="1:10" x14ac:dyDescent="0.35">
      <c r="A98" s="8" t="s">
        <v>4208</v>
      </c>
      <c r="B98" s="9" t="s">
        <v>98</v>
      </c>
      <c r="C98" s="9">
        <v>309</v>
      </c>
      <c r="D98" s="9">
        <v>0.58899999999999997</v>
      </c>
      <c r="E98" s="9">
        <v>0.55100000000000005</v>
      </c>
      <c r="F98" s="9">
        <v>0.50700000000000001</v>
      </c>
      <c r="G98" s="9">
        <v>8078.2</v>
      </c>
      <c r="H98" s="9">
        <v>11</v>
      </c>
      <c r="I98" s="9" t="str">
        <f>INDEX('De-Para_Estado_Regiao'!$C$3:$C$29,MATCH(Base_limpa!$B98,'De-Para_Estado_Regiao'!$B$3:$B$29,0))</f>
        <v>Nordeste</v>
      </c>
      <c r="J98" s="10" t="str">
        <f>VLOOKUP(Base_limpa!$D98,$U$5:$V$8,2,1)</f>
        <v>Médio</v>
      </c>
    </row>
    <row r="99" spans="1:10" x14ac:dyDescent="0.35">
      <c r="A99" s="8" t="s">
        <v>1366</v>
      </c>
      <c r="B99" s="9" t="s">
        <v>98</v>
      </c>
      <c r="C99" s="9">
        <v>3189</v>
      </c>
      <c r="D99" s="9">
        <v>0.63</v>
      </c>
      <c r="E99" s="9">
        <v>0.60199999999999998</v>
      </c>
      <c r="F99" s="9">
        <v>0.53600000000000003</v>
      </c>
      <c r="G99" s="9">
        <v>13202.44</v>
      </c>
      <c r="H99" s="9">
        <v>29</v>
      </c>
      <c r="I99" s="9" t="str">
        <f>INDEX('De-Para_Estado_Regiao'!$C$3:$C$29,MATCH(Base_limpa!$B99,'De-Para_Estado_Regiao'!$B$3:$B$29,0))</f>
        <v>Nordeste</v>
      </c>
      <c r="J99" s="10" t="str">
        <f>VLOOKUP(Base_limpa!$D99,$U$5:$V$8,2,1)</f>
        <v>Médio</v>
      </c>
    </row>
    <row r="100" spans="1:10" x14ac:dyDescent="0.35">
      <c r="A100" s="8" t="s">
        <v>3322</v>
      </c>
      <c r="B100" s="9" t="s">
        <v>98</v>
      </c>
      <c r="C100" s="9">
        <v>760</v>
      </c>
      <c r="D100" s="9">
        <v>0.56999999999999995</v>
      </c>
      <c r="E100" s="9">
        <v>0.53800000000000003</v>
      </c>
      <c r="F100" s="9">
        <v>0.47899999999999998</v>
      </c>
      <c r="G100" s="9">
        <v>14973.06</v>
      </c>
      <c r="H100" s="9">
        <v>4</v>
      </c>
      <c r="I100" s="9" t="str">
        <f>INDEX('De-Para_Estado_Regiao'!$C$3:$C$29,MATCH(Base_limpa!$B100,'De-Para_Estado_Regiao'!$B$3:$B$29,0))</f>
        <v>Nordeste</v>
      </c>
      <c r="J100" s="10" t="str">
        <f>VLOOKUP(Base_limpa!$D100,$U$5:$V$8,2,1)</f>
        <v>Médio</v>
      </c>
    </row>
    <row r="101" spans="1:10" x14ac:dyDescent="0.35">
      <c r="A101" s="8" t="s">
        <v>2410</v>
      </c>
      <c r="B101" s="9" t="s">
        <v>98</v>
      </c>
      <c r="C101" s="9">
        <v>2412</v>
      </c>
      <c r="D101" s="9">
        <v>0.61</v>
      </c>
      <c r="E101" s="9">
        <v>0.57799999999999996</v>
      </c>
      <c r="F101" s="9">
        <v>0.50900000000000001</v>
      </c>
      <c r="G101" s="9">
        <v>11893.43</v>
      </c>
      <c r="H101" s="9">
        <v>11</v>
      </c>
      <c r="I101" s="9" t="str">
        <f>INDEX('De-Para_Estado_Regiao'!$C$3:$C$29,MATCH(Base_limpa!$B101,'De-Para_Estado_Regiao'!$B$3:$B$29,0))</f>
        <v>Nordeste</v>
      </c>
      <c r="J101" s="10" t="str">
        <f>VLOOKUP(Base_limpa!$D101,$U$5:$V$8,2,1)</f>
        <v>Médio</v>
      </c>
    </row>
    <row r="102" spans="1:10" x14ac:dyDescent="0.35">
      <c r="A102" s="8" t="s">
        <v>4870</v>
      </c>
      <c r="B102" s="9" t="s">
        <v>98</v>
      </c>
      <c r="C102" s="9">
        <v>109</v>
      </c>
      <c r="D102" s="9">
        <v>0.57399999999999995</v>
      </c>
      <c r="E102" s="9">
        <v>0.57899999999999996</v>
      </c>
      <c r="F102" s="9">
        <v>0.46500000000000002</v>
      </c>
      <c r="G102" s="9">
        <v>9953.17</v>
      </c>
      <c r="H102" s="9">
        <v>1</v>
      </c>
      <c r="I102" s="9" t="str">
        <f>INDEX('De-Para_Estado_Regiao'!$C$3:$C$29,MATCH(Base_limpa!$B102,'De-Para_Estado_Regiao'!$B$3:$B$29,0))</f>
        <v>Nordeste</v>
      </c>
      <c r="J102" s="10" t="str">
        <f>VLOOKUP(Base_limpa!$D102,$U$5:$V$8,2,1)</f>
        <v>Médio</v>
      </c>
    </row>
    <row r="103" spans="1:10" x14ac:dyDescent="0.35">
      <c r="A103" s="8" t="s">
        <v>1300</v>
      </c>
      <c r="B103" s="9" t="s">
        <v>98</v>
      </c>
      <c r="C103" s="9">
        <v>1001</v>
      </c>
      <c r="D103" s="9">
        <v>0.58899999999999997</v>
      </c>
      <c r="E103" s="9">
        <v>0.56299999999999994</v>
      </c>
      <c r="F103" s="9">
        <v>0.46200000000000002</v>
      </c>
      <c r="G103" s="9">
        <v>7950.03</v>
      </c>
      <c r="H103" s="9">
        <v>6</v>
      </c>
      <c r="I103" s="9" t="str">
        <f>INDEX('De-Para_Estado_Regiao'!$C$3:$C$29,MATCH(Base_limpa!$B103,'De-Para_Estado_Regiao'!$B$3:$B$29,0))</f>
        <v>Nordeste</v>
      </c>
      <c r="J103" s="10" t="str">
        <f>VLOOKUP(Base_limpa!$D103,$U$5:$V$8,2,1)</f>
        <v>Médio</v>
      </c>
    </row>
    <row r="104" spans="1:10" x14ac:dyDescent="0.35">
      <c r="A104" s="8" t="s">
        <v>3927</v>
      </c>
      <c r="B104" s="9" t="s">
        <v>98</v>
      </c>
      <c r="C104" s="9">
        <v>170</v>
      </c>
      <c r="D104" s="9">
        <v>0.52600000000000002</v>
      </c>
      <c r="E104" s="9">
        <v>0.48399999999999999</v>
      </c>
      <c r="F104" s="9">
        <v>0.41899999999999998</v>
      </c>
      <c r="G104" s="9">
        <v>5957.86</v>
      </c>
      <c r="H104" s="9">
        <v>14</v>
      </c>
      <c r="I104" s="9" t="str">
        <f>INDEX('De-Para_Estado_Regiao'!$C$3:$C$29,MATCH(Base_limpa!$B104,'De-Para_Estado_Regiao'!$B$3:$B$29,0))</f>
        <v>Nordeste</v>
      </c>
      <c r="J104" s="10" t="str">
        <f>VLOOKUP(Base_limpa!$D104,$U$5:$V$8,2,1)</f>
        <v>Baixo</v>
      </c>
    </row>
    <row r="105" spans="1:10" x14ac:dyDescent="0.35">
      <c r="A105" s="8" t="s">
        <v>2194</v>
      </c>
      <c r="B105" s="9" t="s">
        <v>98</v>
      </c>
      <c r="C105" s="9">
        <v>1458</v>
      </c>
      <c r="D105" s="9">
        <v>0.58599999999999997</v>
      </c>
      <c r="E105" s="9">
        <v>0.55800000000000005</v>
      </c>
      <c r="F105" s="9">
        <v>0.498</v>
      </c>
      <c r="G105" s="9">
        <v>11362.15</v>
      </c>
      <c r="H105" s="9">
        <v>19</v>
      </c>
      <c r="I105" s="9" t="str">
        <f>INDEX('De-Para_Estado_Regiao'!$C$3:$C$29,MATCH(Base_limpa!$B105,'De-Para_Estado_Regiao'!$B$3:$B$29,0))</f>
        <v>Nordeste</v>
      </c>
      <c r="J105" s="10" t="str">
        <f>VLOOKUP(Base_limpa!$D105,$U$5:$V$8,2,1)</f>
        <v>Médio</v>
      </c>
    </row>
    <row r="106" spans="1:10" x14ac:dyDescent="0.35">
      <c r="A106" s="8" t="s">
        <v>3860</v>
      </c>
      <c r="B106" s="9" t="s">
        <v>98</v>
      </c>
      <c r="C106" s="9">
        <v>400</v>
      </c>
      <c r="D106" s="9">
        <v>0.54100000000000004</v>
      </c>
      <c r="E106" s="9">
        <v>0.54200000000000004</v>
      </c>
      <c r="F106" s="9">
        <v>0.379</v>
      </c>
      <c r="G106" s="9">
        <v>11723.43</v>
      </c>
      <c r="H106" s="9">
        <v>1</v>
      </c>
      <c r="I106" s="9" t="str">
        <f>INDEX('De-Para_Estado_Regiao'!$C$3:$C$29,MATCH(Base_limpa!$B106,'De-Para_Estado_Regiao'!$B$3:$B$29,0))</f>
        <v>Nordeste</v>
      </c>
      <c r="J106" s="10" t="str">
        <f>VLOOKUP(Base_limpa!$D106,$U$5:$V$8,2,1)</f>
        <v>Baixo</v>
      </c>
    </row>
    <row r="107" spans="1:10" x14ac:dyDescent="0.35">
      <c r="A107" s="8" t="s">
        <v>3475</v>
      </c>
      <c r="B107" s="9" t="s">
        <v>98</v>
      </c>
      <c r="C107" s="9">
        <v>463</v>
      </c>
      <c r="D107" s="9">
        <v>0.55100000000000005</v>
      </c>
      <c r="E107" s="9">
        <v>0.51300000000000001</v>
      </c>
      <c r="F107" s="9">
        <v>0.43099999999999999</v>
      </c>
      <c r="G107" s="9">
        <v>8197.7000000000007</v>
      </c>
      <c r="H107" s="9">
        <v>5</v>
      </c>
      <c r="I107" s="9" t="str">
        <f>INDEX('De-Para_Estado_Regiao'!$C$3:$C$29,MATCH(Base_limpa!$B107,'De-Para_Estado_Regiao'!$B$3:$B$29,0))</f>
        <v>Nordeste</v>
      </c>
      <c r="J107" s="10" t="str">
        <f>VLOOKUP(Base_limpa!$D107,$U$5:$V$8,2,1)</f>
        <v>Médio</v>
      </c>
    </row>
    <row r="108" spans="1:10" x14ac:dyDescent="0.35">
      <c r="A108" s="8" t="s">
        <v>3793</v>
      </c>
      <c r="B108" s="9" t="s">
        <v>98</v>
      </c>
      <c r="C108" s="9">
        <v>432</v>
      </c>
      <c r="D108" s="9">
        <v>0.56000000000000005</v>
      </c>
      <c r="E108" s="9">
        <v>0.53600000000000003</v>
      </c>
      <c r="F108" s="9">
        <v>0.42099999999999999</v>
      </c>
      <c r="G108" s="9">
        <v>8708.2800000000007</v>
      </c>
      <c r="H108" s="9">
        <v>17</v>
      </c>
      <c r="I108" s="9" t="str">
        <f>INDEX('De-Para_Estado_Regiao'!$C$3:$C$29,MATCH(Base_limpa!$B108,'De-Para_Estado_Regiao'!$B$3:$B$29,0))</f>
        <v>Nordeste</v>
      </c>
      <c r="J108" s="10" t="str">
        <f>VLOOKUP(Base_limpa!$D108,$U$5:$V$8,2,1)</f>
        <v>Médio</v>
      </c>
    </row>
    <row r="109" spans="1:10" x14ac:dyDescent="0.35">
      <c r="A109" s="8" t="s">
        <v>2263</v>
      </c>
      <c r="B109" s="9" t="s">
        <v>98</v>
      </c>
      <c r="C109" s="9">
        <v>4296</v>
      </c>
      <c r="D109" s="9">
        <v>0.64300000000000002</v>
      </c>
      <c r="E109" s="9">
        <v>0.61599999999999999</v>
      </c>
      <c r="F109" s="9">
        <v>0.54700000000000004</v>
      </c>
      <c r="G109" s="9">
        <v>12968.97</v>
      </c>
      <c r="H109" s="9">
        <v>56</v>
      </c>
      <c r="I109" s="9" t="str">
        <f>INDEX('De-Para_Estado_Regiao'!$C$3:$C$29,MATCH(Base_limpa!$B109,'De-Para_Estado_Regiao'!$B$3:$B$29,0))</f>
        <v>Nordeste</v>
      </c>
      <c r="J109" s="10" t="str">
        <f>VLOOKUP(Base_limpa!$D109,$U$5:$V$8,2,1)</f>
        <v>Médio</v>
      </c>
    </row>
    <row r="110" spans="1:10" x14ac:dyDescent="0.35">
      <c r="A110" s="8" t="s">
        <v>3778</v>
      </c>
      <c r="B110" s="9" t="s">
        <v>98</v>
      </c>
      <c r="C110" s="9">
        <v>552</v>
      </c>
      <c r="D110" s="9">
        <v>0.505</v>
      </c>
      <c r="E110" s="9">
        <v>0.52400000000000002</v>
      </c>
      <c r="F110" s="9">
        <v>0.36499999999999999</v>
      </c>
      <c r="G110" s="9">
        <v>15059.38</v>
      </c>
      <c r="H110" s="9">
        <v>0</v>
      </c>
      <c r="I110" s="9" t="str">
        <f>INDEX('De-Para_Estado_Regiao'!$C$3:$C$29,MATCH(Base_limpa!$B110,'De-Para_Estado_Regiao'!$B$3:$B$29,0))</f>
        <v>Nordeste</v>
      </c>
      <c r="J110" s="10" t="str">
        <f>VLOOKUP(Base_limpa!$D110,$U$5:$V$8,2,1)</f>
        <v>Baixo</v>
      </c>
    </row>
    <row r="111" spans="1:10" x14ac:dyDescent="0.35">
      <c r="A111" s="8" t="s">
        <v>3703</v>
      </c>
      <c r="B111" s="9" t="s">
        <v>98</v>
      </c>
      <c r="C111" s="9">
        <v>457</v>
      </c>
      <c r="D111" s="9">
        <v>0.59699999999999998</v>
      </c>
      <c r="E111" s="9">
        <v>0.57999999999999996</v>
      </c>
      <c r="F111" s="9">
        <v>0.47699999999999998</v>
      </c>
      <c r="G111" s="9">
        <v>15213.66</v>
      </c>
      <c r="H111" s="9">
        <v>1</v>
      </c>
      <c r="I111" s="9" t="str">
        <f>INDEX('De-Para_Estado_Regiao'!$C$3:$C$29,MATCH(Base_limpa!$B111,'De-Para_Estado_Regiao'!$B$3:$B$29,0))</f>
        <v>Nordeste</v>
      </c>
      <c r="J111" s="10" t="str">
        <f>VLOOKUP(Base_limpa!$D111,$U$5:$V$8,2,1)</f>
        <v>Médio</v>
      </c>
    </row>
    <row r="112" spans="1:10" x14ac:dyDescent="0.35">
      <c r="A112" s="8" t="s">
        <v>1836</v>
      </c>
      <c r="B112" s="9" t="s">
        <v>98</v>
      </c>
      <c r="C112" s="9">
        <v>1984</v>
      </c>
      <c r="D112" s="9">
        <v>0.59099999999999997</v>
      </c>
      <c r="E112" s="9">
        <v>0.57899999999999996</v>
      </c>
      <c r="F112" s="9">
        <v>0.46300000000000002</v>
      </c>
      <c r="G112" s="9">
        <v>10798.17</v>
      </c>
      <c r="H112" s="9">
        <v>63</v>
      </c>
      <c r="I112" s="9" t="str">
        <f>INDEX('De-Para_Estado_Regiao'!$C$3:$C$29,MATCH(Base_limpa!$B112,'De-Para_Estado_Regiao'!$B$3:$B$29,0))</f>
        <v>Nordeste</v>
      </c>
      <c r="J112" s="10" t="str">
        <f>VLOOKUP(Base_limpa!$D112,$U$5:$V$8,2,1)</f>
        <v>Médio</v>
      </c>
    </row>
    <row r="113" spans="1:10" x14ac:dyDescent="0.35">
      <c r="A113" s="8" t="s">
        <v>3276</v>
      </c>
      <c r="B113" s="9" t="s">
        <v>98</v>
      </c>
      <c r="C113" s="9">
        <v>380</v>
      </c>
      <c r="D113" s="9">
        <v>0.51900000000000002</v>
      </c>
      <c r="E113" s="9">
        <v>0.51300000000000001</v>
      </c>
      <c r="F113" s="9">
        <v>0.36199999999999999</v>
      </c>
      <c r="G113" s="9">
        <v>71759.710000000006</v>
      </c>
      <c r="H113" s="9">
        <v>9</v>
      </c>
      <c r="I113" s="9" t="str">
        <f>INDEX('De-Para_Estado_Regiao'!$C$3:$C$29,MATCH(Base_limpa!$B113,'De-Para_Estado_Regiao'!$B$3:$B$29,0))</f>
        <v>Nordeste</v>
      </c>
      <c r="J113" s="10" t="str">
        <f>VLOOKUP(Base_limpa!$D113,$U$5:$V$8,2,1)</f>
        <v>Baixo</v>
      </c>
    </row>
    <row r="114" spans="1:10" x14ac:dyDescent="0.35">
      <c r="A114" s="8" t="s">
        <v>4182</v>
      </c>
      <c r="B114" s="9" t="s">
        <v>98</v>
      </c>
      <c r="C114" s="9">
        <v>221</v>
      </c>
      <c r="D114" s="9">
        <v>0.56999999999999995</v>
      </c>
      <c r="E114" s="9">
        <v>0.53300000000000003</v>
      </c>
      <c r="F114" s="9">
        <v>0.48</v>
      </c>
      <c r="G114" s="9">
        <v>9103.75</v>
      </c>
      <c r="H114" s="9">
        <v>1</v>
      </c>
      <c r="I114" s="9" t="str">
        <f>INDEX('De-Para_Estado_Regiao'!$C$3:$C$29,MATCH(Base_limpa!$B114,'De-Para_Estado_Regiao'!$B$3:$B$29,0))</f>
        <v>Nordeste</v>
      </c>
      <c r="J114" s="10" t="str">
        <f>VLOOKUP(Base_limpa!$D114,$U$5:$V$8,2,1)</f>
        <v>Médio</v>
      </c>
    </row>
    <row r="115" spans="1:10" x14ac:dyDescent="0.35">
      <c r="A115" s="8" t="s">
        <v>2570</v>
      </c>
      <c r="B115" s="9" t="s">
        <v>98</v>
      </c>
      <c r="C115" s="9">
        <v>1094</v>
      </c>
      <c r="D115" s="9">
        <v>0.57299999999999995</v>
      </c>
      <c r="E115" s="9">
        <v>0.57399999999999995</v>
      </c>
      <c r="F115" s="9">
        <v>0.434</v>
      </c>
      <c r="G115" s="9">
        <v>10430.9</v>
      </c>
      <c r="H115" s="9">
        <v>21</v>
      </c>
      <c r="I115" s="9" t="str">
        <f>INDEX('De-Para_Estado_Regiao'!$C$3:$C$29,MATCH(Base_limpa!$B115,'De-Para_Estado_Regiao'!$B$3:$B$29,0))</f>
        <v>Nordeste</v>
      </c>
      <c r="J115" s="10" t="str">
        <f>VLOOKUP(Base_limpa!$D115,$U$5:$V$8,2,1)</f>
        <v>Médio</v>
      </c>
    </row>
    <row r="116" spans="1:10" x14ac:dyDescent="0.35">
      <c r="A116" s="8" t="s">
        <v>2021</v>
      </c>
      <c r="B116" s="9" t="s">
        <v>98</v>
      </c>
      <c r="C116" s="9">
        <v>952</v>
      </c>
      <c r="D116" s="9">
        <v>0.52700000000000002</v>
      </c>
      <c r="E116" s="9">
        <v>0.50800000000000001</v>
      </c>
      <c r="F116" s="9">
        <v>0.40899999999999997</v>
      </c>
      <c r="G116" s="9">
        <v>6988.02</v>
      </c>
      <c r="H116" s="9">
        <v>34</v>
      </c>
      <c r="I116" s="9" t="str">
        <f>INDEX('De-Para_Estado_Regiao'!$C$3:$C$29,MATCH(Base_limpa!$B116,'De-Para_Estado_Regiao'!$B$3:$B$29,0))</f>
        <v>Nordeste</v>
      </c>
      <c r="J116" s="10" t="str">
        <f>VLOOKUP(Base_limpa!$D116,$U$5:$V$8,2,1)</f>
        <v>Baixo</v>
      </c>
    </row>
    <row r="117" spans="1:10" x14ac:dyDescent="0.35">
      <c r="A117" s="8" t="s">
        <v>1829</v>
      </c>
      <c r="B117" s="9" t="s">
        <v>98</v>
      </c>
      <c r="C117" s="9">
        <v>1636</v>
      </c>
      <c r="D117" s="9">
        <v>0.53600000000000003</v>
      </c>
      <c r="E117" s="9">
        <v>0.55000000000000004</v>
      </c>
      <c r="F117" s="9">
        <v>0.4</v>
      </c>
      <c r="G117" s="9">
        <v>12215.12</v>
      </c>
      <c r="H117" s="9">
        <v>7</v>
      </c>
      <c r="I117" s="9" t="str">
        <f>INDEX('De-Para_Estado_Regiao'!$C$3:$C$29,MATCH(Base_limpa!$B117,'De-Para_Estado_Regiao'!$B$3:$B$29,0))</f>
        <v>Nordeste</v>
      </c>
      <c r="J117" s="10" t="str">
        <f>VLOOKUP(Base_limpa!$D117,$U$5:$V$8,2,1)</f>
        <v>Baixo</v>
      </c>
    </row>
    <row r="118" spans="1:10" x14ac:dyDescent="0.35">
      <c r="A118" s="8" t="s">
        <v>1426</v>
      </c>
      <c r="B118" s="9" t="s">
        <v>98</v>
      </c>
      <c r="C118" s="9">
        <v>3784</v>
      </c>
      <c r="D118" s="9">
        <v>0.623</v>
      </c>
      <c r="E118" s="9">
        <v>0.61199999999999999</v>
      </c>
      <c r="F118" s="9">
        <v>0.51400000000000001</v>
      </c>
      <c r="G118" s="9">
        <v>15258</v>
      </c>
      <c r="H118" s="9">
        <v>20</v>
      </c>
      <c r="I118" s="9" t="str">
        <f>INDEX('De-Para_Estado_Regiao'!$C$3:$C$29,MATCH(Base_limpa!$B118,'De-Para_Estado_Regiao'!$B$3:$B$29,0))</f>
        <v>Nordeste</v>
      </c>
      <c r="J118" s="10" t="str">
        <f>VLOOKUP(Base_limpa!$D118,$U$5:$V$8,2,1)</f>
        <v>Médio</v>
      </c>
    </row>
    <row r="119" spans="1:10" x14ac:dyDescent="0.35">
      <c r="A119" s="8" t="s">
        <v>3771</v>
      </c>
      <c r="B119" s="9" t="s">
        <v>98</v>
      </c>
      <c r="C119" s="9">
        <v>457</v>
      </c>
      <c r="D119" s="9">
        <v>0.59099999999999997</v>
      </c>
      <c r="E119" s="9">
        <v>0.54500000000000004</v>
      </c>
      <c r="F119" s="9">
        <v>0.504</v>
      </c>
      <c r="G119" s="9">
        <v>12952.9</v>
      </c>
      <c r="H119" s="9">
        <v>1</v>
      </c>
      <c r="I119" s="9" t="str">
        <f>INDEX('De-Para_Estado_Regiao'!$C$3:$C$29,MATCH(Base_limpa!$B119,'De-Para_Estado_Regiao'!$B$3:$B$29,0))</f>
        <v>Nordeste</v>
      </c>
      <c r="J119" s="10" t="str">
        <f>VLOOKUP(Base_limpa!$D119,$U$5:$V$8,2,1)</f>
        <v>Médio</v>
      </c>
    </row>
    <row r="120" spans="1:10" x14ac:dyDescent="0.35">
      <c r="A120" s="8" t="s">
        <v>287</v>
      </c>
      <c r="B120" s="9" t="s">
        <v>98</v>
      </c>
      <c r="C120" s="9">
        <v>943</v>
      </c>
      <c r="D120" s="9">
        <v>0.55000000000000004</v>
      </c>
      <c r="E120" s="9">
        <v>0.53700000000000003</v>
      </c>
      <c r="F120" s="9">
        <v>0.432</v>
      </c>
      <c r="G120" s="9">
        <v>9874.7900000000009</v>
      </c>
      <c r="H120" s="9">
        <v>7</v>
      </c>
      <c r="I120" s="9" t="str">
        <f>INDEX('De-Para_Estado_Regiao'!$C$3:$C$29,MATCH(Base_limpa!$B120,'De-Para_Estado_Regiao'!$B$3:$B$29,0))</f>
        <v>Nordeste</v>
      </c>
      <c r="J120" s="10" t="str">
        <f>VLOOKUP(Base_limpa!$D120,$U$5:$V$8,2,1)</f>
        <v>Médio</v>
      </c>
    </row>
    <row r="121" spans="1:10" x14ac:dyDescent="0.35">
      <c r="A121" s="8" t="s">
        <v>3563</v>
      </c>
      <c r="B121" s="9" t="s">
        <v>98</v>
      </c>
      <c r="C121" s="9">
        <v>767</v>
      </c>
      <c r="D121" s="9">
        <v>0.66</v>
      </c>
      <c r="E121" s="9">
        <v>0.61899999999999999</v>
      </c>
      <c r="F121" s="9">
        <v>0.58499999999999996</v>
      </c>
      <c r="G121" s="9">
        <v>10056.879999999999</v>
      </c>
      <c r="H121" s="9">
        <v>14</v>
      </c>
      <c r="I121" s="9" t="str">
        <f>INDEX('De-Para_Estado_Regiao'!$C$3:$C$29,MATCH(Base_limpa!$B121,'De-Para_Estado_Regiao'!$B$3:$B$29,0))</f>
        <v>Nordeste</v>
      </c>
      <c r="J121" s="10" t="str">
        <f>VLOOKUP(Base_limpa!$D121,$U$5:$V$8,2,1)</f>
        <v>Médio</v>
      </c>
    </row>
    <row r="122" spans="1:10" x14ac:dyDescent="0.35">
      <c r="A122" s="8" t="s">
        <v>3950</v>
      </c>
      <c r="B122" s="9" t="s">
        <v>98</v>
      </c>
      <c r="C122" s="9">
        <v>313</v>
      </c>
      <c r="D122" s="9">
        <v>0.51800000000000002</v>
      </c>
      <c r="E122" s="9">
        <v>0.48099999999999998</v>
      </c>
      <c r="F122" s="9">
        <v>0.39800000000000002</v>
      </c>
      <c r="G122" s="9">
        <v>5928.25</v>
      </c>
      <c r="H122" s="9">
        <v>0</v>
      </c>
      <c r="I122" s="9" t="str">
        <f>INDEX('De-Para_Estado_Regiao'!$C$3:$C$29,MATCH(Base_limpa!$B122,'De-Para_Estado_Regiao'!$B$3:$B$29,0))</f>
        <v>Nordeste</v>
      </c>
      <c r="J122" s="10" t="str">
        <f>VLOOKUP(Base_limpa!$D122,$U$5:$V$8,2,1)</f>
        <v>Baixo</v>
      </c>
    </row>
    <row r="123" spans="1:10" x14ac:dyDescent="0.35">
      <c r="A123" s="8" t="s">
        <v>4501</v>
      </c>
      <c r="B123" s="9" t="s">
        <v>98</v>
      </c>
      <c r="C123" s="9">
        <v>144</v>
      </c>
      <c r="D123" s="9">
        <v>0.55500000000000005</v>
      </c>
      <c r="E123" s="9">
        <v>0.53100000000000003</v>
      </c>
      <c r="F123" s="9">
        <v>0.43</v>
      </c>
      <c r="G123" s="9">
        <v>7497.95</v>
      </c>
      <c r="H123" s="9">
        <v>6</v>
      </c>
      <c r="I123" s="9" t="str">
        <f>INDEX('De-Para_Estado_Regiao'!$C$3:$C$29,MATCH(Base_limpa!$B123,'De-Para_Estado_Regiao'!$B$3:$B$29,0))</f>
        <v>Nordeste</v>
      </c>
      <c r="J123" s="10" t="str">
        <f>VLOOKUP(Base_limpa!$D123,$U$5:$V$8,2,1)</f>
        <v>Médio</v>
      </c>
    </row>
    <row r="124" spans="1:10" x14ac:dyDescent="0.35">
      <c r="A124" s="8" t="s">
        <v>2596</v>
      </c>
      <c r="B124" s="9" t="s">
        <v>98</v>
      </c>
      <c r="C124" s="9">
        <v>523</v>
      </c>
      <c r="D124" s="9">
        <v>0.54100000000000004</v>
      </c>
      <c r="E124" s="9">
        <v>0.52900000000000003</v>
      </c>
      <c r="F124" s="9">
        <v>0.42099999999999999</v>
      </c>
      <c r="G124" s="9">
        <v>11758.83</v>
      </c>
      <c r="H124" s="9">
        <v>27</v>
      </c>
      <c r="I124" s="9" t="str">
        <f>INDEX('De-Para_Estado_Regiao'!$C$3:$C$29,MATCH(Base_limpa!$B124,'De-Para_Estado_Regiao'!$B$3:$B$29,0))</f>
        <v>Nordeste</v>
      </c>
      <c r="J124" s="10" t="str">
        <f>VLOOKUP(Base_limpa!$D124,$U$5:$V$8,2,1)</f>
        <v>Baixo</v>
      </c>
    </row>
    <row r="125" spans="1:10" x14ac:dyDescent="0.35">
      <c r="A125" s="8" t="s">
        <v>2290</v>
      </c>
      <c r="B125" s="9" t="s">
        <v>98</v>
      </c>
      <c r="C125" s="9">
        <v>2895</v>
      </c>
      <c r="D125" s="9">
        <v>0.56399999999999995</v>
      </c>
      <c r="E125" s="9">
        <v>0.54900000000000004</v>
      </c>
      <c r="F125" s="9">
        <v>0.46600000000000003</v>
      </c>
      <c r="G125" s="9">
        <v>8947.42</v>
      </c>
      <c r="H125" s="9">
        <v>7</v>
      </c>
      <c r="I125" s="9" t="str">
        <f>INDEX('De-Para_Estado_Regiao'!$C$3:$C$29,MATCH(Base_limpa!$B125,'De-Para_Estado_Regiao'!$B$3:$B$29,0))</f>
        <v>Nordeste</v>
      </c>
      <c r="J125" s="10" t="str">
        <f>VLOOKUP(Base_limpa!$D125,$U$5:$V$8,2,1)</f>
        <v>Médio</v>
      </c>
    </row>
    <row r="126" spans="1:10" x14ac:dyDescent="0.35">
      <c r="A126" s="8" t="s">
        <v>3404</v>
      </c>
      <c r="B126" s="9" t="s">
        <v>98</v>
      </c>
      <c r="C126" s="9">
        <v>628</v>
      </c>
      <c r="D126" s="9">
        <v>0.53200000000000003</v>
      </c>
      <c r="E126" s="9">
        <v>0.499</v>
      </c>
      <c r="F126" s="9">
        <v>0.39500000000000002</v>
      </c>
      <c r="G126" s="9">
        <v>6881.21</v>
      </c>
      <c r="H126" s="9">
        <v>42</v>
      </c>
      <c r="I126" s="9" t="str">
        <f>INDEX('De-Para_Estado_Regiao'!$C$3:$C$29,MATCH(Base_limpa!$B126,'De-Para_Estado_Regiao'!$B$3:$B$29,0))</f>
        <v>Nordeste</v>
      </c>
      <c r="J126" s="10" t="str">
        <f>VLOOKUP(Base_limpa!$D126,$U$5:$V$8,2,1)</f>
        <v>Baixo</v>
      </c>
    </row>
    <row r="127" spans="1:10" x14ac:dyDescent="0.35">
      <c r="A127" s="8" t="s">
        <v>1740</v>
      </c>
      <c r="B127" s="9" t="s">
        <v>98</v>
      </c>
      <c r="C127" s="9">
        <v>3226</v>
      </c>
      <c r="D127" s="9">
        <v>0.59299999999999997</v>
      </c>
      <c r="E127" s="9">
        <v>0.59</v>
      </c>
      <c r="F127" s="9">
        <v>0.46200000000000002</v>
      </c>
      <c r="G127" s="9">
        <v>11990.47</v>
      </c>
      <c r="H127" s="9">
        <v>38</v>
      </c>
      <c r="I127" s="9" t="str">
        <f>INDEX('De-Para_Estado_Regiao'!$C$3:$C$29,MATCH(Base_limpa!$B127,'De-Para_Estado_Regiao'!$B$3:$B$29,0))</f>
        <v>Nordeste</v>
      </c>
      <c r="J127" s="10" t="str">
        <f>VLOOKUP(Base_limpa!$D127,$U$5:$V$8,2,1)</f>
        <v>Médio</v>
      </c>
    </row>
    <row r="128" spans="1:10" x14ac:dyDescent="0.35">
      <c r="A128" s="8" t="s">
        <v>470</v>
      </c>
      <c r="B128" s="9" t="s">
        <v>98</v>
      </c>
      <c r="C128" s="9">
        <v>1245</v>
      </c>
      <c r="D128" s="9">
        <v>0.58599999999999997</v>
      </c>
      <c r="E128" s="9">
        <v>0.55400000000000005</v>
      </c>
      <c r="F128" s="9">
        <v>0.47799999999999998</v>
      </c>
      <c r="G128" s="9">
        <v>9930.24</v>
      </c>
      <c r="H128" s="9">
        <v>9</v>
      </c>
      <c r="I128" s="9" t="str">
        <f>INDEX('De-Para_Estado_Regiao'!$C$3:$C$29,MATCH(Base_limpa!$B128,'De-Para_Estado_Regiao'!$B$3:$B$29,0))</f>
        <v>Nordeste</v>
      </c>
      <c r="J128" s="10" t="str">
        <f>VLOOKUP(Base_limpa!$D128,$U$5:$V$8,2,1)</f>
        <v>Médio</v>
      </c>
    </row>
    <row r="129" spans="1:10" x14ac:dyDescent="0.35">
      <c r="A129" s="8" t="s">
        <v>3533</v>
      </c>
      <c r="B129" s="9" t="s">
        <v>43</v>
      </c>
      <c r="C129" s="9">
        <v>775</v>
      </c>
      <c r="D129" s="9">
        <v>0.52700000000000002</v>
      </c>
      <c r="E129" s="9">
        <v>0.499</v>
      </c>
      <c r="F129" s="9">
        <v>0.377</v>
      </c>
      <c r="G129" s="9">
        <v>9405.9500000000007</v>
      </c>
      <c r="H129" s="9">
        <v>2</v>
      </c>
      <c r="I129" s="9" t="str">
        <f>INDEX('De-Para_Estado_Regiao'!$C$3:$C$29,MATCH(Base_limpa!$B129,'De-Para_Estado_Regiao'!$B$3:$B$29,0))</f>
        <v>Norte</v>
      </c>
      <c r="J129" s="10" t="str">
        <f>VLOOKUP(Base_limpa!$D129,$U$5:$V$8,2,1)</f>
        <v>Baixo</v>
      </c>
    </row>
    <row r="130" spans="1:10" x14ac:dyDescent="0.35">
      <c r="A130" s="8" t="s">
        <v>4158</v>
      </c>
      <c r="B130" s="9" t="s">
        <v>43</v>
      </c>
      <c r="C130" s="9">
        <v>446</v>
      </c>
      <c r="D130" s="9">
        <v>0.56000000000000005</v>
      </c>
      <c r="E130" s="9">
        <v>0.499</v>
      </c>
      <c r="F130" s="9">
        <v>0.45500000000000002</v>
      </c>
      <c r="G130" s="9">
        <v>5995.44</v>
      </c>
      <c r="H130" s="9">
        <v>1</v>
      </c>
      <c r="I130" s="9" t="str">
        <f>INDEX('De-Para_Estado_Regiao'!$C$3:$C$29,MATCH(Base_limpa!$B130,'De-Para_Estado_Regiao'!$B$3:$B$29,0))</f>
        <v>Norte</v>
      </c>
      <c r="J130" s="10" t="str">
        <f>VLOOKUP(Base_limpa!$D130,$U$5:$V$8,2,1)</f>
        <v>Médio</v>
      </c>
    </row>
    <row r="131" spans="1:10" x14ac:dyDescent="0.35">
      <c r="A131" s="8" t="s">
        <v>3852</v>
      </c>
      <c r="B131" s="9" t="s">
        <v>43</v>
      </c>
      <c r="C131" s="9">
        <v>385</v>
      </c>
      <c r="D131" s="9">
        <v>0.59399999999999997</v>
      </c>
      <c r="E131" s="9">
        <v>0.53700000000000003</v>
      </c>
      <c r="F131" s="9">
        <v>0.52600000000000002</v>
      </c>
      <c r="G131" s="9">
        <v>7533.21</v>
      </c>
      <c r="H131" s="9">
        <v>0</v>
      </c>
      <c r="I131" s="9" t="str">
        <f>INDEX('De-Para_Estado_Regiao'!$C$3:$C$29,MATCH(Base_limpa!$B131,'De-Para_Estado_Regiao'!$B$3:$B$29,0))</f>
        <v>Norte</v>
      </c>
      <c r="J131" s="10" t="str">
        <f>VLOOKUP(Base_limpa!$D131,$U$5:$V$8,2,1)</f>
        <v>Médio</v>
      </c>
    </row>
    <row r="132" spans="1:10" x14ac:dyDescent="0.35">
      <c r="A132" s="8" t="s">
        <v>3437</v>
      </c>
      <c r="B132" s="9" t="s">
        <v>43</v>
      </c>
      <c r="C132" s="9">
        <v>893</v>
      </c>
      <c r="D132" s="9">
        <v>0.56100000000000005</v>
      </c>
      <c r="E132" s="9">
        <v>0.54</v>
      </c>
      <c r="F132" s="9">
        <v>0.433</v>
      </c>
      <c r="G132" s="9">
        <v>8972.25</v>
      </c>
      <c r="H132" s="9">
        <v>1</v>
      </c>
      <c r="I132" s="9" t="str">
        <f>INDEX('De-Para_Estado_Regiao'!$C$3:$C$29,MATCH(Base_limpa!$B132,'De-Para_Estado_Regiao'!$B$3:$B$29,0))</f>
        <v>Norte</v>
      </c>
      <c r="J132" s="10" t="str">
        <f>VLOOKUP(Base_limpa!$D132,$U$5:$V$8,2,1)</f>
        <v>Médio</v>
      </c>
    </row>
    <row r="133" spans="1:10" x14ac:dyDescent="0.35">
      <c r="A133" s="8" t="s">
        <v>1788</v>
      </c>
      <c r="B133" s="9" t="s">
        <v>43</v>
      </c>
      <c r="C133" s="9">
        <v>788</v>
      </c>
      <c r="D133" s="9">
        <v>0.63700000000000001</v>
      </c>
      <c r="E133" s="9">
        <v>0.621</v>
      </c>
      <c r="F133" s="9">
        <v>0.54</v>
      </c>
      <c r="G133" s="9">
        <v>8809.6200000000008</v>
      </c>
      <c r="H133" s="9">
        <v>5</v>
      </c>
      <c r="I133" s="9" t="str">
        <f>INDEX('De-Para_Estado_Regiao'!$C$3:$C$29,MATCH(Base_limpa!$B133,'De-Para_Estado_Regiao'!$B$3:$B$29,0))</f>
        <v>Norte</v>
      </c>
      <c r="J133" s="10" t="str">
        <f>VLOOKUP(Base_limpa!$D133,$U$5:$V$8,2,1)</f>
        <v>Médio</v>
      </c>
    </row>
    <row r="134" spans="1:10" x14ac:dyDescent="0.35">
      <c r="A134" s="8" t="s">
        <v>3462</v>
      </c>
      <c r="B134" s="9" t="s">
        <v>43</v>
      </c>
      <c r="C134" s="9">
        <v>598</v>
      </c>
      <c r="D134" s="9">
        <v>0.45</v>
      </c>
      <c r="E134" s="9">
        <v>0.48099999999999998</v>
      </c>
      <c r="F134" s="9">
        <v>0.25900000000000001</v>
      </c>
      <c r="G134" s="9">
        <v>9085.35</v>
      </c>
      <c r="H134" s="9">
        <v>0</v>
      </c>
      <c r="I134" s="9" t="str">
        <f>INDEX('De-Para_Estado_Regiao'!$C$3:$C$29,MATCH(Base_limpa!$B134,'De-Para_Estado_Regiao'!$B$3:$B$29,0))</f>
        <v>Norte</v>
      </c>
      <c r="J134" s="10" t="str">
        <f>VLOOKUP(Base_limpa!$D134,$U$5:$V$8,2,1)</f>
        <v>Baixo</v>
      </c>
    </row>
    <row r="135" spans="1:10" x14ac:dyDescent="0.35">
      <c r="A135" s="8" t="s">
        <v>1866</v>
      </c>
      <c r="B135" s="9" t="s">
        <v>43</v>
      </c>
      <c r="C135" s="9">
        <v>1410</v>
      </c>
      <c r="D135" s="9">
        <v>0.57999999999999996</v>
      </c>
      <c r="E135" s="9">
        <v>0.53900000000000003</v>
      </c>
      <c r="F135" s="9">
        <v>0.44600000000000001</v>
      </c>
      <c r="G135" s="9">
        <v>7621.23</v>
      </c>
      <c r="H135" s="9">
        <v>17</v>
      </c>
      <c r="I135" s="9" t="str">
        <f>INDEX('De-Para_Estado_Regiao'!$C$3:$C$29,MATCH(Base_limpa!$B135,'De-Para_Estado_Regiao'!$B$3:$B$29,0))</f>
        <v>Norte</v>
      </c>
      <c r="J135" s="10" t="str">
        <f>VLOOKUP(Base_limpa!$D135,$U$5:$V$8,2,1)</f>
        <v>Médio</v>
      </c>
    </row>
    <row r="136" spans="1:10" x14ac:dyDescent="0.35">
      <c r="A136" s="8" t="s">
        <v>2006</v>
      </c>
      <c r="B136" s="9" t="s">
        <v>43</v>
      </c>
      <c r="C136" s="9">
        <v>881</v>
      </c>
      <c r="D136" s="9">
        <v>0.5</v>
      </c>
      <c r="E136" s="9">
        <v>0.54500000000000004</v>
      </c>
      <c r="F136" s="9">
        <v>0.315</v>
      </c>
      <c r="G136" s="9">
        <v>5697.67</v>
      </c>
      <c r="H136" s="9">
        <v>2</v>
      </c>
      <c r="I136" s="9" t="str">
        <f>INDEX('De-Para_Estado_Regiao'!$C$3:$C$29,MATCH(Base_limpa!$B136,'De-Para_Estado_Regiao'!$B$3:$B$29,0))</f>
        <v>Norte</v>
      </c>
      <c r="J136" s="10" t="str">
        <f>VLOOKUP(Base_limpa!$D136,$U$5:$V$8,2,1)</f>
        <v>Baixo</v>
      </c>
    </row>
    <row r="137" spans="1:10" x14ac:dyDescent="0.35">
      <c r="A137" s="8" t="s">
        <v>2058</v>
      </c>
      <c r="B137" s="9" t="s">
        <v>43</v>
      </c>
      <c r="C137" s="9">
        <v>1251</v>
      </c>
      <c r="D137" s="9">
        <v>0.57399999999999995</v>
      </c>
      <c r="E137" s="9">
        <v>0.46899999999999997</v>
      </c>
      <c r="F137" s="9">
        <v>0.52200000000000002</v>
      </c>
      <c r="G137" s="9">
        <v>7059.8</v>
      </c>
      <c r="H137" s="9">
        <v>34</v>
      </c>
      <c r="I137" s="9" t="str">
        <f>INDEX('De-Para_Estado_Regiao'!$C$3:$C$29,MATCH(Base_limpa!$B137,'De-Para_Estado_Regiao'!$B$3:$B$29,0))</f>
        <v>Norte</v>
      </c>
      <c r="J137" s="10" t="str">
        <f>VLOOKUP(Base_limpa!$D137,$U$5:$V$8,2,1)</f>
        <v>Médio</v>
      </c>
    </row>
    <row r="138" spans="1:10" x14ac:dyDescent="0.35">
      <c r="A138" s="8" t="s">
        <v>1801</v>
      </c>
      <c r="B138" s="9" t="s">
        <v>43</v>
      </c>
      <c r="C138" s="9">
        <v>1622</v>
      </c>
      <c r="D138" s="9">
        <v>0.57399999999999995</v>
      </c>
      <c r="E138" s="9">
        <v>0.52600000000000002</v>
      </c>
      <c r="F138" s="9">
        <v>0.47099999999999997</v>
      </c>
      <c r="G138" s="9">
        <v>6602.92</v>
      </c>
      <c r="H138" s="9">
        <v>2</v>
      </c>
      <c r="I138" s="9" t="str">
        <f>INDEX('De-Para_Estado_Regiao'!$C$3:$C$29,MATCH(Base_limpa!$B138,'De-Para_Estado_Regiao'!$B$3:$B$29,0))</f>
        <v>Norte</v>
      </c>
      <c r="J138" s="10" t="str">
        <f>VLOOKUP(Base_limpa!$D138,$U$5:$V$8,2,1)</f>
        <v>Médio</v>
      </c>
    </row>
    <row r="139" spans="1:10" x14ac:dyDescent="0.35">
      <c r="A139" s="8" t="s">
        <v>2215</v>
      </c>
      <c r="B139" s="9" t="s">
        <v>43</v>
      </c>
      <c r="C139" s="9">
        <v>832</v>
      </c>
      <c r="D139" s="9">
        <v>0.50600000000000001</v>
      </c>
      <c r="E139" s="9">
        <v>0.51200000000000001</v>
      </c>
      <c r="F139" s="9">
        <v>0.34599999999999997</v>
      </c>
      <c r="G139" s="9">
        <v>6557.79</v>
      </c>
      <c r="H139" s="9">
        <v>1</v>
      </c>
      <c r="I139" s="9" t="str">
        <f>INDEX('De-Para_Estado_Regiao'!$C$3:$C$29,MATCH(Base_limpa!$B139,'De-Para_Estado_Regiao'!$B$3:$B$29,0))</f>
        <v>Norte</v>
      </c>
      <c r="J139" s="10" t="str">
        <f>VLOOKUP(Base_limpa!$D139,$U$5:$V$8,2,1)</f>
        <v>Baixo</v>
      </c>
    </row>
    <row r="140" spans="1:10" x14ac:dyDescent="0.35">
      <c r="A140" s="8" t="s">
        <v>3716</v>
      </c>
      <c r="B140" s="9" t="s">
        <v>43</v>
      </c>
      <c r="C140" s="9">
        <v>689</v>
      </c>
      <c r="D140" s="9">
        <v>0.56499999999999995</v>
      </c>
      <c r="E140" s="9">
        <v>0.496</v>
      </c>
      <c r="F140" s="9">
        <v>0.48399999999999999</v>
      </c>
      <c r="G140" s="9">
        <v>6089.15</v>
      </c>
      <c r="H140" s="9">
        <v>4</v>
      </c>
      <c r="I140" s="9" t="str">
        <f>INDEX('De-Para_Estado_Regiao'!$C$3:$C$29,MATCH(Base_limpa!$B140,'De-Para_Estado_Regiao'!$B$3:$B$29,0))</f>
        <v>Norte</v>
      </c>
      <c r="J140" s="10" t="str">
        <f>VLOOKUP(Base_limpa!$D140,$U$5:$V$8,2,1)</f>
        <v>Médio</v>
      </c>
    </row>
    <row r="141" spans="1:10" x14ac:dyDescent="0.35">
      <c r="A141" s="8" t="s">
        <v>1739</v>
      </c>
      <c r="B141" s="9" t="s">
        <v>43</v>
      </c>
      <c r="C141" s="9">
        <v>1644</v>
      </c>
      <c r="D141" s="9">
        <v>0.58799999999999997</v>
      </c>
      <c r="E141" s="9">
        <v>0.57599999999999996</v>
      </c>
      <c r="F141" s="9">
        <v>0.45500000000000002</v>
      </c>
      <c r="G141" s="9">
        <v>9115.3799999999992</v>
      </c>
      <c r="H141" s="9">
        <v>5</v>
      </c>
      <c r="I141" s="9" t="str">
        <f>INDEX('De-Para_Estado_Regiao'!$C$3:$C$29,MATCH(Base_limpa!$B141,'De-Para_Estado_Regiao'!$B$3:$B$29,0))</f>
        <v>Norte</v>
      </c>
      <c r="J141" s="10" t="str">
        <f>VLOOKUP(Base_limpa!$D141,$U$5:$V$8,2,1)</f>
        <v>Médio</v>
      </c>
    </row>
    <row r="142" spans="1:10" x14ac:dyDescent="0.35">
      <c r="A142" s="8" t="s">
        <v>2001</v>
      </c>
      <c r="B142" s="9" t="s">
        <v>43</v>
      </c>
      <c r="C142" s="9">
        <v>1284</v>
      </c>
      <c r="D142" s="9">
        <v>0.56000000000000005</v>
      </c>
      <c r="E142" s="9">
        <v>0.53200000000000003</v>
      </c>
      <c r="F142" s="9">
        <v>0.42499999999999999</v>
      </c>
      <c r="G142" s="9">
        <v>6655.2</v>
      </c>
      <c r="H142" s="9">
        <v>8</v>
      </c>
      <c r="I142" s="9" t="str">
        <f>INDEX('De-Para_Estado_Regiao'!$C$3:$C$29,MATCH(Base_limpa!$B142,'De-Para_Estado_Regiao'!$B$3:$B$29,0))</f>
        <v>Norte</v>
      </c>
      <c r="J142" s="10" t="str">
        <f>VLOOKUP(Base_limpa!$D142,$U$5:$V$8,2,1)</f>
        <v>Médio</v>
      </c>
    </row>
    <row r="143" spans="1:10" x14ac:dyDescent="0.35">
      <c r="A143" s="8" t="s">
        <v>3540</v>
      </c>
      <c r="B143" s="9" t="s">
        <v>43</v>
      </c>
      <c r="C143" s="9">
        <v>511</v>
      </c>
      <c r="D143" s="9">
        <v>0.56899999999999995</v>
      </c>
      <c r="E143" s="9">
        <v>0.54400000000000004</v>
      </c>
      <c r="F143" s="9">
        <v>0.436</v>
      </c>
      <c r="G143" s="9">
        <v>11526.96</v>
      </c>
      <c r="H143" s="9">
        <v>2</v>
      </c>
      <c r="I143" s="9" t="str">
        <f>INDEX('De-Para_Estado_Regiao'!$C$3:$C$29,MATCH(Base_limpa!$B143,'De-Para_Estado_Regiao'!$B$3:$B$29,0))</f>
        <v>Norte</v>
      </c>
      <c r="J143" s="10" t="str">
        <f>VLOOKUP(Base_limpa!$D143,$U$5:$V$8,2,1)</f>
        <v>Médio</v>
      </c>
    </row>
    <row r="144" spans="1:10" x14ac:dyDescent="0.35">
      <c r="A144" s="8" t="s">
        <v>2009</v>
      </c>
      <c r="B144" s="9" t="s">
        <v>43</v>
      </c>
      <c r="C144" s="9">
        <v>586</v>
      </c>
      <c r="D144" s="9">
        <v>0.53</v>
      </c>
      <c r="E144" s="9">
        <v>0.52200000000000002</v>
      </c>
      <c r="F144" s="9">
        <v>0.379</v>
      </c>
      <c r="G144" s="9">
        <v>6351.22</v>
      </c>
      <c r="H144" s="9">
        <v>2</v>
      </c>
      <c r="I144" s="9" t="str">
        <f>INDEX('De-Para_Estado_Regiao'!$C$3:$C$29,MATCH(Base_limpa!$B144,'De-Para_Estado_Regiao'!$B$3:$B$29,0))</f>
        <v>Norte</v>
      </c>
      <c r="J144" s="10" t="str">
        <f>VLOOKUP(Base_limpa!$D144,$U$5:$V$8,2,1)</f>
        <v>Baixo</v>
      </c>
    </row>
    <row r="145" spans="1:10" x14ac:dyDescent="0.35">
      <c r="A145" s="8" t="s">
        <v>1520</v>
      </c>
      <c r="B145" s="9" t="s">
        <v>43</v>
      </c>
      <c r="C145" s="9">
        <v>1729</v>
      </c>
      <c r="D145" s="9">
        <v>0.55000000000000004</v>
      </c>
      <c r="E145" s="9">
        <v>0.53400000000000003</v>
      </c>
      <c r="F145" s="9">
        <v>0.41599999999999998</v>
      </c>
      <c r="G145" s="9">
        <v>9371.4599999999991</v>
      </c>
      <c r="H145" s="9">
        <v>6</v>
      </c>
      <c r="I145" s="9" t="str">
        <f>INDEX('De-Para_Estado_Regiao'!$C$3:$C$29,MATCH(Base_limpa!$B145,'De-Para_Estado_Regiao'!$B$3:$B$29,0))</f>
        <v>Norte</v>
      </c>
      <c r="J145" s="10" t="str">
        <f>VLOOKUP(Base_limpa!$D145,$U$5:$V$8,2,1)</f>
        <v>Médio</v>
      </c>
    </row>
    <row r="146" spans="1:10" x14ac:dyDescent="0.35">
      <c r="A146" s="8" t="s">
        <v>1819</v>
      </c>
      <c r="B146" s="9" t="s">
        <v>43</v>
      </c>
      <c r="C146" s="9">
        <v>886</v>
      </c>
      <c r="D146" s="9">
        <v>0.55700000000000005</v>
      </c>
      <c r="E146" s="9">
        <v>0.51500000000000001</v>
      </c>
      <c r="F146" s="9">
        <v>0.43099999999999999</v>
      </c>
      <c r="G146" s="9">
        <v>6543.75</v>
      </c>
      <c r="H146" s="9">
        <v>25</v>
      </c>
      <c r="I146" s="9" t="str">
        <f>INDEX('De-Para_Estado_Regiao'!$C$3:$C$29,MATCH(Base_limpa!$B146,'De-Para_Estado_Regiao'!$B$3:$B$29,0))</f>
        <v>Norte</v>
      </c>
      <c r="J146" s="10" t="str">
        <f>VLOOKUP(Base_limpa!$D146,$U$5:$V$8,2,1)</f>
        <v>Médio</v>
      </c>
    </row>
    <row r="147" spans="1:10" x14ac:dyDescent="0.35">
      <c r="A147" s="8" t="s">
        <v>3312</v>
      </c>
      <c r="B147" s="9" t="s">
        <v>43</v>
      </c>
      <c r="C147" s="9">
        <v>71</v>
      </c>
      <c r="D147" s="9">
        <v>0.56799999999999995</v>
      </c>
      <c r="E147" s="9">
        <v>0.52300000000000002</v>
      </c>
      <c r="F147" s="9">
        <v>0.45</v>
      </c>
      <c r="G147" s="9">
        <v>10321.25</v>
      </c>
      <c r="H147" s="9">
        <v>1</v>
      </c>
      <c r="I147" s="9" t="str">
        <f>INDEX('De-Para_Estado_Regiao'!$C$3:$C$29,MATCH(Base_limpa!$B147,'De-Para_Estado_Regiao'!$B$3:$B$29,0))</f>
        <v>Norte</v>
      </c>
      <c r="J147" s="10" t="str">
        <f>VLOOKUP(Base_limpa!$D147,$U$5:$V$8,2,1)</f>
        <v>Médio</v>
      </c>
    </row>
    <row r="148" spans="1:10" x14ac:dyDescent="0.35">
      <c r="A148" s="8" t="s">
        <v>1430</v>
      </c>
      <c r="B148" s="9" t="s">
        <v>43</v>
      </c>
      <c r="C148" s="9">
        <v>4349</v>
      </c>
      <c r="D148" s="9">
        <v>0.58599999999999997</v>
      </c>
      <c r="E148" s="9">
        <v>0.60599999999999998</v>
      </c>
      <c r="F148" s="9">
        <v>0.42499999999999999</v>
      </c>
      <c r="G148" s="9">
        <v>13520.93</v>
      </c>
      <c r="H148" s="9">
        <v>11</v>
      </c>
      <c r="I148" s="9" t="str">
        <f>INDEX('De-Para_Estado_Regiao'!$C$3:$C$29,MATCH(Base_limpa!$B148,'De-Para_Estado_Regiao'!$B$3:$B$29,0))</f>
        <v>Norte</v>
      </c>
      <c r="J148" s="10" t="str">
        <f>VLOOKUP(Base_limpa!$D148,$U$5:$V$8,2,1)</f>
        <v>Médio</v>
      </c>
    </row>
    <row r="149" spans="1:10" x14ac:dyDescent="0.35">
      <c r="A149" s="8" t="s">
        <v>1468</v>
      </c>
      <c r="B149" s="9" t="s">
        <v>43</v>
      </c>
      <c r="C149" s="9">
        <v>1426</v>
      </c>
      <c r="D149" s="9">
        <v>0.56299999999999994</v>
      </c>
      <c r="E149" s="9">
        <v>0.54600000000000004</v>
      </c>
      <c r="F149" s="9">
        <v>0.42099999999999999</v>
      </c>
      <c r="G149" s="9">
        <v>23736.94</v>
      </c>
      <c r="H149" s="9">
        <v>0</v>
      </c>
      <c r="I149" s="9" t="str">
        <f>INDEX('De-Para_Estado_Regiao'!$C$3:$C$29,MATCH(Base_limpa!$B149,'De-Para_Estado_Regiao'!$B$3:$B$29,0))</f>
        <v>Norte</v>
      </c>
      <c r="J149" s="10" t="str">
        <f>VLOOKUP(Base_limpa!$D149,$U$5:$V$8,2,1)</f>
        <v>Médio</v>
      </c>
    </row>
    <row r="150" spans="1:10" x14ac:dyDescent="0.35">
      <c r="A150" s="8" t="s">
        <v>1704</v>
      </c>
      <c r="B150" s="9" t="s">
        <v>43</v>
      </c>
      <c r="C150" s="9">
        <v>1965</v>
      </c>
      <c r="D150" s="9">
        <v>0.56299999999999994</v>
      </c>
      <c r="E150" s="9">
        <v>0.54800000000000004</v>
      </c>
      <c r="F150" s="9">
        <v>0.43099999999999999</v>
      </c>
      <c r="G150" s="9">
        <v>11363.73</v>
      </c>
      <c r="H150" s="9">
        <v>8</v>
      </c>
      <c r="I150" s="9" t="str">
        <f>INDEX('De-Para_Estado_Regiao'!$C$3:$C$29,MATCH(Base_limpa!$B150,'De-Para_Estado_Regiao'!$B$3:$B$29,0))</f>
        <v>Norte</v>
      </c>
      <c r="J150" s="10" t="str">
        <f>VLOOKUP(Base_limpa!$D150,$U$5:$V$8,2,1)</f>
        <v>Médio</v>
      </c>
    </row>
    <row r="151" spans="1:10" x14ac:dyDescent="0.35">
      <c r="A151" s="8" t="s">
        <v>2084</v>
      </c>
      <c r="B151" s="9" t="s">
        <v>43</v>
      </c>
      <c r="C151" s="9">
        <v>1052</v>
      </c>
      <c r="D151" s="9">
        <v>0.50900000000000001</v>
      </c>
      <c r="E151" s="9">
        <v>0.52100000000000002</v>
      </c>
      <c r="F151" s="9">
        <v>0.34899999999999998</v>
      </c>
      <c r="G151" s="9">
        <v>7448.88</v>
      </c>
      <c r="H151" s="9">
        <v>3</v>
      </c>
      <c r="I151" s="9" t="str">
        <f>INDEX('De-Para_Estado_Regiao'!$C$3:$C$29,MATCH(Base_limpa!$B151,'De-Para_Estado_Regiao'!$B$3:$B$29,0))</f>
        <v>Norte</v>
      </c>
      <c r="J151" s="10" t="str">
        <f>VLOOKUP(Base_limpa!$D151,$U$5:$V$8,2,1)</f>
        <v>Baixo</v>
      </c>
    </row>
    <row r="152" spans="1:10" x14ac:dyDescent="0.35">
      <c r="A152" s="8" t="s">
        <v>1765</v>
      </c>
      <c r="B152" s="9" t="s">
        <v>43</v>
      </c>
      <c r="C152" s="9">
        <v>1586</v>
      </c>
      <c r="D152" s="9">
        <v>0.53</v>
      </c>
      <c r="E152" s="9">
        <v>0.51800000000000002</v>
      </c>
      <c r="F152" s="9">
        <v>0.4</v>
      </c>
      <c r="G152" s="9">
        <v>7417.66</v>
      </c>
      <c r="H152" s="9">
        <v>4</v>
      </c>
      <c r="I152" s="9" t="str">
        <f>INDEX('De-Para_Estado_Regiao'!$C$3:$C$29,MATCH(Base_limpa!$B152,'De-Para_Estado_Regiao'!$B$3:$B$29,0))</f>
        <v>Norte</v>
      </c>
      <c r="J152" s="10" t="str">
        <f>VLOOKUP(Base_limpa!$D152,$U$5:$V$8,2,1)</f>
        <v>Baixo</v>
      </c>
    </row>
    <row r="153" spans="1:10" x14ac:dyDescent="0.35">
      <c r="A153" s="8" t="s">
        <v>3719</v>
      </c>
      <c r="B153" s="9" t="s">
        <v>43</v>
      </c>
      <c r="C153" s="9">
        <v>662</v>
      </c>
      <c r="D153" s="9">
        <v>0.53200000000000003</v>
      </c>
      <c r="E153" s="9">
        <v>0.51</v>
      </c>
      <c r="F153" s="9">
        <v>0.38700000000000001</v>
      </c>
      <c r="G153" s="9">
        <v>6834.22</v>
      </c>
      <c r="H153" s="9">
        <v>0</v>
      </c>
      <c r="I153" s="9" t="str">
        <f>INDEX('De-Para_Estado_Regiao'!$C$3:$C$29,MATCH(Base_limpa!$B153,'De-Para_Estado_Regiao'!$B$3:$B$29,0))</f>
        <v>Norte</v>
      </c>
      <c r="J153" s="10" t="str">
        <f>VLOOKUP(Base_limpa!$D153,$U$5:$V$8,2,1)</f>
        <v>Baixo</v>
      </c>
    </row>
    <row r="154" spans="1:10" x14ac:dyDescent="0.35">
      <c r="A154" s="8" t="s">
        <v>1504</v>
      </c>
      <c r="B154" s="9" t="s">
        <v>43</v>
      </c>
      <c r="C154" s="9">
        <v>2322</v>
      </c>
      <c r="D154" s="9">
        <v>0.60499999999999998</v>
      </c>
      <c r="E154" s="9">
        <v>0.621</v>
      </c>
      <c r="F154" s="9">
        <v>0.45100000000000001</v>
      </c>
      <c r="G154" s="9">
        <v>9430.8700000000008</v>
      </c>
      <c r="H154" s="9">
        <v>13</v>
      </c>
      <c r="I154" s="9" t="str">
        <f>INDEX('De-Para_Estado_Regiao'!$C$3:$C$29,MATCH(Base_limpa!$B154,'De-Para_Estado_Regiao'!$B$3:$B$29,0))</f>
        <v>Norte</v>
      </c>
      <c r="J154" s="10" t="str">
        <f>VLOOKUP(Base_limpa!$D154,$U$5:$V$8,2,1)</f>
        <v>Médio</v>
      </c>
    </row>
    <row r="155" spans="1:10" x14ac:dyDescent="0.35">
      <c r="A155" s="8" t="s">
        <v>2224</v>
      </c>
      <c r="B155" s="9" t="s">
        <v>43</v>
      </c>
      <c r="C155" s="9">
        <v>834</v>
      </c>
      <c r="D155" s="9">
        <v>0.48099999999999998</v>
      </c>
      <c r="E155" s="9">
        <v>0.47599999999999998</v>
      </c>
      <c r="F155" s="9">
        <v>0.30199999999999999</v>
      </c>
      <c r="G155" s="9">
        <v>4533.95</v>
      </c>
      <c r="H155" s="9">
        <v>11</v>
      </c>
      <c r="I155" s="9" t="str">
        <f>INDEX('De-Para_Estado_Regiao'!$C$3:$C$29,MATCH(Base_limpa!$B155,'De-Para_Estado_Regiao'!$B$3:$B$29,0))</f>
        <v>Norte</v>
      </c>
      <c r="J155" s="10" t="str">
        <f>VLOOKUP(Base_limpa!$D155,$U$5:$V$8,2,1)</f>
        <v>Baixo</v>
      </c>
    </row>
    <row r="156" spans="1:10" x14ac:dyDescent="0.35">
      <c r="A156" s="8" t="s">
        <v>1828</v>
      </c>
      <c r="B156" s="9" t="s">
        <v>43</v>
      </c>
      <c r="C156" s="9">
        <v>2807</v>
      </c>
      <c r="D156" s="9">
        <v>0.61299999999999999</v>
      </c>
      <c r="E156" s="9">
        <v>0.60699999999999998</v>
      </c>
      <c r="F156" s="9">
        <v>0.47599999999999998</v>
      </c>
      <c r="G156" s="9">
        <v>13618.27</v>
      </c>
      <c r="H156" s="9">
        <v>39</v>
      </c>
      <c r="I156" s="9" t="str">
        <f>INDEX('De-Para_Estado_Regiao'!$C$3:$C$29,MATCH(Base_limpa!$B156,'De-Para_Estado_Regiao'!$B$3:$B$29,0))</f>
        <v>Norte</v>
      </c>
      <c r="J156" s="10" t="str">
        <f>VLOOKUP(Base_limpa!$D156,$U$5:$V$8,2,1)</f>
        <v>Médio</v>
      </c>
    </row>
    <row r="157" spans="1:10" x14ac:dyDescent="0.35">
      <c r="A157" s="8" t="s">
        <v>1013</v>
      </c>
      <c r="B157" s="9" t="s">
        <v>43</v>
      </c>
      <c r="C157" s="9">
        <v>4975</v>
      </c>
      <c r="D157" s="9">
        <v>0.64400000000000002</v>
      </c>
      <c r="E157" s="9">
        <v>0.61799999999999999</v>
      </c>
      <c r="F157" s="9">
        <v>0.53400000000000003</v>
      </c>
      <c r="G157" s="9">
        <v>20860.580000000002</v>
      </c>
      <c r="H157" s="9">
        <v>67</v>
      </c>
      <c r="I157" s="9" t="str">
        <f>INDEX('De-Para_Estado_Regiao'!$C$3:$C$29,MATCH(Base_limpa!$B157,'De-Para_Estado_Regiao'!$B$3:$B$29,0))</f>
        <v>Norte</v>
      </c>
      <c r="J157" s="10" t="str">
        <f>VLOOKUP(Base_limpa!$D157,$U$5:$V$8,2,1)</f>
        <v>Médio</v>
      </c>
    </row>
    <row r="158" spans="1:10" x14ac:dyDescent="0.35">
      <c r="A158" s="8" t="s">
        <v>3940</v>
      </c>
      <c r="B158" s="9" t="s">
        <v>43</v>
      </c>
      <c r="C158" s="9">
        <v>433</v>
      </c>
      <c r="D158" s="9">
        <v>0.47699999999999998</v>
      </c>
      <c r="E158" s="9">
        <v>0.52900000000000003</v>
      </c>
      <c r="F158" s="9">
        <v>0.26600000000000001</v>
      </c>
      <c r="G158" s="9">
        <v>10320.44</v>
      </c>
      <c r="H158" s="9">
        <v>2</v>
      </c>
      <c r="I158" s="9" t="str">
        <f>INDEX('De-Para_Estado_Regiao'!$C$3:$C$29,MATCH(Base_limpa!$B158,'De-Para_Estado_Regiao'!$B$3:$B$29,0))</f>
        <v>Norte</v>
      </c>
      <c r="J158" s="10" t="str">
        <f>VLOOKUP(Base_limpa!$D158,$U$5:$V$8,2,1)</f>
        <v>Baixo</v>
      </c>
    </row>
    <row r="159" spans="1:10" x14ac:dyDescent="0.35">
      <c r="A159" s="8" t="s">
        <v>2336</v>
      </c>
      <c r="B159" s="9" t="s">
        <v>43</v>
      </c>
      <c r="C159" s="9">
        <v>525</v>
      </c>
      <c r="D159" s="9">
        <v>0.65400000000000003</v>
      </c>
      <c r="E159" s="9">
        <v>0.59399999999999997</v>
      </c>
      <c r="F159" s="9">
        <v>0.59399999999999997</v>
      </c>
      <c r="G159" s="9">
        <v>11123.21</v>
      </c>
      <c r="H159" s="9">
        <v>2</v>
      </c>
      <c r="I159" s="9" t="str">
        <f>INDEX('De-Para_Estado_Regiao'!$C$3:$C$29,MATCH(Base_limpa!$B159,'De-Para_Estado_Regiao'!$B$3:$B$29,0))</f>
        <v>Norte</v>
      </c>
      <c r="J159" s="10" t="str">
        <f>VLOOKUP(Base_limpa!$D159,$U$5:$V$8,2,1)</f>
        <v>Médio</v>
      </c>
    </row>
    <row r="160" spans="1:10" x14ac:dyDescent="0.35">
      <c r="A160" s="8" t="s">
        <v>2668</v>
      </c>
      <c r="B160" s="9" t="s">
        <v>43</v>
      </c>
      <c r="C160" s="9">
        <v>369</v>
      </c>
      <c r="D160" s="9">
        <v>0.52200000000000002</v>
      </c>
      <c r="E160" s="9">
        <v>0.55200000000000005</v>
      </c>
      <c r="F160" s="9">
        <v>0.34499999999999997</v>
      </c>
      <c r="G160" s="9">
        <v>12701.43</v>
      </c>
      <c r="H160" s="9">
        <v>0</v>
      </c>
      <c r="I160" s="9" t="str">
        <f>INDEX('De-Para_Estado_Regiao'!$C$3:$C$29,MATCH(Base_limpa!$B160,'De-Para_Estado_Regiao'!$B$3:$B$29,0))</f>
        <v>Norte</v>
      </c>
      <c r="J160" s="10" t="str">
        <f>VLOOKUP(Base_limpa!$D160,$U$5:$V$8,2,1)</f>
        <v>Baixo</v>
      </c>
    </row>
    <row r="161" spans="1:10" x14ac:dyDescent="0.35">
      <c r="A161" s="8" t="s">
        <v>5065</v>
      </c>
      <c r="B161" s="9" t="s">
        <v>43</v>
      </c>
      <c r="C161" s="9">
        <v>583</v>
      </c>
      <c r="D161" s="9">
        <v>0.52200000000000002</v>
      </c>
      <c r="E161" s="9">
        <v>0.53800000000000003</v>
      </c>
      <c r="F161" s="9">
        <v>0.376</v>
      </c>
      <c r="G161" s="9">
        <v>6535.08</v>
      </c>
      <c r="H161" s="9">
        <v>1</v>
      </c>
      <c r="I161" s="9" t="str">
        <f>INDEX('De-Para_Estado_Regiao'!$C$3:$C$29,MATCH(Base_limpa!$B161,'De-Para_Estado_Regiao'!$B$3:$B$29,0))</f>
        <v>Norte</v>
      </c>
      <c r="J161" s="10" t="str">
        <f>VLOOKUP(Base_limpa!$D161,$U$5:$V$8,2,1)</f>
        <v>Baixo</v>
      </c>
    </row>
    <row r="162" spans="1:10" x14ac:dyDescent="0.35">
      <c r="A162" s="8" t="s">
        <v>2010</v>
      </c>
      <c r="B162" s="9" t="s">
        <v>43</v>
      </c>
      <c r="C162" s="9">
        <v>1249</v>
      </c>
      <c r="D162" s="9">
        <v>0.51600000000000001</v>
      </c>
      <c r="E162" s="9">
        <v>0.52800000000000002</v>
      </c>
      <c r="F162" s="9">
        <v>0.34</v>
      </c>
      <c r="G162" s="9">
        <v>12223.5</v>
      </c>
      <c r="H162" s="9">
        <v>0</v>
      </c>
      <c r="I162" s="9" t="str">
        <f>INDEX('De-Para_Estado_Regiao'!$C$3:$C$29,MATCH(Base_limpa!$B162,'De-Para_Estado_Regiao'!$B$3:$B$29,0))</f>
        <v>Norte</v>
      </c>
      <c r="J162" s="10" t="str">
        <f>VLOOKUP(Base_limpa!$D162,$U$5:$V$8,2,1)</f>
        <v>Baixo</v>
      </c>
    </row>
    <row r="163" spans="1:10" x14ac:dyDescent="0.35">
      <c r="A163" s="8" t="s">
        <v>1530</v>
      </c>
      <c r="B163" s="9" t="s">
        <v>43</v>
      </c>
      <c r="C163" s="9">
        <v>2119</v>
      </c>
      <c r="D163" s="9">
        <v>0.53100000000000003</v>
      </c>
      <c r="E163" s="9">
        <v>0.53800000000000003</v>
      </c>
      <c r="F163" s="9">
        <v>0.374</v>
      </c>
      <c r="G163" s="9">
        <v>9841.76</v>
      </c>
      <c r="H163" s="9">
        <v>5</v>
      </c>
      <c r="I163" s="9" t="str">
        <f>INDEX('De-Para_Estado_Regiao'!$C$3:$C$29,MATCH(Base_limpa!$B163,'De-Para_Estado_Regiao'!$B$3:$B$29,0))</f>
        <v>Norte</v>
      </c>
      <c r="J163" s="10" t="str">
        <f>VLOOKUP(Base_limpa!$D163,$U$5:$V$8,2,1)</f>
        <v>Baixo</v>
      </c>
    </row>
    <row r="164" spans="1:10" x14ac:dyDescent="0.35">
      <c r="A164" s="8" t="s">
        <v>1073</v>
      </c>
      <c r="B164" s="9" t="s">
        <v>43</v>
      </c>
      <c r="C164" s="9">
        <v>5108</v>
      </c>
      <c r="D164" s="9">
        <v>0.61399999999999999</v>
      </c>
      <c r="E164" s="9">
        <v>0.60399999999999998</v>
      </c>
      <c r="F164" s="9">
        <v>0.48099999999999998</v>
      </c>
      <c r="G164" s="9">
        <v>13027.29</v>
      </c>
      <c r="H164" s="9">
        <v>47</v>
      </c>
      <c r="I164" s="9" t="str">
        <f>INDEX('De-Para_Estado_Regiao'!$C$3:$C$29,MATCH(Base_limpa!$B164,'De-Para_Estado_Regiao'!$B$3:$B$29,0))</f>
        <v>Norte</v>
      </c>
      <c r="J164" s="10" t="str">
        <f>VLOOKUP(Base_limpa!$D164,$U$5:$V$8,2,1)</f>
        <v>Médio</v>
      </c>
    </row>
    <row r="165" spans="1:10" x14ac:dyDescent="0.35">
      <c r="A165" s="8" t="s">
        <v>2246</v>
      </c>
      <c r="B165" s="9" t="s">
        <v>43</v>
      </c>
      <c r="C165" s="9">
        <v>628</v>
      </c>
      <c r="D165" s="9">
        <v>0.59599999999999997</v>
      </c>
      <c r="E165" s="9">
        <v>0.55600000000000005</v>
      </c>
      <c r="F165" s="9">
        <v>0.51</v>
      </c>
      <c r="G165" s="9">
        <v>8518.3700000000008</v>
      </c>
      <c r="H165" s="9">
        <v>2</v>
      </c>
      <c r="I165" s="9" t="str">
        <f>INDEX('De-Para_Estado_Regiao'!$C$3:$C$29,MATCH(Base_limpa!$B165,'De-Para_Estado_Regiao'!$B$3:$B$29,0))</f>
        <v>Norte</v>
      </c>
      <c r="J165" s="10" t="str">
        <f>VLOOKUP(Base_limpa!$D165,$U$5:$V$8,2,1)</f>
        <v>Médio</v>
      </c>
    </row>
    <row r="166" spans="1:10" x14ac:dyDescent="0.35">
      <c r="A166" s="8" t="s">
        <v>42</v>
      </c>
      <c r="B166" s="9" t="s">
        <v>43</v>
      </c>
      <c r="C166" s="9">
        <v>125335</v>
      </c>
      <c r="D166" s="9">
        <v>0.73699999999999999</v>
      </c>
      <c r="E166" s="9">
        <v>0.73799999999999999</v>
      </c>
      <c r="F166" s="9">
        <v>0.65800000000000003</v>
      </c>
      <c r="G166" s="9">
        <v>33564.11</v>
      </c>
      <c r="H166" s="9">
        <v>1021</v>
      </c>
      <c r="I166" s="9" t="str">
        <f>INDEX('De-Para_Estado_Regiao'!$C$3:$C$29,MATCH(Base_limpa!$B166,'De-Para_Estado_Regiao'!$B$3:$B$29,0))</f>
        <v>Norte</v>
      </c>
      <c r="J166" s="10" t="str">
        <f>VLOOKUP(Base_limpa!$D166,$U$5:$V$8,2,1)</f>
        <v>Alto</v>
      </c>
    </row>
    <row r="167" spans="1:10" x14ac:dyDescent="0.35">
      <c r="A167" s="8" t="s">
        <v>1810</v>
      </c>
      <c r="B167" s="9" t="s">
        <v>43</v>
      </c>
      <c r="C167" s="9">
        <v>1724</v>
      </c>
      <c r="D167" s="9">
        <v>0.57999999999999996</v>
      </c>
      <c r="E167" s="9">
        <v>0.57999999999999996</v>
      </c>
      <c r="F167" s="9">
        <v>0.45600000000000002</v>
      </c>
      <c r="G167" s="9">
        <v>8859.52</v>
      </c>
      <c r="H167" s="9">
        <v>39</v>
      </c>
      <c r="I167" s="9" t="str">
        <f>INDEX('De-Para_Estado_Regiao'!$C$3:$C$29,MATCH(Base_limpa!$B167,'De-Para_Estado_Regiao'!$B$3:$B$29,0))</f>
        <v>Norte</v>
      </c>
      <c r="J167" s="10" t="str">
        <f>VLOOKUP(Base_limpa!$D167,$U$5:$V$8,2,1)</f>
        <v>Médio</v>
      </c>
    </row>
    <row r="168" spans="1:10" x14ac:dyDescent="0.35">
      <c r="A168" s="8" t="s">
        <v>3544</v>
      </c>
      <c r="B168" s="9" t="s">
        <v>43</v>
      </c>
      <c r="C168" s="9">
        <v>816</v>
      </c>
      <c r="D168" s="9">
        <v>0.498</v>
      </c>
      <c r="E168" s="9">
        <v>0.46600000000000003</v>
      </c>
      <c r="F168" s="9">
        <v>0.34799999999999998</v>
      </c>
      <c r="G168" s="9">
        <v>7805.4</v>
      </c>
      <c r="H168" s="9">
        <v>0</v>
      </c>
      <c r="I168" s="9" t="str">
        <f>INDEX('De-Para_Estado_Regiao'!$C$3:$C$29,MATCH(Base_limpa!$B168,'De-Para_Estado_Regiao'!$B$3:$B$29,0))</f>
        <v>Norte</v>
      </c>
      <c r="J168" s="10" t="str">
        <f>VLOOKUP(Base_limpa!$D168,$U$5:$V$8,2,1)</f>
        <v>Baixo</v>
      </c>
    </row>
    <row r="169" spans="1:10" x14ac:dyDescent="0.35">
      <c r="A169" s="8" t="s">
        <v>1605</v>
      </c>
      <c r="B169" s="9" t="s">
        <v>43</v>
      </c>
      <c r="C169" s="9">
        <v>2351</v>
      </c>
      <c r="D169" s="9">
        <v>0.58799999999999997</v>
      </c>
      <c r="E169" s="9">
        <v>0.54900000000000004</v>
      </c>
      <c r="F169" s="9">
        <v>0.46400000000000002</v>
      </c>
      <c r="G169" s="9">
        <v>6481.4</v>
      </c>
      <c r="H169" s="9">
        <v>114</v>
      </c>
      <c r="I169" s="9" t="str">
        <f>INDEX('De-Para_Estado_Regiao'!$C$3:$C$29,MATCH(Base_limpa!$B169,'De-Para_Estado_Regiao'!$B$3:$B$29,0))</f>
        <v>Norte</v>
      </c>
      <c r="J169" s="10" t="str">
        <f>VLOOKUP(Base_limpa!$D169,$U$5:$V$8,2,1)</f>
        <v>Médio</v>
      </c>
    </row>
    <row r="170" spans="1:10" x14ac:dyDescent="0.35">
      <c r="A170" s="8" t="s">
        <v>2069</v>
      </c>
      <c r="B170" s="9" t="s">
        <v>43</v>
      </c>
      <c r="C170" s="9">
        <v>534</v>
      </c>
      <c r="D170" s="9">
        <v>0.58599999999999997</v>
      </c>
      <c r="E170" s="9">
        <v>0.51300000000000001</v>
      </c>
      <c r="F170" s="9">
        <v>0.503</v>
      </c>
      <c r="G170" s="9">
        <v>6462.02</v>
      </c>
      <c r="H170" s="9">
        <v>0</v>
      </c>
      <c r="I170" s="9" t="str">
        <f>INDEX('De-Para_Estado_Regiao'!$C$3:$C$29,MATCH(Base_limpa!$B170,'De-Para_Estado_Regiao'!$B$3:$B$29,0))</f>
        <v>Norte</v>
      </c>
      <c r="J170" s="10" t="str">
        <f>VLOOKUP(Base_limpa!$D170,$U$5:$V$8,2,1)</f>
        <v>Médio</v>
      </c>
    </row>
    <row r="171" spans="1:10" x14ac:dyDescent="0.35">
      <c r="A171" s="8" t="s">
        <v>1838</v>
      </c>
      <c r="B171" s="9" t="s">
        <v>43</v>
      </c>
      <c r="C171" s="9">
        <v>1283</v>
      </c>
      <c r="D171" s="9">
        <v>0.56000000000000005</v>
      </c>
      <c r="E171" s="9">
        <v>0.54100000000000004</v>
      </c>
      <c r="F171" s="9">
        <v>0.41199999999999998</v>
      </c>
      <c r="G171" s="9">
        <v>5861.52</v>
      </c>
      <c r="H171" s="9">
        <v>37</v>
      </c>
      <c r="I171" s="9" t="str">
        <f>INDEX('De-Para_Estado_Regiao'!$C$3:$C$29,MATCH(Base_limpa!$B171,'De-Para_Estado_Regiao'!$B$3:$B$29,0))</f>
        <v>Norte</v>
      </c>
      <c r="J171" s="10" t="str">
        <f>VLOOKUP(Base_limpa!$D171,$U$5:$V$8,2,1)</f>
        <v>Médio</v>
      </c>
    </row>
    <row r="172" spans="1:10" x14ac:dyDescent="0.35">
      <c r="A172" s="8" t="s">
        <v>2003</v>
      </c>
      <c r="B172" s="9" t="s">
        <v>43</v>
      </c>
      <c r="C172" s="9">
        <v>918</v>
      </c>
      <c r="D172" s="9">
        <v>0.56999999999999995</v>
      </c>
      <c r="E172" s="9">
        <v>0.55100000000000005</v>
      </c>
      <c r="F172" s="9">
        <v>0.434</v>
      </c>
      <c r="G172" s="9">
        <v>6650.15</v>
      </c>
      <c r="H172" s="9">
        <v>4</v>
      </c>
      <c r="I172" s="9" t="str">
        <f>INDEX('De-Para_Estado_Regiao'!$C$3:$C$29,MATCH(Base_limpa!$B172,'De-Para_Estado_Regiao'!$B$3:$B$29,0))</f>
        <v>Norte</v>
      </c>
      <c r="J172" s="10" t="str">
        <f>VLOOKUP(Base_limpa!$D172,$U$5:$V$8,2,1)</f>
        <v>Médio</v>
      </c>
    </row>
    <row r="173" spans="1:10" x14ac:dyDescent="0.35">
      <c r="A173" s="8" t="s">
        <v>2064</v>
      </c>
      <c r="B173" s="9" t="s">
        <v>43</v>
      </c>
      <c r="C173" s="9">
        <v>1166</v>
      </c>
      <c r="D173" s="9">
        <v>0.55000000000000004</v>
      </c>
      <c r="E173" s="9">
        <v>0.53200000000000003</v>
      </c>
      <c r="F173" s="9">
        <v>0.42099999999999999</v>
      </c>
      <c r="G173" s="9">
        <v>6757.82</v>
      </c>
      <c r="H173" s="9">
        <v>5</v>
      </c>
      <c r="I173" s="9" t="str">
        <f>INDEX('De-Para_Estado_Regiao'!$C$3:$C$29,MATCH(Base_limpa!$B173,'De-Para_Estado_Regiao'!$B$3:$B$29,0))</f>
        <v>Norte</v>
      </c>
      <c r="J173" s="10" t="str">
        <f>VLOOKUP(Base_limpa!$D173,$U$5:$V$8,2,1)</f>
        <v>Médio</v>
      </c>
    </row>
    <row r="174" spans="1:10" x14ac:dyDescent="0.35">
      <c r="A174" s="8" t="s">
        <v>1021</v>
      </c>
      <c r="B174" s="9" t="s">
        <v>43</v>
      </c>
      <c r="C174" s="9">
        <v>4353</v>
      </c>
      <c r="D174" s="9">
        <v>0.66</v>
      </c>
      <c r="E174" s="9">
        <v>0.58899999999999997</v>
      </c>
      <c r="F174" s="9">
        <v>0.60499999999999998</v>
      </c>
      <c r="G174" s="9">
        <v>9092.68</v>
      </c>
      <c r="H174" s="9">
        <v>9</v>
      </c>
      <c r="I174" s="9" t="str">
        <f>INDEX('De-Para_Estado_Regiao'!$C$3:$C$29,MATCH(Base_limpa!$B174,'De-Para_Estado_Regiao'!$B$3:$B$29,0))</f>
        <v>Norte</v>
      </c>
      <c r="J174" s="10" t="str">
        <f>VLOOKUP(Base_limpa!$D174,$U$5:$V$8,2,1)</f>
        <v>Médio</v>
      </c>
    </row>
    <row r="175" spans="1:10" x14ac:dyDescent="0.35">
      <c r="A175" s="8" t="s">
        <v>2152</v>
      </c>
      <c r="B175" s="9" t="s">
        <v>43</v>
      </c>
      <c r="C175" s="9">
        <v>971</v>
      </c>
      <c r="D175" s="9">
        <v>0.496</v>
      </c>
      <c r="E175" s="9">
        <v>0.53100000000000003</v>
      </c>
      <c r="F175" s="9">
        <v>0.317</v>
      </c>
      <c r="G175" s="9">
        <v>7226.48</v>
      </c>
      <c r="H175" s="9">
        <v>4</v>
      </c>
      <c r="I175" s="9" t="str">
        <f>INDEX('De-Para_Estado_Regiao'!$C$3:$C$29,MATCH(Base_limpa!$B175,'De-Para_Estado_Regiao'!$B$3:$B$29,0))</f>
        <v>Norte</v>
      </c>
      <c r="J175" s="10" t="str">
        <f>VLOOKUP(Base_limpa!$D175,$U$5:$V$8,2,1)</f>
        <v>Baixo</v>
      </c>
    </row>
    <row r="176" spans="1:10" x14ac:dyDescent="0.35">
      <c r="A176" s="8" t="s">
        <v>1697</v>
      </c>
      <c r="B176" s="9" t="s">
        <v>43</v>
      </c>
      <c r="C176" s="9">
        <v>1149</v>
      </c>
      <c r="D176" s="9">
        <v>0.64700000000000002</v>
      </c>
      <c r="E176" s="9">
        <v>0.627</v>
      </c>
      <c r="F176" s="9">
        <v>0.53800000000000003</v>
      </c>
      <c r="G176" s="9">
        <v>16206.55</v>
      </c>
      <c r="H176" s="9">
        <v>4</v>
      </c>
      <c r="I176" s="9" t="str">
        <f>INDEX('De-Para_Estado_Regiao'!$C$3:$C$29,MATCH(Base_limpa!$B176,'De-Para_Estado_Regiao'!$B$3:$B$29,0))</f>
        <v>Norte</v>
      </c>
      <c r="J176" s="10" t="str">
        <f>VLOOKUP(Base_limpa!$D176,$U$5:$V$8,2,1)</f>
        <v>Médio</v>
      </c>
    </row>
    <row r="177" spans="1:10" x14ac:dyDescent="0.35">
      <c r="A177" s="8" t="s">
        <v>2038</v>
      </c>
      <c r="B177" s="9" t="s">
        <v>43</v>
      </c>
      <c r="C177" s="9">
        <v>1172</v>
      </c>
      <c r="D177" s="9">
        <v>0.61099999999999999</v>
      </c>
      <c r="E177" s="9">
        <v>0.59</v>
      </c>
      <c r="F177" s="9">
        <v>0.49299999999999999</v>
      </c>
      <c r="G177" s="9">
        <v>14234.32</v>
      </c>
      <c r="H177" s="9">
        <v>2</v>
      </c>
      <c r="I177" s="9" t="str">
        <f>INDEX('De-Para_Estado_Regiao'!$C$3:$C$29,MATCH(Base_limpa!$B177,'De-Para_Estado_Regiao'!$B$3:$B$29,0))</f>
        <v>Norte</v>
      </c>
      <c r="J177" s="10" t="str">
        <f>VLOOKUP(Base_limpa!$D177,$U$5:$V$8,2,1)</f>
        <v>Médio</v>
      </c>
    </row>
    <row r="178" spans="1:10" x14ac:dyDescent="0.35">
      <c r="A178" s="8" t="s">
        <v>3619</v>
      </c>
      <c r="B178" s="9" t="s">
        <v>43</v>
      </c>
      <c r="C178" s="9">
        <v>716</v>
      </c>
      <c r="D178" s="9">
        <v>0.47899999999999998</v>
      </c>
      <c r="E178" s="9">
        <v>0.46100000000000002</v>
      </c>
      <c r="F178" s="9">
        <v>0.32300000000000001</v>
      </c>
      <c r="G178" s="9">
        <v>5558.32</v>
      </c>
      <c r="H178" s="9">
        <v>0</v>
      </c>
      <c r="I178" s="9" t="str">
        <f>INDEX('De-Para_Estado_Regiao'!$C$3:$C$29,MATCH(Base_limpa!$B178,'De-Para_Estado_Regiao'!$B$3:$B$29,0))</f>
        <v>Norte</v>
      </c>
      <c r="J178" s="10" t="str">
        <f>VLOOKUP(Base_limpa!$D178,$U$5:$V$8,2,1)</f>
        <v>Baixo</v>
      </c>
    </row>
    <row r="179" spans="1:10" x14ac:dyDescent="0.35">
      <c r="A179" s="8" t="s">
        <v>1817</v>
      </c>
      <c r="B179" s="9" t="s">
        <v>43</v>
      </c>
      <c r="C179" s="9">
        <v>1513</v>
      </c>
      <c r="D179" s="9">
        <v>0.49</v>
      </c>
      <c r="E179" s="9">
        <v>0.438</v>
      </c>
      <c r="F179" s="9">
        <v>0.35299999999999998</v>
      </c>
      <c r="G179" s="9">
        <v>6887.79</v>
      </c>
      <c r="H179" s="9">
        <v>3</v>
      </c>
      <c r="I179" s="9" t="str">
        <f>INDEX('De-Para_Estado_Regiao'!$C$3:$C$29,MATCH(Base_limpa!$B179,'De-Para_Estado_Regiao'!$B$3:$B$29,0))</f>
        <v>Norte</v>
      </c>
      <c r="J179" s="10" t="str">
        <f>VLOOKUP(Base_limpa!$D179,$U$5:$V$8,2,1)</f>
        <v>Baixo</v>
      </c>
    </row>
    <row r="180" spans="1:10" x14ac:dyDescent="0.35">
      <c r="A180" s="8" t="s">
        <v>1388</v>
      </c>
      <c r="B180" s="9" t="s">
        <v>43</v>
      </c>
      <c r="C180" s="9">
        <v>1866</v>
      </c>
      <c r="D180" s="9">
        <v>0.60899999999999999</v>
      </c>
      <c r="E180" s="9">
        <v>0.61</v>
      </c>
      <c r="F180" s="9">
        <v>0.47599999999999998</v>
      </c>
      <c r="G180" s="9">
        <v>6184.5</v>
      </c>
      <c r="H180" s="9">
        <v>2</v>
      </c>
      <c r="I180" s="9" t="str">
        <f>INDEX('De-Para_Estado_Regiao'!$C$3:$C$29,MATCH(Base_limpa!$B180,'De-Para_Estado_Regiao'!$B$3:$B$29,0))</f>
        <v>Norte</v>
      </c>
      <c r="J180" s="10" t="str">
        <f>VLOOKUP(Base_limpa!$D180,$U$5:$V$8,2,1)</f>
        <v>Médio</v>
      </c>
    </row>
    <row r="181" spans="1:10" x14ac:dyDescent="0.35">
      <c r="A181" s="8" t="s">
        <v>1930</v>
      </c>
      <c r="B181" s="9" t="s">
        <v>43</v>
      </c>
      <c r="C181" s="9">
        <v>1559</v>
      </c>
      <c r="D181" s="9">
        <v>0.52100000000000002</v>
      </c>
      <c r="E181" s="9">
        <v>0.47099999999999997</v>
      </c>
      <c r="F181" s="9">
        <v>0.38600000000000001</v>
      </c>
      <c r="G181" s="9">
        <v>5500.85</v>
      </c>
      <c r="H181" s="9">
        <v>1</v>
      </c>
      <c r="I181" s="9" t="str">
        <f>INDEX('De-Para_Estado_Regiao'!$C$3:$C$29,MATCH(Base_limpa!$B181,'De-Para_Estado_Regiao'!$B$3:$B$29,0))</f>
        <v>Norte</v>
      </c>
      <c r="J181" s="10" t="str">
        <f>VLOOKUP(Base_limpa!$D181,$U$5:$V$8,2,1)</f>
        <v>Baixo</v>
      </c>
    </row>
    <row r="182" spans="1:10" x14ac:dyDescent="0.35">
      <c r="A182" s="8" t="s">
        <v>3856</v>
      </c>
      <c r="B182" s="9" t="s">
        <v>43</v>
      </c>
      <c r="C182" s="9">
        <v>513</v>
      </c>
      <c r="D182" s="9">
        <v>0.57999999999999996</v>
      </c>
      <c r="E182" s="9">
        <v>0.56100000000000005</v>
      </c>
      <c r="F182" s="9">
        <v>0.46400000000000002</v>
      </c>
      <c r="G182" s="9">
        <v>7232.53</v>
      </c>
      <c r="H182" s="9">
        <v>2</v>
      </c>
      <c r="I182" s="9" t="str">
        <f>INDEX('De-Para_Estado_Regiao'!$C$3:$C$29,MATCH(Base_limpa!$B182,'De-Para_Estado_Regiao'!$B$3:$B$29,0))</f>
        <v>Norte</v>
      </c>
      <c r="J182" s="10" t="str">
        <f>VLOOKUP(Base_limpa!$D182,$U$5:$V$8,2,1)</f>
        <v>Médio</v>
      </c>
    </row>
    <row r="183" spans="1:10" x14ac:dyDescent="0.35">
      <c r="A183" s="8" t="s">
        <v>3816</v>
      </c>
      <c r="B183" s="9" t="s">
        <v>43</v>
      </c>
      <c r="C183" s="9">
        <v>368</v>
      </c>
      <c r="D183" s="9">
        <v>0.63200000000000001</v>
      </c>
      <c r="E183" s="9">
        <v>0.54600000000000004</v>
      </c>
      <c r="F183" s="9">
        <v>0.58399999999999996</v>
      </c>
      <c r="G183" s="9">
        <v>10712.82</v>
      </c>
      <c r="H183" s="9">
        <v>2</v>
      </c>
      <c r="I183" s="9" t="str">
        <f>INDEX('De-Para_Estado_Regiao'!$C$3:$C$29,MATCH(Base_limpa!$B183,'De-Para_Estado_Regiao'!$B$3:$B$29,0))</f>
        <v>Norte</v>
      </c>
      <c r="J183" s="10" t="str">
        <f>VLOOKUP(Base_limpa!$D183,$U$5:$V$8,2,1)</f>
        <v>Médio</v>
      </c>
    </row>
    <row r="184" spans="1:10" x14ac:dyDescent="0.35">
      <c r="A184" s="8" t="s">
        <v>857</v>
      </c>
      <c r="B184" s="9" t="s">
        <v>43</v>
      </c>
      <c r="C184" s="9">
        <v>3517</v>
      </c>
      <c r="D184" s="9">
        <v>0.61599999999999999</v>
      </c>
      <c r="E184" s="9">
        <v>0.60199999999999998</v>
      </c>
      <c r="F184" s="9">
        <v>0.505</v>
      </c>
      <c r="G184" s="9">
        <v>6651.46</v>
      </c>
      <c r="H184" s="9">
        <v>6</v>
      </c>
      <c r="I184" s="9" t="str">
        <f>INDEX('De-Para_Estado_Regiao'!$C$3:$C$29,MATCH(Base_limpa!$B184,'De-Para_Estado_Regiao'!$B$3:$B$29,0))</f>
        <v>Norte</v>
      </c>
      <c r="J184" s="10" t="str">
        <f>VLOOKUP(Base_limpa!$D184,$U$5:$V$8,2,1)</f>
        <v>Médio</v>
      </c>
    </row>
    <row r="185" spans="1:10" x14ac:dyDescent="0.35">
      <c r="A185" s="8" t="s">
        <v>1997</v>
      </c>
      <c r="B185" s="9" t="s">
        <v>43</v>
      </c>
      <c r="C185" s="9">
        <v>922</v>
      </c>
      <c r="D185" s="9">
        <v>0.502</v>
      </c>
      <c r="E185" s="9">
        <v>0.51200000000000001</v>
      </c>
      <c r="F185" s="9">
        <v>0.35499999999999998</v>
      </c>
      <c r="G185" s="9">
        <v>12019.31</v>
      </c>
      <c r="H185" s="9">
        <v>0</v>
      </c>
      <c r="I185" s="9" t="str">
        <f>INDEX('De-Para_Estado_Regiao'!$C$3:$C$29,MATCH(Base_limpa!$B185,'De-Para_Estado_Regiao'!$B$3:$B$29,0))</f>
        <v>Norte</v>
      </c>
      <c r="J185" s="10" t="str">
        <f>VLOOKUP(Base_limpa!$D185,$U$5:$V$8,2,1)</f>
        <v>Baixo</v>
      </c>
    </row>
    <row r="186" spans="1:10" x14ac:dyDescent="0.35">
      <c r="A186" s="8" t="s">
        <v>970</v>
      </c>
      <c r="B186" s="9" t="s">
        <v>43</v>
      </c>
      <c r="C186" s="9">
        <v>4688</v>
      </c>
      <c r="D186" s="9">
        <v>0.63900000000000001</v>
      </c>
      <c r="E186" s="9">
        <v>0.63700000000000001</v>
      </c>
      <c r="F186" s="9">
        <v>0.51100000000000001</v>
      </c>
      <c r="G186" s="9">
        <v>10450.25</v>
      </c>
      <c r="H186" s="9">
        <v>28</v>
      </c>
      <c r="I186" s="9" t="str">
        <f>INDEX('De-Para_Estado_Regiao'!$C$3:$C$29,MATCH(Base_limpa!$B186,'De-Para_Estado_Regiao'!$B$3:$B$29,0))</f>
        <v>Norte</v>
      </c>
      <c r="J186" s="10" t="str">
        <f>VLOOKUP(Base_limpa!$D186,$U$5:$V$8,2,1)</f>
        <v>Médio</v>
      </c>
    </row>
    <row r="187" spans="1:10" x14ac:dyDescent="0.35">
      <c r="A187" s="8" t="s">
        <v>3669</v>
      </c>
      <c r="B187" s="9" t="s">
        <v>43</v>
      </c>
      <c r="C187" s="9">
        <v>920</v>
      </c>
      <c r="D187" s="9">
        <v>0.55000000000000004</v>
      </c>
      <c r="E187" s="9">
        <v>0.50800000000000001</v>
      </c>
      <c r="F187" s="9">
        <v>0.41599999999999998</v>
      </c>
      <c r="G187" s="9">
        <v>6273.39</v>
      </c>
      <c r="H187" s="9">
        <v>0</v>
      </c>
      <c r="I187" s="9" t="str">
        <f>INDEX('De-Para_Estado_Regiao'!$C$3:$C$29,MATCH(Base_limpa!$B187,'De-Para_Estado_Regiao'!$B$3:$B$29,0))</f>
        <v>Norte</v>
      </c>
      <c r="J187" s="10" t="str">
        <f>VLOOKUP(Base_limpa!$D187,$U$5:$V$8,2,1)</f>
        <v>Médio</v>
      </c>
    </row>
    <row r="188" spans="1:10" x14ac:dyDescent="0.35">
      <c r="A188" s="8" t="s">
        <v>3442</v>
      </c>
      <c r="B188" s="9" t="s">
        <v>43</v>
      </c>
      <c r="C188" s="9">
        <v>761</v>
      </c>
      <c r="D188" s="9">
        <v>0.52700000000000002</v>
      </c>
      <c r="E188" s="9">
        <v>0.53500000000000003</v>
      </c>
      <c r="F188" s="9">
        <v>0.378</v>
      </c>
      <c r="G188" s="9">
        <v>13244.83</v>
      </c>
      <c r="H188" s="9">
        <v>2</v>
      </c>
      <c r="I188" s="9" t="str">
        <f>INDEX('De-Para_Estado_Regiao'!$C$3:$C$29,MATCH(Base_limpa!$B188,'De-Para_Estado_Regiao'!$B$3:$B$29,0))</f>
        <v>Norte</v>
      </c>
      <c r="J188" s="10" t="str">
        <f>VLOOKUP(Base_limpa!$D188,$U$5:$V$8,2,1)</f>
        <v>Baixo</v>
      </c>
    </row>
    <row r="189" spans="1:10" x14ac:dyDescent="0.35">
      <c r="A189" s="8" t="s">
        <v>2002</v>
      </c>
      <c r="B189" s="9" t="s">
        <v>43</v>
      </c>
      <c r="C189" s="9">
        <v>873</v>
      </c>
      <c r="D189" s="9">
        <v>0.62</v>
      </c>
      <c r="E189" s="9">
        <v>0.55100000000000005</v>
      </c>
      <c r="F189" s="9">
        <v>0.57499999999999996</v>
      </c>
      <c r="G189" s="9">
        <v>17378.650000000001</v>
      </c>
      <c r="H189" s="9">
        <v>7</v>
      </c>
      <c r="I189" s="9" t="str">
        <f>INDEX('De-Para_Estado_Regiao'!$C$3:$C$29,MATCH(Base_limpa!$B189,'De-Para_Estado_Regiao'!$B$3:$B$29,0))</f>
        <v>Norte</v>
      </c>
      <c r="J189" s="10" t="str">
        <f>VLOOKUP(Base_limpa!$D189,$U$5:$V$8,2,1)</f>
        <v>Médio</v>
      </c>
    </row>
    <row r="190" spans="1:10" x14ac:dyDescent="0.35">
      <c r="A190" s="8" t="s">
        <v>3646</v>
      </c>
      <c r="B190" s="9" t="s">
        <v>43</v>
      </c>
      <c r="C190" s="9">
        <v>974</v>
      </c>
      <c r="D190" s="9">
        <v>0.58799999999999997</v>
      </c>
      <c r="E190" s="9">
        <v>0.53800000000000003</v>
      </c>
      <c r="F190" s="9">
        <v>0.48699999999999999</v>
      </c>
      <c r="G190" s="9">
        <v>5634.25</v>
      </c>
      <c r="H190" s="9">
        <v>2</v>
      </c>
      <c r="I190" s="9" t="str">
        <f>INDEX('De-Para_Estado_Regiao'!$C$3:$C$29,MATCH(Base_limpa!$B190,'De-Para_Estado_Regiao'!$B$3:$B$29,0))</f>
        <v>Norte</v>
      </c>
      <c r="J190" s="10" t="str">
        <f>VLOOKUP(Base_limpa!$D190,$U$5:$V$8,2,1)</f>
        <v>Médio</v>
      </c>
    </row>
    <row r="191" spans="1:10" x14ac:dyDescent="0.35">
      <c r="A191" s="8" t="s">
        <v>2870</v>
      </c>
      <c r="B191" s="9" t="s">
        <v>212</v>
      </c>
      <c r="C191" s="9">
        <v>515</v>
      </c>
      <c r="D191" s="9">
        <v>0.64200000000000002</v>
      </c>
      <c r="E191" s="9">
        <v>0.63100000000000001</v>
      </c>
      <c r="F191" s="9">
        <v>0.53200000000000003</v>
      </c>
      <c r="G191" s="9">
        <v>16519.72</v>
      </c>
      <c r="H191" s="9">
        <v>13</v>
      </c>
      <c r="I191" s="9" t="str">
        <f>INDEX('De-Para_Estado_Regiao'!$C$3:$C$29,MATCH(Base_limpa!$B191,'De-Para_Estado_Regiao'!$B$3:$B$29,0))</f>
        <v>Norte</v>
      </c>
      <c r="J191" s="10" t="str">
        <f>VLOOKUP(Base_limpa!$D191,$U$5:$V$8,2,1)</f>
        <v>Médio</v>
      </c>
    </row>
    <row r="192" spans="1:10" x14ac:dyDescent="0.35">
      <c r="A192" s="8" t="s">
        <v>3537</v>
      </c>
      <c r="B192" s="9" t="s">
        <v>212</v>
      </c>
      <c r="C192" s="9">
        <v>744</v>
      </c>
      <c r="D192" s="9">
        <v>0.64300000000000002</v>
      </c>
      <c r="E192" s="9">
        <v>0.63600000000000001</v>
      </c>
      <c r="F192" s="9">
        <v>0.55000000000000004</v>
      </c>
      <c r="G192" s="9">
        <v>14204.35</v>
      </c>
      <c r="H192" s="9">
        <v>9</v>
      </c>
      <c r="I192" s="9" t="str">
        <f>INDEX('De-Para_Estado_Regiao'!$C$3:$C$29,MATCH(Base_limpa!$B192,'De-Para_Estado_Regiao'!$B$3:$B$29,0))</f>
        <v>Norte</v>
      </c>
      <c r="J192" s="10" t="str">
        <f>VLOOKUP(Base_limpa!$D192,$U$5:$V$8,2,1)</f>
        <v>Médio</v>
      </c>
    </row>
    <row r="193" spans="1:10" x14ac:dyDescent="0.35">
      <c r="A193" s="8" t="s">
        <v>4118</v>
      </c>
      <c r="B193" s="9" t="s">
        <v>212</v>
      </c>
      <c r="C193" s="9">
        <v>222</v>
      </c>
      <c r="D193" s="9">
        <v>0.628</v>
      </c>
      <c r="E193" s="9">
        <v>0.57599999999999996</v>
      </c>
      <c r="F193" s="9">
        <v>0.56599999999999995</v>
      </c>
      <c r="G193" s="9">
        <v>12621.63</v>
      </c>
      <c r="H193" s="9">
        <v>9</v>
      </c>
      <c r="I193" s="9" t="str">
        <f>INDEX('De-Para_Estado_Regiao'!$C$3:$C$29,MATCH(Base_limpa!$B193,'De-Para_Estado_Regiao'!$B$3:$B$29,0))</f>
        <v>Norte</v>
      </c>
      <c r="J193" s="10" t="str">
        <f>VLOOKUP(Base_limpa!$D193,$U$5:$V$8,2,1)</f>
        <v>Médio</v>
      </c>
    </row>
    <row r="194" spans="1:10" x14ac:dyDescent="0.35">
      <c r="A194" s="8" t="s">
        <v>2307</v>
      </c>
      <c r="B194" s="9" t="s">
        <v>212</v>
      </c>
      <c r="C194" s="9">
        <v>393</v>
      </c>
      <c r="D194" s="9">
        <v>0.66</v>
      </c>
      <c r="E194" s="9">
        <v>0.63500000000000001</v>
      </c>
      <c r="F194" s="9">
        <v>0.54200000000000004</v>
      </c>
      <c r="G194" s="9">
        <v>49132.42</v>
      </c>
      <c r="H194" s="9">
        <v>6</v>
      </c>
      <c r="I194" s="9" t="str">
        <f>INDEX('De-Para_Estado_Regiao'!$C$3:$C$29,MATCH(Base_limpa!$B194,'De-Para_Estado_Regiao'!$B$3:$B$29,0))</f>
        <v>Norte</v>
      </c>
      <c r="J194" s="10" t="str">
        <f>VLOOKUP(Base_limpa!$D194,$U$5:$V$8,2,1)</f>
        <v>Médio</v>
      </c>
    </row>
    <row r="195" spans="1:10" x14ac:dyDescent="0.35">
      <c r="A195" s="8" t="s">
        <v>5175</v>
      </c>
      <c r="B195" s="9" t="s">
        <v>212</v>
      </c>
      <c r="C195" s="9">
        <v>144</v>
      </c>
      <c r="D195" s="9">
        <v>0.57999999999999996</v>
      </c>
      <c r="E195" s="9">
        <v>0.52800000000000002</v>
      </c>
      <c r="F195" s="9">
        <v>0.47699999999999998</v>
      </c>
      <c r="G195" s="9">
        <v>12847.32</v>
      </c>
      <c r="H195" s="9">
        <v>12</v>
      </c>
      <c r="I195" s="9" t="str">
        <f>INDEX('De-Para_Estado_Regiao'!$C$3:$C$29,MATCH(Base_limpa!$B195,'De-Para_Estado_Regiao'!$B$3:$B$29,0))</f>
        <v>Norte</v>
      </c>
      <c r="J195" s="10" t="str">
        <f>VLOOKUP(Base_limpa!$D195,$U$5:$V$8,2,1)</f>
        <v>Médio</v>
      </c>
    </row>
    <row r="196" spans="1:10" x14ac:dyDescent="0.35">
      <c r="A196" s="8" t="s">
        <v>2332</v>
      </c>
      <c r="B196" s="9" t="s">
        <v>212</v>
      </c>
      <c r="C196" s="9">
        <v>2482</v>
      </c>
      <c r="D196" s="9">
        <v>0.66500000000000004</v>
      </c>
      <c r="E196" s="9">
        <v>0.64100000000000001</v>
      </c>
      <c r="F196" s="9">
        <v>0.57299999999999995</v>
      </c>
      <c r="G196" s="9">
        <v>16741.38</v>
      </c>
      <c r="H196" s="9">
        <v>38</v>
      </c>
      <c r="I196" s="9" t="str">
        <f>INDEX('De-Para_Estado_Regiao'!$C$3:$C$29,MATCH(Base_limpa!$B196,'De-Para_Estado_Regiao'!$B$3:$B$29,0))</f>
        <v>Norte</v>
      </c>
      <c r="J196" s="10" t="str">
        <f>VLOOKUP(Base_limpa!$D196,$U$5:$V$8,2,1)</f>
        <v>Médio</v>
      </c>
    </row>
    <row r="197" spans="1:10" x14ac:dyDescent="0.35">
      <c r="A197" s="8" t="s">
        <v>211</v>
      </c>
      <c r="B197" s="9" t="s">
        <v>212</v>
      </c>
      <c r="C197" s="9">
        <v>23717</v>
      </c>
      <c r="D197" s="9">
        <v>0.73299999999999998</v>
      </c>
      <c r="E197" s="9">
        <v>0.72299999999999998</v>
      </c>
      <c r="F197" s="9">
        <v>0.66300000000000003</v>
      </c>
      <c r="G197" s="9">
        <v>19935.32</v>
      </c>
      <c r="H197" s="9">
        <v>364</v>
      </c>
      <c r="I197" s="9" t="str">
        <f>INDEX('De-Para_Estado_Regiao'!$C$3:$C$29,MATCH(Base_limpa!$B197,'De-Para_Estado_Regiao'!$B$3:$B$29,0))</f>
        <v>Norte</v>
      </c>
      <c r="J197" s="10" t="str">
        <f>VLOOKUP(Base_limpa!$D197,$U$5:$V$8,2,1)</f>
        <v>Alto</v>
      </c>
    </row>
    <row r="198" spans="1:10" x14ac:dyDescent="0.35">
      <c r="A198" s="8" t="s">
        <v>2253</v>
      </c>
      <c r="B198" s="9" t="s">
        <v>212</v>
      </c>
      <c r="C198" s="9">
        <v>746</v>
      </c>
      <c r="D198" s="9">
        <v>0.59</v>
      </c>
      <c r="E198" s="9">
        <v>0.60899999999999999</v>
      </c>
      <c r="F198" s="9">
        <v>0.44900000000000001</v>
      </c>
      <c r="G198" s="9">
        <v>11601.08</v>
      </c>
      <c r="H198" s="9">
        <v>22</v>
      </c>
      <c r="I198" s="9" t="str">
        <f>INDEX('De-Para_Estado_Regiao'!$C$3:$C$29,MATCH(Base_limpa!$B198,'De-Para_Estado_Regiao'!$B$3:$B$29,0))</f>
        <v>Norte</v>
      </c>
      <c r="J198" s="10" t="str">
        <f>VLOOKUP(Base_limpa!$D198,$U$5:$V$8,2,1)</f>
        <v>Médio</v>
      </c>
    </row>
    <row r="199" spans="1:10" x14ac:dyDescent="0.35">
      <c r="A199" s="8" t="s">
        <v>1852</v>
      </c>
      <c r="B199" s="9" t="s">
        <v>212</v>
      </c>
      <c r="C199" s="9">
        <v>1279</v>
      </c>
      <c r="D199" s="9">
        <v>0.66</v>
      </c>
      <c r="E199" s="9">
        <v>0.69299999999999995</v>
      </c>
      <c r="F199" s="9">
        <v>0.52700000000000002</v>
      </c>
      <c r="G199" s="9">
        <v>14199</v>
      </c>
      <c r="H199" s="9">
        <v>13</v>
      </c>
      <c r="I199" s="9" t="str">
        <f>INDEX('De-Para_Estado_Regiao'!$C$3:$C$29,MATCH(Base_limpa!$B199,'De-Para_Estado_Regiao'!$B$3:$B$29,0))</f>
        <v>Norte</v>
      </c>
      <c r="J199" s="10" t="str">
        <f>VLOOKUP(Base_limpa!$D199,$U$5:$V$8,2,1)</f>
        <v>Médio</v>
      </c>
    </row>
    <row r="200" spans="1:10" x14ac:dyDescent="0.35">
      <c r="A200" s="8" t="s">
        <v>2498</v>
      </c>
      <c r="B200" s="9" t="s">
        <v>212</v>
      </c>
      <c r="C200" s="9">
        <v>575</v>
      </c>
      <c r="D200" s="9">
        <v>0.626</v>
      </c>
      <c r="E200" s="9">
        <v>0.628</v>
      </c>
      <c r="F200" s="9">
        <v>0.502</v>
      </c>
      <c r="G200" s="9">
        <v>20478.7</v>
      </c>
      <c r="H200" s="9">
        <v>7</v>
      </c>
      <c r="I200" s="9" t="str">
        <f>INDEX('De-Para_Estado_Regiao'!$C$3:$C$29,MATCH(Base_limpa!$B200,'De-Para_Estado_Regiao'!$B$3:$B$29,0))</f>
        <v>Norte</v>
      </c>
      <c r="J200" s="10" t="str">
        <f>VLOOKUP(Base_limpa!$D200,$U$5:$V$8,2,1)</f>
        <v>Médio</v>
      </c>
    </row>
    <row r="201" spans="1:10" x14ac:dyDescent="0.35">
      <c r="A201" s="8" t="s">
        <v>2479</v>
      </c>
      <c r="B201" s="9" t="s">
        <v>212</v>
      </c>
      <c r="C201" s="9">
        <v>1016</v>
      </c>
      <c r="D201" s="9">
        <v>0.64</v>
      </c>
      <c r="E201" s="9">
        <v>0.61</v>
      </c>
      <c r="F201" s="9">
        <v>0.55400000000000005</v>
      </c>
      <c r="G201" s="9">
        <v>15672.35</v>
      </c>
      <c r="H201" s="9">
        <v>16</v>
      </c>
      <c r="I201" s="9" t="str">
        <f>INDEX('De-Para_Estado_Regiao'!$C$3:$C$29,MATCH(Base_limpa!$B201,'De-Para_Estado_Regiao'!$B$3:$B$29,0))</f>
        <v>Norte</v>
      </c>
      <c r="J201" s="10" t="str">
        <f>VLOOKUP(Base_limpa!$D201,$U$5:$V$8,2,1)</f>
        <v>Médio</v>
      </c>
    </row>
    <row r="202" spans="1:10" x14ac:dyDescent="0.35">
      <c r="A202" s="8" t="s">
        <v>5185</v>
      </c>
      <c r="B202" s="9" t="s">
        <v>212</v>
      </c>
      <c r="C202" s="9">
        <v>215</v>
      </c>
      <c r="D202" s="9">
        <v>0.61399999999999999</v>
      </c>
      <c r="E202" s="9">
        <v>0.53900000000000003</v>
      </c>
      <c r="F202" s="9">
        <v>0.54400000000000004</v>
      </c>
      <c r="G202" s="9">
        <v>13213.94</v>
      </c>
      <c r="H202" s="9">
        <v>6</v>
      </c>
      <c r="I202" s="9" t="str">
        <f>INDEX('De-Para_Estado_Regiao'!$C$3:$C$29,MATCH(Base_limpa!$B202,'De-Para_Estado_Regiao'!$B$3:$B$29,0))</f>
        <v>Norte</v>
      </c>
      <c r="J202" s="10" t="str">
        <f>VLOOKUP(Base_limpa!$D202,$U$5:$V$8,2,1)</f>
        <v>Médio</v>
      </c>
    </row>
    <row r="203" spans="1:10" x14ac:dyDescent="0.35">
      <c r="A203" s="8" t="s">
        <v>957</v>
      </c>
      <c r="B203" s="9" t="s">
        <v>212</v>
      </c>
      <c r="C203" s="9">
        <v>6822</v>
      </c>
      <c r="D203" s="9">
        <v>0.69</v>
      </c>
      <c r="E203" s="9">
        <v>0.65400000000000003</v>
      </c>
      <c r="F203" s="9">
        <v>0.63800000000000001</v>
      </c>
      <c r="G203" s="9">
        <v>15891.21</v>
      </c>
      <c r="H203" s="9">
        <v>53</v>
      </c>
      <c r="I203" s="9" t="str">
        <f>INDEX('De-Para_Estado_Regiao'!$C$3:$C$29,MATCH(Base_limpa!$B203,'De-Para_Estado_Regiao'!$B$3:$B$29,0))</f>
        <v>Norte</v>
      </c>
      <c r="J203" s="10" t="str">
        <f>VLOOKUP(Base_limpa!$D203,$U$5:$V$8,2,1)</f>
        <v>Médio</v>
      </c>
    </row>
    <row r="204" spans="1:10" x14ac:dyDescent="0.35">
      <c r="A204" s="8" t="s">
        <v>4175</v>
      </c>
      <c r="B204" s="9" t="s">
        <v>212</v>
      </c>
      <c r="C204" s="9">
        <v>223</v>
      </c>
      <c r="D204" s="9">
        <v>0.71</v>
      </c>
      <c r="E204" s="9">
        <v>0.65900000000000003</v>
      </c>
      <c r="F204" s="9">
        <v>0.69199999999999995</v>
      </c>
      <c r="G204" s="9">
        <v>12865.4</v>
      </c>
      <c r="H204" s="9">
        <v>4</v>
      </c>
      <c r="I204" s="9" t="str">
        <f>INDEX('De-Para_Estado_Regiao'!$C$3:$C$29,MATCH(Base_limpa!$B204,'De-Para_Estado_Regiao'!$B$3:$B$29,0))</f>
        <v>Norte</v>
      </c>
      <c r="J204" s="10" t="str">
        <f>VLOOKUP(Base_limpa!$D204,$U$5:$V$8,2,1)</f>
        <v>Alto</v>
      </c>
    </row>
    <row r="205" spans="1:10" x14ac:dyDescent="0.35">
      <c r="A205" s="8" t="s">
        <v>5005</v>
      </c>
      <c r="B205" s="9" t="s">
        <v>212</v>
      </c>
      <c r="C205" s="9">
        <v>685</v>
      </c>
      <c r="D205" s="9">
        <v>0.59</v>
      </c>
      <c r="E205" s="9">
        <v>0.55300000000000005</v>
      </c>
      <c r="F205" s="9">
        <v>0.47299999999999998</v>
      </c>
      <c r="G205" s="9">
        <v>11948.74</v>
      </c>
      <c r="H205" s="9">
        <v>14</v>
      </c>
      <c r="I205" s="9" t="str">
        <f>INDEX('De-Para_Estado_Regiao'!$C$3:$C$29,MATCH(Base_limpa!$B205,'De-Para_Estado_Regiao'!$B$3:$B$29,0))</f>
        <v>Norte</v>
      </c>
      <c r="J205" s="10" t="str">
        <f>VLOOKUP(Base_limpa!$D205,$U$5:$V$8,2,1)</f>
        <v>Médio</v>
      </c>
    </row>
    <row r="206" spans="1:10" x14ac:dyDescent="0.35">
      <c r="A206" s="8" t="s">
        <v>3418</v>
      </c>
      <c r="B206" s="9" t="s">
        <v>212</v>
      </c>
      <c r="C206" s="9">
        <v>977</v>
      </c>
      <c r="D206" s="9">
        <v>0.61899999999999999</v>
      </c>
      <c r="E206" s="9">
        <v>0.58699999999999997</v>
      </c>
      <c r="F206" s="9">
        <v>0.51700000000000002</v>
      </c>
      <c r="G206" s="9">
        <v>12472.79</v>
      </c>
      <c r="H206" s="9">
        <v>10</v>
      </c>
      <c r="I206" s="9" t="str">
        <f>INDEX('De-Para_Estado_Regiao'!$C$3:$C$29,MATCH(Base_limpa!$B206,'De-Para_Estado_Regiao'!$B$3:$B$29,0))</f>
        <v>Norte</v>
      </c>
      <c r="J206" s="10" t="str">
        <f>VLOOKUP(Base_limpa!$D206,$U$5:$V$8,2,1)</f>
        <v>Médio</v>
      </c>
    </row>
    <row r="207" spans="1:10" x14ac:dyDescent="0.35">
      <c r="A207" s="8" t="s">
        <v>4180</v>
      </c>
      <c r="B207" s="9" t="s">
        <v>28</v>
      </c>
      <c r="C207" s="9">
        <v>156</v>
      </c>
      <c r="D207" s="9">
        <v>0.60299999999999998</v>
      </c>
      <c r="E207" s="9">
        <v>0.57699999999999996</v>
      </c>
      <c r="F207" s="9">
        <v>0.51</v>
      </c>
      <c r="G207" s="9">
        <v>6982.7</v>
      </c>
      <c r="H207" s="9">
        <v>8</v>
      </c>
      <c r="I207" s="9" t="str">
        <f>INDEX('De-Para_Estado_Regiao'!$C$3:$C$29,MATCH(Base_limpa!$B207,'De-Para_Estado_Regiao'!$B$3:$B$29,0))</f>
        <v>Nordeste</v>
      </c>
      <c r="J207" s="10" t="str">
        <f>VLOOKUP(Base_limpa!$D207,$U$5:$V$8,2,1)</f>
        <v>Médio</v>
      </c>
    </row>
    <row r="208" spans="1:10" x14ac:dyDescent="0.35">
      <c r="A208" s="8" t="s">
        <v>1933</v>
      </c>
      <c r="B208" s="9" t="s">
        <v>28</v>
      </c>
      <c r="C208" s="9">
        <v>733</v>
      </c>
      <c r="D208" s="9">
        <v>0.57499999999999996</v>
      </c>
      <c r="E208" s="9">
        <v>0.53300000000000003</v>
      </c>
      <c r="F208" s="9">
        <v>0.46</v>
      </c>
      <c r="G208" s="9">
        <v>6256.8</v>
      </c>
      <c r="H208" s="9">
        <v>0</v>
      </c>
      <c r="I208" s="9" t="str">
        <f>INDEX('De-Para_Estado_Regiao'!$C$3:$C$29,MATCH(Base_limpa!$B208,'De-Para_Estado_Regiao'!$B$3:$B$29,0))</f>
        <v>Nordeste</v>
      </c>
      <c r="J208" s="10" t="str">
        <f>VLOOKUP(Base_limpa!$D208,$U$5:$V$8,2,1)</f>
        <v>Médio</v>
      </c>
    </row>
    <row r="209" spans="1:10" x14ac:dyDescent="0.35">
      <c r="A209" s="8" t="s">
        <v>2974</v>
      </c>
      <c r="B209" s="9" t="s">
        <v>28</v>
      </c>
      <c r="C209" s="9">
        <v>849</v>
      </c>
      <c r="D209" s="9">
        <v>0.57999999999999996</v>
      </c>
      <c r="E209" s="9">
        <v>0.56000000000000005</v>
      </c>
      <c r="F209" s="9">
        <v>0.48699999999999999</v>
      </c>
      <c r="G209" s="9">
        <v>7305.15</v>
      </c>
      <c r="H209" s="9">
        <v>3</v>
      </c>
      <c r="I209" s="9" t="str">
        <f>INDEX('De-Para_Estado_Regiao'!$C$3:$C$29,MATCH(Base_limpa!$B209,'De-Para_Estado_Regiao'!$B$3:$B$29,0))</f>
        <v>Nordeste</v>
      </c>
      <c r="J209" s="10" t="str">
        <f>VLOOKUP(Base_limpa!$D209,$U$5:$V$8,2,1)</f>
        <v>Médio</v>
      </c>
    </row>
    <row r="210" spans="1:10" x14ac:dyDescent="0.35">
      <c r="A210" s="8" t="s">
        <v>3787</v>
      </c>
      <c r="B210" s="9" t="s">
        <v>28</v>
      </c>
      <c r="C210" s="9">
        <v>324</v>
      </c>
      <c r="D210" s="9">
        <v>0.54600000000000004</v>
      </c>
      <c r="E210" s="9">
        <v>0.52600000000000002</v>
      </c>
      <c r="F210" s="9">
        <v>0.432</v>
      </c>
      <c r="G210" s="9">
        <v>5881.41</v>
      </c>
      <c r="H210" s="9">
        <v>2</v>
      </c>
      <c r="I210" s="9" t="str">
        <f>INDEX('De-Para_Estado_Regiao'!$C$3:$C$29,MATCH(Base_limpa!$B210,'De-Para_Estado_Regiao'!$B$3:$B$29,0))</f>
        <v>Nordeste</v>
      </c>
      <c r="J210" s="10" t="str">
        <f>VLOOKUP(Base_limpa!$D210,$U$5:$V$8,2,1)</f>
        <v>Baixo</v>
      </c>
    </row>
    <row r="211" spans="1:10" x14ac:dyDescent="0.35">
      <c r="A211" s="8" t="s">
        <v>2301</v>
      </c>
      <c r="B211" s="9" t="s">
        <v>28</v>
      </c>
      <c r="C211" s="9">
        <v>332</v>
      </c>
      <c r="D211" s="9">
        <v>0.55000000000000004</v>
      </c>
      <c r="E211" s="9">
        <v>0.52900000000000003</v>
      </c>
      <c r="F211" s="9">
        <v>0.42199999999999999</v>
      </c>
      <c r="G211" s="9">
        <v>7955.78</v>
      </c>
      <c r="H211" s="9">
        <v>3</v>
      </c>
      <c r="I211" s="9" t="str">
        <f>INDEX('De-Para_Estado_Regiao'!$C$3:$C$29,MATCH(Base_limpa!$B211,'De-Para_Estado_Regiao'!$B$3:$B$29,0))</f>
        <v>Nordeste</v>
      </c>
      <c r="J211" s="10" t="str">
        <f>VLOOKUP(Base_limpa!$D211,$U$5:$V$8,2,1)</f>
        <v>Médio</v>
      </c>
    </row>
    <row r="212" spans="1:10" x14ac:dyDescent="0.35">
      <c r="A212" s="8" t="s">
        <v>4444</v>
      </c>
      <c r="B212" s="9" t="s">
        <v>28</v>
      </c>
      <c r="C212" s="9">
        <v>156</v>
      </c>
      <c r="D212" s="9">
        <v>0.58299999999999996</v>
      </c>
      <c r="E212" s="9">
        <v>0.57299999999999995</v>
      </c>
      <c r="F212" s="9">
        <v>0.47099999999999997</v>
      </c>
      <c r="G212" s="9">
        <v>10498.68</v>
      </c>
      <c r="H212" s="9">
        <v>1</v>
      </c>
      <c r="I212" s="9" t="str">
        <f>INDEX('De-Para_Estado_Regiao'!$C$3:$C$29,MATCH(Base_limpa!$B212,'De-Para_Estado_Regiao'!$B$3:$B$29,0))</f>
        <v>Nordeste</v>
      </c>
      <c r="J212" s="10" t="str">
        <f>VLOOKUP(Base_limpa!$D212,$U$5:$V$8,2,1)</f>
        <v>Médio</v>
      </c>
    </row>
    <row r="213" spans="1:10" x14ac:dyDescent="0.35">
      <c r="A213" s="8" t="s">
        <v>342</v>
      </c>
      <c r="B213" s="9" t="s">
        <v>28</v>
      </c>
      <c r="C213" s="9">
        <v>6649</v>
      </c>
      <c r="D213" s="9">
        <v>0.68</v>
      </c>
      <c r="E213" s="9">
        <v>0.68100000000000005</v>
      </c>
      <c r="F213" s="9">
        <v>0.59199999999999997</v>
      </c>
      <c r="G213" s="9">
        <v>20452.72</v>
      </c>
      <c r="H213" s="9">
        <v>169</v>
      </c>
      <c r="I213" s="9" t="str">
        <f>INDEX('De-Para_Estado_Regiao'!$C$3:$C$29,MATCH(Base_limpa!$B213,'De-Para_Estado_Regiao'!$B$3:$B$29,0))</f>
        <v>Nordeste</v>
      </c>
      <c r="J213" s="10" t="str">
        <f>VLOOKUP(Base_limpa!$D213,$U$5:$V$8,2,1)</f>
        <v>Médio</v>
      </c>
    </row>
    <row r="214" spans="1:10" x14ac:dyDescent="0.35">
      <c r="A214" s="8" t="s">
        <v>2554</v>
      </c>
      <c r="B214" s="9" t="s">
        <v>28</v>
      </c>
      <c r="C214" s="9">
        <v>865</v>
      </c>
      <c r="D214" s="9">
        <v>0.60799999999999998</v>
      </c>
      <c r="E214" s="9">
        <v>0.61099999999999999</v>
      </c>
      <c r="F214" s="9">
        <v>0.47599999999999998</v>
      </c>
      <c r="G214" s="9">
        <v>11149.72</v>
      </c>
      <c r="H214" s="9">
        <v>4</v>
      </c>
      <c r="I214" s="9" t="str">
        <f>INDEX('De-Para_Estado_Regiao'!$C$3:$C$29,MATCH(Base_limpa!$B214,'De-Para_Estado_Regiao'!$B$3:$B$29,0))</f>
        <v>Nordeste</v>
      </c>
      <c r="J214" s="10" t="str">
        <f>VLOOKUP(Base_limpa!$D214,$U$5:$V$8,2,1)</f>
        <v>Médio</v>
      </c>
    </row>
    <row r="215" spans="1:10" x14ac:dyDescent="0.35">
      <c r="A215" s="8" t="s">
        <v>4338</v>
      </c>
      <c r="B215" s="9" t="s">
        <v>28</v>
      </c>
      <c r="C215" s="9">
        <v>270</v>
      </c>
      <c r="D215" s="9">
        <v>0.56299999999999994</v>
      </c>
      <c r="E215" s="9">
        <v>0.56299999999999994</v>
      </c>
      <c r="F215" s="9">
        <v>0.42099999999999999</v>
      </c>
      <c r="G215" s="9">
        <v>9144.4599999999991</v>
      </c>
      <c r="H215" s="9">
        <v>1</v>
      </c>
      <c r="I215" s="9" t="str">
        <f>INDEX('De-Para_Estado_Regiao'!$C$3:$C$29,MATCH(Base_limpa!$B215,'De-Para_Estado_Regiao'!$B$3:$B$29,0))</f>
        <v>Nordeste</v>
      </c>
      <c r="J215" s="10" t="str">
        <f>VLOOKUP(Base_limpa!$D215,$U$5:$V$8,2,1)</f>
        <v>Médio</v>
      </c>
    </row>
    <row r="216" spans="1:10" x14ac:dyDescent="0.35">
      <c r="A216" s="8" t="s">
        <v>1490</v>
      </c>
      <c r="B216" s="9" t="s">
        <v>28</v>
      </c>
      <c r="C216" s="9">
        <v>1387</v>
      </c>
      <c r="D216" s="9">
        <v>0.625</v>
      </c>
      <c r="E216" s="9">
        <v>0.61599999999999999</v>
      </c>
      <c r="F216" s="9">
        <v>0.49199999999999999</v>
      </c>
      <c r="G216" s="9">
        <v>8892.67</v>
      </c>
      <c r="H216" s="9">
        <v>16</v>
      </c>
      <c r="I216" s="9" t="str">
        <f>INDEX('De-Para_Estado_Regiao'!$C$3:$C$29,MATCH(Base_limpa!$B216,'De-Para_Estado_Regiao'!$B$3:$B$29,0))</f>
        <v>Nordeste</v>
      </c>
      <c r="J216" s="10" t="str">
        <f>VLOOKUP(Base_limpa!$D216,$U$5:$V$8,2,1)</f>
        <v>Médio</v>
      </c>
    </row>
    <row r="217" spans="1:10" x14ac:dyDescent="0.35">
      <c r="A217" s="8" t="s">
        <v>2520</v>
      </c>
      <c r="B217" s="9" t="s">
        <v>28</v>
      </c>
      <c r="C217" s="9">
        <v>1153</v>
      </c>
      <c r="D217" s="9">
        <v>0.67</v>
      </c>
      <c r="E217" s="9">
        <v>0.60899999999999999</v>
      </c>
      <c r="F217" s="9">
        <v>0.6</v>
      </c>
      <c r="G217" s="9">
        <v>10611.57</v>
      </c>
      <c r="H217" s="9">
        <v>8</v>
      </c>
      <c r="I217" s="9" t="str">
        <f>INDEX('De-Para_Estado_Regiao'!$C$3:$C$29,MATCH(Base_limpa!$B217,'De-Para_Estado_Regiao'!$B$3:$B$29,0))</f>
        <v>Nordeste</v>
      </c>
      <c r="J217" s="10" t="str">
        <f>VLOOKUP(Base_limpa!$D217,$U$5:$V$8,2,1)</f>
        <v>Médio</v>
      </c>
    </row>
    <row r="218" spans="1:10" x14ac:dyDescent="0.35">
      <c r="A218" s="8" t="s">
        <v>2945</v>
      </c>
      <c r="B218" s="9" t="s">
        <v>28</v>
      </c>
      <c r="C218" s="9">
        <v>847</v>
      </c>
      <c r="D218" s="9">
        <v>0.56100000000000005</v>
      </c>
      <c r="E218" s="9">
        <v>0.50600000000000001</v>
      </c>
      <c r="F218" s="9">
        <v>0.46400000000000002</v>
      </c>
      <c r="G218" s="9">
        <v>7196.18</v>
      </c>
      <c r="H218" s="9">
        <v>19</v>
      </c>
      <c r="I218" s="9" t="str">
        <f>INDEX('De-Para_Estado_Regiao'!$C$3:$C$29,MATCH(Base_limpa!$B218,'De-Para_Estado_Regiao'!$B$3:$B$29,0))</f>
        <v>Nordeste</v>
      </c>
      <c r="J218" s="10" t="str">
        <f>VLOOKUP(Base_limpa!$D218,$U$5:$V$8,2,1)</f>
        <v>Médio</v>
      </c>
    </row>
    <row r="219" spans="1:10" x14ac:dyDescent="0.35">
      <c r="A219" s="8" t="s">
        <v>2092</v>
      </c>
      <c r="B219" s="9" t="s">
        <v>28</v>
      </c>
      <c r="C219" s="9">
        <v>319</v>
      </c>
      <c r="D219" s="9">
        <v>0.54</v>
      </c>
      <c r="E219" s="9">
        <v>0.54900000000000004</v>
      </c>
      <c r="F219" s="9">
        <v>0.371</v>
      </c>
      <c r="G219" s="9">
        <v>8089.98</v>
      </c>
      <c r="H219" s="9">
        <v>8</v>
      </c>
      <c r="I219" s="9" t="str">
        <f>INDEX('De-Para_Estado_Regiao'!$C$3:$C$29,MATCH(Base_limpa!$B219,'De-Para_Estado_Regiao'!$B$3:$B$29,0))</f>
        <v>Nordeste</v>
      </c>
      <c r="J219" s="10" t="str">
        <f>VLOOKUP(Base_limpa!$D219,$U$5:$V$8,2,1)</f>
        <v>Baixo</v>
      </c>
    </row>
    <row r="220" spans="1:10" x14ac:dyDescent="0.35">
      <c r="A220" s="8" t="s">
        <v>1717</v>
      </c>
      <c r="B220" s="9" t="s">
        <v>28</v>
      </c>
      <c r="C220" s="9">
        <v>509</v>
      </c>
      <c r="D220" s="9">
        <v>0.55500000000000005</v>
      </c>
      <c r="E220" s="9">
        <v>0.54</v>
      </c>
      <c r="F220" s="9">
        <v>0.41499999999999998</v>
      </c>
      <c r="G220" s="9">
        <v>6920.19</v>
      </c>
      <c r="H220" s="9">
        <v>22</v>
      </c>
      <c r="I220" s="9" t="str">
        <f>INDEX('De-Para_Estado_Regiao'!$C$3:$C$29,MATCH(Base_limpa!$B220,'De-Para_Estado_Regiao'!$B$3:$B$29,0))</f>
        <v>Nordeste</v>
      </c>
      <c r="J220" s="10" t="str">
        <f>VLOOKUP(Base_limpa!$D220,$U$5:$V$8,2,1)</f>
        <v>Médio</v>
      </c>
    </row>
    <row r="221" spans="1:10" x14ac:dyDescent="0.35">
      <c r="A221" s="8" t="s">
        <v>3452</v>
      </c>
      <c r="B221" s="9" t="s">
        <v>28</v>
      </c>
      <c r="C221" s="9">
        <v>362</v>
      </c>
      <c r="D221" s="9">
        <v>0.58799999999999997</v>
      </c>
      <c r="E221" s="9">
        <v>0.58599999999999997</v>
      </c>
      <c r="F221" s="9">
        <v>0.47399999999999998</v>
      </c>
      <c r="G221" s="9">
        <v>11074.3</v>
      </c>
      <c r="H221" s="9">
        <v>2</v>
      </c>
      <c r="I221" s="9" t="str">
        <f>INDEX('De-Para_Estado_Regiao'!$C$3:$C$29,MATCH(Base_limpa!$B221,'De-Para_Estado_Regiao'!$B$3:$B$29,0))</f>
        <v>Nordeste</v>
      </c>
      <c r="J221" s="10" t="str">
        <f>VLOOKUP(Base_limpa!$D221,$U$5:$V$8,2,1)</f>
        <v>Médio</v>
      </c>
    </row>
    <row r="222" spans="1:10" x14ac:dyDescent="0.35">
      <c r="A222" s="8" t="s">
        <v>2179</v>
      </c>
      <c r="B222" s="9" t="s">
        <v>28</v>
      </c>
      <c r="C222" s="9">
        <v>383</v>
      </c>
      <c r="D222" s="9">
        <v>0.625</v>
      </c>
      <c r="E222" s="9">
        <v>0.56399999999999995</v>
      </c>
      <c r="F222" s="9">
        <v>0.55600000000000005</v>
      </c>
      <c r="G222" s="9">
        <v>9772.3700000000008</v>
      </c>
      <c r="H222" s="9">
        <v>1</v>
      </c>
      <c r="I222" s="9" t="str">
        <f>INDEX('De-Para_Estado_Regiao'!$C$3:$C$29,MATCH(Base_limpa!$B222,'De-Para_Estado_Regiao'!$B$3:$B$29,0))</f>
        <v>Nordeste</v>
      </c>
      <c r="J222" s="10" t="str">
        <f>VLOOKUP(Base_limpa!$D222,$U$5:$V$8,2,1)</f>
        <v>Médio</v>
      </c>
    </row>
    <row r="223" spans="1:10" x14ac:dyDescent="0.35">
      <c r="A223" s="8" t="s">
        <v>4214</v>
      </c>
      <c r="B223" s="9" t="s">
        <v>28</v>
      </c>
      <c r="C223" s="9">
        <v>259</v>
      </c>
      <c r="D223" s="9">
        <v>0.58899999999999997</v>
      </c>
      <c r="E223" s="9">
        <v>0.56499999999999995</v>
      </c>
      <c r="F223" s="9">
        <v>0.47099999999999997</v>
      </c>
      <c r="G223" s="9">
        <v>5420.5</v>
      </c>
      <c r="H223" s="9">
        <v>1</v>
      </c>
      <c r="I223" s="9" t="str">
        <f>INDEX('De-Para_Estado_Regiao'!$C$3:$C$29,MATCH(Base_limpa!$B223,'De-Para_Estado_Regiao'!$B$3:$B$29,0))</f>
        <v>Nordeste</v>
      </c>
      <c r="J223" s="10" t="str">
        <f>VLOOKUP(Base_limpa!$D223,$U$5:$V$8,2,1)</f>
        <v>Médio</v>
      </c>
    </row>
    <row r="224" spans="1:10" x14ac:dyDescent="0.35">
      <c r="A224" s="8" t="s">
        <v>3699</v>
      </c>
      <c r="B224" s="9" t="s">
        <v>28</v>
      </c>
      <c r="C224" s="9">
        <v>339</v>
      </c>
      <c r="D224" s="9">
        <v>0.59</v>
      </c>
      <c r="E224" s="9">
        <v>0.57299999999999995</v>
      </c>
      <c r="F224" s="9">
        <v>0.49099999999999999</v>
      </c>
      <c r="G224" s="9">
        <v>5809.23</v>
      </c>
      <c r="H224" s="9">
        <v>0</v>
      </c>
      <c r="I224" s="9" t="str">
        <f>INDEX('De-Para_Estado_Regiao'!$C$3:$C$29,MATCH(Base_limpa!$B224,'De-Para_Estado_Regiao'!$B$3:$B$29,0))</f>
        <v>Nordeste</v>
      </c>
      <c r="J224" s="10" t="str">
        <f>VLOOKUP(Base_limpa!$D224,$U$5:$V$8,2,1)</f>
        <v>Médio</v>
      </c>
    </row>
    <row r="225" spans="1:10" x14ac:dyDescent="0.35">
      <c r="A225" s="8" t="s">
        <v>3889</v>
      </c>
      <c r="B225" s="9" t="s">
        <v>28</v>
      </c>
      <c r="C225" s="9">
        <v>220</v>
      </c>
      <c r="D225" s="9">
        <v>0.56100000000000005</v>
      </c>
      <c r="E225" s="9">
        <v>0.54400000000000004</v>
      </c>
      <c r="F225" s="9">
        <v>0.42199999999999999</v>
      </c>
      <c r="G225" s="9">
        <v>7450.62</v>
      </c>
      <c r="H225" s="9">
        <v>1</v>
      </c>
      <c r="I225" s="9" t="str">
        <f>INDEX('De-Para_Estado_Regiao'!$C$3:$C$29,MATCH(Base_limpa!$B225,'De-Para_Estado_Regiao'!$B$3:$B$29,0))</f>
        <v>Nordeste</v>
      </c>
      <c r="J225" s="10" t="str">
        <f>VLOOKUP(Base_limpa!$D225,$U$5:$V$8,2,1)</f>
        <v>Médio</v>
      </c>
    </row>
    <row r="226" spans="1:10" x14ac:dyDescent="0.35">
      <c r="A226" s="8" t="s">
        <v>4190</v>
      </c>
      <c r="B226" s="9" t="s">
        <v>28</v>
      </c>
      <c r="C226" s="9">
        <v>373</v>
      </c>
      <c r="D226" s="9">
        <v>0.59799999999999998</v>
      </c>
      <c r="E226" s="9">
        <v>0.57999999999999996</v>
      </c>
      <c r="F226" s="9">
        <v>0.498</v>
      </c>
      <c r="G226" s="9">
        <v>5299.76</v>
      </c>
      <c r="H226" s="9">
        <v>2</v>
      </c>
      <c r="I226" s="9" t="str">
        <f>INDEX('De-Para_Estado_Regiao'!$C$3:$C$29,MATCH(Base_limpa!$B226,'De-Para_Estado_Regiao'!$B$3:$B$29,0))</f>
        <v>Nordeste</v>
      </c>
      <c r="J226" s="10" t="str">
        <f>VLOOKUP(Base_limpa!$D226,$U$5:$V$8,2,1)</f>
        <v>Médio</v>
      </c>
    </row>
    <row r="227" spans="1:10" x14ac:dyDescent="0.35">
      <c r="A227" s="8" t="s">
        <v>5034</v>
      </c>
      <c r="B227" s="9" t="s">
        <v>28</v>
      </c>
      <c r="C227" s="9">
        <v>587</v>
      </c>
      <c r="D227" s="9">
        <v>0.55000000000000004</v>
      </c>
      <c r="E227" s="9">
        <v>0.51600000000000001</v>
      </c>
      <c r="F227" s="9">
        <v>0.42499999999999999</v>
      </c>
      <c r="G227" s="9">
        <v>6150.25</v>
      </c>
      <c r="H227" s="9">
        <v>2</v>
      </c>
      <c r="I227" s="9" t="str">
        <f>INDEX('De-Para_Estado_Regiao'!$C$3:$C$29,MATCH(Base_limpa!$B227,'De-Para_Estado_Regiao'!$B$3:$B$29,0))</f>
        <v>Nordeste</v>
      </c>
      <c r="J227" s="10" t="str">
        <f>VLOOKUP(Base_limpa!$D227,$U$5:$V$8,2,1)</f>
        <v>Médio</v>
      </c>
    </row>
    <row r="228" spans="1:10" x14ac:dyDescent="0.35">
      <c r="A228" s="8" t="s">
        <v>4135</v>
      </c>
      <c r="B228" s="9" t="s">
        <v>28</v>
      </c>
      <c r="C228" s="9">
        <v>320</v>
      </c>
      <c r="D228" s="9">
        <v>0.55200000000000005</v>
      </c>
      <c r="E228" s="9">
        <v>0.55500000000000005</v>
      </c>
      <c r="F228" s="9">
        <v>0.41299999999999998</v>
      </c>
      <c r="G228" s="9">
        <v>8768.7999999999993</v>
      </c>
      <c r="H228" s="9">
        <v>8</v>
      </c>
      <c r="I228" s="9" t="str">
        <f>INDEX('De-Para_Estado_Regiao'!$C$3:$C$29,MATCH(Base_limpa!$B228,'De-Para_Estado_Regiao'!$B$3:$B$29,0))</f>
        <v>Nordeste</v>
      </c>
      <c r="J228" s="10" t="str">
        <f>VLOOKUP(Base_limpa!$D228,$U$5:$V$8,2,1)</f>
        <v>Médio</v>
      </c>
    </row>
    <row r="229" spans="1:10" x14ac:dyDescent="0.35">
      <c r="A229" s="8" t="s">
        <v>3628</v>
      </c>
      <c r="B229" s="9" t="s">
        <v>28</v>
      </c>
      <c r="C229" s="9">
        <v>399</v>
      </c>
      <c r="D229" s="9">
        <v>0.56999999999999995</v>
      </c>
      <c r="E229" s="9">
        <v>0.54</v>
      </c>
      <c r="F229" s="9">
        <v>0.46200000000000002</v>
      </c>
      <c r="G229" s="9">
        <v>10042.94</v>
      </c>
      <c r="H229" s="9">
        <v>1</v>
      </c>
      <c r="I229" s="9" t="str">
        <f>INDEX('De-Para_Estado_Regiao'!$C$3:$C$29,MATCH(Base_limpa!$B229,'De-Para_Estado_Regiao'!$B$3:$B$29,0))</f>
        <v>Nordeste</v>
      </c>
      <c r="J229" s="10" t="str">
        <f>VLOOKUP(Base_limpa!$D229,$U$5:$V$8,2,1)</f>
        <v>Médio</v>
      </c>
    </row>
    <row r="230" spans="1:10" x14ac:dyDescent="0.35">
      <c r="A230" s="8" t="s">
        <v>3901</v>
      </c>
      <c r="B230" s="9" t="s">
        <v>28</v>
      </c>
      <c r="C230" s="9">
        <v>252</v>
      </c>
      <c r="D230" s="9">
        <v>0.58099999999999996</v>
      </c>
      <c r="E230" s="9">
        <v>0.59099999999999997</v>
      </c>
      <c r="F230" s="9">
        <v>0.439</v>
      </c>
      <c r="G230" s="9">
        <v>6371.64</v>
      </c>
      <c r="H230" s="9">
        <v>2</v>
      </c>
      <c r="I230" s="9" t="str">
        <f>INDEX('De-Para_Estado_Regiao'!$C$3:$C$29,MATCH(Base_limpa!$B230,'De-Para_Estado_Regiao'!$B$3:$B$29,0))</f>
        <v>Nordeste</v>
      </c>
      <c r="J230" s="10" t="str">
        <f>VLOOKUP(Base_limpa!$D230,$U$5:$V$8,2,1)</f>
        <v>Médio</v>
      </c>
    </row>
    <row r="231" spans="1:10" x14ac:dyDescent="0.35">
      <c r="A231" s="8" t="s">
        <v>1684</v>
      </c>
      <c r="B231" s="9" t="s">
        <v>28</v>
      </c>
      <c r="C231" s="9">
        <v>1340</v>
      </c>
      <c r="D231" s="9">
        <v>0.53400000000000003</v>
      </c>
      <c r="E231" s="9">
        <v>0.53400000000000003</v>
      </c>
      <c r="F231" s="9">
        <v>0.38100000000000001</v>
      </c>
      <c r="G231" s="9">
        <v>7043.77</v>
      </c>
      <c r="H231" s="9">
        <v>12</v>
      </c>
      <c r="I231" s="9" t="str">
        <f>INDEX('De-Para_Estado_Regiao'!$C$3:$C$29,MATCH(Base_limpa!$B231,'De-Para_Estado_Regiao'!$B$3:$B$29,0))</f>
        <v>Nordeste</v>
      </c>
      <c r="J231" s="10" t="str">
        <f>VLOOKUP(Base_limpa!$D231,$U$5:$V$8,2,1)</f>
        <v>Baixo</v>
      </c>
    </row>
    <row r="232" spans="1:10" x14ac:dyDescent="0.35">
      <c r="A232" s="8" t="s">
        <v>5096</v>
      </c>
      <c r="B232" s="9" t="s">
        <v>28</v>
      </c>
      <c r="C232" s="9">
        <v>282</v>
      </c>
      <c r="D232" s="9">
        <v>0.58799999999999997</v>
      </c>
      <c r="E232" s="9">
        <v>0.56799999999999995</v>
      </c>
      <c r="F232" s="9">
        <v>0.47</v>
      </c>
      <c r="G232" s="9">
        <v>7455.45</v>
      </c>
      <c r="H232" s="9">
        <v>1</v>
      </c>
      <c r="I232" s="9" t="str">
        <f>INDEX('De-Para_Estado_Regiao'!$C$3:$C$29,MATCH(Base_limpa!$B232,'De-Para_Estado_Regiao'!$B$3:$B$29,0))</f>
        <v>Nordeste</v>
      </c>
      <c r="J232" s="10" t="str">
        <f>VLOOKUP(Base_limpa!$D232,$U$5:$V$8,2,1)</f>
        <v>Médio</v>
      </c>
    </row>
    <row r="233" spans="1:10" x14ac:dyDescent="0.35">
      <c r="A233" s="8" t="s">
        <v>3819</v>
      </c>
      <c r="B233" s="9" t="s">
        <v>28</v>
      </c>
      <c r="C233" s="9">
        <v>408</v>
      </c>
      <c r="D233" s="9">
        <v>0.56000000000000005</v>
      </c>
      <c r="E233" s="9">
        <v>0.55700000000000005</v>
      </c>
      <c r="F233" s="9">
        <v>0.41299999999999998</v>
      </c>
      <c r="G233" s="9">
        <v>8373.25</v>
      </c>
      <c r="H233" s="9">
        <v>1</v>
      </c>
      <c r="I233" s="9" t="str">
        <f>INDEX('De-Para_Estado_Regiao'!$C$3:$C$29,MATCH(Base_limpa!$B233,'De-Para_Estado_Regiao'!$B$3:$B$29,0))</f>
        <v>Nordeste</v>
      </c>
      <c r="J233" s="10" t="str">
        <f>VLOOKUP(Base_limpa!$D233,$U$5:$V$8,2,1)</f>
        <v>Médio</v>
      </c>
    </row>
    <row r="234" spans="1:10" x14ac:dyDescent="0.35">
      <c r="A234" s="8" t="s">
        <v>5164</v>
      </c>
      <c r="B234" s="9" t="s">
        <v>28</v>
      </c>
      <c r="C234" s="9">
        <v>359</v>
      </c>
      <c r="D234" s="9">
        <v>0.57499999999999996</v>
      </c>
      <c r="E234" s="9">
        <v>0.56999999999999995</v>
      </c>
      <c r="F234" s="9">
        <v>0.443</v>
      </c>
      <c r="G234" s="9">
        <v>7360.55</v>
      </c>
      <c r="H234" s="9">
        <v>15</v>
      </c>
      <c r="I234" s="9" t="str">
        <f>INDEX('De-Para_Estado_Regiao'!$C$3:$C$29,MATCH(Base_limpa!$B234,'De-Para_Estado_Regiao'!$B$3:$B$29,0))</f>
        <v>Nordeste</v>
      </c>
      <c r="J234" s="10" t="str">
        <f>VLOOKUP(Base_limpa!$D234,$U$5:$V$8,2,1)</f>
        <v>Médio</v>
      </c>
    </row>
    <row r="235" spans="1:10" x14ac:dyDescent="0.35">
      <c r="A235" s="8" t="s">
        <v>3687</v>
      </c>
      <c r="B235" s="9" t="s">
        <v>28</v>
      </c>
      <c r="C235" s="9">
        <v>809</v>
      </c>
      <c r="D235" s="9">
        <v>0.56799999999999995</v>
      </c>
      <c r="E235" s="9">
        <v>0.55500000000000005</v>
      </c>
      <c r="F235" s="9">
        <v>0.434</v>
      </c>
      <c r="G235" s="9">
        <v>8867.2000000000007</v>
      </c>
      <c r="H235" s="9">
        <v>0</v>
      </c>
      <c r="I235" s="9" t="str">
        <f>INDEX('De-Para_Estado_Regiao'!$C$3:$C$29,MATCH(Base_limpa!$B235,'De-Para_Estado_Regiao'!$B$3:$B$29,0))</f>
        <v>Nordeste</v>
      </c>
      <c r="J235" s="10" t="str">
        <f>VLOOKUP(Base_limpa!$D235,$U$5:$V$8,2,1)</f>
        <v>Médio</v>
      </c>
    </row>
    <row r="236" spans="1:10" x14ac:dyDescent="0.35">
      <c r="A236" s="8" t="s">
        <v>2917</v>
      </c>
      <c r="B236" s="9" t="s">
        <v>28</v>
      </c>
      <c r="C236" s="9">
        <v>274</v>
      </c>
      <c r="D236" s="9">
        <v>0.58899999999999997</v>
      </c>
      <c r="E236" s="9">
        <v>0.54300000000000004</v>
      </c>
      <c r="F236" s="9">
        <v>0.49199999999999999</v>
      </c>
      <c r="G236" s="9">
        <v>8980.4699999999993</v>
      </c>
      <c r="H236" s="9">
        <v>0</v>
      </c>
      <c r="I236" s="9" t="str">
        <f>INDEX('De-Para_Estado_Regiao'!$C$3:$C$29,MATCH(Base_limpa!$B236,'De-Para_Estado_Regiao'!$B$3:$B$29,0))</f>
        <v>Nordeste</v>
      </c>
      <c r="J236" s="10" t="str">
        <f>VLOOKUP(Base_limpa!$D236,$U$5:$V$8,2,1)</f>
        <v>Médio</v>
      </c>
    </row>
    <row r="237" spans="1:10" x14ac:dyDescent="0.35">
      <c r="A237" s="8" t="s">
        <v>2888</v>
      </c>
      <c r="B237" s="9" t="s">
        <v>28</v>
      </c>
      <c r="C237" s="9">
        <v>623</v>
      </c>
      <c r="D237" s="9">
        <v>0.58499999999999996</v>
      </c>
      <c r="E237" s="9">
        <v>0.54900000000000004</v>
      </c>
      <c r="F237" s="9">
        <v>0.47099999999999997</v>
      </c>
      <c r="G237" s="9">
        <v>6418</v>
      </c>
      <c r="H237" s="9">
        <v>28</v>
      </c>
      <c r="I237" s="9" t="str">
        <f>INDEX('De-Para_Estado_Regiao'!$C$3:$C$29,MATCH(Base_limpa!$B237,'De-Para_Estado_Regiao'!$B$3:$B$29,0))</f>
        <v>Nordeste</v>
      </c>
      <c r="J237" s="10" t="str">
        <f>VLOOKUP(Base_limpa!$D237,$U$5:$V$8,2,1)</f>
        <v>Médio</v>
      </c>
    </row>
    <row r="238" spans="1:10" x14ac:dyDescent="0.35">
      <c r="A238" s="8" t="s">
        <v>5114</v>
      </c>
      <c r="B238" s="9" t="s">
        <v>28</v>
      </c>
      <c r="C238" s="9">
        <v>247</v>
      </c>
      <c r="D238" s="9">
        <v>0.57899999999999996</v>
      </c>
      <c r="E238" s="9">
        <v>0.53900000000000003</v>
      </c>
      <c r="F238" s="9">
        <v>0.46800000000000003</v>
      </c>
      <c r="G238" s="9">
        <v>5980.19</v>
      </c>
      <c r="H238" s="9">
        <v>13</v>
      </c>
      <c r="I238" s="9" t="str">
        <f>INDEX('De-Para_Estado_Regiao'!$C$3:$C$29,MATCH(Base_limpa!$B238,'De-Para_Estado_Regiao'!$B$3:$B$29,0))</f>
        <v>Nordeste</v>
      </c>
      <c r="J238" s="10" t="str">
        <f>VLOOKUP(Base_limpa!$D238,$U$5:$V$8,2,1)</f>
        <v>Médio</v>
      </c>
    </row>
    <row r="239" spans="1:10" x14ac:dyDescent="0.35">
      <c r="A239" s="8" t="s">
        <v>2269</v>
      </c>
      <c r="B239" s="9" t="s">
        <v>28</v>
      </c>
      <c r="C239" s="9">
        <v>1558</v>
      </c>
      <c r="D239" s="9">
        <v>0.55700000000000005</v>
      </c>
      <c r="E239" s="9">
        <v>0.503</v>
      </c>
      <c r="F239" s="9">
        <v>0.45700000000000002</v>
      </c>
      <c r="G239" s="9">
        <v>6408.63</v>
      </c>
      <c r="H239" s="9">
        <v>89</v>
      </c>
      <c r="I239" s="9" t="str">
        <f>INDEX('De-Para_Estado_Regiao'!$C$3:$C$29,MATCH(Base_limpa!$B239,'De-Para_Estado_Regiao'!$B$3:$B$29,0))</f>
        <v>Nordeste</v>
      </c>
      <c r="J239" s="10" t="str">
        <f>VLOOKUP(Base_limpa!$D239,$U$5:$V$8,2,1)</f>
        <v>Médio</v>
      </c>
    </row>
    <row r="240" spans="1:10" x14ac:dyDescent="0.35">
      <c r="A240" s="8" t="s">
        <v>2255</v>
      </c>
      <c r="B240" s="9" t="s">
        <v>28</v>
      </c>
      <c r="C240" s="9">
        <v>680</v>
      </c>
      <c r="D240" s="9">
        <v>0.57499999999999996</v>
      </c>
      <c r="E240" s="9">
        <v>0.56599999999999995</v>
      </c>
      <c r="F240" s="9">
        <v>0.46899999999999997</v>
      </c>
      <c r="G240" s="9">
        <v>11036.96</v>
      </c>
      <c r="H240" s="9">
        <v>16</v>
      </c>
      <c r="I240" s="9" t="str">
        <f>INDEX('De-Para_Estado_Regiao'!$C$3:$C$29,MATCH(Base_limpa!$B240,'De-Para_Estado_Regiao'!$B$3:$B$29,0))</f>
        <v>Nordeste</v>
      </c>
      <c r="J240" s="10" t="str">
        <f>VLOOKUP(Base_limpa!$D240,$U$5:$V$8,2,1)</f>
        <v>Médio</v>
      </c>
    </row>
    <row r="241" spans="1:10" x14ac:dyDescent="0.35">
      <c r="A241" s="8" t="s">
        <v>1561</v>
      </c>
      <c r="B241" s="9" t="s">
        <v>28</v>
      </c>
      <c r="C241" s="9">
        <v>1501</v>
      </c>
      <c r="D241" s="9">
        <v>0.55100000000000005</v>
      </c>
      <c r="E241" s="9">
        <v>0.56299999999999994</v>
      </c>
      <c r="F241" s="9">
        <v>0.38600000000000001</v>
      </c>
      <c r="G241" s="9">
        <v>14575.54</v>
      </c>
      <c r="H241" s="9">
        <v>42</v>
      </c>
      <c r="I241" s="9" t="str">
        <f>INDEX('De-Para_Estado_Regiao'!$C$3:$C$29,MATCH(Base_limpa!$B241,'De-Para_Estado_Regiao'!$B$3:$B$29,0))</f>
        <v>Nordeste</v>
      </c>
      <c r="J241" s="10" t="str">
        <f>VLOOKUP(Base_limpa!$D241,$U$5:$V$8,2,1)</f>
        <v>Médio</v>
      </c>
    </row>
    <row r="242" spans="1:10" x14ac:dyDescent="0.35">
      <c r="A242" s="8" t="s">
        <v>3071</v>
      </c>
      <c r="B242" s="9" t="s">
        <v>28</v>
      </c>
      <c r="C242" s="9">
        <v>387</v>
      </c>
      <c r="D242" s="9">
        <v>0.63</v>
      </c>
      <c r="E242" s="9">
        <v>0.57799999999999996</v>
      </c>
      <c r="F242" s="9">
        <v>0.55300000000000005</v>
      </c>
      <c r="G242" s="9">
        <v>6228.75</v>
      </c>
      <c r="H242" s="9">
        <v>14</v>
      </c>
      <c r="I242" s="9" t="str">
        <f>INDEX('De-Para_Estado_Regiao'!$C$3:$C$29,MATCH(Base_limpa!$B242,'De-Para_Estado_Regiao'!$B$3:$B$29,0))</f>
        <v>Nordeste</v>
      </c>
      <c r="J242" s="10" t="str">
        <f>VLOOKUP(Base_limpa!$D242,$U$5:$V$8,2,1)</f>
        <v>Médio</v>
      </c>
    </row>
    <row r="243" spans="1:10" x14ac:dyDescent="0.35">
      <c r="A243" s="8" t="s">
        <v>4210</v>
      </c>
      <c r="B243" s="9" t="s">
        <v>28</v>
      </c>
      <c r="C243" s="9">
        <v>278</v>
      </c>
      <c r="D243" s="9">
        <v>0.57999999999999996</v>
      </c>
      <c r="E243" s="9">
        <v>0.58499999999999996</v>
      </c>
      <c r="F243" s="9">
        <v>0.46500000000000002</v>
      </c>
      <c r="G243" s="9">
        <v>9759.75</v>
      </c>
      <c r="H243" s="9">
        <v>0</v>
      </c>
      <c r="I243" s="9" t="str">
        <f>INDEX('De-Para_Estado_Regiao'!$C$3:$C$29,MATCH(Base_limpa!$B243,'De-Para_Estado_Regiao'!$B$3:$B$29,0))</f>
        <v>Nordeste</v>
      </c>
      <c r="J243" s="10" t="str">
        <f>VLOOKUP(Base_limpa!$D243,$U$5:$V$8,2,1)</f>
        <v>Médio</v>
      </c>
    </row>
    <row r="244" spans="1:10" x14ac:dyDescent="0.35">
      <c r="A244" s="8" t="s">
        <v>60</v>
      </c>
      <c r="B244" s="9" t="s">
        <v>28</v>
      </c>
      <c r="C244" s="9">
        <v>8402</v>
      </c>
      <c r="D244" s="9">
        <v>0.72099999999999997</v>
      </c>
      <c r="E244" s="9">
        <v>0.69499999999999995</v>
      </c>
      <c r="F244" s="9">
        <v>0.66800000000000004</v>
      </c>
      <c r="G244" s="9">
        <v>21596.35</v>
      </c>
      <c r="H244" s="9">
        <v>103</v>
      </c>
      <c r="I244" s="9" t="str">
        <f>INDEX('De-Para_Estado_Regiao'!$C$3:$C$29,MATCH(Base_limpa!$B244,'De-Para_Estado_Regiao'!$B$3:$B$29,0))</f>
        <v>Nordeste</v>
      </c>
      <c r="J244" s="10" t="str">
        <f>VLOOKUP(Base_limpa!$D244,$U$5:$V$8,2,1)</f>
        <v>Alto</v>
      </c>
    </row>
    <row r="245" spans="1:10" x14ac:dyDescent="0.35">
      <c r="A245" s="8" t="s">
        <v>1595</v>
      </c>
      <c r="B245" s="9" t="s">
        <v>28</v>
      </c>
      <c r="C245" s="9">
        <v>428</v>
      </c>
      <c r="D245" s="9">
        <v>0.60699999999999998</v>
      </c>
      <c r="E245" s="9">
        <v>0.55100000000000005</v>
      </c>
      <c r="F245" s="9">
        <v>0.55000000000000004</v>
      </c>
      <c r="G245" s="9">
        <v>5458.28</v>
      </c>
      <c r="H245" s="9">
        <v>13</v>
      </c>
      <c r="I245" s="9" t="str">
        <f>INDEX('De-Para_Estado_Regiao'!$C$3:$C$29,MATCH(Base_limpa!$B245,'De-Para_Estado_Regiao'!$B$3:$B$29,0))</f>
        <v>Nordeste</v>
      </c>
      <c r="J245" s="10" t="str">
        <f>VLOOKUP(Base_limpa!$D245,$U$5:$V$8,2,1)</f>
        <v>Médio</v>
      </c>
    </row>
    <row r="246" spans="1:10" x14ac:dyDescent="0.35">
      <c r="A246" s="8" t="s">
        <v>4243</v>
      </c>
      <c r="B246" s="9" t="s">
        <v>28</v>
      </c>
      <c r="C246" s="9">
        <v>294</v>
      </c>
      <c r="D246" s="9">
        <v>0.60199999999999998</v>
      </c>
      <c r="E246" s="9">
        <v>0.57599999999999996</v>
      </c>
      <c r="F246" s="9">
        <v>0.50800000000000001</v>
      </c>
      <c r="G246" s="9">
        <v>9445.4699999999993</v>
      </c>
      <c r="H246" s="9">
        <v>0</v>
      </c>
      <c r="I246" s="9" t="str">
        <f>INDEX('De-Para_Estado_Regiao'!$C$3:$C$29,MATCH(Base_limpa!$B246,'De-Para_Estado_Regiao'!$B$3:$B$29,0))</f>
        <v>Nordeste</v>
      </c>
      <c r="J246" s="10" t="str">
        <f>VLOOKUP(Base_limpa!$D246,$U$5:$V$8,2,1)</f>
        <v>Médio</v>
      </c>
    </row>
    <row r="247" spans="1:10" x14ac:dyDescent="0.35">
      <c r="A247" s="8" t="s">
        <v>3341</v>
      </c>
      <c r="B247" s="9" t="s">
        <v>28</v>
      </c>
      <c r="C247" s="9">
        <v>362</v>
      </c>
      <c r="D247" s="9">
        <v>0.61</v>
      </c>
      <c r="E247" s="9">
        <v>0.57399999999999995</v>
      </c>
      <c r="F247" s="9">
        <v>0.503</v>
      </c>
      <c r="G247" s="9">
        <v>15517.36</v>
      </c>
      <c r="H247" s="9">
        <v>1</v>
      </c>
      <c r="I247" s="9" t="str">
        <f>INDEX('De-Para_Estado_Regiao'!$C$3:$C$29,MATCH(Base_limpa!$B247,'De-Para_Estado_Regiao'!$B$3:$B$29,0))</f>
        <v>Nordeste</v>
      </c>
      <c r="J247" s="10" t="str">
        <f>VLOOKUP(Base_limpa!$D247,$U$5:$V$8,2,1)</f>
        <v>Médio</v>
      </c>
    </row>
    <row r="248" spans="1:10" x14ac:dyDescent="0.35">
      <c r="A248" s="8" t="s">
        <v>2515</v>
      </c>
      <c r="B248" s="9" t="s">
        <v>28</v>
      </c>
      <c r="C248" s="9">
        <v>729</v>
      </c>
      <c r="D248" s="9">
        <v>0.59799999999999998</v>
      </c>
      <c r="E248" s="9">
        <v>0.57699999999999996</v>
      </c>
      <c r="F248" s="9">
        <v>0.48</v>
      </c>
      <c r="G248" s="9">
        <v>11902.74</v>
      </c>
      <c r="H248" s="9">
        <v>21</v>
      </c>
      <c r="I248" s="9" t="str">
        <f>INDEX('De-Para_Estado_Regiao'!$C$3:$C$29,MATCH(Base_limpa!$B248,'De-Para_Estado_Regiao'!$B$3:$B$29,0))</f>
        <v>Nordeste</v>
      </c>
      <c r="J248" s="10" t="str">
        <f>VLOOKUP(Base_limpa!$D248,$U$5:$V$8,2,1)</f>
        <v>Médio</v>
      </c>
    </row>
    <row r="249" spans="1:10" x14ac:dyDescent="0.35">
      <c r="A249" s="8" t="s">
        <v>2958</v>
      </c>
      <c r="B249" s="9" t="s">
        <v>28</v>
      </c>
      <c r="C249" s="9">
        <v>540</v>
      </c>
      <c r="D249" s="9">
        <v>0.57499999999999996</v>
      </c>
      <c r="E249" s="9">
        <v>0.56200000000000006</v>
      </c>
      <c r="F249" s="9">
        <v>0.44400000000000001</v>
      </c>
      <c r="G249" s="9">
        <v>6466.01</v>
      </c>
      <c r="H249" s="9">
        <v>3</v>
      </c>
      <c r="I249" s="9" t="str">
        <f>INDEX('De-Para_Estado_Regiao'!$C$3:$C$29,MATCH(Base_limpa!$B249,'De-Para_Estado_Regiao'!$B$3:$B$29,0))</f>
        <v>Nordeste</v>
      </c>
      <c r="J249" s="10" t="str">
        <f>VLOOKUP(Base_limpa!$D249,$U$5:$V$8,2,1)</f>
        <v>Médio</v>
      </c>
    </row>
    <row r="250" spans="1:10" x14ac:dyDescent="0.35">
      <c r="A250" s="8" t="s">
        <v>5039</v>
      </c>
      <c r="B250" s="9" t="s">
        <v>28</v>
      </c>
      <c r="C250" s="9">
        <v>208</v>
      </c>
      <c r="D250" s="9">
        <v>0.54</v>
      </c>
      <c r="E250" s="9">
        <v>0.52500000000000002</v>
      </c>
      <c r="F250" s="9">
        <v>0.40200000000000002</v>
      </c>
      <c r="G250" s="9">
        <v>6464.29</v>
      </c>
      <c r="H250" s="9">
        <v>34</v>
      </c>
      <c r="I250" s="9" t="str">
        <f>INDEX('De-Para_Estado_Regiao'!$C$3:$C$29,MATCH(Base_limpa!$B250,'De-Para_Estado_Regiao'!$B$3:$B$29,0))</f>
        <v>Nordeste</v>
      </c>
      <c r="J250" s="10" t="str">
        <f>VLOOKUP(Base_limpa!$D250,$U$5:$V$8,2,1)</f>
        <v>Baixo</v>
      </c>
    </row>
    <row r="251" spans="1:10" x14ac:dyDescent="0.35">
      <c r="A251" s="8" t="s">
        <v>3059</v>
      </c>
      <c r="B251" s="9" t="s">
        <v>28</v>
      </c>
      <c r="C251" s="9">
        <v>316</v>
      </c>
      <c r="D251" s="9">
        <v>0.56999999999999995</v>
      </c>
      <c r="E251" s="9">
        <v>0.53500000000000003</v>
      </c>
      <c r="F251" s="9">
        <v>0.45300000000000001</v>
      </c>
      <c r="G251" s="9">
        <v>6580.5</v>
      </c>
      <c r="H251" s="9">
        <v>2</v>
      </c>
      <c r="I251" s="9" t="str">
        <f>INDEX('De-Para_Estado_Regiao'!$C$3:$C$29,MATCH(Base_limpa!$B251,'De-Para_Estado_Regiao'!$B$3:$B$29,0))</f>
        <v>Nordeste</v>
      </c>
      <c r="J251" s="10" t="str">
        <f>VLOOKUP(Base_limpa!$D251,$U$5:$V$8,2,1)</f>
        <v>Médio</v>
      </c>
    </row>
    <row r="252" spans="1:10" x14ac:dyDescent="0.35">
      <c r="A252" s="8" t="s">
        <v>2967</v>
      </c>
      <c r="B252" s="9" t="s">
        <v>28</v>
      </c>
      <c r="C252" s="9">
        <v>462</v>
      </c>
      <c r="D252" s="9">
        <v>0.55100000000000005</v>
      </c>
      <c r="E252" s="9">
        <v>0.51400000000000001</v>
      </c>
      <c r="F252" s="9">
        <v>0.44700000000000001</v>
      </c>
      <c r="G252" s="9">
        <v>5984.36</v>
      </c>
      <c r="H252" s="9">
        <v>1</v>
      </c>
      <c r="I252" s="9" t="str">
        <f>INDEX('De-Para_Estado_Regiao'!$C$3:$C$29,MATCH(Base_limpa!$B252,'De-Para_Estado_Regiao'!$B$3:$B$29,0))</f>
        <v>Nordeste</v>
      </c>
      <c r="J252" s="10" t="str">
        <f>VLOOKUP(Base_limpa!$D252,$U$5:$V$8,2,1)</f>
        <v>Médio</v>
      </c>
    </row>
    <row r="253" spans="1:10" x14ac:dyDescent="0.35">
      <c r="A253" s="8" t="s">
        <v>843</v>
      </c>
      <c r="B253" s="9" t="s">
        <v>28</v>
      </c>
      <c r="C253" s="9">
        <v>3013</v>
      </c>
      <c r="D253" s="9">
        <v>0.63300000000000001</v>
      </c>
      <c r="E253" s="9">
        <v>0.61499999999999999</v>
      </c>
      <c r="F253" s="9">
        <v>0.53300000000000003</v>
      </c>
      <c r="G253" s="9">
        <v>11761.8</v>
      </c>
      <c r="H253" s="9">
        <v>88</v>
      </c>
      <c r="I253" s="9" t="str">
        <f>INDEX('De-Para_Estado_Regiao'!$C$3:$C$29,MATCH(Base_limpa!$B253,'De-Para_Estado_Regiao'!$B$3:$B$29,0))</f>
        <v>Nordeste</v>
      </c>
      <c r="J253" s="10" t="str">
        <f>VLOOKUP(Base_limpa!$D253,$U$5:$V$8,2,1)</f>
        <v>Médio</v>
      </c>
    </row>
    <row r="254" spans="1:10" x14ac:dyDescent="0.35">
      <c r="A254" s="8" t="s">
        <v>4390</v>
      </c>
      <c r="B254" s="9" t="s">
        <v>28</v>
      </c>
      <c r="C254" s="9">
        <v>191</v>
      </c>
      <c r="D254" s="9">
        <v>0.54600000000000004</v>
      </c>
      <c r="E254" s="9">
        <v>0.53500000000000003</v>
      </c>
      <c r="F254" s="9">
        <v>0.40699999999999997</v>
      </c>
      <c r="G254" s="9">
        <v>4973.1400000000003</v>
      </c>
      <c r="H254" s="9">
        <v>1</v>
      </c>
      <c r="I254" s="9" t="str">
        <f>INDEX('De-Para_Estado_Regiao'!$C$3:$C$29,MATCH(Base_limpa!$B254,'De-Para_Estado_Regiao'!$B$3:$B$29,0))</f>
        <v>Nordeste</v>
      </c>
      <c r="J254" s="10" t="str">
        <f>VLOOKUP(Base_limpa!$D254,$U$5:$V$8,2,1)</f>
        <v>Baixo</v>
      </c>
    </row>
    <row r="255" spans="1:10" x14ac:dyDescent="0.35">
      <c r="A255" s="8" t="s">
        <v>3908</v>
      </c>
      <c r="B255" s="9" t="s">
        <v>28</v>
      </c>
      <c r="C255" s="9">
        <v>270</v>
      </c>
      <c r="D255" s="9">
        <v>0.61199999999999999</v>
      </c>
      <c r="E255" s="9">
        <v>0.56399999999999995</v>
      </c>
      <c r="F255" s="9">
        <v>0.51400000000000001</v>
      </c>
      <c r="G255" s="9">
        <v>6053.11</v>
      </c>
      <c r="H255" s="9">
        <v>20</v>
      </c>
      <c r="I255" s="9" t="str">
        <f>INDEX('De-Para_Estado_Regiao'!$C$3:$C$29,MATCH(Base_limpa!$B255,'De-Para_Estado_Regiao'!$B$3:$B$29,0))</f>
        <v>Nordeste</v>
      </c>
      <c r="J255" s="10" t="str">
        <f>VLOOKUP(Base_limpa!$D255,$U$5:$V$8,2,1)</f>
        <v>Médio</v>
      </c>
    </row>
    <row r="256" spans="1:10" x14ac:dyDescent="0.35">
      <c r="A256" s="8" t="s">
        <v>1517</v>
      </c>
      <c r="B256" s="9" t="s">
        <v>28</v>
      </c>
      <c r="C256" s="9">
        <v>398</v>
      </c>
      <c r="D256" s="9">
        <v>0.56100000000000005</v>
      </c>
      <c r="E256" s="9">
        <v>0.55200000000000005</v>
      </c>
      <c r="F256" s="9">
        <v>0.46700000000000003</v>
      </c>
      <c r="G256" s="9">
        <v>9282.5400000000009</v>
      </c>
      <c r="H256" s="9">
        <v>0</v>
      </c>
      <c r="I256" s="9" t="str">
        <f>INDEX('De-Para_Estado_Regiao'!$C$3:$C$29,MATCH(Base_limpa!$B256,'De-Para_Estado_Regiao'!$B$3:$B$29,0))</f>
        <v>Nordeste</v>
      </c>
      <c r="J256" s="10" t="str">
        <f>VLOOKUP(Base_limpa!$D256,$U$5:$V$8,2,1)</f>
        <v>Médio</v>
      </c>
    </row>
    <row r="257" spans="1:10" x14ac:dyDescent="0.35">
      <c r="A257" s="8" t="s">
        <v>745</v>
      </c>
      <c r="B257" s="9" t="s">
        <v>28</v>
      </c>
      <c r="C257" s="9">
        <v>394</v>
      </c>
      <c r="D257" s="9">
        <v>0.60299999999999998</v>
      </c>
      <c r="E257" s="9">
        <v>0.56399999999999995</v>
      </c>
      <c r="F257" s="9">
        <v>0.497</v>
      </c>
      <c r="G257" s="9">
        <v>6120.15</v>
      </c>
      <c r="H257" s="9">
        <v>6</v>
      </c>
      <c r="I257" s="9" t="str">
        <f>INDEX('De-Para_Estado_Regiao'!$C$3:$C$29,MATCH(Base_limpa!$B257,'De-Para_Estado_Regiao'!$B$3:$B$29,0))</f>
        <v>Nordeste</v>
      </c>
      <c r="J257" s="10" t="str">
        <f>VLOOKUP(Base_limpa!$D257,$U$5:$V$8,2,1)</f>
        <v>Médio</v>
      </c>
    </row>
    <row r="258" spans="1:10" x14ac:dyDescent="0.35">
      <c r="A258" s="8" t="s">
        <v>3078</v>
      </c>
      <c r="B258" s="9" t="s">
        <v>28</v>
      </c>
      <c r="C258" s="9">
        <v>239</v>
      </c>
      <c r="D258" s="9">
        <v>0.57499999999999996</v>
      </c>
      <c r="E258" s="9">
        <v>0.54300000000000004</v>
      </c>
      <c r="F258" s="9">
        <v>0.46400000000000002</v>
      </c>
      <c r="G258" s="9">
        <v>7822.93</v>
      </c>
      <c r="H258" s="9">
        <v>1</v>
      </c>
      <c r="I258" s="9" t="str">
        <f>INDEX('De-Para_Estado_Regiao'!$C$3:$C$29,MATCH(Base_limpa!$B258,'De-Para_Estado_Regiao'!$B$3:$B$29,0))</f>
        <v>Nordeste</v>
      </c>
      <c r="J258" s="10" t="str">
        <f>VLOOKUP(Base_limpa!$D258,$U$5:$V$8,2,1)</f>
        <v>Médio</v>
      </c>
    </row>
    <row r="259" spans="1:10" x14ac:dyDescent="0.35">
      <c r="A259" s="8" t="s">
        <v>1738</v>
      </c>
      <c r="B259" s="9" t="s">
        <v>28</v>
      </c>
      <c r="C259" s="9">
        <v>289</v>
      </c>
      <c r="D259" s="9">
        <v>0.59699999999999998</v>
      </c>
      <c r="E259" s="9">
        <v>0.56000000000000005</v>
      </c>
      <c r="F259" s="9">
        <v>0.49</v>
      </c>
      <c r="G259" s="9">
        <v>8513.23</v>
      </c>
      <c r="H259" s="9">
        <v>1</v>
      </c>
      <c r="I259" s="9" t="str">
        <f>INDEX('De-Para_Estado_Regiao'!$C$3:$C$29,MATCH(Base_limpa!$B259,'De-Para_Estado_Regiao'!$B$3:$B$29,0))</f>
        <v>Nordeste</v>
      </c>
      <c r="J259" s="10" t="str">
        <f>VLOOKUP(Base_limpa!$D259,$U$5:$V$8,2,1)</f>
        <v>Médio</v>
      </c>
    </row>
    <row r="260" spans="1:10" x14ac:dyDescent="0.35">
      <c r="A260" s="8" t="s">
        <v>3931</v>
      </c>
      <c r="B260" s="9" t="s">
        <v>28</v>
      </c>
      <c r="C260" s="9">
        <v>140</v>
      </c>
      <c r="D260" s="9">
        <v>0.59</v>
      </c>
      <c r="E260" s="9">
        <v>0.53300000000000003</v>
      </c>
      <c r="F260" s="9">
        <v>0.52300000000000002</v>
      </c>
      <c r="G260" s="9">
        <v>7948.6</v>
      </c>
      <c r="H260" s="9">
        <v>10</v>
      </c>
      <c r="I260" s="9" t="str">
        <f>INDEX('De-Para_Estado_Regiao'!$C$3:$C$29,MATCH(Base_limpa!$B260,'De-Para_Estado_Regiao'!$B$3:$B$29,0))</f>
        <v>Nordeste</v>
      </c>
      <c r="J260" s="10" t="str">
        <f>VLOOKUP(Base_limpa!$D260,$U$5:$V$8,2,1)</f>
        <v>Médio</v>
      </c>
    </row>
    <row r="261" spans="1:10" x14ac:dyDescent="0.35">
      <c r="A261" s="8" t="s">
        <v>1506</v>
      </c>
      <c r="B261" s="9" t="s">
        <v>28</v>
      </c>
      <c r="C261" s="9">
        <v>163</v>
      </c>
      <c r="D261" s="9">
        <v>0.56999999999999995</v>
      </c>
      <c r="E261" s="9">
        <v>0.55200000000000005</v>
      </c>
      <c r="F261" s="9">
        <v>0.44500000000000001</v>
      </c>
      <c r="G261" s="9">
        <v>6197.97</v>
      </c>
      <c r="H261" s="9">
        <v>20</v>
      </c>
      <c r="I261" s="9" t="str">
        <f>INDEX('De-Para_Estado_Regiao'!$C$3:$C$29,MATCH(Base_limpa!$B261,'De-Para_Estado_Regiao'!$B$3:$B$29,0))</f>
        <v>Nordeste</v>
      </c>
      <c r="J261" s="10" t="str">
        <f>VLOOKUP(Base_limpa!$D261,$U$5:$V$8,2,1)</f>
        <v>Médio</v>
      </c>
    </row>
    <row r="262" spans="1:10" x14ac:dyDescent="0.35">
      <c r="A262" s="8" t="s">
        <v>589</v>
      </c>
      <c r="B262" s="9" t="s">
        <v>28</v>
      </c>
      <c r="C262" s="9">
        <v>2553</v>
      </c>
      <c r="D262" s="9">
        <v>0.66</v>
      </c>
      <c r="E262" s="9">
        <v>0.63</v>
      </c>
      <c r="F262" s="9">
        <v>0.55400000000000005</v>
      </c>
      <c r="G262" s="9">
        <v>19724.63</v>
      </c>
      <c r="H262" s="9">
        <v>36</v>
      </c>
      <c r="I262" s="9" t="str">
        <f>INDEX('De-Para_Estado_Regiao'!$C$3:$C$29,MATCH(Base_limpa!$B262,'De-Para_Estado_Regiao'!$B$3:$B$29,0))</f>
        <v>Nordeste</v>
      </c>
      <c r="J262" s="10" t="str">
        <f>VLOOKUP(Base_limpa!$D262,$U$5:$V$8,2,1)</f>
        <v>Médio</v>
      </c>
    </row>
    <row r="263" spans="1:10" x14ac:dyDescent="0.35">
      <c r="A263" s="8" t="s">
        <v>1321</v>
      </c>
      <c r="B263" s="9" t="s">
        <v>28</v>
      </c>
      <c r="C263" s="9">
        <v>900</v>
      </c>
      <c r="D263" s="9">
        <v>0.61299999999999999</v>
      </c>
      <c r="E263" s="9">
        <v>0.60399999999999998</v>
      </c>
      <c r="F263" s="9">
        <v>0.495</v>
      </c>
      <c r="G263" s="9">
        <v>9203.1</v>
      </c>
      <c r="H263" s="9">
        <v>4</v>
      </c>
      <c r="I263" s="9" t="str">
        <f>INDEX('De-Para_Estado_Regiao'!$C$3:$C$29,MATCH(Base_limpa!$B263,'De-Para_Estado_Regiao'!$B$3:$B$29,0))</f>
        <v>Nordeste</v>
      </c>
      <c r="J263" s="10" t="str">
        <f>VLOOKUP(Base_limpa!$D263,$U$5:$V$8,2,1)</f>
        <v>Médio</v>
      </c>
    </row>
    <row r="264" spans="1:10" x14ac:dyDescent="0.35">
      <c r="A264" s="8" t="s">
        <v>1990</v>
      </c>
      <c r="B264" s="9" t="s">
        <v>28</v>
      </c>
      <c r="C264" s="9">
        <v>531</v>
      </c>
      <c r="D264" s="9">
        <v>0.56499999999999995</v>
      </c>
      <c r="E264" s="9">
        <v>0.504</v>
      </c>
      <c r="F264" s="9">
        <v>0.47099999999999997</v>
      </c>
      <c r="G264" s="9">
        <v>5428.47</v>
      </c>
      <c r="H264" s="9">
        <v>1</v>
      </c>
      <c r="I264" s="9" t="str">
        <f>INDEX('De-Para_Estado_Regiao'!$C$3:$C$29,MATCH(Base_limpa!$B264,'De-Para_Estado_Regiao'!$B$3:$B$29,0))</f>
        <v>Nordeste</v>
      </c>
      <c r="J264" s="10" t="str">
        <f>VLOOKUP(Base_limpa!$D264,$U$5:$V$8,2,1)</f>
        <v>Médio</v>
      </c>
    </row>
    <row r="265" spans="1:10" x14ac:dyDescent="0.35">
      <c r="A265" s="8" t="s">
        <v>2175</v>
      </c>
      <c r="B265" s="9" t="s">
        <v>28</v>
      </c>
      <c r="C265" s="9">
        <v>347</v>
      </c>
      <c r="D265" s="9">
        <v>0.56100000000000005</v>
      </c>
      <c r="E265" s="9">
        <v>0.57899999999999996</v>
      </c>
      <c r="F265" s="9">
        <v>0.40600000000000003</v>
      </c>
      <c r="G265" s="9">
        <v>6598.79</v>
      </c>
      <c r="H265" s="9">
        <v>2</v>
      </c>
      <c r="I265" s="9" t="str">
        <f>INDEX('De-Para_Estado_Regiao'!$C$3:$C$29,MATCH(Base_limpa!$B265,'De-Para_Estado_Regiao'!$B$3:$B$29,0))</f>
        <v>Nordeste</v>
      </c>
      <c r="J265" s="10" t="str">
        <f>VLOOKUP(Base_limpa!$D265,$U$5:$V$8,2,1)</f>
        <v>Médio</v>
      </c>
    </row>
    <row r="266" spans="1:10" x14ac:dyDescent="0.35">
      <c r="A266" s="8" t="s">
        <v>3599</v>
      </c>
      <c r="B266" s="9" t="s">
        <v>28</v>
      </c>
      <c r="C266" s="9">
        <v>317</v>
      </c>
      <c r="D266" s="9">
        <v>0.58099999999999996</v>
      </c>
      <c r="E266" s="9">
        <v>0.52500000000000002</v>
      </c>
      <c r="F266" s="9">
        <v>0.49</v>
      </c>
      <c r="G266" s="9">
        <v>6859.34</v>
      </c>
      <c r="H266" s="9">
        <v>2</v>
      </c>
      <c r="I266" s="9" t="str">
        <f>INDEX('De-Para_Estado_Regiao'!$C$3:$C$29,MATCH(Base_limpa!$B266,'De-Para_Estado_Regiao'!$B$3:$B$29,0))</f>
        <v>Nordeste</v>
      </c>
      <c r="J266" s="10" t="str">
        <f>VLOOKUP(Base_limpa!$D266,$U$5:$V$8,2,1)</f>
        <v>Médio</v>
      </c>
    </row>
    <row r="267" spans="1:10" x14ac:dyDescent="0.35">
      <c r="A267" s="8" t="s">
        <v>1112</v>
      </c>
      <c r="B267" s="9" t="s">
        <v>28</v>
      </c>
      <c r="C267" s="9">
        <v>891</v>
      </c>
      <c r="D267" s="9">
        <v>0.64700000000000002</v>
      </c>
      <c r="E267" s="9">
        <v>0.61499999999999999</v>
      </c>
      <c r="F267" s="9">
        <v>0.57699999999999996</v>
      </c>
      <c r="G267" s="9">
        <v>14941.95</v>
      </c>
      <c r="H267" s="9">
        <v>8</v>
      </c>
      <c r="I267" s="9" t="str">
        <f>INDEX('De-Para_Estado_Regiao'!$C$3:$C$29,MATCH(Base_limpa!$B267,'De-Para_Estado_Regiao'!$B$3:$B$29,0))</f>
        <v>Nordeste</v>
      </c>
      <c r="J267" s="10" t="str">
        <f>VLOOKUP(Base_limpa!$D267,$U$5:$V$8,2,1)</f>
        <v>Médio</v>
      </c>
    </row>
    <row r="268" spans="1:10" x14ac:dyDescent="0.35">
      <c r="A268" s="8" t="s">
        <v>747</v>
      </c>
      <c r="B268" s="9" t="s">
        <v>28</v>
      </c>
      <c r="C268" s="9">
        <v>684</v>
      </c>
      <c r="D268" s="9">
        <v>0.63700000000000001</v>
      </c>
      <c r="E268" s="9">
        <v>0.621</v>
      </c>
      <c r="F268" s="9">
        <v>0.54100000000000004</v>
      </c>
      <c r="G268" s="9">
        <v>10148.799999999999</v>
      </c>
      <c r="H268" s="9">
        <v>9</v>
      </c>
      <c r="I268" s="9" t="str">
        <f>INDEX('De-Para_Estado_Regiao'!$C$3:$C$29,MATCH(Base_limpa!$B268,'De-Para_Estado_Regiao'!$B$3:$B$29,0))</f>
        <v>Nordeste</v>
      </c>
      <c r="J268" s="10" t="str">
        <f>VLOOKUP(Base_limpa!$D268,$U$5:$V$8,2,1)</f>
        <v>Médio</v>
      </c>
    </row>
    <row r="269" spans="1:10" x14ac:dyDescent="0.35">
      <c r="A269" s="8" t="s">
        <v>5075</v>
      </c>
      <c r="B269" s="9" t="s">
        <v>28</v>
      </c>
      <c r="C269" s="9">
        <v>251</v>
      </c>
      <c r="D269" s="9">
        <v>0.54600000000000004</v>
      </c>
      <c r="E269" s="9">
        <v>0.53500000000000003</v>
      </c>
      <c r="F269" s="9">
        <v>0.434</v>
      </c>
      <c r="G269" s="9">
        <v>8582.92</v>
      </c>
      <c r="H269" s="9">
        <v>2</v>
      </c>
      <c r="I269" s="9" t="str">
        <f>INDEX('De-Para_Estado_Regiao'!$C$3:$C$29,MATCH(Base_limpa!$B269,'De-Para_Estado_Regiao'!$B$3:$B$29,0))</f>
        <v>Nordeste</v>
      </c>
      <c r="J269" s="10" t="str">
        <f>VLOOKUP(Base_limpa!$D269,$U$5:$V$8,2,1)</f>
        <v>Baixo</v>
      </c>
    </row>
    <row r="270" spans="1:10" x14ac:dyDescent="0.35">
      <c r="A270" s="8" t="s">
        <v>4016</v>
      </c>
      <c r="B270" s="9" t="s">
        <v>28</v>
      </c>
      <c r="C270" s="9">
        <v>219</v>
      </c>
      <c r="D270" s="9">
        <v>0.54200000000000004</v>
      </c>
      <c r="E270" s="9">
        <v>0.53600000000000003</v>
      </c>
      <c r="F270" s="9">
        <v>0.40899999999999997</v>
      </c>
      <c r="G270" s="9">
        <v>4811.03</v>
      </c>
      <c r="H270" s="9">
        <v>2</v>
      </c>
      <c r="I270" s="9" t="str">
        <f>INDEX('De-Para_Estado_Regiao'!$C$3:$C$29,MATCH(Base_limpa!$B270,'De-Para_Estado_Regiao'!$B$3:$B$29,0))</f>
        <v>Nordeste</v>
      </c>
      <c r="J270" s="10" t="str">
        <f>VLOOKUP(Base_limpa!$D270,$U$5:$V$8,2,1)</f>
        <v>Baixo</v>
      </c>
    </row>
    <row r="271" spans="1:10" x14ac:dyDescent="0.35">
      <c r="A271" s="8" t="s">
        <v>1202</v>
      </c>
      <c r="B271" s="9" t="s">
        <v>28</v>
      </c>
      <c r="C271" s="9">
        <v>1724</v>
      </c>
      <c r="D271" s="9">
        <v>0.625</v>
      </c>
      <c r="E271" s="9">
        <v>0.63100000000000001</v>
      </c>
      <c r="F271" s="9">
        <v>0.48399999999999999</v>
      </c>
      <c r="G271" s="9">
        <v>12097.2</v>
      </c>
      <c r="H271" s="9">
        <v>23</v>
      </c>
      <c r="I271" s="9" t="str">
        <f>INDEX('De-Para_Estado_Regiao'!$C$3:$C$29,MATCH(Base_limpa!$B271,'De-Para_Estado_Regiao'!$B$3:$B$29,0))</f>
        <v>Nordeste</v>
      </c>
      <c r="J271" s="10" t="str">
        <f>VLOOKUP(Base_limpa!$D271,$U$5:$V$8,2,1)</f>
        <v>Médio</v>
      </c>
    </row>
    <row r="272" spans="1:10" x14ac:dyDescent="0.35">
      <c r="A272" s="8" t="s">
        <v>2588</v>
      </c>
      <c r="B272" s="9" t="s">
        <v>28</v>
      </c>
      <c r="C272" s="9">
        <v>751</v>
      </c>
      <c r="D272" s="9">
        <v>0.58399999999999996</v>
      </c>
      <c r="E272" s="9">
        <v>0.55400000000000005</v>
      </c>
      <c r="F272" s="9">
        <v>0.49</v>
      </c>
      <c r="G272" s="9">
        <v>12819.19</v>
      </c>
      <c r="H272" s="9">
        <v>9</v>
      </c>
      <c r="I272" s="9" t="str">
        <f>INDEX('De-Para_Estado_Regiao'!$C$3:$C$29,MATCH(Base_limpa!$B272,'De-Para_Estado_Regiao'!$B$3:$B$29,0))</f>
        <v>Nordeste</v>
      </c>
      <c r="J272" s="10" t="str">
        <f>VLOOKUP(Base_limpa!$D272,$U$5:$V$8,2,1)</f>
        <v>Médio</v>
      </c>
    </row>
    <row r="273" spans="1:10" x14ac:dyDescent="0.35">
      <c r="A273" s="8" t="s">
        <v>3284</v>
      </c>
      <c r="B273" s="9" t="s">
        <v>28</v>
      </c>
      <c r="C273" s="9">
        <v>544</v>
      </c>
      <c r="D273" s="9">
        <v>0.627</v>
      </c>
      <c r="E273" s="9">
        <v>0.6</v>
      </c>
      <c r="F273" s="9">
        <v>0.51</v>
      </c>
      <c r="G273" s="9">
        <v>25163.040000000001</v>
      </c>
      <c r="H273" s="9">
        <v>14</v>
      </c>
      <c r="I273" s="9" t="str">
        <f>INDEX('De-Para_Estado_Regiao'!$C$3:$C$29,MATCH(Base_limpa!$B273,'De-Para_Estado_Regiao'!$B$3:$B$29,0))</f>
        <v>Nordeste</v>
      </c>
      <c r="J273" s="10" t="str">
        <f>VLOOKUP(Base_limpa!$D273,$U$5:$V$8,2,1)</f>
        <v>Médio</v>
      </c>
    </row>
    <row r="274" spans="1:10" x14ac:dyDescent="0.35">
      <c r="A274" s="8" t="s">
        <v>3775</v>
      </c>
      <c r="B274" s="9" t="s">
        <v>28</v>
      </c>
      <c r="C274" s="9">
        <v>312</v>
      </c>
      <c r="D274" s="9">
        <v>0.57299999999999995</v>
      </c>
      <c r="E274" s="9">
        <v>0.52600000000000002</v>
      </c>
      <c r="F274" s="9">
        <v>0.47299999999999998</v>
      </c>
      <c r="G274" s="9">
        <v>7512.41</v>
      </c>
      <c r="H274" s="9">
        <v>6</v>
      </c>
      <c r="I274" s="9" t="str">
        <f>INDEX('De-Para_Estado_Regiao'!$C$3:$C$29,MATCH(Base_limpa!$B274,'De-Para_Estado_Regiao'!$B$3:$B$29,0))</f>
        <v>Nordeste</v>
      </c>
      <c r="J274" s="10" t="str">
        <f>VLOOKUP(Base_limpa!$D274,$U$5:$V$8,2,1)</f>
        <v>Médio</v>
      </c>
    </row>
    <row r="275" spans="1:10" x14ac:dyDescent="0.35">
      <c r="A275" s="8" t="s">
        <v>1044</v>
      </c>
      <c r="B275" s="9" t="s">
        <v>28</v>
      </c>
      <c r="C275" s="9">
        <v>1811</v>
      </c>
      <c r="D275" s="9">
        <v>0.58099999999999996</v>
      </c>
      <c r="E275" s="9">
        <v>0.60799999999999998</v>
      </c>
      <c r="F275" s="9">
        <v>0.41899999999999998</v>
      </c>
      <c r="G275" s="9">
        <v>8110.8</v>
      </c>
      <c r="H275" s="9">
        <v>27</v>
      </c>
      <c r="I275" s="9" t="str">
        <f>INDEX('De-Para_Estado_Regiao'!$C$3:$C$29,MATCH(Base_limpa!$B275,'De-Para_Estado_Regiao'!$B$3:$B$29,0))</f>
        <v>Nordeste</v>
      </c>
      <c r="J275" s="10" t="str">
        <f>VLOOKUP(Base_limpa!$D275,$U$5:$V$8,2,1)</f>
        <v>Médio</v>
      </c>
    </row>
    <row r="276" spans="1:10" x14ac:dyDescent="0.35">
      <c r="A276" s="8" t="s">
        <v>167</v>
      </c>
      <c r="B276" s="9" t="s">
        <v>28</v>
      </c>
      <c r="C276" s="9">
        <v>5982</v>
      </c>
      <c r="D276" s="9">
        <v>0.69</v>
      </c>
      <c r="E276" s="9">
        <v>0.68100000000000005</v>
      </c>
      <c r="F276" s="9">
        <v>0.61599999999999999</v>
      </c>
      <c r="G276" s="9">
        <v>75103.899999999994</v>
      </c>
      <c r="H276" s="9">
        <v>147</v>
      </c>
      <c r="I276" s="9" t="str">
        <f>INDEX('De-Para_Estado_Regiao'!$C$3:$C$29,MATCH(Base_limpa!$B276,'De-Para_Estado_Regiao'!$B$3:$B$29,0))</f>
        <v>Nordeste</v>
      </c>
      <c r="J276" s="10" t="str">
        <f>VLOOKUP(Base_limpa!$D276,$U$5:$V$8,2,1)</f>
        <v>Médio</v>
      </c>
    </row>
    <row r="277" spans="1:10" x14ac:dyDescent="0.35">
      <c r="A277" s="8" t="s">
        <v>1860</v>
      </c>
      <c r="B277" s="9" t="s">
        <v>28</v>
      </c>
      <c r="C277" s="9">
        <v>1286</v>
      </c>
      <c r="D277" s="9">
        <v>0.56499999999999995</v>
      </c>
      <c r="E277" s="9">
        <v>0.56200000000000006</v>
      </c>
      <c r="F277" s="9">
        <v>0.45200000000000001</v>
      </c>
      <c r="G277" s="9">
        <v>9267.06</v>
      </c>
      <c r="H277" s="9">
        <v>8</v>
      </c>
      <c r="I277" s="9" t="str">
        <f>INDEX('De-Para_Estado_Regiao'!$C$3:$C$29,MATCH(Base_limpa!$B277,'De-Para_Estado_Regiao'!$B$3:$B$29,0))</f>
        <v>Nordeste</v>
      </c>
      <c r="J277" s="10" t="str">
        <f>VLOOKUP(Base_limpa!$D277,$U$5:$V$8,2,1)</f>
        <v>Médio</v>
      </c>
    </row>
    <row r="278" spans="1:10" x14ac:dyDescent="0.35">
      <c r="A278" s="8" t="s">
        <v>2705</v>
      </c>
      <c r="B278" s="9" t="s">
        <v>28</v>
      </c>
      <c r="C278" s="9">
        <v>560</v>
      </c>
      <c r="D278" s="9">
        <v>0.55700000000000005</v>
      </c>
      <c r="E278" s="9">
        <v>0.51600000000000001</v>
      </c>
      <c r="F278" s="9">
        <v>0.43</v>
      </c>
      <c r="G278" s="9">
        <v>6437.86</v>
      </c>
      <c r="H278" s="9">
        <v>1</v>
      </c>
      <c r="I278" s="9" t="str">
        <f>INDEX('De-Para_Estado_Regiao'!$C$3:$C$29,MATCH(Base_limpa!$B278,'De-Para_Estado_Regiao'!$B$3:$B$29,0))</f>
        <v>Nordeste</v>
      </c>
      <c r="J278" s="10" t="str">
        <f>VLOOKUP(Base_limpa!$D278,$U$5:$V$8,2,1)</f>
        <v>Médio</v>
      </c>
    </row>
    <row r="279" spans="1:10" x14ac:dyDescent="0.35">
      <c r="A279" s="8" t="s">
        <v>858</v>
      </c>
      <c r="B279" s="9" t="s">
        <v>28</v>
      </c>
      <c r="C279" s="9">
        <v>1523</v>
      </c>
      <c r="D279" s="9">
        <v>0.58599999999999997</v>
      </c>
      <c r="E279" s="9">
        <v>0.56599999999999995</v>
      </c>
      <c r="F279" s="9">
        <v>0.47499999999999998</v>
      </c>
      <c r="G279" s="9">
        <v>9941.14</v>
      </c>
      <c r="H279" s="9">
        <v>97</v>
      </c>
      <c r="I279" s="9" t="str">
        <f>INDEX('De-Para_Estado_Regiao'!$C$3:$C$29,MATCH(Base_limpa!$B279,'De-Para_Estado_Regiao'!$B$3:$B$29,0))</f>
        <v>Nordeste</v>
      </c>
      <c r="J279" s="10" t="str">
        <f>VLOOKUP(Base_limpa!$D279,$U$5:$V$8,2,1)</f>
        <v>Médio</v>
      </c>
    </row>
    <row r="280" spans="1:10" x14ac:dyDescent="0.35">
      <c r="A280" s="8" t="s">
        <v>2468</v>
      </c>
      <c r="B280" s="9" t="s">
        <v>28</v>
      </c>
      <c r="C280" s="9">
        <v>248</v>
      </c>
      <c r="D280" s="9">
        <v>0.56499999999999995</v>
      </c>
      <c r="E280" s="9">
        <v>0.53100000000000003</v>
      </c>
      <c r="F280" s="9">
        <v>0.46300000000000002</v>
      </c>
      <c r="G280" s="9">
        <v>6043.9</v>
      </c>
      <c r="H280" s="9">
        <v>2</v>
      </c>
      <c r="I280" s="9" t="str">
        <f>INDEX('De-Para_Estado_Regiao'!$C$3:$C$29,MATCH(Base_limpa!$B280,'De-Para_Estado_Regiao'!$B$3:$B$29,0))</f>
        <v>Nordeste</v>
      </c>
      <c r="J280" s="10" t="str">
        <f>VLOOKUP(Base_limpa!$D280,$U$5:$V$8,2,1)</f>
        <v>Médio</v>
      </c>
    </row>
    <row r="281" spans="1:10" x14ac:dyDescent="0.35">
      <c r="A281" s="8" t="s">
        <v>1525</v>
      </c>
      <c r="B281" s="9" t="s">
        <v>28</v>
      </c>
      <c r="C281" s="9">
        <v>752</v>
      </c>
      <c r="D281" s="9">
        <v>0.59</v>
      </c>
      <c r="E281" s="9">
        <v>0.55500000000000005</v>
      </c>
      <c r="F281" s="9">
        <v>0.496</v>
      </c>
      <c r="G281" s="9">
        <v>6519.35</v>
      </c>
      <c r="H281" s="9">
        <v>19</v>
      </c>
      <c r="I281" s="9" t="str">
        <f>INDEX('De-Para_Estado_Regiao'!$C$3:$C$29,MATCH(Base_limpa!$B281,'De-Para_Estado_Regiao'!$B$3:$B$29,0))</f>
        <v>Nordeste</v>
      </c>
      <c r="J281" s="10" t="str">
        <f>VLOOKUP(Base_limpa!$D281,$U$5:$V$8,2,1)</f>
        <v>Médio</v>
      </c>
    </row>
    <row r="282" spans="1:10" x14ac:dyDescent="0.35">
      <c r="A282" s="8" t="s">
        <v>1238</v>
      </c>
      <c r="B282" s="9" t="s">
        <v>28</v>
      </c>
      <c r="C282" s="9">
        <v>1549</v>
      </c>
      <c r="D282" s="9">
        <v>0.59</v>
      </c>
      <c r="E282" s="9">
        <v>0.59599999999999997</v>
      </c>
      <c r="F282" s="9">
        <v>0.434</v>
      </c>
      <c r="G282" s="9">
        <v>9333.93</v>
      </c>
      <c r="H282" s="9">
        <v>16</v>
      </c>
      <c r="I282" s="9" t="str">
        <f>INDEX('De-Para_Estado_Regiao'!$C$3:$C$29,MATCH(Base_limpa!$B282,'De-Para_Estado_Regiao'!$B$3:$B$29,0))</f>
        <v>Nordeste</v>
      </c>
      <c r="J282" s="10" t="str">
        <f>VLOOKUP(Base_limpa!$D282,$U$5:$V$8,2,1)</f>
        <v>Médio</v>
      </c>
    </row>
    <row r="283" spans="1:10" x14ac:dyDescent="0.35">
      <c r="A283" s="8" t="s">
        <v>5219</v>
      </c>
      <c r="B283" s="9" t="s">
        <v>28</v>
      </c>
      <c r="C283" s="9">
        <v>181</v>
      </c>
      <c r="D283" s="9">
        <v>0.59</v>
      </c>
      <c r="E283" s="9">
        <v>0.55400000000000005</v>
      </c>
      <c r="F283" s="9">
        <v>0.46500000000000002</v>
      </c>
      <c r="G283" s="9">
        <v>6055.35</v>
      </c>
      <c r="H283" s="9">
        <v>0</v>
      </c>
      <c r="I283" s="9" t="str">
        <f>INDEX('De-Para_Estado_Regiao'!$C$3:$C$29,MATCH(Base_limpa!$B283,'De-Para_Estado_Regiao'!$B$3:$B$29,0))</f>
        <v>Nordeste</v>
      </c>
      <c r="J283" s="10" t="str">
        <f>VLOOKUP(Base_limpa!$D283,$U$5:$V$8,2,1)</f>
        <v>Médio</v>
      </c>
    </row>
    <row r="284" spans="1:10" x14ac:dyDescent="0.35">
      <c r="A284" s="8" t="s">
        <v>497</v>
      </c>
      <c r="B284" s="9" t="s">
        <v>28</v>
      </c>
      <c r="C284" s="9">
        <v>3831</v>
      </c>
      <c r="D284" s="9">
        <v>0.69099999999999995</v>
      </c>
      <c r="E284" s="9">
        <v>0.65200000000000002</v>
      </c>
      <c r="F284" s="9">
        <v>0.61599999999999999</v>
      </c>
      <c r="G284" s="9">
        <v>38581.15</v>
      </c>
      <c r="H284" s="9">
        <v>36</v>
      </c>
      <c r="I284" s="9" t="str">
        <f>INDEX('De-Para_Estado_Regiao'!$C$3:$C$29,MATCH(Base_limpa!$B284,'De-Para_Estado_Regiao'!$B$3:$B$29,0))</f>
        <v>Nordeste</v>
      </c>
      <c r="J284" s="10" t="str">
        <f>VLOOKUP(Base_limpa!$D284,$U$5:$V$8,2,1)</f>
        <v>Médio</v>
      </c>
    </row>
    <row r="285" spans="1:10" x14ac:dyDescent="0.35">
      <c r="A285" s="8" t="s">
        <v>3021</v>
      </c>
      <c r="B285" s="9" t="s">
        <v>28</v>
      </c>
      <c r="C285" s="9">
        <v>434</v>
      </c>
      <c r="D285" s="9">
        <v>0.59099999999999997</v>
      </c>
      <c r="E285" s="9">
        <v>0.57799999999999996</v>
      </c>
      <c r="F285" s="9">
        <v>0.48099999999999998</v>
      </c>
      <c r="G285" s="9">
        <v>6945.91</v>
      </c>
      <c r="H285" s="9">
        <v>7</v>
      </c>
      <c r="I285" s="9" t="str">
        <f>INDEX('De-Para_Estado_Regiao'!$C$3:$C$29,MATCH(Base_limpa!$B285,'De-Para_Estado_Regiao'!$B$3:$B$29,0))</f>
        <v>Nordeste</v>
      </c>
      <c r="J285" s="10" t="str">
        <f>VLOOKUP(Base_limpa!$D285,$U$5:$V$8,2,1)</f>
        <v>Médio</v>
      </c>
    </row>
    <row r="286" spans="1:10" x14ac:dyDescent="0.35">
      <c r="A286" s="8" t="s">
        <v>2305</v>
      </c>
      <c r="B286" s="9" t="s">
        <v>28</v>
      </c>
      <c r="C286" s="9">
        <v>1232</v>
      </c>
      <c r="D286" s="9">
        <v>0.60099999999999998</v>
      </c>
      <c r="E286" s="9">
        <v>0.56499999999999995</v>
      </c>
      <c r="F286" s="9">
        <v>0.48199999999999998</v>
      </c>
      <c r="G286" s="9">
        <v>6521.19</v>
      </c>
      <c r="H286" s="9">
        <v>7</v>
      </c>
      <c r="I286" s="9" t="str">
        <f>INDEX('De-Para_Estado_Regiao'!$C$3:$C$29,MATCH(Base_limpa!$B286,'De-Para_Estado_Regiao'!$B$3:$B$29,0))</f>
        <v>Nordeste</v>
      </c>
      <c r="J286" s="10" t="str">
        <f>VLOOKUP(Base_limpa!$D286,$U$5:$V$8,2,1)</f>
        <v>Médio</v>
      </c>
    </row>
    <row r="287" spans="1:10" x14ac:dyDescent="0.35">
      <c r="A287" s="8" t="s">
        <v>932</v>
      </c>
      <c r="B287" s="9" t="s">
        <v>28</v>
      </c>
      <c r="C287" s="9">
        <v>694</v>
      </c>
      <c r="D287" s="9">
        <v>0.55700000000000005</v>
      </c>
      <c r="E287" s="9">
        <v>0.53</v>
      </c>
      <c r="F287" s="9">
        <v>0.438</v>
      </c>
      <c r="G287" s="9">
        <v>6923.63</v>
      </c>
      <c r="H287" s="9">
        <v>10</v>
      </c>
      <c r="I287" s="9" t="str">
        <f>INDEX('De-Para_Estado_Regiao'!$C$3:$C$29,MATCH(Base_limpa!$B287,'De-Para_Estado_Regiao'!$B$3:$B$29,0))</f>
        <v>Nordeste</v>
      </c>
      <c r="J287" s="10" t="str">
        <f>VLOOKUP(Base_limpa!$D287,$U$5:$V$8,2,1)</f>
        <v>Médio</v>
      </c>
    </row>
    <row r="288" spans="1:10" x14ac:dyDescent="0.35">
      <c r="A288" s="8" t="s">
        <v>3601</v>
      </c>
      <c r="B288" s="9" t="s">
        <v>28</v>
      </c>
      <c r="C288" s="9">
        <v>622</v>
      </c>
      <c r="D288" s="9">
        <v>0.56200000000000006</v>
      </c>
      <c r="E288" s="9">
        <v>0.55400000000000005</v>
      </c>
      <c r="F288" s="9">
        <v>0.45300000000000001</v>
      </c>
      <c r="G288" s="9">
        <v>7640.73</v>
      </c>
      <c r="H288" s="9">
        <v>10</v>
      </c>
      <c r="I288" s="9" t="str">
        <f>INDEX('De-Para_Estado_Regiao'!$C$3:$C$29,MATCH(Base_limpa!$B288,'De-Para_Estado_Regiao'!$B$3:$B$29,0))</f>
        <v>Nordeste</v>
      </c>
      <c r="J288" s="10" t="str">
        <f>VLOOKUP(Base_limpa!$D288,$U$5:$V$8,2,1)</f>
        <v>Médio</v>
      </c>
    </row>
    <row r="289" spans="1:10" x14ac:dyDescent="0.35">
      <c r="A289" s="8" t="s">
        <v>3968</v>
      </c>
      <c r="B289" s="9" t="s">
        <v>28</v>
      </c>
      <c r="C289" s="9">
        <v>341</v>
      </c>
      <c r="D289" s="9">
        <v>0.59899999999999998</v>
      </c>
      <c r="E289" s="9">
        <v>0.58199999999999996</v>
      </c>
      <c r="F289" s="9">
        <v>0.48</v>
      </c>
      <c r="G289" s="9">
        <v>6675.4</v>
      </c>
      <c r="H289" s="9">
        <v>0</v>
      </c>
      <c r="I289" s="9" t="str">
        <f>INDEX('De-Para_Estado_Regiao'!$C$3:$C$29,MATCH(Base_limpa!$B289,'De-Para_Estado_Regiao'!$B$3:$B$29,0))</f>
        <v>Nordeste</v>
      </c>
      <c r="J289" s="10" t="str">
        <f>VLOOKUP(Base_limpa!$D289,$U$5:$V$8,2,1)</f>
        <v>Médio</v>
      </c>
    </row>
    <row r="290" spans="1:10" x14ac:dyDescent="0.35">
      <c r="A290" s="8" t="s">
        <v>1211</v>
      </c>
      <c r="B290" s="9" t="s">
        <v>28</v>
      </c>
      <c r="C290" s="9">
        <v>1477</v>
      </c>
      <c r="D290" s="9">
        <v>0.621</v>
      </c>
      <c r="E290" s="9">
        <v>0.62</v>
      </c>
      <c r="F290" s="9">
        <v>0.51400000000000001</v>
      </c>
      <c r="G290" s="9">
        <v>11347.86</v>
      </c>
      <c r="H290" s="9">
        <v>38</v>
      </c>
      <c r="I290" s="9" t="str">
        <f>INDEX('De-Para_Estado_Regiao'!$C$3:$C$29,MATCH(Base_limpa!$B290,'De-Para_Estado_Regiao'!$B$3:$B$29,0))</f>
        <v>Nordeste</v>
      </c>
      <c r="J290" s="10" t="str">
        <f>VLOOKUP(Base_limpa!$D290,$U$5:$V$8,2,1)</f>
        <v>Médio</v>
      </c>
    </row>
    <row r="291" spans="1:10" x14ac:dyDescent="0.35">
      <c r="A291" s="8" t="s">
        <v>4156</v>
      </c>
      <c r="B291" s="9" t="s">
        <v>28</v>
      </c>
      <c r="C291" s="9">
        <v>160</v>
      </c>
      <c r="D291" s="9">
        <v>0.55500000000000005</v>
      </c>
      <c r="E291" s="9">
        <v>0.56999999999999995</v>
      </c>
      <c r="F291" s="9">
        <v>0.40500000000000003</v>
      </c>
      <c r="G291" s="9">
        <v>6717.25</v>
      </c>
      <c r="H291" s="9">
        <v>1</v>
      </c>
      <c r="I291" s="9" t="str">
        <f>INDEX('De-Para_Estado_Regiao'!$C$3:$C$29,MATCH(Base_limpa!$B291,'De-Para_Estado_Regiao'!$B$3:$B$29,0))</f>
        <v>Nordeste</v>
      </c>
      <c r="J291" s="10" t="str">
        <f>VLOOKUP(Base_limpa!$D291,$U$5:$V$8,2,1)</f>
        <v>Médio</v>
      </c>
    </row>
    <row r="292" spans="1:10" x14ac:dyDescent="0.35">
      <c r="A292" s="8" t="s">
        <v>2424</v>
      </c>
      <c r="B292" s="9" t="s">
        <v>28</v>
      </c>
      <c r="C292" s="9">
        <v>741</v>
      </c>
      <c r="D292" s="9">
        <v>0.61599999999999999</v>
      </c>
      <c r="E292" s="9">
        <v>0.626</v>
      </c>
      <c r="F292" s="9">
        <v>0.47299999999999998</v>
      </c>
      <c r="G292" s="9">
        <v>17321.439999999999</v>
      </c>
      <c r="H292" s="9">
        <v>2</v>
      </c>
      <c r="I292" s="9" t="str">
        <f>INDEX('De-Para_Estado_Regiao'!$C$3:$C$29,MATCH(Base_limpa!$B292,'De-Para_Estado_Regiao'!$B$3:$B$29,0))</f>
        <v>Nordeste</v>
      </c>
      <c r="J292" s="10" t="str">
        <f>VLOOKUP(Base_limpa!$D292,$U$5:$V$8,2,1)</f>
        <v>Médio</v>
      </c>
    </row>
    <row r="293" spans="1:10" x14ac:dyDescent="0.35">
      <c r="A293" s="8" t="s">
        <v>4048</v>
      </c>
      <c r="B293" s="9" t="s">
        <v>28</v>
      </c>
      <c r="C293" s="9">
        <v>196</v>
      </c>
      <c r="D293" s="9">
        <v>0.55200000000000005</v>
      </c>
      <c r="E293" s="9">
        <v>0.52300000000000002</v>
      </c>
      <c r="F293" s="9">
        <v>0.437</v>
      </c>
      <c r="G293" s="9">
        <v>7597.06</v>
      </c>
      <c r="H293" s="9">
        <v>2</v>
      </c>
      <c r="I293" s="9" t="str">
        <f>INDEX('De-Para_Estado_Regiao'!$C$3:$C$29,MATCH(Base_limpa!$B293,'De-Para_Estado_Regiao'!$B$3:$B$29,0))</f>
        <v>Nordeste</v>
      </c>
      <c r="J293" s="10" t="str">
        <f>VLOOKUP(Base_limpa!$D293,$U$5:$V$8,2,1)</f>
        <v>Médio</v>
      </c>
    </row>
    <row r="294" spans="1:10" x14ac:dyDescent="0.35">
      <c r="A294" s="8" t="s">
        <v>2701</v>
      </c>
      <c r="B294" s="9" t="s">
        <v>28</v>
      </c>
      <c r="C294" s="9">
        <v>951</v>
      </c>
      <c r="D294" s="9">
        <v>0.57999999999999996</v>
      </c>
      <c r="E294" s="9">
        <v>0.52500000000000002</v>
      </c>
      <c r="F294" s="9">
        <v>0.47699999999999998</v>
      </c>
      <c r="G294" s="9">
        <v>6466.1</v>
      </c>
      <c r="H294" s="9">
        <v>33</v>
      </c>
      <c r="I294" s="9" t="str">
        <f>INDEX('De-Para_Estado_Regiao'!$C$3:$C$29,MATCH(Base_limpa!$B294,'De-Para_Estado_Regiao'!$B$3:$B$29,0))</f>
        <v>Nordeste</v>
      </c>
      <c r="J294" s="10" t="str">
        <f>VLOOKUP(Base_limpa!$D294,$U$5:$V$8,2,1)</f>
        <v>Médio</v>
      </c>
    </row>
    <row r="295" spans="1:10" x14ac:dyDescent="0.35">
      <c r="A295" s="8" t="s">
        <v>1217</v>
      </c>
      <c r="B295" s="9" t="s">
        <v>28</v>
      </c>
      <c r="C295" s="9">
        <v>2894</v>
      </c>
      <c r="D295" s="9">
        <v>0.56999999999999995</v>
      </c>
      <c r="E295" s="9">
        <v>0.57699999999999996</v>
      </c>
      <c r="F295" s="9">
        <v>0.435</v>
      </c>
      <c r="G295" s="9">
        <v>8027.25</v>
      </c>
      <c r="H295" s="9">
        <v>12</v>
      </c>
      <c r="I295" s="9" t="str">
        <f>INDEX('De-Para_Estado_Regiao'!$C$3:$C$29,MATCH(Base_limpa!$B295,'De-Para_Estado_Regiao'!$B$3:$B$29,0))</f>
        <v>Nordeste</v>
      </c>
      <c r="J295" s="10" t="str">
        <f>VLOOKUP(Base_limpa!$D295,$U$5:$V$8,2,1)</f>
        <v>Médio</v>
      </c>
    </row>
    <row r="296" spans="1:10" x14ac:dyDescent="0.35">
      <c r="A296" s="8" t="s">
        <v>2439</v>
      </c>
      <c r="B296" s="9" t="s">
        <v>28</v>
      </c>
      <c r="C296" s="9">
        <v>959</v>
      </c>
      <c r="D296" s="9">
        <v>0.61299999999999999</v>
      </c>
      <c r="E296" s="9">
        <v>0.59099999999999997</v>
      </c>
      <c r="F296" s="9">
        <v>0.504</v>
      </c>
      <c r="G296" s="9">
        <v>13329.84</v>
      </c>
      <c r="H296" s="9">
        <v>43</v>
      </c>
      <c r="I296" s="9" t="str">
        <f>INDEX('De-Para_Estado_Regiao'!$C$3:$C$29,MATCH(Base_limpa!$B296,'De-Para_Estado_Regiao'!$B$3:$B$29,0))</f>
        <v>Nordeste</v>
      </c>
      <c r="J296" s="10" t="str">
        <f>VLOOKUP(Base_limpa!$D296,$U$5:$V$8,2,1)</f>
        <v>Médio</v>
      </c>
    </row>
    <row r="297" spans="1:10" x14ac:dyDescent="0.35">
      <c r="A297" s="8" t="s">
        <v>4079</v>
      </c>
      <c r="B297" s="9" t="s">
        <v>28</v>
      </c>
      <c r="C297" s="9">
        <v>63</v>
      </c>
      <c r="D297" s="9">
        <v>0.57999999999999996</v>
      </c>
      <c r="E297" s="9">
        <v>0.55400000000000005</v>
      </c>
      <c r="F297" s="9">
        <v>0.45200000000000001</v>
      </c>
      <c r="G297" s="9">
        <v>19612.740000000002</v>
      </c>
      <c r="H297" s="9">
        <v>0</v>
      </c>
      <c r="I297" s="9" t="str">
        <f>INDEX('De-Para_Estado_Regiao'!$C$3:$C$29,MATCH(Base_limpa!$B297,'De-Para_Estado_Regiao'!$B$3:$B$29,0))</f>
        <v>Nordeste</v>
      </c>
      <c r="J297" s="10" t="str">
        <f>VLOOKUP(Base_limpa!$D297,$U$5:$V$8,2,1)</f>
        <v>Médio</v>
      </c>
    </row>
    <row r="298" spans="1:10" x14ac:dyDescent="0.35">
      <c r="A298" s="8" t="s">
        <v>717</v>
      </c>
      <c r="B298" s="9" t="s">
        <v>28</v>
      </c>
      <c r="C298" s="9">
        <v>2418</v>
      </c>
      <c r="D298" s="9">
        <v>0.67700000000000005</v>
      </c>
      <c r="E298" s="9">
        <v>0.66</v>
      </c>
      <c r="F298" s="9">
        <v>0.57799999999999996</v>
      </c>
      <c r="G298" s="9">
        <v>9220.6</v>
      </c>
      <c r="H298" s="9">
        <v>63</v>
      </c>
      <c r="I298" s="9" t="str">
        <f>INDEX('De-Para_Estado_Regiao'!$C$3:$C$29,MATCH(Base_limpa!$B298,'De-Para_Estado_Regiao'!$B$3:$B$29,0))</f>
        <v>Nordeste</v>
      </c>
      <c r="J298" s="10" t="str">
        <f>VLOOKUP(Base_limpa!$D298,$U$5:$V$8,2,1)</f>
        <v>Médio</v>
      </c>
    </row>
    <row r="299" spans="1:10" x14ac:dyDescent="0.35">
      <c r="A299" s="8" t="s">
        <v>4324</v>
      </c>
      <c r="B299" s="9" t="s">
        <v>28</v>
      </c>
      <c r="C299" s="9">
        <v>140</v>
      </c>
      <c r="D299" s="9">
        <v>0.56999999999999995</v>
      </c>
      <c r="E299" s="9">
        <v>0.54300000000000004</v>
      </c>
      <c r="F299" s="9">
        <v>0.44600000000000001</v>
      </c>
      <c r="G299" s="9">
        <v>5744.87</v>
      </c>
      <c r="H299" s="9">
        <v>10</v>
      </c>
      <c r="I299" s="9" t="str">
        <f>INDEX('De-Para_Estado_Regiao'!$C$3:$C$29,MATCH(Base_limpa!$B299,'De-Para_Estado_Regiao'!$B$3:$B$29,0))</f>
        <v>Nordeste</v>
      </c>
      <c r="J299" s="10" t="str">
        <f>VLOOKUP(Base_limpa!$D299,$U$5:$V$8,2,1)</f>
        <v>Médio</v>
      </c>
    </row>
    <row r="300" spans="1:10" x14ac:dyDescent="0.35">
      <c r="A300" s="8" t="s">
        <v>2874</v>
      </c>
      <c r="B300" s="9" t="s">
        <v>28</v>
      </c>
      <c r="C300" s="9">
        <v>602</v>
      </c>
      <c r="D300" s="9">
        <v>0.59599999999999997</v>
      </c>
      <c r="E300" s="9">
        <v>0.54</v>
      </c>
      <c r="F300" s="9">
        <v>0.53800000000000003</v>
      </c>
      <c r="G300" s="9">
        <v>7933.89</v>
      </c>
      <c r="H300" s="9">
        <v>1</v>
      </c>
      <c r="I300" s="9" t="str">
        <f>INDEX('De-Para_Estado_Regiao'!$C$3:$C$29,MATCH(Base_limpa!$B300,'De-Para_Estado_Regiao'!$B$3:$B$29,0))</f>
        <v>Nordeste</v>
      </c>
      <c r="J300" s="10" t="str">
        <f>VLOOKUP(Base_limpa!$D300,$U$5:$V$8,2,1)</f>
        <v>Médio</v>
      </c>
    </row>
    <row r="301" spans="1:10" x14ac:dyDescent="0.35">
      <c r="A301" s="8" t="s">
        <v>1533</v>
      </c>
      <c r="B301" s="9" t="s">
        <v>28</v>
      </c>
      <c r="C301" s="9">
        <v>179</v>
      </c>
      <c r="D301" s="9">
        <v>0.6</v>
      </c>
      <c r="E301" s="9">
        <v>0.55200000000000005</v>
      </c>
      <c r="F301" s="9">
        <v>0.503</v>
      </c>
      <c r="G301" s="9">
        <v>6183.93</v>
      </c>
      <c r="H301" s="9">
        <v>0</v>
      </c>
      <c r="I301" s="9" t="str">
        <f>INDEX('De-Para_Estado_Regiao'!$C$3:$C$29,MATCH(Base_limpa!$B301,'De-Para_Estado_Regiao'!$B$3:$B$29,0))</f>
        <v>Nordeste</v>
      </c>
      <c r="J301" s="10" t="str">
        <f>VLOOKUP(Base_limpa!$D301,$U$5:$V$8,2,1)</f>
        <v>Médio</v>
      </c>
    </row>
    <row r="302" spans="1:10" x14ac:dyDescent="0.35">
      <c r="A302" s="8" t="s">
        <v>1414</v>
      </c>
      <c r="B302" s="9" t="s">
        <v>28</v>
      </c>
      <c r="C302" s="9">
        <v>996</v>
      </c>
      <c r="D302" s="9">
        <v>0.58499999999999996</v>
      </c>
      <c r="E302" s="9">
        <v>0.59</v>
      </c>
      <c r="F302" s="9">
        <v>0.47699999999999998</v>
      </c>
      <c r="G302" s="9">
        <v>7407.38</v>
      </c>
      <c r="H302" s="9">
        <v>7</v>
      </c>
      <c r="I302" s="9" t="str">
        <f>INDEX('De-Para_Estado_Regiao'!$C$3:$C$29,MATCH(Base_limpa!$B302,'De-Para_Estado_Regiao'!$B$3:$B$29,0))</f>
        <v>Nordeste</v>
      </c>
      <c r="J302" s="10" t="str">
        <f>VLOOKUP(Base_limpa!$D302,$U$5:$V$8,2,1)</f>
        <v>Médio</v>
      </c>
    </row>
    <row r="303" spans="1:10" x14ac:dyDescent="0.35">
      <c r="A303" s="8" t="s">
        <v>2950</v>
      </c>
      <c r="B303" s="9" t="s">
        <v>28</v>
      </c>
      <c r="C303" s="9">
        <v>732</v>
      </c>
      <c r="D303" s="9">
        <v>0.60099999999999998</v>
      </c>
      <c r="E303" s="9">
        <v>0.58899999999999997</v>
      </c>
      <c r="F303" s="9">
        <v>0.496</v>
      </c>
      <c r="G303" s="9">
        <v>6757.53</v>
      </c>
      <c r="H303" s="9">
        <v>23</v>
      </c>
      <c r="I303" s="9" t="str">
        <f>INDEX('De-Para_Estado_Regiao'!$C$3:$C$29,MATCH(Base_limpa!$B303,'De-Para_Estado_Regiao'!$B$3:$B$29,0))</f>
        <v>Nordeste</v>
      </c>
      <c r="J303" s="10" t="str">
        <f>VLOOKUP(Base_limpa!$D303,$U$5:$V$8,2,1)</f>
        <v>Médio</v>
      </c>
    </row>
    <row r="304" spans="1:10" x14ac:dyDescent="0.35">
      <c r="A304" s="8" t="s">
        <v>1476</v>
      </c>
      <c r="B304" s="9" t="s">
        <v>28</v>
      </c>
      <c r="C304" s="9">
        <v>1154</v>
      </c>
      <c r="D304" s="9">
        <v>0.61299999999999999</v>
      </c>
      <c r="E304" s="9">
        <v>0.61499999999999999</v>
      </c>
      <c r="F304" s="9">
        <v>0.49099999999999999</v>
      </c>
      <c r="G304" s="9">
        <v>8196.42</v>
      </c>
      <c r="H304" s="9">
        <v>33</v>
      </c>
      <c r="I304" s="9" t="str">
        <f>INDEX('De-Para_Estado_Regiao'!$C$3:$C$29,MATCH(Base_limpa!$B304,'De-Para_Estado_Regiao'!$B$3:$B$29,0))</f>
        <v>Nordeste</v>
      </c>
      <c r="J304" s="10" t="str">
        <f>VLOOKUP(Base_limpa!$D304,$U$5:$V$8,2,1)</f>
        <v>Médio</v>
      </c>
    </row>
    <row r="305" spans="1:10" x14ac:dyDescent="0.35">
      <c r="A305" s="8" t="s">
        <v>2095</v>
      </c>
      <c r="B305" s="9" t="s">
        <v>28</v>
      </c>
      <c r="C305" s="9">
        <v>594</v>
      </c>
      <c r="D305" s="9">
        <v>0.59599999999999997</v>
      </c>
      <c r="E305" s="9">
        <v>0.55800000000000005</v>
      </c>
      <c r="F305" s="9">
        <v>0.47099999999999997</v>
      </c>
      <c r="G305" s="9">
        <v>11281.1</v>
      </c>
      <c r="H305" s="9">
        <v>2</v>
      </c>
      <c r="I305" s="9" t="str">
        <f>INDEX('De-Para_Estado_Regiao'!$C$3:$C$29,MATCH(Base_limpa!$B305,'De-Para_Estado_Regiao'!$B$3:$B$29,0))</f>
        <v>Nordeste</v>
      </c>
      <c r="J305" s="10" t="str">
        <f>VLOOKUP(Base_limpa!$D305,$U$5:$V$8,2,1)</f>
        <v>Médio</v>
      </c>
    </row>
    <row r="306" spans="1:10" x14ac:dyDescent="0.35">
      <c r="A306" s="8" t="s">
        <v>3335</v>
      </c>
      <c r="B306" s="9" t="s">
        <v>28</v>
      </c>
      <c r="C306" s="9">
        <v>873</v>
      </c>
      <c r="D306" s="9">
        <v>0.63400000000000001</v>
      </c>
      <c r="E306" s="9">
        <v>0.60599999999999998</v>
      </c>
      <c r="F306" s="9">
        <v>0.54800000000000004</v>
      </c>
      <c r="G306" s="9">
        <v>11187.56</v>
      </c>
      <c r="H306" s="9">
        <v>5</v>
      </c>
      <c r="I306" s="9" t="str">
        <f>INDEX('De-Para_Estado_Regiao'!$C$3:$C$29,MATCH(Base_limpa!$B306,'De-Para_Estado_Regiao'!$B$3:$B$29,0))</f>
        <v>Nordeste</v>
      </c>
      <c r="J306" s="10" t="str">
        <f>VLOOKUP(Base_limpa!$D306,$U$5:$V$8,2,1)</f>
        <v>Médio</v>
      </c>
    </row>
    <row r="307" spans="1:10" x14ac:dyDescent="0.35">
      <c r="A307" s="8" t="s">
        <v>1380</v>
      </c>
      <c r="B307" s="9" t="s">
        <v>28</v>
      </c>
      <c r="C307" s="9">
        <v>392</v>
      </c>
      <c r="D307" s="9">
        <v>0.60599999999999998</v>
      </c>
      <c r="E307" s="9">
        <v>0.57799999999999996</v>
      </c>
      <c r="F307" s="9">
        <v>0.47899999999999998</v>
      </c>
      <c r="G307" s="9">
        <v>8467.14</v>
      </c>
      <c r="H307" s="9">
        <v>4</v>
      </c>
      <c r="I307" s="9" t="str">
        <f>INDEX('De-Para_Estado_Regiao'!$C$3:$C$29,MATCH(Base_limpa!$B307,'De-Para_Estado_Regiao'!$B$3:$B$29,0))</f>
        <v>Nordeste</v>
      </c>
      <c r="J307" s="10" t="str">
        <f>VLOOKUP(Base_limpa!$D307,$U$5:$V$8,2,1)</f>
        <v>Médio</v>
      </c>
    </row>
    <row r="308" spans="1:10" x14ac:dyDescent="0.35">
      <c r="A308" s="8" t="s">
        <v>916</v>
      </c>
      <c r="B308" s="9" t="s">
        <v>28</v>
      </c>
      <c r="C308" s="9">
        <v>2310</v>
      </c>
      <c r="D308" s="9">
        <v>0.61099999999999999</v>
      </c>
      <c r="E308" s="9">
        <v>0.58699999999999997</v>
      </c>
      <c r="F308" s="9">
        <v>0.51700000000000002</v>
      </c>
      <c r="G308" s="9">
        <v>10750.02</v>
      </c>
      <c r="H308" s="9">
        <v>67</v>
      </c>
      <c r="I308" s="9" t="str">
        <f>INDEX('De-Para_Estado_Regiao'!$C$3:$C$29,MATCH(Base_limpa!$B308,'De-Para_Estado_Regiao'!$B$3:$B$29,0))</f>
        <v>Nordeste</v>
      </c>
      <c r="J308" s="10" t="str">
        <f>VLOOKUP(Base_limpa!$D308,$U$5:$V$8,2,1)</f>
        <v>Médio</v>
      </c>
    </row>
    <row r="309" spans="1:10" x14ac:dyDescent="0.35">
      <c r="A309" s="8" t="s">
        <v>856</v>
      </c>
      <c r="B309" s="9" t="s">
        <v>28</v>
      </c>
      <c r="C309" s="9">
        <v>1404</v>
      </c>
      <c r="D309" s="9">
        <v>0.66</v>
      </c>
      <c r="E309" s="9">
        <v>0.63</v>
      </c>
      <c r="F309" s="9">
        <v>0.57899999999999996</v>
      </c>
      <c r="G309" s="9">
        <v>60168.45</v>
      </c>
      <c r="H309" s="9">
        <v>22</v>
      </c>
      <c r="I309" s="9" t="str">
        <f>INDEX('De-Para_Estado_Regiao'!$C$3:$C$29,MATCH(Base_limpa!$B309,'De-Para_Estado_Regiao'!$B$3:$B$29,0))</f>
        <v>Nordeste</v>
      </c>
      <c r="J309" s="10" t="str">
        <f>VLOOKUP(Base_limpa!$D309,$U$5:$V$8,2,1)</f>
        <v>Médio</v>
      </c>
    </row>
    <row r="310" spans="1:10" x14ac:dyDescent="0.35">
      <c r="A310" s="8" t="s">
        <v>2566</v>
      </c>
      <c r="B310" s="9" t="s">
        <v>28</v>
      </c>
      <c r="C310" s="9">
        <v>771</v>
      </c>
      <c r="D310" s="9">
        <v>0.56000000000000005</v>
      </c>
      <c r="E310" s="9">
        <v>0.55100000000000005</v>
      </c>
      <c r="F310" s="9">
        <v>0.45100000000000001</v>
      </c>
      <c r="G310" s="9">
        <v>9611.74</v>
      </c>
      <c r="H310" s="9">
        <v>0</v>
      </c>
      <c r="I310" s="9" t="str">
        <f>INDEX('De-Para_Estado_Regiao'!$C$3:$C$29,MATCH(Base_limpa!$B310,'De-Para_Estado_Regiao'!$B$3:$B$29,0))</f>
        <v>Nordeste</v>
      </c>
      <c r="J310" s="10" t="str">
        <f>VLOOKUP(Base_limpa!$D310,$U$5:$V$8,2,1)</f>
        <v>Médio</v>
      </c>
    </row>
    <row r="311" spans="1:10" x14ac:dyDescent="0.35">
      <c r="A311" s="8" t="s">
        <v>664</v>
      </c>
      <c r="B311" s="9" t="s">
        <v>28</v>
      </c>
      <c r="C311" s="9">
        <v>457</v>
      </c>
      <c r="D311" s="9">
        <v>0.57999999999999996</v>
      </c>
      <c r="E311" s="9">
        <v>0.55900000000000005</v>
      </c>
      <c r="F311" s="9">
        <v>0.44700000000000001</v>
      </c>
      <c r="G311" s="9">
        <v>6966.54</v>
      </c>
      <c r="H311" s="9">
        <v>0</v>
      </c>
      <c r="I311" s="9" t="str">
        <f>INDEX('De-Para_Estado_Regiao'!$C$3:$C$29,MATCH(Base_limpa!$B311,'De-Para_Estado_Regiao'!$B$3:$B$29,0))</f>
        <v>Nordeste</v>
      </c>
      <c r="J311" s="10" t="str">
        <f>VLOOKUP(Base_limpa!$D311,$U$5:$V$8,2,1)</f>
        <v>Médio</v>
      </c>
    </row>
    <row r="312" spans="1:10" x14ac:dyDescent="0.35">
      <c r="A312" s="8" t="s">
        <v>4768</v>
      </c>
      <c r="B312" s="9" t="s">
        <v>28</v>
      </c>
      <c r="C312" s="9">
        <v>137</v>
      </c>
      <c r="D312" s="9">
        <v>0.57999999999999996</v>
      </c>
      <c r="E312" s="9">
        <v>0.57899999999999996</v>
      </c>
      <c r="F312" s="9">
        <v>0.47699999999999998</v>
      </c>
      <c r="G312" s="9">
        <v>8007.66</v>
      </c>
      <c r="H312" s="9">
        <v>1</v>
      </c>
      <c r="I312" s="9" t="str">
        <f>INDEX('De-Para_Estado_Regiao'!$C$3:$C$29,MATCH(Base_limpa!$B312,'De-Para_Estado_Regiao'!$B$3:$B$29,0))</f>
        <v>Nordeste</v>
      </c>
      <c r="J312" s="10" t="str">
        <f>VLOOKUP(Base_limpa!$D312,$U$5:$V$8,2,1)</f>
        <v>Médio</v>
      </c>
    </row>
    <row r="313" spans="1:10" x14ac:dyDescent="0.35">
      <c r="A313" s="8" t="s">
        <v>2750</v>
      </c>
      <c r="B313" s="9" t="s">
        <v>28</v>
      </c>
      <c r="C313" s="9">
        <v>573</v>
      </c>
      <c r="D313" s="9">
        <v>0.59</v>
      </c>
      <c r="E313" s="9">
        <v>0.55800000000000005</v>
      </c>
      <c r="F313" s="9">
        <v>0.48899999999999999</v>
      </c>
      <c r="G313" s="9">
        <v>7484.6</v>
      </c>
      <c r="H313" s="9">
        <v>10</v>
      </c>
      <c r="I313" s="9" t="str">
        <f>INDEX('De-Para_Estado_Regiao'!$C$3:$C$29,MATCH(Base_limpa!$B313,'De-Para_Estado_Regiao'!$B$3:$B$29,0))</f>
        <v>Nordeste</v>
      </c>
      <c r="J313" s="10" t="str">
        <f>VLOOKUP(Base_limpa!$D313,$U$5:$V$8,2,1)</f>
        <v>Médio</v>
      </c>
    </row>
    <row r="314" spans="1:10" x14ac:dyDescent="0.35">
      <c r="A314" s="8" t="s">
        <v>4383</v>
      </c>
      <c r="B314" s="9" t="s">
        <v>28</v>
      </c>
      <c r="C314" s="9">
        <v>136</v>
      </c>
      <c r="D314" s="9">
        <v>0.57899999999999996</v>
      </c>
      <c r="E314" s="9">
        <v>0.56100000000000005</v>
      </c>
      <c r="F314" s="9">
        <v>0.45400000000000001</v>
      </c>
      <c r="G314" s="9">
        <v>5956.45</v>
      </c>
      <c r="H314" s="9">
        <v>3</v>
      </c>
      <c r="I314" s="9" t="str">
        <f>INDEX('De-Para_Estado_Regiao'!$C$3:$C$29,MATCH(Base_limpa!$B314,'De-Para_Estado_Regiao'!$B$3:$B$29,0))</f>
        <v>Nordeste</v>
      </c>
      <c r="J314" s="10" t="str">
        <f>VLOOKUP(Base_limpa!$D314,$U$5:$V$8,2,1)</f>
        <v>Médio</v>
      </c>
    </row>
    <row r="315" spans="1:10" x14ac:dyDescent="0.35">
      <c r="A315" s="8" t="s">
        <v>1475</v>
      </c>
      <c r="B315" s="9" t="s">
        <v>28</v>
      </c>
      <c r="C315" s="9">
        <v>396</v>
      </c>
      <c r="D315" s="9">
        <v>0.6</v>
      </c>
      <c r="E315" s="9">
        <v>0.54500000000000004</v>
      </c>
      <c r="F315" s="9">
        <v>0.49099999999999999</v>
      </c>
      <c r="G315" s="9">
        <v>8220.4599999999991</v>
      </c>
      <c r="H315" s="9">
        <v>1</v>
      </c>
      <c r="I315" s="9" t="str">
        <f>INDEX('De-Para_Estado_Regiao'!$C$3:$C$29,MATCH(Base_limpa!$B315,'De-Para_Estado_Regiao'!$B$3:$B$29,0))</f>
        <v>Nordeste</v>
      </c>
      <c r="J315" s="10" t="str">
        <f>VLOOKUP(Base_limpa!$D315,$U$5:$V$8,2,1)</f>
        <v>Médio</v>
      </c>
    </row>
    <row r="316" spans="1:10" x14ac:dyDescent="0.35">
      <c r="A316" s="8" t="s">
        <v>2899</v>
      </c>
      <c r="B316" s="9" t="s">
        <v>28</v>
      </c>
      <c r="C316" s="9">
        <v>490</v>
      </c>
      <c r="D316" s="9">
        <v>0.53500000000000003</v>
      </c>
      <c r="E316" s="9">
        <v>0.54500000000000004</v>
      </c>
      <c r="F316" s="9">
        <v>0.39200000000000002</v>
      </c>
      <c r="G316" s="9">
        <v>7835.18</v>
      </c>
      <c r="H316" s="9">
        <v>2</v>
      </c>
      <c r="I316" s="9" t="str">
        <f>INDEX('De-Para_Estado_Regiao'!$C$3:$C$29,MATCH(Base_limpa!$B316,'De-Para_Estado_Regiao'!$B$3:$B$29,0))</f>
        <v>Nordeste</v>
      </c>
      <c r="J316" s="10" t="str">
        <f>VLOOKUP(Base_limpa!$D316,$U$5:$V$8,2,1)</f>
        <v>Baixo</v>
      </c>
    </row>
    <row r="317" spans="1:10" x14ac:dyDescent="0.35">
      <c r="A317" s="8" t="s">
        <v>1709</v>
      </c>
      <c r="B317" s="9" t="s">
        <v>28</v>
      </c>
      <c r="C317" s="9">
        <v>754</v>
      </c>
      <c r="D317" s="9">
        <v>0.60299999999999998</v>
      </c>
      <c r="E317" s="9">
        <v>0.57499999999999996</v>
      </c>
      <c r="F317" s="9">
        <v>0.48099999999999998</v>
      </c>
      <c r="G317" s="9">
        <v>33778.300000000003</v>
      </c>
      <c r="H317" s="9">
        <v>3</v>
      </c>
      <c r="I317" s="9" t="str">
        <f>INDEX('De-Para_Estado_Regiao'!$C$3:$C$29,MATCH(Base_limpa!$B317,'De-Para_Estado_Regiao'!$B$3:$B$29,0))</f>
        <v>Nordeste</v>
      </c>
      <c r="J317" s="10" t="str">
        <f>VLOOKUP(Base_limpa!$D317,$U$5:$V$8,2,1)</f>
        <v>Médio</v>
      </c>
    </row>
    <row r="318" spans="1:10" x14ac:dyDescent="0.35">
      <c r="A318" s="8" t="s">
        <v>3631</v>
      </c>
      <c r="B318" s="9" t="s">
        <v>28</v>
      </c>
      <c r="C318" s="9">
        <v>435</v>
      </c>
      <c r="D318" s="9">
        <v>0.59</v>
      </c>
      <c r="E318" s="9">
        <v>0.54500000000000004</v>
      </c>
      <c r="F318" s="9">
        <v>0.504</v>
      </c>
      <c r="G318" s="9">
        <v>8660.0499999999993</v>
      </c>
      <c r="H318" s="9">
        <v>1</v>
      </c>
      <c r="I318" s="9" t="str">
        <f>INDEX('De-Para_Estado_Regiao'!$C$3:$C$29,MATCH(Base_limpa!$B318,'De-Para_Estado_Regiao'!$B$3:$B$29,0))</f>
        <v>Nordeste</v>
      </c>
      <c r="J318" s="10" t="str">
        <f>VLOOKUP(Base_limpa!$D318,$U$5:$V$8,2,1)</f>
        <v>Médio</v>
      </c>
    </row>
    <row r="319" spans="1:10" x14ac:dyDescent="0.35">
      <c r="A319" s="8" t="s">
        <v>4617</v>
      </c>
      <c r="B319" s="9" t="s">
        <v>28</v>
      </c>
      <c r="C319" s="9">
        <v>208</v>
      </c>
      <c r="D319" s="9">
        <v>0.59899999999999998</v>
      </c>
      <c r="E319" s="9">
        <v>0.55900000000000005</v>
      </c>
      <c r="F319" s="9">
        <v>0.503</v>
      </c>
      <c r="G319" s="9">
        <v>7373.42</v>
      </c>
      <c r="H319" s="9">
        <v>7</v>
      </c>
      <c r="I319" s="9" t="str">
        <f>INDEX('De-Para_Estado_Regiao'!$C$3:$C$29,MATCH(Base_limpa!$B319,'De-Para_Estado_Regiao'!$B$3:$B$29,0))</f>
        <v>Nordeste</v>
      </c>
      <c r="J319" s="10" t="str">
        <f>VLOOKUP(Base_limpa!$D319,$U$5:$V$8,2,1)</f>
        <v>Médio</v>
      </c>
    </row>
    <row r="320" spans="1:10" x14ac:dyDescent="0.35">
      <c r="A320" s="8" t="s">
        <v>1408</v>
      </c>
      <c r="B320" s="9" t="s">
        <v>28</v>
      </c>
      <c r="C320" s="9">
        <v>462</v>
      </c>
      <c r="D320" s="9">
        <v>0.54</v>
      </c>
      <c r="E320" s="9">
        <v>0.54200000000000004</v>
      </c>
      <c r="F320" s="9">
        <v>0.38700000000000001</v>
      </c>
      <c r="G320" s="9">
        <v>6615.4</v>
      </c>
      <c r="H320" s="9">
        <v>1</v>
      </c>
      <c r="I320" s="9" t="str">
        <f>INDEX('De-Para_Estado_Regiao'!$C$3:$C$29,MATCH(Base_limpa!$B320,'De-Para_Estado_Regiao'!$B$3:$B$29,0))</f>
        <v>Nordeste</v>
      </c>
      <c r="J320" s="10" t="str">
        <f>VLOOKUP(Base_limpa!$D320,$U$5:$V$8,2,1)</f>
        <v>Baixo</v>
      </c>
    </row>
    <row r="321" spans="1:10" x14ac:dyDescent="0.35">
      <c r="A321" s="8" t="s">
        <v>3603</v>
      </c>
      <c r="B321" s="9" t="s">
        <v>28</v>
      </c>
      <c r="C321" s="9">
        <v>174</v>
      </c>
      <c r="D321" s="9">
        <v>0.61399999999999999</v>
      </c>
      <c r="E321" s="9">
        <v>0.54600000000000004</v>
      </c>
      <c r="F321" s="9">
        <v>0.55300000000000005</v>
      </c>
      <c r="G321" s="9">
        <v>9146.31</v>
      </c>
      <c r="H321" s="9">
        <v>0</v>
      </c>
      <c r="I321" s="9" t="str">
        <f>INDEX('De-Para_Estado_Regiao'!$C$3:$C$29,MATCH(Base_limpa!$B321,'De-Para_Estado_Regiao'!$B$3:$B$29,0))</f>
        <v>Nordeste</v>
      </c>
      <c r="J321" s="10" t="str">
        <f>VLOOKUP(Base_limpa!$D321,$U$5:$V$8,2,1)</f>
        <v>Médio</v>
      </c>
    </row>
    <row r="322" spans="1:10" x14ac:dyDescent="0.35">
      <c r="A322" s="8" t="s">
        <v>624</v>
      </c>
      <c r="B322" s="9" t="s">
        <v>28</v>
      </c>
      <c r="C322" s="9">
        <v>2719</v>
      </c>
      <c r="D322" s="9">
        <v>0.7</v>
      </c>
      <c r="E322" s="9">
        <v>0.65900000000000003</v>
      </c>
      <c r="F322" s="9">
        <v>0.65</v>
      </c>
      <c r="G322" s="9">
        <v>14897.85</v>
      </c>
      <c r="H322" s="9">
        <v>87</v>
      </c>
      <c r="I322" s="9" t="str">
        <f>INDEX('De-Para_Estado_Regiao'!$C$3:$C$29,MATCH(Base_limpa!$B322,'De-Para_Estado_Regiao'!$B$3:$B$29,0))</f>
        <v>Nordeste</v>
      </c>
      <c r="J322" s="10" t="str">
        <f>VLOOKUP(Base_limpa!$D322,$U$5:$V$8,2,1)</f>
        <v>Alto</v>
      </c>
    </row>
    <row r="323" spans="1:10" x14ac:dyDescent="0.35">
      <c r="A323" s="8" t="s">
        <v>2539</v>
      </c>
      <c r="B323" s="9" t="s">
        <v>28</v>
      </c>
      <c r="C323" s="9">
        <v>1016</v>
      </c>
      <c r="D323" s="9">
        <v>0.58099999999999996</v>
      </c>
      <c r="E323" s="9">
        <v>0.54400000000000004</v>
      </c>
      <c r="F323" s="9">
        <v>0.46300000000000002</v>
      </c>
      <c r="G323" s="9">
        <v>7617.66</v>
      </c>
      <c r="H323" s="9">
        <v>40</v>
      </c>
      <c r="I323" s="9" t="str">
        <f>INDEX('De-Para_Estado_Regiao'!$C$3:$C$29,MATCH(Base_limpa!$B323,'De-Para_Estado_Regiao'!$B$3:$B$29,0))</f>
        <v>Nordeste</v>
      </c>
      <c r="J323" s="10" t="str">
        <f>VLOOKUP(Base_limpa!$D323,$U$5:$V$8,2,1)</f>
        <v>Médio</v>
      </c>
    </row>
    <row r="324" spans="1:10" x14ac:dyDescent="0.35">
      <c r="A324" s="8" t="s">
        <v>1985</v>
      </c>
      <c r="B324" s="9" t="s">
        <v>28</v>
      </c>
      <c r="C324" s="9">
        <v>341</v>
      </c>
      <c r="D324" s="9">
        <v>0.54</v>
      </c>
      <c r="E324" s="9">
        <v>0.52200000000000002</v>
      </c>
      <c r="F324" s="9">
        <v>0.39200000000000002</v>
      </c>
      <c r="G324" s="9">
        <v>7757.99</v>
      </c>
      <c r="H324" s="9">
        <v>6</v>
      </c>
      <c r="I324" s="9" t="str">
        <f>INDEX('De-Para_Estado_Regiao'!$C$3:$C$29,MATCH(Base_limpa!$B324,'De-Para_Estado_Regiao'!$B$3:$B$29,0))</f>
        <v>Nordeste</v>
      </c>
      <c r="J324" s="10" t="str">
        <f>VLOOKUP(Base_limpa!$D324,$U$5:$V$8,2,1)</f>
        <v>Baixo</v>
      </c>
    </row>
    <row r="325" spans="1:10" x14ac:dyDescent="0.35">
      <c r="A325" s="8" t="s">
        <v>925</v>
      </c>
      <c r="B325" s="9" t="s">
        <v>28</v>
      </c>
      <c r="C325" s="9">
        <v>4482</v>
      </c>
      <c r="D325" s="9">
        <v>0.68</v>
      </c>
      <c r="E325" s="9">
        <v>0.65100000000000002</v>
      </c>
      <c r="F325" s="9">
        <v>0.58399999999999996</v>
      </c>
      <c r="G325" s="9">
        <v>42142.2</v>
      </c>
      <c r="H325" s="9">
        <v>35</v>
      </c>
      <c r="I325" s="9" t="str">
        <f>INDEX('De-Para_Estado_Regiao'!$C$3:$C$29,MATCH(Base_limpa!$B325,'De-Para_Estado_Regiao'!$B$3:$B$29,0))</f>
        <v>Nordeste</v>
      </c>
      <c r="J325" s="10" t="str">
        <f>VLOOKUP(Base_limpa!$D325,$U$5:$V$8,2,1)</f>
        <v>Médio</v>
      </c>
    </row>
    <row r="326" spans="1:10" x14ac:dyDescent="0.35">
      <c r="A326" s="8" t="s">
        <v>2177</v>
      </c>
      <c r="B326" s="9" t="s">
        <v>28</v>
      </c>
      <c r="C326" s="9">
        <v>135</v>
      </c>
      <c r="D326" s="9">
        <v>0.59099999999999997</v>
      </c>
      <c r="E326" s="9">
        <v>0.54700000000000004</v>
      </c>
      <c r="F326" s="9">
        <v>0.48199999999999998</v>
      </c>
      <c r="G326" s="9">
        <v>9833.8799999999992</v>
      </c>
      <c r="H326" s="9">
        <v>0</v>
      </c>
      <c r="I326" s="9" t="str">
        <f>INDEX('De-Para_Estado_Regiao'!$C$3:$C$29,MATCH(Base_limpa!$B326,'De-Para_Estado_Regiao'!$B$3:$B$29,0))</f>
        <v>Nordeste</v>
      </c>
      <c r="J326" s="10" t="str">
        <f>VLOOKUP(Base_limpa!$D326,$U$5:$V$8,2,1)</f>
        <v>Médio</v>
      </c>
    </row>
    <row r="327" spans="1:10" x14ac:dyDescent="0.35">
      <c r="A327" s="8" t="s">
        <v>4818</v>
      </c>
      <c r="B327" s="9" t="s">
        <v>28</v>
      </c>
      <c r="C327" s="9">
        <v>96</v>
      </c>
      <c r="D327" s="9">
        <v>0.63200000000000001</v>
      </c>
      <c r="E327" s="9">
        <v>0.59799999999999998</v>
      </c>
      <c r="F327" s="9">
        <v>0.53100000000000003</v>
      </c>
      <c r="G327" s="9">
        <v>7521.17</v>
      </c>
      <c r="H327" s="9">
        <v>0</v>
      </c>
      <c r="I327" s="9" t="str">
        <f>INDEX('De-Para_Estado_Regiao'!$C$3:$C$29,MATCH(Base_limpa!$B327,'De-Para_Estado_Regiao'!$B$3:$B$29,0))</f>
        <v>Nordeste</v>
      </c>
      <c r="J327" s="10" t="str">
        <f>VLOOKUP(Base_limpa!$D327,$U$5:$V$8,2,1)</f>
        <v>Médio</v>
      </c>
    </row>
    <row r="328" spans="1:10" x14ac:dyDescent="0.35">
      <c r="A328" s="8" t="s">
        <v>4270</v>
      </c>
      <c r="B328" s="9" t="s">
        <v>28</v>
      </c>
      <c r="C328" s="9">
        <v>202</v>
      </c>
      <c r="D328" s="9">
        <v>0.623</v>
      </c>
      <c r="E328" s="9">
        <v>0.59</v>
      </c>
      <c r="F328" s="9">
        <v>0.52700000000000002</v>
      </c>
      <c r="G328" s="9">
        <v>6976.86</v>
      </c>
      <c r="H328" s="9">
        <v>2</v>
      </c>
      <c r="I328" s="9" t="str">
        <f>INDEX('De-Para_Estado_Regiao'!$C$3:$C$29,MATCH(Base_limpa!$B328,'De-Para_Estado_Regiao'!$B$3:$B$29,0))</f>
        <v>Nordeste</v>
      </c>
      <c r="J328" s="10" t="str">
        <f>VLOOKUP(Base_limpa!$D328,$U$5:$V$8,2,1)</f>
        <v>Médio</v>
      </c>
    </row>
    <row r="329" spans="1:10" x14ac:dyDescent="0.35">
      <c r="A329" s="8" t="s">
        <v>1627</v>
      </c>
      <c r="B329" s="9" t="s">
        <v>28</v>
      </c>
      <c r="C329" s="9">
        <v>242</v>
      </c>
      <c r="D329" s="9">
        <v>0.54400000000000004</v>
      </c>
      <c r="E329" s="9">
        <v>0.53300000000000003</v>
      </c>
      <c r="F329" s="9">
        <v>0.4</v>
      </c>
      <c r="G329" s="9">
        <v>9164.8700000000008</v>
      </c>
      <c r="H329" s="9">
        <v>25</v>
      </c>
      <c r="I329" s="9" t="str">
        <f>INDEX('De-Para_Estado_Regiao'!$C$3:$C$29,MATCH(Base_limpa!$B329,'De-Para_Estado_Regiao'!$B$3:$B$29,0))</f>
        <v>Nordeste</v>
      </c>
      <c r="J329" s="10" t="str">
        <f>VLOOKUP(Base_limpa!$D329,$U$5:$V$8,2,1)</f>
        <v>Baixo</v>
      </c>
    </row>
    <row r="330" spans="1:10" x14ac:dyDescent="0.35">
      <c r="A330" s="8" t="s">
        <v>1025</v>
      </c>
      <c r="B330" s="9" t="s">
        <v>28</v>
      </c>
      <c r="C330" s="9">
        <v>1572</v>
      </c>
      <c r="D330" s="9">
        <v>0.61499999999999999</v>
      </c>
      <c r="E330" s="9">
        <v>0.60199999999999998</v>
      </c>
      <c r="F330" s="9">
        <v>0.49199999999999999</v>
      </c>
      <c r="G330" s="9">
        <v>10818.03</v>
      </c>
      <c r="H330" s="9">
        <v>37</v>
      </c>
      <c r="I330" s="9" t="str">
        <f>INDEX('De-Para_Estado_Regiao'!$C$3:$C$29,MATCH(Base_limpa!$B330,'De-Para_Estado_Regiao'!$B$3:$B$29,0))</f>
        <v>Nordeste</v>
      </c>
      <c r="J330" s="10" t="str">
        <f>VLOOKUP(Base_limpa!$D330,$U$5:$V$8,2,1)</f>
        <v>Médio</v>
      </c>
    </row>
    <row r="331" spans="1:10" x14ac:dyDescent="0.35">
      <c r="A331" s="8" t="s">
        <v>5208</v>
      </c>
      <c r="B331" s="9" t="s">
        <v>28</v>
      </c>
      <c r="C331" s="9">
        <v>98</v>
      </c>
      <c r="D331" s="9">
        <v>0.58399999999999996</v>
      </c>
      <c r="E331" s="9">
        <v>0.55800000000000005</v>
      </c>
      <c r="F331" s="9">
        <v>0.47099999999999997</v>
      </c>
      <c r="G331" s="9">
        <v>4985.01</v>
      </c>
      <c r="H331" s="9">
        <v>15</v>
      </c>
      <c r="I331" s="9" t="str">
        <f>INDEX('De-Para_Estado_Regiao'!$C$3:$C$29,MATCH(Base_limpa!$B331,'De-Para_Estado_Regiao'!$B$3:$B$29,0))</f>
        <v>Nordeste</v>
      </c>
      <c r="J331" s="10" t="str">
        <f>VLOOKUP(Base_limpa!$D331,$U$5:$V$8,2,1)</f>
        <v>Médio</v>
      </c>
    </row>
    <row r="332" spans="1:10" x14ac:dyDescent="0.35">
      <c r="A332" s="8" t="s">
        <v>1167</v>
      </c>
      <c r="B332" s="9" t="s">
        <v>28</v>
      </c>
      <c r="C332" s="9">
        <v>1478</v>
      </c>
      <c r="D332" s="9">
        <v>0.58899999999999997</v>
      </c>
      <c r="E332" s="9">
        <v>0.58899999999999997</v>
      </c>
      <c r="F332" s="9">
        <v>0.46899999999999997</v>
      </c>
      <c r="G332" s="9">
        <v>13207.15</v>
      </c>
      <c r="H332" s="9">
        <v>13</v>
      </c>
      <c r="I332" s="9" t="str">
        <f>INDEX('De-Para_Estado_Regiao'!$C$3:$C$29,MATCH(Base_limpa!$B332,'De-Para_Estado_Regiao'!$B$3:$B$29,0))</f>
        <v>Nordeste</v>
      </c>
      <c r="J332" s="10" t="str">
        <f>VLOOKUP(Base_limpa!$D332,$U$5:$V$8,2,1)</f>
        <v>Médio</v>
      </c>
    </row>
    <row r="333" spans="1:10" x14ac:dyDescent="0.35">
      <c r="A333" s="8" t="s">
        <v>831</v>
      </c>
      <c r="B333" s="9" t="s">
        <v>28</v>
      </c>
      <c r="C333" s="9">
        <v>1786</v>
      </c>
      <c r="D333" s="9">
        <v>0.56999999999999995</v>
      </c>
      <c r="E333" s="9">
        <v>0.56499999999999995</v>
      </c>
      <c r="F333" s="9">
        <v>0.43</v>
      </c>
      <c r="G333" s="9">
        <v>10013.19</v>
      </c>
      <c r="H333" s="9">
        <v>71</v>
      </c>
      <c r="I333" s="9" t="str">
        <f>INDEX('De-Para_Estado_Regiao'!$C$3:$C$29,MATCH(Base_limpa!$B333,'De-Para_Estado_Regiao'!$B$3:$B$29,0))</f>
        <v>Nordeste</v>
      </c>
      <c r="J333" s="10" t="str">
        <f>VLOOKUP(Base_limpa!$D333,$U$5:$V$8,2,1)</f>
        <v>Médio</v>
      </c>
    </row>
    <row r="334" spans="1:10" x14ac:dyDescent="0.35">
      <c r="A334" s="8" t="s">
        <v>527</v>
      </c>
      <c r="B334" s="9" t="s">
        <v>28</v>
      </c>
      <c r="C334" s="9">
        <v>6201</v>
      </c>
      <c r="D334" s="9">
        <v>0.67700000000000005</v>
      </c>
      <c r="E334" s="9">
        <v>0.68700000000000006</v>
      </c>
      <c r="F334" s="9">
        <v>0.57199999999999995</v>
      </c>
      <c r="G334" s="9">
        <v>22186.57</v>
      </c>
      <c r="H334" s="9">
        <v>94</v>
      </c>
      <c r="I334" s="9" t="str">
        <f>INDEX('De-Para_Estado_Regiao'!$C$3:$C$29,MATCH(Base_limpa!$B334,'De-Para_Estado_Regiao'!$B$3:$B$29,0))</f>
        <v>Nordeste</v>
      </c>
      <c r="J334" s="10" t="str">
        <f>VLOOKUP(Base_limpa!$D334,$U$5:$V$8,2,1)</f>
        <v>Médio</v>
      </c>
    </row>
    <row r="335" spans="1:10" x14ac:dyDescent="0.35">
      <c r="A335" s="8" t="s">
        <v>3364</v>
      </c>
      <c r="B335" s="9" t="s">
        <v>28</v>
      </c>
      <c r="C335" s="9">
        <v>350</v>
      </c>
      <c r="D335" s="9">
        <v>0.56000000000000005</v>
      </c>
      <c r="E335" s="9">
        <v>0.55400000000000005</v>
      </c>
      <c r="F335" s="9">
        <v>0.45900000000000002</v>
      </c>
      <c r="G335" s="9">
        <v>12057.66</v>
      </c>
      <c r="H335" s="9">
        <v>3</v>
      </c>
      <c r="I335" s="9" t="str">
        <f>INDEX('De-Para_Estado_Regiao'!$C$3:$C$29,MATCH(Base_limpa!$B335,'De-Para_Estado_Regiao'!$B$3:$B$29,0))</f>
        <v>Nordeste</v>
      </c>
      <c r="J335" s="10" t="str">
        <f>VLOOKUP(Base_limpa!$D335,$U$5:$V$8,2,1)</f>
        <v>Médio</v>
      </c>
    </row>
    <row r="336" spans="1:10" x14ac:dyDescent="0.35">
      <c r="A336" s="8" t="s">
        <v>4478</v>
      </c>
      <c r="B336" s="9" t="s">
        <v>28</v>
      </c>
      <c r="C336" s="9">
        <v>200</v>
      </c>
      <c r="D336" s="9">
        <v>0.58799999999999997</v>
      </c>
      <c r="E336" s="9">
        <v>0.52700000000000002</v>
      </c>
      <c r="F336" s="9">
        <v>0.505</v>
      </c>
      <c r="G336" s="9">
        <v>8178</v>
      </c>
      <c r="H336" s="9">
        <v>1</v>
      </c>
      <c r="I336" s="9" t="str">
        <f>INDEX('De-Para_Estado_Regiao'!$C$3:$C$29,MATCH(Base_limpa!$B336,'De-Para_Estado_Regiao'!$B$3:$B$29,0))</f>
        <v>Nordeste</v>
      </c>
      <c r="J336" s="10" t="str">
        <f>VLOOKUP(Base_limpa!$D336,$U$5:$V$8,2,1)</f>
        <v>Médio</v>
      </c>
    </row>
    <row r="337" spans="1:10" x14ac:dyDescent="0.35">
      <c r="A337" s="8" t="s">
        <v>107</v>
      </c>
      <c r="B337" s="9" t="s">
        <v>28</v>
      </c>
      <c r="C337" s="9">
        <v>26735</v>
      </c>
      <c r="D337" s="9">
        <v>0.71</v>
      </c>
      <c r="E337" s="9">
        <v>0.71</v>
      </c>
      <c r="F337" s="9">
        <v>0.61899999999999999</v>
      </c>
      <c r="G337" s="9">
        <v>21051.29</v>
      </c>
      <c r="H337" s="9">
        <v>565</v>
      </c>
      <c r="I337" s="9" t="str">
        <f>INDEX('De-Para_Estado_Regiao'!$C$3:$C$29,MATCH(Base_limpa!$B337,'De-Para_Estado_Regiao'!$B$3:$B$29,0))</f>
        <v>Nordeste</v>
      </c>
      <c r="J337" s="10" t="str">
        <f>VLOOKUP(Base_limpa!$D337,$U$5:$V$8,2,1)</f>
        <v>Alto</v>
      </c>
    </row>
    <row r="338" spans="1:10" x14ac:dyDescent="0.35">
      <c r="A338" s="8" t="s">
        <v>3042</v>
      </c>
      <c r="B338" s="9" t="s">
        <v>28</v>
      </c>
      <c r="C338" s="9">
        <v>605</v>
      </c>
      <c r="D338" s="9">
        <v>0.56499999999999995</v>
      </c>
      <c r="E338" s="9">
        <v>0.55300000000000005</v>
      </c>
      <c r="F338" s="9">
        <v>0.45</v>
      </c>
      <c r="G338" s="9">
        <v>6827.77</v>
      </c>
      <c r="H338" s="9">
        <v>14</v>
      </c>
      <c r="I338" s="9" t="str">
        <f>INDEX('De-Para_Estado_Regiao'!$C$3:$C$29,MATCH(Base_limpa!$B338,'De-Para_Estado_Regiao'!$B$3:$B$29,0))</f>
        <v>Nordeste</v>
      </c>
      <c r="J338" s="10" t="str">
        <f>VLOOKUP(Base_limpa!$D338,$U$5:$V$8,2,1)</f>
        <v>Médio</v>
      </c>
    </row>
    <row r="339" spans="1:10" x14ac:dyDescent="0.35">
      <c r="A339" s="8" t="s">
        <v>4549</v>
      </c>
      <c r="B339" s="9" t="s">
        <v>28</v>
      </c>
      <c r="C339" s="9">
        <v>281</v>
      </c>
      <c r="D339" s="9">
        <v>0.57799999999999996</v>
      </c>
      <c r="E339" s="9">
        <v>0.59599999999999997</v>
      </c>
      <c r="F339" s="9">
        <v>0.46400000000000002</v>
      </c>
      <c r="G339" s="9">
        <v>7664.18</v>
      </c>
      <c r="H339" s="9">
        <v>4</v>
      </c>
      <c r="I339" s="9" t="str">
        <f>INDEX('De-Para_Estado_Regiao'!$C$3:$C$29,MATCH(Base_limpa!$B339,'De-Para_Estado_Regiao'!$B$3:$B$29,0))</f>
        <v>Nordeste</v>
      </c>
      <c r="J339" s="10" t="str">
        <f>VLOOKUP(Base_limpa!$D339,$U$5:$V$8,2,1)</f>
        <v>Médio</v>
      </c>
    </row>
    <row r="340" spans="1:10" x14ac:dyDescent="0.35">
      <c r="A340" s="8" t="s">
        <v>2256</v>
      </c>
      <c r="B340" s="9" t="s">
        <v>28</v>
      </c>
      <c r="C340" s="9">
        <v>443</v>
      </c>
      <c r="D340" s="9">
        <v>0.55700000000000005</v>
      </c>
      <c r="E340" s="9">
        <v>0.54800000000000004</v>
      </c>
      <c r="F340" s="9">
        <v>0.43099999999999999</v>
      </c>
      <c r="G340" s="9">
        <v>6971.66</v>
      </c>
      <c r="H340" s="9">
        <v>2</v>
      </c>
      <c r="I340" s="9" t="str">
        <f>INDEX('De-Para_Estado_Regiao'!$C$3:$C$29,MATCH(Base_limpa!$B340,'De-Para_Estado_Regiao'!$B$3:$B$29,0))</f>
        <v>Nordeste</v>
      </c>
      <c r="J340" s="10" t="str">
        <f>VLOOKUP(Base_limpa!$D340,$U$5:$V$8,2,1)</f>
        <v>Médio</v>
      </c>
    </row>
    <row r="341" spans="1:10" x14ac:dyDescent="0.35">
      <c r="A341" s="8" t="s">
        <v>1682</v>
      </c>
      <c r="B341" s="9" t="s">
        <v>28</v>
      </c>
      <c r="C341" s="9">
        <v>1011</v>
      </c>
      <c r="D341" s="9">
        <v>0.61799999999999999</v>
      </c>
      <c r="E341" s="9">
        <v>0.57599999999999996</v>
      </c>
      <c r="F341" s="9">
        <v>0.53600000000000003</v>
      </c>
      <c r="G341" s="9">
        <v>38416.21</v>
      </c>
      <c r="H341" s="9">
        <v>21</v>
      </c>
      <c r="I341" s="9" t="str">
        <f>INDEX('De-Para_Estado_Regiao'!$C$3:$C$29,MATCH(Base_limpa!$B341,'De-Para_Estado_Regiao'!$B$3:$B$29,0))</f>
        <v>Nordeste</v>
      </c>
      <c r="J341" s="10" t="str">
        <f>VLOOKUP(Base_limpa!$D341,$U$5:$V$8,2,1)</f>
        <v>Médio</v>
      </c>
    </row>
    <row r="342" spans="1:10" x14ac:dyDescent="0.35">
      <c r="A342" s="8" t="s">
        <v>1067</v>
      </c>
      <c r="B342" s="9" t="s">
        <v>28</v>
      </c>
      <c r="C342" s="9">
        <v>1706</v>
      </c>
      <c r="D342" s="9">
        <v>0.63200000000000001</v>
      </c>
      <c r="E342" s="9">
        <v>0.64500000000000002</v>
      </c>
      <c r="F342" s="9">
        <v>0.50800000000000001</v>
      </c>
      <c r="G342" s="9">
        <v>9656.9699999999993</v>
      </c>
      <c r="H342" s="9">
        <v>8</v>
      </c>
      <c r="I342" s="9" t="str">
        <f>INDEX('De-Para_Estado_Regiao'!$C$3:$C$29,MATCH(Base_limpa!$B342,'De-Para_Estado_Regiao'!$B$3:$B$29,0))</f>
        <v>Nordeste</v>
      </c>
      <c r="J342" s="10" t="str">
        <f>VLOOKUP(Base_limpa!$D342,$U$5:$V$8,2,1)</f>
        <v>Médio</v>
      </c>
    </row>
    <row r="343" spans="1:10" x14ac:dyDescent="0.35">
      <c r="A343" s="8" t="s">
        <v>4702</v>
      </c>
      <c r="B343" s="9" t="s">
        <v>28</v>
      </c>
      <c r="C343" s="9">
        <v>139</v>
      </c>
      <c r="D343" s="9">
        <v>0.59899999999999998</v>
      </c>
      <c r="E343" s="9">
        <v>0.56599999999999995</v>
      </c>
      <c r="F343" s="9">
        <v>0.50800000000000001</v>
      </c>
      <c r="G343" s="9">
        <v>7964.2</v>
      </c>
      <c r="H343" s="9">
        <v>0</v>
      </c>
      <c r="I343" s="9" t="str">
        <f>INDEX('De-Para_Estado_Regiao'!$C$3:$C$29,MATCH(Base_limpa!$B343,'De-Para_Estado_Regiao'!$B$3:$B$29,0))</f>
        <v>Nordeste</v>
      </c>
      <c r="J343" s="10" t="str">
        <f>VLOOKUP(Base_limpa!$D343,$U$5:$V$8,2,1)</f>
        <v>Médio</v>
      </c>
    </row>
    <row r="344" spans="1:10" x14ac:dyDescent="0.35">
      <c r="A344" s="8" t="s">
        <v>3394</v>
      </c>
      <c r="B344" s="9" t="s">
        <v>28</v>
      </c>
      <c r="C344" s="9">
        <v>310</v>
      </c>
      <c r="D344" s="9">
        <v>0.56000000000000005</v>
      </c>
      <c r="E344" s="9">
        <v>0.52300000000000002</v>
      </c>
      <c r="F344" s="9">
        <v>0.45</v>
      </c>
      <c r="G344" s="9">
        <v>17029.240000000002</v>
      </c>
      <c r="H344" s="9">
        <v>0</v>
      </c>
      <c r="I344" s="9" t="str">
        <f>INDEX('De-Para_Estado_Regiao'!$C$3:$C$29,MATCH(Base_limpa!$B344,'De-Para_Estado_Regiao'!$B$3:$B$29,0))</f>
        <v>Nordeste</v>
      </c>
      <c r="J344" s="10" t="str">
        <f>VLOOKUP(Base_limpa!$D344,$U$5:$V$8,2,1)</f>
        <v>Médio</v>
      </c>
    </row>
    <row r="345" spans="1:10" x14ac:dyDescent="0.35">
      <c r="A345" s="8" t="s">
        <v>3469</v>
      </c>
      <c r="B345" s="9" t="s">
        <v>28</v>
      </c>
      <c r="C345" s="9">
        <v>180</v>
      </c>
      <c r="D345" s="9">
        <v>0.59299999999999997</v>
      </c>
      <c r="E345" s="9">
        <v>0.56299999999999994</v>
      </c>
      <c r="F345" s="9">
        <v>0.47899999999999998</v>
      </c>
      <c r="G345" s="9">
        <v>10588.92</v>
      </c>
      <c r="H345" s="9">
        <v>19</v>
      </c>
      <c r="I345" s="9" t="str">
        <f>INDEX('De-Para_Estado_Regiao'!$C$3:$C$29,MATCH(Base_limpa!$B345,'De-Para_Estado_Regiao'!$B$3:$B$29,0))</f>
        <v>Nordeste</v>
      </c>
      <c r="J345" s="10" t="str">
        <f>VLOOKUP(Base_limpa!$D345,$U$5:$V$8,2,1)</f>
        <v>Médio</v>
      </c>
    </row>
    <row r="346" spans="1:10" x14ac:dyDescent="0.35">
      <c r="A346" s="8" t="s">
        <v>4177</v>
      </c>
      <c r="B346" s="9" t="s">
        <v>28</v>
      </c>
      <c r="C346" s="9">
        <v>337</v>
      </c>
      <c r="D346" s="9">
        <v>0.57999999999999996</v>
      </c>
      <c r="E346" s="9">
        <v>0.54300000000000004</v>
      </c>
      <c r="F346" s="9">
        <v>0.45600000000000002</v>
      </c>
      <c r="G346" s="9">
        <v>8085.71</v>
      </c>
      <c r="H346" s="9">
        <v>11</v>
      </c>
      <c r="I346" s="9" t="str">
        <f>INDEX('De-Para_Estado_Regiao'!$C$3:$C$29,MATCH(Base_limpa!$B346,'De-Para_Estado_Regiao'!$B$3:$B$29,0))</f>
        <v>Nordeste</v>
      </c>
      <c r="J346" s="10" t="str">
        <f>VLOOKUP(Base_limpa!$D346,$U$5:$V$8,2,1)</f>
        <v>Médio</v>
      </c>
    </row>
    <row r="347" spans="1:10" x14ac:dyDescent="0.35">
      <c r="A347" s="8" t="s">
        <v>2532</v>
      </c>
      <c r="B347" s="9" t="s">
        <v>28</v>
      </c>
      <c r="C347" s="9">
        <v>434</v>
      </c>
      <c r="D347" s="9">
        <v>0.64300000000000002</v>
      </c>
      <c r="E347" s="9">
        <v>0.59399999999999997</v>
      </c>
      <c r="F347" s="9">
        <v>0.59399999999999997</v>
      </c>
      <c r="G347" s="9">
        <v>12741.64</v>
      </c>
      <c r="H347" s="9">
        <v>7</v>
      </c>
      <c r="I347" s="9" t="str">
        <f>INDEX('De-Para_Estado_Regiao'!$C$3:$C$29,MATCH(Base_limpa!$B347,'De-Para_Estado_Regiao'!$B$3:$B$29,0))</f>
        <v>Nordeste</v>
      </c>
      <c r="J347" s="10" t="str">
        <f>VLOOKUP(Base_limpa!$D347,$U$5:$V$8,2,1)</f>
        <v>Médio</v>
      </c>
    </row>
    <row r="348" spans="1:10" x14ac:dyDescent="0.35">
      <c r="A348" s="8" t="s">
        <v>4341</v>
      </c>
      <c r="B348" s="9" t="s">
        <v>28</v>
      </c>
      <c r="C348" s="9">
        <v>109</v>
      </c>
      <c r="D348" s="9">
        <v>0.56899999999999995</v>
      </c>
      <c r="E348" s="9">
        <v>0.54800000000000004</v>
      </c>
      <c r="F348" s="9">
        <v>0.437</v>
      </c>
      <c r="G348" s="9">
        <v>6630.12</v>
      </c>
      <c r="H348" s="9">
        <v>0</v>
      </c>
      <c r="I348" s="9" t="str">
        <f>INDEX('De-Para_Estado_Regiao'!$C$3:$C$29,MATCH(Base_limpa!$B348,'De-Para_Estado_Regiao'!$B$3:$B$29,0))</f>
        <v>Nordeste</v>
      </c>
      <c r="J348" s="10" t="str">
        <f>VLOOKUP(Base_limpa!$D348,$U$5:$V$8,2,1)</f>
        <v>Médio</v>
      </c>
    </row>
    <row r="349" spans="1:10" x14ac:dyDescent="0.35">
      <c r="A349" s="8" t="s">
        <v>550</v>
      </c>
      <c r="B349" s="9" t="s">
        <v>28</v>
      </c>
      <c r="C349" s="9">
        <v>3603</v>
      </c>
      <c r="D349" s="9">
        <v>0.67</v>
      </c>
      <c r="E349" s="9">
        <v>0.66300000000000003</v>
      </c>
      <c r="F349" s="9">
        <v>0.58399999999999996</v>
      </c>
      <c r="G349" s="9">
        <v>13886.22</v>
      </c>
      <c r="H349" s="9">
        <v>73</v>
      </c>
      <c r="I349" s="9" t="str">
        <f>INDEX('De-Para_Estado_Regiao'!$C$3:$C$29,MATCH(Base_limpa!$B349,'De-Para_Estado_Regiao'!$B$3:$B$29,0))</f>
        <v>Nordeste</v>
      </c>
      <c r="J349" s="10" t="str">
        <f>VLOOKUP(Base_limpa!$D349,$U$5:$V$8,2,1)</f>
        <v>Médio</v>
      </c>
    </row>
    <row r="350" spans="1:10" x14ac:dyDescent="0.35">
      <c r="A350" s="8" t="s">
        <v>2633</v>
      </c>
      <c r="B350" s="9" t="s">
        <v>28</v>
      </c>
      <c r="C350" s="9">
        <v>684</v>
      </c>
      <c r="D350" s="9">
        <v>0.56000000000000005</v>
      </c>
      <c r="E350" s="9">
        <v>0.55900000000000005</v>
      </c>
      <c r="F350" s="9">
        <v>0.40600000000000003</v>
      </c>
      <c r="G350" s="9">
        <v>9874.8700000000008</v>
      </c>
      <c r="H350" s="9">
        <v>3</v>
      </c>
      <c r="I350" s="9" t="str">
        <f>INDEX('De-Para_Estado_Regiao'!$C$3:$C$29,MATCH(Base_limpa!$B350,'De-Para_Estado_Regiao'!$B$3:$B$29,0))</f>
        <v>Nordeste</v>
      </c>
      <c r="J350" s="10" t="str">
        <f>VLOOKUP(Base_limpa!$D350,$U$5:$V$8,2,1)</f>
        <v>Médio</v>
      </c>
    </row>
    <row r="351" spans="1:10" x14ac:dyDescent="0.35">
      <c r="A351" s="8" t="s">
        <v>5067</v>
      </c>
      <c r="B351" s="9" t="s">
        <v>28</v>
      </c>
      <c r="C351" s="9">
        <v>311</v>
      </c>
      <c r="D351" s="9">
        <v>0.56299999999999994</v>
      </c>
      <c r="E351" s="9">
        <v>0.54700000000000004</v>
      </c>
      <c r="F351" s="9">
        <v>0.437</v>
      </c>
      <c r="G351" s="9">
        <v>6441</v>
      </c>
      <c r="H351" s="9">
        <v>19</v>
      </c>
      <c r="I351" s="9" t="str">
        <f>INDEX('De-Para_Estado_Regiao'!$C$3:$C$29,MATCH(Base_limpa!$B351,'De-Para_Estado_Regiao'!$B$3:$B$29,0))</f>
        <v>Nordeste</v>
      </c>
      <c r="J351" s="10" t="str">
        <f>VLOOKUP(Base_limpa!$D351,$U$5:$V$8,2,1)</f>
        <v>Médio</v>
      </c>
    </row>
    <row r="352" spans="1:10" x14ac:dyDescent="0.35">
      <c r="A352" s="8" t="s">
        <v>1872</v>
      </c>
      <c r="B352" s="9" t="s">
        <v>28</v>
      </c>
      <c r="C352" s="9">
        <v>1337</v>
      </c>
      <c r="D352" s="9">
        <v>0.57399999999999995</v>
      </c>
      <c r="E352" s="9">
        <v>0.58799999999999997</v>
      </c>
      <c r="F352" s="9">
        <v>0.46100000000000002</v>
      </c>
      <c r="G352" s="9">
        <v>7574.04</v>
      </c>
      <c r="H352" s="9">
        <v>2</v>
      </c>
      <c r="I352" s="9" t="str">
        <f>INDEX('De-Para_Estado_Regiao'!$C$3:$C$29,MATCH(Base_limpa!$B352,'De-Para_Estado_Regiao'!$B$3:$B$29,0))</f>
        <v>Nordeste</v>
      </c>
      <c r="J352" s="10" t="str">
        <f>VLOOKUP(Base_limpa!$D352,$U$5:$V$8,2,1)</f>
        <v>Médio</v>
      </c>
    </row>
    <row r="353" spans="1:10" x14ac:dyDescent="0.35">
      <c r="A353" s="8" t="s">
        <v>3085</v>
      </c>
      <c r="B353" s="9" t="s">
        <v>28</v>
      </c>
      <c r="C353" s="9">
        <v>268</v>
      </c>
      <c r="D353" s="9">
        <v>0.61099999999999999</v>
      </c>
      <c r="E353" s="9">
        <v>0.60799999999999998</v>
      </c>
      <c r="F353" s="9">
        <v>0.47599999999999998</v>
      </c>
      <c r="G353" s="9">
        <v>7837.39</v>
      </c>
      <c r="H353" s="9">
        <v>4</v>
      </c>
      <c r="I353" s="9" t="str">
        <f>INDEX('De-Para_Estado_Regiao'!$C$3:$C$29,MATCH(Base_limpa!$B353,'De-Para_Estado_Regiao'!$B$3:$B$29,0))</f>
        <v>Nordeste</v>
      </c>
      <c r="J353" s="10" t="str">
        <f>VLOOKUP(Base_limpa!$D353,$U$5:$V$8,2,1)</f>
        <v>Médio</v>
      </c>
    </row>
    <row r="354" spans="1:10" x14ac:dyDescent="0.35">
      <c r="A354" s="8" t="s">
        <v>1374</v>
      </c>
      <c r="B354" s="9" t="s">
        <v>28</v>
      </c>
      <c r="C354" s="9">
        <v>986</v>
      </c>
      <c r="D354" s="9">
        <v>0.625</v>
      </c>
      <c r="E354" s="9">
        <v>0.60899999999999999</v>
      </c>
      <c r="F354" s="9">
        <v>0.52400000000000002</v>
      </c>
      <c r="G354" s="9">
        <v>7311.82</v>
      </c>
      <c r="H354" s="9">
        <v>41</v>
      </c>
      <c r="I354" s="9" t="str">
        <f>INDEX('De-Para_Estado_Regiao'!$C$3:$C$29,MATCH(Base_limpa!$B354,'De-Para_Estado_Regiao'!$B$3:$B$29,0))</f>
        <v>Nordeste</v>
      </c>
      <c r="J354" s="10" t="str">
        <f>VLOOKUP(Base_limpa!$D354,$U$5:$V$8,2,1)</f>
        <v>Médio</v>
      </c>
    </row>
    <row r="355" spans="1:10" x14ac:dyDescent="0.35">
      <c r="A355" s="8" t="s">
        <v>1141</v>
      </c>
      <c r="B355" s="9" t="s">
        <v>28</v>
      </c>
      <c r="C355" s="9">
        <v>939</v>
      </c>
      <c r="D355" s="9">
        <v>0.59099999999999997</v>
      </c>
      <c r="E355" s="9">
        <v>0.58299999999999996</v>
      </c>
      <c r="F355" s="9">
        <v>0.48399999999999999</v>
      </c>
      <c r="G355" s="9">
        <v>15888.76</v>
      </c>
      <c r="H355" s="9">
        <v>11</v>
      </c>
      <c r="I355" s="9" t="str">
        <f>INDEX('De-Para_Estado_Regiao'!$C$3:$C$29,MATCH(Base_limpa!$B355,'De-Para_Estado_Regiao'!$B$3:$B$29,0))</f>
        <v>Nordeste</v>
      </c>
      <c r="J355" s="10" t="str">
        <f>VLOOKUP(Base_limpa!$D355,$U$5:$V$8,2,1)</f>
        <v>Médio</v>
      </c>
    </row>
    <row r="356" spans="1:10" x14ac:dyDescent="0.35">
      <c r="A356" s="8" t="s">
        <v>2807</v>
      </c>
      <c r="B356" s="9" t="s">
        <v>28</v>
      </c>
      <c r="C356" s="9">
        <v>705</v>
      </c>
      <c r="D356" s="9">
        <v>0.58399999999999996</v>
      </c>
      <c r="E356" s="9">
        <v>0.58599999999999997</v>
      </c>
      <c r="F356" s="9">
        <v>0.435</v>
      </c>
      <c r="G356" s="9">
        <v>9649.66</v>
      </c>
      <c r="H356" s="9">
        <v>15</v>
      </c>
      <c r="I356" s="9" t="str">
        <f>INDEX('De-Para_Estado_Regiao'!$C$3:$C$29,MATCH(Base_limpa!$B356,'De-Para_Estado_Regiao'!$B$3:$B$29,0))</f>
        <v>Nordeste</v>
      </c>
      <c r="J356" s="10" t="str">
        <f>VLOOKUP(Base_limpa!$D356,$U$5:$V$8,2,1)</f>
        <v>Médio</v>
      </c>
    </row>
    <row r="357" spans="1:10" x14ac:dyDescent="0.35">
      <c r="A357" s="8" t="s">
        <v>1177</v>
      </c>
      <c r="B357" s="9" t="s">
        <v>28</v>
      </c>
      <c r="C357" s="9">
        <v>611</v>
      </c>
      <c r="D357" s="9">
        <v>0.61599999999999999</v>
      </c>
      <c r="E357" s="9">
        <v>0.57699999999999996</v>
      </c>
      <c r="F357" s="9">
        <v>0.54500000000000004</v>
      </c>
      <c r="G357" s="9">
        <v>6356.68</v>
      </c>
      <c r="H357" s="9">
        <v>1</v>
      </c>
      <c r="I357" s="9" t="str">
        <f>INDEX('De-Para_Estado_Regiao'!$C$3:$C$29,MATCH(Base_limpa!$B357,'De-Para_Estado_Regiao'!$B$3:$B$29,0))</f>
        <v>Nordeste</v>
      </c>
      <c r="J357" s="10" t="str">
        <f>VLOOKUP(Base_limpa!$D357,$U$5:$V$8,2,1)</f>
        <v>Médio</v>
      </c>
    </row>
    <row r="358" spans="1:10" x14ac:dyDescent="0.35">
      <c r="A358" s="8" t="s">
        <v>3880</v>
      </c>
      <c r="B358" s="9" t="s">
        <v>28</v>
      </c>
      <c r="C358" s="9">
        <v>296</v>
      </c>
      <c r="D358" s="9">
        <v>0.58399999999999996</v>
      </c>
      <c r="E358" s="9">
        <v>0.55300000000000005</v>
      </c>
      <c r="F358" s="9">
        <v>0.47499999999999998</v>
      </c>
      <c r="G358" s="9">
        <v>6000.32</v>
      </c>
      <c r="H358" s="9">
        <v>12</v>
      </c>
      <c r="I358" s="9" t="str">
        <f>INDEX('De-Para_Estado_Regiao'!$C$3:$C$29,MATCH(Base_limpa!$B358,'De-Para_Estado_Regiao'!$B$3:$B$29,0))</f>
        <v>Nordeste</v>
      </c>
      <c r="J358" s="10" t="str">
        <f>VLOOKUP(Base_limpa!$D358,$U$5:$V$8,2,1)</f>
        <v>Médio</v>
      </c>
    </row>
    <row r="359" spans="1:10" x14ac:dyDescent="0.35">
      <c r="A359" s="8" t="s">
        <v>4909</v>
      </c>
      <c r="B359" s="9" t="s">
        <v>28</v>
      </c>
      <c r="C359" s="9">
        <v>155</v>
      </c>
      <c r="D359" s="9">
        <v>0.51100000000000001</v>
      </c>
      <c r="E359" s="9">
        <v>0.51700000000000002</v>
      </c>
      <c r="F359" s="9">
        <v>0.33500000000000002</v>
      </c>
      <c r="G359" s="9">
        <v>6267.37</v>
      </c>
      <c r="H359" s="9">
        <v>1</v>
      </c>
      <c r="I359" s="9" t="str">
        <f>INDEX('De-Para_Estado_Regiao'!$C$3:$C$29,MATCH(Base_limpa!$B359,'De-Para_Estado_Regiao'!$B$3:$B$29,0))</f>
        <v>Nordeste</v>
      </c>
      <c r="J359" s="10" t="str">
        <f>VLOOKUP(Base_limpa!$D359,$U$5:$V$8,2,1)</f>
        <v>Baixo</v>
      </c>
    </row>
    <row r="360" spans="1:10" x14ac:dyDescent="0.35">
      <c r="A360" s="8" t="s">
        <v>3198</v>
      </c>
      <c r="B360" s="9" t="s">
        <v>28</v>
      </c>
      <c r="C360" s="9">
        <v>462</v>
      </c>
      <c r="D360" s="9">
        <v>0.56000000000000005</v>
      </c>
      <c r="E360" s="9">
        <v>0.56100000000000005</v>
      </c>
      <c r="F360" s="9">
        <v>0.41499999999999998</v>
      </c>
      <c r="G360" s="9">
        <v>8829.36</v>
      </c>
      <c r="H360" s="9">
        <v>19</v>
      </c>
      <c r="I360" s="9" t="str">
        <f>INDEX('De-Para_Estado_Regiao'!$C$3:$C$29,MATCH(Base_limpa!$B360,'De-Para_Estado_Regiao'!$B$3:$B$29,0))</f>
        <v>Nordeste</v>
      </c>
      <c r="J360" s="10" t="str">
        <f>VLOOKUP(Base_limpa!$D360,$U$5:$V$8,2,1)</f>
        <v>Médio</v>
      </c>
    </row>
    <row r="361" spans="1:10" x14ac:dyDescent="0.35">
      <c r="A361" s="8" t="s">
        <v>2661</v>
      </c>
      <c r="B361" s="9" t="s">
        <v>28</v>
      </c>
      <c r="C361" s="9">
        <v>295</v>
      </c>
      <c r="D361" s="9">
        <v>0.61399999999999999</v>
      </c>
      <c r="E361" s="9">
        <v>0.64100000000000001</v>
      </c>
      <c r="F361" s="9">
        <v>0.46700000000000003</v>
      </c>
      <c r="G361" s="9">
        <v>23738.97</v>
      </c>
      <c r="H361" s="9">
        <v>1</v>
      </c>
      <c r="I361" s="9" t="str">
        <f>INDEX('De-Para_Estado_Regiao'!$C$3:$C$29,MATCH(Base_limpa!$B361,'De-Para_Estado_Regiao'!$B$3:$B$29,0))</f>
        <v>Nordeste</v>
      </c>
      <c r="J361" s="10" t="str">
        <f>VLOOKUP(Base_limpa!$D361,$U$5:$V$8,2,1)</f>
        <v>Médio</v>
      </c>
    </row>
    <row r="362" spans="1:10" x14ac:dyDescent="0.35">
      <c r="A362" s="8" t="s">
        <v>2777</v>
      </c>
      <c r="B362" s="9" t="s">
        <v>28</v>
      </c>
      <c r="C362" s="9">
        <v>994</v>
      </c>
      <c r="D362" s="9">
        <v>0.57999999999999996</v>
      </c>
      <c r="E362" s="9">
        <v>0.57099999999999995</v>
      </c>
      <c r="F362" s="9">
        <v>0.42399999999999999</v>
      </c>
      <c r="G362" s="9">
        <v>9741.42</v>
      </c>
      <c r="H362" s="9">
        <v>3</v>
      </c>
      <c r="I362" s="9" t="str">
        <f>INDEX('De-Para_Estado_Regiao'!$C$3:$C$29,MATCH(Base_limpa!$B362,'De-Para_Estado_Regiao'!$B$3:$B$29,0))</f>
        <v>Nordeste</v>
      </c>
      <c r="J362" s="10" t="str">
        <f>VLOOKUP(Base_limpa!$D362,$U$5:$V$8,2,1)</f>
        <v>Médio</v>
      </c>
    </row>
    <row r="363" spans="1:10" x14ac:dyDescent="0.35">
      <c r="A363" s="8" t="s">
        <v>5045</v>
      </c>
      <c r="B363" s="9" t="s">
        <v>28</v>
      </c>
      <c r="C363" s="9">
        <v>185</v>
      </c>
      <c r="D363" s="9">
        <v>0.58499999999999996</v>
      </c>
      <c r="E363" s="9">
        <v>0.55000000000000004</v>
      </c>
      <c r="F363" s="9">
        <v>0.49</v>
      </c>
      <c r="G363" s="9">
        <v>5828.74</v>
      </c>
      <c r="H363" s="9">
        <v>3</v>
      </c>
      <c r="I363" s="9" t="str">
        <f>INDEX('De-Para_Estado_Regiao'!$C$3:$C$29,MATCH(Base_limpa!$B363,'De-Para_Estado_Regiao'!$B$3:$B$29,0))</f>
        <v>Nordeste</v>
      </c>
      <c r="J363" s="10" t="str">
        <f>VLOOKUP(Base_limpa!$D363,$U$5:$V$8,2,1)</f>
        <v>Médio</v>
      </c>
    </row>
    <row r="364" spans="1:10" x14ac:dyDescent="0.35">
      <c r="A364" s="8" t="s">
        <v>3752</v>
      </c>
      <c r="B364" s="9" t="s">
        <v>28</v>
      </c>
      <c r="C364" s="9">
        <v>536</v>
      </c>
      <c r="D364" s="9">
        <v>0.60199999999999998</v>
      </c>
      <c r="E364" s="9">
        <v>0.55400000000000005</v>
      </c>
      <c r="F364" s="9">
        <v>0.52700000000000002</v>
      </c>
      <c r="G364" s="9">
        <v>5880.13</v>
      </c>
      <c r="H364" s="9">
        <v>13</v>
      </c>
      <c r="I364" s="9" t="str">
        <f>INDEX('De-Para_Estado_Regiao'!$C$3:$C$29,MATCH(Base_limpa!$B364,'De-Para_Estado_Regiao'!$B$3:$B$29,0))</f>
        <v>Nordeste</v>
      </c>
      <c r="J364" s="10" t="str">
        <f>VLOOKUP(Base_limpa!$D364,$U$5:$V$8,2,1)</f>
        <v>Médio</v>
      </c>
    </row>
    <row r="365" spans="1:10" x14ac:dyDescent="0.35">
      <c r="A365" s="8" t="s">
        <v>1005</v>
      </c>
      <c r="B365" s="9" t="s">
        <v>28</v>
      </c>
      <c r="C365" s="9">
        <v>1283</v>
      </c>
      <c r="D365" s="9">
        <v>0.63600000000000001</v>
      </c>
      <c r="E365" s="9">
        <v>0.60099999999999998</v>
      </c>
      <c r="F365" s="9">
        <v>0.54800000000000004</v>
      </c>
      <c r="G365" s="9">
        <v>12150.11</v>
      </c>
      <c r="H365" s="9">
        <v>35</v>
      </c>
      <c r="I365" s="9" t="str">
        <f>INDEX('De-Para_Estado_Regiao'!$C$3:$C$29,MATCH(Base_limpa!$B365,'De-Para_Estado_Regiao'!$B$3:$B$29,0))</f>
        <v>Nordeste</v>
      </c>
      <c r="J365" s="10" t="str">
        <f>VLOOKUP(Base_limpa!$D365,$U$5:$V$8,2,1)</f>
        <v>Médio</v>
      </c>
    </row>
    <row r="366" spans="1:10" x14ac:dyDescent="0.35">
      <c r="A366" s="8" t="s">
        <v>4681</v>
      </c>
      <c r="B366" s="9" t="s">
        <v>28</v>
      </c>
      <c r="C366" s="9">
        <v>207</v>
      </c>
      <c r="D366" s="9">
        <v>0.63100000000000001</v>
      </c>
      <c r="E366" s="9">
        <v>0.57999999999999996</v>
      </c>
      <c r="F366" s="9">
        <v>0.56200000000000006</v>
      </c>
      <c r="G366" s="9">
        <v>5998.42</v>
      </c>
      <c r="H366" s="9">
        <v>1</v>
      </c>
      <c r="I366" s="9" t="str">
        <f>INDEX('De-Para_Estado_Regiao'!$C$3:$C$29,MATCH(Base_limpa!$B366,'De-Para_Estado_Regiao'!$B$3:$B$29,0))</f>
        <v>Nordeste</v>
      </c>
      <c r="J366" s="10" t="str">
        <f>VLOOKUP(Base_limpa!$D366,$U$5:$V$8,2,1)</f>
        <v>Médio</v>
      </c>
    </row>
    <row r="367" spans="1:10" x14ac:dyDescent="0.35">
      <c r="A367" s="8" t="s">
        <v>3473</v>
      </c>
      <c r="B367" s="9" t="s">
        <v>28</v>
      </c>
      <c r="C367" s="9">
        <v>442</v>
      </c>
      <c r="D367" s="9">
        <v>0.61399999999999999</v>
      </c>
      <c r="E367" s="9">
        <v>0.58599999999999997</v>
      </c>
      <c r="F367" s="9">
        <v>0.51600000000000001</v>
      </c>
      <c r="G367" s="9">
        <v>10274.23</v>
      </c>
      <c r="H367" s="9">
        <v>4</v>
      </c>
      <c r="I367" s="9" t="str">
        <f>INDEX('De-Para_Estado_Regiao'!$C$3:$C$29,MATCH(Base_limpa!$B367,'De-Para_Estado_Regiao'!$B$3:$B$29,0))</f>
        <v>Nordeste</v>
      </c>
      <c r="J367" s="10" t="str">
        <f>VLOOKUP(Base_limpa!$D367,$U$5:$V$8,2,1)</f>
        <v>Médio</v>
      </c>
    </row>
    <row r="368" spans="1:10" x14ac:dyDescent="0.35">
      <c r="A368" s="8" t="s">
        <v>3436</v>
      </c>
      <c r="B368" s="9" t="s">
        <v>28</v>
      </c>
      <c r="C368" s="9">
        <v>301</v>
      </c>
      <c r="D368" s="9">
        <v>0.57399999999999995</v>
      </c>
      <c r="E368" s="9">
        <v>0.56499999999999995</v>
      </c>
      <c r="F368" s="9">
        <v>0.42399999999999999</v>
      </c>
      <c r="G368" s="9">
        <v>12418.3</v>
      </c>
      <c r="H368" s="9">
        <v>2</v>
      </c>
      <c r="I368" s="9" t="str">
        <f>INDEX('De-Para_Estado_Regiao'!$C$3:$C$29,MATCH(Base_limpa!$B368,'De-Para_Estado_Regiao'!$B$3:$B$29,0))</f>
        <v>Nordeste</v>
      </c>
      <c r="J368" s="10" t="str">
        <f>VLOOKUP(Base_limpa!$D368,$U$5:$V$8,2,1)</f>
        <v>Médio</v>
      </c>
    </row>
    <row r="369" spans="1:10" x14ac:dyDescent="0.35">
      <c r="A369" s="8" t="s">
        <v>1271</v>
      </c>
      <c r="B369" s="9" t="s">
        <v>28</v>
      </c>
      <c r="C369" s="9">
        <v>954</v>
      </c>
      <c r="D369" s="9">
        <v>0.55200000000000005</v>
      </c>
      <c r="E369" s="9">
        <v>0.55900000000000005</v>
      </c>
      <c r="F369" s="9">
        <v>0.38200000000000001</v>
      </c>
      <c r="G369" s="9">
        <v>7028.27</v>
      </c>
      <c r="H369" s="9">
        <v>20</v>
      </c>
      <c r="I369" s="9" t="str">
        <f>INDEX('De-Para_Estado_Regiao'!$C$3:$C$29,MATCH(Base_limpa!$B369,'De-Para_Estado_Regiao'!$B$3:$B$29,0))</f>
        <v>Nordeste</v>
      </c>
      <c r="J369" s="10" t="str">
        <f>VLOOKUP(Base_limpa!$D369,$U$5:$V$8,2,1)</f>
        <v>Médio</v>
      </c>
    </row>
    <row r="370" spans="1:10" x14ac:dyDescent="0.35">
      <c r="A370" s="8" t="s">
        <v>332</v>
      </c>
      <c r="B370" s="9" t="s">
        <v>28</v>
      </c>
      <c r="C370" s="9">
        <v>7405</v>
      </c>
      <c r="D370" s="9">
        <v>0.69</v>
      </c>
      <c r="E370" s="9">
        <v>0.68799999999999994</v>
      </c>
      <c r="F370" s="9">
        <v>0.59</v>
      </c>
      <c r="G370" s="9">
        <v>21743.84</v>
      </c>
      <c r="H370" s="9">
        <v>153</v>
      </c>
      <c r="I370" s="9" t="str">
        <f>INDEX('De-Para_Estado_Regiao'!$C$3:$C$29,MATCH(Base_limpa!$B370,'De-Para_Estado_Regiao'!$B$3:$B$29,0))</f>
        <v>Nordeste</v>
      </c>
      <c r="J370" s="10" t="str">
        <f>VLOOKUP(Base_limpa!$D370,$U$5:$V$8,2,1)</f>
        <v>Médio</v>
      </c>
    </row>
    <row r="371" spans="1:10" x14ac:dyDescent="0.35">
      <c r="A371" s="8" t="s">
        <v>2059</v>
      </c>
      <c r="B371" s="9" t="s">
        <v>28</v>
      </c>
      <c r="C371" s="9">
        <v>1031</v>
      </c>
      <c r="D371" s="9">
        <v>0.56499999999999995</v>
      </c>
      <c r="E371" s="9">
        <v>0.55600000000000005</v>
      </c>
      <c r="F371" s="9">
        <v>0.42899999999999999</v>
      </c>
      <c r="G371" s="9">
        <v>10848.54</v>
      </c>
      <c r="H371" s="9">
        <v>5</v>
      </c>
      <c r="I371" s="9" t="str">
        <f>INDEX('De-Para_Estado_Regiao'!$C$3:$C$29,MATCH(Base_limpa!$B371,'De-Para_Estado_Regiao'!$B$3:$B$29,0))</f>
        <v>Nordeste</v>
      </c>
      <c r="J371" s="10" t="str">
        <f>VLOOKUP(Base_limpa!$D371,$U$5:$V$8,2,1)</f>
        <v>Médio</v>
      </c>
    </row>
    <row r="372" spans="1:10" x14ac:dyDescent="0.35">
      <c r="A372" s="8" t="s">
        <v>1544</v>
      </c>
      <c r="B372" s="9" t="s">
        <v>28</v>
      </c>
      <c r="C372" s="9">
        <v>140</v>
      </c>
      <c r="D372" s="9">
        <v>0.55000000000000004</v>
      </c>
      <c r="E372" s="9">
        <v>0.50600000000000001</v>
      </c>
      <c r="F372" s="9">
        <v>0.42399999999999999</v>
      </c>
      <c r="G372" s="9">
        <v>5067.74</v>
      </c>
      <c r="H372" s="9">
        <v>2</v>
      </c>
      <c r="I372" s="9" t="str">
        <f>INDEX('De-Para_Estado_Regiao'!$C$3:$C$29,MATCH(Base_limpa!$B372,'De-Para_Estado_Regiao'!$B$3:$B$29,0))</f>
        <v>Nordeste</v>
      </c>
      <c r="J372" s="10" t="str">
        <f>VLOOKUP(Base_limpa!$D372,$U$5:$V$8,2,1)</f>
        <v>Médio</v>
      </c>
    </row>
    <row r="373" spans="1:10" x14ac:dyDescent="0.35">
      <c r="A373" s="8" t="s">
        <v>1155</v>
      </c>
      <c r="B373" s="9" t="s">
        <v>28</v>
      </c>
      <c r="C373" s="9">
        <v>2362</v>
      </c>
      <c r="D373" s="9">
        <v>0.67</v>
      </c>
      <c r="E373" s="9">
        <v>0.68700000000000006</v>
      </c>
      <c r="F373" s="9">
        <v>0.55100000000000005</v>
      </c>
      <c r="G373" s="9">
        <v>9022.7199999999993</v>
      </c>
      <c r="H373" s="9">
        <v>44</v>
      </c>
      <c r="I373" s="9" t="str">
        <f>INDEX('De-Para_Estado_Regiao'!$C$3:$C$29,MATCH(Base_limpa!$B373,'De-Para_Estado_Regiao'!$B$3:$B$29,0))</f>
        <v>Nordeste</v>
      </c>
      <c r="J373" s="10" t="str">
        <f>VLOOKUP(Base_limpa!$D373,$U$5:$V$8,2,1)</f>
        <v>Médio</v>
      </c>
    </row>
    <row r="374" spans="1:10" x14ac:dyDescent="0.35">
      <c r="A374" s="8" t="s">
        <v>687</v>
      </c>
      <c r="B374" s="9" t="s">
        <v>28</v>
      </c>
      <c r="C374" s="9">
        <v>1871</v>
      </c>
      <c r="D374" s="9">
        <v>0.55000000000000004</v>
      </c>
      <c r="E374" s="9">
        <v>0.56799999999999995</v>
      </c>
      <c r="F374" s="9">
        <v>0.39</v>
      </c>
      <c r="G374" s="9">
        <v>11054.26</v>
      </c>
      <c r="H374" s="9">
        <v>71</v>
      </c>
      <c r="I374" s="9" t="str">
        <f>INDEX('De-Para_Estado_Regiao'!$C$3:$C$29,MATCH(Base_limpa!$B374,'De-Para_Estado_Regiao'!$B$3:$B$29,0))</f>
        <v>Nordeste</v>
      </c>
      <c r="J374" s="10" t="str">
        <f>VLOOKUP(Base_limpa!$D374,$U$5:$V$8,2,1)</f>
        <v>Médio</v>
      </c>
    </row>
    <row r="375" spans="1:10" x14ac:dyDescent="0.35">
      <c r="A375" s="8" t="s">
        <v>1336</v>
      </c>
      <c r="B375" s="9" t="s">
        <v>28</v>
      </c>
      <c r="C375" s="9">
        <v>349</v>
      </c>
      <c r="D375" s="9">
        <v>0.59</v>
      </c>
      <c r="E375" s="9">
        <v>0.55800000000000005</v>
      </c>
      <c r="F375" s="9">
        <v>0.499</v>
      </c>
      <c r="G375" s="9">
        <v>7333.99</v>
      </c>
      <c r="H375" s="9">
        <v>17</v>
      </c>
      <c r="I375" s="9" t="str">
        <f>INDEX('De-Para_Estado_Regiao'!$C$3:$C$29,MATCH(Base_limpa!$B375,'De-Para_Estado_Regiao'!$B$3:$B$29,0))</f>
        <v>Nordeste</v>
      </c>
      <c r="J375" s="10" t="str">
        <f>VLOOKUP(Base_limpa!$D375,$U$5:$V$8,2,1)</f>
        <v>Médio</v>
      </c>
    </row>
    <row r="376" spans="1:10" x14ac:dyDescent="0.35">
      <c r="A376" s="8" t="s">
        <v>4301</v>
      </c>
      <c r="B376" s="9" t="s">
        <v>28</v>
      </c>
      <c r="C376" s="9">
        <v>224</v>
      </c>
      <c r="D376" s="9">
        <v>0.57999999999999996</v>
      </c>
      <c r="E376" s="9">
        <v>0.54400000000000004</v>
      </c>
      <c r="F376" s="9">
        <v>0.45300000000000001</v>
      </c>
      <c r="G376" s="9">
        <v>7641.78</v>
      </c>
      <c r="H376" s="9">
        <v>1</v>
      </c>
      <c r="I376" s="9" t="str">
        <f>INDEX('De-Para_Estado_Regiao'!$C$3:$C$29,MATCH(Base_limpa!$B376,'De-Para_Estado_Regiao'!$B$3:$B$29,0))</f>
        <v>Nordeste</v>
      </c>
      <c r="J376" s="10" t="str">
        <f>VLOOKUP(Base_limpa!$D376,$U$5:$V$8,2,1)</f>
        <v>Médio</v>
      </c>
    </row>
    <row r="377" spans="1:10" x14ac:dyDescent="0.35">
      <c r="A377" s="8" t="s">
        <v>4007</v>
      </c>
      <c r="B377" s="9" t="s">
        <v>28</v>
      </c>
      <c r="C377" s="9">
        <v>350</v>
      </c>
      <c r="D377" s="9">
        <v>0.56999999999999995</v>
      </c>
      <c r="E377" s="9">
        <v>0.54300000000000004</v>
      </c>
      <c r="F377" s="9">
        <v>0.46300000000000002</v>
      </c>
      <c r="G377" s="9">
        <v>7662.72</v>
      </c>
      <c r="H377" s="9">
        <v>1</v>
      </c>
      <c r="I377" s="9" t="str">
        <f>INDEX('De-Para_Estado_Regiao'!$C$3:$C$29,MATCH(Base_limpa!$B377,'De-Para_Estado_Regiao'!$B$3:$B$29,0))</f>
        <v>Nordeste</v>
      </c>
      <c r="J377" s="10" t="str">
        <f>VLOOKUP(Base_limpa!$D377,$U$5:$V$8,2,1)</f>
        <v>Médio</v>
      </c>
    </row>
    <row r="378" spans="1:10" x14ac:dyDescent="0.35">
      <c r="A378" s="8" t="s">
        <v>2128</v>
      </c>
      <c r="B378" s="9" t="s">
        <v>28</v>
      </c>
      <c r="C378" s="9">
        <v>446</v>
      </c>
      <c r="D378" s="9">
        <v>0.59899999999999998</v>
      </c>
      <c r="E378" s="9">
        <v>0.54800000000000004</v>
      </c>
      <c r="F378" s="9">
        <v>0.52300000000000002</v>
      </c>
      <c r="G378" s="9">
        <v>13100.34</v>
      </c>
      <c r="H378" s="9">
        <v>23</v>
      </c>
      <c r="I378" s="9" t="str">
        <f>INDEX('De-Para_Estado_Regiao'!$C$3:$C$29,MATCH(Base_limpa!$B378,'De-Para_Estado_Regiao'!$B$3:$B$29,0))</f>
        <v>Nordeste</v>
      </c>
      <c r="J378" s="10" t="str">
        <f>VLOOKUP(Base_limpa!$D378,$U$5:$V$8,2,1)</f>
        <v>Médio</v>
      </c>
    </row>
    <row r="379" spans="1:10" x14ac:dyDescent="0.35">
      <c r="A379" s="8" t="s">
        <v>1315</v>
      </c>
      <c r="B379" s="9" t="s">
        <v>28</v>
      </c>
      <c r="C379" s="9">
        <v>684</v>
      </c>
      <c r="D379" s="9">
        <v>0.62</v>
      </c>
      <c r="E379" s="9">
        <v>0.58699999999999997</v>
      </c>
      <c r="F379" s="9">
        <v>0.501</v>
      </c>
      <c r="G379" s="9">
        <v>8083.5</v>
      </c>
      <c r="H379" s="9">
        <v>8</v>
      </c>
      <c r="I379" s="9" t="str">
        <f>INDEX('De-Para_Estado_Regiao'!$C$3:$C$29,MATCH(Base_limpa!$B379,'De-Para_Estado_Regiao'!$B$3:$B$29,0))</f>
        <v>Nordeste</v>
      </c>
      <c r="J379" s="10" t="str">
        <f>VLOOKUP(Base_limpa!$D379,$U$5:$V$8,2,1)</f>
        <v>Médio</v>
      </c>
    </row>
    <row r="380" spans="1:10" x14ac:dyDescent="0.35">
      <c r="A380" s="8" t="s">
        <v>609</v>
      </c>
      <c r="B380" s="9" t="s">
        <v>28</v>
      </c>
      <c r="C380" s="9">
        <v>3983</v>
      </c>
      <c r="D380" s="9">
        <v>0.69099999999999995</v>
      </c>
      <c r="E380" s="9">
        <v>0.66100000000000003</v>
      </c>
      <c r="F380" s="9">
        <v>0.64300000000000002</v>
      </c>
      <c r="G380" s="9">
        <v>13749.35</v>
      </c>
      <c r="H380" s="9">
        <v>43</v>
      </c>
      <c r="I380" s="9" t="str">
        <f>INDEX('De-Para_Estado_Regiao'!$C$3:$C$29,MATCH(Base_limpa!$B380,'De-Para_Estado_Regiao'!$B$3:$B$29,0))</f>
        <v>Nordeste</v>
      </c>
      <c r="J380" s="10" t="str">
        <f>VLOOKUP(Base_limpa!$D380,$U$5:$V$8,2,1)</f>
        <v>Médio</v>
      </c>
    </row>
    <row r="381" spans="1:10" x14ac:dyDescent="0.35">
      <c r="A381" s="8" t="s">
        <v>1262</v>
      </c>
      <c r="B381" s="9" t="s">
        <v>28</v>
      </c>
      <c r="C381" s="9">
        <v>1603</v>
      </c>
      <c r="D381" s="9">
        <v>0.59899999999999998</v>
      </c>
      <c r="E381" s="9">
        <v>0.61399999999999999</v>
      </c>
      <c r="F381" s="9">
        <v>0.46500000000000002</v>
      </c>
      <c r="G381" s="9">
        <v>10596.36</v>
      </c>
      <c r="H381" s="9">
        <v>12</v>
      </c>
      <c r="I381" s="9" t="str">
        <f>INDEX('De-Para_Estado_Regiao'!$C$3:$C$29,MATCH(Base_limpa!$B381,'De-Para_Estado_Regiao'!$B$3:$B$29,0))</f>
        <v>Nordeste</v>
      </c>
      <c r="J381" s="10" t="str">
        <f>VLOOKUP(Base_limpa!$D381,$U$5:$V$8,2,1)</f>
        <v>Médio</v>
      </c>
    </row>
    <row r="382" spans="1:10" x14ac:dyDescent="0.35">
      <c r="A382" s="8" t="s">
        <v>851</v>
      </c>
      <c r="B382" s="9" t="s">
        <v>28</v>
      </c>
      <c r="C382" s="9">
        <v>3129</v>
      </c>
      <c r="D382" s="9">
        <v>0.62</v>
      </c>
      <c r="E382" s="9">
        <v>0.63800000000000001</v>
      </c>
      <c r="F382" s="9">
        <v>0.48499999999999999</v>
      </c>
      <c r="G382" s="9">
        <v>12008.25</v>
      </c>
      <c r="H382" s="9">
        <v>64</v>
      </c>
      <c r="I382" s="9" t="str">
        <f>INDEX('De-Para_Estado_Regiao'!$C$3:$C$29,MATCH(Base_limpa!$B382,'De-Para_Estado_Regiao'!$B$3:$B$29,0))</f>
        <v>Nordeste</v>
      </c>
      <c r="J382" s="10" t="str">
        <f>VLOOKUP(Base_limpa!$D382,$U$5:$V$8,2,1)</f>
        <v>Médio</v>
      </c>
    </row>
    <row r="383" spans="1:10" x14ac:dyDescent="0.35">
      <c r="A383" s="8" t="s">
        <v>264</v>
      </c>
      <c r="B383" s="9" t="s">
        <v>28</v>
      </c>
      <c r="C383" s="9">
        <v>10664</v>
      </c>
      <c r="D383" s="9">
        <v>0.71</v>
      </c>
      <c r="E383" s="9">
        <v>0.69499999999999995</v>
      </c>
      <c r="F383" s="9">
        <v>0.64300000000000002</v>
      </c>
      <c r="G383" s="9">
        <v>17514.189999999999</v>
      </c>
      <c r="H383" s="9">
        <v>218</v>
      </c>
      <c r="I383" s="9" t="str">
        <f>INDEX('De-Para_Estado_Regiao'!$C$3:$C$29,MATCH(Base_limpa!$B383,'De-Para_Estado_Regiao'!$B$3:$B$29,0))</f>
        <v>Nordeste</v>
      </c>
      <c r="J383" s="10" t="str">
        <f>VLOOKUP(Base_limpa!$D383,$U$5:$V$8,2,1)</f>
        <v>Alto</v>
      </c>
    </row>
    <row r="384" spans="1:10" x14ac:dyDescent="0.35">
      <c r="A384" s="8" t="s">
        <v>2191</v>
      </c>
      <c r="B384" s="9" t="s">
        <v>28</v>
      </c>
      <c r="C384" s="9">
        <v>1113</v>
      </c>
      <c r="D384" s="9">
        <v>0.58299999999999996</v>
      </c>
      <c r="E384" s="9">
        <v>0.59399999999999997</v>
      </c>
      <c r="F384" s="9">
        <v>0.41299999999999998</v>
      </c>
      <c r="G384" s="9">
        <v>9397.23</v>
      </c>
      <c r="H384" s="9">
        <v>21</v>
      </c>
      <c r="I384" s="9" t="str">
        <f>INDEX('De-Para_Estado_Regiao'!$C$3:$C$29,MATCH(Base_limpa!$B384,'De-Para_Estado_Regiao'!$B$3:$B$29,0))</f>
        <v>Nordeste</v>
      </c>
      <c r="J384" s="10" t="str">
        <f>VLOOKUP(Base_limpa!$D384,$U$5:$V$8,2,1)</f>
        <v>Médio</v>
      </c>
    </row>
    <row r="385" spans="1:10" x14ac:dyDescent="0.35">
      <c r="A385" s="8" t="s">
        <v>3919</v>
      </c>
      <c r="B385" s="9" t="s">
        <v>28</v>
      </c>
      <c r="C385" s="9">
        <v>456</v>
      </c>
      <c r="D385" s="9">
        <v>0.56999999999999995</v>
      </c>
      <c r="E385" s="9">
        <v>0.53600000000000003</v>
      </c>
      <c r="F385" s="9">
        <v>0.48499999999999999</v>
      </c>
      <c r="G385" s="9">
        <v>5284.83</v>
      </c>
      <c r="H385" s="9">
        <v>4</v>
      </c>
      <c r="I385" s="9" t="str">
        <f>INDEX('De-Para_Estado_Regiao'!$C$3:$C$29,MATCH(Base_limpa!$B385,'De-Para_Estado_Regiao'!$B$3:$B$29,0))</f>
        <v>Nordeste</v>
      </c>
      <c r="J385" s="10" t="str">
        <f>VLOOKUP(Base_limpa!$D385,$U$5:$V$8,2,1)</f>
        <v>Médio</v>
      </c>
    </row>
    <row r="386" spans="1:10" x14ac:dyDescent="0.35">
      <c r="A386" s="8" t="s">
        <v>2286</v>
      </c>
      <c r="B386" s="9" t="s">
        <v>28</v>
      </c>
      <c r="C386" s="9">
        <v>603</v>
      </c>
      <c r="D386" s="9">
        <v>0.54</v>
      </c>
      <c r="E386" s="9">
        <v>0.54300000000000004</v>
      </c>
      <c r="F386" s="9">
        <v>0.42599999999999999</v>
      </c>
      <c r="G386" s="9">
        <v>8089.38</v>
      </c>
      <c r="H386" s="9">
        <v>10</v>
      </c>
      <c r="I386" s="9" t="str">
        <f>INDEX('De-Para_Estado_Regiao'!$C$3:$C$29,MATCH(Base_limpa!$B386,'De-Para_Estado_Regiao'!$B$3:$B$29,0))</f>
        <v>Nordeste</v>
      </c>
      <c r="J386" s="10" t="str">
        <f>VLOOKUP(Base_limpa!$D386,$U$5:$V$8,2,1)</f>
        <v>Baixo</v>
      </c>
    </row>
    <row r="387" spans="1:10" x14ac:dyDescent="0.35">
      <c r="A387" s="8" t="s">
        <v>2731</v>
      </c>
      <c r="B387" s="9" t="s">
        <v>28</v>
      </c>
      <c r="C387" s="9">
        <v>555</v>
      </c>
      <c r="D387" s="9">
        <v>0.58899999999999997</v>
      </c>
      <c r="E387" s="9">
        <v>0.56599999999999995</v>
      </c>
      <c r="F387" s="9">
        <v>0.46899999999999997</v>
      </c>
      <c r="G387" s="9">
        <v>11946.19</v>
      </c>
      <c r="H387" s="9">
        <v>2</v>
      </c>
      <c r="I387" s="9" t="str">
        <f>INDEX('De-Para_Estado_Regiao'!$C$3:$C$29,MATCH(Base_limpa!$B387,'De-Para_Estado_Regiao'!$B$3:$B$29,0))</f>
        <v>Nordeste</v>
      </c>
      <c r="J387" s="10" t="str">
        <f>VLOOKUP(Base_limpa!$D387,$U$5:$V$8,2,1)</f>
        <v>Médio</v>
      </c>
    </row>
    <row r="388" spans="1:10" x14ac:dyDescent="0.35">
      <c r="A388" s="8" t="s">
        <v>1538</v>
      </c>
      <c r="B388" s="9" t="s">
        <v>28</v>
      </c>
      <c r="C388" s="9">
        <v>356</v>
      </c>
      <c r="D388" s="9">
        <v>0.63400000000000001</v>
      </c>
      <c r="E388" s="9">
        <v>0.60199999999999998</v>
      </c>
      <c r="F388" s="9">
        <v>0.51600000000000001</v>
      </c>
      <c r="G388" s="9">
        <v>14791.37</v>
      </c>
      <c r="H388" s="9">
        <v>1</v>
      </c>
      <c r="I388" s="9" t="str">
        <f>INDEX('De-Para_Estado_Regiao'!$C$3:$C$29,MATCH(Base_limpa!$B388,'De-Para_Estado_Regiao'!$B$3:$B$29,0))</f>
        <v>Nordeste</v>
      </c>
      <c r="J388" s="10" t="str">
        <f>VLOOKUP(Base_limpa!$D388,$U$5:$V$8,2,1)</f>
        <v>Médio</v>
      </c>
    </row>
    <row r="389" spans="1:10" x14ac:dyDescent="0.35">
      <c r="A389" s="8" t="s">
        <v>5111</v>
      </c>
      <c r="B389" s="9" t="s">
        <v>28</v>
      </c>
      <c r="C389" s="9">
        <v>182</v>
      </c>
      <c r="D389" s="9">
        <v>0.56200000000000006</v>
      </c>
      <c r="E389" s="9">
        <v>0.55000000000000004</v>
      </c>
      <c r="F389" s="9">
        <v>0.435</v>
      </c>
      <c r="G389" s="9">
        <v>5670.33</v>
      </c>
      <c r="H389" s="9">
        <v>0</v>
      </c>
      <c r="I389" s="9" t="str">
        <f>INDEX('De-Para_Estado_Regiao'!$C$3:$C$29,MATCH(Base_limpa!$B389,'De-Para_Estado_Regiao'!$B$3:$B$29,0))</f>
        <v>Nordeste</v>
      </c>
      <c r="J389" s="10" t="str">
        <f>VLOOKUP(Base_limpa!$D389,$U$5:$V$8,2,1)</f>
        <v>Médio</v>
      </c>
    </row>
    <row r="390" spans="1:10" x14ac:dyDescent="0.35">
      <c r="A390" s="8" t="s">
        <v>2135</v>
      </c>
      <c r="B390" s="9" t="s">
        <v>28</v>
      </c>
      <c r="C390" s="9">
        <v>427</v>
      </c>
      <c r="D390" s="9">
        <v>0.59</v>
      </c>
      <c r="E390" s="9">
        <v>0.56999999999999995</v>
      </c>
      <c r="F390" s="9">
        <v>0.502</v>
      </c>
      <c r="G390" s="9">
        <v>8971.84</v>
      </c>
      <c r="H390" s="9">
        <v>0</v>
      </c>
      <c r="I390" s="9" t="str">
        <f>INDEX('De-Para_Estado_Regiao'!$C$3:$C$29,MATCH(Base_limpa!$B390,'De-Para_Estado_Regiao'!$B$3:$B$29,0))</f>
        <v>Nordeste</v>
      </c>
      <c r="J390" s="10" t="str">
        <f>VLOOKUP(Base_limpa!$D390,$U$5:$V$8,2,1)</f>
        <v>Médio</v>
      </c>
    </row>
    <row r="391" spans="1:10" x14ac:dyDescent="0.35">
      <c r="A391" s="8" t="s">
        <v>1722</v>
      </c>
      <c r="B391" s="9" t="s">
        <v>28</v>
      </c>
      <c r="C391" s="9">
        <v>977</v>
      </c>
      <c r="D391" s="9">
        <v>0.59899999999999998</v>
      </c>
      <c r="E391" s="9">
        <v>0.60899999999999999</v>
      </c>
      <c r="F391" s="9">
        <v>0.46600000000000003</v>
      </c>
      <c r="G391" s="9">
        <v>12317.23</v>
      </c>
      <c r="H391" s="9">
        <v>18</v>
      </c>
      <c r="I391" s="9" t="str">
        <f>INDEX('De-Para_Estado_Regiao'!$C$3:$C$29,MATCH(Base_limpa!$B391,'De-Para_Estado_Regiao'!$B$3:$B$29,0))</f>
        <v>Nordeste</v>
      </c>
      <c r="J391" s="10" t="str">
        <f>VLOOKUP(Base_limpa!$D391,$U$5:$V$8,2,1)</f>
        <v>Médio</v>
      </c>
    </row>
    <row r="392" spans="1:10" x14ac:dyDescent="0.35">
      <c r="A392" s="8" t="s">
        <v>1006</v>
      </c>
      <c r="B392" s="9" t="s">
        <v>28</v>
      </c>
      <c r="C392" s="9">
        <v>3140</v>
      </c>
      <c r="D392" s="9">
        <v>0.627</v>
      </c>
      <c r="E392" s="9">
        <v>0.64100000000000001</v>
      </c>
      <c r="F392" s="9">
        <v>0.502</v>
      </c>
      <c r="G392" s="9">
        <v>12458.8</v>
      </c>
      <c r="H392" s="9">
        <v>74</v>
      </c>
      <c r="I392" s="9" t="str">
        <f>INDEX('De-Para_Estado_Regiao'!$C$3:$C$29,MATCH(Base_limpa!$B392,'De-Para_Estado_Regiao'!$B$3:$B$29,0))</f>
        <v>Nordeste</v>
      </c>
      <c r="J392" s="10" t="str">
        <f>VLOOKUP(Base_limpa!$D392,$U$5:$V$8,2,1)</f>
        <v>Médio</v>
      </c>
    </row>
    <row r="393" spans="1:10" x14ac:dyDescent="0.35">
      <c r="A393" s="8" t="s">
        <v>5117</v>
      </c>
      <c r="B393" s="9" t="s">
        <v>28</v>
      </c>
      <c r="C393" s="9">
        <v>408</v>
      </c>
      <c r="D393" s="9">
        <v>0.57799999999999996</v>
      </c>
      <c r="E393" s="9">
        <v>0.59499999999999997</v>
      </c>
      <c r="F393" s="9">
        <v>0.45400000000000001</v>
      </c>
      <c r="G393" s="9">
        <v>9497.68</v>
      </c>
      <c r="H393" s="9">
        <v>1</v>
      </c>
      <c r="I393" s="9" t="str">
        <f>INDEX('De-Para_Estado_Regiao'!$C$3:$C$29,MATCH(Base_limpa!$B393,'De-Para_Estado_Regiao'!$B$3:$B$29,0))</f>
        <v>Nordeste</v>
      </c>
      <c r="J393" s="10" t="str">
        <f>VLOOKUP(Base_limpa!$D393,$U$5:$V$8,2,1)</f>
        <v>Médio</v>
      </c>
    </row>
    <row r="394" spans="1:10" x14ac:dyDescent="0.35">
      <c r="A394" s="8" t="s">
        <v>1016</v>
      </c>
      <c r="B394" s="9" t="s">
        <v>28</v>
      </c>
      <c r="C394" s="9">
        <v>1219</v>
      </c>
      <c r="D394" s="9">
        <v>0.57799999999999996</v>
      </c>
      <c r="E394" s="9">
        <v>0.58899999999999997</v>
      </c>
      <c r="F394" s="9">
        <v>0.436</v>
      </c>
      <c r="G394" s="9">
        <v>9545.59</v>
      </c>
      <c r="H394" s="9">
        <v>4</v>
      </c>
      <c r="I394" s="9" t="str">
        <f>INDEX('De-Para_Estado_Regiao'!$C$3:$C$29,MATCH(Base_limpa!$B394,'De-Para_Estado_Regiao'!$B$3:$B$29,0))</f>
        <v>Nordeste</v>
      </c>
      <c r="J394" s="10" t="str">
        <f>VLOOKUP(Base_limpa!$D394,$U$5:$V$8,2,1)</f>
        <v>Médio</v>
      </c>
    </row>
    <row r="395" spans="1:10" x14ac:dyDescent="0.35">
      <c r="A395" s="8" t="s">
        <v>4229</v>
      </c>
      <c r="B395" s="9" t="s">
        <v>28</v>
      </c>
      <c r="C395" s="9">
        <v>149</v>
      </c>
      <c r="D395" s="9">
        <v>0.58399999999999996</v>
      </c>
      <c r="E395" s="9">
        <v>0.57699999999999996</v>
      </c>
      <c r="F395" s="9">
        <v>0.433</v>
      </c>
      <c r="G395" s="9">
        <v>7557.83</v>
      </c>
      <c r="H395" s="9">
        <v>2</v>
      </c>
      <c r="I395" s="9" t="str">
        <f>INDEX('De-Para_Estado_Regiao'!$C$3:$C$29,MATCH(Base_limpa!$B395,'De-Para_Estado_Regiao'!$B$3:$B$29,0))</f>
        <v>Nordeste</v>
      </c>
      <c r="J395" s="10" t="str">
        <f>VLOOKUP(Base_limpa!$D395,$U$5:$V$8,2,1)</f>
        <v>Médio</v>
      </c>
    </row>
    <row r="396" spans="1:10" x14ac:dyDescent="0.35">
      <c r="A396" s="8" t="s">
        <v>2133</v>
      </c>
      <c r="B396" s="9" t="s">
        <v>28</v>
      </c>
      <c r="C396" s="9">
        <v>759</v>
      </c>
      <c r="D396" s="9">
        <v>0.63700000000000001</v>
      </c>
      <c r="E396" s="9">
        <v>0.624</v>
      </c>
      <c r="F396" s="9">
        <v>0.52500000000000002</v>
      </c>
      <c r="G396" s="9">
        <v>10668.11</v>
      </c>
      <c r="H396" s="9">
        <v>3</v>
      </c>
      <c r="I396" s="9" t="str">
        <f>INDEX('De-Para_Estado_Regiao'!$C$3:$C$29,MATCH(Base_limpa!$B396,'De-Para_Estado_Regiao'!$B$3:$B$29,0))</f>
        <v>Nordeste</v>
      </c>
      <c r="J396" s="10" t="str">
        <f>VLOOKUP(Base_limpa!$D396,$U$5:$V$8,2,1)</f>
        <v>Médio</v>
      </c>
    </row>
    <row r="397" spans="1:10" x14ac:dyDescent="0.35">
      <c r="A397" s="8" t="s">
        <v>1204</v>
      </c>
      <c r="B397" s="9" t="s">
        <v>28</v>
      </c>
      <c r="C397" s="9">
        <v>1139</v>
      </c>
      <c r="D397" s="9">
        <v>0.67</v>
      </c>
      <c r="E397" s="9">
        <v>0.65700000000000003</v>
      </c>
      <c r="F397" s="9">
        <v>0.55300000000000005</v>
      </c>
      <c r="G397" s="9">
        <v>9227.69</v>
      </c>
      <c r="H397" s="9">
        <v>8</v>
      </c>
      <c r="I397" s="9" t="str">
        <f>INDEX('De-Para_Estado_Regiao'!$C$3:$C$29,MATCH(Base_limpa!$B397,'De-Para_Estado_Regiao'!$B$3:$B$29,0))</f>
        <v>Nordeste</v>
      </c>
      <c r="J397" s="10" t="str">
        <f>VLOOKUP(Base_limpa!$D397,$U$5:$V$8,2,1)</f>
        <v>Médio</v>
      </c>
    </row>
    <row r="398" spans="1:10" x14ac:dyDescent="0.35">
      <c r="A398" s="8" t="s">
        <v>3054</v>
      </c>
      <c r="B398" s="9" t="s">
        <v>28</v>
      </c>
      <c r="C398" s="9">
        <v>449</v>
      </c>
      <c r="D398" s="9">
        <v>0.59899999999999998</v>
      </c>
      <c r="E398" s="9">
        <v>0.57399999999999995</v>
      </c>
      <c r="F398" s="9">
        <v>0.49099999999999999</v>
      </c>
      <c r="G398" s="9">
        <v>9446.57</v>
      </c>
      <c r="H398" s="9">
        <v>10</v>
      </c>
      <c r="I398" s="9" t="str">
        <f>INDEX('De-Para_Estado_Regiao'!$C$3:$C$29,MATCH(Base_limpa!$B398,'De-Para_Estado_Regiao'!$B$3:$B$29,0))</f>
        <v>Nordeste</v>
      </c>
      <c r="J398" s="10" t="str">
        <f>VLOOKUP(Base_limpa!$D398,$U$5:$V$8,2,1)</f>
        <v>Médio</v>
      </c>
    </row>
    <row r="399" spans="1:10" x14ac:dyDescent="0.35">
      <c r="A399" s="8" t="s">
        <v>3280</v>
      </c>
      <c r="B399" s="9" t="s">
        <v>28</v>
      </c>
      <c r="C399" s="9">
        <v>562</v>
      </c>
      <c r="D399" s="9">
        <v>0.56999999999999995</v>
      </c>
      <c r="E399" s="9">
        <v>0.56799999999999995</v>
      </c>
      <c r="F399" s="9">
        <v>0.45800000000000002</v>
      </c>
      <c r="G399" s="9">
        <v>53223.86</v>
      </c>
      <c r="H399" s="9">
        <v>0</v>
      </c>
      <c r="I399" s="9" t="str">
        <f>INDEX('De-Para_Estado_Regiao'!$C$3:$C$29,MATCH(Base_limpa!$B399,'De-Para_Estado_Regiao'!$B$3:$B$29,0))</f>
        <v>Nordeste</v>
      </c>
      <c r="J399" s="10" t="str">
        <f>VLOOKUP(Base_limpa!$D399,$U$5:$V$8,2,1)</f>
        <v>Médio</v>
      </c>
    </row>
    <row r="400" spans="1:10" x14ac:dyDescent="0.35">
      <c r="A400" s="8" t="s">
        <v>903</v>
      </c>
      <c r="B400" s="9" t="s">
        <v>28</v>
      </c>
      <c r="C400" s="9">
        <v>4112</v>
      </c>
      <c r="D400" s="9">
        <v>0.66700000000000004</v>
      </c>
      <c r="E400" s="9">
        <v>0.66700000000000004</v>
      </c>
      <c r="F400" s="9">
        <v>0.56200000000000006</v>
      </c>
      <c r="G400" s="9">
        <v>13208.05</v>
      </c>
      <c r="H400" s="9">
        <v>47</v>
      </c>
      <c r="I400" s="9" t="str">
        <f>INDEX('De-Para_Estado_Regiao'!$C$3:$C$29,MATCH(Base_limpa!$B400,'De-Para_Estado_Regiao'!$B$3:$B$29,0))</f>
        <v>Nordeste</v>
      </c>
      <c r="J400" s="10" t="str">
        <f>VLOOKUP(Base_limpa!$D400,$U$5:$V$8,2,1)</f>
        <v>Médio</v>
      </c>
    </row>
    <row r="401" spans="1:10" x14ac:dyDescent="0.35">
      <c r="A401" s="8" t="s">
        <v>2434</v>
      </c>
      <c r="B401" s="9" t="s">
        <v>28</v>
      </c>
      <c r="C401" s="9">
        <v>462</v>
      </c>
      <c r="D401" s="9">
        <v>0.48599999999999999</v>
      </c>
      <c r="E401" s="9">
        <v>0.505</v>
      </c>
      <c r="F401" s="9">
        <v>0.31900000000000001</v>
      </c>
      <c r="G401" s="9">
        <v>10220.81</v>
      </c>
      <c r="H401" s="9">
        <v>3</v>
      </c>
      <c r="I401" s="9" t="str">
        <f>INDEX('De-Para_Estado_Regiao'!$C$3:$C$29,MATCH(Base_limpa!$B401,'De-Para_Estado_Regiao'!$B$3:$B$29,0))</f>
        <v>Nordeste</v>
      </c>
      <c r="J401" s="10" t="str">
        <f>VLOOKUP(Base_limpa!$D401,$U$5:$V$8,2,1)</f>
        <v>Baixo</v>
      </c>
    </row>
    <row r="402" spans="1:10" x14ac:dyDescent="0.35">
      <c r="A402" s="8" t="s">
        <v>3990</v>
      </c>
      <c r="B402" s="9" t="s">
        <v>28</v>
      </c>
      <c r="C402" s="9">
        <v>504</v>
      </c>
      <c r="D402" s="9">
        <v>0.56999999999999995</v>
      </c>
      <c r="E402" s="9">
        <v>0.53600000000000003</v>
      </c>
      <c r="F402" s="9">
        <v>0.45400000000000001</v>
      </c>
      <c r="G402" s="9">
        <v>7373.39</v>
      </c>
      <c r="H402" s="9">
        <v>0</v>
      </c>
      <c r="I402" s="9" t="str">
        <f>INDEX('De-Para_Estado_Regiao'!$C$3:$C$29,MATCH(Base_limpa!$B402,'De-Para_Estado_Regiao'!$B$3:$B$29,0))</f>
        <v>Nordeste</v>
      </c>
      <c r="J402" s="10" t="str">
        <f>VLOOKUP(Base_limpa!$D402,$U$5:$V$8,2,1)</f>
        <v>Médio</v>
      </c>
    </row>
    <row r="403" spans="1:10" x14ac:dyDescent="0.35">
      <c r="A403" s="8" t="s">
        <v>4107</v>
      </c>
      <c r="B403" s="9" t="s">
        <v>28</v>
      </c>
      <c r="C403" s="9">
        <v>291</v>
      </c>
      <c r="D403" s="9">
        <v>0.55000000000000004</v>
      </c>
      <c r="E403" s="9">
        <v>0.53900000000000003</v>
      </c>
      <c r="F403" s="9">
        <v>0.41099999999999998</v>
      </c>
      <c r="G403" s="9">
        <v>8280.01</v>
      </c>
      <c r="H403" s="9">
        <v>1</v>
      </c>
      <c r="I403" s="9" t="str">
        <f>INDEX('De-Para_Estado_Regiao'!$C$3:$C$29,MATCH(Base_limpa!$B403,'De-Para_Estado_Regiao'!$B$3:$B$29,0))</f>
        <v>Nordeste</v>
      </c>
      <c r="J403" s="10" t="str">
        <f>VLOOKUP(Base_limpa!$D403,$U$5:$V$8,2,1)</f>
        <v>Médio</v>
      </c>
    </row>
    <row r="404" spans="1:10" x14ac:dyDescent="0.35">
      <c r="A404" s="8" t="s">
        <v>2585</v>
      </c>
      <c r="B404" s="9" t="s">
        <v>28</v>
      </c>
      <c r="C404" s="9">
        <v>911</v>
      </c>
      <c r="D404" s="9">
        <v>0.61</v>
      </c>
      <c r="E404" s="9">
        <v>0.60799999999999998</v>
      </c>
      <c r="F404" s="9">
        <v>0.48699999999999999</v>
      </c>
      <c r="G404" s="9">
        <v>12076.64</v>
      </c>
      <c r="H404" s="9">
        <v>2</v>
      </c>
      <c r="I404" s="9" t="str">
        <f>INDEX('De-Para_Estado_Regiao'!$C$3:$C$29,MATCH(Base_limpa!$B404,'De-Para_Estado_Regiao'!$B$3:$B$29,0))</f>
        <v>Nordeste</v>
      </c>
      <c r="J404" s="10" t="str">
        <f>VLOOKUP(Base_limpa!$D404,$U$5:$V$8,2,1)</f>
        <v>Médio</v>
      </c>
    </row>
    <row r="405" spans="1:10" x14ac:dyDescent="0.35">
      <c r="A405" s="8" t="s">
        <v>1812</v>
      </c>
      <c r="B405" s="9" t="s">
        <v>28</v>
      </c>
      <c r="C405" s="9">
        <v>674</v>
      </c>
      <c r="D405" s="9">
        <v>0.57999999999999996</v>
      </c>
      <c r="E405" s="9">
        <v>0.55000000000000004</v>
      </c>
      <c r="F405" s="9">
        <v>0.45900000000000002</v>
      </c>
      <c r="G405" s="9">
        <v>20524.38</v>
      </c>
      <c r="H405" s="9">
        <v>24</v>
      </c>
      <c r="I405" s="9" t="str">
        <f>INDEX('De-Para_Estado_Regiao'!$C$3:$C$29,MATCH(Base_limpa!$B405,'De-Para_Estado_Regiao'!$B$3:$B$29,0))</f>
        <v>Nordeste</v>
      </c>
      <c r="J405" s="10" t="str">
        <f>VLOOKUP(Base_limpa!$D405,$U$5:$V$8,2,1)</f>
        <v>Médio</v>
      </c>
    </row>
    <row r="406" spans="1:10" x14ac:dyDescent="0.35">
      <c r="A406" s="8" t="s">
        <v>1588</v>
      </c>
      <c r="B406" s="9" t="s">
        <v>28</v>
      </c>
      <c r="C406" s="9">
        <v>566</v>
      </c>
      <c r="D406" s="9">
        <v>0.6</v>
      </c>
      <c r="E406" s="9">
        <v>0.58799999999999997</v>
      </c>
      <c r="F406" s="9">
        <v>0.48199999999999998</v>
      </c>
      <c r="G406" s="9">
        <v>6869.36</v>
      </c>
      <c r="H406" s="9">
        <v>11</v>
      </c>
      <c r="I406" s="9" t="str">
        <f>INDEX('De-Para_Estado_Regiao'!$C$3:$C$29,MATCH(Base_limpa!$B406,'De-Para_Estado_Regiao'!$B$3:$B$29,0))</f>
        <v>Nordeste</v>
      </c>
      <c r="J406" s="10" t="str">
        <f>VLOOKUP(Base_limpa!$D406,$U$5:$V$8,2,1)</f>
        <v>Médio</v>
      </c>
    </row>
    <row r="407" spans="1:10" x14ac:dyDescent="0.35">
      <c r="A407" s="8" t="s">
        <v>2104</v>
      </c>
      <c r="B407" s="9" t="s">
        <v>28</v>
      </c>
      <c r="C407" s="9">
        <v>609</v>
      </c>
      <c r="D407" s="9">
        <v>0.54400000000000004</v>
      </c>
      <c r="E407" s="9">
        <v>0.52100000000000002</v>
      </c>
      <c r="F407" s="9">
        <v>0.39800000000000002</v>
      </c>
      <c r="G407" s="9">
        <v>7498.26</v>
      </c>
      <c r="H407" s="9">
        <v>46</v>
      </c>
      <c r="I407" s="9" t="str">
        <f>INDEX('De-Para_Estado_Regiao'!$C$3:$C$29,MATCH(Base_limpa!$B407,'De-Para_Estado_Regiao'!$B$3:$B$29,0))</f>
        <v>Nordeste</v>
      </c>
      <c r="J407" s="10" t="str">
        <f>VLOOKUP(Base_limpa!$D407,$U$5:$V$8,2,1)</f>
        <v>Baixo</v>
      </c>
    </row>
    <row r="408" spans="1:10" x14ac:dyDescent="0.35">
      <c r="A408" s="8" t="s">
        <v>1433</v>
      </c>
      <c r="B408" s="9" t="s">
        <v>28</v>
      </c>
      <c r="C408" s="9">
        <v>1139</v>
      </c>
      <c r="D408" s="9">
        <v>0.59399999999999997</v>
      </c>
      <c r="E408" s="9">
        <v>0.59799999999999998</v>
      </c>
      <c r="F408" s="9">
        <v>0.47399999999999998</v>
      </c>
      <c r="G408" s="9">
        <v>10216.620000000001</v>
      </c>
      <c r="H408" s="9">
        <v>33</v>
      </c>
      <c r="I408" s="9" t="str">
        <f>INDEX('De-Para_Estado_Regiao'!$C$3:$C$29,MATCH(Base_limpa!$B408,'De-Para_Estado_Regiao'!$B$3:$B$29,0))</f>
        <v>Nordeste</v>
      </c>
      <c r="J408" s="10" t="str">
        <f>VLOOKUP(Base_limpa!$D408,$U$5:$V$8,2,1)</f>
        <v>Médio</v>
      </c>
    </row>
    <row r="409" spans="1:10" x14ac:dyDescent="0.35">
      <c r="A409" s="8" t="s">
        <v>1106</v>
      </c>
      <c r="B409" s="9" t="s">
        <v>28</v>
      </c>
      <c r="C409" s="9">
        <v>461</v>
      </c>
      <c r="D409" s="9">
        <v>0.56999999999999995</v>
      </c>
      <c r="E409" s="9">
        <v>0.56499999999999995</v>
      </c>
      <c r="F409" s="9">
        <v>0.42499999999999999</v>
      </c>
      <c r="G409" s="9">
        <v>9913.2099999999991</v>
      </c>
      <c r="H409" s="9">
        <v>4</v>
      </c>
      <c r="I409" s="9" t="str">
        <f>INDEX('De-Para_Estado_Regiao'!$C$3:$C$29,MATCH(Base_limpa!$B409,'De-Para_Estado_Regiao'!$B$3:$B$29,0))</f>
        <v>Nordeste</v>
      </c>
      <c r="J409" s="10" t="str">
        <f>VLOOKUP(Base_limpa!$D409,$U$5:$V$8,2,1)</f>
        <v>Médio</v>
      </c>
    </row>
    <row r="410" spans="1:10" x14ac:dyDescent="0.35">
      <c r="A410" s="8" t="s">
        <v>2074</v>
      </c>
      <c r="B410" s="9" t="s">
        <v>28</v>
      </c>
      <c r="C410" s="9">
        <v>1336</v>
      </c>
      <c r="D410" s="9">
        <v>0.60599999999999998</v>
      </c>
      <c r="E410" s="9">
        <v>0.60099999999999998</v>
      </c>
      <c r="F410" s="9">
        <v>0.48199999999999998</v>
      </c>
      <c r="G410" s="9">
        <v>11115.84</v>
      </c>
      <c r="H410" s="9">
        <v>55</v>
      </c>
      <c r="I410" s="9" t="str">
        <f>INDEX('De-Para_Estado_Regiao'!$C$3:$C$29,MATCH(Base_limpa!$B410,'De-Para_Estado_Regiao'!$B$3:$B$29,0))</f>
        <v>Nordeste</v>
      </c>
      <c r="J410" s="10" t="str">
        <f>VLOOKUP(Base_limpa!$D410,$U$5:$V$8,2,1)</f>
        <v>Médio</v>
      </c>
    </row>
    <row r="411" spans="1:10" x14ac:dyDescent="0.35">
      <c r="A411" s="8" t="s">
        <v>2189</v>
      </c>
      <c r="B411" s="9" t="s">
        <v>28</v>
      </c>
      <c r="C411" s="9">
        <v>352</v>
      </c>
      <c r="D411" s="9">
        <v>0.59099999999999997</v>
      </c>
      <c r="E411" s="9">
        <v>0.55300000000000005</v>
      </c>
      <c r="F411" s="9">
        <v>0.504</v>
      </c>
      <c r="G411" s="9">
        <v>7983.28</v>
      </c>
      <c r="H411" s="9">
        <v>2</v>
      </c>
      <c r="I411" s="9" t="str">
        <f>INDEX('De-Para_Estado_Regiao'!$C$3:$C$29,MATCH(Base_limpa!$B411,'De-Para_Estado_Regiao'!$B$3:$B$29,0))</f>
        <v>Nordeste</v>
      </c>
      <c r="J411" s="10" t="str">
        <f>VLOOKUP(Base_limpa!$D411,$U$5:$V$8,2,1)</f>
        <v>Médio</v>
      </c>
    </row>
    <row r="412" spans="1:10" x14ac:dyDescent="0.35">
      <c r="A412" s="8" t="s">
        <v>710</v>
      </c>
      <c r="B412" s="9" t="s">
        <v>28</v>
      </c>
      <c r="C412" s="9">
        <v>166</v>
      </c>
      <c r="D412" s="9">
        <v>0.61299999999999999</v>
      </c>
      <c r="E412" s="9">
        <v>0.57199999999999995</v>
      </c>
      <c r="F412" s="9">
        <v>0.50800000000000001</v>
      </c>
      <c r="G412" s="9">
        <v>37817.199999999997</v>
      </c>
      <c r="H412" s="9">
        <v>0</v>
      </c>
      <c r="I412" s="9" t="str">
        <f>INDEX('De-Para_Estado_Regiao'!$C$3:$C$29,MATCH(Base_limpa!$B412,'De-Para_Estado_Regiao'!$B$3:$B$29,0))</f>
        <v>Nordeste</v>
      </c>
      <c r="J412" s="10" t="str">
        <f>VLOOKUP(Base_limpa!$D412,$U$5:$V$8,2,1)</f>
        <v>Médio</v>
      </c>
    </row>
    <row r="413" spans="1:10" x14ac:dyDescent="0.35">
      <c r="A413" s="8" t="s">
        <v>3053</v>
      </c>
      <c r="B413" s="9" t="s">
        <v>28</v>
      </c>
      <c r="C413" s="9">
        <v>281</v>
      </c>
      <c r="D413" s="9">
        <v>0.59299999999999997</v>
      </c>
      <c r="E413" s="9">
        <v>0.57299999999999995</v>
      </c>
      <c r="F413" s="9">
        <v>0.49</v>
      </c>
      <c r="G413" s="9">
        <v>6138.91</v>
      </c>
      <c r="H413" s="9">
        <v>11</v>
      </c>
      <c r="I413" s="9" t="str">
        <f>INDEX('De-Para_Estado_Regiao'!$C$3:$C$29,MATCH(Base_limpa!$B413,'De-Para_Estado_Regiao'!$B$3:$B$29,0))</f>
        <v>Nordeste</v>
      </c>
      <c r="J413" s="10" t="str">
        <f>VLOOKUP(Base_limpa!$D413,$U$5:$V$8,2,1)</f>
        <v>Médio</v>
      </c>
    </row>
    <row r="414" spans="1:10" x14ac:dyDescent="0.35">
      <c r="A414" s="8" t="s">
        <v>615</v>
      </c>
      <c r="B414" s="9" t="s">
        <v>28</v>
      </c>
      <c r="C414" s="9">
        <v>3363</v>
      </c>
      <c r="D414" s="9">
        <v>0.64900000000000002</v>
      </c>
      <c r="E414" s="9">
        <v>0.63600000000000001</v>
      </c>
      <c r="F414" s="9">
        <v>0.55800000000000005</v>
      </c>
      <c r="G414" s="9">
        <v>15208.07</v>
      </c>
      <c r="H414" s="9">
        <v>79</v>
      </c>
      <c r="I414" s="9" t="str">
        <f>INDEX('De-Para_Estado_Regiao'!$C$3:$C$29,MATCH(Base_limpa!$B414,'De-Para_Estado_Regiao'!$B$3:$B$29,0))</f>
        <v>Nordeste</v>
      </c>
      <c r="J414" s="10" t="str">
        <f>VLOOKUP(Base_limpa!$D414,$U$5:$V$8,2,1)</f>
        <v>Médio</v>
      </c>
    </row>
    <row r="415" spans="1:10" x14ac:dyDescent="0.35">
      <c r="A415" s="8" t="s">
        <v>1050</v>
      </c>
      <c r="B415" s="9" t="s">
        <v>28</v>
      </c>
      <c r="C415" s="9">
        <v>2677</v>
      </c>
      <c r="D415" s="9">
        <v>0.57999999999999996</v>
      </c>
      <c r="E415" s="9">
        <v>0.58599999999999997</v>
      </c>
      <c r="F415" s="9">
        <v>0.44600000000000001</v>
      </c>
      <c r="G415" s="9">
        <v>9860.74</v>
      </c>
      <c r="H415" s="9">
        <v>11</v>
      </c>
      <c r="I415" s="9" t="str">
        <f>INDEX('De-Para_Estado_Regiao'!$C$3:$C$29,MATCH(Base_limpa!$B415,'De-Para_Estado_Regiao'!$B$3:$B$29,0))</f>
        <v>Nordeste</v>
      </c>
      <c r="J415" s="10" t="str">
        <f>VLOOKUP(Base_limpa!$D415,$U$5:$V$8,2,1)</f>
        <v>Médio</v>
      </c>
    </row>
    <row r="416" spans="1:10" x14ac:dyDescent="0.35">
      <c r="A416" s="8" t="s">
        <v>1205</v>
      </c>
      <c r="B416" s="9" t="s">
        <v>28</v>
      </c>
      <c r="C416" s="9">
        <v>1017</v>
      </c>
      <c r="D416" s="9">
        <v>0.65900000000000003</v>
      </c>
      <c r="E416" s="9">
        <v>0.64400000000000002</v>
      </c>
      <c r="F416" s="9">
        <v>0.55100000000000005</v>
      </c>
      <c r="G416" s="9">
        <v>8444.36</v>
      </c>
      <c r="H416" s="9">
        <v>23</v>
      </c>
      <c r="I416" s="9" t="str">
        <f>INDEX('De-Para_Estado_Regiao'!$C$3:$C$29,MATCH(Base_limpa!$B416,'De-Para_Estado_Regiao'!$B$3:$B$29,0))</f>
        <v>Nordeste</v>
      </c>
      <c r="J416" s="10" t="str">
        <f>VLOOKUP(Base_limpa!$D416,$U$5:$V$8,2,1)</f>
        <v>Médio</v>
      </c>
    </row>
    <row r="417" spans="1:10" x14ac:dyDescent="0.35">
      <c r="A417" s="8" t="s">
        <v>5015</v>
      </c>
      <c r="B417" s="9" t="s">
        <v>28</v>
      </c>
      <c r="C417" s="9">
        <v>317</v>
      </c>
      <c r="D417" s="9">
        <v>0.55600000000000005</v>
      </c>
      <c r="E417" s="9">
        <v>0.55200000000000005</v>
      </c>
      <c r="F417" s="9">
        <v>0.40699999999999997</v>
      </c>
      <c r="G417" s="9">
        <v>8432.26</v>
      </c>
      <c r="H417" s="9">
        <v>10</v>
      </c>
      <c r="I417" s="9" t="str">
        <f>INDEX('De-Para_Estado_Regiao'!$C$3:$C$29,MATCH(Base_limpa!$B417,'De-Para_Estado_Regiao'!$B$3:$B$29,0))</f>
        <v>Nordeste</v>
      </c>
      <c r="J417" s="10" t="str">
        <f>VLOOKUP(Base_limpa!$D417,$U$5:$V$8,2,1)</f>
        <v>Médio</v>
      </c>
    </row>
    <row r="418" spans="1:10" x14ac:dyDescent="0.35">
      <c r="A418" s="8" t="s">
        <v>3400</v>
      </c>
      <c r="B418" s="9" t="s">
        <v>28</v>
      </c>
      <c r="C418" s="9">
        <v>447</v>
      </c>
      <c r="D418" s="9">
        <v>0.55000000000000004</v>
      </c>
      <c r="E418" s="9">
        <v>0.51100000000000001</v>
      </c>
      <c r="F418" s="9">
        <v>0.435</v>
      </c>
      <c r="G418" s="9">
        <v>17506.04</v>
      </c>
      <c r="H418" s="9">
        <v>0</v>
      </c>
      <c r="I418" s="9" t="str">
        <f>INDEX('De-Para_Estado_Regiao'!$C$3:$C$29,MATCH(Base_limpa!$B418,'De-Para_Estado_Regiao'!$B$3:$B$29,0))</f>
        <v>Nordeste</v>
      </c>
      <c r="J418" s="10" t="str">
        <f>VLOOKUP(Base_limpa!$D418,$U$5:$V$8,2,1)</f>
        <v>Médio</v>
      </c>
    </row>
    <row r="419" spans="1:10" x14ac:dyDescent="0.35">
      <c r="A419" s="8" t="s">
        <v>500</v>
      </c>
      <c r="B419" s="9" t="s">
        <v>28</v>
      </c>
      <c r="C419" s="9">
        <v>8398</v>
      </c>
      <c r="D419" s="9">
        <v>0.66500000000000004</v>
      </c>
      <c r="E419" s="9">
        <v>0.65600000000000003</v>
      </c>
      <c r="F419" s="9">
        <v>0.56799999999999995</v>
      </c>
      <c r="G419" s="9">
        <v>15062.91</v>
      </c>
      <c r="H419" s="9">
        <v>91</v>
      </c>
      <c r="I419" s="9" t="str">
        <f>INDEX('De-Para_Estado_Regiao'!$C$3:$C$29,MATCH(Base_limpa!$B419,'De-Para_Estado_Regiao'!$B$3:$B$29,0))</f>
        <v>Nordeste</v>
      </c>
      <c r="J419" s="10" t="str">
        <f>VLOOKUP(Base_limpa!$D419,$U$5:$V$8,2,1)</f>
        <v>Médio</v>
      </c>
    </row>
    <row r="420" spans="1:10" x14ac:dyDescent="0.35">
      <c r="A420" s="8" t="s">
        <v>1169</v>
      </c>
      <c r="B420" s="9" t="s">
        <v>28</v>
      </c>
      <c r="C420" s="9">
        <v>1118</v>
      </c>
      <c r="D420" s="9">
        <v>0.54700000000000004</v>
      </c>
      <c r="E420" s="9">
        <v>0.56100000000000005</v>
      </c>
      <c r="F420" s="9">
        <v>0.42399999999999999</v>
      </c>
      <c r="G420" s="9">
        <v>7611.16</v>
      </c>
      <c r="H420" s="9">
        <v>6</v>
      </c>
      <c r="I420" s="9" t="str">
        <f>INDEX('De-Para_Estado_Regiao'!$C$3:$C$29,MATCH(Base_limpa!$B420,'De-Para_Estado_Regiao'!$B$3:$B$29,0))</f>
        <v>Nordeste</v>
      </c>
      <c r="J420" s="10" t="str">
        <f>VLOOKUP(Base_limpa!$D420,$U$5:$V$8,2,1)</f>
        <v>Baixo</v>
      </c>
    </row>
    <row r="421" spans="1:10" x14ac:dyDescent="0.35">
      <c r="A421" s="8" t="s">
        <v>3727</v>
      </c>
      <c r="B421" s="9" t="s">
        <v>28</v>
      </c>
      <c r="C421" s="9">
        <v>339</v>
      </c>
      <c r="D421" s="9">
        <v>0.55000000000000004</v>
      </c>
      <c r="E421" s="9">
        <v>0.55800000000000005</v>
      </c>
      <c r="F421" s="9">
        <v>0.39700000000000002</v>
      </c>
      <c r="G421" s="9">
        <v>7238.02</v>
      </c>
      <c r="H421" s="9">
        <v>2</v>
      </c>
      <c r="I421" s="9" t="str">
        <f>INDEX('De-Para_Estado_Regiao'!$C$3:$C$29,MATCH(Base_limpa!$B421,'De-Para_Estado_Regiao'!$B$3:$B$29,0))</f>
        <v>Nordeste</v>
      </c>
      <c r="J421" s="10" t="str">
        <f>VLOOKUP(Base_limpa!$D421,$U$5:$V$8,2,1)</f>
        <v>Médio</v>
      </c>
    </row>
    <row r="422" spans="1:10" x14ac:dyDescent="0.35">
      <c r="A422" s="8" t="s">
        <v>2962</v>
      </c>
      <c r="B422" s="9" t="s">
        <v>28</v>
      </c>
      <c r="C422" s="9">
        <v>543</v>
      </c>
      <c r="D422" s="9">
        <v>0.57499999999999996</v>
      </c>
      <c r="E422" s="9">
        <v>0.56299999999999994</v>
      </c>
      <c r="F422" s="9">
        <v>0.47899999999999998</v>
      </c>
      <c r="G422" s="9">
        <v>9050.26</v>
      </c>
      <c r="H422" s="9">
        <v>5</v>
      </c>
      <c r="I422" s="9" t="str">
        <f>INDEX('De-Para_Estado_Regiao'!$C$3:$C$29,MATCH(Base_limpa!$B422,'De-Para_Estado_Regiao'!$B$3:$B$29,0))</f>
        <v>Nordeste</v>
      </c>
      <c r="J422" s="10" t="str">
        <f>VLOOKUP(Base_limpa!$D422,$U$5:$V$8,2,1)</f>
        <v>Médio</v>
      </c>
    </row>
    <row r="423" spans="1:10" x14ac:dyDescent="0.35">
      <c r="A423" s="8" t="s">
        <v>2080</v>
      </c>
      <c r="B423" s="9" t="s">
        <v>28</v>
      </c>
      <c r="C423" s="9">
        <v>1055</v>
      </c>
      <c r="D423" s="9">
        <v>0.59299999999999997</v>
      </c>
      <c r="E423" s="9">
        <v>0.57299999999999995</v>
      </c>
      <c r="F423" s="9">
        <v>0.51300000000000001</v>
      </c>
      <c r="G423" s="9">
        <v>8508.5499999999993</v>
      </c>
      <c r="H423" s="9">
        <v>1</v>
      </c>
      <c r="I423" s="9" t="str">
        <f>INDEX('De-Para_Estado_Regiao'!$C$3:$C$29,MATCH(Base_limpa!$B423,'De-Para_Estado_Regiao'!$B$3:$B$29,0))</f>
        <v>Nordeste</v>
      </c>
      <c r="J423" s="10" t="str">
        <f>VLOOKUP(Base_limpa!$D423,$U$5:$V$8,2,1)</f>
        <v>Médio</v>
      </c>
    </row>
    <row r="424" spans="1:10" x14ac:dyDescent="0.35">
      <c r="A424" s="8" t="s">
        <v>260</v>
      </c>
      <c r="B424" s="9" t="s">
        <v>28</v>
      </c>
      <c r="C424" s="9">
        <v>11101</v>
      </c>
      <c r="D424" s="9">
        <v>0.67700000000000005</v>
      </c>
      <c r="E424" s="9">
        <v>0.65700000000000003</v>
      </c>
      <c r="F424" s="9">
        <v>0.59399999999999997</v>
      </c>
      <c r="G424" s="9">
        <v>15599.23</v>
      </c>
      <c r="H424" s="9">
        <v>238</v>
      </c>
      <c r="I424" s="9" t="str">
        <f>INDEX('De-Para_Estado_Regiao'!$C$3:$C$29,MATCH(Base_limpa!$B424,'De-Para_Estado_Regiao'!$B$3:$B$29,0))</f>
        <v>Nordeste</v>
      </c>
      <c r="J424" s="10" t="str">
        <f>VLOOKUP(Base_limpa!$D424,$U$5:$V$8,2,1)</f>
        <v>Médio</v>
      </c>
    </row>
    <row r="425" spans="1:10" x14ac:dyDescent="0.35">
      <c r="A425" s="8" t="s">
        <v>3831</v>
      </c>
      <c r="B425" s="9" t="s">
        <v>28</v>
      </c>
      <c r="C425" s="9">
        <v>120</v>
      </c>
      <c r="D425" s="9">
        <v>0.54100000000000004</v>
      </c>
      <c r="E425" s="9">
        <v>0.50800000000000001</v>
      </c>
      <c r="F425" s="9">
        <v>0.41499999999999998</v>
      </c>
      <c r="G425" s="9">
        <v>9622.3700000000008</v>
      </c>
      <c r="H425" s="9">
        <v>1</v>
      </c>
      <c r="I425" s="9" t="str">
        <f>INDEX('De-Para_Estado_Regiao'!$C$3:$C$29,MATCH(Base_limpa!$B425,'De-Para_Estado_Regiao'!$B$3:$B$29,0))</f>
        <v>Nordeste</v>
      </c>
      <c r="J425" s="10" t="str">
        <f>VLOOKUP(Base_limpa!$D425,$U$5:$V$8,2,1)</f>
        <v>Baixo</v>
      </c>
    </row>
    <row r="426" spans="1:10" x14ac:dyDescent="0.35">
      <c r="A426" s="8" t="s">
        <v>1036</v>
      </c>
      <c r="B426" s="9" t="s">
        <v>28</v>
      </c>
      <c r="C426" s="9">
        <v>725</v>
      </c>
      <c r="D426" s="9">
        <v>0.56999999999999995</v>
      </c>
      <c r="E426" s="9">
        <v>0.54400000000000004</v>
      </c>
      <c r="F426" s="9">
        <v>0.47599999999999998</v>
      </c>
      <c r="G426" s="9">
        <v>5875.61</v>
      </c>
      <c r="H426" s="9">
        <v>24</v>
      </c>
      <c r="I426" s="9" t="str">
        <f>INDEX('De-Para_Estado_Regiao'!$C$3:$C$29,MATCH(Base_limpa!$B426,'De-Para_Estado_Regiao'!$B$3:$B$29,0))</f>
        <v>Nordeste</v>
      </c>
      <c r="J426" s="10" t="str">
        <f>VLOOKUP(Base_limpa!$D426,$U$5:$V$8,2,1)</f>
        <v>Médio</v>
      </c>
    </row>
    <row r="427" spans="1:10" x14ac:dyDescent="0.35">
      <c r="A427" s="8" t="s">
        <v>4412</v>
      </c>
      <c r="B427" s="9" t="s">
        <v>28</v>
      </c>
      <c r="C427" s="9">
        <v>270</v>
      </c>
      <c r="D427" s="9">
        <v>0.56999999999999995</v>
      </c>
      <c r="E427" s="9">
        <v>0.57699999999999996</v>
      </c>
      <c r="F427" s="9">
        <v>0.45100000000000001</v>
      </c>
      <c r="G427" s="9">
        <v>8072.99</v>
      </c>
      <c r="H427" s="9">
        <v>0</v>
      </c>
      <c r="I427" s="9" t="str">
        <f>INDEX('De-Para_Estado_Regiao'!$C$3:$C$29,MATCH(Base_limpa!$B427,'De-Para_Estado_Regiao'!$B$3:$B$29,0))</f>
        <v>Nordeste</v>
      </c>
      <c r="J427" s="10" t="str">
        <f>VLOOKUP(Base_limpa!$D427,$U$5:$V$8,2,1)</f>
        <v>Médio</v>
      </c>
    </row>
    <row r="428" spans="1:10" x14ac:dyDescent="0.35">
      <c r="A428" s="8" t="s">
        <v>4310</v>
      </c>
      <c r="B428" s="9" t="s">
        <v>28</v>
      </c>
      <c r="C428" s="9">
        <v>138</v>
      </c>
      <c r="D428" s="9">
        <v>0.60199999999999998</v>
      </c>
      <c r="E428" s="9">
        <v>0.6</v>
      </c>
      <c r="F428" s="9">
        <v>0.49299999999999999</v>
      </c>
      <c r="G428" s="9">
        <v>7823.03</v>
      </c>
      <c r="H428" s="9">
        <v>14</v>
      </c>
      <c r="I428" s="9" t="str">
        <f>INDEX('De-Para_Estado_Regiao'!$C$3:$C$29,MATCH(Base_limpa!$B428,'De-Para_Estado_Regiao'!$B$3:$B$29,0))</f>
        <v>Nordeste</v>
      </c>
      <c r="J428" s="10" t="str">
        <f>VLOOKUP(Base_limpa!$D428,$U$5:$V$8,2,1)</f>
        <v>Médio</v>
      </c>
    </row>
    <row r="429" spans="1:10" x14ac:dyDescent="0.35">
      <c r="A429" s="8" t="s">
        <v>4717</v>
      </c>
      <c r="B429" s="9" t="s">
        <v>28</v>
      </c>
      <c r="C429" s="9">
        <v>105</v>
      </c>
      <c r="D429" s="9">
        <v>0.59899999999999998</v>
      </c>
      <c r="E429" s="9">
        <v>0.57599999999999996</v>
      </c>
      <c r="F429" s="9">
        <v>0.48299999999999998</v>
      </c>
      <c r="G429" s="9">
        <v>9245.76</v>
      </c>
      <c r="H429" s="9">
        <v>0</v>
      </c>
      <c r="I429" s="9" t="str">
        <f>INDEX('De-Para_Estado_Regiao'!$C$3:$C$29,MATCH(Base_limpa!$B429,'De-Para_Estado_Regiao'!$B$3:$B$29,0))</f>
        <v>Nordeste</v>
      </c>
      <c r="J429" s="10" t="str">
        <f>VLOOKUP(Base_limpa!$D429,$U$5:$V$8,2,1)</f>
        <v>Médio</v>
      </c>
    </row>
    <row r="430" spans="1:10" x14ac:dyDescent="0.35">
      <c r="A430" s="8" t="s">
        <v>3928</v>
      </c>
      <c r="B430" s="9" t="s">
        <v>28</v>
      </c>
      <c r="C430" s="9">
        <v>164</v>
      </c>
      <c r="D430" s="9">
        <v>0.54500000000000004</v>
      </c>
      <c r="E430" s="9">
        <v>0.53500000000000003</v>
      </c>
      <c r="F430" s="9">
        <v>0.39500000000000002</v>
      </c>
      <c r="G430" s="9">
        <v>5428.39</v>
      </c>
      <c r="H430" s="9">
        <v>16</v>
      </c>
      <c r="I430" s="9" t="str">
        <f>INDEX('De-Para_Estado_Regiao'!$C$3:$C$29,MATCH(Base_limpa!$B430,'De-Para_Estado_Regiao'!$B$3:$B$29,0))</f>
        <v>Nordeste</v>
      </c>
      <c r="J430" s="10" t="str">
        <f>VLOOKUP(Base_limpa!$D430,$U$5:$V$8,2,1)</f>
        <v>Baixo</v>
      </c>
    </row>
    <row r="431" spans="1:10" x14ac:dyDescent="0.35">
      <c r="A431" s="8" t="s">
        <v>2607</v>
      </c>
      <c r="B431" s="9" t="s">
        <v>28</v>
      </c>
      <c r="C431" s="9">
        <v>350</v>
      </c>
      <c r="D431" s="9">
        <v>0.58599999999999997</v>
      </c>
      <c r="E431" s="9">
        <v>0.54800000000000004</v>
      </c>
      <c r="F431" s="9">
        <v>0.48</v>
      </c>
      <c r="G431" s="9">
        <v>9471.91</v>
      </c>
      <c r="H431" s="9">
        <v>3</v>
      </c>
      <c r="I431" s="9" t="str">
        <f>INDEX('De-Para_Estado_Regiao'!$C$3:$C$29,MATCH(Base_limpa!$B431,'De-Para_Estado_Regiao'!$B$3:$B$29,0))</f>
        <v>Nordeste</v>
      </c>
      <c r="J431" s="10" t="str">
        <f>VLOOKUP(Base_limpa!$D431,$U$5:$V$8,2,1)</f>
        <v>Médio</v>
      </c>
    </row>
    <row r="432" spans="1:10" x14ac:dyDescent="0.35">
      <c r="A432" s="8" t="s">
        <v>4268</v>
      </c>
      <c r="B432" s="9" t="s">
        <v>28</v>
      </c>
      <c r="C432" s="9">
        <v>122</v>
      </c>
      <c r="D432" s="9">
        <v>0.63200000000000001</v>
      </c>
      <c r="E432" s="9">
        <v>0.65200000000000002</v>
      </c>
      <c r="F432" s="9">
        <v>0.497</v>
      </c>
      <c r="G432" s="9">
        <v>14585.35</v>
      </c>
      <c r="H432" s="9">
        <v>0</v>
      </c>
      <c r="I432" s="9" t="str">
        <f>INDEX('De-Para_Estado_Regiao'!$C$3:$C$29,MATCH(Base_limpa!$B432,'De-Para_Estado_Regiao'!$B$3:$B$29,0))</f>
        <v>Nordeste</v>
      </c>
      <c r="J432" s="10" t="str">
        <f>VLOOKUP(Base_limpa!$D432,$U$5:$V$8,2,1)</f>
        <v>Médio</v>
      </c>
    </row>
    <row r="433" spans="1:10" x14ac:dyDescent="0.35">
      <c r="A433" s="8" t="s">
        <v>4365</v>
      </c>
      <c r="B433" s="9" t="s">
        <v>28</v>
      </c>
      <c r="C433" s="9">
        <v>73</v>
      </c>
      <c r="D433" s="9">
        <v>0.54600000000000004</v>
      </c>
      <c r="E433" s="9">
        <v>0.52200000000000002</v>
      </c>
      <c r="F433" s="9">
        <v>0.41299999999999998</v>
      </c>
      <c r="G433" s="9">
        <v>13317.59</v>
      </c>
      <c r="H433" s="9">
        <v>4</v>
      </c>
      <c r="I433" s="9" t="str">
        <f>INDEX('De-Para_Estado_Regiao'!$C$3:$C$29,MATCH(Base_limpa!$B433,'De-Para_Estado_Regiao'!$B$3:$B$29,0))</f>
        <v>Nordeste</v>
      </c>
      <c r="J433" s="10" t="str">
        <f>VLOOKUP(Base_limpa!$D433,$U$5:$V$8,2,1)</f>
        <v>Baixo</v>
      </c>
    </row>
    <row r="434" spans="1:10" x14ac:dyDescent="0.35">
      <c r="A434" s="8" t="s">
        <v>4069</v>
      </c>
      <c r="B434" s="9" t="s">
        <v>28</v>
      </c>
      <c r="C434" s="9">
        <v>344</v>
      </c>
      <c r="D434" s="9">
        <v>0.58399999999999996</v>
      </c>
      <c r="E434" s="9">
        <v>0.54500000000000004</v>
      </c>
      <c r="F434" s="9">
        <v>0.47899999999999998</v>
      </c>
      <c r="G434" s="9">
        <v>8240.0300000000007</v>
      </c>
      <c r="H434" s="9">
        <v>1</v>
      </c>
      <c r="I434" s="9" t="str">
        <f>INDEX('De-Para_Estado_Regiao'!$C$3:$C$29,MATCH(Base_limpa!$B434,'De-Para_Estado_Regiao'!$B$3:$B$29,0))</f>
        <v>Nordeste</v>
      </c>
      <c r="J434" s="10" t="str">
        <f>VLOOKUP(Base_limpa!$D434,$U$5:$V$8,2,1)</f>
        <v>Médio</v>
      </c>
    </row>
    <row r="435" spans="1:10" x14ac:dyDescent="0.35">
      <c r="A435" s="8" t="s">
        <v>4460</v>
      </c>
      <c r="B435" s="9" t="s">
        <v>28</v>
      </c>
      <c r="C435" s="9">
        <v>125</v>
      </c>
      <c r="D435" s="9">
        <v>0.51800000000000002</v>
      </c>
      <c r="E435" s="9">
        <v>0.501</v>
      </c>
      <c r="F435" s="9">
        <v>0.372</v>
      </c>
      <c r="G435" s="9">
        <v>5389.03</v>
      </c>
      <c r="H435" s="9">
        <v>0</v>
      </c>
      <c r="I435" s="9" t="str">
        <f>INDEX('De-Para_Estado_Regiao'!$C$3:$C$29,MATCH(Base_limpa!$B435,'De-Para_Estado_Regiao'!$B$3:$B$29,0))</f>
        <v>Nordeste</v>
      </c>
      <c r="J435" s="10" t="str">
        <f>VLOOKUP(Base_limpa!$D435,$U$5:$V$8,2,1)</f>
        <v>Baixo</v>
      </c>
    </row>
    <row r="436" spans="1:10" x14ac:dyDescent="0.35">
      <c r="A436" s="8" t="s">
        <v>2033</v>
      </c>
      <c r="B436" s="9" t="s">
        <v>28</v>
      </c>
      <c r="C436" s="9">
        <v>719</v>
      </c>
      <c r="D436" s="9">
        <v>0.59599999999999997</v>
      </c>
      <c r="E436" s="9">
        <v>0.55000000000000004</v>
      </c>
      <c r="F436" s="9">
        <v>0.51</v>
      </c>
      <c r="G436" s="9">
        <v>6889.61</v>
      </c>
      <c r="H436" s="9">
        <v>27</v>
      </c>
      <c r="I436" s="9" t="str">
        <f>INDEX('De-Para_Estado_Regiao'!$C$3:$C$29,MATCH(Base_limpa!$B436,'De-Para_Estado_Regiao'!$B$3:$B$29,0))</f>
        <v>Nordeste</v>
      </c>
      <c r="J436" s="10" t="str">
        <f>VLOOKUP(Base_limpa!$D436,$U$5:$V$8,2,1)</f>
        <v>Médio</v>
      </c>
    </row>
    <row r="437" spans="1:10" x14ac:dyDescent="0.35">
      <c r="A437" s="8" t="s">
        <v>171</v>
      </c>
      <c r="B437" s="9" t="s">
        <v>28</v>
      </c>
      <c r="C437" s="9">
        <v>8813</v>
      </c>
      <c r="D437" s="9">
        <v>0.754</v>
      </c>
      <c r="E437" s="9">
        <v>0.78100000000000003</v>
      </c>
      <c r="F437" s="9">
        <v>0.66300000000000003</v>
      </c>
      <c r="G437" s="9">
        <v>31360.720000000001</v>
      </c>
      <c r="H437" s="9">
        <v>193</v>
      </c>
      <c r="I437" s="9" t="str">
        <f>INDEX('De-Para_Estado_Regiao'!$C$3:$C$29,MATCH(Base_limpa!$B437,'De-Para_Estado_Regiao'!$B$3:$B$29,0))</f>
        <v>Nordeste</v>
      </c>
      <c r="J437" s="10" t="str">
        <f>VLOOKUP(Base_limpa!$D437,$U$5:$V$8,2,1)</f>
        <v>Alto</v>
      </c>
    </row>
    <row r="438" spans="1:10" x14ac:dyDescent="0.35">
      <c r="A438" s="8" t="s">
        <v>3690</v>
      </c>
      <c r="B438" s="9" t="s">
        <v>28</v>
      </c>
      <c r="C438" s="9">
        <v>615</v>
      </c>
      <c r="D438" s="9">
        <v>0.623</v>
      </c>
      <c r="E438" s="9">
        <v>0.61299999999999999</v>
      </c>
      <c r="F438" s="9">
        <v>0.51</v>
      </c>
      <c r="G438" s="9">
        <v>9872.0499999999993</v>
      </c>
      <c r="H438" s="9">
        <v>14</v>
      </c>
      <c r="I438" s="9" t="str">
        <f>INDEX('De-Para_Estado_Regiao'!$C$3:$C$29,MATCH(Base_limpa!$B438,'De-Para_Estado_Regiao'!$B$3:$B$29,0))</f>
        <v>Nordeste</v>
      </c>
      <c r="J438" s="10" t="str">
        <f>VLOOKUP(Base_limpa!$D438,$U$5:$V$8,2,1)</f>
        <v>Médio</v>
      </c>
    </row>
    <row r="439" spans="1:10" x14ac:dyDescent="0.35">
      <c r="A439" s="8" t="s">
        <v>1942</v>
      </c>
      <c r="B439" s="9" t="s">
        <v>28</v>
      </c>
      <c r="C439" s="9">
        <v>405</v>
      </c>
      <c r="D439" s="9">
        <v>0.621</v>
      </c>
      <c r="E439" s="9">
        <v>0.58199999999999996</v>
      </c>
      <c r="F439" s="9">
        <v>0.53100000000000003</v>
      </c>
      <c r="G439" s="9">
        <v>7792.86</v>
      </c>
      <c r="H439" s="9">
        <v>10</v>
      </c>
      <c r="I439" s="9" t="str">
        <f>INDEX('De-Para_Estado_Regiao'!$C$3:$C$29,MATCH(Base_limpa!$B439,'De-Para_Estado_Regiao'!$B$3:$B$29,0))</f>
        <v>Nordeste</v>
      </c>
      <c r="J439" s="10" t="str">
        <f>VLOOKUP(Base_limpa!$D439,$U$5:$V$8,2,1)</f>
        <v>Médio</v>
      </c>
    </row>
    <row r="440" spans="1:10" x14ac:dyDescent="0.35">
      <c r="A440" s="8" t="s">
        <v>1168</v>
      </c>
      <c r="B440" s="9" t="s">
        <v>28</v>
      </c>
      <c r="C440" s="9">
        <v>1086</v>
      </c>
      <c r="D440" s="9">
        <v>0.61099999999999999</v>
      </c>
      <c r="E440" s="9">
        <v>0.58699999999999997</v>
      </c>
      <c r="F440" s="9">
        <v>0.49099999999999999</v>
      </c>
      <c r="G440" s="9">
        <v>9342.24</v>
      </c>
      <c r="H440" s="9">
        <v>44</v>
      </c>
      <c r="I440" s="9" t="str">
        <f>INDEX('De-Para_Estado_Regiao'!$C$3:$C$29,MATCH(Base_limpa!$B440,'De-Para_Estado_Regiao'!$B$3:$B$29,0))</f>
        <v>Nordeste</v>
      </c>
      <c r="J440" s="10" t="str">
        <f>VLOOKUP(Base_limpa!$D440,$U$5:$V$8,2,1)</f>
        <v>Médio</v>
      </c>
    </row>
    <row r="441" spans="1:10" x14ac:dyDescent="0.35">
      <c r="A441" s="8" t="s">
        <v>185</v>
      </c>
      <c r="B441" s="9" t="s">
        <v>28</v>
      </c>
      <c r="C441" s="9">
        <v>4282</v>
      </c>
      <c r="D441" s="9">
        <v>0.71599999999999997</v>
      </c>
      <c r="E441" s="9">
        <v>0.754</v>
      </c>
      <c r="F441" s="9">
        <v>0.59</v>
      </c>
      <c r="G441" s="9">
        <v>48937.78</v>
      </c>
      <c r="H441" s="9">
        <v>75</v>
      </c>
      <c r="I441" s="9" t="str">
        <f>INDEX('De-Para_Estado_Regiao'!$C$3:$C$29,MATCH(Base_limpa!$B441,'De-Para_Estado_Regiao'!$B$3:$B$29,0))</f>
        <v>Nordeste</v>
      </c>
      <c r="J441" s="10" t="str">
        <f>VLOOKUP(Base_limpa!$D441,$U$5:$V$8,2,1)</f>
        <v>Alto</v>
      </c>
    </row>
    <row r="442" spans="1:10" x14ac:dyDescent="0.35">
      <c r="A442" s="8" t="s">
        <v>4099</v>
      </c>
      <c r="B442" s="9" t="s">
        <v>28</v>
      </c>
      <c r="C442" s="9">
        <v>474</v>
      </c>
      <c r="D442" s="9">
        <v>0.52400000000000002</v>
      </c>
      <c r="E442" s="9">
        <v>0.51500000000000001</v>
      </c>
      <c r="F442" s="9">
        <v>0.35799999999999998</v>
      </c>
      <c r="G442" s="9">
        <v>5992.19</v>
      </c>
      <c r="H442" s="9">
        <v>0</v>
      </c>
      <c r="I442" s="9" t="str">
        <f>INDEX('De-Para_Estado_Regiao'!$C$3:$C$29,MATCH(Base_limpa!$B442,'De-Para_Estado_Regiao'!$B$3:$B$29,0))</f>
        <v>Nordeste</v>
      </c>
      <c r="J442" s="10" t="str">
        <f>VLOOKUP(Base_limpa!$D442,$U$5:$V$8,2,1)</f>
        <v>Baixo</v>
      </c>
    </row>
    <row r="443" spans="1:10" x14ac:dyDescent="0.35">
      <c r="A443" s="8" t="s">
        <v>2835</v>
      </c>
      <c r="B443" s="9" t="s">
        <v>28</v>
      </c>
      <c r="C443" s="9">
        <v>872</v>
      </c>
      <c r="D443" s="9">
        <v>0.60499999999999998</v>
      </c>
      <c r="E443" s="9">
        <v>0.60699999999999998</v>
      </c>
      <c r="F443" s="9">
        <v>0.46600000000000003</v>
      </c>
      <c r="G443" s="9">
        <v>8039.44</v>
      </c>
      <c r="H443" s="9">
        <v>12</v>
      </c>
      <c r="I443" s="9" t="str">
        <f>INDEX('De-Para_Estado_Regiao'!$C$3:$C$29,MATCH(Base_limpa!$B443,'De-Para_Estado_Regiao'!$B$3:$B$29,0))</f>
        <v>Nordeste</v>
      </c>
      <c r="J443" s="10" t="str">
        <f>VLOOKUP(Base_limpa!$D443,$U$5:$V$8,2,1)</f>
        <v>Médio</v>
      </c>
    </row>
    <row r="444" spans="1:10" x14ac:dyDescent="0.35">
      <c r="A444" s="8" t="s">
        <v>1983</v>
      </c>
      <c r="B444" s="9" t="s">
        <v>28</v>
      </c>
      <c r="C444" s="9">
        <v>862</v>
      </c>
      <c r="D444" s="9">
        <v>0.60899999999999999</v>
      </c>
      <c r="E444" s="9">
        <v>0.55700000000000005</v>
      </c>
      <c r="F444" s="9">
        <v>0.51300000000000001</v>
      </c>
      <c r="G444" s="9">
        <v>6366.29</v>
      </c>
      <c r="H444" s="9">
        <v>58</v>
      </c>
      <c r="I444" s="9" t="str">
        <f>INDEX('De-Para_Estado_Regiao'!$C$3:$C$29,MATCH(Base_limpa!$B444,'De-Para_Estado_Regiao'!$B$3:$B$29,0))</f>
        <v>Nordeste</v>
      </c>
      <c r="J444" s="10" t="str">
        <f>VLOOKUP(Base_limpa!$D444,$U$5:$V$8,2,1)</f>
        <v>Médio</v>
      </c>
    </row>
    <row r="445" spans="1:10" x14ac:dyDescent="0.35">
      <c r="A445" s="8" t="s">
        <v>4635</v>
      </c>
      <c r="B445" s="9" t="s">
        <v>28</v>
      </c>
      <c r="C445" s="9">
        <v>242</v>
      </c>
      <c r="D445" s="9">
        <v>0.60399999999999998</v>
      </c>
      <c r="E445" s="9">
        <v>0.54700000000000004</v>
      </c>
      <c r="F445" s="9">
        <v>0.53900000000000003</v>
      </c>
      <c r="G445" s="9">
        <v>4893.6099999999997</v>
      </c>
      <c r="H445" s="9">
        <v>1</v>
      </c>
      <c r="I445" s="9" t="str">
        <f>INDEX('De-Para_Estado_Regiao'!$C$3:$C$29,MATCH(Base_limpa!$B445,'De-Para_Estado_Regiao'!$B$3:$B$29,0))</f>
        <v>Nordeste</v>
      </c>
      <c r="J445" s="10" t="str">
        <f>VLOOKUP(Base_limpa!$D445,$U$5:$V$8,2,1)</f>
        <v>Médio</v>
      </c>
    </row>
    <row r="446" spans="1:10" x14ac:dyDescent="0.35">
      <c r="A446" s="8" t="s">
        <v>2395</v>
      </c>
      <c r="B446" s="9" t="s">
        <v>28</v>
      </c>
      <c r="C446" s="9">
        <v>958</v>
      </c>
      <c r="D446" s="9">
        <v>0.70799999999999996</v>
      </c>
      <c r="E446" s="9">
        <v>0.67</v>
      </c>
      <c r="F446" s="9">
        <v>0.66700000000000004</v>
      </c>
      <c r="G446" s="9">
        <v>22017.5</v>
      </c>
      <c r="H446" s="9">
        <v>8</v>
      </c>
      <c r="I446" s="9" t="str">
        <f>INDEX('De-Para_Estado_Regiao'!$C$3:$C$29,MATCH(Base_limpa!$B446,'De-Para_Estado_Regiao'!$B$3:$B$29,0))</f>
        <v>Nordeste</v>
      </c>
      <c r="J446" s="10" t="str">
        <f>VLOOKUP(Base_limpa!$D446,$U$5:$V$8,2,1)</f>
        <v>Alto</v>
      </c>
    </row>
    <row r="447" spans="1:10" x14ac:dyDescent="0.35">
      <c r="A447" s="8" t="s">
        <v>4518</v>
      </c>
      <c r="B447" s="9" t="s">
        <v>28</v>
      </c>
      <c r="C447" s="9">
        <v>169</v>
      </c>
      <c r="D447" s="9">
        <v>0.54</v>
      </c>
      <c r="E447" s="9">
        <v>0.56499999999999995</v>
      </c>
      <c r="F447" s="9">
        <v>0.36799999999999999</v>
      </c>
      <c r="G447" s="9">
        <v>9603.33</v>
      </c>
      <c r="H447" s="9">
        <v>1</v>
      </c>
      <c r="I447" s="9" t="str">
        <f>INDEX('De-Para_Estado_Regiao'!$C$3:$C$29,MATCH(Base_limpa!$B447,'De-Para_Estado_Regiao'!$B$3:$B$29,0))</f>
        <v>Nordeste</v>
      </c>
      <c r="J447" s="10" t="str">
        <f>VLOOKUP(Base_limpa!$D447,$U$5:$V$8,2,1)</f>
        <v>Baixo</v>
      </c>
    </row>
    <row r="448" spans="1:10" x14ac:dyDescent="0.35">
      <c r="A448" s="8" t="s">
        <v>1941</v>
      </c>
      <c r="B448" s="9" t="s">
        <v>28</v>
      </c>
      <c r="C448" s="9">
        <v>464</v>
      </c>
      <c r="D448" s="9">
        <v>0.57999999999999996</v>
      </c>
      <c r="E448" s="9">
        <v>0.58599999999999997</v>
      </c>
      <c r="F448" s="9">
        <v>0.47199999999999998</v>
      </c>
      <c r="G448" s="9">
        <v>9173.2199999999993</v>
      </c>
      <c r="H448" s="9">
        <v>2</v>
      </c>
      <c r="I448" s="9" t="str">
        <f>INDEX('De-Para_Estado_Regiao'!$C$3:$C$29,MATCH(Base_limpa!$B448,'De-Para_Estado_Regiao'!$B$3:$B$29,0))</f>
        <v>Nordeste</v>
      </c>
      <c r="J448" s="10" t="str">
        <f>VLOOKUP(Base_limpa!$D448,$U$5:$V$8,2,1)</f>
        <v>Médio</v>
      </c>
    </row>
    <row r="449" spans="1:10" x14ac:dyDescent="0.35">
      <c r="A449" s="8" t="s">
        <v>1977</v>
      </c>
      <c r="B449" s="9" t="s">
        <v>28</v>
      </c>
      <c r="C449" s="9">
        <v>626</v>
      </c>
      <c r="D449" s="9">
        <v>0.56999999999999995</v>
      </c>
      <c r="E449" s="9">
        <v>0.57499999999999996</v>
      </c>
      <c r="F449" s="9">
        <v>0.438</v>
      </c>
      <c r="G449" s="9">
        <v>6535.44</v>
      </c>
      <c r="H449" s="9">
        <v>9</v>
      </c>
      <c r="I449" s="9" t="str">
        <f>INDEX('De-Para_Estado_Regiao'!$C$3:$C$29,MATCH(Base_limpa!$B449,'De-Para_Estado_Regiao'!$B$3:$B$29,0))</f>
        <v>Nordeste</v>
      </c>
      <c r="J449" s="10" t="str">
        <f>VLOOKUP(Base_limpa!$D449,$U$5:$V$8,2,1)</f>
        <v>Médio</v>
      </c>
    </row>
    <row r="450" spans="1:10" x14ac:dyDescent="0.35">
      <c r="A450" s="8" t="s">
        <v>2924</v>
      </c>
      <c r="B450" s="9" t="s">
        <v>28</v>
      </c>
      <c r="C450" s="9">
        <v>506</v>
      </c>
      <c r="D450" s="9">
        <v>0.56200000000000006</v>
      </c>
      <c r="E450" s="9">
        <v>0.53200000000000003</v>
      </c>
      <c r="F450" s="9">
        <v>0.45400000000000001</v>
      </c>
      <c r="G450" s="9">
        <v>7160.75</v>
      </c>
      <c r="H450" s="9">
        <v>1</v>
      </c>
      <c r="I450" s="9" t="str">
        <f>INDEX('De-Para_Estado_Regiao'!$C$3:$C$29,MATCH(Base_limpa!$B450,'De-Para_Estado_Regiao'!$B$3:$B$29,0))</f>
        <v>Nordeste</v>
      </c>
      <c r="J450" s="10" t="str">
        <f>VLOOKUP(Base_limpa!$D450,$U$5:$V$8,2,1)</f>
        <v>Médio</v>
      </c>
    </row>
    <row r="451" spans="1:10" x14ac:dyDescent="0.35">
      <c r="A451" s="8" t="s">
        <v>1377</v>
      </c>
      <c r="B451" s="9" t="s">
        <v>28</v>
      </c>
      <c r="C451" s="9">
        <v>233</v>
      </c>
      <c r="D451" s="9">
        <v>0.57799999999999996</v>
      </c>
      <c r="E451" s="9">
        <v>0.54900000000000004</v>
      </c>
      <c r="F451" s="9">
        <v>0.47099999999999997</v>
      </c>
      <c r="G451" s="9">
        <v>6282.33</v>
      </c>
      <c r="H451" s="9">
        <v>1</v>
      </c>
      <c r="I451" s="9" t="str">
        <f>INDEX('De-Para_Estado_Regiao'!$C$3:$C$29,MATCH(Base_limpa!$B451,'De-Para_Estado_Regiao'!$B$3:$B$29,0))</f>
        <v>Nordeste</v>
      </c>
      <c r="J451" s="10" t="str">
        <f>VLOOKUP(Base_limpa!$D451,$U$5:$V$8,2,1)</f>
        <v>Médio</v>
      </c>
    </row>
    <row r="452" spans="1:10" x14ac:dyDescent="0.35">
      <c r="A452" s="8" t="s">
        <v>3726</v>
      </c>
      <c r="B452" s="9" t="s">
        <v>28</v>
      </c>
      <c r="C452" s="9">
        <v>487</v>
      </c>
      <c r="D452" s="9">
        <v>0.56999999999999995</v>
      </c>
      <c r="E452" s="9">
        <v>0.53800000000000003</v>
      </c>
      <c r="F452" s="9">
        <v>0.45600000000000002</v>
      </c>
      <c r="G452" s="9">
        <v>7603.95</v>
      </c>
      <c r="H452" s="9">
        <v>0</v>
      </c>
      <c r="I452" s="9" t="str">
        <f>INDEX('De-Para_Estado_Regiao'!$C$3:$C$29,MATCH(Base_limpa!$B452,'De-Para_Estado_Regiao'!$B$3:$B$29,0))</f>
        <v>Nordeste</v>
      </c>
      <c r="J452" s="10" t="str">
        <f>VLOOKUP(Base_limpa!$D452,$U$5:$V$8,2,1)</f>
        <v>Médio</v>
      </c>
    </row>
    <row r="453" spans="1:10" x14ac:dyDescent="0.35">
      <c r="A453" s="8" t="s">
        <v>3905</v>
      </c>
      <c r="B453" s="9" t="s">
        <v>28</v>
      </c>
      <c r="C453" s="9">
        <v>346</v>
      </c>
      <c r="D453" s="9">
        <v>0.59899999999999998</v>
      </c>
      <c r="E453" s="9">
        <v>0.503</v>
      </c>
      <c r="F453" s="9">
        <v>0.56799999999999995</v>
      </c>
      <c r="G453" s="9">
        <v>6411.49</v>
      </c>
      <c r="H453" s="9">
        <v>16</v>
      </c>
      <c r="I453" s="9" t="str">
        <f>INDEX('De-Para_Estado_Regiao'!$C$3:$C$29,MATCH(Base_limpa!$B453,'De-Para_Estado_Regiao'!$B$3:$B$29,0))</f>
        <v>Nordeste</v>
      </c>
      <c r="J453" s="10" t="str">
        <f>VLOOKUP(Base_limpa!$D453,$U$5:$V$8,2,1)</f>
        <v>Médio</v>
      </c>
    </row>
    <row r="454" spans="1:10" x14ac:dyDescent="0.35">
      <c r="A454" s="8" t="s">
        <v>1996</v>
      </c>
      <c r="B454" s="9" t="s">
        <v>28</v>
      </c>
      <c r="C454" s="9">
        <v>1069</v>
      </c>
      <c r="D454" s="9">
        <v>0.60699999999999998</v>
      </c>
      <c r="E454" s="9">
        <v>0.57699999999999996</v>
      </c>
      <c r="F454" s="9">
        <v>0.51900000000000002</v>
      </c>
      <c r="G454" s="9">
        <v>13216.09</v>
      </c>
      <c r="H454" s="9">
        <v>35</v>
      </c>
      <c r="I454" s="9" t="str">
        <f>INDEX('De-Para_Estado_Regiao'!$C$3:$C$29,MATCH(Base_limpa!$B454,'De-Para_Estado_Regiao'!$B$3:$B$29,0))</f>
        <v>Nordeste</v>
      </c>
      <c r="J454" s="10" t="str">
        <f>VLOOKUP(Base_limpa!$D454,$U$5:$V$8,2,1)</f>
        <v>Médio</v>
      </c>
    </row>
    <row r="455" spans="1:10" x14ac:dyDescent="0.35">
      <c r="A455" s="8" t="s">
        <v>3158</v>
      </c>
      <c r="B455" s="9" t="s">
        <v>28</v>
      </c>
      <c r="C455" s="9">
        <v>1445</v>
      </c>
      <c r="D455" s="9">
        <v>0.621</v>
      </c>
      <c r="E455" s="9">
        <v>0.58199999999999996</v>
      </c>
      <c r="F455" s="9">
        <v>0.51800000000000002</v>
      </c>
      <c r="G455" s="9">
        <v>8727.02</v>
      </c>
      <c r="H455" s="9">
        <v>6</v>
      </c>
      <c r="I455" s="9" t="str">
        <f>INDEX('De-Para_Estado_Regiao'!$C$3:$C$29,MATCH(Base_limpa!$B455,'De-Para_Estado_Regiao'!$B$3:$B$29,0))</f>
        <v>Nordeste</v>
      </c>
      <c r="J455" s="10" t="str">
        <f>VLOOKUP(Base_limpa!$D455,$U$5:$V$8,2,1)</f>
        <v>Médio</v>
      </c>
    </row>
    <row r="456" spans="1:10" x14ac:dyDescent="0.35">
      <c r="A456" s="8" t="s">
        <v>3357</v>
      </c>
      <c r="B456" s="9" t="s">
        <v>28</v>
      </c>
      <c r="C456" s="9">
        <v>234</v>
      </c>
      <c r="D456" s="9">
        <v>0.59299999999999997</v>
      </c>
      <c r="E456" s="9">
        <v>0.64300000000000002</v>
      </c>
      <c r="F456" s="9">
        <v>0.40400000000000003</v>
      </c>
      <c r="G456" s="9">
        <v>10918.37</v>
      </c>
      <c r="H456" s="9">
        <v>1</v>
      </c>
      <c r="I456" s="9" t="str">
        <f>INDEX('De-Para_Estado_Regiao'!$C$3:$C$29,MATCH(Base_limpa!$B456,'De-Para_Estado_Regiao'!$B$3:$B$29,0))</f>
        <v>Nordeste</v>
      </c>
      <c r="J456" s="10" t="str">
        <f>VLOOKUP(Base_limpa!$D456,$U$5:$V$8,2,1)</f>
        <v>Médio</v>
      </c>
    </row>
    <row r="457" spans="1:10" x14ac:dyDescent="0.35">
      <c r="A457" s="8" t="s">
        <v>4022</v>
      </c>
      <c r="B457" s="9" t="s">
        <v>28</v>
      </c>
      <c r="C457" s="9">
        <v>360</v>
      </c>
      <c r="D457" s="9">
        <v>0.56100000000000005</v>
      </c>
      <c r="E457" s="9">
        <v>0.51800000000000002</v>
      </c>
      <c r="F457" s="9">
        <v>0.46300000000000002</v>
      </c>
      <c r="G457" s="9">
        <v>7026.15</v>
      </c>
      <c r="H457" s="9">
        <v>0</v>
      </c>
      <c r="I457" s="9" t="str">
        <f>INDEX('De-Para_Estado_Regiao'!$C$3:$C$29,MATCH(Base_limpa!$B457,'De-Para_Estado_Regiao'!$B$3:$B$29,0))</f>
        <v>Nordeste</v>
      </c>
      <c r="J457" s="10" t="str">
        <f>VLOOKUP(Base_limpa!$D457,$U$5:$V$8,2,1)</f>
        <v>Médio</v>
      </c>
    </row>
    <row r="458" spans="1:10" x14ac:dyDescent="0.35">
      <c r="A458" s="8" t="s">
        <v>3576</v>
      </c>
      <c r="B458" s="9" t="s">
        <v>28</v>
      </c>
      <c r="C458" s="9">
        <v>867</v>
      </c>
      <c r="D458" s="9">
        <v>0.58099999999999996</v>
      </c>
      <c r="E458" s="9">
        <v>0.56699999999999995</v>
      </c>
      <c r="F458" s="9">
        <v>0.46400000000000002</v>
      </c>
      <c r="G458" s="9">
        <v>9141.08</v>
      </c>
      <c r="H458" s="9">
        <v>15</v>
      </c>
      <c r="I458" s="9" t="str">
        <f>INDEX('De-Para_Estado_Regiao'!$C$3:$C$29,MATCH(Base_limpa!$B458,'De-Para_Estado_Regiao'!$B$3:$B$29,0))</f>
        <v>Nordeste</v>
      </c>
      <c r="J458" s="10" t="str">
        <f>VLOOKUP(Base_limpa!$D458,$U$5:$V$8,2,1)</f>
        <v>Médio</v>
      </c>
    </row>
    <row r="459" spans="1:10" x14ac:dyDescent="0.35">
      <c r="A459" s="8" t="s">
        <v>1600</v>
      </c>
      <c r="B459" s="9" t="s">
        <v>28</v>
      </c>
      <c r="C459" s="9">
        <v>1890</v>
      </c>
      <c r="D459" s="9">
        <v>0.67</v>
      </c>
      <c r="E459" s="9">
        <v>0.64800000000000002</v>
      </c>
      <c r="F459" s="9">
        <v>0.56200000000000006</v>
      </c>
      <c r="G459" s="9">
        <v>22498.15</v>
      </c>
      <c r="H459" s="9">
        <v>36</v>
      </c>
      <c r="I459" s="9" t="str">
        <f>INDEX('De-Para_Estado_Regiao'!$C$3:$C$29,MATCH(Base_limpa!$B459,'De-Para_Estado_Regiao'!$B$3:$B$29,0))</f>
        <v>Nordeste</v>
      </c>
      <c r="J459" s="10" t="str">
        <f>VLOOKUP(Base_limpa!$D459,$U$5:$V$8,2,1)</f>
        <v>Médio</v>
      </c>
    </row>
    <row r="460" spans="1:10" x14ac:dyDescent="0.35">
      <c r="A460" s="8" t="s">
        <v>4144</v>
      </c>
      <c r="B460" s="9" t="s">
        <v>28</v>
      </c>
      <c r="C460" s="9">
        <v>269</v>
      </c>
      <c r="D460" s="9">
        <v>0.56999999999999995</v>
      </c>
      <c r="E460" s="9">
        <v>0.53800000000000003</v>
      </c>
      <c r="F460" s="9">
        <v>0.46899999999999997</v>
      </c>
      <c r="G460" s="9">
        <v>5416.22</v>
      </c>
      <c r="H460" s="9">
        <v>1</v>
      </c>
      <c r="I460" s="9" t="str">
        <f>INDEX('De-Para_Estado_Regiao'!$C$3:$C$29,MATCH(Base_limpa!$B460,'De-Para_Estado_Regiao'!$B$3:$B$29,0))</f>
        <v>Nordeste</v>
      </c>
      <c r="J460" s="10" t="str">
        <f>VLOOKUP(Base_limpa!$D460,$U$5:$V$8,2,1)</f>
        <v>Médio</v>
      </c>
    </row>
    <row r="461" spans="1:10" x14ac:dyDescent="0.35">
      <c r="A461" s="8" t="s">
        <v>1142</v>
      </c>
      <c r="B461" s="9" t="s">
        <v>28</v>
      </c>
      <c r="C461" s="9">
        <v>1021</v>
      </c>
      <c r="D461" s="9">
        <v>0.625</v>
      </c>
      <c r="E461" s="9">
        <v>0.626</v>
      </c>
      <c r="F461" s="9">
        <v>0.501</v>
      </c>
      <c r="G461" s="9">
        <v>12864.08</v>
      </c>
      <c r="H461" s="9">
        <v>4</v>
      </c>
      <c r="I461" s="9" t="str">
        <f>INDEX('De-Para_Estado_Regiao'!$C$3:$C$29,MATCH(Base_limpa!$B461,'De-Para_Estado_Regiao'!$B$3:$B$29,0))</f>
        <v>Nordeste</v>
      </c>
      <c r="J461" s="10" t="str">
        <f>VLOOKUP(Base_limpa!$D461,$U$5:$V$8,2,1)</f>
        <v>Médio</v>
      </c>
    </row>
    <row r="462" spans="1:10" x14ac:dyDescent="0.35">
      <c r="A462" s="8" t="s">
        <v>2626</v>
      </c>
      <c r="B462" s="9" t="s">
        <v>28</v>
      </c>
      <c r="C462" s="9">
        <v>1023</v>
      </c>
      <c r="D462" s="9">
        <v>0.58599999999999997</v>
      </c>
      <c r="E462" s="9">
        <v>0.57099999999999995</v>
      </c>
      <c r="F462" s="9">
        <v>0.47199999999999998</v>
      </c>
      <c r="G462" s="9">
        <v>8003.47</v>
      </c>
      <c r="H462" s="9">
        <v>47</v>
      </c>
      <c r="I462" s="9" t="str">
        <f>INDEX('De-Para_Estado_Regiao'!$C$3:$C$29,MATCH(Base_limpa!$B462,'De-Para_Estado_Regiao'!$B$3:$B$29,0))</f>
        <v>Nordeste</v>
      </c>
      <c r="J462" s="10" t="str">
        <f>VLOOKUP(Base_limpa!$D462,$U$5:$V$8,2,1)</f>
        <v>Médio</v>
      </c>
    </row>
    <row r="463" spans="1:10" x14ac:dyDescent="0.35">
      <c r="A463" s="8" t="s">
        <v>1373</v>
      </c>
      <c r="B463" s="9" t="s">
        <v>28</v>
      </c>
      <c r="C463" s="9">
        <v>452</v>
      </c>
      <c r="D463" s="9">
        <v>0.622</v>
      </c>
      <c r="E463" s="9">
        <v>0.59</v>
      </c>
      <c r="F463" s="9">
        <v>0.51800000000000002</v>
      </c>
      <c r="G463" s="9">
        <v>7834.83</v>
      </c>
      <c r="H463" s="9">
        <v>0</v>
      </c>
      <c r="I463" s="9" t="str">
        <f>INDEX('De-Para_Estado_Regiao'!$C$3:$C$29,MATCH(Base_limpa!$B463,'De-Para_Estado_Regiao'!$B$3:$B$29,0))</f>
        <v>Nordeste</v>
      </c>
      <c r="J463" s="10" t="str">
        <f>VLOOKUP(Base_limpa!$D463,$U$5:$V$8,2,1)</f>
        <v>Médio</v>
      </c>
    </row>
    <row r="464" spans="1:10" x14ac:dyDescent="0.35">
      <c r="A464" s="8" t="s">
        <v>2985</v>
      </c>
      <c r="B464" s="9" t="s">
        <v>28</v>
      </c>
      <c r="C464" s="9">
        <v>458</v>
      </c>
      <c r="D464" s="9">
        <v>0.54200000000000004</v>
      </c>
      <c r="E464" s="9">
        <v>0.51200000000000001</v>
      </c>
      <c r="F464" s="9">
        <v>0.45400000000000001</v>
      </c>
      <c r="G464" s="9">
        <v>6094.36</v>
      </c>
      <c r="H464" s="9">
        <v>0</v>
      </c>
      <c r="I464" s="9" t="str">
        <f>INDEX('De-Para_Estado_Regiao'!$C$3:$C$29,MATCH(Base_limpa!$B464,'De-Para_Estado_Regiao'!$B$3:$B$29,0))</f>
        <v>Nordeste</v>
      </c>
      <c r="J464" s="10" t="str">
        <f>VLOOKUP(Base_limpa!$D464,$U$5:$V$8,2,1)</f>
        <v>Baixo</v>
      </c>
    </row>
    <row r="465" spans="1:10" x14ac:dyDescent="0.35">
      <c r="A465" s="8" t="s">
        <v>4250</v>
      </c>
      <c r="B465" s="9" t="s">
        <v>28</v>
      </c>
      <c r="C465" s="9">
        <v>124</v>
      </c>
      <c r="D465" s="9">
        <v>0.52700000000000002</v>
      </c>
      <c r="E465" s="9">
        <v>0.52400000000000002</v>
      </c>
      <c r="F465" s="9">
        <v>0.38600000000000001</v>
      </c>
      <c r="G465" s="9">
        <v>6135.31</v>
      </c>
      <c r="H465" s="9">
        <v>0</v>
      </c>
      <c r="I465" s="9" t="str">
        <f>INDEX('De-Para_Estado_Regiao'!$C$3:$C$29,MATCH(Base_limpa!$B465,'De-Para_Estado_Regiao'!$B$3:$B$29,0))</f>
        <v>Nordeste</v>
      </c>
      <c r="J465" s="10" t="str">
        <f>VLOOKUP(Base_limpa!$D465,$U$5:$V$8,2,1)</f>
        <v>Baixo</v>
      </c>
    </row>
    <row r="466" spans="1:10" x14ac:dyDescent="0.35">
      <c r="A466" s="8" t="s">
        <v>826</v>
      </c>
      <c r="B466" s="9" t="s">
        <v>28</v>
      </c>
      <c r="C466" s="9">
        <v>626</v>
      </c>
      <c r="D466" s="9">
        <v>0.50600000000000001</v>
      </c>
      <c r="E466" s="9">
        <v>0.51500000000000001</v>
      </c>
      <c r="F466" s="9">
        <v>0.35899999999999999</v>
      </c>
      <c r="G466" s="9">
        <v>5975.48</v>
      </c>
      <c r="H466" s="9">
        <v>72</v>
      </c>
      <c r="I466" s="9" t="str">
        <f>INDEX('De-Para_Estado_Regiao'!$C$3:$C$29,MATCH(Base_limpa!$B466,'De-Para_Estado_Regiao'!$B$3:$B$29,0))</f>
        <v>Nordeste</v>
      </c>
      <c r="J466" s="10" t="str">
        <f>VLOOKUP(Base_limpa!$D466,$U$5:$V$8,2,1)</f>
        <v>Baixo</v>
      </c>
    </row>
    <row r="467" spans="1:10" x14ac:dyDescent="0.35">
      <c r="A467" s="8" t="s">
        <v>5191</v>
      </c>
      <c r="B467" s="9" t="s">
        <v>28</v>
      </c>
      <c r="C467" s="9">
        <v>351</v>
      </c>
      <c r="D467" s="9">
        <v>0.56000000000000005</v>
      </c>
      <c r="E467" s="9">
        <v>0.53600000000000003</v>
      </c>
      <c r="F467" s="9">
        <v>0.44400000000000001</v>
      </c>
      <c r="G467" s="9">
        <v>6759.9</v>
      </c>
      <c r="H467" s="9">
        <v>11</v>
      </c>
      <c r="I467" s="9" t="str">
        <f>INDEX('De-Para_Estado_Regiao'!$C$3:$C$29,MATCH(Base_limpa!$B467,'De-Para_Estado_Regiao'!$B$3:$B$29,0))</f>
        <v>Nordeste</v>
      </c>
      <c r="J467" s="10" t="str">
        <f>VLOOKUP(Base_limpa!$D467,$U$5:$V$8,2,1)</f>
        <v>Médio</v>
      </c>
    </row>
    <row r="468" spans="1:10" x14ac:dyDescent="0.35">
      <c r="A468" s="8" t="s">
        <v>1483</v>
      </c>
      <c r="B468" s="9" t="s">
        <v>28</v>
      </c>
      <c r="C468" s="9">
        <v>1417</v>
      </c>
      <c r="D468" s="9">
        <v>0.58799999999999997</v>
      </c>
      <c r="E468" s="9">
        <v>0.55400000000000005</v>
      </c>
      <c r="F468" s="9">
        <v>0.47799999999999998</v>
      </c>
      <c r="G468" s="9">
        <v>8150.34</v>
      </c>
      <c r="H468" s="9">
        <v>30</v>
      </c>
      <c r="I468" s="9" t="str">
        <f>INDEX('De-Para_Estado_Regiao'!$C$3:$C$29,MATCH(Base_limpa!$B468,'De-Para_Estado_Regiao'!$B$3:$B$29,0))</f>
        <v>Nordeste</v>
      </c>
      <c r="J468" s="10" t="str">
        <f>VLOOKUP(Base_limpa!$D468,$U$5:$V$8,2,1)</f>
        <v>Médio</v>
      </c>
    </row>
    <row r="469" spans="1:10" x14ac:dyDescent="0.35">
      <c r="A469" s="8" t="s">
        <v>3246</v>
      </c>
      <c r="B469" s="9" t="s">
        <v>28</v>
      </c>
      <c r="C469" s="9">
        <v>355</v>
      </c>
      <c r="D469" s="9">
        <v>0.61799999999999999</v>
      </c>
      <c r="E469" s="9">
        <v>0.59799999999999998</v>
      </c>
      <c r="F469" s="9">
        <v>0.51300000000000001</v>
      </c>
      <c r="G469" s="9">
        <v>6941.83</v>
      </c>
      <c r="H469" s="9">
        <v>17</v>
      </c>
      <c r="I469" s="9" t="str">
        <f>INDEX('De-Para_Estado_Regiao'!$C$3:$C$29,MATCH(Base_limpa!$B469,'De-Para_Estado_Regiao'!$B$3:$B$29,0))</f>
        <v>Nordeste</v>
      </c>
      <c r="J469" s="10" t="str">
        <f>VLOOKUP(Base_limpa!$D469,$U$5:$V$8,2,1)</f>
        <v>Médio</v>
      </c>
    </row>
    <row r="470" spans="1:10" x14ac:dyDescent="0.35">
      <c r="A470" s="8" t="s">
        <v>2425</v>
      </c>
      <c r="B470" s="9" t="s">
        <v>28</v>
      </c>
      <c r="C470" s="9">
        <v>250</v>
      </c>
      <c r="D470" s="9">
        <v>0.60599999999999998</v>
      </c>
      <c r="E470" s="9">
        <v>0.58899999999999997</v>
      </c>
      <c r="F470" s="9">
        <v>0.48</v>
      </c>
      <c r="G470" s="9">
        <v>38638.480000000003</v>
      </c>
      <c r="H470" s="9">
        <v>5</v>
      </c>
      <c r="I470" s="9" t="str">
        <f>INDEX('De-Para_Estado_Regiao'!$C$3:$C$29,MATCH(Base_limpa!$B470,'De-Para_Estado_Regiao'!$B$3:$B$29,0))</f>
        <v>Nordeste</v>
      </c>
      <c r="J470" s="10" t="str">
        <f>VLOOKUP(Base_limpa!$D470,$U$5:$V$8,2,1)</f>
        <v>Médio</v>
      </c>
    </row>
    <row r="471" spans="1:10" x14ac:dyDescent="0.35">
      <c r="A471" s="8" t="s">
        <v>922</v>
      </c>
      <c r="B471" s="9" t="s">
        <v>28</v>
      </c>
      <c r="C471" s="9">
        <v>1947</v>
      </c>
      <c r="D471" s="9">
        <v>0.66500000000000004</v>
      </c>
      <c r="E471" s="9">
        <v>0.67900000000000005</v>
      </c>
      <c r="F471" s="9">
        <v>0.54100000000000004</v>
      </c>
      <c r="G471" s="9">
        <v>47890.59</v>
      </c>
      <c r="H471" s="9">
        <v>37</v>
      </c>
      <c r="I471" s="9" t="str">
        <f>INDEX('De-Para_Estado_Regiao'!$C$3:$C$29,MATCH(Base_limpa!$B471,'De-Para_Estado_Regiao'!$B$3:$B$29,0))</f>
        <v>Nordeste</v>
      </c>
      <c r="J471" s="10" t="str">
        <f>VLOOKUP(Base_limpa!$D471,$U$5:$V$8,2,1)</f>
        <v>Médio</v>
      </c>
    </row>
    <row r="472" spans="1:10" x14ac:dyDescent="0.35">
      <c r="A472" s="8" t="s">
        <v>3967</v>
      </c>
      <c r="B472" s="9" t="s">
        <v>28</v>
      </c>
      <c r="C472" s="9">
        <v>405</v>
      </c>
      <c r="D472" s="9">
        <v>0.56999999999999995</v>
      </c>
      <c r="E472" s="9">
        <v>0.51700000000000002</v>
      </c>
      <c r="F472" s="9">
        <v>0.46600000000000003</v>
      </c>
      <c r="G472" s="9">
        <v>6704.34</v>
      </c>
      <c r="H472" s="9">
        <v>17</v>
      </c>
      <c r="I472" s="9" t="str">
        <f>INDEX('De-Para_Estado_Regiao'!$C$3:$C$29,MATCH(Base_limpa!$B472,'De-Para_Estado_Regiao'!$B$3:$B$29,0))</f>
        <v>Nordeste</v>
      </c>
      <c r="J472" s="10" t="str">
        <f>VLOOKUP(Base_limpa!$D472,$U$5:$V$8,2,1)</f>
        <v>Médio</v>
      </c>
    </row>
    <row r="473" spans="1:10" x14ac:dyDescent="0.35">
      <c r="A473" s="8" t="s">
        <v>1363</v>
      </c>
      <c r="B473" s="9" t="s">
        <v>28</v>
      </c>
      <c r="C473" s="9">
        <v>880</v>
      </c>
      <c r="D473" s="9">
        <v>0.59</v>
      </c>
      <c r="E473" s="9">
        <v>0.60599999999999998</v>
      </c>
      <c r="F473" s="9">
        <v>0.42899999999999999</v>
      </c>
      <c r="G473" s="9">
        <v>5469.48</v>
      </c>
      <c r="H473" s="9">
        <v>27</v>
      </c>
      <c r="I473" s="9" t="str">
        <f>INDEX('De-Para_Estado_Regiao'!$C$3:$C$29,MATCH(Base_limpa!$B473,'De-Para_Estado_Regiao'!$B$3:$B$29,0))</f>
        <v>Nordeste</v>
      </c>
      <c r="J473" s="10" t="str">
        <f>VLOOKUP(Base_limpa!$D473,$U$5:$V$8,2,1)</f>
        <v>Médio</v>
      </c>
    </row>
    <row r="474" spans="1:10" x14ac:dyDescent="0.35">
      <c r="A474" s="8" t="s">
        <v>4468</v>
      </c>
      <c r="B474" s="9" t="s">
        <v>28</v>
      </c>
      <c r="C474" s="9">
        <v>187</v>
      </c>
      <c r="D474" s="9">
        <v>0.61699999999999999</v>
      </c>
      <c r="E474" s="9">
        <v>0.58099999999999996</v>
      </c>
      <c r="F474" s="9">
        <v>0.53100000000000003</v>
      </c>
      <c r="G474" s="9">
        <v>6348.61</v>
      </c>
      <c r="H474" s="9">
        <v>6</v>
      </c>
      <c r="I474" s="9" t="str">
        <f>INDEX('De-Para_Estado_Regiao'!$C$3:$C$29,MATCH(Base_limpa!$B474,'De-Para_Estado_Regiao'!$B$3:$B$29,0))</f>
        <v>Nordeste</v>
      </c>
      <c r="J474" s="10" t="str">
        <f>VLOOKUP(Base_limpa!$D474,$U$5:$V$8,2,1)</f>
        <v>Médio</v>
      </c>
    </row>
    <row r="475" spans="1:10" x14ac:dyDescent="0.35">
      <c r="A475" s="8" t="s">
        <v>3623</v>
      </c>
      <c r="B475" s="9" t="s">
        <v>28</v>
      </c>
      <c r="C475" s="9">
        <v>105</v>
      </c>
      <c r="D475" s="9">
        <v>0.55000000000000004</v>
      </c>
      <c r="E475" s="9">
        <v>0.48799999999999999</v>
      </c>
      <c r="F475" s="9">
        <v>0.44500000000000001</v>
      </c>
      <c r="G475" s="9">
        <v>10982.38</v>
      </c>
      <c r="H475" s="9">
        <v>3</v>
      </c>
      <c r="I475" s="9" t="str">
        <f>INDEX('De-Para_Estado_Regiao'!$C$3:$C$29,MATCH(Base_limpa!$B475,'De-Para_Estado_Regiao'!$B$3:$B$29,0))</f>
        <v>Nordeste</v>
      </c>
      <c r="J475" s="10" t="str">
        <f>VLOOKUP(Base_limpa!$D475,$U$5:$V$8,2,1)</f>
        <v>Médio</v>
      </c>
    </row>
    <row r="476" spans="1:10" x14ac:dyDescent="0.35">
      <c r="A476" s="8" t="s">
        <v>1109</v>
      </c>
      <c r="B476" s="9" t="s">
        <v>28</v>
      </c>
      <c r="C476" s="9">
        <v>901</v>
      </c>
      <c r="D476" s="9">
        <v>0.66</v>
      </c>
      <c r="E476" s="9">
        <v>0.629</v>
      </c>
      <c r="F476" s="9">
        <v>0.57299999999999995</v>
      </c>
      <c r="G476" s="9">
        <v>9419.42</v>
      </c>
      <c r="H476" s="9">
        <v>10</v>
      </c>
      <c r="I476" s="9" t="str">
        <f>INDEX('De-Para_Estado_Regiao'!$C$3:$C$29,MATCH(Base_limpa!$B476,'De-Para_Estado_Regiao'!$B$3:$B$29,0))</f>
        <v>Nordeste</v>
      </c>
      <c r="J476" s="10" t="str">
        <f>VLOOKUP(Base_limpa!$D476,$U$5:$V$8,2,1)</f>
        <v>Médio</v>
      </c>
    </row>
    <row r="477" spans="1:10" x14ac:dyDescent="0.35">
      <c r="A477" s="8" t="s">
        <v>2653</v>
      </c>
      <c r="B477" s="9" t="s">
        <v>28</v>
      </c>
      <c r="C477" s="9">
        <v>548</v>
      </c>
      <c r="D477" s="9">
        <v>0.60099999999999998</v>
      </c>
      <c r="E477" s="9">
        <v>0.61799999999999999</v>
      </c>
      <c r="F477" s="9">
        <v>0.46700000000000003</v>
      </c>
      <c r="G477" s="9">
        <v>9164.48</v>
      </c>
      <c r="H477" s="9">
        <v>36</v>
      </c>
      <c r="I477" s="9" t="str">
        <f>INDEX('De-Para_Estado_Regiao'!$C$3:$C$29,MATCH(Base_limpa!$B477,'De-Para_Estado_Regiao'!$B$3:$B$29,0))</f>
        <v>Nordeste</v>
      </c>
      <c r="J477" s="10" t="str">
        <f>VLOOKUP(Base_limpa!$D477,$U$5:$V$8,2,1)</f>
        <v>Médio</v>
      </c>
    </row>
    <row r="478" spans="1:10" x14ac:dyDescent="0.35">
      <c r="A478" s="8" t="s">
        <v>1147</v>
      </c>
      <c r="B478" s="9" t="s">
        <v>28</v>
      </c>
      <c r="C478" s="9">
        <v>1371</v>
      </c>
      <c r="D478" s="9">
        <v>0.64</v>
      </c>
      <c r="E478" s="9">
        <v>0.63700000000000001</v>
      </c>
      <c r="F478" s="9">
        <v>0.53200000000000003</v>
      </c>
      <c r="G478" s="9">
        <v>8377.23</v>
      </c>
      <c r="H478" s="9">
        <v>47</v>
      </c>
      <c r="I478" s="9" t="str">
        <f>INDEX('De-Para_Estado_Regiao'!$C$3:$C$29,MATCH(Base_limpa!$B478,'De-Para_Estado_Regiao'!$B$3:$B$29,0))</f>
        <v>Nordeste</v>
      </c>
      <c r="J478" s="10" t="str">
        <f>VLOOKUP(Base_limpa!$D478,$U$5:$V$8,2,1)</f>
        <v>Médio</v>
      </c>
    </row>
    <row r="479" spans="1:10" x14ac:dyDescent="0.35">
      <c r="A479" s="8" t="s">
        <v>1633</v>
      </c>
      <c r="B479" s="9" t="s">
        <v>28</v>
      </c>
      <c r="C479" s="9">
        <v>237</v>
      </c>
      <c r="D479" s="9">
        <v>0.54700000000000004</v>
      </c>
      <c r="E479" s="9">
        <v>0.53100000000000003</v>
      </c>
      <c r="F479" s="9">
        <v>0.40400000000000003</v>
      </c>
      <c r="G479" s="9">
        <v>9083.5499999999993</v>
      </c>
      <c r="H479" s="9">
        <v>28</v>
      </c>
      <c r="I479" s="9" t="str">
        <f>INDEX('De-Para_Estado_Regiao'!$C$3:$C$29,MATCH(Base_limpa!$B479,'De-Para_Estado_Regiao'!$B$3:$B$29,0))</f>
        <v>Nordeste</v>
      </c>
      <c r="J479" s="10" t="str">
        <f>VLOOKUP(Base_limpa!$D479,$U$5:$V$8,2,1)</f>
        <v>Baixo</v>
      </c>
    </row>
    <row r="480" spans="1:10" x14ac:dyDescent="0.35">
      <c r="A480" s="8" t="s">
        <v>5042</v>
      </c>
      <c r="B480" s="9" t="s">
        <v>28</v>
      </c>
      <c r="C480" s="9">
        <v>229</v>
      </c>
      <c r="D480" s="9">
        <v>0.56000000000000005</v>
      </c>
      <c r="E480" s="9">
        <v>0.50700000000000001</v>
      </c>
      <c r="F480" s="9">
        <v>0.46700000000000003</v>
      </c>
      <c r="G480" s="9">
        <v>7541.17</v>
      </c>
      <c r="H480" s="9">
        <v>2</v>
      </c>
      <c r="I480" s="9" t="str">
        <f>INDEX('De-Para_Estado_Regiao'!$C$3:$C$29,MATCH(Base_limpa!$B480,'De-Para_Estado_Regiao'!$B$3:$B$29,0))</f>
        <v>Nordeste</v>
      </c>
      <c r="J480" s="10" t="str">
        <f>VLOOKUP(Base_limpa!$D480,$U$5:$V$8,2,1)</f>
        <v>Médio</v>
      </c>
    </row>
    <row r="481" spans="1:10" x14ac:dyDescent="0.35">
      <c r="A481" s="8" t="s">
        <v>2959</v>
      </c>
      <c r="B481" s="9" t="s">
        <v>28</v>
      </c>
      <c r="C481" s="9">
        <v>390</v>
      </c>
      <c r="D481" s="9">
        <v>0.54500000000000004</v>
      </c>
      <c r="E481" s="9">
        <v>0.55400000000000005</v>
      </c>
      <c r="F481" s="9">
        <v>0.37</v>
      </c>
      <c r="G481" s="9">
        <v>6894.88</v>
      </c>
      <c r="H481" s="9">
        <v>3</v>
      </c>
      <c r="I481" s="9" t="str">
        <f>INDEX('De-Para_Estado_Regiao'!$C$3:$C$29,MATCH(Base_limpa!$B481,'De-Para_Estado_Regiao'!$B$3:$B$29,0))</f>
        <v>Nordeste</v>
      </c>
      <c r="J481" s="10" t="str">
        <f>VLOOKUP(Base_limpa!$D481,$U$5:$V$8,2,1)</f>
        <v>Baixo</v>
      </c>
    </row>
    <row r="482" spans="1:10" x14ac:dyDescent="0.35">
      <c r="A482" s="8" t="s">
        <v>2090</v>
      </c>
      <c r="B482" s="9" t="s">
        <v>28</v>
      </c>
      <c r="C482" s="9">
        <v>299</v>
      </c>
      <c r="D482" s="9">
        <v>0.59699999999999998</v>
      </c>
      <c r="E482" s="9">
        <v>0.57499999999999996</v>
      </c>
      <c r="F482" s="9">
        <v>0.501</v>
      </c>
      <c r="G482" s="9">
        <v>8632.01</v>
      </c>
      <c r="H482" s="9">
        <v>1</v>
      </c>
      <c r="I482" s="9" t="str">
        <f>INDEX('De-Para_Estado_Regiao'!$C$3:$C$29,MATCH(Base_limpa!$B482,'De-Para_Estado_Regiao'!$B$3:$B$29,0))</f>
        <v>Nordeste</v>
      </c>
      <c r="J482" s="10" t="str">
        <f>VLOOKUP(Base_limpa!$D482,$U$5:$V$8,2,1)</f>
        <v>Médio</v>
      </c>
    </row>
    <row r="483" spans="1:10" x14ac:dyDescent="0.35">
      <c r="A483" s="8" t="s">
        <v>5130</v>
      </c>
      <c r="B483" s="9" t="s">
        <v>28</v>
      </c>
      <c r="C483" s="9">
        <v>166</v>
      </c>
      <c r="D483" s="9">
        <v>0.56999999999999995</v>
      </c>
      <c r="E483" s="9">
        <v>0.62</v>
      </c>
      <c r="F483" s="9">
        <v>0.41899999999999998</v>
      </c>
      <c r="G483" s="9">
        <v>10793.64</v>
      </c>
      <c r="H483" s="9">
        <v>0</v>
      </c>
      <c r="I483" s="9" t="str">
        <f>INDEX('De-Para_Estado_Regiao'!$C$3:$C$29,MATCH(Base_limpa!$B483,'De-Para_Estado_Regiao'!$B$3:$B$29,0))</f>
        <v>Nordeste</v>
      </c>
      <c r="J483" s="10" t="str">
        <f>VLOOKUP(Base_limpa!$D483,$U$5:$V$8,2,1)</f>
        <v>Médio</v>
      </c>
    </row>
    <row r="484" spans="1:10" x14ac:dyDescent="0.35">
      <c r="A484" s="8" t="s">
        <v>5242</v>
      </c>
      <c r="B484" s="9" t="s">
        <v>28</v>
      </c>
      <c r="C484" s="9">
        <v>185</v>
      </c>
      <c r="D484" s="9">
        <v>0.52400000000000002</v>
      </c>
      <c r="E484" s="9">
        <v>0.50800000000000001</v>
      </c>
      <c r="F484" s="9">
        <v>0.38900000000000001</v>
      </c>
      <c r="G484" s="9">
        <v>5987.79</v>
      </c>
      <c r="H484" s="9">
        <v>4</v>
      </c>
      <c r="I484" s="9" t="str">
        <f>INDEX('De-Para_Estado_Regiao'!$C$3:$C$29,MATCH(Base_limpa!$B484,'De-Para_Estado_Regiao'!$B$3:$B$29,0))</f>
        <v>Nordeste</v>
      </c>
      <c r="J484" s="10" t="str">
        <f>VLOOKUP(Base_limpa!$D484,$U$5:$V$8,2,1)</f>
        <v>Baixo</v>
      </c>
    </row>
    <row r="485" spans="1:10" x14ac:dyDescent="0.35">
      <c r="A485" s="8" t="s">
        <v>4498</v>
      </c>
      <c r="B485" s="9" t="s">
        <v>28</v>
      </c>
      <c r="C485" s="9">
        <v>300</v>
      </c>
      <c r="D485" s="9">
        <v>0.56999999999999995</v>
      </c>
      <c r="E485" s="9">
        <v>0.53400000000000003</v>
      </c>
      <c r="F485" s="9">
        <v>0.47099999999999997</v>
      </c>
      <c r="G485" s="9">
        <v>4981.62</v>
      </c>
      <c r="H485" s="9">
        <v>1</v>
      </c>
      <c r="I485" s="9" t="str">
        <f>INDEX('De-Para_Estado_Regiao'!$C$3:$C$29,MATCH(Base_limpa!$B485,'De-Para_Estado_Regiao'!$B$3:$B$29,0))</f>
        <v>Nordeste</v>
      </c>
      <c r="J485" s="10" t="str">
        <f>VLOOKUP(Base_limpa!$D485,$U$5:$V$8,2,1)</f>
        <v>Médio</v>
      </c>
    </row>
    <row r="486" spans="1:10" x14ac:dyDescent="0.35">
      <c r="A486" s="8" t="s">
        <v>2754</v>
      </c>
      <c r="B486" s="9" t="s">
        <v>28</v>
      </c>
      <c r="C486" s="9">
        <v>737</v>
      </c>
      <c r="D486" s="9">
        <v>0.55500000000000005</v>
      </c>
      <c r="E486" s="9">
        <v>0.54800000000000004</v>
      </c>
      <c r="F486" s="9">
        <v>0.439</v>
      </c>
      <c r="G486" s="9">
        <v>6850.97</v>
      </c>
      <c r="H486" s="9">
        <v>51</v>
      </c>
      <c r="I486" s="9" t="str">
        <f>INDEX('De-Para_Estado_Regiao'!$C$3:$C$29,MATCH(Base_limpa!$B486,'De-Para_Estado_Regiao'!$B$3:$B$29,0))</f>
        <v>Nordeste</v>
      </c>
      <c r="J486" s="10" t="str">
        <f>VLOOKUP(Base_limpa!$D486,$U$5:$V$8,2,1)</f>
        <v>Médio</v>
      </c>
    </row>
    <row r="487" spans="1:10" x14ac:dyDescent="0.35">
      <c r="A487" s="8" t="s">
        <v>1399</v>
      </c>
      <c r="B487" s="9" t="s">
        <v>28</v>
      </c>
      <c r="C487" s="9">
        <v>2455</v>
      </c>
      <c r="D487" s="9">
        <v>0.65400000000000003</v>
      </c>
      <c r="E487" s="9">
        <v>0.65700000000000003</v>
      </c>
      <c r="F487" s="9">
        <v>0.54600000000000004</v>
      </c>
      <c r="G487" s="9">
        <v>10763.95</v>
      </c>
      <c r="H487" s="9">
        <v>34</v>
      </c>
      <c r="I487" s="9" t="str">
        <f>INDEX('De-Para_Estado_Regiao'!$C$3:$C$29,MATCH(Base_limpa!$B487,'De-Para_Estado_Regiao'!$B$3:$B$29,0))</f>
        <v>Nordeste</v>
      </c>
      <c r="J487" s="10" t="str">
        <f>VLOOKUP(Base_limpa!$D487,$U$5:$V$8,2,1)</f>
        <v>Médio</v>
      </c>
    </row>
    <row r="488" spans="1:10" x14ac:dyDescent="0.35">
      <c r="A488" s="8" t="s">
        <v>160</v>
      </c>
      <c r="B488" s="9" t="s">
        <v>28</v>
      </c>
      <c r="C488" s="9">
        <v>232</v>
      </c>
      <c r="D488" s="9">
        <v>0.59699999999999998</v>
      </c>
      <c r="E488" s="9">
        <v>0.55800000000000005</v>
      </c>
      <c r="F488" s="9">
        <v>0.503</v>
      </c>
      <c r="G488" s="9">
        <v>5681.88</v>
      </c>
      <c r="H488" s="9">
        <v>18</v>
      </c>
      <c r="I488" s="9" t="str">
        <f>INDEX('De-Para_Estado_Regiao'!$C$3:$C$29,MATCH(Base_limpa!$B488,'De-Para_Estado_Regiao'!$B$3:$B$29,0))</f>
        <v>Nordeste</v>
      </c>
      <c r="J488" s="10" t="str">
        <f>VLOOKUP(Base_limpa!$D488,$U$5:$V$8,2,1)</f>
        <v>Médio</v>
      </c>
    </row>
    <row r="489" spans="1:10" x14ac:dyDescent="0.35">
      <c r="A489" s="8" t="s">
        <v>4411</v>
      </c>
      <c r="B489" s="9" t="s">
        <v>28</v>
      </c>
      <c r="C489" s="9">
        <v>483</v>
      </c>
      <c r="D489" s="9">
        <v>0.55000000000000004</v>
      </c>
      <c r="E489" s="9">
        <v>0.51300000000000001</v>
      </c>
      <c r="F489" s="9">
        <v>0.43</v>
      </c>
      <c r="G489" s="9">
        <v>3190.57</v>
      </c>
      <c r="H489" s="9">
        <v>0</v>
      </c>
      <c r="I489" s="9" t="str">
        <f>INDEX('De-Para_Estado_Regiao'!$C$3:$C$29,MATCH(Base_limpa!$B489,'De-Para_Estado_Regiao'!$B$3:$B$29,0))</f>
        <v>Nordeste</v>
      </c>
      <c r="J489" s="10" t="str">
        <f>VLOOKUP(Base_limpa!$D489,$U$5:$V$8,2,1)</f>
        <v>Médio</v>
      </c>
    </row>
    <row r="490" spans="1:10" x14ac:dyDescent="0.35">
      <c r="A490" s="8" t="s">
        <v>1772</v>
      </c>
      <c r="B490" s="9" t="s">
        <v>28</v>
      </c>
      <c r="C490" s="9">
        <v>853</v>
      </c>
      <c r="D490" s="9">
        <v>0.56000000000000005</v>
      </c>
      <c r="E490" s="9">
        <v>0.53400000000000003</v>
      </c>
      <c r="F490" s="9">
        <v>0.40300000000000002</v>
      </c>
      <c r="G490" s="9">
        <v>7213.56</v>
      </c>
      <c r="H490" s="9">
        <v>26</v>
      </c>
      <c r="I490" s="9" t="str">
        <f>INDEX('De-Para_Estado_Regiao'!$C$3:$C$29,MATCH(Base_limpa!$B490,'De-Para_Estado_Regiao'!$B$3:$B$29,0))</f>
        <v>Nordeste</v>
      </c>
      <c r="J490" s="10" t="str">
        <f>VLOOKUP(Base_limpa!$D490,$U$5:$V$8,2,1)</f>
        <v>Médio</v>
      </c>
    </row>
    <row r="491" spans="1:10" x14ac:dyDescent="0.35">
      <c r="A491" s="8" t="s">
        <v>1950</v>
      </c>
      <c r="B491" s="9" t="s">
        <v>28</v>
      </c>
      <c r="C491" s="9">
        <v>368</v>
      </c>
      <c r="D491" s="9">
        <v>0.55000000000000004</v>
      </c>
      <c r="E491" s="9">
        <v>0.53300000000000003</v>
      </c>
      <c r="F491" s="9">
        <v>0.42699999999999999</v>
      </c>
      <c r="G491" s="9">
        <v>6995.88</v>
      </c>
      <c r="H491" s="9">
        <v>14</v>
      </c>
      <c r="I491" s="9" t="str">
        <f>INDEX('De-Para_Estado_Regiao'!$C$3:$C$29,MATCH(Base_limpa!$B491,'De-Para_Estado_Regiao'!$B$3:$B$29,0))</f>
        <v>Nordeste</v>
      </c>
      <c r="J491" s="10" t="str">
        <f>VLOOKUP(Base_limpa!$D491,$U$5:$V$8,2,1)</f>
        <v>Médio</v>
      </c>
    </row>
    <row r="492" spans="1:10" x14ac:dyDescent="0.35">
      <c r="A492" s="8" t="s">
        <v>4385</v>
      </c>
      <c r="B492" s="9" t="s">
        <v>28</v>
      </c>
      <c r="C492" s="9">
        <v>180</v>
      </c>
      <c r="D492" s="9">
        <v>0.60699999999999998</v>
      </c>
      <c r="E492" s="9">
        <v>0.57199999999999995</v>
      </c>
      <c r="F492" s="9">
        <v>0.503</v>
      </c>
      <c r="G492" s="9">
        <v>5920.69</v>
      </c>
      <c r="H492" s="9">
        <v>1</v>
      </c>
      <c r="I492" s="9" t="str">
        <f>INDEX('De-Para_Estado_Regiao'!$C$3:$C$29,MATCH(Base_limpa!$B492,'De-Para_Estado_Regiao'!$B$3:$B$29,0))</f>
        <v>Nordeste</v>
      </c>
      <c r="J492" s="10" t="str">
        <f>VLOOKUP(Base_limpa!$D492,$U$5:$V$8,2,1)</f>
        <v>Médio</v>
      </c>
    </row>
    <row r="493" spans="1:10" x14ac:dyDescent="0.35">
      <c r="A493" s="8" t="s">
        <v>1847</v>
      </c>
      <c r="B493" s="9" t="s">
        <v>28</v>
      </c>
      <c r="C493" s="9">
        <v>499</v>
      </c>
      <c r="D493" s="9">
        <v>0.56000000000000005</v>
      </c>
      <c r="E493" s="9">
        <v>0.54700000000000004</v>
      </c>
      <c r="F493" s="9">
        <v>0.45900000000000002</v>
      </c>
      <c r="G493" s="9">
        <v>8471.8700000000008</v>
      </c>
      <c r="H493" s="9">
        <v>20</v>
      </c>
      <c r="I493" s="9" t="str">
        <f>INDEX('De-Para_Estado_Regiao'!$C$3:$C$29,MATCH(Base_limpa!$B493,'De-Para_Estado_Regiao'!$B$3:$B$29,0))</f>
        <v>Nordeste</v>
      </c>
      <c r="J493" s="10" t="str">
        <f>VLOOKUP(Base_limpa!$D493,$U$5:$V$8,2,1)</f>
        <v>Médio</v>
      </c>
    </row>
    <row r="494" spans="1:10" x14ac:dyDescent="0.35">
      <c r="A494" s="8" t="s">
        <v>1543</v>
      </c>
      <c r="B494" s="9" t="s">
        <v>28</v>
      </c>
      <c r="C494" s="9">
        <v>582</v>
      </c>
      <c r="D494" s="9">
        <v>0.58599999999999997</v>
      </c>
      <c r="E494" s="9">
        <v>0.56100000000000005</v>
      </c>
      <c r="F494" s="9">
        <v>0.46200000000000002</v>
      </c>
      <c r="G494" s="9">
        <v>6753.27</v>
      </c>
      <c r="H494" s="9">
        <v>4</v>
      </c>
      <c r="I494" s="9" t="str">
        <f>INDEX('De-Para_Estado_Regiao'!$C$3:$C$29,MATCH(Base_limpa!$B494,'De-Para_Estado_Regiao'!$B$3:$B$29,0))</f>
        <v>Nordeste</v>
      </c>
      <c r="J494" s="10" t="str">
        <f>VLOOKUP(Base_limpa!$D494,$U$5:$V$8,2,1)</f>
        <v>Médio</v>
      </c>
    </row>
    <row r="495" spans="1:10" x14ac:dyDescent="0.35">
      <c r="A495" s="8" t="s">
        <v>1362</v>
      </c>
      <c r="B495" s="9" t="s">
        <v>28</v>
      </c>
      <c r="C495" s="9">
        <v>352</v>
      </c>
      <c r="D495" s="9">
        <v>0.64300000000000002</v>
      </c>
      <c r="E495" s="9">
        <v>0.60799999999999998</v>
      </c>
      <c r="F495" s="9">
        <v>0.56000000000000005</v>
      </c>
      <c r="G495" s="9">
        <v>7249.67</v>
      </c>
      <c r="H495" s="9">
        <v>12</v>
      </c>
      <c r="I495" s="9" t="str">
        <f>INDEX('De-Para_Estado_Regiao'!$C$3:$C$29,MATCH(Base_limpa!$B495,'De-Para_Estado_Regiao'!$B$3:$B$29,0))</f>
        <v>Nordeste</v>
      </c>
      <c r="J495" s="10" t="str">
        <f>VLOOKUP(Base_limpa!$D495,$U$5:$V$8,2,1)</f>
        <v>Médio</v>
      </c>
    </row>
    <row r="496" spans="1:10" x14ac:dyDescent="0.35">
      <c r="A496" s="8" t="s">
        <v>712</v>
      </c>
      <c r="B496" s="9" t="s">
        <v>28</v>
      </c>
      <c r="C496" s="9">
        <v>498</v>
      </c>
      <c r="D496" s="9">
        <v>0.61499999999999999</v>
      </c>
      <c r="E496" s="9">
        <v>0.60399999999999998</v>
      </c>
      <c r="F496" s="9">
        <v>0.496</v>
      </c>
      <c r="G496" s="9">
        <v>8563.4599999999991</v>
      </c>
      <c r="H496" s="9">
        <v>4</v>
      </c>
      <c r="I496" s="9" t="str">
        <f>INDEX('De-Para_Estado_Regiao'!$C$3:$C$29,MATCH(Base_limpa!$B496,'De-Para_Estado_Regiao'!$B$3:$B$29,0))</f>
        <v>Nordeste</v>
      </c>
      <c r="J496" s="10" t="str">
        <f>VLOOKUP(Base_limpa!$D496,$U$5:$V$8,2,1)</f>
        <v>Médio</v>
      </c>
    </row>
    <row r="497" spans="1:10" x14ac:dyDescent="0.35">
      <c r="A497" s="8" t="s">
        <v>2302</v>
      </c>
      <c r="B497" s="9" t="s">
        <v>28</v>
      </c>
      <c r="C497" s="9">
        <v>877</v>
      </c>
      <c r="D497" s="9">
        <v>0.59</v>
      </c>
      <c r="E497" s="9">
        <v>0.51900000000000002</v>
      </c>
      <c r="F497" s="9">
        <v>0.51</v>
      </c>
      <c r="G497" s="9">
        <v>6115.72</v>
      </c>
      <c r="H497" s="9">
        <v>2</v>
      </c>
      <c r="I497" s="9" t="str">
        <f>INDEX('De-Para_Estado_Regiao'!$C$3:$C$29,MATCH(Base_limpa!$B497,'De-Para_Estado_Regiao'!$B$3:$B$29,0))</f>
        <v>Nordeste</v>
      </c>
      <c r="J497" s="10" t="str">
        <f>VLOOKUP(Base_limpa!$D497,$U$5:$V$8,2,1)</f>
        <v>Médio</v>
      </c>
    </row>
    <row r="498" spans="1:10" x14ac:dyDescent="0.35">
      <c r="A498" s="8" t="s">
        <v>1993</v>
      </c>
      <c r="B498" s="9" t="s">
        <v>28</v>
      </c>
      <c r="C498" s="9">
        <v>526</v>
      </c>
      <c r="D498" s="9">
        <v>0.57999999999999996</v>
      </c>
      <c r="E498" s="9">
        <v>0.56699999999999995</v>
      </c>
      <c r="F498" s="9">
        <v>0.47199999999999998</v>
      </c>
      <c r="G498" s="9">
        <v>9461.18</v>
      </c>
      <c r="H498" s="9">
        <v>8</v>
      </c>
      <c r="I498" s="9" t="str">
        <f>INDEX('De-Para_Estado_Regiao'!$C$3:$C$29,MATCH(Base_limpa!$B498,'De-Para_Estado_Regiao'!$B$3:$B$29,0))</f>
        <v>Nordeste</v>
      </c>
      <c r="J498" s="10" t="str">
        <f>VLOOKUP(Base_limpa!$D498,$U$5:$V$8,2,1)</f>
        <v>Médio</v>
      </c>
    </row>
    <row r="499" spans="1:10" x14ac:dyDescent="0.35">
      <c r="A499" s="8" t="s">
        <v>3902</v>
      </c>
      <c r="B499" s="9" t="s">
        <v>28</v>
      </c>
      <c r="C499" s="9">
        <v>465</v>
      </c>
      <c r="D499" s="9">
        <v>0.58299999999999996</v>
      </c>
      <c r="E499" s="9">
        <v>0.57999999999999996</v>
      </c>
      <c r="F499" s="9">
        <v>0.47</v>
      </c>
      <c r="G499" s="9">
        <v>8281.8700000000008</v>
      </c>
      <c r="H499" s="9">
        <v>1</v>
      </c>
      <c r="I499" s="9" t="str">
        <f>INDEX('De-Para_Estado_Regiao'!$C$3:$C$29,MATCH(Base_limpa!$B499,'De-Para_Estado_Regiao'!$B$3:$B$29,0))</f>
        <v>Nordeste</v>
      </c>
      <c r="J499" s="10" t="str">
        <f>VLOOKUP(Base_limpa!$D499,$U$5:$V$8,2,1)</f>
        <v>Médio</v>
      </c>
    </row>
    <row r="500" spans="1:10" x14ac:dyDescent="0.35">
      <c r="A500" s="8" t="s">
        <v>516</v>
      </c>
      <c r="B500" s="9" t="s">
        <v>28</v>
      </c>
      <c r="C500" s="9">
        <v>5901</v>
      </c>
      <c r="D500" s="9">
        <v>0.67400000000000004</v>
      </c>
      <c r="E500" s="9">
        <v>0.67800000000000005</v>
      </c>
      <c r="F500" s="9">
        <v>0.57199999999999995</v>
      </c>
      <c r="G500" s="9">
        <v>18910.87</v>
      </c>
      <c r="H500" s="9">
        <v>57</v>
      </c>
      <c r="I500" s="9" t="str">
        <f>INDEX('De-Para_Estado_Regiao'!$C$3:$C$29,MATCH(Base_limpa!$B500,'De-Para_Estado_Regiao'!$B$3:$B$29,0))</f>
        <v>Nordeste</v>
      </c>
      <c r="J500" s="10" t="str">
        <f>VLOOKUP(Base_limpa!$D500,$U$5:$V$8,2,1)</f>
        <v>Médio</v>
      </c>
    </row>
    <row r="501" spans="1:10" x14ac:dyDescent="0.35">
      <c r="A501" s="8" t="s">
        <v>3846</v>
      </c>
      <c r="B501" s="9" t="s">
        <v>28</v>
      </c>
      <c r="C501" s="9">
        <v>319</v>
      </c>
      <c r="D501" s="9">
        <v>0.59</v>
      </c>
      <c r="E501" s="9">
        <v>0.55800000000000005</v>
      </c>
      <c r="F501" s="9">
        <v>0.46500000000000002</v>
      </c>
      <c r="G501" s="9">
        <v>6721.43</v>
      </c>
      <c r="H501" s="9">
        <v>6</v>
      </c>
      <c r="I501" s="9" t="str">
        <f>INDEX('De-Para_Estado_Regiao'!$C$3:$C$29,MATCH(Base_limpa!$B501,'De-Para_Estado_Regiao'!$B$3:$B$29,0))</f>
        <v>Nordeste</v>
      </c>
      <c r="J501" s="10" t="str">
        <f>VLOOKUP(Base_limpa!$D501,$U$5:$V$8,2,1)</f>
        <v>Médio</v>
      </c>
    </row>
    <row r="502" spans="1:10" x14ac:dyDescent="0.35">
      <c r="A502" s="8" t="s">
        <v>5287</v>
      </c>
      <c r="B502" s="9" t="s">
        <v>28</v>
      </c>
      <c r="C502" s="9">
        <v>94</v>
      </c>
      <c r="D502" s="9">
        <v>0.58799999999999997</v>
      </c>
      <c r="E502" s="9">
        <v>0.53400000000000003</v>
      </c>
      <c r="F502" s="9">
        <v>0.49</v>
      </c>
      <c r="G502" s="9">
        <v>5293.77</v>
      </c>
      <c r="H502" s="9">
        <v>0</v>
      </c>
      <c r="I502" s="9" t="str">
        <f>INDEX('De-Para_Estado_Regiao'!$C$3:$C$29,MATCH(Base_limpa!$B502,'De-Para_Estado_Regiao'!$B$3:$B$29,0))</f>
        <v>Nordeste</v>
      </c>
      <c r="J502" s="10" t="str">
        <f>VLOOKUP(Base_limpa!$D502,$U$5:$V$8,2,1)</f>
        <v>Médio</v>
      </c>
    </row>
    <row r="503" spans="1:10" x14ac:dyDescent="0.35">
      <c r="A503" s="8" t="s">
        <v>2167</v>
      </c>
      <c r="B503" s="9" t="s">
        <v>28</v>
      </c>
      <c r="C503" s="9">
        <v>222</v>
      </c>
      <c r="D503" s="9">
        <v>0.51300000000000001</v>
      </c>
      <c r="E503" s="9">
        <v>0.48899999999999999</v>
      </c>
      <c r="F503" s="9">
        <v>0.35399999999999998</v>
      </c>
      <c r="G503" s="9">
        <v>5856.58</v>
      </c>
      <c r="H503" s="9">
        <v>1</v>
      </c>
      <c r="I503" s="9" t="str">
        <f>INDEX('De-Para_Estado_Regiao'!$C$3:$C$29,MATCH(Base_limpa!$B503,'De-Para_Estado_Regiao'!$B$3:$B$29,0))</f>
        <v>Nordeste</v>
      </c>
      <c r="J503" s="10" t="str">
        <f>VLOOKUP(Base_limpa!$D503,$U$5:$V$8,2,1)</f>
        <v>Baixo</v>
      </c>
    </row>
    <row r="504" spans="1:10" x14ac:dyDescent="0.35">
      <c r="A504" s="8" t="s">
        <v>859</v>
      </c>
      <c r="B504" s="9" t="s">
        <v>28</v>
      </c>
      <c r="C504" s="9">
        <v>491</v>
      </c>
      <c r="D504" s="9">
        <v>0.56999999999999995</v>
      </c>
      <c r="E504" s="9">
        <v>0.54300000000000004</v>
      </c>
      <c r="F504" s="9">
        <v>0.44700000000000001</v>
      </c>
      <c r="G504" s="9">
        <v>6350.03</v>
      </c>
      <c r="H504" s="9">
        <v>23</v>
      </c>
      <c r="I504" s="9" t="str">
        <f>INDEX('De-Para_Estado_Regiao'!$C$3:$C$29,MATCH(Base_limpa!$B504,'De-Para_Estado_Regiao'!$B$3:$B$29,0))</f>
        <v>Nordeste</v>
      </c>
      <c r="J504" s="10" t="str">
        <f>VLOOKUP(Base_limpa!$D504,$U$5:$V$8,2,1)</f>
        <v>Médio</v>
      </c>
    </row>
    <row r="505" spans="1:10" x14ac:dyDescent="0.35">
      <c r="A505" s="8" t="s">
        <v>1960</v>
      </c>
      <c r="B505" s="9" t="s">
        <v>28</v>
      </c>
      <c r="C505" s="9">
        <v>836</v>
      </c>
      <c r="D505" s="9">
        <v>0.50600000000000001</v>
      </c>
      <c r="E505" s="9">
        <v>0.51400000000000001</v>
      </c>
      <c r="F505" s="9">
        <v>0.34300000000000003</v>
      </c>
      <c r="G505" s="9">
        <v>5850.33</v>
      </c>
      <c r="H505" s="9">
        <v>6</v>
      </c>
      <c r="I505" s="9" t="str">
        <f>INDEX('De-Para_Estado_Regiao'!$C$3:$C$29,MATCH(Base_limpa!$B505,'De-Para_Estado_Regiao'!$B$3:$B$29,0))</f>
        <v>Nordeste</v>
      </c>
      <c r="J505" s="10" t="str">
        <f>VLOOKUP(Base_limpa!$D505,$U$5:$V$8,2,1)</f>
        <v>Baixo</v>
      </c>
    </row>
    <row r="506" spans="1:10" x14ac:dyDescent="0.35">
      <c r="A506" s="8" t="s">
        <v>1243</v>
      </c>
      <c r="B506" s="9" t="s">
        <v>28</v>
      </c>
      <c r="C506" s="9">
        <v>259</v>
      </c>
      <c r="D506" s="9">
        <v>0.60299999999999998</v>
      </c>
      <c r="E506" s="9">
        <v>0.56599999999999995</v>
      </c>
      <c r="F506" s="9">
        <v>0.498</v>
      </c>
      <c r="G506" s="9">
        <v>9914.36</v>
      </c>
      <c r="H506" s="9">
        <v>3</v>
      </c>
      <c r="I506" s="9" t="str">
        <f>INDEX('De-Para_Estado_Regiao'!$C$3:$C$29,MATCH(Base_limpa!$B506,'De-Para_Estado_Regiao'!$B$3:$B$29,0))</f>
        <v>Nordeste</v>
      </c>
      <c r="J506" s="10" t="str">
        <f>VLOOKUP(Base_limpa!$D506,$U$5:$V$8,2,1)</f>
        <v>Médio</v>
      </c>
    </row>
    <row r="507" spans="1:10" x14ac:dyDescent="0.35">
      <c r="A507" s="8" t="s">
        <v>2939</v>
      </c>
      <c r="B507" s="9" t="s">
        <v>28</v>
      </c>
      <c r="C507" s="9">
        <v>775</v>
      </c>
      <c r="D507" s="9">
        <v>0.57999999999999996</v>
      </c>
      <c r="E507" s="9">
        <v>0.52700000000000002</v>
      </c>
      <c r="F507" s="9">
        <v>0.48199999999999998</v>
      </c>
      <c r="G507" s="9">
        <v>5770.02</v>
      </c>
      <c r="H507" s="9">
        <v>4</v>
      </c>
      <c r="I507" s="9" t="str">
        <f>INDEX('De-Para_Estado_Regiao'!$C$3:$C$29,MATCH(Base_limpa!$B507,'De-Para_Estado_Regiao'!$B$3:$B$29,0))</f>
        <v>Nordeste</v>
      </c>
      <c r="J507" s="10" t="str">
        <f>VLOOKUP(Base_limpa!$D507,$U$5:$V$8,2,1)</f>
        <v>Médio</v>
      </c>
    </row>
    <row r="508" spans="1:10" x14ac:dyDescent="0.35">
      <c r="A508" s="8" t="s">
        <v>4018</v>
      </c>
      <c r="B508" s="9" t="s">
        <v>28</v>
      </c>
      <c r="C508" s="9">
        <v>359</v>
      </c>
      <c r="D508" s="9">
        <v>0.61199999999999999</v>
      </c>
      <c r="E508" s="9">
        <v>0.57199999999999995</v>
      </c>
      <c r="F508" s="9">
        <v>0.52500000000000002</v>
      </c>
      <c r="G508" s="9">
        <v>6980.13</v>
      </c>
      <c r="H508" s="9">
        <v>6</v>
      </c>
      <c r="I508" s="9" t="str">
        <f>INDEX('De-Para_Estado_Regiao'!$C$3:$C$29,MATCH(Base_limpa!$B508,'De-Para_Estado_Regiao'!$B$3:$B$29,0))</f>
        <v>Nordeste</v>
      </c>
      <c r="J508" s="10" t="str">
        <f>VLOOKUP(Base_limpa!$D508,$U$5:$V$8,2,1)</f>
        <v>Médio</v>
      </c>
    </row>
    <row r="509" spans="1:10" x14ac:dyDescent="0.35">
      <c r="A509" s="8" t="s">
        <v>5127</v>
      </c>
      <c r="B509" s="9" t="s">
        <v>28</v>
      </c>
      <c r="C509" s="9">
        <v>302</v>
      </c>
      <c r="D509" s="9">
        <v>0.53</v>
      </c>
      <c r="E509" s="9">
        <v>0.54600000000000004</v>
      </c>
      <c r="F509" s="9">
        <v>0.36299999999999999</v>
      </c>
      <c r="G509" s="9">
        <v>7446.57</v>
      </c>
      <c r="H509" s="9">
        <v>2</v>
      </c>
      <c r="I509" s="9" t="str">
        <f>INDEX('De-Para_Estado_Regiao'!$C$3:$C$29,MATCH(Base_limpa!$B509,'De-Para_Estado_Regiao'!$B$3:$B$29,0))</f>
        <v>Nordeste</v>
      </c>
      <c r="J509" s="10" t="str">
        <f>VLOOKUP(Base_limpa!$D509,$U$5:$V$8,2,1)</f>
        <v>Baixo</v>
      </c>
    </row>
    <row r="510" spans="1:10" x14ac:dyDescent="0.35">
      <c r="A510" s="8" t="s">
        <v>4154</v>
      </c>
      <c r="B510" s="9" t="s">
        <v>28</v>
      </c>
      <c r="C510" s="9">
        <v>328</v>
      </c>
      <c r="D510" s="9">
        <v>0.57499999999999996</v>
      </c>
      <c r="E510" s="9">
        <v>0.54700000000000004</v>
      </c>
      <c r="F510" s="9">
        <v>0.45300000000000001</v>
      </c>
      <c r="G510" s="9">
        <v>5523.93</v>
      </c>
      <c r="H510" s="9">
        <v>1</v>
      </c>
      <c r="I510" s="9" t="str">
        <f>INDEX('De-Para_Estado_Regiao'!$C$3:$C$29,MATCH(Base_limpa!$B510,'De-Para_Estado_Regiao'!$B$3:$B$29,0))</f>
        <v>Nordeste</v>
      </c>
      <c r="J510" s="10" t="str">
        <f>VLOOKUP(Base_limpa!$D510,$U$5:$V$8,2,1)</f>
        <v>Médio</v>
      </c>
    </row>
    <row r="511" spans="1:10" x14ac:dyDescent="0.35">
      <c r="A511" s="8" t="s">
        <v>2865</v>
      </c>
      <c r="B511" s="9" t="s">
        <v>28</v>
      </c>
      <c r="C511" s="9">
        <v>959</v>
      </c>
      <c r="D511" s="9">
        <v>0.57799999999999996</v>
      </c>
      <c r="E511" s="9">
        <v>0.56599999999999995</v>
      </c>
      <c r="F511" s="9">
        <v>0.44900000000000001</v>
      </c>
      <c r="G511" s="9">
        <v>5785.11</v>
      </c>
      <c r="H511" s="9">
        <v>4</v>
      </c>
      <c r="I511" s="9" t="str">
        <f>INDEX('De-Para_Estado_Regiao'!$C$3:$C$29,MATCH(Base_limpa!$B511,'De-Para_Estado_Regiao'!$B$3:$B$29,0))</f>
        <v>Nordeste</v>
      </c>
      <c r="J511" s="10" t="str">
        <f>VLOOKUP(Base_limpa!$D511,$U$5:$V$8,2,1)</f>
        <v>Médio</v>
      </c>
    </row>
    <row r="512" spans="1:10" x14ac:dyDescent="0.35">
      <c r="A512" s="8" t="s">
        <v>1771</v>
      </c>
      <c r="B512" s="9" t="s">
        <v>28</v>
      </c>
      <c r="C512" s="9">
        <v>211</v>
      </c>
      <c r="D512" s="9">
        <v>0.56999999999999995</v>
      </c>
      <c r="E512" s="9">
        <v>0.57299999999999995</v>
      </c>
      <c r="F512" s="9">
        <v>0.46200000000000002</v>
      </c>
      <c r="G512" s="9">
        <v>6210.54</v>
      </c>
      <c r="H512" s="9">
        <v>15</v>
      </c>
      <c r="I512" s="9" t="str">
        <f>INDEX('De-Para_Estado_Regiao'!$C$3:$C$29,MATCH(Base_limpa!$B512,'De-Para_Estado_Regiao'!$B$3:$B$29,0))</f>
        <v>Nordeste</v>
      </c>
      <c r="J512" s="10" t="str">
        <f>VLOOKUP(Base_limpa!$D512,$U$5:$V$8,2,1)</f>
        <v>Médio</v>
      </c>
    </row>
    <row r="513" spans="1:10" x14ac:dyDescent="0.35">
      <c r="A513" s="8" t="s">
        <v>2138</v>
      </c>
      <c r="B513" s="9" t="s">
        <v>28</v>
      </c>
      <c r="C513" s="9">
        <v>1015</v>
      </c>
      <c r="D513" s="9">
        <v>0.56000000000000005</v>
      </c>
      <c r="E513" s="9">
        <v>0.55700000000000005</v>
      </c>
      <c r="F513" s="9">
        <v>0.42799999999999999</v>
      </c>
      <c r="G513" s="9">
        <v>8349.7999999999993</v>
      </c>
      <c r="H513" s="9">
        <v>25</v>
      </c>
      <c r="I513" s="9" t="str">
        <f>INDEX('De-Para_Estado_Regiao'!$C$3:$C$29,MATCH(Base_limpa!$B513,'De-Para_Estado_Regiao'!$B$3:$B$29,0))</f>
        <v>Nordeste</v>
      </c>
      <c r="J513" s="10" t="str">
        <f>VLOOKUP(Base_limpa!$D513,$U$5:$V$8,2,1)</f>
        <v>Médio</v>
      </c>
    </row>
    <row r="514" spans="1:10" x14ac:dyDescent="0.35">
      <c r="A514" s="8" t="s">
        <v>989</v>
      </c>
      <c r="B514" s="9" t="s">
        <v>28</v>
      </c>
      <c r="C514" s="9">
        <v>2335</v>
      </c>
      <c r="D514" s="9">
        <v>0.60399999999999998</v>
      </c>
      <c r="E514" s="9">
        <v>0.58299999999999996</v>
      </c>
      <c r="F514" s="9">
        <v>0.47399999999999998</v>
      </c>
      <c r="G514" s="9">
        <v>9602.73</v>
      </c>
      <c r="H514" s="9">
        <v>47</v>
      </c>
      <c r="I514" s="9" t="str">
        <f>INDEX('De-Para_Estado_Regiao'!$C$3:$C$29,MATCH(Base_limpa!$B514,'De-Para_Estado_Regiao'!$B$3:$B$29,0))</f>
        <v>Nordeste</v>
      </c>
      <c r="J514" s="10" t="str">
        <f>VLOOKUP(Base_limpa!$D514,$U$5:$V$8,2,1)</f>
        <v>Médio</v>
      </c>
    </row>
    <row r="515" spans="1:10" x14ac:dyDescent="0.35">
      <c r="A515" s="8" t="s">
        <v>812</v>
      </c>
      <c r="B515" s="9" t="s">
        <v>28</v>
      </c>
      <c r="C515" s="9">
        <v>1714</v>
      </c>
      <c r="D515" s="9">
        <v>0.67</v>
      </c>
      <c r="E515" s="9">
        <v>0.64500000000000002</v>
      </c>
      <c r="F515" s="9">
        <v>0.55900000000000005</v>
      </c>
      <c r="G515" s="9">
        <v>21073.9</v>
      </c>
      <c r="H515" s="9">
        <v>15</v>
      </c>
      <c r="I515" s="9" t="str">
        <f>INDEX('De-Para_Estado_Regiao'!$C$3:$C$29,MATCH(Base_limpa!$B515,'De-Para_Estado_Regiao'!$B$3:$B$29,0))</f>
        <v>Nordeste</v>
      </c>
      <c r="J515" s="10" t="str">
        <f>VLOOKUP(Base_limpa!$D515,$U$5:$V$8,2,1)</f>
        <v>Médio</v>
      </c>
    </row>
    <row r="516" spans="1:10" x14ac:dyDescent="0.35">
      <c r="A516" s="8" t="s">
        <v>1989</v>
      </c>
      <c r="B516" s="9" t="s">
        <v>28</v>
      </c>
      <c r="C516" s="9">
        <v>507</v>
      </c>
      <c r="D516" s="9">
        <v>0.57999999999999996</v>
      </c>
      <c r="E516" s="9">
        <v>0.53900000000000003</v>
      </c>
      <c r="F516" s="9">
        <v>0.47499999999999998</v>
      </c>
      <c r="G516" s="9">
        <v>7000.47</v>
      </c>
      <c r="H516" s="9">
        <v>2</v>
      </c>
      <c r="I516" s="9" t="str">
        <f>INDEX('De-Para_Estado_Regiao'!$C$3:$C$29,MATCH(Base_limpa!$B516,'De-Para_Estado_Regiao'!$B$3:$B$29,0))</f>
        <v>Nordeste</v>
      </c>
      <c r="J516" s="10" t="str">
        <f>VLOOKUP(Base_limpa!$D516,$U$5:$V$8,2,1)</f>
        <v>Médio</v>
      </c>
    </row>
    <row r="517" spans="1:10" x14ac:dyDescent="0.35">
      <c r="A517" s="8" t="s">
        <v>417</v>
      </c>
      <c r="B517" s="9" t="s">
        <v>28</v>
      </c>
      <c r="C517" s="9">
        <v>7685</v>
      </c>
      <c r="D517" s="9">
        <v>0.68</v>
      </c>
      <c r="E517" s="9">
        <v>0.67300000000000004</v>
      </c>
      <c r="F517" s="9">
        <v>0.57199999999999995</v>
      </c>
      <c r="G517" s="9">
        <v>17114.47</v>
      </c>
      <c r="H517" s="9">
        <v>141</v>
      </c>
      <c r="I517" s="9" t="str">
        <f>INDEX('De-Para_Estado_Regiao'!$C$3:$C$29,MATCH(Base_limpa!$B517,'De-Para_Estado_Regiao'!$B$3:$B$29,0))</f>
        <v>Nordeste</v>
      </c>
      <c r="J517" s="10" t="str">
        <f>VLOOKUP(Base_limpa!$D517,$U$5:$V$8,2,1)</f>
        <v>Médio</v>
      </c>
    </row>
    <row r="518" spans="1:10" x14ac:dyDescent="0.35">
      <c r="A518" s="8" t="s">
        <v>1854</v>
      </c>
      <c r="B518" s="9" t="s">
        <v>28</v>
      </c>
      <c r="C518" s="9">
        <v>411</v>
      </c>
      <c r="D518" s="9">
        <v>0.625</v>
      </c>
      <c r="E518" s="9">
        <v>0.59499999999999997</v>
      </c>
      <c r="F518" s="9">
        <v>0.54500000000000004</v>
      </c>
      <c r="G518" s="9">
        <v>9290.75</v>
      </c>
      <c r="H518" s="9">
        <v>1</v>
      </c>
      <c r="I518" s="9" t="str">
        <f>INDEX('De-Para_Estado_Regiao'!$C$3:$C$29,MATCH(Base_limpa!$B518,'De-Para_Estado_Regiao'!$B$3:$B$29,0))</f>
        <v>Nordeste</v>
      </c>
      <c r="J518" s="10" t="str">
        <f>VLOOKUP(Base_limpa!$D518,$U$5:$V$8,2,1)</f>
        <v>Médio</v>
      </c>
    </row>
    <row r="519" spans="1:10" x14ac:dyDescent="0.35">
      <c r="A519" s="8" t="s">
        <v>2211</v>
      </c>
      <c r="B519" s="9" t="s">
        <v>28</v>
      </c>
      <c r="C519" s="9">
        <v>1131</v>
      </c>
      <c r="D519" s="9">
        <v>0.621</v>
      </c>
      <c r="E519" s="9">
        <v>0.61599999999999999</v>
      </c>
      <c r="F519" s="9">
        <v>0.497</v>
      </c>
      <c r="G519" s="9">
        <v>14230.09</v>
      </c>
      <c r="H519" s="9">
        <v>8</v>
      </c>
      <c r="I519" s="9" t="str">
        <f>INDEX('De-Para_Estado_Regiao'!$C$3:$C$29,MATCH(Base_limpa!$B519,'De-Para_Estado_Regiao'!$B$3:$B$29,0))</f>
        <v>Nordeste</v>
      </c>
      <c r="J519" s="10" t="str">
        <f>VLOOKUP(Base_limpa!$D519,$U$5:$V$8,2,1)</f>
        <v>Médio</v>
      </c>
    </row>
    <row r="520" spans="1:10" x14ac:dyDescent="0.35">
      <c r="A520" s="8" t="s">
        <v>1024</v>
      </c>
      <c r="B520" s="9" t="s">
        <v>28</v>
      </c>
      <c r="C520" s="9">
        <v>583</v>
      </c>
      <c r="D520" s="9">
        <v>0.61399999999999999</v>
      </c>
      <c r="E520" s="9">
        <v>0.57199999999999995</v>
      </c>
      <c r="F520" s="9">
        <v>0.55300000000000005</v>
      </c>
      <c r="G520" s="9">
        <v>6278.02</v>
      </c>
      <c r="H520" s="9">
        <v>18</v>
      </c>
      <c r="I520" s="9" t="str">
        <f>INDEX('De-Para_Estado_Regiao'!$C$3:$C$29,MATCH(Base_limpa!$B520,'De-Para_Estado_Regiao'!$B$3:$B$29,0))</f>
        <v>Nordeste</v>
      </c>
      <c r="J520" s="10" t="str">
        <f>VLOOKUP(Base_limpa!$D520,$U$5:$V$8,2,1)</f>
        <v>Médio</v>
      </c>
    </row>
    <row r="521" spans="1:10" x14ac:dyDescent="0.35">
      <c r="A521" s="8" t="s">
        <v>1237</v>
      </c>
      <c r="B521" s="9" t="s">
        <v>28</v>
      </c>
      <c r="C521" s="9">
        <v>257</v>
      </c>
      <c r="D521" s="9">
        <v>0.54200000000000004</v>
      </c>
      <c r="E521" s="9">
        <v>0.53300000000000003</v>
      </c>
      <c r="F521" s="9">
        <v>0.38600000000000001</v>
      </c>
      <c r="G521" s="9">
        <v>5528.25</v>
      </c>
      <c r="H521" s="9">
        <v>17</v>
      </c>
      <c r="I521" s="9" t="str">
        <f>INDEX('De-Para_Estado_Regiao'!$C$3:$C$29,MATCH(Base_limpa!$B521,'De-Para_Estado_Regiao'!$B$3:$B$29,0))</f>
        <v>Nordeste</v>
      </c>
      <c r="J521" s="10" t="str">
        <f>VLOOKUP(Base_limpa!$D521,$U$5:$V$8,2,1)</f>
        <v>Baixo</v>
      </c>
    </row>
    <row r="522" spans="1:10" x14ac:dyDescent="0.35">
      <c r="A522" s="8" t="s">
        <v>1980</v>
      </c>
      <c r="B522" s="9" t="s">
        <v>28</v>
      </c>
      <c r="C522" s="9">
        <v>688</v>
      </c>
      <c r="D522" s="9">
        <v>0.56000000000000005</v>
      </c>
      <c r="E522" s="9">
        <v>0.56599999999999995</v>
      </c>
      <c r="F522" s="9">
        <v>0.42399999999999999</v>
      </c>
      <c r="G522" s="9">
        <v>7959.67</v>
      </c>
      <c r="H522" s="9">
        <v>5</v>
      </c>
      <c r="I522" s="9" t="str">
        <f>INDEX('De-Para_Estado_Regiao'!$C$3:$C$29,MATCH(Base_limpa!$B522,'De-Para_Estado_Regiao'!$B$3:$B$29,0))</f>
        <v>Nordeste</v>
      </c>
      <c r="J522" s="10" t="str">
        <f>VLOOKUP(Base_limpa!$D522,$U$5:$V$8,2,1)</f>
        <v>Médio</v>
      </c>
    </row>
    <row r="523" spans="1:10" x14ac:dyDescent="0.35">
      <c r="A523" s="8" t="s">
        <v>1856</v>
      </c>
      <c r="B523" s="9" t="s">
        <v>28</v>
      </c>
      <c r="C523" s="9">
        <v>813</v>
      </c>
      <c r="D523" s="9">
        <v>0.59</v>
      </c>
      <c r="E523" s="9">
        <v>0.55000000000000004</v>
      </c>
      <c r="F523" s="9">
        <v>0.49299999999999999</v>
      </c>
      <c r="G523" s="9">
        <v>7842.17</v>
      </c>
      <c r="H523" s="9">
        <v>3</v>
      </c>
      <c r="I523" s="9" t="str">
        <f>INDEX('De-Para_Estado_Regiao'!$C$3:$C$29,MATCH(Base_limpa!$B523,'De-Para_Estado_Regiao'!$B$3:$B$29,0))</f>
        <v>Nordeste</v>
      </c>
      <c r="J523" s="10" t="str">
        <f>VLOOKUP(Base_limpa!$D523,$U$5:$V$8,2,1)</f>
        <v>Médio</v>
      </c>
    </row>
    <row r="524" spans="1:10" x14ac:dyDescent="0.35">
      <c r="A524" s="8" t="s">
        <v>1386</v>
      </c>
      <c r="B524" s="9" t="s">
        <v>28</v>
      </c>
      <c r="C524" s="9">
        <v>388</v>
      </c>
      <c r="D524" s="9">
        <v>0.54400000000000004</v>
      </c>
      <c r="E524" s="9">
        <v>0.53900000000000003</v>
      </c>
      <c r="F524" s="9">
        <v>0.434</v>
      </c>
      <c r="G524" s="9">
        <v>6819.44</v>
      </c>
      <c r="H524" s="9">
        <v>43</v>
      </c>
      <c r="I524" s="9" t="str">
        <f>INDEX('De-Para_Estado_Regiao'!$C$3:$C$29,MATCH(Base_limpa!$B524,'De-Para_Estado_Regiao'!$B$3:$B$29,0))</f>
        <v>Nordeste</v>
      </c>
      <c r="J524" s="10" t="str">
        <f>VLOOKUP(Base_limpa!$D524,$U$5:$V$8,2,1)</f>
        <v>Baixo</v>
      </c>
    </row>
    <row r="525" spans="1:10" x14ac:dyDescent="0.35">
      <c r="A525" s="8" t="s">
        <v>4257</v>
      </c>
      <c r="B525" s="9" t="s">
        <v>28</v>
      </c>
      <c r="C525" s="9">
        <v>227</v>
      </c>
      <c r="D525" s="9">
        <v>0.57799999999999996</v>
      </c>
      <c r="E525" s="9">
        <v>0.54700000000000004</v>
      </c>
      <c r="F525" s="9">
        <v>0.46899999999999997</v>
      </c>
      <c r="G525" s="9">
        <v>6303.34</v>
      </c>
      <c r="H525" s="9">
        <v>3</v>
      </c>
      <c r="I525" s="9" t="str">
        <f>INDEX('De-Para_Estado_Regiao'!$C$3:$C$29,MATCH(Base_limpa!$B525,'De-Para_Estado_Regiao'!$B$3:$B$29,0))</f>
        <v>Nordeste</v>
      </c>
      <c r="J525" s="10" t="str">
        <f>VLOOKUP(Base_limpa!$D525,$U$5:$V$8,2,1)</f>
        <v>Médio</v>
      </c>
    </row>
    <row r="526" spans="1:10" x14ac:dyDescent="0.35">
      <c r="A526" s="8" t="s">
        <v>3375</v>
      </c>
      <c r="B526" s="9" t="s">
        <v>28</v>
      </c>
      <c r="C526" s="9">
        <v>419</v>
      </c>
      <c r="D526" s="9">
        <v>0.56399999999999995</v>
      </c>
      <c r="E526" s="9">
        <v>0.53800000000000003</v>
      </c>
      <c r="F526" s="9">
        <v>0.435</v>
      </c>
      <c r="G526" s="9">
        <v>8923.76</v>
      </c>
      <c r="H526" s="9">
        <v>0</v>
      </c>
      <c r="I526" s="9" t="str">
        <f>INDEX('De-Para_Estado_Regiao'!$C$3:$C$29,MATCH(Base_limpa!$B526,'De-Para_Estado_Regiao'!$B$3:$B$29,0))</f>
        <v>Nordeste</v>
      </c>
      <c r="J526" s="10" t="str">
        <f>VLOOKUP(Base_limpa!$D526,$U$5:$V$8,2,1)</f>
        <v>Médio</v>
      </c>
    </row>
    <row r="527" spans="1:10" x14ac:dyDescent="0.35">
      <c r="A527" s="8" t="s">
        <v>790</v>
      </c>
      <c r="B527" s="9" t="s">
        <v>28</v>
      </c>
      <c r="C527" s="9">
        <v>1579</v>
      </c>
      <c r="D527" s="9">
        <v>0.57899999999999996</v>
      </c>
      <c r="E527" s="9">
        <v>0.56899999999999995</v>
      </c>
      <c r="F527" s="9">
        <v>0.45100000000000001</v>
      </c>
      <c r="G527" s="9">
        <v>7496.64</v>
      </c>
      <c r="H527" s="9">
        <v>9</v>
      </c>
      <c r="I527" s="9" t="str">
        <f>INDEX('De-Para_Estado_Regiao'!$C$3:$C$29,MATCH(Base_limpa!$B527,'De-Para_Estado_Regiao'!$B$3:$B$29,0))</f>
        <v>Nordeste</v>
      </c>
      <c r="J527" s="10" t="str">
        <f>VLOOKUP(Base_limpa!$D527,$U$5:$V$8,2,1)</f>
        <v>Médio</v>
      </c>
    </row>
    <row r="528" spans="1:10" x14ac:dyDescent="0.35">
      <c r="A528" s="8" t="s">
        <v>3675</v>
      </c>
      <c r="B528" s="9" t="s">
        <v>28</v>
      </c>
      <c r="C528" s="9">
        <v>434</v>
      </c>
      <c r="D528" s="9">
        <v>0.63600000000000001</v>
      </c>
      <c r="E528" s="9">
        <v>0.57899999999999996</v>
      </c>
      <c r="F528" s="9">
        <v>0.57399999999999995</v>
      </c>
      <c r="G528" s="9">
        <v>7944.04</v>
      </c>
      <c r="H528" s="9">
        <v>1</v>
      </c>
      <c r="I528" s="9" t="str">
        <f>INDEX('De-Para_Estado_Regiao'!$C$3:$C$29,MATCH(Base_limpa!$B528,'De-Para_Estado_Regiao'!$B$3:$B$29,0))</f>
        <v>Nordeste</v>
      </c>
      <c r="J528" s="10" t="str">
        <f>VLOOKUP(Base_limpa!$D528,$U$5:$V$8,2,1)</f>
        <v>Médio</v>
      </c>
    </row>
    <row r="529" spans="1:10" x14ac:dyDescent="0.35">
      <c r="A529" s="8" t="s">
        <v>2391</v>
      </c>
      <c r="B529" s="9" t="s">
        <v>28</v>
      </c>
      <c r="C529" s="9">
        <v>727</v>
      </c>
      <c r="D529" s="9">
        <v>0.57799999999999996</v>
      </c>
      <c r="E529" s="9">
        <v>0.52700000000000002</v>
      </c>
      <c r="F529" s="9">
        <v>0.47099999999999997</v>
      </c>
      <c r="G529" s="9">
        <v>20266.7</v>
      </c>
      <c r="H529" s="9">
        <v>1</v>
      </c>
      <c r="I529" s="9" t="str">
        <f>INDEX('De-Para_Estado_Regiao'!$C$3:$C$29,MATCH(Base_limpa!$B529,'De-Para_Estado_Regiao'!$B$3:$B$29,0))</f>
        <v>Nordeste</v>
      </c>
      <c r="J529" s="10" t="str">
        <f>VLOOKUP(Base_limpa!$D529,$U$5:$V$8,2,1)</f>
        <v>Médio</v>
      </c>
    </row>
    <row r="530" spans="1:10" x14ac:dyDescent="0.35">
      <c r="A530" s="8" t="s">
        <v>946</v>
      </c>
      <c r="B530" s="9" t="s">
        <v>28</v>
      </c>
      <c r="C530" s="9">
        <v>1182</v>
      </c>
      <c r="D530" s="9">
        <v>0.628</v>
      </c>
      <c r="E530" s="9">
        <v>0.58799999999999997</v>
      </c>
      <c r="F530" s="9">
        <v>0.55900000000000005</v>
      </c>
      <c r="G530" s="9">
        <v>9361.7000000000007</v>
      </c>
      <c r="H530" s="9">
        <v>15</v>
      </c>
      <c r="I530" s="9" t="str">
        <f>INDEX('De-Para_Estado_Regiao'!$C$3:$C$29,MATCH(Base_limpa!$B530,'De-Para_Estado_Regiao'!$B$3:$B$29,0))</f>
        <v>Nordeste</v>
      </c>
      <c r="J530" s="10" t="str">
        <f>VLOOKUP(Base_limpa!$D530,$U$5:$V$8,2,1)</f>
        <v>Médio</v>
      </c>
    </row>
    <row r="531" spans="1:10" x14ac:dyDescent="0.35">
      <c r="A531" s="8" t="s">
        <v>2097</v>
      </c>
      <c r="B531" s="9" t="s">
        <v>28</v>
      </c>
      <c r="C531" s="9">
        <v>813</v>
      </c>
      <c r="D531" s="9">
        <v>0.61499999999999999</v>
      </c>
      <c r="E531" s="9">
        <v>0.57199999999999995</v>
      </c>
      <c r="F531" s="9">
        <v>0.53200000000000003</v>
      </c>
      <c r="G531" s="9">
        <v>6675.43</v>
      </c>
      <c r="H531" s="9">
        <v>24</v>
      </c>
      <c r="I531" s="9" t="str">
        <f>INDEX('De-Para_Estado_Regiao'!$C$3:$C$29,MATCH(Base_limpa!$B531,'De-Para_Estado_Regiao'!$B$3:$B$29,0))</f>
        <v>Nordeste</v>
      </c>
      <c r="J531" s="10" t="str">
        <f>VLOOKUP(Base_limpa!$D531,$U$5:$V$8,2,1)</f>
        <v>Médio</v>
      </c>
    </row>
    <row r="532" spans="1:10" x14ac:dyDescent="0.35">
      <c r="A532" s="8" t="s">
        <v>3487</v>
      </c>
      <c r="B532" s="9" t="s">
        <v>28</v>
      </c>
      <c r="C532" s="9">
        <v>124</v>
      </c>
      <c r="D532" s="9">
        <v>0.51200000000000001</v>
      </c>
      <c r="E532" s="9">
        <v>0.503</v>
      </c>
      <c r="F532" s="9">
        <v>0.38400000000000001</v>
      </c>
      <c r="G532" s="9">
        <v>10514.54</v>
      </c>
      <c r="H532" s="9">
        <v>22</v>
      </c>
      <c r="I532" s="9" t="str">
        <f>INDEX('De-Para_Estado_Regiao'!$C$3:$C$29,MATCH(Base_limpa!$B532,'De-Para_Estado_Regiao'!$B$3:$B$29,0))</f>
        <v>Nordeste</v>
      </c>
      <c r="J532" s="10" t="str">
        <f>VLOOKUP(Base_limpa!$D532,$U$5:$V$8,2,1)</f>
        <v>Baixo</v>
      </c>
    </row>
    <row r="533" spans="1:10" x14ac:dyDescent="0.35">
      <c r="A533" s="8" t="s">
        <v>913</v>
      </c>
      <c r="B533" s="9" t="s">
        <v>28</v>
      </c>
      <c r="C533" s="9">
        <v>1856</v>
      </c>
      <c r="D533" s="9">
        <v>0.60099999999999998</v>
      </c>
      <c r="E533" s="9">
        <v>0.59899999999999998</v>
      </c>
      <c r="F533" s="9">
        <v>0.51500000000000001</v>
      </c>
      <c r="G533" s="9">
        <v>9311.82</v>
      </c>
      <c r="H533" s="9">
        <v>58</v>
      </c>
      <c r="I533" s="9" t="str">
        <f>INDEX('De-Para_Estado_Regiao'!$C$3:$C$29,MATCH(Base_limpa!$B533,'De-Para_Estado_Regiao'!$B$3:$B$29,0))</f>
        <v>Nordeste</v>
      </c>
      <c r="J533" s="10" t="str">
        <f>VLOOKUP(Base_limpa!$D533,$U$5:$V$8,2,1)</f>
        <v>Médio</v>
      </c>
    </row>
    <row r="534" spans="1:10" x14ac:dyDescent="0.35">
      <c r="A534" s="8" t="s">
        <v>5100</v>
      </c>
      <c r="B534" s="9" t="s">
        <v>28</v>
      </c>
      <c r="C534" s="9">
        <v>320</v>
      </c>
      <c r="D534" s="9">
        <v>0.54</v>
      </c>
      <c r="E534" s="9">
        <v>0.56599999999999995</v>
      </c>
      <c r="F534" s="9">
        <v>0.36599999999999999</v>
      </c>
      <c r="G534" s="9">
        <v>10788.01</v>
      </c>
      <c r="H534" s="9">
        <v>1</v>
      </c>
      <c r="I534" s="9" t="str">
        <f>INDEX('De-Para_Estado_Regiao'!$C$3:$C$29,MATCH(Base_limpa!$B534,'De-Para_Estado_Regiao'!$B$3:$B$29,0))</f>
        <v>Nordeste</v>
      </c>
      <c r="J534" s="10" t="str">
        <f>VLOOKUP(Base_limpa!$D534,$U$5:$V$8,2,1)</f>
        <v>Baixo</v>
      </c>
    </row>
    <row r="535" spans="1:10" x14ac:dyDescent="0.35">
      <c r="A535" s="8" t="s">
        <v>2999</v>
      </c>
      <c r="B535" s="9" t="s">
        <v>28</v>
      </c>
      <c r="C535" s="9">
        <v>288</v>
      </c>
      <c r="D535" s="9">
        <v>0.60499999999999998</v>
      </c>
      <c r="E535" s="9">
        <v>0.57999999999999996</v>
      </c>
      <c r="F535" s="9">
        <v>0.498</v>
      </c>
      <c r="G535" s="9">
        <v>8079.28</v>
      </c>
      <c r="H535" s="9">
        <v>1</v>
      </c>
      <c r="I535" s="9" t="str">
        <f>INDEX('De-Para_Estado_Regiao'!$C$3:$C$29,MATCH(Base_limpa!$B535,'De-Para_Estado_Regiao'!$B$3:$B$29,0))</f>
        <v>Nordeste</v>
      </c>
      <c r="J535" s="10" t="str">
        <f>VLOOKUP(Base_limpa!$D535,$U$5:$V$8,2,1)</f>
        <v>Médio</v>
      </c>
    </row>
    <row r="536" spans="1:10" x14ac:dyDescent="0.35">
      <c r="A536" s="8" t="s">
        <v>3045</v>
      </c>
      <c r="B536" s="9" t="s">
        <v>28</v>
      </c>
      <c r="C536" s="9">
        <v>301</v>
      </c>
      <c r="D536" s="9">
        <v>0.57999999999999996</v>
      </c>
      <c r="E536" s="9">
        <v>0.55500000000000005</v>
      </c>
      <c r="F536" s="9">
        <v>0.46500000000000002</v>
      </c>
      <c r="G536" s="9">
        <v>6215.17</v>
      </c>
      <c r="H536" s="9">
        <v>10</v>
      </c>
      <c r="I536" s="9" t="str">
        <f>INDEX('De-Para_Estado_Regiao'!$C$3:$C$29,MATCH(Base_limpa!$B536,'De-Para_Estado_Regiao'!$B$3:$B$29,0))</f>
        <v>Nordeste</v>
      </c>
      <c r="J536" s="10" t="str">
        <f>VLOOKUP(Base_limpa!$D536,$U$5:$V$8,2,1)</f>
        <v>Médio</v>
      </c>
    </row>
    <row r="537" spans="1:10" x14ac:dyDescent="0.35">
      <c r="A537" s="8" t="s">
        <v>785</v>
      </c>
      <c r="B537" s="9" t="s">
        <v>28</v>
      </c>
      <c r="C537" s="9">
        <v>240</v>
      </c>
      <c r="D537" s="9">
        <v>0.59399999999999997</v>
      </c>
      <c r="E537" s="9">
        <v>0.56799999999999995</v>
      </c>
      <c r="F537" s="9">
        <v>0.48099999999999998</v>
      </c>
      <c r="G537" s="9">
        <v>6468.19</v>
      </c>
      <c r="H537" s="9">
        <v>0</v>
      </c>
      <c r="I537" s="9" t="str">
        <f>INDEX('De-Para_Estado_Regiao'!$C$3:$C$29,MATCH(Base_limpa!$B537,'De-Para_Estado_Regiao'!$B$3:$B$29,0))</f>
        <v>Nordeste</v>
      </c>
      <c r="J537" s="10" t="str">
        <f>VLOOKUP(Base_limpa!$D537,$U$5:$V$8,2,1)</f>
        <v>Médio</v>
      </c>
    </row>
    <row r="538" spans="1:10" x14ac:dyDescent="0.35">
      <c r="A538" s="8" t="s">
        <v>1148</v>
      </c>
      <c r="B538" s="9" t="s">
        <v>28</v>
      </c>
      <c r="C538" s="9">
        <v>1529</v>
      </c>
      <c r="D538" s="9">
        <v>0.56999999999999995</v>
      </c>
      <c r="E538" s="9">
        <v>0.56799999999999995</v>
      </c>
      <c r="F538" s="9">
        <v>0.45200000000000001</v>
      </c>
      <c r="G538" s="9">
        <v>20315.66</v>
      </c>
      <c r="H538" s="9">
        <v>5</v>
      </c>
      <c r="I538" s="9" t="str">
        <f>INDEX('De-Para_Estado_Regiao'!$C$3:$C$29,MATCH(Base_limpa!$B538,'De-Para_Estado_Regiao'!$B$3:$B$29,0))</f>
        <v>Nordeste</v>
      </c>
      <c r="J538" s="10" t="str">
        <f>VLOOKUP(Base_limpa!$D538,$U$5:$V$8,2,1)</f>
        <v>Médio</v>
      </c>
    </row>
    <row r="539" spans="1:10" x14ac:dyDescent="0.35">
      <c r="A539" s="8" t="s">
        <v>1618</v>
      </c>
      <c r="B539" s="9" t="s">
        <v>28</v>
      </c>
      <c r="C539" s="9">
        <v>524</v>
      </c>
      <c r="D539" s="9">
        <v>0.63200000000000001</v>
      </c>
      <c r="E539" s="9">
        <v>0.56599999999999995</v>
      </c>
      <c r="F539" s="9">
        <v>0.56399999999999995</v>
      </c>
      <c r="G539" s="9">
        <v>10397.23</v>
      </c>
      <c r="H539" s="9">
        <v>12</v>
      </c>
      <c r="I539" s="9" t="str">
        <f>INDEX('De-Para_Estado_Regiao'!$C$3:$C$29,MATCH(Base_limpa!$B539,'De-Para_Estado_Regiao'!$B$3:$B$29,0))</f>
        <v>Nordeste</v>
      </c>
      <c r="J539" s="10" t="str">
        <f>VLOOKUP(Base_limpa!$D539,$U$5:$V$8,2,1)</f>
        <v>Médio</v>
      </c>
    </row>
    <row r="540" spans="1:10" x14ac:dyDescent="0.35">
      <c r="A540" s="8" t="s">
        <v>1181</v>
      </c>
      <c r="B540" s="9" t="s">
        <v>28</v>
      </c>
      <c r="C540" s="9">
        <v>1340</v>
      </c>
      <c r="D540" s="9">
        <v>0.61</v>
      </c>
      <c r="E540" s="9">
        <v>0.58299999999999996</v>
      </c>
      <c r="F540" s="9">
        <v>0.505</v>
      </c>
      <c r="G540" s="9">
        <v>9861.77</v>
      </c>
      <c r="H540" s="9">
        <v>10</v>
      </c>
      <c r="I540" s="9" t="str">
        <f>INDEX('De-Para_Estado_Regiao'!$C$3:$C$29,MATCH(Base_limpa!$B540,'De-Para_Estado_Regiao'!$B$3:$B$29,0))</f>
        <v>Nordeste</v>
      </c>
      <c r="J540" s="10" t="str">
        <f>VLOOKUP(Base_limpa!$D540,$U$5:$V$8,2,1)</f>
        <v>Médio</v>
      </c>
    </row>
    <row r="541" spans="1:10" x14ac:dyDescent="0.35">
      <c r="A541" s="8" t="s">
        <v>3468</v>
      </c>
      <c r="B541" s="9" t="s">
        <v>28</v>
      </c>
      <c r="C541" s="9">
        <v>399</v>
      </c>
      <c r="D541" s="9">
        <v>0.61699999999999999</v>
      </c>
      <c r="E541" s="9">
        <v>0.57499999999999996</v>
      </c>
      <c r="F541" s="9">
        <v>0.56100000000000005</v>
      </c>
      <c r="G541" s="9">
        <v>10759.51</v>
      </c>
      <c r="H541" s="9">
        <v>16</v>
      </c>
      <c r="I541" s="9" t="str">
        <f>INDEX('De-Para_Estado_Regiao'!$C$3:$C$29,MATCH(Base_limpa!$B541,'De-Para_Estado_Regiao'!$B$3:$B$29,0))</f>
        <v>Nordeste</v>
      </c>
      <c r="J541" s="10" t="str">
        <f>VLOOKUP(Base_limpa!$D541,$U$5:$V$8,2,1)</f>
        <v>Médio</v>
      </c>
    </row>
    <row r="542" spans="1:10" x14ac:dyDescent="0.35">
      <c r="A542" s="8" t="s">
        <v>27</v>
      </c>
      <c r="B542" s="9" t="s">
        <v>28</v>
      </c>
      <c r="C542" s="9">
        <v>91470</v>
      </c>
      <c r="D542" s="9">
        <v>0.75900000000000001</v>
      </c>
      <c r="E542" s="9">
        <v>0.77200000000000002</v>
      </c>
      <c r="F542" s="9">
        <v>0.67900000000000005</v>
      </c>
      <c r="G542" s="9">
        <v>20796.62</v>
      </c>
      <c r="H542" s="9">
        <v>2409</v>
      </c>
      <c r="I542" s="9" t="str">
        <f>INDEX('De-Para_Estado_Regiao'!$C$3:$C$29,MATCH(Base_limpa!$B542,'De-Para_Estado_Regiao'!$B$3:$B$29,0))</f>
        <v>Nordeste</v>
      </c>
      <c r="J542" s="10" t="str">
        <f>VLOOKUP(Base_limpa!$D542,$U$5:$V$8,2,1)</f>
        <v>Alto</v>
      </c>
    </row>
    <row r="543" spans="1:10" x14ac:dyDescent="0.35">
      <c r="A543" s="8" t="s">
        <v>1255</v>
      </c>
      <c r="B543" s="9" t="s">
        <v>28</v>
      </c>
      <c r="C543" s="9">
        <v>547</v>
      </c>
      <c r="D543" s="9">
        <v>0.58299999999999996</v>
      </c>
      <c r="E543" s="9">
        <v>0.55400000000000005</v>
      </c>
      <c r="F543" s="9">
        <v>0.46200000000000002</v>
      </c>
      <c r="G543" s="9">
        <v>7325.37</v>
      </c>
      <c r="H543" s="9">
        <v>14</v>
      </c>
      <c r="I543" s="9" t="str">
        <f>INDEX('De-Para_Estado_Regiao'!$C$3:$C$29,MATCH(Base_limpa!$B543,'De-Para_Estado_Regiao'!$B$3:$B$29,0))</f>
        <v>Nordeste</v>
      </c>
      <c r="J543" s="10" t="str">
        <f>VLOOKUP(Base_limpa!$D543,$U$5:$V$8,2,1)</f>
        <v>Médio</v>
      </c>
    </row>
    <row r="544" spans="1:10" x14ac:dyDescent="0.35">
      <c r="A544" s="8" t="s">
        <v>2151</v>
      </c>
      <c r="B544" s="9" t="s">
        <v>28</v>
      </c>
      <c r="C544" s="9">
        <v>414</v>
      </c>
      <c r="D544" s="9">
        <v>0.54600000000000004</v>
      </c>
      <c r="E544" s="9">
        <v>0.53300000000000003</v>
      </c>
      <c r="F544" s="9">
        <v>0.43099999999999999</v>
      </c>
      <c r="G544" s="9">
        <v>6467.97</v>
      </c>
      <c r="H544" s="9">
        <v>19</v>
      </c>
      <c r="I544" s="9" t="str">
        <f>INDEX('De-Para_Estado_Regiao'!$C$3:$C$29,MATCH(Base_limpa!$B544,'De-Para_Estado_Regiao'!$B$3:$B$29,0))</f>
        <v>Nordeste</v>
      </c>
      <c r="J544" s="10" t="str">
        <f>VLOOKUP(Base_limpa!$D544,$U$5:$V$8,2,1)</f>
        <v>Baixo</v>
      </c>
    </row>
    <row r="545" spans="1:10" x14ac:dyDescent="0.35">
      <c r="A545" s="8" t="s">
        <v>2262</v>
      </c>
      <c r="B545" s="9" t="s">
        <v>28</v>
      </c>
      <c r="C545" s="9">
        <v>1162</v>
      </c>
      <c r="D545" s="9">
        <v>0.65400000000000003</v>
      </c>
      <c r="E545" s="9">
        <v>0.624</v>
      </c>
      <c r="F545" s="9">
        <v>0.57099999999999995</v>
      </c>
      <c r="G545" s="9">
        <v>11955.99</v>
      </c>
      <c r="H545" s="9">
        <v>7</v>
      </c>
      <c r="I545" s="9" t="str">
        <f>INDEX('De-Para_Estado_Regiao'!$C$3:$C$29,MATCH(Base_limpa!$B545,'De-Para_Estado_Regiao'!$B$3:$B$29,0))</f>
        <v>Nordeste</v>
      </c>
      <c r="J545" s="10" t="str">
        <f>VLOOKUP(Base_limpa!$D545,$U$5:$V$8,2,1)</f>
        <v>Médio</v>
      </c>
    </row>
    <row r="546" spans="1:10" x14ac:dyDescent="0.35">
      <c r="A546" s="8" t="s">
        <v>2260</v>
      </c>
      <c r="B546" s="9" t="s">
        <v>28</v>
      </c>
      <c r="C546" s="9">
        <v>291</v>
      </c>
      <c r="D546" s="9">
        <v>0.61</v>
      </c>
      <c r="E546" s="9">
        <v>0.57299999999999995</v>
      </c>
      <c r="F546" s="9">
        <v>0.504</v>
      </c>
      <c r="G546" s="9">
        <v>8154.16</v>
      </c>
      <c r="H546" s="9">
        <v>8</v>
      </c>
      <c r="I546" s="9" t="str">
        <f>INDEX('De-Para_Estado_Regiao'!$C$3:$C$29,MATCH(Base_limpa!$B546,'De-Para_Estado_Regiao'!$B$3:$B$29,0))</f>
        <v>Nordeste</v>
      </c>
      <c r="J546" s="10" t="str">
        <f>VLOOKUP(Base_limpa!$D546,$U$5:$V$8,2,1)</f>
        <v>Médio</v>
      </c>
    </row>
    <row r="547" spans="1:10" x14ac:dyDescent="0.35">
      <c r="A547" s="8" t="s">
        <v>763</v>
      </c>
      <c r="B547" s="9" t="s">
        <v>28</v>
      </c>
      <c r="C547" s="9">
        <v>532</v>
      </c>
      <c r="D547" s="9">
        <v>0.57399999999999995</v>
      </c>
      <c r="E547" s="9">
        <v>0.57099999999999995</v>
      </c>
      <c r="F547" s="9">
        <v>0.47</v>
      </c>
      <c r="G547" s="9">
        <v>5927.57</v>
      </c>
      <c r="H547" s="9">
        <v>9</v>
      </c>
      <c r="I547" s="9" t="str">
        <f>INDEX('De-Para_Estado_Regiao'!$C$3:$C$29,MATCH(Base_limpa!$B547,'De-Para_Estado_Regiao'!$B$3:$B$29,0))</f>
        <v>Nordeste</v>
      </c>
      <c r="J547" s="10" t="str">
        <f>VLOOKUP(Base_limpa!$D547,$U$5:$V$8,2,1)</f>
        <v>Médio</v>
      </c>
    </row>
    <row r="548" spans="1:10" x14ac:dyDescent="0.35">
      <c r="A548" s="8" t="s">
        <v>336</v>
      </c>
      <c r="B548" s="9" t="s">
        <v>28</v>
      </c>
      <c r="C548" s="9">
        <v>517</v>
      </c>
      <c r="D548" s="9">
        <v>0.55600000000000005</v>
      </c>
      <c r="E548" s="9">
        <v>0.56399999999999995</v>
      </c>
      <c r="F548" s="9">
        <v>0.39600000000000002</v>
      </c>
      <c r="G548" s="9">
        <v>7933.68</v>
      </c>
      <c r="H548" s="9">
        <v>4</v>
      </c>
      <c r="I548" s="9" t="str">
        <f>INDEX('De-Para_Estado_Regiao'!$C$3:$C$29,MATCH(Base_limpa!$B548,'De-Para_Estado_Regiao'!$B$3:$B$29,0))</f>
        <v>Nordeste</v>
      </c>
      <c r="J548" s="10" t="str">
        <f>VLOOKUP(Base_limpa!$D548,$U$5:$V$8,2,1)</f>
        <v>Médio</v>
      </c>
    </row>
    <row r="549" spans="1:10" x14ac:dyDescent="0.35">
      <c r="A549" s="8" t="s">
        <v>947</v>
      </c>
      <c r="B549" s="9" t="s">
        <v>28</v>
      </c>
      <c r="C549" s="9">
        <v>1584</v>
      </c>
      <c r="D549" s="9">
        <v>0.61399999999999999</v>
      </c>
      <c r="E549" s="9">
        <v>0.59199999999999997</v>
      </c>
      <c r="F549" s="9">
        <v>0.51600000000000001</v>
      </c>
      <c r="G549" s="9">
        <v>9826.2900000000009</v>
      </c>
      <c r="H549" s="9">
        <v>46</v>
      </c>
      <c r="I549" s="9" t="str">
        <f>INDEX('De-Para_Estado_Regiao'!$C$3:$C$29,MATCH(Base_limpa!$B549,'De-Para_Estado_Regiao'!$B$3:$B$29,0))</f>
        <v>Nordeste</v>
      </c>
      <c r="J549" s="10" t="str">
        <f>VLOOKUP(Base_limpa!$D549,$U$5:$V$8,2,1)</f>
        <v>Médio</v>
      </c>
    </row>
    <row r="550" spans="1:10" x14ac:dyDescent="0.35">
      <c r="A550" s="8" t="s">
        <v>2580</v>
      </c>
      <c r="B550" s="9" t="s">
        <v>28</v>
      </c>
      <c r="C550" s="9">
        <v>1048</v>
      </c>
      <c r="D550" s="9">
        <v>0.60499999999999998</v>
      </c>
      <c r="E550" s="9">
        <v>0.56399999999999995</v>
      </c>
      <c r="F550" s="9">
        <v>0.51300000000000001</v>
      </c>
      <c r="G550" s="9">
        <v>8516.5499999999993</v>
      </c>
      <c r="H550" s="9">
        <v>31</v>
      </c>
      <c r="I550" s="9" t="str">
        <f>INDEX('De-Para_Estado_Regiao'!$C$3:$C$29,MATCH(Base_limpa!$B550,'De-Para_Estado_Regiao'!$B$3:$B$29,0))</f>
        <v>Nordeste</v>
      </c>
      <c r="J550" s="10" t="str">
        <f>VLOOKUP(Base_limpa!$D550,$U$5:$V$8,2,1)</f>
        <v>Médio</v>
      </c>
    </row>
    <row r="551" spans="1:10" x14ac:dyDescent="0.35">
      <c r="A551" s="8" t="s">
        <v>1986</v>
      </c>
      <c r="B551" s="9" t="s">
        <v>28</v>
      </c>
      <c r="C551" s="9">
        <v>1392</v>
      </c>
      <c r="D551" s="9">
        <v>0.59799999999999998</v>
      </c>
      <c r="E551" s="9">
        <v>0.55900000000000005</v>
      </c>
      <c r="F551" s="9">
        <v>0.5</v>
      </c>
      <c r="G551" s="9">
        <v>8675.16</v>
      </c>
      <c r="H551" s="9">
        <v>43</v>
      </c>
      <c r="I551" s="9" t="str">
        <f>INDEX('De-Para_Estado_Regiao'!$C$3:$C$29,MATCH(Base_limpa!$B551,'De-Para_Estado_Regiao'!$B$3:$B$29,0))</f>
        <v>Nordeste</v>
      </c>
      <c r="J551" s="10" t="str">
        <f>VLOOKUP(Base_limpa!$D551,$U$5:$V$8,2,1)</f>
        <v>Médio</v>
      </c>
    </row>
    <row r="552" spans="1:10" x14ac:dyDescent="0.35">
      <c r="A552" s="8" t="s">
        <v>957</v>
      </c>
      <c r="B552" s="9" t="s">
        <v>28</v>
      </c>
      <c r="C552" s="9">
        <v>902</v>
      </c>
      <c r="D552" s="9">
        <v>0.60799999999999998</v>
      </c>
      <c r="E552" s="9">
        <v>0.58499999999999996</v>
      </c>
      <c r="F552" s="9">
        <v>0.496</v>
      </c>
      <c r="G552" s="9">
        <v>7811.76</v>
      </c>
      <c r="H552" s="9">
        <v>16</v>
      </c>
      <c r="I552" s="9" t="str">
        <f>INDEX('De-Para_Estado_Regiao'!$C$3:$C$29,MATCH(Base_limpa!$B552,'De-Para_Estado_Regiao'!$B$3:$B$29,0))</f>
        <v>Nordeste</v>
      </c>
      <c r="J552" s="10" t="str">
        <f>VLOOKUP(Base_limpa!$D552,$U$5:$V$8,2,1)</f>
        <v>Médio</v>
      </c>
    </row>
    <row r="553" spans="1:10" x14ac:dyDescent="0.35">
      <c r="A553" s="8" t="s">
        <v>4318</v>
      </c>
      <c r="B553" s="9" t="s">
        <v>28</v>
      </c>
      <c r="C553" s="9">
        <v>109</v>
      </c>
      <c r="D553" s="9">
        <v>0.59</v>
      </c>
      <c r="E553" s="9">
        <v>0.56100000000000005</v>
      </c>
      <c r="F553" s="9">
        <v>0.496</v>
      </c>
      <c r="G553" s="9">
        <v>6097.84</v>
      </c>
      <c r="H553" s="9">
        <v>2</v>
      </c>
      <c r="I553" s="9" t="str">
        <f>INDEX('De-Para_Estado_Regiao'!$C$3:$C$29,MATCH(Base_limpa!$B553,'De-Para_Estado_Regiao'!$B$3:$B$29,0))</f>
        <v>Nordeste</v>
      </c>
      <c r="J553" s="10" t="str">
        <f>VLOOKUP(Base_limpa!$D553,$U$5:$V$8,2,1)</f>
        <v>Médio</v>
      </c>
    </row>
    <row r="554" spans="1:10" x14ac:dyDescent="0.35">
      <c r="A554" s="8" t="s">
        <v>788</v>
      </c>
      <c r="B554" s="9" t="s">
        <v>28</v>
      </c>
      <c r="C554" s="9">
        <v>2498</v>
      </c>
      <c r="D554" s="9">
        <v>0.65</v>
      </c>
      <c r="E554" s="9">
        <v>0.626</v>
      </c>
      <c r="F554" s="9">
        <v>0.55900000000000005</v>
      </c>
      <c r="G554" s="9">
        <v>12211.38</v>
      </c>
      <c r="H554" s="9">
        <v>63</v>
      </c>
      <c r="I554" s="9" t="str">
        <f>INDEX('De-Para_Estado_Regiao'!$C$3:$C$29,MATCH(Base_limpa!$B554,'De-Para_Estado_Regiao'!$B$3:$B$29,0))</f>
        <v>Nordeste</v>
      </c>
      <c r="J554" s="10" t="str">
        <f>VLOOKUP(Base_limpa!$D554,$U$5:$V$8,2,1)</f>
        <v>Médio</v>
      </c>
    </row>
    <row r="555" spans="1:10" x14ac:dyDescent="0.35">
      <c r="A555" s="8" t="s">
        <v>408</v>
      </c>
      <c r="B555" s="9" t="s">
        <v>28</v>
      </c>
      <c r="C555" s="9">
        <v>4578</v>
      </c>
      <c r="D555" s="9">
        <v>0.7</v>
      </c>
      <c r="E555" s="9">
        <v>0.67700000000000005</v>
      </c>
      <c r="F555" s="9">
        <v>0.622</v>
      </c>
      <c r="G555" s="9">
        <v>20442.099999999999</v>
      </c>
      <c r="H555" s="9">
        <v>66</v>
      </c>
      <c r="I555" s="9" t="str">
        <f>INDEX('De-Para_Estado_Regiao'!$C$3:$C$29,MATCH(Base_limpa!$B555,'De-Para_Estado_Regiao'!$B$3:$B$29,0))</f>
        <v>Nordeste</v>
      </c>
      <c r="J555" s="10" t="str">
        <f>VLOOKUP(Base_limpa!$D555,$U$5:$V$8,2,1)</f>
        <v>Alto</v>
      </c>
    </row>
    <row r="556" spans="1:10" x14ac:dyDescent="0.35">
      <c r="A556" s="8" t="s">
        <v>623</v>
      </c>
      <c r="B556" s="9" t="s">
        <v>28</v>
      </c>
      <c r="C556" s="9">
        <v>1878</v>
      </c>
      <c r="D556" s="9">
        <v>0.626</v>
      </c>
      <c r="E556" s="9">
        <v>0.61099999999999999</v>
      </c>
      <c r="F556" s="9">
        <v>0.498</v>
      </c>
      <c r="G556" s="9">
        <v>13727.22</v>
      </c>
      <c r="H556" s="9">
        <v>65</v>
      </c>
      <c r="I556" s="9" t="str">
        <f>INDEX('De-Para_Estado_Regiao'!$C$3:$C$29,MATCH(Base_limpa!$B556,'De-Para_Estado_Regiao'!$B$3:$B$29,0))</f>
        <v>Nordeste</v>
      </c>
      <c r="J556" s="10" t="str">
        <f>VLOOKUP(Base_limpa!$D556,$U$5:$V$8,2,1)</f>
        <v>Médio</v>
      </c>
    </row>
    <row r="557" spans="1:10" x14ac:dyDescent="0.35">
      <c r="A557" s="8" t="s">
        <v>2193</v>
      </c>
      <c r="B557" s="9" t="s">
        <v>28</v>
      </c>
      <c r="C557" s="9">
        <v>611</v>
      </c>
      <c r="D557" s="9">
        <v>0.57899999999999996</v>
      </c>
      <c r="E557" s="9">
        <v>0.58399999999999996</v>
      </c>
      <c r="F557" s="9">
        <v>0.44900000000000001</v>
      </c>
      <c r="G557" s="9">
        <v>44548.73</v>
      </c>
      <c r="H557" s="9">
        <v>35</v>
      </c>
      <c r="I557" s="9" t="str">
        <f>INDEX('De-Para_Estado_Regiao'!$C$3:$C$29,MATCH(Base_limpa!$B557,'De-Para_Estado_Regiao'!$B$3:$B$29,0))</f>
        <v>Nordeste</v>
      </c>
      <c r="J557" s="10" t="str">
        <f>VLOOKUP(Base_limpa!$D557,$U$5:$V$8,2,1)</f>
        <v>Médio</v>
      </c>
    </row>
    <row r="558" spans="1:10" x14ac:dyDescent="0.35">
      <c r="A558" s="8" t="s">
        <v>2248</v>
      </c>
      <c r="B558" s="9" t="s">
        <v>28</v>
      </c>
      <c r="C558" s="9">
        <v>341</v>
      </c>
      <c r="D558" s="9">
        <v>0.64</v>
      </c>
      <c r="E558" s="9">
        <v>0.60099999999999998</v>
      </c>
      <c r="F558" s="9">
        <v>0.57499999999999996</v>
      </c>
      <c r="G558" s="9">
        <v>6969.45</v>
      </c>
      <c r="H558" s="9">
        <v>9</v>
      </c>
      <c r="I558" s="9" t="str">
        <f>INDEX('De-Para_Estado_Regiao'!$C$3:$C$29,MATCH(Base_limpa!$B558,'De-Para_Estado_Regiao'!$B$3:$B$29,0))</f>
        <v>Nordeste</v>
      </c>
      <c r="J558" s="10" t="str">
        <f>VLOOKUP(Base_limpa!$D558,$U$5:$V$8,2,1)</f>
        <v>Médio</v>
      </c>
    </row>
    <row r="559" spans="1:10" x14ac:dyDescent="0.35">
      <c r="A559" s="8" t="s">
        <v>1805</v>
      </c>
      <c r="B559" s="9" t="s">
        <v>28</v>
      </c>
      <c r="C559" s="9">
        <v>567</v>
      </c>
      <c r="D559" s="9">
        <v>0.61599999999999999</v>
      </c>
      <c r="E559" s="9">
        <v>0.56499999999999995</v>
      </c>
      <c r="F559" s="9">
        <v>0.52500000000000002</v>
      </c>
      <c r="G559" s="9">
        <v>8318.56</v>
      </c>
      <c r="H559" s="9">
        <v>19</v>
      </c>
      <c r="I559" s="9" t="str">
        <f>INDEX('De-Para_Estado_Regiao'!$C$3:$C$29,MATCH(Base_limpa!$B559,'De-Para_Estado_Regiao'!$B$3:$B$29,0))</f>
        <v>Nordeste</v>
      </c>
      <c r="J559" s="10" t="str">
        <f>VLOOKUP(Base_limpa!$D559,$U$5:$V$8,2,1)</f>
        <v>Médio</v>
      </c>
    </row>
    <row r="560" spans="1:10" x14ac:dyDescent="0.35">
      <c r="A560" s="8" t="s">
        <v>2778</v>
      </c>
      <c r="B560" s="9" t="s">
        <v>28</v>
      </c>
      <c r="C560" s="9">
        <v>468</v>
      </c>
      <c r="D560" s="9">
        <v>0.63900000000000001</v>
      </c>
      <c r="E560" s="9">
        <v>0.58199999999999996</v>
      </c>
      <c r="F560" s="9">
        <v>0.58299999999999996</v>
      </c>
      <c r="G560" s="9">
        <v>11203.09</v>
      </c>
      <c r="H560" s="9">
        <v>2</v>
      </c>
      <c r="I560" s="9" t="str">
        <f>INDEX('De-Para_Estado_Regiao'!$C$3:$C$29,MATCH(Base_limpa!$B560,'De-Para_Estado_Regiao'!$B$3:$B$29,0))</f>
        <v>Nordeste</v>
      </c>
      <c r="J560" s="10" t="str">
        <f>VLOOKUP(Base_limpa!$D560,$U$5:$V$8,2,1)</f>
        <v>Médio</v>
      </c>
    </row>
    <row r="561" spans="1:10" x14ac:dyDescent="0.35">
      <c r="A561" s="8" t="s">
        <v>5013</v>
      </c>
      <c r="B561" s="9" t="s">
        <v>28</v>
      </c>
      <c r="C561" s="9">
        <v>777</v>
      </c>
      <c r="D561" s="9">
        <v>0.63900000000000001</v>
      </c>
      <c r="E561" s="9">
        <v>0.60099999999999998</v>
      </c>
      <c r="F561" s="9">
        <v>0.55500000000000005</v>
      </c>
      <c r="G561" s="9">
        <v>10191.36</v>
      </c>
      <c r="H561" s="9">
        <v>19</v>
      </c>
      <c r="I561" s="9" t="str">
        <f>INDEX('De-Para_Estado_Regiao'!$C$3:$C$29,MATCH(Base_limpa!$B561,'De-Para_Estado_Regiao'!$B$3:$B$29,0))</f>
        <v>Nordeste</v>
      </c>
      <c r="J561" s="10" t="str">
        <f>VLOOKUP(Base_limpa!$D561,$U$5:$V$8,2,1)</f>
        <v>Médio</v>
      </c>
    </row>
    <row r="562" spans="1:10" x14ac:dyDescent="0.35">
      <c r="A562" s="8" t="s">
        <v>1188</v>
      </c>
      <c r="B562" s="9" t="s">
        <v>28</v>
      </c>
      <c r="C562" s="9">
        <v>1379</v>
      </c>
      <c r="D562" s="9">
        <v>0.67400000000000004</v>
      </c>
      <c r="E562" s="9">
        <v>0.64100000000000001</v>
      </c>
      <c r="F562" s="9">
        <v>0.58699999999999997</v>
      </c>
      <c r="G562" s="9">
        <v>296459.34999999998</v>
      </c>
      <c r="H562" s="9">
        <v>40</v>
      </c>
      <c r="I562" s="9" t="str">
        <f>INDEX('De-Para_Estado_Regiao'!$C$3:$C$29,MATCH(Base_limpa!$B562,'De-Para_Estado_Regiao'!$B$3:$B$29,0))</f>
        <v>Nordeste</v>
      </c>
      <c r="J562" s="10" t="str">
        <f>VLOOKUP(Base_limpa!$D562,$U$5:$V$8,2,1)</f>
        <v>Médio</v>
      </c>
    </row>
    <row r="563" spans="1:10" x14ac:dyDescent="0.35">
      <c r="A563" s="8" t="s">
        <v>282</v>
      </c>
      <c r="B563" s="9" t="s">
        <v>28</v>
      </c>
      <c r="C563" s="9">
        <v>713</v>
      </c>
      <c r="D563" s="9">
        <v>0.59</v>
      </c>
      <c r="E563" s="9">
        <v>0.55000000000000004</v>
      </c>
      <c r="F563" s="9">
        <v>0.53700000000000003</v>
      </c>
      <c r="G563" s="9">
        <v>5582.87</v>
      </c>
      <c r="H563" s="9">
        <v>29</v>
      </c>
      <c r="I563" s="9" t="str">
        <f>INDEX('De-Para_Estado_Regiao'!$C$3:$C$29,MATCH(Base_limpa!$B563,'De-Para_Estado_Regiao'!$B$3:$B$29,0))</f>
        <v>Nordeste</v>
      </c>
      <c r="J563" s="10" t="str">
        <f>VLOOKUP(Base_limpa!$D563,$U$5:$V$8,2,1)</f>
        <v>Médio</v>
      </c>
    </row>
    <row r="564" spans="1:10" x14ac:dyDescent="0.35">
      <c r="A564" s="8" t="s">
        <v>1080</v>
      </c>
      <c r="B564" s="9" t="s">
        <v>28</v>
      </c>
      <c r="C564" s="9">
        <v>985</v>
      </c>
      <c r="D564" s="9">
        <v>0.627</v>
      </c>
      <c r="E564" s="9">
        <v>0.63600000000000001</v>
      </c>
      <c r="F564" s="9">
        <v>0.51600000000000001</v>
      </c>
      <c r="G564" s="9">
        <v>20473.3</v>
      </c>
      <c r="H564" s="9">
        <v>22</v>
      </c>
      <c r="I564" s="9" t="str">
        <f>INDEX('De-Para_Estado_Regiao'!$C$3:$C$29,MATCH(Base_limpa!$B564,'De-Para_Estado_Regiao'!$B$3:$B$29,0))</f>
        <v>Nordeste</v>
      </c>
      <c r="J564" s="10" t="str">
        <f>VLOOKUP(Base_limpa!$D564,$U$5:$V$8,2,1)</f>
        <v>Médio</v>
      </c>
    </row>
    <row r="565" spans="1:10" x14ac:dyDescent="0.35">
      <c r="A565" s="8" t="s">
        <v>5252</v>
      </c>
      <c r="B565" s="9" t="s">
        <v>28</v>
      </c>
      <c r="C565" s="9">
        <v>352</v>
      </c>
      <c r="D565" s="9">
        <v>0.54600000000000004</v>
      </c>
      <c r="E565" s="9">
        <v>0.55300000000000005</v>
      </c>
      <c r="F565" s="9">
        <v>0.42899999999999999</v>
      </c>
      <c r="G565" s="9">
        <v>7984.37</v>
      </c>
      <c r="H565" s="9">
        <v>0</v>
      </c>
      <c r="I565" s="9" t="str">
        <f>INDEX('De-Para_Estado_Regiao'!$C$3:$C$29,MATCH(Base_limpa!$B565,'De-Para_Estado_Regiao'!$B$3:$B$29,0))</f>
        <v>Nordeste</v>
      </c>
      <c r="J565" s="10" t="str">
        <f>VLOOKUP(Base_limpa!$D565,$U$5:$V$8,2,1)</f>
        <v>Baixo</v>
      </c>
    </row>
    <row r="566" spans="1:10" x14ac:dyDescent="0.35">
      <c r="A566" s="8" t="s">
        <v>4003</v>
      </c>
      <c r="B566" s="9" t="s">
        <v>28</v>
      </c>
      <c r="C566" s="9">
        <v>460</v>
      </c>
      <c r="D566" s="9">
        <v>0.55200000000000005</v>
      </c>
      <c r="E566" s="9">
        <v>0.55500000000000005</v>
      </c>
      <c r="F566" s="9">
        <v>0.41699999999999998</v>
      </c>
      <c r="G566" s="9">
        <v>7308.53</v>
      </c>
      <c r="H566" s="9">
        <v>2</v>
      </c>
      <c r="I566" s="9" t="str">
        <f>INDEX('De-Para_Estado_Regiao'!$C$3:$C$29,MATCH(Base_limpa!$B566,'De-Para_Estado_Regiao'!$B$3:$B$29,0))</f>
        <v>Nordeste</v>
      </c>
      <c r="J566" s="10" t="str">
        <f>VLOOKUP(Base_limpa!$D566,$U$5:$V$8,2,1)</f>
        <v>Médio</v>
      </c>
    </row>
    <row r="567" spans="1:10" x14ac:dyDescent="0.35">
      <c r="A567" s="8" t="s">
        <v>3715</v>
      </c>
      <c r="B567" s="9" t="s">
        <v>28</v>
      </c>
      <c r="C567" s="9">
        <v>191</v>
      </c>
      <c r="D567" s="9">
        <v>0.59299999999999997</v>
      </c>
      <c r="E567" s="9">
        <v>0.56799999999999995</v>
      </c>
      <c r="F567" s="9">
        <v>0.46800000000000003</v>
      </c>
      <c r="G567" s="9">
        <v>9150.48</v>
      </c>
      <c r="H567" s="9">
        <v>4</v>
      </c>
      <c r="I567" s="9" t="str">
        <f>INDEX('De-Para_Estado_Regiao'!$C$3:$C$29,MATCH(Base_limpa!$B567,'De-Para_Estado_Regiao'!$B$3:$B$29,0))</f>
        <v>Nordeste</v>
      </c>
      <c r="J567" s="10" t="str">
        <f>VLOOKUP(Base_limpa!$D567,$U$5:$V$8,2,1)</f>
        <v>Médio</v>
      </c>
    </row>
    <row r="568" spans="1:10" x14ac:dyDescent="0.35">
      <c r="A568" s="8" t="s">
        <v>980</v>
      </c>
      <c r="B568" s="9" t="s">
        <v>28</v>
      </c>
      <c r="C568" s="9">
        <v>1834</v>
      </c>
      <c r="D568" s="9">
        <v>0.65700000000000003</v>
      </c>
      <c r="E568" s="9">
        <v>0.63300000000000001</v>
      </c>
      <c r="F568" s="9">
        <v>0.55100000000000005</v>
      </c>
      <c r="G568" s="9">
        <v>12276.13</v>
      </c>
      <c r="H568" s="9">
        <v>11</v>
      </c>
      <c r="I568" s="9" t="str">
        <f>INDEX('De-Para_Estado_Regiao'!$C$3:$C$29,MATCH(Base_limpa!$B568,'De-Para_Estado_Regiao'!$B$3:$B$29,0))</f>
        <v>Nordeste</v>
      </c>
      <c r="J568" s="10" t="str">
        <f>VLOOKUP(Base_limpa!$D568,$U$5:$V$8,2,1)</f>
        <v>Médio</v>
      </c>
    </row>
    <row r="569" spans="1:10" x14ac:dyDescent="0.35">
      <c r="A569" s="8" t="s">
        <v>2745</v>
      </c>
      <c r="B569" s="9" t="s">
        <v>28</v>
      </c>
      <c r="C569" s="9">
        <v>488</v>
      </c>
      <c r="D569" s="9">
        <v>0.61399999999999999</v>
      </c>
      <c r="E569" s="9">
        <v>0.60199999999999998</v>
      </c>
      <c r="F569" s="9">
        <v>0.52200000000000002</v>
      </c>
      <c r="G569" s="9">
        <v>10095.24</v>
      </c>
      <c r="H569" s="9">
        <v>2</v>
      </c>
      <c r="I569" s="9" t="str">
        <f>INDEX('De-Para_Estado_Regiao'!$C$3:$C$29,MATCH(Base_limpa!$B569,'De-Para_Estado_Regiao'!$B$3:$B$29,0))</f>
        <v>Nordeste</v>
      </c>
      <c r="J569" s="10" t="str">
        <f>VLOOKUP(Base_limpa!$D569,$U$5:$V$8,2,1)</f>
        <v>Médio</v>
      </c>
    </row>
    <row r="570" spans="1:10" x14ac:dyDescent="0.35">
      <c r="A570" s="8" t="s">
        <v>3478</v>
      </c>
      <c r="B570" s="9" t="s">
        <v>28</v>
      </c>
      <c r="C570" s="9">
        <v>263</v>
      </c>
      <c r="D570" s="9">
        <v>0.52700000000000002</v>
      </c>
      <c r="E570" s="9">
        <v>0.52400000000000002</v>
      </c>
      <c r="F570" s="9">
        <v>0.379</v>
      </c>
      <c r="G570" s="9">
        <v>8126.17</v>
      </c>
      <c r="H570" s="9">
        <v>22</v>
      </c>
      <c r="I570" s="9" t="str">
        <f>INDEX('De-Para_Estado_Regiao'!$C$3:$C$29,MATCH(Base_limpa!$B570,'De-Para_Estado_Regiao'!$B$3:$B$29,0))</f>
        <v>Nordeste</v>
      </c>
      <c r="J570" s="10" t="str">
        <f>VLOOKUP(Base_limpa!$D570,$U$5:$V$8,2,1)</f>
        <v>Baixo</v>
      </c>
    </row>
    <row r="571" spans="1:10" x14ac:dyDescent="0.35">
      <c r="A571" s="8" t="s">
        <v>3650</v>
      </c>
      <c r="B571" s="9" t="s">
        <v>28</v>
      </c>
      <c r="C571" s="9">
        <v>648</v>
      </c>
      <c r="D571" s="9">
        <v>0.61699999999999999</v>
      </c>
      <c r="E571" s="9">
        <v>0.56299999999999994</v>
      </c>
      <c r="F571" s="9">
        <v>0.56499999999999995</v>
      </c>
      <c r="G571" s="9">
        <v>9870.74</v>
      </c>
      <c r="H571" s="9">
        <v>3</v>
      </c>
      <c r="I571" s="9" t="str">
        <f>INDEX('De-Para_Estado_Regiao'!$C$3:$C$29,MATCH(Base_limpa!$B571,'De-Para_Estado_Regiao'!$B$3:$B$29,0))</f>
        <v>Nordeste</v>
      </c>
      <c r="J571" s="10" t="str">
        <f>VLOOKUP(Base_limpa!$D571,$U$5:$V$8,2,1)</f>
        <v>Médio</v>
      </c>
    </row>
    <row r="572" spans="1:10" x14ac:dyDescent="0.35">
      <c r="A572" s="8" t="s">
        <v>1651</v>
      </c>
      <c r="B572" s="9" t="s">
        <v>28</v>
      </c>
      <c r="C572" s="9">
        <v>530</v>
      </c>
      <c r="D572" s="9">
        <v>0.55000000000000004</v>
      </c>
      <c r="E572" s="9">
        <v>0.54600000000000004</v>
      </c>
      <c r="F572" s="9">
        <v>0.442</v>
      </c>
      <c r="G572" s="9">
        <v>6210.88</v>
      </c>
      <c r="H572" s="9">
        <v>2</v>
      </c>
      <c r="I572" s="9" t="str">
        <f>INDEX('De-Para_Estado_Regiao'!$C$3:$C$29,MATCH(Base_limpa!$B572,'De-Para_Estado_Regiao'!$B$3:$B$29,0))</f>
        <v>Nordeste</v>
      </c>
      <c r="J572" s="10" t="str">
        <f>VLOOKUP(Base_limpa!$D572,$U$5:$V$8,2,1)</f>
        <v>Médio</v>
      </c>
    </row>
    <row r="573" spans="1:10" x14ac:dyDescent="0.35">
      <c r="A573" s="8" t="s">
        <v>689</v>
      </c>
      <c r="B573" s="9" t="s">
        <v>28</v>
      </c>
      <c r="C573" s="9">
        <v>1382</v>
      </c>
      <c r="D573" s="9">
        <v>0.63500000000000001</v>
      </c>
      <c r="E573" s="9">
        <v>0.58799999999999997</v>
      </c>
      <c r="F573" s="9">
        <v>0.57199999999999995</v>
      </c>
      <c r="G573" s="9">
        <v>9781.82</v>
      </c>
      <c r="H573" s="9">
        <v>18</v>
      </c>
      <c r="I573" s="9" t="str">
        <f>INDEX('De-Para_Estado_Regiao'!$C$3:$C$29,MATCH(Base_limpa!$B573,'De-Para_Estado_Regiao'!$B$3:$B$29,0))</f>
        <v>Nordeste</v>
      </c>
      <c r="J573" s="10" t="str">
        <f>VLOOKUP(Base_limpa!$D573,$U$5:$V$8,2,1)</f>
        <v>Médio</v>
      </c>
    </row>
    <row r="574" spans="1:10" x14ac:dyDescent="0.35">
      <c r="A574" s="8" t="s">
        <v>4020</v>
      </c>
      <c r="B574" s="9" t="s">
        <v>28</v>
      </c>
      <c r="C574" s="9">
        <v>193</v>
      </c>
      <c r="D574" s="9">
        <v>0.61499999999999999</v>
      </c>
      <c r="E574" s="9">
        <v>0.56899999999999995</v>
      </c>
      <c r="F574" s="9">
        <v>0.52700000000000002</v>
      </c>
      <c r="G574" s="9">
        <v>6625.77</v>
      </c>
      <c r="H574" s="9">
        <v>13</v>
      </c>
      <c r="I574" s="9" t="str">
        <f>INDEX('De-Para_Estado_Regiao'!$C$3:$C$29,MATCH(Base_limpa!$B574,'De-Para_Estado_Regiao'!$B$3:$B$29,0))</f>
        <v>Nordeste</v>
      </c>
      <c r="J574" s="10" t="str">
        <f>VLOOKUP(Base_limpa!$D574,$U$5:$V$8,2,1)</f>
        <v>Médio</v>
      </c>
    </row>
    <row r="575" spans="1:10" x14ac:dyDescent="0.35">
      <c r="A575" s="8" t="s">
        <v>784</v>
      </c>
      <c r="B575" s="9" t="s">
        <v>28</v>
      </c>
      <c r="C575" s="9">
        <v>3590</v>
      </c>
      <c r="D575" s="9">
        <v>0.67</v>
      </c>
      <c r="E575" s="9">
        <v>0.63800000000000001</v>
      </c>
      <c r="F575" s="9">
        <v>0.59899999999999998</v>
      </c>
      <c r="G575" s="9">
        <v>9854.5499999999993</v>
      </c>
      <c r="H575" s="9">
        <v>40</v>
      </c>
      <c r="I575" s="9" t="str">
        <f>INDEX('De-Para_Estado_Regiao'!$C$3:$C$29,MATCH(Base_limpa!$B575,'De-Para_Estado_Regiao'!$B$3:$B$29,0))</f>
        <v>Nordeste</v>
      </c>
      <c r="J575" s="10" t="str">
        <f>VLOOKUP(Base_limpa!$D575,$U$5:$V$8,2,1)</f>
        <v>Médio</v>
      </c>
    </row>
    <row r="576" spans="1:10" x14ac:dyDescent="0.35">
      <c r="A576" s="8" t="s">
        <v>2414</v>
      </c>
      <c r="B576" s="9" t="s">
        <v>28</v>
      </c>
      <c r="C576" s="9">
        <v>1788</v>
      </c>
      <c r="D576" s="9">
        <v>0.58499999999999996</v>
      </c>
      <c r="E576" s="9">
        <v>0.53500000000000003</v>
      </c>
      <c r="F576" s="9">
        <v>0.48</v>
      </c>
      <c r="G576" s="9">
        <v>9766.51</v>
      </c>
      <c r="H576" s="9">
        <v>7</v>
      </c>
      <c r="I576" s="9" t="str">
        <f>INDEX('De-Para_Estado_Regiao'!$C$3:$C$29,MATCH(Base_limpa!$B576,'De-Para_Estado_Regiao'!$B$3:$B$29,0))</f>
        <v>Nordeste</v>
      </c>
      <c r="J576" s="10" t="str">
        <f>VLOOKUP(Base_limpa!$D576,$U$5:$V$8,2,1)</f>
        <v>Médio</v>
      </c>
    </row>
    <row r="577" spans="1:10" x14ac:dyDescent="0.35">
      <c r="A577" s="8" t="s">
        <v>2270</v>
      </c>
      <c r="B577" s="9" t="s">
        <v>28</v>
      </c>
      <c r="C577" s="9">
        <v>431</v>
      </c>
      <c r="D577" s="9">
        <v>0.59499999999999997</v>
      </c>
      <c r="E577" s="9">
        <v>0.53</v>
      </c>
      <c r="F577" s="9">
        <v>0.51200000000000001</v>
      </c>
      <c r="G577" s="9">
        <v>8491.14</v>
      </c>
      <c r="H577" s="9">
        <v>40</v>
      </c>
      <c r="I577" s="9" t="str">
        <f>INDEX('De-Para_Estado_Regiao'!$C$3:$C$29,MATCH(Base_limpa!$B577,'De-Para_Estado_Regiao'!$B$3:$B$29,0))</f>
        <v>Nordeste</v>
      </c>
      <c r="J577" s="10" t="str">
        <f>VLOOKUP(Base_limpa!$D577,$U$5:$V$8,2,1)</f>
        <v>Médio</v>
      </c>
    </row>
    <row r="578" spans="1:10" x14ac:dyDescent="0.35">
      <c r="A578" s="8" t="s">
        <v>1763</v>
      </c>
      <c r="B578" s="9" t="s">
        <v>28</v>
      </c>
      <c r="C578" s="9">
        <v>415</v>
      </c>
      <c r="D578" s="9">
        <v>0.60799999999999998</v>
      </c>
      <c r="E578" s="9">
        <v>0.53900000000000003</v>
      </c>
      <c r="F578" s="9">
        <v>0.53700000000000003</v>
      </c>
      <c r="G578" s="9">
        <v>7516.23</v>
      </c>
      <c r="H578" s="9">
        <v>1</v>
      </c>
      <c r="I578" s="9" t="str">
        <f>INDEX('De-Para_Estado_Regiao'!$C$3:$C$29,MATCH(Base_limpa!$B578,'De-Para_Estado_Regiao'!$B$3:$B$29,0))</f>
        <v>Nordeste</v>
      </c>
      <c r="J578" s="10" t="str">
        <f>VLOOKUP(Base_limpa!$D578,$U$5:$V$8,2,1)</f>
        <v>Médio</v>
      </c>
    </row>
    <row r="579" spans="1:10" x14ac:dyDescent="0.35">
      <c r="A579" s="8" t="s">
        <v>1197</v>
      </c>
      <c r="B579" s="9" t="s">
        <v>28</v>
      </c>
      <c r="C579" s="9">
        <v>411</v>
      </c>
      <c r="D579" s="9">
        <v>0.56999999999999995</v>
      </c>
      <c r="E579" s="9">
        <v>0.54100000000000004</v>
      </c>
      <c r="F579" s="9">
        <v>0.45900000000000002</v>
      </c>
      <c r="G579" s="9">
        <v>6196.66</v>
      </c>
      <c r="H579" s="9">
        <v>4</v>
      </c>
      <c r="I579" s="9" t="str">
        <f>INDEX('De-Para_Estado_Regiao'!$C$3:$C$29,MATCH(Base_limpa!$B579,'De-Para_Estado_Regiao'!$B$3:$B$29,0))</f>
        <v>Nordeste</v>
      </c>
      <c r="J579" s="10" t="str">
        <f>VLOOKUP(Base_limpa!$D579,$U$5:$V$8,2,1)</f>
        <v>Médio</v>
      </c>
    </row>
    <row r="580" spans="1:10" x14ac:dyDescent="0.35">
      <c r="A580" s="8" t="s">
        <v>621</v>
      </c>
      <c r="B580" s="9" t="s">
        <v>28</v>
      </c>
      <c r="C580" s="9">
        <v>2838</v>
      </c>
      <c r="D580" s="9">
        <v>0.63400000000000001</v>
      </c>
      <c r="E580" s="9">
        <v>0.61499999999999999</v>
      </c>
      <c r="F580" s="9">
        <v>0.53200000000000003</v>
      </c>
      <c r="G580" s="9">
        <v>9937.74</v>
      </c>
      <c r="H580" s="9">
        <v>96</v>
      </c>
      <c r="I580" s="9" t="str">
        <f>INDEX('De-Para_Estado_Regiao'!$C$3:$C$29,MATCH(Base_limpa!$B580,'De-Para_Estado_Regiao'!$B$3:$B$29,0))</f>
        <v>Nordeste</v>
      </c>
      <c r="J580" s="10" t="str">
        <f>VLOOKUP(Base_limpa!$D580,$U$5:$V$8,2,1)</f>
        <v>Médio</v>
      </c>
    </row>
    <row r="581" spans="1:10" x14ac:dyDescent="0.35">
      <c r="A581" s="8" t="s">
        <v>3867</v>
      </c>
      <c r="B581" s="9" t="s">
        <v>28</v>
      </c>
      <c r="C581" s="9">
        <v>418</v>
      </c>
      <c r="D581" s="9">
        <v>0.59</v>
      </c>
      <c r="E581" s="9">
        <v>0.56000000000000005</v>
      </c>
      <c r="F581" s="9">
        <v>0.50800000000000001</v>
      </c>
      <c r="G581" s="9">
        <v>6784.77</v>
      </c>
      <c r="H581" s="9">
        <v>9</v>
      </c>
      <c r="I581" s="9" t="str">
        <f>INDEX('De-Para_Estado_Regiao'!$C$3:$C$29,MATCH(Base_limpa!$B581,'De-Para_Estado_Regiao'!$B$3:$B$29,0))</f>
        <v>Nordeste</v>
      </c>
      <c r="J581" s="10" t="str">
        <f>VLOOKUP(Base_limpa!$D581,$U$5:$V$8,2,1)</f>
        <v>Médio</v>
      </c>
    </row>
    <row r="582" spans="1:10" x14ac:dyDescent="0.35">
      <c r="A582" s="8" t="s">
        <v>490</v>
      </c>
      <c r="B582" s="9" t="s">
        <v>28</v>
      </c>
      <c r="C582" s="9">
        <v>7290</v>
      </c>
      <c r="D582" s="9">
        <v>0.67500000000000004</v>
      </c>
      <c r="E582" s="9">
        <v>0.64100000000000001</v>
      </c>
      <c r="F582" s="9">
        <v>0.59099999999999997</v>
      </c>
      <c r="G582" s="9">
        <v>37043.879999999997</v>
      </c>
      <c r="H582" s="9">
        <v>58</v>
      </c>
      <c r="I582" s="9" t="str">
        <f>INDEX('De-Para_Estado_Regiao'!$C$3:$C$29,MATCH(Base_limpa!$B582,'De-Para_Estado_Regiao'!$B$3:$B$29,0))</f>
        <v>Nordeste</v>
      </c>
      <c r="J582" s="10" t="str">
        <f>VLOOKUP(Base_limpa!$D582,$U$5:$V$8,2,1)</f>
        <v>Médio</v>
      </c>
    </row>
    <row r="583" spans="1:10" x14ac:dyDescent="0.35">
      <c r="A583" s="8" t="s">
        <v>3801</v>
      </c>
      <c r="B583" s="9" t="s">
        <v>28</v>
      </c>
      <c r="C583" s="9">
        <v>527</v>
      </c>
      <c r="D583" s="9">
        <v>0.56399999999999995</v>
      </c>
      <c r="E583" s="9">
        <v>0.45500000000000002</v>
      </c>
      <c r="F583" s="9">
        <v>0.50900000000000001</v>
      </c>
      <c r="G583" s="9">
        <v>7432</v>
      </c>
      <c r="H583" s="9">
        <v>1</v>
      </c>
      <c r="I583" s="9" t="str">
        <f>INDEX('De-Para_Estado_Regiao'!$C$3:$C$29,MATCH(Base_limpa!$B583,'De-Para_Estado_Regiao'!$B$3:$B$29,0))</f>
        <v>Nordeste</v>
      </c>
      <c r="J583" s="10" t="str">
        <f>VLOOKUP(Base_limpa!$D583,$U$5:$V$8,2,1)</f>
        <v>Médio</v>
      </c>
    </row>
    <row r="584" spans="1:10" x14ac:dyDescent="0.35">
      <c r="A584" s="8" t="s">
        <v>5140</v>
      </c>
      <c r="B584" s="9" t="s">
        <v>28</v>
      </c>
      <c r="C584" s="9">
        <v>312</v>
      </c>
      <c r="D584" s="9">
        <v>0.53</v>
      </c>
      <c r="E584" s="9">
        <v>0.55200000000000005</v>
      </c>
      <c r="F584" s="9">
        <v>0.39500000000000002</v>
      </c>
      <c r="G584" s="9">
        <v>6436.44</v>
      </c>
      <c r="H584" s="9">
        <v>15</v>
      </c>
      <c r="I584" s="9" t="str">
        <f>INDEX('De-Para_Estado_Regiao'!$C$3:$C$29,MATCH(Base_limpa!$B584,'De-Para_Estado_Regiao'!$B$3:$B$29,0))</f>
        <v>Nordeste</v>
      </c>
      <c r="J584" s="10" t="str">
        <f>VLOOKUP(Base_limpa!$D584,$U$5:$V$8,2,1)</f>
        <v>Baixo</v>
      </c>
    </row>
    <row r="585" spans="1:10" x14ac:dyDescent="0.35">
      <c r="A585" s="8" t="s">
        <v>1553</v>
      </c>
      <c r="B585" s="9" t="s">
        <v>28</v>
      </c>
      <c r="C585" s="9">
        <v>1332</v>
      </c>
      <c r="D585" s="9">
        <v>0.63100000000000001</v>
      </c>
      <c r="E585" s="9">
        <v>0.60499999999999998</v>
      </c>
      <c r="F585" s="9">
        <v>0.55500000000000005</v>
      </c>
      <c r="G585" s="9">
        <v>16272.83</v>
      </c>
      <c r="H585" s="9">
        <v>23</v>
      </c>
      <c r="I585" s="9" t="str">
        <f>INDEX('De-Para_Estado_Regiao'!$C$3:$C$29,MATCH(Base_limpa!$B585,'De-Para_Estado_Regiao'!$B$3:$B$29,0))</f>
        <v>Nordeste</v>
      </c>
      <c r="J585" s="10" t="str">
        <f>VLOOKUP(Base_limpa!$D585,$U$5:$V$8,2,1)</f>
        <v>Médio</v>
      </c>
    </row>
    <row r="586" spans="1:10" x14ac:dyDescent="0.35">
      <c r="A586" s="8" t="s">
        <v>828</v>
      </c>
      <c r="B586" s="9" t="s">
        <v>28</v>
      </c>
      <c r="C586" s="9">
        <v>394</v>
      </c>
      <c r="D586" s="9">
        <v>0.59</v>
      </c>
      <c r="E586" s="9">
        <v>0.53300000000000003</v>
      </c>
      <c r="F586" s="9">
        <v>0.53</v>
      </c>
      <c r="G586" s="9">
        <v>5380.33</v>
      </c>
      <c r="H586" s="9">
        <v>1</v>
      </c>
      <c r="I586" s="9" t="str">
        <f>INDEX('De-Para_Estado_Regiao'!$C$3:$C$29,MATCH(Base_limpa!$B586,'De-Para_Estado_Regiao'!$B$3:$B$29,0))</f>
        <v>Nordeste</v>
      </c>
      <c r="J586" s="10" t="str">
        <f>VLOOKUP(Base_limpa!$D586,$U$5:$V$8,2,1)</f>
        <v>Médio</v>
      </c>
    </row>
    <row r="587" spans="1:10" x14ac:dyDescent="0.35">
      <c r="A587" s="8" t="s">
        <v>3383</v>
      </c>
      <c r="B587" s="9" t="s">
        <v>28</v>
      </c>
      <c r="C587" s="9">
        <v>271</v>
      </c>
      <c r="D587" s="9">
        <v>0.58399999999999996</v>
      </c>
      <c r="E587" s="9">
        <v>0.53</v>
      </c>
      <c r="F587" s="9">
        <v>0.49199999999999999</v>
      </c>
      <c r="G587" s="9">
        <v>15709.19</v>
      </c>
      <c r="H587" s="9">
        <v>15</v>
      </c>
      <c r="I587" s="9" t="str">
        <f>INDEX('De-Para_Estado_Regiao'!$C$3:$C$29,MATCH(Base_limpa!$B587,'De-Para_Estado_Regiao'!$B$3:$B$29,0))</f>
        <v>Nordeste</v>
      </c>
      <c r="J587" s="10" t="str">
        <f>VLOOKUP(Base_limpa!$D587,$U$5:$V$8,2,1)</f>
        <v>Médio</v>
      </c>
    </row>
    <row r="588" spans="1:10" x14ac:dyDescent="0.35">
      <c r="A588" s="8" t="s">
        <v>2094</v>
      </c>
      <c r="B588" s="9" t="s">
        <v>28</v>
      </c>
      <c r="C588" s="9">
        <v>490</v>
      </c>
      <c r="D588" s="9">
        <v>0.57999999999999996</v>
      </c>
      <c r="E588" s="9">
        <v>0.56499999999999995</v>
      </c>
      <c r="F588" s="9">
        <v>0.44</v>
      </c>
      <c r="G588" s="9">
        <v>9749.64</v>
      </c>
      <c r="H588" s="9">
        <v>10</v>
      </c>
      <c r="I588" s="9" t="str">
        <f>INDEX('De-Para_Estado_Regiao'!$C$3:$C$29,MATCH(Base_limpa!$B588,'De-Para_Estado_Regiao'!$B$3:$B$29,0))</f>
        <v>Nordeste</v>
      </c>
      <c r="J588" s="10" t="str">
        <f>VLOOKUP(Base_limpa!$D588,$U$5:$V$8,2,1)</f>
        <v>Médio</v>
      </c>
    </row>
    <row r="589" spans="1:10" x14ac:dyDescent="0.35">
      <c r="A589" s="8" t="s">
        <v>1464</v>
      </c>
      <c r="B589" s="9" t="s">
        <v>28</v>
      </c>
      <c r="C589" s="9">
        <v>478</v>
      </c>
      <c r="D589" s="9">
        <v>0.59899999999999998</v>
      </c>
      <c r="E589" s="9">
        <v>0.58299999999999996</v>
      </c>
      <c r="F589" s="9">
        <v>0.47399999999999998</v>
      </c>
      <c r="G589" s="9">
        <v>7744.27</v>
      </c>
      <c r="H589" s="9">
        <v>0</v>
      </c>
      <c r="I589" s="9" t="str">
        <f>INDEX('De-Para_Estado_Regiao'!$C$3:$C$29,MATCH(Base_limpa!$B589,'De-Para_Estado_Regiao'!$B$3:$B$29,0))</f>
        <v>Nordeste</v>
      </c>
      <c r="J589" s="10" t="str">
        <f>VLOOKUP(Base_limpa!$D589,$U$5:$V$8,2,1)</f>
        <v>Médio</v>
      </c>
    </row>
    <row r="590" spans="1:10" x14ac:dyDescent="0.35">
      <c r="A590" s="8" t="s">
        <v>4477</v>
      </c>
      <c r="B590" s="9" t="s">
        <v>28</v>
      </c>
      <c r="C590" s="9">
        <v>337</v>
      </c>
      <c r="D590" s="9">
        <v>0.59699999999999998</v>
      </c>
      <c r="E590" s="9">
        <v>0.56699999999999995</v>
      </c>
      <c r="F590" s="9">
        <v>0.48799999999999999</v>
      </c>
      <c r="G590" s="9">
        <v>5893.9</v>
      </c>
      <c r="H590" s="9">
        <v>7</v>
      </c>
      <c r="I590" s="9" t="str">
        <f>INDEX('De-Para_Estado_Regiao'!$C$3:$C$29,MATCH(Base_limpa!$B590,'De-Para_Estado_Regiao'!$B$3:$B$29,0))</f>
        <v>Nordeste</v>
      </c>
      <c r="J590" s="10" t="str">
        <f>VLOOKUP(Base_limpa!$D590,$U$5:$V$8,2,1)</f>
        <v>Médio</v>
      </c>
    </row>
    <row r="591" spans="1:10" x14ac:dyDescent="0.35">
      <c r="A591" s="8" t="s">
        <v>2756</v>
      </c>
      <c r="B591" s="9" t="s">
        <v>28</v>
      </c>
      <c r="C591" s="9">
        <v>589</v>
      </c>
      <c r="D591" s="9">
        <v>0.56999999999999995</v>
      </c>
      <c r="E591" s="9">
        <v>0.56599999999999995</v>
      </c>
      <c r="F591" s="9">
        <v>0.42599999999999999</v>
      </c>
      <c r="G591" s="9">
        <v>8329.1</v>
      </c>
      <c r="H591" s="9">
        <v>49</v>
      </c>
      <c r="I591" s="9" t="str">
        <f>INDEX('De-Para_Estado_Regiao'!$C$3:$C$29,MATCH(Base_limpa!$B591,'De-Para_Estado_Regiao'!$B$3:$B$29,0))</f>
        <v>Nordeste</v>
      </c>
      <c r="J591" s="10" t="str">
        <f>VLOOKUP(Base_limpa!$D591,$U$5:$V$8,2,1)</f>
        <v>Médio</v>
      </c>
    </row>
    <row r="592" spans="1:10" x14ac:dyDescent="0.35">
      <c r="A592" s="8" t="s">
        <v>1383</v>
      </c>
      <c r="B592" s="9" t="s">
        <v>28</v>
      </c>
      <c r="C592" s="9">
        <v>975</v>
      </c>
      <c r="D592" s="9">
        <v>0.59399999999999997</v>
      </c>
      <c r="E592" s="9">
        <v>0.58899999999999997</v>
      </c>
      <c r="F592" s="9">
        <v>0.47299999999999998</v>
      </c>
      <c r="G592" s="9">
        <v>6917.25</v>
      </c>
      <c r="H592" s="9">
        <v>1</v>
      </c>
      <c r="I592" s="9" t="str">
        <f>INDEX('De-Para_Estado_Regiao'!$C$3:$C$29,MATCH(Base_limpa!$B592,'De-Para_Estado_Regiao'!$B$3:$B$29,0))</f>
        <v>Nordeste</v>
      </c>
      <c r="J592" s="10" t="str">
        <f>VLOOKUP(Base_limpa!$D592,$U$5:$V$8,2,1)</f>
        <v>Médio</v>
      </c>
    </row>
    <row r="593" spans="1:10" x14ac:dyDescent="0.35">
      <c r="A593" s="8" t="s">
        <v>444</v>
      </c>
      <c r="B593" s="9" t="s">
        <v>28</v>
      </c>
      <c r="C593" s="9">
        <v>8322</v>
      </c>
      <c r="D593" s="9">
        <v>0.68500000000000005</v>
      </c>
      <c r="E593" s="9">
        <v>0.68300000000000005</v>
      </c>
      <c r="F593" s="9">
        <v>0.58799999999999997</v>
      </c>
      <c r="G593" s="9">
        <v>14113.49</v>
      </c>
      <c r="H593" s="9">
        <v>138</v>
      </c>
      <c r="I593" s="9" t="str">
        <f>INDEX('De-Para_Estado_Regiao'!$C$3:$C$29,MATCH(Base_limpa!$B593,'De-Para_Estado_Regiao'!$B$3:$B$29,0))</f>
        <v>Nordeste</v>
      </c>
      <c r="J593" s="10" t="str">
        <f>VLOOKUP(Base_limpa!$D593,$U$5:$V$8,2,1)</f>
        <v>Médio</v>
      </c>
    </row>
    <row r="594" spans="1:10" x14ac:dyDescent="0.35">
      <c r="A594" s="8" t="s">
        <v>737</v>
      </c>
      <c r="B594" s="9" t="s">
        <v>28</v>
      </c>
      <c r="C594" s="9">
        <v>318</v>
      </c>
      <c r="D594" s="9">
        <v>0.59399999999999997</v>
      </c>
      <c r="E594" s="9">
        <v>0.56699999999999995</v>
      </c>
      <c r="F594" s="9">
        <v>0.47699999999999998</v>
      </c>
      <c r="G594" s="9">
        <v>16128.78</v>
      </c>
      <c r="H594" s="9">
        <v>0</v>
      </c>
      <c r="I594" s="9" t="str">
        <f>INDEX('De-Para_Estado_Regiao'!$C$3:$C$29,MATCH(Base_limpa!$B594,'De-Para_Estado_Regiao'!$B$3:$B$29,0))</f>
        <v>Nordeste</v>
      </c>
      <c r="J594" s="10" t="str">
        <f>VLOOKUP(Base_limpa!$D594,$U$5:$V$8,2,1)</f>
        <v>Médio</v>
      </c>
    </row>
    <row r="595" spans="1:10" x14ac:dyDescent="0.35">
      <c r="A595" s="8" t="s">
        <v>3523</v>
      </c>
      <c r="B595" s="9" t="s">
        <v>28</v>
      </c>
      <c r="C595" s="9">
        <v>408</v>
      </c>
      <c r="D595" s="9">
        <v>0.56999999999999995</v>
      </c>
      <c r="E595" s="9">
        <v>0.57099999999999995</v>
      </c>
      <c r="F595" s="9">
        <v>0.43099999999999999</v>
      </c>
      <c r="G595" s="9">
        <v>6448.53</v>
      </c>
      <c r="H595" s="9">
        <v>35</v>
      </c>
      <c r="I595" s="9" t="str">
        <f>INDEX('De-Para_Estado_Regiao'!$C$3:$C$29,MATCH(Base_limpa!$B595,'De-Para_Estado_Regiao'!$B$3:$B$29,0))</f>
        <v>Nordeste</v>
      </c>
      <c r="J595" s="10" t="str">
        <f>VLOOKUP(Base_limpa!$D595,$U$5:$V$8,2,1)</f>
        <v>Médio</v>
      </c>
    </row>
    <row r="596" spans="1:10" x14ac:dyDescent="0.35">
      <c r="A596" s="8" t="s">
        <v>1580</v>
      </c>
      <c r="B596" s="9" t="s">
        <v>28</v>
      </c>
      <c r="C596" s="9">
        <v>320</v>
      </c>
      <c r="D596" s="9">
        <v>0.55500000000000005</v>
      </c>
      <c r="E596" s="9">
        <v>0.54100000000000004</v>
      </c>
      <c r="F596" s="9">
        <v>0.41799999999999998</v>
      </c>
      <c r="G596" s="9">
        <v>9393.52</v>
      </c>
      <c r="H596" s="9">
        <v>0</v>
      </c>
      <c r="I596" s="9" t="str">
        <f>INDEX('De-Para_Estado_Regiao'!$C$3:$C$29,MATCH(Base_limpa!$B596,'De-Para_Estado_Regiao'!$B$3:$B$29,0))</f>
        <v>Nordeste</v>
      </c>
      <c r="J596" s="10" t="str">
        <f>VLOOKUP(Base_limpa!$D596,$U$5:$V$8,2,1)</f>
        <v>Médio</v>
      </c>
    </row>
    <row r="597" spans="1:10" x14ac:dyDescent="0.35">
      <c r="A597" s="8" t="s">
        <v>3659</v>
      </c>
      <c r="B597" s="9" t="s">
        <v>28</v>
      </c>
      <c r="C597" s="9">
        <v>660</v>
      </c>
      <c r="D597" s="9">
        <v>0.57799999999999996</v>
      </c>
      <c r="E597" s="9">
        <v>0.58099999999999996</v>
      </c>
      <c r="F597" s="9">
        <v>0.47399999999999998</v>
      </c>
      <c r="G597" s="9">
        <v>8836.35</v>
      </c>
      <c r="H597" s="9">
        <v>17</v>
      </c>
      <c r="I597" s="9" t="str">
        <f>INDEX('De-Para_Estado_Regiao'!$C$3:$C$29,MATCH(Base_limpa!$B597,'De-Para_Estado_Regiao'!$B$3:$B$29,0))</f>
        <v>Nordeste</v>
      </c>
      <c r="J597" s="10" t="str">
        <f>VLOOKUP(Base_limpa!$D597,$U$5:$V$8,2,1)</f>
        <v>Médio</v>
      </c>
    </row>
    <row r="598" spans="1:10" x14ac:dyDescent="0.35">
      <c r="A598" s="8" t="s">
        <v>1818</v>
      </c>
      <c r="B598" s="9" t="s">
        <v>28</v>
      </c>
      <c r="C598" s="9">
        <v>201</v>
      </c>
      <c r="D598" s="9">
        <v>0.52800000000000002</v>
      </c>
      <c r="E598" s="9">
        <v>0.54500000000000004</v>
      </c>
      <c r="F598" s="9">
        <v>0.36</v>
      </c>
      <c r="G598" s="9">
        <v>6505.2</v>
      </c>
      <c r="H598" s="9">
        <v>2</v>
      </c>
      <c r="I598" s="9" t="str">
        <f>INDEX('De-Para_Estado_Regiao'!$C$3:$C$29,MATCH(Base_limpa!$B598,'De-Para_Estado_Regiao'!$B$3:$B$29,0))</f>
        <v>Nordeste</v>
      </c>
      <c r="J598" s="10" t="str">
        <f>VLOOKUP(Base_limpa!$D598,$U$5:$V$8,2,1)</f>
        <v>Baixo</v>
      </c>
    </row>
    <row r="599" spans="1:10" x14ac:dyDescent="0.35">
      <c r="A599" s="8" t="s">
        <v>733</v>
      </c>
      <c r="B599" s="9" t="s">
        <v>28</v>
      </c>
      <c r="C599" s="9">
        <v>1351</v>
      </c>
      <c r="D599" s="9">
        <v>0.57899999999999996</v>
      </c>
      <c r="E599" s="9">
        <v>0.59599999999999997</v>
      </c>
      <c r="F599" s="9">
        <v>0.45800000000000002</v>
      </c>
      <c r="G599" s="9">
        <v>8108.49</v>
      </c>
      <c r="H599" s="9">
        <v>77</v>
      </c>
      <c r="I599" s="9" t="str">
        <f>INDEX('De-Para_Estado_Regiao'!$C$3:$C$29,MATCH(Base_limpa!$B599,'De-Para_Estado_Regiao'!$B$3:$B$29,0))</f>
        <v>Nordeste</v>
      </c>
      <c r="J599" s="10" t="str">
        <f>VLOOKUP(Base_limpa!$D599,$U$5:$V$8,2,1)</f>
        <v>Médio</v>
      </c>
    </row>
    <row r="600" spans="1:10" x14ac:dyDescent="0.35">
      <c r="A600" s="8" t="s">
        <v>1981</v>
      </c>
      <c r="B600" s="9" t="s">
        <v>28</v>
      </c>
      <c r="C600" s="9">
        <v>680</v>
      </c>
      <c r="D600" s="9">
        <v>0.60499999999999998</v>
      </c>
      <c r="E600" s="9">
        <v>0.55400000000000005</v>
      </c>
      <c r="F600" s="9">
        <v>0.53500000000000003</v>
      </c>
      <c r="G600" s="9">
        <v>7431.82</v>
      </c>
      <c r="H600" s="9">
        <v>22</v>
      </c>
      <c r="I600" s="9" t="str">
        <f>INDEX('De-Para_Estado_Regiao'!$C$3:$C$29,MATCH(Base_limpa!$B600,'De-Para_Estado_Regiao'!$B$3:$B$29,0))</f>
        <v>Nordeste</v>
      </c>
      <c r="J600" s="10" t="str">
        <f>VLOOKUP(Base_limpa!$D600,$U$5:$V$8,2,1)</f>
        <v>Médio</v>
      </c>
    </row>
    <row r="601" spans="1:10" x14ac:dyDescent="0.35">
      <c r="A601" s="8" t="s">
        <v>2733</v>
      </c>
      <c r="B601" s="9" t="s">
        <v>28</v>
      </c>
      <c r="C601" s="9">
        <v>529</v>
      </c>
      <c r="D601" s="9">
        <v>0.57999999999999996</v>
      </c>
      <c r="E601" s="9">
        <v>0.58099999999999996</v>
      </c>
      <c r="F601" s="9">
        <v>0.44700000000000001</v>
      </c>
      <c r="G601" s="9">
        <v>8968.86</v>
      </c>
      <c r="H601" s="9">
        <v>10</v>
      </c>
      <c r="I601" s="9" t="str">
        <f>INDEX('De-Para_Estado_Regiao'!$C$3:$C$29,MATCH(Base_limpa!$B601,'De-Para_Estado_Regiao'!$B$3:$B$29,0))</f>
        <v>Nordeste</v>
      </c>
      <c r="J601" s="10" t="str">
        <f>VLOOKUP(Base_limpa!$D601,$U$5:$V$8,2,1)</f>
        <v>Médio</v>
      </c>
    </row>
    <row r="602" spans="1:10" x14ac:dyDescent="0.35">
      <c r="A602" s="8" t="s">
        <v>1122</v>
      </c>
      <c r="B602" s="9" t="s">
        <v>28</v>
      </c>
      <c r="C602" s="9">
        <v>1115</v>
      </c>
      <c r="D602" s="9">
        <v>0.61099999999999999</v>
      </c>
      <c r="E602" s="9">
        <v>0.60699999999999998</v>
      </c>
      <c r="F602" s="9">
        <v>0.49</v>
      </c>
      <c r="G602" s="9">
        <v>9992.19</v>
      </c>
      <c r="H602" s="9">
        <v>6</v>
      </c>
      <c r="I602" s="9" t="str">
        <f>INDEX('De-Para_Estado_Regiao'!$C$3:$C$29,MATCH(Base_limpa!$B602,'De-Para_Estado_Regiao'!$B$3:$B$29,0))</f>
        <v>Nordeste</v>
      </c>
      <c r="J602" s="10" t="str">
        <f>VLOOKUP(Base_limpa!$D602,$U$5:$V$8,2,1)</f>
        <v>Médio</v>
      </c>
    </row>
    <row r="603" spans="1:10" x14ac:dyDescent="0.35">
      <c r="A603" s="8" t="s">
        <v>1342</v>
      </c>
      <c r="B603" s="9" t="s">
        <v>28</v>
      </c>
      <c r="C603" s="9">
        <v>1239</v>
      </c>
      <c r="D603" s="9">
        <v>0.59299999999999997</v>
      </c>
      <c r="E603" s="9">
        <v>0.58599999999999997</v>
      </c>
      <c r="F603" s="9">
        <v>0.45200000000000001</v>
      </c>
      <c r="G603" s="9">
        <v>6846.32</v>
      </c>
      <c r="H603" s="9">
        <v>30</v>
      </c>
      <c r="I603" s="9" t="str">
        <f>INDEX('De-Para_Estado_Regiao'!$C$3:$C$29,MATCH(Base_limpa!$B603,'De-Para_Estado_Regiao'!$B$3:$B$29,0))</f>
        <v>Nordeste</v>
      </c>
      <c r="J603" s="10" t="str">
        <f>VLOOKUP(Base_limpa!$D603,$U$5:$V$8,2,1)</f>
        <v>Médio</v>
      </c>
    </row>
    <row r="604" spans="1:10" x14ac:dyDescent="0.35">
      <c r="A604" s="8" t="s">
        <v>3832</v>
      </c>
      <c r="B604" s="9" t="s">
        <v>28</v>
      </c>
      <c r="C604" s="9">
        <v>453</v>
      </c>
      <c r="D604" s="9">
        <v>0.61699999999999999</v>
      </c>
      <c r="E604" s="9">
        <v>0.57499999999999996</v>
      </c>
      <c r="F604" s="9">
        <v>0.54</v>
      </c>
      <c r="G604" s="9">
        <v>6678.16</v>
      </c>
      <c r="H604" s="9">
        <v>1</v>
      </c>
      <c r="I604" s="9" t="str">
        <f>INDEX('De-Para_Estado_Regiao'!$C$3:$C$29,MATCH(Base_limpa!$B604,'De-Para_Estado_Regiao'!$B$3:$B$29,0))</f>
        <v>Nordeste</v>
      </c>
      <c r="J604" s="10" t="str">
        <f>VLOOKUP(Base_limpa!$D604,$U$5:$V$8,2,1)</f>
        <v>Médio</v>
      </c>
    </row>
    <row r="605" spans="1:10" x14ac:dyDescent="0.35">
      <c r="A605" s="8" t="s">
        <v>3504</v>
      </c>
      <c r="B605" s="9" t="s">
        <v>28</v>
      </c>
      <c r="C605" s="9">
        <v>510</v>
      </c>
      <c r="D605" s="9">
        <v>0.51500000000000001</v>
      </c>
      <c r="E605" s="9">
        <v>0.46899999999999997</v>
      </c>
      <c r="F605" s="9">
        <v>0.41299999999999998</v>
      </c>
      <c r="G605" s="9">
        <v>7983.19</v>
      </c>
      <c r="H605" s="9">
        <v>10</v>
      </c>
      <c r="I605" s="9" t="str">
        <f>INDEX('De-Para_Estado_Regiao'!$C$3:$C$29,MATCH(Base_limpa!$B605,'De-Para_Estado_Regiao'!$B$3:$B$29,0))</f>
        <v>Nordeste</v>
      </c>
      <c r="J605" s="10" t="str">
        <f>VLOOKUP(Base_limpa!$D605,$U$5:$V$8,2,1)</f>
        <v>Baixo</v>
      </c>
    </row>
    <row r="606" spans="1:10" x14ac:dyDescent="0.35">
      <c r="A606" s="8" t="s">
        <v>2508</v>
      </c>
      <c r="B606" s="9" t="s">
        <v>28</v>
      </c>
      <c r="C606" s="9">
        <v>1013</v>
      </c>
      <c r="D606" s="9">
        <v>0.56000000000000005</v>
      </c>
      <c r="E606" s="9">
        <v>0.58399999999999996</v>
      </c>
      <c r="F606" s="9">
        <v>0.42399999999999999</v>
      </c>
      <c r="G606" s="9">
        <v>13258.54</v>
      </c>
      <c r="H606" s="9">
        <v>5</v>
      </c>
      <c r="I606" s="9" t="str">
        <f>INDEX('De-Para_Estado_Regiao'!$C$3:$C$29,MATCH(Base_limpa!$B606,'De-Para_Estado_Regiao'!$B$3:$B$29,0))</f>
        <v>Nordeste</v>
      </c>
      <c r="J606" s="10" t="str">
        <f>VLOOKUP(Base_limpa!$D606,$U$5:$V$8,2,1)</f>
        <v>Médio</v>
      </c>
    </row>
    <row r="607" spans="1:10" x14ac:dyDescent="0.35">
      <c r="A607" s="8" t="s">
        <v>2148</v>
      </c>
      <c r="B607" s="9" t="s">
        <v>28</v>
      </c>
      <c r="C607" s="9">
        <v>352</v>
      </c>
      <c r="D607" s="9">
        <v>0.59799999999999998</v>
      </c>
      <c r="E607" s="9">
        <v>0.59499999999999997</v>
      </c>
      <c r="F607" s="9">
        <v>0.46899999999999997</v>
      </c>
      <c r="G607" s="9">
        <v>9412.25</v>
      </c>
      <c r="H607" s="9">
        <v>18</v>
      </c>
      <c r="I607" s="9" t="str">
        <f>INDEX('De-Para_Estado_Regiao'!$C$3:$C$29,MATCH(Base_limpa!$B607,'De-Para_Estado_Regiao'!$B$3:$B$29,0))</f>
        <v>Nordeste</v>
      </c>
      <c r="J607" s="10" t="str">
        <f>VLOOKUP(Base_limpa!$D607,$U$5:$V$8,2,1)</f>
        <v>Médio</v>
      </c>
    </row>
    <row r="608" spans="1:10" x14ac:dyDescent="0.35">
      <c r="A608" s="8" t="s">
        <v>1687</v>
      </c>
      <c r="B608" s="9" t="s">
        <v>28</v>
      </c>
      <c r="C608" s="9">
        <v>971</v>
      </c>
      <c r="D608" s="9">
        <v>0.61599999999999999</v>
      </c>
      <c r="E608" s="9">
        <v>0.60699999999999998</v>
      </c>
      <c r="F608" s="9">
        <v>0.50700000000000001</v>
      </c>
      <c r="G608" s="9">
        <v>9145.9699999999993</v>
      </c>
      <c r="H608" s="9">
        <v>8</v>
      </c>
      <c r="I608" s="9" t="str">
        <f>INDEX('De-Para_Estado_Regiao'!$C$3:$C$29,MATCH(Base_limpa!$B608,'De-Para_Estado_Regiao'!$B$3:$B$29,0))</f>
        <v>Nordeste</v>
      </c>
      <c r="J608" s="10" t="str">
        <f>VLOOKUP(Base_limpa!$D608,$U$5:$V$8,2,1)</f>
        <v>Médio</v>
      </c>
    </row>
    <row r="609" spans="1:10" x14ac:dyDescent="0.35">
      <c r="A609" s="8" t="s">
        <v>2840</v>
      </c>
      <c r="B609" s="9" t="s">
        <v>28</v>
      </c>
      <c r="C609" s="9">
        <v>904</v>
      </c>
      <c r="D609" s="9">
        <v>0.59</v>
      </c>
      <c r="E609" s="9">
        <v>0.59699999999999998</v>
      </c>
      <c r="F609" s="9">
        <v>0.48699999999999999</v>
      </c>
      <c r="G609" s="9">
        <v>7650.68</v>
      </c>
      <c r="H609" s="9">
        <v>5</v>
      </c>
      <c r="I609" s="9" t="str">
        <f>INDEX('De-Para_Estado_Regiao'!$C$3:$C$29,MATCH(Base_limpa!$B609,'De-Para_Estado_Regiao'!$B$3:$B$29,0))</f>
        <v>Nordeste</v>
      </c>
      <c r="J609" s="10" t="str">
        <f>VLOOKUP(Base_limpa!$D609,$U$5:$V$8,2,1)</f>
        <v>Médio</v>
      </c>
    </row>
    <row r="610" spans="1:10" x14ac:dyDescent="0.35">
      <c r="A610" s="8" t="s">
        <v>372</v>
      </c>
      <c r="B610" s="9" t="s">
        <v>28</v>
      </c>
      <c r="C610" s="9">
        <v>3661</v>
      </c>
      <c r="D610" s="9">
        <v>0.623</v>
      </c>
      <c r="E610" s="9">
        <v>0.61899999999999999</v>
      </c>
      <c r="F610" s="9">
        <v>0.502</v>
      </c>
      <c r="G610" s="9">
        <v>14274.61</v>
      </c>
      <c r="H610" s="9">
        <v>113</v>
      </c>
      <c r="I610" s="9" t="str">
        <f>INDEX('De-Para_Estado_Regiao'!$C$3:$C$29,MATCH(Base_limpa!$B610,'De-Para_Estado_Regiao'!$B$3:$B$29,0))</f>
        <v>Nordeste</v>
      </c>
      <c r="J610" s="10" t="str">
        <f>VLOOKUP(Base_limpa!$D610,$U$5:$V$8,2,1)</f>
        <v>Médio</v>
      </c>
    </row>
    <row r="611" spans="1:10" x14ac:dyDescent="0.35">
      <c r="A611" s="8" t="s">
        <v>1798</v>
      </c>
      <c r="B611" s="9" t="s">
        <v>28</v>
      </c>
      <c r="C611" s="9">
        <v>843</v>
      </c>
      <c r="D611" s="9">
        <v>0.63700000000000001</v>
      </c>
      <c r="E611" s="9">
        <v>0.623</v>
      </c>
      <c r="F611" s="9">
        <v>0.56799999999999995</v>
      </c>
      <c r="G611" s="9">
        <v>7453.19</v>
      </c>
      <c r="H611" s="9">
        <v>18</v>
      </c>
      <c r="I611" s="9" t="str">
        <f>INDEX('De-Para_Estado_Regiao'!$C$3:$C$29,MATCH(Base_limpa!$B611,'De-Para_Estado_Regiao'!$B$3:$B$29,0))</f>
        <v>Nordeste</v>
      </c>
      <c r="J611" s="10" t="str">
        <f>VLOOKUP(Base_limpa!$D611,$U$5:$V$8,2,1)</f>
        <v>Médio</v>
      </c>
    </row>
    <row r="612" spans="1:10" x14ac:dyDescent="0.35">
      <c r="A612" s="8" t="s">
        <v>3912</v>
      </c>
      <c r="B612" s="9" t="s">
        <v>28</v>
      </c>
      <c r="C612" s="9">
        <v>348</v>
      </c>
      <c r="D612" s="9">
        <v>0.53900000000000003</v>
      </c>
      <c r="E612" s="9">
        <v>0.53900000000000003</v>
      </c>
      <c r="F612" s="9">
        <v>0.374</v>
      </c>
      <c r="G612" s="9">
        <v>6024.5</v>
      </c>
      <c r="H612" s="9">
        <v>17</v>
      </c>
      <c r="I612" s="9" t="str">
        <f>INDEX('De-Para_Estado_Regiao'!$C$3:$C$29,MATCH(Base_limpa!$B612,'De-Para_Estado_Regiao'!$B$3:$B$29,0))</f>
        <v>Nordeste</v>
      </c>
      <c r="J612" s="10" t="str">
        <f>VLOOKUP(Base_limpa!$D612,$U$5:$V$8,2,1)</f>
        <v>Baixo</v>
      </c>
    </row>
    <row r="613" spans="1:10" x14ac:dyDescent="0.35">
      <c r="A613" s="8" t="s">
        <v>3987</v>
      </c>
      <c r="B613" s="9" t="s">
        <v>28</v>
      </c>
      <c r="C613" s="9">
        <v>319</v>
      </c>
      <c r="D613" s="9">
        <v>0.57499999999999996</v>
      </c>
      <c r="E613" s="9">
        <v>0.58099999999999996</v>
      </c>
      <c r="F613" s="9">
        <v>0.46200000000000002</v>
      </c>
      <c r="G613" s="9">
        <v>8481.7099999999991</v>
      </c>
      <c r="H613" s="9">
        <v>10</v>
      </c>
      <c r="I613" s="9" t="str">
        <f>INDEX('De-Para_Estado_Regiao'!$C$3:$C$29,MATCH(Base_limpa!$B613,'De-Para_Estado_Regiao'!$B$3:$B$29,0))</f>
        <v>Nordeste</v>
      </c>
      <c r="J613" s="10" t="str">
        <f>VLOOKUP(Base_limpa!$D613,$U$5:$V$8,2,1)</f>
        <v>Médio</v>
      </c>
    </row>
    <row r="614" spans="1:10" x14ac:dyDescent="0.35">
      <c r="A614" s="8" t="s">
        <v>3755</v>
      </c>
      <c r="B614" s="9" t="s">
        <v>28</v>
      </c>
      <c r="C614" s="9">
        <v>546</v>
      </c>
      <c r="D614" s="9">
        <v>0.55500000000000005</v>
      </c>
      <c r="E614" s="9">
        <v>0.54300000000000004</v>
      </c>
      <c r="F614" s="9">
        <v>0.46</v>
      </c>
      <c r="G614" s="9">
        <v>7799.19</v>
      </c>
      <c r="H614" s="9">
        <v>0</v>
      </c>
      <c r="I614" s="9" t="str">
        <f>INDEX('De-Para_Estado_Regiao'!$C$3:$C$29,MATCH(Base_limpa!$B614,'De-Para_Estado_Regiao'!$B$3:$B$29,0))</f>
        <v>Nordeste</v>
      </c>
      <c r="J614" s="10" t="str">
        <f>VLOOKUP(Base_limpa!$D614,$U$5:$V$8,2,1)</f>
        <v>Médio</v>
      </c>
    </row>
    <row r="615" spans="1:10" x14ac:dyDescent="0.35">
      <c r="A615" s="8" t="s">
        <v>3861</v>
      </c>
      <c r="B615" s="9" t="s">
        <v>28</v>
      </c>
      <c r="C615" s="9">
        <v>181</v>
      </c>
      <c r="D615" s="9">
        <v>0.58599999999999997</v>
      </c>
      <c r="E615" s="9">
        <v>0.58099999999999996</v>
      </c>
      <c r="F615" s="9">
        <v>0.46100000000000002</v>
      </c>
      <c r="G615" s="9">
        <v>10022.68</v>
      </c>
      <c r="H615" s="9">
        <v>2</v>
      </c>
      <c r="I615" s="9" t="str">
        <f>INDEX('De-Para_Estado_Regiao'!$C$3:$C$29,MATCH(Base_limpa!$B615,'De-Para_Estado_Regiao'!$B$3:$B$29,0))</f>
        <v>Nordeste</v>
      </c>
      <c r="J615" s="10" t="str">
        <f>VLOOKUP(Base_limpa!$D615,$U$5:$V$8,2,1)</f>
        <v>Médio</v>
      </c>
    </row>
    <row r="616" spans="1:10" x14ac:dyDescent="0.35">
      <c r="A616" s="8" t="s">
        <v>1567</v>
      </c>
      <c r="B616" s="9" t="s">
        <v>28</v>
      </c>
      <c r="C616" s="9">
        <v>1914</v>
      </c>
      <c r="D616" s="9">
        <v>0.64500000000000002</v>
      </c>
      <c r="E616" s="9">
        <v>0.63200000000000001</v>
      </c>
      <c r="F616" s="9">
        <v>0.52</v>
      </c>
      <c r="G616" s="9">
        <v>12088.97</v>
      </c>
      <c r="H616" s="9">
        <v>18</v>
      </c>
      <c r="I616" s="9" t="str">
        <f>INDEX('De-Para_Estado_Regiao'!$C$3:$C$29,MATCH(Base_limpa!$B616,'De-Para_Estado_Regiao'!$B$3:$B$29,0))</f>
        <v>Nordeste</v>
      </c>
      <c r="J616" s="10" t="str">
        <f>VLOOKUP(Base_limpa!$D616,$U$5:$V$8,2,1)</f>
        <v>Médio</v>
      </c>
    </row>
    <row r="617" spans="1:10" x14ac:dyDescent="0.35">
      <c r="A617" s="8" t="s">
        <v>3972</v>
      </c>
      <c r="B617" s="9" t="s">
        <v>28</v>
      </c>
      <c r="C617" s="9">
        <v>66</v>
      </c>
      <c r="D617" s="9">
        <v>0.57999999999999996</v>
      </c>
      <c r="E617" s="9">
        <v>0.56799999999999995</v>
      </c>
      <c r="F617" s="9">
        <v>0.436</v>
      </c>
      <c r="G617" s="9">
        <v>12198.39</v>
      </c>
      <c r="H617" s="9">
        <v>0</v>
      </c>
      <c r="I617" s="9" t="str">
        <f>INDEX('De-Para_Estado_Regiao'!$C$3:$C$29,MATCH(Base_limpa!$B617,'De-Para_Estado_Regiao'!$B$3:$B$29,0))</f>
        <v>Nordeste</v>
      </c>
      <c r="J617" s="10" t="str">
        <f>VLOOKUP(Base_limpa!$D617,$U$5:$V$8,2,1)</f>
        <v>Médio</v>
      </c>
    </row>
    <row r="618" spans="1:10" x14ac:dyDescent="0.35">
      <c r="A618" s="8" t="s">
        <v>219</v>
      </c>
      <c r="B618" s="9" t="s">
        <v>28</v>
      </c>
      <c r="C618" s="9">
        <v>16353</v>
      </c>
      <c r="D618" s="9">
        <v>0.68</v>
      </c>
      <c r="E618" s="9">
        <v>0.68100000000000005</v>
      </c>
      <c r="F618" s="9">
        <v>0.58099999999999996</v>
      </c>
      <c r="G618" s="9">
        <v>17991.07</v>
      </c>
      <c r="H618" s="9">
        <v>376</v>
      </c>
      <c r="I618" s="9" t="str">
        <f>INDEX('De-Para_Estado_Regiao'!$C$3:$C$29,MATCH(Base_limpa!$B618,'De-Para_Estado_Regiao'!$B$3:$B$29,0))</f>
        <v>Nordeste</v>
      </c>
      <c r="J618" s="10" t="str">
        <f>VLOOKUP(Base_limpa!$D618,$U$5:$V$8,2,1)</f>
        <v>Médio</v>
      </c>
    </row>
    <row r="619" spans="1:10" x14ac:dyDescent="0.35">
      <c r="A619" s="8" t="s">
        <v>1532</v>
      </c>
      <c r="B619" s="9" t="s">
        <v>28</v>
      </c>
      <c r="C619" s="9">
        <v>378</v>
      </c>
      <c r="D619" s="9">
        <v>0.59</v>
      </c>
      <c r="E619" s="9">
        <v>0.57299999999999995</v>
      </c>
      <c r="F619" s="9">
        <v>0.47899999999999998</v>
      </c>
      <c r="G619" s="9">
        <v>7474.43</v>
      </c>
      <c r="H619" s="9">
        <v>1</v>
      </c>
      <c r="I619" s="9" t="str">
        <f>INDEX('De-Para_Estado_Regiao'!$C$3:$C$29,MATCH(Base_limpa!$B619,'De-Para_Estado_Regiao'!$B$3:$B$29,0))</f>
        <v>Nordeste</v>
      </c>
      <c r="J619" s="10" t="str">
        <f>VLOOKUP(Base_limpa!$D619,$U$5:$V$8,2,1)</f>
        <v>Médio</v>
      </c>
    </row>
    <row r="620" spans="1:10" x14ac:dyDescent="0.35">
      <c r="A620" s="8" t="s">
        <v>2306</v>
      </c>
      <c r="B620" s="9" t="s">
        <v>28</v>
      </c>
      <c r="C620" s="9">
        <v>423</v>
      </c>
      <c r="D620" s="9">
        <v>0.6</v>
      </c>
      <c r="E620" s="9">
        <v>0.56899999999999995</v>
      </c>
      <c r="F620" s="9">
        <v>0.498</v>
      </c>
      <c r="G620" s="9">
        <v>10181.59</v>
      </c>
      <c r="H620" s="9">
        <v>1</v>
      </c>
      <c r="I620" s="9" t="str">
        <f>INDEX('De-Para_Estado_Regiao'!$C$3:$C$29,MATCH(Base_limpa!$B620,'De-Para_Estado_Regiao'!$B$3:$B$29,0))</f>
        <v>Nordeste</v>
      </c>
      <c r="J620" s="10" t="str">
        <f>VLOOKUP(Base_limpa!$D620,$U$5:$V$8,2,1)</f>
        <v>Médio</v>
      </c>
    </row>
    <row r="621" spans="1:10" x14ac:dyDescent="0.35">
      <c r="A621" s="8" t="s">
        <v>2474</v>
      </c>
      <c r="B621" s="9" t="s">
        <v>28</v>
      </c>
      <c r="C621" s="9">
        <v>542</v>
      </c>
      <c r="D621" s="9">
        <v>0.54400000000000004</v>
      </c>
      <c r="E621" s="9">
        <v>0.55800000000000005</v>
      </c>
      <c r="F621" s="9">
        <v>0.38300000000000001</v>
      </c>
      <c r="G621" s="9">
        <v>14230.59</v>
      </c>
      <c r="H621" s="9">
        <v>30</v>
      </c>
      <c r="I621" s="9" t="str">
        <f>INDEX('De-Para_Estado_Regiao'!$C$3:$C$29,MATCH(Base_limpa!$B621,'De-Para_Estado_Regiao'!$B$3:$B$29,0))</f>
        <v>Nordeste</v>
      </c>
      <c r="J621" s="10" t="str">
        <f>VLOOKUP(Base_limpa!$D621,$U$5:$V$8,2,1)</f>
        <v>Baixo</v>
      </c>
    </row>
    <row r="622" spans="1:10" x14ac:dyDescent="0.35">
      <c r="A622" s="8" t="s">
        <v>1361</v>
      </c>
      <c r="B622" s="9" t="s">
        <v>28</v>
      </c>
      <c r="C622" s="9">
        <v>2318</v>
      </c>
      <c r="D622" s="9">
        <v>0.58499999999999996</v>
      </c>
      <c r="E622" s="9">
        <v>0.56299999999999994</v>
      </c>
      <c r="F622" s="9">
        <v>0.47899999999999998</v>
      </c>
      <c r="G622" s="9">
        <v>7089.97</v>
      </c>
      <c r="H622" s="9">
        <v>6</v>
      </c>
      <c r="I622" s="9" t="str">
        <f>INDEX('De-Para_Estado_Regiao'!$C$3:$C$29,MATCH(Base_limpa!$B622,'De-Para_Estado_Regiao'!$B$3:$B$29,0))</f>
        <v>Nordeste</v>
      </c>
      <c r="J622" s="10" t="str">
        <f>VLOOKUP(Base_limpa!$D622,$U$5:$V$8,2,1)</f>
        <v>Médio</v>
      </c>
    </row>
    <row r="623" spans="1:10" x14ac:dyDescent="0.35">
      <c r="A623" s="8" t="s">
        <v>4064</v>
      </c>
      <c r="B623" s="9" t="s">
        <v>35</v>
      </c>
      <c r="C623" s="9">
        <v>323</v>
      </c>
      <c r="D623" s="9">
        <v>0.628</v>
      </c>
      <c r="E623" s="9">
        <v>0.54</v>
      </c>
      <c r="F623" s="9">
        <v>0.61199999999999999</v>
      </c>
      <c r="G623" s="9">
        <v>6370.41</v>
      </c>
      <c r="H623" s="9">
        <v>0</v>
      </c>
      <c r="I623" s="9" t="str">
        <f>INDEX('De-Para_Estado_Regiao'!$C$3:$C$29,MATCH(Base_limpa!$B623,'De-Para_Estado_Regiao'!$B$3:$B$29,0))</f>
        <v>Nordeste</v>
      </c>
      <c r="J623" s="10" t="str">
        <f>VLOOKUP(Base_limpa!$D623,$U$5:$V$8,2,1)</f>
        <v>Médio</v>
      </c>
    </row>
    <row r="624" spans="1:10" x14ac:dyDescent="0.35">
      <c r="A624" s="8" t="s">
        <v>3618</v>
      </c>
      <c r="B624" s="9" t="s">
        <v>35</v>
      </c>
      <c r="C624" s="9">
        <v>554</v>
      </c>
      <c r="D624" s="9">
        <v>0.60599999999999998</v>
      </c>
      <c r="E624" s="9">
        <v>0.55900000000000005</v>
      </c>
      <c r="F624" s="9">
        <v>0.56200000000000006</v>
      </c>
      <c r="G624" s="9">
        <v>7820.13</v>
      </c>
      <c r="H624" s="9">
        <v>5</v>
      </c>
      <c r="I624" s="9" t="str">
        <f>INDEX('De-Para_Estado_Regiao'!$C$3:$C$29,MATCH(Base_limpa!$B624,'De-Para_Estado_Regiao'!$B$3:$B$29,0))</f>
        <v>Nordeste</v>
      </c>
      <c r="J624" s="10" t="str">
        <f>VLOOKUP(Base_limpa!$D624,$U$5:$V$8,2,1)</f>
        <v>Médio</v>
      </c>
    </row>
    <row r="625" spans="1:10" x14ac:dyDescent="0.35">
      <c r="A625" s="8" t="s">
        <v>1293</v>
      </c>
      <c r="B625" s="9" t="s">
        <v>35</v>
      </c>
      <c r="C625" s="9">
        <v>1615</v>
      </c>
      <c r="D625" s="9">
        <v>0.60099999999999998</v>
      </c>
      <c r="E625" s="9">
        <v>0.55400000000000005</v>
      </c>
      <c r="F625" s="9">
        <v>0.51700000000000002</v>
      </c>
      <c r="G625" s="9">
        <v>9409.83</v>
      </c>
      <c r="H625" s="9">
        <v>71</v>
      </c>
      <c r="I625" s="9" t="str">
        <f>INDEX('De-Para_Estado_Regiao'!$C$3:$C$29,MATCH(Base_limpa!$B625,'De-Para_Estado_Regiao'!$B$3:$B$29,0))</f>
        <v>Nordeste</v>
      </c>
      <c r="J625" s="10" t="str">
        <f>VLOOKUP(Base_limpa!$D625,$U$5:$V$8,2,1)</f>
        <v>Médio</v>
      </c>
    </row>
    <row r="626" spans="1:10" x14ac:dyDescent="0.35">
      <c r="A626" s="8" t="s">
        <v>1673</v>
      </c>
      <c r="B626" s="9" t="s">
        <v>35</v>
      </c>
      <c r="C626" s="9">
        <v>1521</v>
      </c>
      <c r="D626" s="9">
        <v>0.59499999999999997</v>
      </c>
      <c r="E626" s="9">
        <v>0.56299999999999994</v>
      </c>
      <c r="F626" s="9">
        <v>0.51700000000000002</v>
      </c>
      <c r="G626" s="9">
        <v>6966.18</v>
      </c>
      <c r="H626" s="9">
        <v>5</v>
      </c>
      <c r="I626" s="9" t="str">
        <f>INDEX('De-Para_Estado_Regiao'!$C$3:$C$29,MATCH(Base_limpa!$B626,'De-Para_Estado_Regiao'!$B$3:$B$29,0))</f>
        <v>Nordeste</v>
      </c>
      <c r="J626" s="10" t="str">
        <f>VLOOKUP(Base_limpa!$D626,$U$5:$V$8,2,1)</f>
        <v>Médio</v>
      </c>
    </row>
    <row r="627" spans="1:10" x14ac:dyDescent="0.35">
      <c r="A627" s="8" t="s">
        <v>3026</v>
      </c>
      <c r="B627" s="9" t="s">
        <v>35</v>
      </c>
      <c r="C627" s="9">
        <v>243</v>
      </c>
      <c r="D627" s="9">
        <v>0.56899999999999995</v>
      </c>
      <c r="E627" s="9">
        <v>0.51800000000000002</v>
      </c>
      <c r="F627" s="9">
        <v>0.47399999999999998</v>
      </c>
      <c r="G627" s="9">
        <v>5946.54</v>
      </c>
      <c r="H627" s="9">
        <v>2</v>
      </c>
      <c r="I627" s="9" t="str">
        <f>INDEX('De-Para_Estado_Regiao'!$C$3:$C$29,MATCH(Base_limpa!$B627,'De-Para_Estado_Regiao'!$B$3:$B$29,0))</f>
        <v>Nordeste</v>
      </c>
      <c r="J627" s="10" t="str">
        <f>VLOOKUP(Base_limpa!$D627,$U$5:$V$8,2,1)</f>
        <v>Médio</v>
      </c>
    </row>
    <row r="628" spans="1:10" x14ac:dyDescent="0.35">
      <c r="A628" s="8" t="s">
        <v>4252</v>
      </c>
      <c r="B628" s="9" t="s">
        <v>35</v>
      </c>
      <c r="C628" s="9">
        <v>214</v>
      </c>
      <c r="D628" s="9">
        <v>0.6</v>
      </c>
      <c r="E628" s="9">
        <v>0.54900000000000004</v>
      </c>
      <c r="F628" s="9">
        <v>0.52400000000000002</v>
      </c>
      <c r="G628" s="9">
        <v>5230.63</v>
      </c>
      <c r="H628" s="9">
        <v>2</v>
      </c>
      <c r="I628" s="9" t="str">
        <f>INDEX('De-Para_Estado_Regiao'!$C$3:$C$29,MATCH(Base_limpa!$B628,'De-Para_Estado_Regiao'!$B$3:$B$29,0))</f>
        <v>Nordeste</v>
      </c>
      <c r="J628" s="10" t="str">
        <f>VLOOKUP(Base_limpa!$D628,$U$5:$V$8,2,1)</f>
        <v>Médio</v>
      </c>
    </row>
    <row r="629" spans="1:10" x14ac:dyDescent="0.35">
      <c r="A629" s="8" t="s">
        <v>4539</v>
      </c>
      <c r="B629" s="9" t="s">
        <v>35</v>
      </c>
      <c r="C629" s="9">
        <v>286</v>
      </c>
      <c r="D629" s="9">
        <v>0.60199999999999998</v>
      </c>
      <c r="E629" s="9">
        <v>0.54700000000000004</v>
      </c>
      <c r="F629" s="9">
        <v>0.51500000000000001</v>
      </c>
      <c r="G629" s="9">
        <v>6099.04</v>
      </c>
      <c r="H629" s="9">
        <v>0</v>
      </c>
      <c r="I629" s="9" t="str">
        <f>INDEX('De-Para_Estado_Regiao'!$C$3:$C$29,MATCH(Base_limpa!$B629,'De-Para_Estado_Regiao'!$B$3:$B$29,0))</f>
        <v>Nordeste</v>
      </c>
      <c r="J629" s="10" t="str">
        <f>VLOOKUP(Base_limpa!$D629,$U$5:$V$8,2,1)</f>
        <v>Médio</v>
      </c>
    </row>
    <row r="630" spans="1:10" x14ac:dyDescent="0.35">
      <c r="A630" s="8" t="s">
        <v>2055</v>
      </c>
      <c r="B630" s="9" t="s">
        <v>35</v>
      </c>
      <c r="C630" s="9">
        <v>452</v>
      </c>
      <c r="D630" s="9">
        <v>0.60099999999999998</v>
      </c>
      <c r="E630" s="9">
        <v>0.56299999999999994</v>
      </c>
      <c r="F630" s="9">
        <v>0.499</v>
      </c>
      <c r="G630" s="9">
        <v>7889.81</v>
      </c>
      <c r="H630" s="9">
        <v>2</v>
      </c>
      <c r="I630" s="9" t="str">
        <f>INDEX('De-Para_Estado_Regiao'!$C$3:$C$29,MATCH(Base_limpa!$B630,'De-Para_Estado_Regiao'!$B$3:$B$29,0))</f>
        <v>Nordeste</v>
      </c>
      <c r="J630" s="10" t="str">
        <f>VLOOKUP(Base_limpa!$D630,$U$5:$V$8,2,1)</f>
        <v>Médio</v>
      </c>
    </row>
    <row r="631" spans="1:10" x14ac:dyDescent="0.35">
      <c r="A631" s="8" t="s">
        <v>2181</v>
      </c>
      <c r="B631" s="9" t="s">
        <v>35</v>
      </c>
      <c r="C631" s="9">
        <v>1172</v>
      </c>
      <c r="D631" s="9">
        <v>0.60599999999999998</v>
      </c>
      <c r="E631" s="9">
        <v>0.503</v>
      </c>
      <c r="F631" s="9">
        <v>0.58199999999999996</v>
      </c>
      <c r="G631" s="9">
        <v>9917.57</v>
      </c>
      <c r="H631" s="9">
        <v>9</v>
      </c>
      <c r="I631" s="9" t="str">
        <f>INDEX('De-Para_Estado_Regiao'!$C$3:$C$29,MATCH(Base_limpa!$B631,'De-Para_Estado_Regiao'!$B$3:$B$29,0))</f>
        <v>Nordeste</v>
      </c>
      <c r="J631" s="10" t="str">
        <f>VLOOKUP(Base_limpa!$D631,$U$5:$V$8,2,1)</f>
        <v>Médio</v>
      </c>
    </row>
    <row r="632" spans="1:10" x14ac:dyDescent="0.35">
      <c r="A632" s="8" t="s">
        <v>4406</v>
      </c>
      <c r="B632" s="9" t="s">
        <v>35</v>
      </c>
      <c r="C632" s="9">
        <v>320</v>
      </c>
      <c r="D632" s="9">
        <v>0.59899999999999998</v>
      </c>
      <c r="E632" s="9">
        <v>0.55000000000000004</v>
      </c>
      <c r="F632" s="9">
        <v>0.50600000000000001</v>
      </c>
      <c r="G632" s="9">
        <v>7095.89</v>
      </c>
      <c r="H632" s="9">
        <v>1</v>
      </c>
      <c r="I632" s="9" t="str">
        <f>INDEX('De-Para_Estado_Regiao'!$C$3:$C$29,MATCH(Base_limpa!$B632,'De-Para_Estado_Regiao'!$B$3:$B$29,0))</f>
        <v>Nordeste</v>
      </c>
      <c r="J632" s="10" t="str">
        <f>VLOOKUP(Base_limpa!$D632,$U$5:$V$8,2,1)</f>
        <v>Médio</v>
      </c>
    </row>
    <row r="633" spans="1:10" x14ac:dyDescent="0.35">
      <c r="A633" s="8" t="s">
        <v>3871</v>
      </c>
      <c r="B633" s="9" t="s">
        <v>35</v>
      </c>
      <c r="C633" s="9">
        <v>348</v>
      </c>
      <c r="D633" s="9">
        <v>0.61799999999999999</v>
      </c>
      <c r="E633" s="9">
        <v>0.53600000000000003</v>
      </c>
      <c r="F633" s="9">
        <v>0.59299999999999997</v>
      </c>
      <c r="G633" s="9">
        <v>6345.27</v>
      </c>
      <c r="H633" s="9">
        <v>2</v>
      </c>
      <c r="I633" s="9" t="str">
        <f>INDEX('De-Para_Estado_Regiao'!$C$3:$C$29,MATCH(Base_limpa!$B633,'De-Para_Estado_Regiao'!$B$3:$B$29,0))</f>
        <v>Nordeste</v>
      </c>
      <c r="J633" s="10" t="str">
        <f>VLOOKUP(Base_limpa!$D633,$U$5:$V$8,2,1)</f>
        <v>Médio</v>
      </c>
    </row>
    <row r="634" spans="1:10" x14ac:dyDescent="0.35">
      <c r="A634" s="8" t="s">
        <v>1664</v>
      </c>
      <c r="B634" s="9" t="s">
        <v>35</v>
      </c>
      <c r="C634" s="9">
        <v>1721</v>
      </c>
      <c r="D634" s="9">
        <v>0.64</v>
      </c>
      <c r="E634" s="9">
        <v>0.60799999999999998</v>
      </c>
      <c r="F634" s="9">
        <v>0.55000000000000004</v>
      </c>
      <c r="G634" s="9">
        <v>27336.65</v>
      </c>
      <c r="H634" s="9">
        <v>19</v>
      </c>
      <c r="I634" s="9" t="str">
        <f>INDEX('De-Para_Estado_Regiao'!$C$3:$C$29,MATCH(Base_limpa!$B634,'De-Para_Estado_Regiao'!$B$3:$B$29,0))</f>
        <v>Nordeste</v>
      </c>
      <c r="J634" s="10" t="str">
        <f>VLOOKUP(Base_limpa!$D634,$U$5:$V$8,2,1)</f>
        <v>Médio</v>
      </c>
    </row>
    <row r="635" spans="1:10" x14ac:dyDescent="0.35">
      <c r="A635" s="8" t="s">
        <v>1018</v>
      </c>
      <c r="B635" s="9" t="s">
        <v>35</v>
      </c>
      <c r="C635" s="9">
        <v>2558</v>
      </c>
      <c r="D635" s="9">
        <v>0.65500000000000003</v>
      </c>
      <c r="E635" s="9">
        <v>0.60699999999999998</v>
      </c>
      <c r="F635" s="9">
        <v>0.624</v>
      </c>
      <c r="G635" s="9">
        <v>16595.3</v>
      </c>
      <c r="H635" s="9">
        <v>25</v>
      </c>
      <c r="I635" s="9" t="str">
        <f>INDEX('De-Para_Estado_Regiao'!$C$3:$C$29,MATCH(Base_limpa!$B635,'De-Para_Estado_Regiao'!$B$3:$B$29,0))</f>
        <v>Nordeste</v>
      </c>
      <c r="J635" s="10" t="str">
        <f>VLOOKUP(Base_limpa!$D635,$U$5:$V$8,2,1)</f>
        <v>Médio</v>
      </c>
    </row>
    <row r="636" spans="1:10" x14ac:dyDescent="0.35">
      <c r="A636" s="8" t="s">
        <v>1535</v>
      </c>
      <c r="B636" s="9" t="s">
        <v>35</v>
      </c>
      <c r="C636" s="9">
        <v>821</v>
      </c>
      <c r="D636" s="9">
        <v>0.61499999999999999</v>
      </c>
      <c r="E636" s="9">
        <v>0.55000000000000004</v>
      </c>
      <c r="F636" s="9">
        <v>0.55600000000000005</v>
      </c>
      <c r="G636" s="9">
        <v>7289.25</v>
      </c>
      <c r="H636" s="9">
        <v>1</v>
      </c>
      <c r="I636" s="9" t="str">
        <f>INDEX('De-Para_Estado_Regiao'!$C$3:$C$29,MATCH(Base_limpa!$B636,'De-Para_Estado_Regiao'!$B$3:$B$29,0))</f>
        <v>Nordeste</v>
      </c>
      <c r="J636" s="10" t="str">
        <f>VLOOKUP(Base_limpa!$D636,$U$5:$V$8,2,1)</f>
        <v>Médio</v>
      </c>
    </row>
    <row r="637" spans="1:10" x14ac:dyDescent="0.35">
      <c r="A637" s="8" t="s">
        <v>4166</v>
      </c>
      <c r="B637" s="9" t="s">
        <v>35</v>
      </c>
      <c r="C637" s="9">
        <v>337</v>
      </c>
      <c r="D637" s="9">
        <v>0.59</v>
      </c>
      <c r="E637" s="9">
        <v>0.52200000000000002</v>
      </c>
      <c r="F637" s="9">
        <v>0.51600000000000001</v>
      </c>
      <c r="G637" s="9">
        <v>6036.05</v>
      </c>
      <c r="H637" s="9">
        <v>14</v>
      </c>
      <c r="I637" s="9" t="str">
        <f>INDEX('De-Para_Estado_Regiao'!$C$3:$C$29,MATCH(Base_limpa!$B637,'De-Para_Estado_Regiao'!$B$3:$B$29,0))</f>
        <v>Nordeste</v>
      </c>
      <c r="J637" s="10" t="str">
        <f>VLOOKUP(Base_limpa!$D637,$U$5:$V$8,2,1)</f>
        <v>Médio</v>
      </c>
    </row>
    <row r="638" spans="1:10" x14ac:dyDescent="0.35">
      <c r="A638" s="8" t="s">
        <v>3532</v>
      </c>
      <c r="B638" s="9" t="s">
        <v>35</v>
      </c>
      <c r="C638" s="9">
        <v>972</v>
      </c>
      <c r="D638" s="9">
        <v>0.56399999999999995</v>
      </c>
      <c r="E638" s="9">
        <v>0.51500000000000001</v>
      </c>
      <c r="F638" s="9">
        <v>0.45900000000000002</v>
      </c>
      <c r="G638" s="9">
        <v>6959.46</v>
      </c>
      <c r="H638" s="9">
        <v>25</v>
      </c>
      <c r="I638" s="9" t="str">
        <f>INDEX('De-Para_Estado_Regiao'!$C$3:$C$29,MATCH(Base_limpa!$B638,'De-Para_Estado_Regiao'!$B$3:$B$29,0))</f>
        <v>Nordeste</v>
      </c>
      <c r="J638" s="10" t="str">
        <f>VLOOKUP(Base_limpa!$D638,$U$5:$V$8,2,1)</f>
        <v>Médio</v>
      </c>
    </row>
    <row r="639" spans="1:10" x14ac:dyDescent="0.35">
      <c r="A639" s="8" t="s">
        <v>3866</v>
      </c>
      <c r="B639" s="9" t="s">
        <v>35</v>
      </c>
      <c r="C639" s="9">
        <v>254</v>
      </c>
      <c r="D639" s="9">
        <v>0.622</v>
      </c>
      <c r="E639" s="9">
        <v>0.53</v>
      </c>
      <c r="F639" s="9">
        <v>0.58699999999999997</v>
      </c>
      <c r="G639" s="9">
        <v>8284.1</v>
      </c>
      <c r="H639" s="9">
        <v>9</v>
      </c>
      <c r="I639" s="9" t="str">
        <f>INDEX('De-Para_Estado_Regiao'!$C$3:$C$29,MATCH(Base_limpa!$B639,'De-Para_Estado_Regiao'!$B$3:$B$29,0))</f>
        <v>Nordeste</v>
      </c>
      <c r="J639" s="10" t="str">
        <f>VLOOKUP(Base_limpa!$D639,$U$5:$V$8,2,1)</f>
        <v>Médio</v>
      </c>
    </row>
    <row r="640" spans="1:10" x14ac:dyDescent="0.35">
      <c r="A640" s="8" t="s">
        <v>4422</v>
      </c>
      <c r="B640" s="9" t="s">
        <v>35</v>
      </c>
      <c r="C640" s="9">
        <v>220</v>
      </c>
      <c r="D640" s="9">
        <v>0.61799999999999999</v>
      </c>
      <c r="E640" s="9">
        <v>0.56499999999999995</v>
      </c>
      <c r="F640" s="9">
        <v>0.56399999999999995</v>
      </c>
      <c r="G640" s="9">
        <v>6495.42</v>
      </c>
      <c r="H640" s="9">
        <v>1</v>
      </c>
      <c r="I640" s="9" t="str">
        <f>INDEX('De-Para_Estado_Regiao'!$C$3:$C$29,MATCH(Base_limpa!$B640,'De-Para_Estado_Regiao'!$B$3:$B$29,0))</f>
        <v>Nordeste</v>
      </c>
      <c r="J640" s="10" t="str">
        <f>VLOOKUP(Base_limpa!$D640,$U$5:$V$8,2,1)</f>
        <v>Médio</v>
      </c>
    </row>
    <row r="641" spans="1:10" x14ac:dyDescent="0.35">
      <c r="A641" s="8" t="s">
        <v>1252</v>
      </c>
      <c r="B641" s="9" t="s">
        <v>35</v>
      </c>
      <c r="C641" s="9">
        <v>728</v>
      </c>
      <c r="D641" s="9">
        <v>0.6</v>
      </c>
      <c r="E641" s="9">
        <v>0.57299999999999995</v>
      </c>
      <c r="F641" s="9">
        <v>0.48199999999999998</v>
      </c>
      <c r="G641" s="9">
        <v>6510.21</v>
      </c>
      <c r="H641" s="9">
        <v>3</v>
      </c>
      <c r="I641" s="9" t="str">
        <f>INDEX('De-Para_Estado_Regiao'!$C$3:$C$29,MATCH(Base_limpa!$B641,'De-Para_Estado_Regiao'!$B$3:$B$29,0))</f>
        <v>Nordeste</v>
      </c>
      <c r="J641" s="10" t="str">
        <f>VLOOKUP(Base_limpa!$D641,$U$5:$V$8,2,1)</f>
        <v>Médio</v>
      </c>
    </row>
    <row r="642" spans="1:10" x14ac:dyDescent="0.35">
      <c r="A642" s="8" t="s">
        <v>2764</v>
      </c>
      <c r="B642" s="9" t="s">
        <v>35</v>
      </c>
      <c r="C642" s="9">
        <v>687</v>
      </c>
      <c r="D642" s="9">
        <v>0.60499999999999998</v>
      </c>
      <c r="E642" s="9">
        <v>0.55700000000000005</v>
      </c>
      <c r="F642" s="9">
        <v>0.52100000000000002</v>
      </c>
      <c r="G642" s="9">
        <v>7164.34</v>
      </c>
      <c r="H642" s="9">
        <v>14</v>
      </c>
      <c r="I642" s="9" t="str">
        <f>INDEX('De-Para_Estado_Regiao'!$C$3:$C$29,MATCH(Base_limpa!$B642,'De-Para_Estado_Regiao'!$B$3:$B$29,0))</f>
        <v>Nordeste</v>
      </c>
      <c r="J642" s="10" t="str">
        <f>VLOOKUP(Base_limpa!$D642,$U$5:$V$8,2,1)</f>
        <v>Médio</v>
      </c>
    </row>
    <row r="643" spans="1:10" x14ac:dyDescent="0.35">
      <c r="A643" s="8" t="s">
        <v>5277</v>
      </c>
      <c r="B643" s="9" t="s">
        <v>35</v>
      </c>
      <c r="C643" s="9">
        <v>203</v>
      </c>
      <c r="D643" s="9">
        <v>0.627</v>
      </c>
      <c r="E643" s="9">
        <v>0.56299999999999994</v>
      </c>
      <c r="F643" s="9">
        <v>0.57499999999999996</v>
      </c>
      <c r="G643" s="9">
        <v>6758.78</v>
      </c>
      <c r="H643" s="9">
        <v>1</v>
      </c>
      <c r="I643" s="9" t="str">
        <f>INDEX('De-Para_Estado_Regiao'!$C$3:$C$29,MATCH(Base_limpa!$B643,'De-Para_Estado_Regiao'!$B$3:$B$29,0))</f>
        <v>Nordeste</v>
      </c>
      <c r="J643" s="10" t="str">
        <f>VLOOKUP(Base_limpa!$D643,$U$5:$V$8,2,1)</f>
        <v>Médio</v>
      </c>
    </row>
    <row r="644" spans="1:10" x14ac:dyDescent="0.35">
      <c r="A644" s="8" t="s">
        <v>2876</v>
      </c>
      <c r="B644" s="9" t="s">
        <v>35</v>
      </c>
      <c r="C644" s="9">
        <v>614</v>
      </c>
      <c r="D644" s="9">
        <v>0.60599999999999998</v>
      </c>
      <c r="E644" s="9">
        <v>0.54</v>
      </c>
      <c r="F644" s="9">
        <v>0.53</v>
      </c>
      <c r="G644" s="9">
        <v>7889.12</v>
      </c>
      <c r="H644" s="9">
        <v>5</v>
      </c>
      <c r="I644" s="9" t="str">
        <f>INDEX('De-Para_Estado_Regiao'!$C$3:$C$29,MATCH(Base_limpa!$B644,'De-Para_Estado_Regiao'!$B$3:$B$29,0))</f>
        <v>Nordeste</v>
      </c>
      <c r="J644" s="10" t="str">
        <f>VLOOKUP(Base_limpa!$D644,$U$5:$V$8,2,1)</f>
        <v>Médio</v>
      </c>
    </row>
    <row r="645" spans="1:10" x14ac:dyDescent="0.35">
      <c r="A645" s="8" t="s">
        <v>956</v>
      </c>
      <c r="B645" s="9" t="s">
        <v>35</v>
      </c>
      <c r="C645" s="9">
        <v>2535</v>
      </c>
      <c r="D645" s="9">
        <v>0.68</v>
      </c>
      <c r="E645" s="9">
        <v>0.61299999999999999</v>
      </c>
      <c r="F645" s="9">
        <v>0.63700000000000001</v>
      </c>
      <c r="G645" s="9">
        <v>14406.42</v>
      </c>
      <c r="H645" s="9">
        <v>24</v>
      </c>
      <c r="I645" s="9" t="str">
        <f>INDEX('De-Para_Estado_Regiao'!$C$3:$C$29,MATCH(Base_limpa!$B645,'De-Para_Estado_Regiao'!$B$3:$B$29,0))</f>
        <v>Nordeste</v>
      </c>
      <c r="J645" s="10" t="str">
        <f>VLOOKUP(Base_limpa!$D645,$U$5:$V$8,2,1)</f>
        <v>Médio</v>
      </c>
    </row>
    <row r="646" spans="1:10" x14ac:dyDescent="0.35">
      <c r="A646" s="8" t="s">
        <v>3541</v>
      </c>
      <c r="B646" s="9" t="s">
        <v>35</v>
      </c>
      <c r="C646" s="9">
        <v>492</v>
      </c>
      <c r="D646" s="9">
        <v>0.61599999999999999</v>
      </c>
      <c r="E646" s="9">
        <v>0.55100000000000005</v>
      </c>
      <c r="F646" s="9">
        <v>0.55100000000000005</v>
      </c>
      <c r="G646" s="9">
        <v>6965.5</v>
      </c>
      <c r="H646" s="9">
        <v>3</v>
      </c>
      <c r="I646" s="9" t="str">
        <f>INDEX('De-Para_Estado_Regiao'!$C$3:$C$29,MATCH(Base_limpa!$B646,'De-Para_Estado_Regiao'!$B$3:$B$29,0))</f>
        <v>Nordeste</v>
      </c>
      <c r="J646" s="10" t="str">
        <f>VLOOKUP(Base_limpa!$D646,$U$5:$V$8,2,1)</f>
        <v>Médio</v>
      </c>
    </row>
    <row r="647" spans="1:10" x14ac:dyDescent="0.35">
      <c r="A647" s="8" t="s">
        <v>2824</v>
      </c>
      <c r="B647" s="9" t="s">
        <v>35</v>
      </c>
      <c r="C647" s="9">
        <v>786</v>
      </c>
      <c r="D647" s="9">
        <v>0.59899999999999998</v>
      </c>
      <c r="E647" s="9">
        <v>0.55600000000000005</v>
      </c>
      <c r="F647" s="9">
        <v>0.51</v>
      </c>
      <c r="G647" s="9">
        <v>6971.19</v>
      </c>
      <c r="H647" s="9">
        <v>5</v>
      </c>
      <c r="I647" s="9" t="str">
        <f>INDEX('De-Para_Estado_Regiao'!$C$3:$C$29,MATCH(Base_limpa!$B647,'De-Para_Estado_Regiao'!$B$3:$B$29,0))</f>
        <v>Nordeste</v>
      </c>
      <c r="J647" s="10" t="str">
        <f>VLOOKUP(Base_limpa!$D647,$U$5:$V$8,2,1)</f>
        <v>Médio</v>
      </c>
    </row>
    <row r="648" spans="1:10" x14ac:dyDescent="0.35">
      <c r="A648" s="8" t="s">
        <v>3830</v>
      </c>
      <c r="B648" s="9" t="s">
        <v>35</v>
      </c>
      <c r="C648" s="9">
        <v>597</v>
      </c>
      <c r="D648" s="9">
        <v>0.56999999999999995</v>
      </c>
      <c r="E648" s="9">
        <v>0.51200000000000001</v>
      </c>
      <c r="F648" s="9">
        <v>0.505</v>
      </c>
      <c r="G648" s="9">
        <v>6512.27</v>
      </c>
      <c r="H648" s="9">
        <v>18</v>
      </c>
      <c r="I648" s="9" t="str">
        <f>INDEX('De-Para_Estado_Regiao'!$C$3:$C$29,MATCH(Base_limpa!$B648,'De-Para_Estado_Regiao'!$B$3:$B$29,0))</f>
        <v>Nordeste</v>
      </c>
      <c r="J648" s="10" t="str">
        <f>VLOOKUP(Base_limpa!$D648,$U$5:$V$8,2,1)</f>
        <v>Médio</v>
      </c>
    </row>
    <row r="649" spans="1:10" x14ac:dyDescent="0.35">
      <c r="A649" s="8" t="s">
        <v>2188</v>
      </c>
      <c r="B649" s="9" t="s">
        <v>35</v>
      </c>
      <c r="C649" s="9">
        <v>1356</v>
      </c>
      <c r="D649" s="9">
        <v>0.61899999999999999</v>
      </c>
      <c r="E649" s="9">
        <v>0.57399999999999995</v>
      </c>
      <c r="F649" s="9">
        <v>0.54800000000000004</v>
      </c>
      <c r="G649" s="9">
        <v>8541.11</v>
      </c>
      <c r="H649" s="9">
        <v>15</v>
      </c>
      <c r="I649" s="9" t="str">
        <f>INDEX('De-Para_Estado_Regiao'!$C$3:$C$29,MATCH(Base_limpa!$B649,'De-Para_Estado_Regiao'!$B$3:$B$29,0))</f>
        <v>Nordeste</v>
      </c>
      <c r="J649" s="10" t="str">
        <f>VLOOKUP(Base_limpa!$D649,$U$5:$V$8,2,1)</f>
        <v>Médio</v>
      </c>
    </row>
    <row r="650" spans="1:10" x14ac:dyDescent="0.35">
      <c r="A650" s="8" t="s">
        <v>1979</v>
      </c>
      <c r="B650" s="9" t="s">
        <v>35</v>
      </c>
      <c r="C650" s="9">
        <v>1057</v>
      </c>
      <c r="D650" s="9">
        <v>0.63800000000000001</v>
      </c>
      <c r="E650" s="9">
        <v>0.58499999999999996</v>
      </c>
      <c r="F650" s="9">
        <v>0.57099999999999995</v>
      </c>
      <c r="G650" s="9">
        <v>12047.14</v>
      </c>
      <c r="H650" s="9">
        <v>7</v>
      </c>
      <c r="I650" s="9" t="str">
        <f>INDEX('De-Para_Estado_Regiao'!$C$3:$C$29,MATCH(Base_limpa!$B650,'De-Para_Estado_Regiao'!$B$3:$B$29,0))</f>
        <v>Nordeste</v>
      </c>
      <c r="J650" s="10" t="str">
        <f>VLOOKUP(Base_limpa!$D650,$U$5:$V$8,2,1)</f>
        <v>Médio</v>
      </c>
    </row>
    <row r="651" spans="1:10" x14ac:dyDescent="0.35">
      <c r="A651" s="8" t="s">
        <v>1609</v>
      </c>
      <c r="B651" s="9" t="s">
        <v>35</v>
      </c>
      <c r="C651" s="9">
        <v>769</v>
      </c>
      <c r="D651" s="9">
        <v>0.623</v>
      </c>
      <c r="E651" s="9">
        <v>0.53300000000000003</v>
      </c>
      <c r="F651" s="9">
        <v>0.59799999999999998</v>
      </c>
      <c r="G651" s="9">
        <v>6351.38</v>
      </c>
      <c r="H651" s="9">
        <v>42</v>
      </c>
      <c r="I651" s="9" t="str">
        <f>INDEX('De-Para_Estado_Regiao'!$C$3:$C$29,MATCH(Base_limpa!$B651,'De-Para_Estado_Regiao'!$B$3:$B$29,0))</f>
        <v>Nordeste</v>
      </c>
      <c r="J651" s="10" t="str">
        <f>VLOOKUP(Base_limpa!$D651,$U$5:$V$8,2,1)</f>
        <v>Médio</v>
      </c>
    </row>
    <row r="652" spans="1:10" x14ac:dyDescent="0.35">
      <c r="A652" s="8" t="s">
        <v>1161</v>
      </c>
      <c r="B652" s="9" t="s">
        <v>35</v>
      </c>
      <c r="C652" s="9">
        <v>1685</v>
      </c>
      <c r="D652" s="9">
        <v>0.59799999999999998</v>
      </c>
      <c r="E652" s="9">
        <v>0.55300000000000005</v>
      </c>
      <c r="F652" s="9">
        <v>0.504</v>
      </c>
      <c r="G652" s="9">
        <v>6834.78</v>
      </c>
      <c r="H652" s="9">
        <v>73</v>
      </c>
      <c r="I652" s="9" t="str">
        <f>INDEX('De-Para_Estado_Regiao'!$C$3:$C$29,MATCH(Base_limpa!$B652,'De-Para_Estado_Regiao'!$B$3:$B$29,0))</f>
        <v>Nordeste</v>
      </c>
      <c r="J652" s="10" t="str">
        <f>VLOOKUP(Base_limpa!$D652,$U$5:$V$8,2,1)</f>
        <v>Médio</v>
      </c>
    </row>
    <row r="653" spans="1:10" x14ac:dyDescent="0.35">
      <c r="A653" s="8" t="s">
        <v>1305</v>
      </c>
      <c r="B653" s="9" t="s">
        <v>35</v>
      </c>
      <c r="C653" s="9">
        <v>1745</v>
      </c>
      <c r="D653" s="9">
        <v>0.64700000000000002</v>
      </c>
      <c r="E653" s="9">
        <v>0.59599999999999997</v>
      </c>
      <c r="F653" s="9">
        <v>0.59199999999999997</v>
      </c>
      <c r="G653" s="9">
        <v>14142.89</v>
      </c>
      <c r="H653" s="9">
        <v>51</v>
      </c>
      <c r="I653" s="9" t="str">
        <f>INDEX('De-Para_Estado_Regiao'!$C$3:$C$29,MATCH(Base_limpa!$B653,'De-Para_Estado_Regiao'!$B$3:$B$29,0))</f>
        <v>Nordeste</v>
      </c>
      <c r="J653" s="10" t="str">
        <f>VLOOKUP(Base_limpa!$D653,$U$5:$V$8,2,1)</f>
        <v>Médio</v>
      </c>
    </row>
    <row r="654" spans="1:10" x14ac:dyDescent="0.35">
      <c r="A654" s="8" t="s">
        <v>1500</v>
      </c>
      <c r="B654" s="9" t="s">
        <v>35</v>
      </c>
      <c r="C654" s="9">
        <v>2649</v>
      </c>
      <c r="D654" s="9">
        <v>0.62</v>
      </c>
      <c r="E654" s="9">
        <v>0.56499999999999995</v>
      </c>
      <c r="F654" s="9">
        <v>0.57799999999999996</v>
      </c>
      <c r="G654" s="9">
        <v>9763.2900000000009</v>
      </c>
      <c r="H654" s="9">
        <v>14</v>
      </c>
      <c r="I654" s="9" t="str">
        <f>INDEX('De-Para_Estado_Regiao'!$C$3:$C$29,MATCH(Base_limpa!$B654,'De-Para_Estado_Regiao'!$B$3:$B$29,0))</f>
        <v>Nordeste</v>
      </c>
      <c r="J654" s="10" t="str">
        <f>VLOOKUP(Base_limpa!$D654,$U$5:$V$8,2,1)</f>
        <v>Médio</v>
      </c>
    </row>
    <row r="655" spans="1:10" x14ac:dyDescent="0.35">
      <c r="A655" s="8" t="s">
        <v>2052</v>
      </c>
      <c r="B655" s="9" t="s">
        <v>35</v>
      </c>
      <c r="C655" s="9">
        <v>1281</v>
      </c>
      <c r="D655" s="9">
        <v>0.63</v>
      </c>
      <c r="E655" s="9">
        <v>0.58399999999999996</v>
      </c>
      <c r="F655" s="9">
        <v>0.55600000000000005</v>
      </c>
      <c r="G655" s="9">
        <v>7424.99</v>
      </c>
      <c r="H655" s="9">
        <v>22</v>
      </c>
      <c r="I655" s="9" t="str">
        <f>INDEX('De-Para_Estado_Regiao'!$C$3:$C$29,MATCH(Base_limpa!$B655,'De-Para_Estado_Regiao'!$B$3:$B$29,0))</f>
        <v>Nordeste</v>
      </c>
      <c r="J655" s="10" t="str">
        <f>VLOOKUP(Base_limpa!$D655,$U$5:$V$8,2,1)</f>
        <v>Médio</v>
      </c>
    </row>
    <row r="656" spans="1:10" x14ac:dyDescent="0.35">
      <c r="A656" s="8" t="s">
        <v>1671</v>
      </c>
      <c r="B656" s="9" t="s">
        <v>35</v>
      </c>
      <c r="C656" s="9">
        <v>2892</v>
      </c>
      <c r="D656" s="9">
        <v>0.61199999999999999</v>
      </c>
      <c r="E656" s="9">
        <v>0.57099999999999995</v>
      </c>
      <c r="F656" s="9">
        <v>0.52600000000000002</v>
      </c>
      <c r="G656" s="9">
        <v>8309.69</v>
      </c>
      <c r="H656" s="9">
        <v>108</v>
      </c>
      <c r="I656" s="9" t="str">
        <f>INDEX('De-Para_Estado_Regiao'!$C$3:$C$29,MATCH(Base_limpa!$B656,'De-Para_Estado_Regiao'!$B$3:$B$29,0))</f>
        <v>Nordeste</v>
      </c>
      <c r="J656" s="10" t="str">
        <f>VLOOKUP(Base_limpa!$D656,$U$5:$V$8,2,1)</f>
        <v>Médio</v>
      </c>
    </row>
    <row r="657" spans="1:10" x14ac:dyDescent="0.35">
      <c r="A657" s="8" t="s">
        <v>3693</v>
      </c>
      <c r="B657" s="9" t="s">
        <v>35</v>
      </c>
      <c r="C657" s="9">
        <v>286</v>
      </c>
      <c r="D657" s="9">
        <v>0.61099999999999999</v>
      </c>
      <c r="E657" s="9">
        <v>0.52700000000000002</v>
      </c>
      <c r="F657" s="9">
        <v>0.59299999999999997</v>
      </c>
      <c r="G657" s="9">
        <v>6449.02</v>
      </c>
      <c r="H657" s="9">
        <v>2</v>
      </c>
      <c r="I657" s="9" t="str">
        <f>INDEX('De-Para_Estado_Regiao'!$C$3:$C$29,MATCH(Base_limpa!$B657,'De-Para_Estado_Regiao'!$B$3:$B$29,0))</f>
        <v>Nordeste</v>
      </c>
      <c r="J657" s="10" t="str">
        <f>VLOOKUP(Base_limpa!$D657,$U$5:$V$8,2,1)</f>
        <v>Médio</v>
      </c>
    </row>
    <row r="658" spans="1:10" x14ac:dyDescent="0.35">
      <c r="A658" s="8" t="s">
        <v>2049</v>
      </c>
      <c r="B658" s="9" t="s">
        <v>35</v>
      </c>
      <c r="C658" s="9">
        <v>748</v>
      </c>
      <c r="D658" s="9">
        <v>0.59</v>
      </c>
      <c r="E658" s="9">
        <v>0.52800000000000002</v>
      </c>
      <c r="F658" s="9">
        <v>0.505</v>
      </c>
      <c r="G658" s="9">
        <v>5264.33</v>
      </c>
      <c r="H658" s="9">
        <v>3</v>
      </c>
      <c r="I658" s="9" t="str">
        <f>INDEX('De-Para_Estado_Regiao'!$C$3:$C$29,MATCH(Base_limpa!$B658,'De-Para_Estado_Regiao'!$B$3:$B$29,0))</f>
        <v>Nordeste</v>
      </c>
      <c r="J658" s="10" t="str">
        <f>VLOOKUP(Base_limpa!$D658,$U$5:$V$8,2,1)</f>
        <v>Médio</v>
      </c>
    </row>
    <row r="659" spans="1:10" x14ac:dyDescent="0.35">
      <c r="A659" s="8" t="s">
        <v>1307</v>
      </c>
      <c r="B659" s="9" t="s">
        <v>35</v>
      </c>
      <c r="C659" s="9">
        <v>455</v>
      </c>
      <c r="D659" s="9">
        <v>0.59599999999999997</v>
      </c>
      <c r="E659" s="9">
        <v>0.53700000000000003</v>
      </c>
      <c r="F659" s="9">
        <v>0.52600000000000002</v>
      </c>
      <c r="G659" s="9">
        <v>6400.96</v>
      </c>
      <c r="H659" s="9">
        <v>3</v>
      </c>
      <c r="I659" s="9" t="str">
        <f>INDEX('De-Para_Estado_Regiao'!$C$3:$C$29,MATCH(Base_limpa!$B659,'De-Para_Estado_Regiao'!$B$3:$B$29,0))</f>
        <v>Nordeste</v>
      </c>
      <c r="J659" s="10" t="str">
        <f>VLOOKUP(Base_limpa!$D659,$U$5:$V$8,2,1)</f>
        <v>Médio</v>
      </c>
    </row>
    <row r="660" spans="1:10" x14ac:dyDescent="0.35">
      <c r="A660" s="8" t="s">
        <v>2758</v>
      </c>
      <c r="B660" s="9" t="s">
        <v>35</v>
      </c>
      <c r="C660" s="9">
        <v>915</v>
      </c>
      <c r="D660" s="9">
        <v>0.57799999999999996</v>
      </c>
      <c r="E660" s="9">
        <v>0.54900000000000004</v>
      </c>
      <c r="F660" s="9">
        <v>0.48299999999999998</v>
      </c>
      <c r="G660" s="9">
        <v>6587.35</v>
      </c>
      <c r="H660" s="9">
        <v>5</v>
      </c>
      <c r="I660" s="9" t="str">
        <f>INDEX('De-Para_Estado_Regiao'!$C$3:$C$29,MATCH(Base_limpa!$B660,'De-Para_Estado_Regiao'!$B$3:$B$29,0))</f>
        <v>Nordeste</v>
      </c>
      <c r="J660" s="10" t="str">
        <f>VLOOKUP(Base_limpa!$D660,$U$5:$V$8,2,1)</f>
        <v>Médio</v>
      </c>
    </row>
    <row r="661" spans="1:10" x14ac:dyDescent="0.35">
      <c r="A661" s="8" t="s">
        <v>3609</v>
      </c>
      <c r="B661" s="9" t="s">
        <v>35</v>
      </c>
      <c r="C661" s="9">
        <v>464</v>
      </c>
      <c r="D661" s="9">
        <v>0.59699999999999998</v>
      </c>
      <c r="E661" s="9">
        <v>0.54600000000000004</v>
      </c>
      <c r="F661" s="9">
        <v>0.51900000000000002</v>
      </c>
      <c r="G661" s="9">
        <v>6896</v>
      </c>
      <c r="H661" s="9">
        <v>13</v>
      </c>
      <c r="I661" s="9" t="str">
        <f>INDEX('De-Para_Estado_Regiao'!$C$3:$C$29,MATCH(Base_limpa!$B661,'De-Para_Estado_Regiao'!$B$3:$B$29,0))</f>
        <v>Nordeste</v>
      </c>
      <c r="J661" s="10" t="str">
        <f>VLOOKUP(Base_limpa!$D661,$U$5:$V$8,2,1)</f>
        <v>Médio</v>
      </c>
    </row>
    <row r="662" spans="1:10" x14ac:dyDescent="0.35">
      <c r="A662" s="8" t="s">
        <v>3735</v>
      </c>
      <c r="B662" s="9" t="s">
        <v>35</v>
      </c>
      <c r="C662" s="9">
        <v>515</v>
      </c>
      <c r="D662" s="9">
        <v>0.59299999999999997</v>
      </c>
      <c r="E662" s="9">
        <v>0.53600000000000003</v>
      </c>
      <c r="F662" s="9">
        <v>0.51300000000000001</v>
      </c>
      <c r="G662" s="9">
        <v>6158.7</v>
      </c>
      <c r="H662" s="9">
        <v>21</v>
      </c>
      <c r="I662" s="9" t="str">
        <f>INDEX('De-Para_Estado_Regiao'!$C$3:$C$29,MATCH(Base_limpa!$B662,'De-Para_Estado_Regiao'!$B$3:$B$29,0))</f>
        <v>Nordeste</v>
      </c>
      <c r="J662" s="10" t="str">
        <f>VLOOKUP(Base_limpa!$D662,$U$5:$V$8,2,1)</f>
        <v>Médio</v>
      </c>
    </row>
    <row r="663" spans="1:10" x14ac:dyDescent="0.35">
      <c r="A663" s="8" t="s">
        <v>80</v>
      </c>
      <c r="B663" s="9" t="s">
        <v>35</v>
      </c>
      <c r="C663" s="9">
        <v>2200</v>
      </c>
      <c r="D663" s="9">
        <v>0.65</v>
      </c>
      <c r="E663" s="9">
        <v>0.58699999999999997</v>
      </c>
      <c r="F663" s="9">
        <v>0.57799999999999996</v>
      </c>
      <c r="G663" s="9">
        <v>12352.04</v>
      </c>
      <c r="H663" s="9">
        <v>16</v>
      </c>
      <c r="I663" s="9" t="str">
        <f>INDEX('De-Para_Estado_Regiao'!$C$3:$C$29,MATCH(Base_limpa!$B663,'De-Para_Estado_Regiao'!$B$3:$B$29,0))</f>
        <v>Nordeste</v>
      </c>
      <c r="J663" s="10" t="str">
        <f>VLOOKUP(Base_limpa!$D663,$U$5:$V$8,2,1)</f>
        <v>Médio</v>
      </c>
    </row>
    <row r="664" spans="1:10" x14ac:dyDescent="0.35">
      <c r="A664" s="8" t="s">
        <v>3018</v>
      </c>
      <c r="B664" s="9" t="s">
        <v>35</v>
      </c>
      <c r="C664" s="9">
        <v>473</v>
      </c>
      <c r="D664" s="9">
        <v>0.61799999999999999</v>
      </c>
      <c r="E664" s="9">
        <v>0.55100000000000005</v>
      </c>
      <c r="F664" s="9">
        <v>0.56000000000000005</v>
      </c>
      <c r="G664" s="9">
        <v>5139.8900000000003</v>
      </c>
      <c r="H664" s="9">
        <v>16</v>
      </c>
      <c r="I664" s="9" t="str">
        <f>INDEX('De-Para_Estado_Regiao'!$C$3:$C$29,MATCH(Base_limpa!$B664,'De-Para_Estado_Regiao'!$B$3:$B$29,0))</f>
        <v>Nordeste</v>
      </c>
      <c r="J664" s="10" t="str">
        <f>VLOOKUP(Base_limpa!$D664,$U$5:$V$8,2,1)</f>
        <v>Médio</v>
      </c>
    </row>
    <row r="665" spans="1:10" x14ac:dyDescent="0.35">
      <c r="A665" s="8" t="s">
        <v>3955</v>
      </c>
      <c r="B665" s="9" t="s">
        <v>35</v>
      </c>
      <c r="C665" s="9">
        <v>352</v>
      </c>
      <c r="D665" s="9">
        <v>0.60899999999999999</v>
      </c>
      <c r="E665" s="9">
        <v>0.53700000000000003</v>
      </c>
      <c r="F665" s="9">
        <v>0.58699999999999997</v>
      </c>
      <c r="G665" s="9">
        <v>7994.37</v>
      </c>
      <c r="H665" s="9">
        <v>3</v>
      </c>
      <c r="I665" s="9" t="str">
        <f>INDEX('De-Para_Estado_Regiao'!$C$3:$C$29,MATCH(Base_limpa!$B665,'De-Para_Estado_Regiao'!$B$3:$B$29,0))</f>
        <v>Nordeste</v>
      </c>
      <c r="J665" s="10" t="str">
        <f>VLOOKUP(Base_limpa!$D665,$U$5:$V$8,2,1)</f>
        <v>Médio</v>
      </c>
    </row>
    <row r="666" spans="1:10" x14ac:dyDescent="0.35">
      <c r="A666" s="8" t="s">
        <v>681</v>
      </c>
      <c r="B666" s="9" t="s">
        <v>35</v>
      </c>
      <c r="C666" s="9">
        <v>17120</v>
      </c>
      <c r="D666" s="9">
        <v>0.68200000000000005</v>
      </c>
      <c r="E666" s="9">
        <v>0.62</v>
      </c>
      <c r="F666" s="9">
        <v>0.63200000000000001</v>
      </c>
      <c r="G666" s="9">
        <v>15177.12</v>
      </c>
      <c r="H666" s="9">
        <v>230</v>
      </c>
      <c r="I666" s="9" t="str">
        <f>INDEX('De-Para_Estado_Regiao'!$C$3:$C$29,MATCH(Base_limpa!$B666,'De-Para_Estado_Regiao'!$B$3:$B$29,0))</f>
        <v>Nordeste</v>
      </c>
      <c r="J666" s="10" t="str">
        <f>VLOOKUP(Base_limpa!$D666,$U$5:$V$8,2,1)</f>
        <v>Médio</v>
      </c>
    </row>
    <row r="667" spans="1:10" x14ac:dyDescent="0.35">
      <c r="A667" s="8" t="s">
        <v>1565</v>
      </c>
      <c r="B667" s="9" t="s">
        <v>35</v>
      </c>
      <c r="C667" s="9">
        <v>908</v>
      </c>
      <c r="D667" s="9">
        <v>0.627</v>
      </c>
      <c r="E667" s="9">
        <v>0.59199999999999997</v>
      </c>
      <c r="F667" s="9">
        <v>0.55300000000000005</v>
      </c>
      <c r="G667" s="9">
        <v>7345.96</v>
      </c>
      <c r="H667" s="9">
        <v>6</v>
      </c>
      <c r="I667" s="9" t="str">
        <f>INDEX('De-Para_Estado_Regiao'!$C$3:$C$29,MATCH(Base_limpa!$B667,'De-Para_Estado_Regiao'!$B$3:$B$29,0))</f>
        <v>Nordeste</v>
      </c>
      <c r="J667" s="10" t="str">
        <f>VLOOKUP(Base_limpa!$D667,$U$5:$V$8,2,1)</f>
        <v>Médio</v>
      </c>
    </row>
    <row r="668" spans="1:10" x14ac:dyDescent="0.35">
      <c r="A668" s="8" t="s">
        <v>5116</v>
      </c>
      <c r="B668" s="9" t="s">
        <v>35</v>
      </c>
      <c r="C668" s="9">
        <v>596</v>
      </c>
      <c r="D668" s="9">
        <v>0.58599999999999997</v>
      </c>
      <c r="E668" s="9">
        <v>0.52400000000000002</v>
      </c>
      <c r="F668" s="9">
        <v>0.53600000000000003</v>
      </c>
      <c r="G668" s="9">
        <v>6305.65</v>
      </c>
      <c r="H668" s="9">
        <v>2</v>
      </c>
      <c r="I668" s="9" t="str">
        <f>INDEX('De-Para_Estado_Regiao'!$C$3:$C$29,MATCH(Base_limpa!$B668,'De-Para_Estado_Regiao'!$B$3:$B$29,0))</f>
        <v>Nordeste</v>
      </c>
      <c r="J668" s="10" t="str">
        <f>VLOOKUP(Base_limpa!$D668,$U$5:$V$8,2,1)</f>
        <v>Médio</v>
      </c>
    </row>
    <row r="669" spans="1:10" x14ac:dyDescent="0.35">
      <c r="A669" s="8" t="s">
        <v>4060</v>
      </c>
      <c r="B669" s="9" t="s">
        <v>35</v>
      </c>
      <c r="C669" s="9">
        <v>261</v>
      </c>
      <c r="D669" s="9">
        <v>0.58499999999999996</v>
      </c>
      <c r="E669" s="9">
        <v>0.49299999999999999</v>
      </c>
      <c r="F669" s="9">
        <v>0.52300000000000002</v>
      </c>
      <c r="G669" s="9">
        <v>5496.96</v>
      </c>
      <c r="H669" s="9">
        <v>18</v>
      </c>
      <c r="I669" s="9" t="str">
        <f>INDEX('De-Para_Estado_Regiao'!$C$3:$C$29,MATCH(Base_limpa!$B669,'De-Para_Estado_Regiao'!$B$3:$B$29,0))</f>
        <v>Nordeste</v>
      </c>
      <c r="J669" s="10" t="str">
        <f>VLOOKUP(Base_limpa!$D669,$U$5:$V$8,2,1)</f>
        <v>Médio</v>
      </c>
    </row>
    <row r="670" spans="1:10" x14ac:dyDescent="0.35">
      <c r="A670" s="8" t="s">
        <v>3562</v>
      </c>
      <c r="B670" s="9" t="s">
        <v>35</v>
      </c>
      <c r="C670" s="9">
        <v>700</v>
      </c>
      <c r="D670" s="9">
        <v>0.60399999999999998</v>
      </c>
      <c r="E670" s="9">
        <v>0.56999999999999995</v>
      </c>
      <c r="F670" s="9">
        <v>0.52200000000000002</v>
      </c>
      <c r="G670" s="9">
        <v>7250.53</v>
      </c>
      <c r="H670" s="9">
        <v>2</v>
      </c>
      <c r="I670" s="9" t="str">
        <f>INDEX('De-Para_Estado_Regiao'!$C$3:$C$29,MATCH(Base_limpa!$B670,'De-Para_Estado_Regiao'!$B$3:$B$29,0))</f>
        <v>Nordeste</v>
      </c>
      <c r="J670" s="10" t="str">
        <f>VLOOKUP(Base_limpa!$D670,$U$5:$V$8,2,1)</f>
        <v>Médio</v>
      </c>
    </row>
    <row r="671" spans="1:10" x14ac:dyDescent="0.35">
      <c r="A671" s="8" t="s">
        <v>3578</v>
      </c>
      <c r="B671" s="9" t="s">
        <v>35</v>
      </c>
      <c r="C671" s="9">
        <v>863</v>
      </c>
      <c r="D671" s="9">
        <v>0.61</v>
      </c>
      <c r="E671" s="9">
        <v>0.52600000000000002</v>
      </c>
      <c r="F671" s="9">
        <v>0.56799999999999995</v>
      </c>
      <c r="G671" s="9">
        <v>5863.9</v>
      </c>
      <c r="H671" s="9">
        <v>5</v>
      </c>
      <c r="I671" s="9" t="str">
        <f>INDEX('De-Para_Estado_Regiao'!$C$3:$C$29,MATCH(Base_limpa!$B671,'De-Para_Estado_Regiao'!$B$3:$B$29,0))</f>
        <v>Nordeste</v>
      </c>
      <c r="J671" s="10" t="str">
        <f>VLOOKUP(Base_limpa!$D671,$U$5:$V$8,2,1)</f>
        <v>Médio</v>
      </c>
    </row>
    <row r="672" spans="1:10" x14ac:dyDescent="0.35">
      <c r="A672" s="8" t="s">
        <v>852</v>
      </c>
      <c r="B672" s="9" t="s">
        <v>35</v>
      </c>
      <c r="C672" s="9">
        <v>3217</v>
      </c>
      <c r="D672" s="9">
        <v>0.64400000000000002</v>
      </c>
      <c r="E672" s="9">
        <v>0.61799999999999999</v>
      </c>
      <c r="F672" s="9">
        <v>0.55000000000000004</v>
      </c>
      <c r="G672" s="9">
        <v>8967.1299999999992</v>
      </c>
      <c r="H672" s="9">
        <v>76</v>
      </c>
      <c r="I672" s="9" t="str">
        <f>INDEX('De-Para_Estado_Regiao'!$C$3:$C$29,MATCH(Base_limpa!$B672,'De-Para_Estado_Regiao'!$B$3:$B$29,0))</f>
        <v>Nordeste</v>
      </c>
      <c r="J672" s="10" t="str">
        <f>VLOOKUP(Base_limpa!$D672,$U$5:$V$8,2,1)</f>
        <v>Médio</v>
      </c>
    </row>
    <row r="673" spans="1:10" x14ac:dyDescent="0.35">
      <c r="A673" s="8" t="s">
        <v>594</v>
      </c>
      <c r="B673" s="9" t="s">
        <v>35</v>
      </c>
      <c r="C673" s="9">
        <v>5613</v>
      </c>
      <c r="D673" s="9">
        <v>0.71299999999999997</v>
      </c>
      <c r="E673" s="9">
        <v>0.65500000000000003</v>
      </c>
      <c r="F673" s="9">
        <v>0.67300000000000004</v>
      </c>
      <c r="G673" s="9">
        <v>11642.3</v>
      </c>
      <c r="H673" s="9">
        <v>70</v>
      </c>
      <c r="I673" s="9" t="str">
        <f>INDEX('De-Para_Estado_Regiao'!$C$3:$C$29,MATCH(Base_limpa!$B673,'De-Para_Estado_Regiao'!$B$3:$B$29,0))</f>
        <v>Nordeste</v>
      </c>
      <c r="J673" s="10" t="str">
        <f>VLOOKUP(Base_limpa!$D673,$U$5:$V$8,2,1)</f>
        <v>Alto</v>
      </c>
    </row>
    <row r="674" spans="1:10" x14ac:dyDescent="0.35">
      <c r="A674" s="8" t="s">
        <v>3671</v>
      </c>
      <c r="B674" s="9" t="s">
        <v>35</v>
      </c>
      <c r="C674" s="9">
        <v>554</v>
      </c>
      <c r="D674" s="9">
        <v>0.59</v>
      </c>
      <c r="E674" s="9">
        <v>0.497</v>
      </c>
      <c r="F674" s="9">
        <v>0.54400000000000004</v>
      </c>
      <c r="G674" s="9">
        <v>6546.97</v>
      </c>
      <c r="H674" s="9">
        <v>13</v>
      </c>
      <c r="I674" s="9" t="str">
        <f>INDEX('De-Para_Estado_Regiao'!$C$3:$C$29,MATCH(Base_limpa!$B674,'De-Para_Estado_Regiao'!$B$3:$B$29,0))</f>
        <v>Nordeste</v>
      </c>
      <c r="J674" s="10" t="str">
        <f>VLOOKUP(Base_limpa!$D674,$U$5:$V$8,2,1)</f>
        <v>Médio</v>
      </c>
    </row>
    <row r="675" spans="1:10" x14ac:dyDescent="0.35">
      <c r="A675" s="8" t="s">
        <v>3410</v>
      </c>
      <c r="B675" s="9" t="s">
        <v>35</v>
      </c>
      <c r="C675" s="9">
        <v>478</v>
      </c>
      <c r="D675" s="9">
        <v>0.63200000000000001</v>
      </c>
      <c r="E675" s="9">
        <v>0.57299999999999995</v>
      </c>
      <c r="F675" s="9">
        <v>0.58599999999999997</v>
      </c>
      <c r="G675" s="9">
        <v>7947.85</v>
      </c>
      <c r="H675" s="9">
        <v>31</v>
      </c>
      <c r="I675" s="9" t="str">
        <f>INDEX('De-Para_Estado_Regiao'!$C$3:$C$29,MATCH(Base_limpa!$B675,'De-Para_Estado_Regiao'!$B$3:$B$29,0))</f>
        <v>Nordeste</v>
      </c>
      <c r="J675" s="10" t="str">
        <f>VLOOKUP(Base_limpa!$D675,$U$5:$V$8,2,1)</f>
        <v>Médio</v>
      </c>
    </row>
    <row r="676" spans="1:10" x14ac:dyDescent="0.35">
      <c r="A676" s="8" t="s">
        <v>5173</v>
      </c>
      <c r="B676" s="9" t="s">
        <v>35</v>
      </c>
      <c r="C676" s="9">
        <v>236</v>
      </c>
      <c r="D676" s="9">
        <v>0.60899999999999999</v>
      </c>
      <c r="E676" s="9">
        <v>0.54200000000000004</v>
      </c>
      <c r="F676" s="9">
        <v>0.56200000000000006</v>
      </c>
      <c r="G676" s="9">
        <v>6908.19</v>
      </c>
      <c r="H676" s="9">
        <v>0</v>
      </c>
      <c r="I676" s="9" t="str">
        <f>INDEX('De-Para_Estado_Regiao'!$C$3:$C$29,MATCH(Base_limpa!$B676,'De-Para_Estado_Regiao'!$B$3:$B$29,0))</f>
        <v>Nordeste</v>
      </c>
      <c r="J676" s="10" t="str">
        <f>VLOOKUP(Base_limpa!$D676,$U$5:$V$8,2,1)</f>
        <v>Médio</v>
      </c>
    </row>
    <row r="677" spans="1:10" x14ac:dyDescent="0.35">
      <c r="A677" s="8" t="s">
        <v>5233</v>
      </c>
      <c r="B677" s="9" t="s">
        <v>35</v>
      </c>
      <c r="C677" s="9">
        <v>194</v>
      </c>
      <c r="D677" s="9">
        <v>0.61</v>
      </c>
      <c r="E677" s="9">
        <v>0.55100000000000005</v>
      </c>
      <c r="F677" s="9">
        <v>0.54700000000000004</v>
      </c>
      <c r="G677" s="9">
        <v>7192.11</v>
      </c>
      <c r="H677" s="9">
        <v>1</v>
      </c>
      <c r="I677" s="9" t="str">
        <f>INDEX('De-Para_Estado_Regiao'!$C$3:$C$29,MATCH(Base_limpa!$B677,'De-Para_Estado_Regiao'!$B$3:$B$29,0))</f>
        <v>Nordeste</v>
      </c>
      <c r="J677" s="10" t="str">
        <f>VLOOKUP(Base_limpa!$D677,$U$5:$V$8,2,1)</f>
        <v>Médio</v>
      </c>
    </row>
    <row r="678" spans="1:10" x14ac:dyDescent="0.35">
      <c r="A678" s="8" t="s">
        <v>1884</v>
      </c>
      <c r="B678" s="9" t="s">
        <v>35</v>
      </c>
      <c r="C678" s="9">
        <v>2709</v>
      </c>
      <c r="D678" s="9">
        <v>0.70099999999999996</v>
      </c>
      <c r="E678" s="9">
        <v>0.7</v>
      </c>
      <c r="F678" s="9">
        <v>0.621</v>
      </c>
      <c r="G678" s="9">
        <v>59097.86</v>
      </c>
      <c r="H678" s="9">
        <v>57</v>
      </c>
      <c r="I678" s="9" t="str">
        <f>INDEX('De-Para_Estado_Regiao'!$C$3:$C$29,MATCH(Base_limpa!$B678,'De-Para_Estado_Regiao'!$B$3:$B$29,0))</f>
        <v>Nordeste</v>
      </c>
      <c r="J678" s="10" t="str">
        <f>VLOOKUP(Base_limpa!$D678,$U$5:$V$8,2,1)</f>
        <v>Alto</v>
      </c>
    </row>
    <row r="679" spans="1:10" x14ac:dyDescent="0.35">
      <c r="A679" s="8" t="s">
        <v>2908</v>
      </c>
      <c r="B679" s="9" t="s">
        <v>35</v>
      </c>
      <c r="C679" s="9">
        <v>496</v>
      </c>
      <c r="D679" s="9">
        <v>0.63300000000000001</v>
      </c>
      <c r="E679" s="9">
        <v>0.54100000000000004</v>
      </c>
      <c r="F679" s="9">
        <v>0.60499999999999998</v>
      </c>
      <c r="G679" s="9">
        <v>6929.95</v>
      </c>
      <c r="H679" s="9">
        <v>24</v>
      </c>
      <c r="I679" s="9" t="str">
        <f>INDEX('De-Para_Estado_Regiao'!$C$3:$C$29,MATCH(Base_limpa!$B679,'De-Para_Estado_Regiao'!$B$3:$B$29,0))</f>
        <v>Nordeste</v>
      </c>
      <c r="J679" s="10" t="str">
        <f>VLOOKUP(Base_limpa!$D679,$U$5:$V$8,2,1)</f>
        <v>Médio</v>
      </c>
    </row>
    <row r="680" spans="1:10" x14ac:dyDescent="0.35">
      <c r="A680" s="8" t="s">
        <v>2751</v>
      </c>
      <c r="B680" s="9" t="s">
        <v>35</v>
      </c>
      <c r="C680" s="9">
        <v>962</v>
      </c>
      <c r="D680" s="9">
        <v>0.64400000000000002</v>
      </c>
      <c r="E680" s="9">
        <v>0.58299999999999996</v>
      </c>
      <c r="F680" s="9">
        <v>0.60199999999999998</v>
      </c>
      <c r="G680" s="9">
        <v>7526.82</v>
      </c>
      <c r="H680" s="9">
        <v>4</v>
      </c>
      <c r="I680" s="9" t="str">
        <f>INDEX('De-Para_Estado_Regiao'!$C$3:$C$29,MATCH(Base_limpa!$B680,'De-Para_Estado_Regiao'!$B$3:$B$29,0))</f>
        <v>Nordeste</v>
      </c>
      <c r="J680" s="10" t="str">
        <f>VLOOKUP(Base_limpa!$D680,$U$5:$V$8,2,1)</f>
        <v>Médio</v>
      </c>
    </row>
    <row r="681" spans="1:10" x14ac:dyDescent="0.35">
      <c r="A681" s="8" t="s">
        <v>34</v>
      </c>
      <c r="B681" s="9" t="s">
        <v>35</v>
      </c>
      <c r="C681" s="9">
        <v>129766</v>
      </c>
      <c r="D681" s="9">
        <v>0.754</v>
      </c>
      <c r="E681" s="9">
        <v>0.749</v>
      </c>
      <c r="F681" s="9">
        <v>0.69499999999999995</v>
      </c>
      <c r="G681" s="9">
        <v>23045.09</v>
      </c>
      <c r="H681" s="9">
        <v>2379</v>
      </c>
      <c r="I681" s="9" t="str">
        <f>INDEX('De-Para_Estado_Regiao'!$C$3:$C$29,MATCH(Base_limpa!$B681,'De-Para_Estado_Regiao'!$B$3:$B$29,0))</f>
        <v>Nordeste</v>
      </c>
      <c r="J681" s="10" t="str">
        <f>VLOOKUP(Base_limpa!$D681,$U$5:$V$8,2,1)</f>
        <v>Alto</v>
      </c>
    </row>
    <row r="682" spans="1:10" x14ac:dyDescent="0.35">
      <c r="A682" s="8" t="s">
        <v>3555</v>
      </c>
      <c r="B682" s="9" t="s">
        <v>35</v>
      </c>
      <c r="C682" s="9">
        <v>584</v>
      </c>
      <c r="D682" s="9">
        <v>0.624</v>
      </c>
      <c r="E682" s="9">
        <v>0.56200000000000006</v>
      </c>
      <c r="F682" s="9">
        <v>0.58799999999999997</v>
      </c>
      <c r="G682" s="9">
        <v>8747.31</v>
      </c>
      <c r="H682" s="9">
        <v>16</v>
      </c>
      <c r="I682" s="9" t="str">
        <f>INDEX('De-Para_Estado_Regiao'!$C$3:$C$29,MATCH(Base_limpa!$B682,'De-Para_Estado_Regiao'!$B$3:$B$29,0))</f>
        <v>Nordeste</v>
      </c>
      <c r="J682" s="10" t="str">
        <f>VLOOKUP(Base_limpa!$D682,$U$5:$V$8,2,1)</f>
        <v>Médio</v>
      </c>
    </row>
    <row r="683" spans="1:10" x14ac:dyDescent="0.35">
      <c r="A683" s="8" t="s">
        <v>1093</v>
      </c>
      <c r="B683" s="9" t="s">
        <v>35</v>
      </c>
      <c r="C683" s="9">
        <v>506</v>
      </c>
      <c r="D683" s="9">
        <v>0.60399999999999998</v>
      </c>
      <c r="E683" s="9">
        <v>0.55100000000000005</v>
      </c>
      <c r="F683" s="9">
        <v>0.53600000000000003</v>
      </c>
      <c r="G683" s="9">
        <v>16122.52</v>
      </c>
      <c r="H683" s="9">
        <v>2</v>
      </c>
      <c r="I683" s="9" t="str">
        <f>INDEX('De-Para_Estado_Regiao'!$C$3:$C$29,MATCH(Base_limpa!$B683,'De-Para_Estado_Regiao'!$B$3:$B$29,0))</f>
        <v>Nordeste</v>
      </c>
      <c r="J683" s="10" t="str">
        <f>VLOOKUP(Base_limpa!$D683,$U$5:$V$8,2,1)</f>
        <v>Médio</v>
      </c>
    </row>
    <row r="684" spans="1:10" x14ac:dyDescent="0.35">
      <c r="A684" s="8" t="s">
        <v>4553</v>
      </c>
      <c r="B684" s="9" t="s">
        <v>35</v>
      </c>
      <c r="C684" s="9">
        <v>260</v>
      </c>
      <c r="D684" s="9">
        <v>0.56799999999999995</v>
      </c>
      <c r="E684" s="9">
        <v>0.54800000000000004</v>
      </c>
      <c r="F684" s="9">
        <v>0.44900000000000001</v>
      </c>
      <c r="G684" s="9">
        <v>6471.01</v>
      </c>
      <c r="H684" s="9">
        <v>0</v>
      </c>
      <c r="I684" s="9" t="str">
        <f>INDEX('De-Para_Estado_Regiao'!$C$3:$C$29,MATCH(Base_limpa!$B684,'De-Para_Estado_Regiao'!$B$3:$B$29,0))</f>
        <v>Nordeste</v>
      </c>
      <c r="J684" s="10" t="str">
        <f>VLOOKUP(Base_limpa!$D684,$U$5:$V$8,2,1)</f>
        <v>Médio</v>
      </c>
    </row>
    <row r="685" spans="1:10" x14ac:dyDescent="0.35">
      <c r="A685" s="8" t="s">
        <v>3923</v>
      </c>
      <c r="B685" s="9" t="s">
        <v>35</v>
      </c>
      <c r="C685" s="9">
        <v>397</v>
      </c>
      <c r="D685" s="9">
        <v>0.56999999999999995</v>
      </c>
      <c r="E685" s="9">
        <v>0.51400000000000001</v>
      </c>
      <c r="F685" s="9">
        <v>0.47699999999999998</v>
      </c>
      <c r="G685" s="9">
        <v>5670.1</v>
      </c>
      <c r="H685" s="9">
        <v>14</v>
      </c>
      <c r="I685" s="9" t="str">
        <f>INDEX('De-Para_Estado_Regiao'!$C$3:$C$29,MATCH(Base_limpa!$B685,'De-Para_Estado_Regiao'!$B$3:$B$29,0))</f>
        <v>Nordeste</v>
      </c>
      <c r="J685" s="10" t="str">
        <f>VLOOKUP(Base_limpa!$D685,$U$5:$V$8,2,1)</f>
        <v>Médio</v>
      </c>
    </row>
    <row r="686" spans="1:10" x14ac:dyDescent="0.35">
      <c r="A686" s="8" t="s">
        <v>2099</v>
      </c>
      <c r="B686" s="9" t="s">
        <v>35</v>
      </c>
      <c r="C686" s="9">
        <v>1795</v>
      </c>
      <c r="D686" s="9">
        <v>0.56000000000000005</v>
      </c>
      <c r="E686" s="9">
        <v>0.495</v>
      </c>
      <c r="F686" s="9">
        <v>0.45300000000000001</v>
      </c>
      <c r="G686" s="9">
        <v>6919.34</v>
      </c>
      <c r="H686" s="9">
        <v>3</v>
      </c>
      <c r="I686" s="9" t="str">
        <f>INDEX('De-Para_Estado_Regiao'!$C$3:$C$29,MATCH(Base_limpa!$B686,'De-Para_Estado_Regiao'!$B$3:$B$29,0))</f>
        <v>Nordeste</v>
      </c>
      <c r="J686" s="10" t="str">
        <f>VLOOKUP(Base_limpa!$D686,$U$5:$V$8,2,1)</f>
        <v>Médio</v>
      </c>
    </row>
    <row r="687" spans="1:10" x14ac:dyDescent="0.35">
      <c r="A687" s="8" t="s">
        <v>4814</v>
      </c>
      <c r="B687" s="9" t="s">
        <v>35</v>
      </c>
      <c r="C687" s="9">
        <v>79</v>
      </c>
      <c r="D687" s="9">
        <v>0.58499999999999996</v>
      </c>
      <c r="E687" s="9">
        <v>0.53300000000000003</v>
      </c>
      <c r="F687" s="9">
        <v>0.52600000000000002</v>
      </c>
      <c r="G687" s="9">
        <v>7134.7</v>
      </c>
      <c r="H687" s="9">
        <v>0</v>
      </c>
      <c r="I687" s="9" t="str">
        <f>INDEX('De-Para_Estado_Regiao'!$C$3:$C$29,MATCH(Base_limpa!$B687,'De-Para_Estado_Regiao'!$B$3:$B$29,0))</f>
        <v>Nordeste</v>
      </c>
      <c r="J687" s="10" t="str">
        <f>VLOOKUP(Base_limpa!$D687,$U$5:$V$8,2,1)</f>
        <v>Médio</v>
      </c>
    </row>
    <row r="688" spans="1:10" x14ac:dyDescent="0.35">
      <c r="A688" s="8" t="s">
        <v>5155</v>
      </c>
      <c r="B688" s="9" t="s">
        <v>35</v>
      </c>
      <c r="C688" s="9">
        <v>400</v>
      </c>
      <c r="D688" s="9">
        <v>0.63300000000000001</v>
      </c>
      <c r="E688" s="9">
        <v>0.58499999999999996</v>
      </c>
      <c r="F688" s="9">
        <v>0.59799999999999998</v>
      </c>
      <c r="G688" s="9">
        <v>6386.3</v>
      </c>
      <c r="H688" s="9">
        <v>11</v>
      </c>
      <c r="I688" s="9" t="str">
        <f>INDEX('De-Para_Estado_Regiao'!$C$3:$C$29,MATCH(Base_limpa!$B688,'De-Para_Estado_Regiao'!$B$3:$B$29,0))</f>
        <v>Nordeste</v>
      </c>
      <c r="J688" s="10" t="str">
        <f>VLOOKUP(Base_limpa!$D688,$U$5:$V$8,2,1)</f>
        <v>Médio</v>
      </c>
    </row>
    <row r="689" spans="1:10" x14ac:dyDescent="0.35">
      <c r="A689" s="8" t="s">
        <v>3465</v>
      </c>
      <c r="B689" s="9" t="s">
        <v>35</v>
      </c>
      <c r="C689" s="9">
        <v>1216</v>
      </c>
      <c r="D689" s="9">
        <v>0.61699999999999999</v>
      </c>
      <c r="E689" s="9">
        <v>0.54600000000000004</v>
      </c>
      <c r="F689" s="9">
        <v>0.56000000000000005</v>
      </c>
      <c r="G689" s="9">
        <v>6449.79</v>
      </c>
      <c r="H689" s="9">
        <v>5</v>
      </c>
      <c r="I689" s="9" t="str">
        <f>INDEX('De-Para_Estado_Regiao'!$C$3:$C$29,MATCH(Base_limpa!$B689,'De-Para_Estado_Regiao'!$B$3:$B$29,0))</f>
        <v>Nordeste</v>
      </c>
      <c r="J689" s="10" t="str">
        <f>VLOOKUP(Base_limpa!$D689,$U$5:$V$8,2,1)</f>
        <v>Médio</v>
      </c>
    </row>
    <row r="690" spans="1:10" x14ac:dyDescent="0.35">
      <c r="A690" s="8" t="s">
        <v>740</v>
      </c>
      <c r="B690" s="9" t="s">
        <v>35</v>
      </c>
      <c r="C690" s="9">
        <v>1111</v>
      </c>
      <c r="D690" s="9">
        <v>0.60899999999999999</v>
      </c>
      <c r="E690" s="9">
        <v>0.55200000000000005</v>
      </c>
      <c r="F690" s="9">
        <v>0.52800000000000002</v>
      </c>
      <c r="G690" s="9">
        <v>9146.9699999999993</v>
      </c>
      <c r="H690" s="9">
        <v>7</v>
      </c>
      <c r="I690" s="9" t="str">
        <f>INDEX('De-Para_Estado_Regiao'!$C$3:$C$29,MATCH(Base_limpa!$B690,'De-Para_Estado_Regiao'!$B$3:$B$29,0))</f>
        <v>Nordeste</v>
      </c>
      <c r="J690" s="10" t="str">
        <f>VLOOKUP(Base_limpa!$D690,$U$5:$V$8,2,1)</f>
        <v>Médio</v>
      </c>
    </row>
    <row r="691" spans="1:10" x14ac:dyDescent="0.35">
      <c r="A691" s="8" t="s">
        <v>4344</v>
      </c>
      <c r="B691" s="9" t="s">
        <v>35</v>
      </c>
      <c r="C691" s="9">
        <v>127</v>
      </c>
      <c r="D691" s="9">
        <v>0.63700000000000001</v>
      </c>
      <c r="E691" s="9">
        <v>0.57599999999999996</v>
      </c>
      <c r="F691" s="9">
        <v>0.61</v>
      </c>
      <c r="G691" s="9">
        <v>15177.69</v>
      </c>
      <c r="H691" s="9">
        <v>2</v>
      </c>
      <c r="I691" s="9" t="str">
        <f>INDEX('De-Para_Estado_Regiao'!$C$3:$C$29,MATCH(Base_limpa!$B691,'De-Para_Estado_Regiao'!$B$3:$B$29,0))</f>
        <v>Nordeste</v>
      </c>
      <c r="J691" s="10" t="str">
        <f>VLOOKUP(Base_limpa!$D691,$U$5:$V$8,2,1)</f>
        <v>Médio</v>
      </c>
    </row>
    <row r="692" spans="1:10" x14ac:dyDescent="0.35">
      <c r="A692" s="8" t="s">
        <v>1007</v>
      </c>
      <c r="B692" s="9" t="s">
        <v>35</v>
      </c>
      <c r="C692" s="9">
        <v>672</v>
      </c>
      <c r="D692" s="9">
        <v>0.59699999999999998</v>
      </c>
      <c r="E692" s="9">
        <v>0.54900000000000004</v>
      </c>
      <c r="F692" s="9">
        <v>0.499</v>
      </c>
      <c r="G692" s="9">
        <v>6756.65</v>
      </c>
      <c r="H692" s="9">
        <v>2</v>
      </c>
      <c r="I692" s="9" t="str">
        <f>INDEX('De-Para_Estado_Regiao'!$C$3:$C$29,MATCH(Base_limpa!$B692,'De-Para_Estado_Regiao'!$B$3:$B$29,0))</f>
        <v>Nordeste</v>
      </c>
      <c r="J692" s="10" t="str">
        <f>VLOOKUP(Base_limpa!$D692,$U$5:$V$8,2,1)</f>
        <v>Médio</v>
      </c>
    </row>
    <row r="693" spans="1:10" x14ac:dyDescent="0.35">
      <c r="A693" s="8" t="s">
        <v>1371</v>
      </c>
      <c r="B693" s="9" t="s">
        <v>35</v>
      </c>
      <c r="C693" s="9">
        <v>2939</v>
      </c>
      <c r="D693" s="9">
        <v>0.66</v>
      </c>
      <c r="E693" s="9">
        <v>0.59399999999999997</v>
      </c>
      <c r="F693" s="9">
        <v>0.61</v>
      </c>
      <c r="G693" s="9">
        <v>22426.48</v>
      </c>
      <c r="H693" s="9">
        <v>57</v>
      </c>
      <c r="I693" s="9" t="str">
        <f>INDEX('De-Para_Estado_Regiao'!$C$3:$C$29,MATCH(Base_limpa!$B693,'De-Para_Estado_Regiao'!$B$3:$B$29,0))</f>
        <v>Nordeste</v>
      </c>
      <c r="J693" s="10" t="str">
        <f>VLOOKUP(Base_limpa!$D693,$U$5:$V$8,2,1)</f>
        <v>Médio</v>
      </c>
    </row>
    <row r="694" spans="1:10" x14ac:dyDescent="0.35">
      <c r="A694" s="8" t="s">
        <v>3957</v>
      </c>
      <c r="B694" s="9" t="s">
        <v>35</v>
      </c>
      <c r="C694" s="9">
        <v>267</v>
      </c>
      <c r="D694" s="9">
        <v>0.57999999999999996</v>
      </c>
      <c r="E694" s="9">
        <v>0.51700000000000002</v>
      </c>
      <c r="F694" s="9">
        <v>0.48899999999999999</v>
      </c>
      <c r="G694" s="9">
        <v>6231.96</v>
      </c>
      <c r="H694" s="9">
        <v>21</v>
      </c>
      <c r="I694" s="9" t="str">
        <f>INDEX('De-Para_Estado_Regiao'!$C$3:$C$29,MATCH(Base_limpa!$B694,'De-Para_Estado_Regiao'!$B$3:$B$29,0))</f>
        <v>Nordeste</v>
      </c>
      <c r="J694" s="10" t="str">
        <f>VLOOKUP(Base_limpa!$D694,$U$5:$V$8,2,1)</f>
        <v>Médio</v>
      </c>
    </row>
    <row r="695" spans="1:10" x14ac:dyDescent="0.35">
      <c r="A695" s="8" t="s">
        <v>1139</v>
      </c>
      <c r="B695" s="9" t="s">
        <v>35</v>
      </c>
      <c r="C695" s="9">
        <v>712</v>
      </c>
      <c r="D695" s="9">
        <v>0.60799999999999998</v>
      </c>
      <c r="E695" s="9">
        <v>0.55900000000000005</v>
      </c>
      <c r="F695" s="9">
        <v>0.52500000000000002</v>
      </c>
      <c r="G695" s="9">
        <v>7745.8</v>
      </c>
      <c r="H695" s="9">
        <v>4</v>
      </c>
      <c r="I695" s="9" t="str">
        <f>INDEX('De-Para_Estado_Regiao'!$C$3:$C$29,MATCH(Base_limpa!$B695,'De-Para_Estado_Regiao'!$B$3:$B$29,0))</f>
        <v>Nordeste</v>
      </c>
      <c r="J695" s="10" t="str">
        <f>VLOOKUP(Base_limpa!$D695,$U$5:$V$8,2,1)</f>
        <v>Médio</v>
      </c>
    </row>
    <row r="696" spans="1:10" x14ac:dyDescent="0.35">
      <c r="A696" s="8" t="s">
        <v>3971</v>
      </c>
      <c r="B696" s="9" t="s">
        <v>35</v>
      </c>
      <c r="C696" s="9">
        <v>350</v>
      </c>
      <c r="D696" s="9">
        <v>0.60599999999999998</v>
      </c>
      <c r="E696" s="9">
        <v>0.51400000000000001</v>
      </c>
      <c r="F696" s="9">
        <v>0.57099999999999995</v>
      </c>
      <c r="G696" s="9">
        <v>6645.22</v>
      </c>
      <c r="H696" s="9">
        <v>2</v>
      </c>
      <c r="I696" s="9" t="str">
        <f>INDEX('De-Para_Estado_Regiao'!$C$3:$C$29,MATCH(Base_limpa!$B696,'De-Para_Estado_Regiao'!$B$3:$B$29,0))</f>
        <v>Nordeste</v>
      </c>
      <c r="J696" s="10" t="str">
        <f>VLOOKUP(Base_limpa!$D696,$U$5:$V$8,2,1)</f>
        <v>Médio</v>
      </c>
    </row>
    <row r="697" spans="1:10" x14ac:dyDescent="0.35">
      <c r="A697" s="8" t="s">
        <v>2582</v>
      </c>
      <c r="B697" s="9" t="s">
        <v>35</v>
      </c>
      <c r="C697" s="9">
        <v>197</v>
      </c>
      <c r="D697" s="9">
        <v>0.61599999999999999</v>
      </c>
      <c r="E697" s="9">
        <v>0.57199999999999995</v>
      </c>
      <c r="F697" s="9">
        <v>0.54100000000000004</v>
      </c>
      <c r="G697" s="9">
        <v>12555.22</v>
      </c>
      <c r="H697" s="9">
        <v>3</v>
      </c>
      <c r="I697" s="9" t="str">
        <f>INDEX('De-Para_Estado_Regiao'!$C$3:$C$29,MATCH(Base_limpa!$B697,'De-Para_Estado_Regiao'!$B$3:$B$29,0))</f>
        <v>Nordeste</v>
      </c>
      <c r="J697" s="10" t="str">
        <f>VLOOKUP(Base_limpa!$D697,$U$5:$V$8,2,1)</f>
        <v>Médio</v>
      </c>
    </row>
    <row r="698" spans="1:10" x14ac:dyDescent="0.35">
      <c r="A698" s="8" t="s">
        <v>1833</v>
      </c>
      <c r="B698" s="9" t="s">
        <v>35</v>
      </c>
      <c r="C698" s="9">
        <v>1870</v>
      </c>
      <c r="D698" s="9">
        <v>0.60599999999999998</v>
      </c>
      <c r="E698" s="9">
        <v>0.56799999999999995</v>
      </c>
      <c r="F698" s="9">
        <v>0.53600000000000003</v>
      </c>
      <c r="G698" s="9">
        <v>8004.06</v>
      </c>
      <c r="H698" s="9">
        <v>40</v>
      </c>
      <c r="I698" s="9" t="str">
        <f>INDEX('De-Para_Estado_Regiao'!$C$3:$C$29,MATCH(Base_limpa!$B698,'De-Para_Estado_Regiao'!$B$3:$B$29,0))</f>
        <v>Nordeste</v>
      </c>
      <c r="J698" s="10" t="str">
        <f>VLOOKUP(Base_limpa!$D698,$U$5:$V$8,2,1)</f>
        <v>Médio</v>
      </c>
    </row>
    <row r="699" spans="1:10" x14ac:dyDescent="0.35">
      <c r="A699" s="8" t="s">
        <v>598</v>
      </c>
      <c r="B699" s="9" t="s">
        <v>35</v>
      </c>
      <c r="C699" s="9">
        <v>4471</v>
      </c>
      <c r="D699" s="9">
        <v>0.67700000000000005</v>
      </c>
      <c r="E699" s="9">
        <v>0.64200000000000002</v>
      </c>
      <c r="F699" s="9">
        <v>0.59899999999999998</v>
      </c>
      <c r="G699" s="9">
        <v>13940.47</v>
      </c>
      <c r="H699" s="9">
        <v>43</v>
      </c>
      <c r="I699" s="9" t="str">
        <f>INDEX('De-Para_Estado_Regiao'!$C$3:$C$29,MATCH(Base_limpa!$B699,'De-Para_Estado_Regiao'!$B$3:$B$29,0))</f>
        <v>Nordeste</v>
      </c>
      <c r="J699" s="10" t="str">
        <f>VLOOKUP(Base_limpa!$D699,$U$5:$V$8,2,1)</f>
        <v>Médio</v>
      </c>
    </row>
    <row r="700" spans="1:10" x14ac:dyDescent="0.35">
      <c r="A700" s="8" t="s">
        <v>1481</v>
      </c>
      <c r="B700" s="9" t="s">
        <v>35</v>
      </c>
      <c r="C700" s="9">
        <v>638</v>
      </c>
      <c r="D700" s="9">
        <v>0.63200000000000001</v>
      </c>
      <c r="E700" s="9">
        <v>0.56100000000000005</v>
      </c>
      <c r="F700" s="9">
        <v>0.59199999999999997</v>
      </c>
      <c r="G700" s="9">
        <v>8098.53</v>
      </c>
      <c r="H700" s="9">
        <v>3</v>
      </c>
      <c r="I700" s="9" t="str">
        <f>INDEX('De-Para_Estado_Regiao'!$C$3:$C$29,MATCH(Base_limpa!$B700,'De-Para_Estado_Regiao'!$B$3:$B$29,0))</f>
        <v>Nordeste</v>
      </c>
      <c r="J700" s="10" t="str">
        <f>VLOOKUP(Base_limpa!$D700,$U$5:$V$8,2,1)</f>
        <v>Médio</v>
      </c>
    </row>
    <row r="701" spans="1:10" x14ac:dyDescent="0.35">
      <c r="A701" s="8" t="s">
        <v>4055</v>
      </c>
      <c r="B701" s="9" t="s">
        <v>35</v>
      </c>
      <c r="C701" s="9">
        <v>277</v>
      </c>
      <c r="D701" s="9">
        <v>0.57899999999999996</v>
      </c>
      <c r="E701" s="9">
        <v>0.502</v>
      </c>
      <c r="F701" s="9">
        <v>0.50600000000000001</v>
      </c>
      <c r="G701" s="9">
        <v>6413.7</v>
      </c>
      <c r="H701" s="9">
        <v>14</v>
      </c>
      <c r="I701" s="9" t="str">
        <f>INDEX('De-Para_Estado_Regiao'!$C$3:$C$29,MATCH(Base_limpa!$B701,'De-Para_Estado_Regiao'!$B$3:$B$29,0))</f>
        <v>Nordeste</v>
      </c>
      <c r="J701" s="10" t="str">
        <f>VLOOKUP(Base_limpa!$D701,$U$5:$V$8,2,1)</f>
        <v>Médio</v>
      </c>
    </row>
    <row r="702" spans="1:10" x14ac:dyDescent="0.35">
      <c r="A702" s="8" t="s">
        <v>1392</v>
      </c>
      <c r="B702" s="9" t="s">
        <v>35</v>
      </c>
      <c r="C702" s="9">
        <v>448</v>
      </c>
      <c r="D702" s="9">
        <v>0.60599999999999998</v>
      </c>
      <c r="E702" s="9">
        <v>0.621</v>
      </c>
      <c r="F702" s="9">
        <v>0.49099999999999999</v>
      </c>
      <c r="G702" s="9">
        <v>7559.62</v>
      </c>
      <c r="H702" s="9">
        <v>2</v>
      </c>
      <c r="I702" s="9" t="str">
        <f>INDEX('De-Para_Estado_Regiao'!$C$3:$C$29,MATCH(Base_limpa!$B702,'De-Para_Estado_Regiao'!$B$3:$B$29,0))</f>
        <v>Nordeste</v>
      </c>
      <c r="J702" s="10" t="str">
        <f>VLOOKUP(Base_limpa!$D702,$U$5:$V$8,2,1)</f>
        <v>Médio</v>
      </c>
    </row>
    <row r="703" spans="1:10" x14ac:dyDescent="0.35">
      <c r="A703" s="8" t="s">
        <v>2091</v>
      </c>
      <c r="B703" s="9" t="s">
        <v>35</v>
      </c>
      <c r="C703" s="9">
        <v>1486</v>
      </c>
      <c r="D703" s="9">
        <v>0.61799999999999999</v>
      </c>
      <c r="E703" s="9">
        <v>0.58299999999999996</v>
      </c>
      <c r="F703" s="9">
        <v>0.53200000000000003</v>
      </c>
      <c r="G703" s="9">
        <v>8052.99</v>
      </c>
      <c r="H703" s="9">
        <v>42</v>
      </c>
      <c r="I703" s="9" t="str">
        <f>INDEX('De-Para_Estado_Regiao'!$C$3:$C$29,MATCH(Base_limpa!$B703,'De-Para_Estado_Regiao'!$B$3:$B$29,0))</f>
        <v>Nordeste</v>
      </c>
      <c r="J703" s="10" t="str">
        <f>VLOOKUP(Base_limpa!$D703,$U$5:$V$8,2,1)</f>
        <v>Médio</v>
      </c>
    </row>
    <row r="704" spans="1:10" x14ac:dyDescent="0.35">
      <c r="A704" s="8" t="s">
        <v>1286</v>
      </c>
      <c r="B704" s="9" t="s">
        <v>35</v>
      </c>
      <c r="C704" s="9">
        <v>1035</v>
      </c>
      <c r="D704" s="9">
        <v>0.57299999999999995</v>
      </c>
      <c r="E704" s="9">
        <v>0.53400000000000003</v>
      </c>
      <c r="F704" s="9">
        <v>0.47899999999999998</v>
      </c>
      <c r="G704" s="9">
        <v>5794.4</v>
      </c>
      <c r="H704" s="9">
        <v>42</v>
      </c>
      <c r="I704" s="9" t="str">
        <f>INDEX('De-Para_Estado_Regiao'!$C$3:$C$29,MATCH(Base_limpa!$B704,'De-Para_Estado_Regiao'!$B$3:$B$29,0))</f>
        <v>Nordeste</v>
      </c>
      <c r="J704" s="10" t="str">
        <f>VLOOKUP(Base_limpa!$D704,$U$5:$V$8,2,1)</f>
        <v>Médio</v>
      </c>
    </row>
    <row r="705" spans="1:10" x14ac:dyDescent="0.35">
      <c r="A705" s="8" t="s">
        <v>2927</v>
      </c>
      <c r="B705" s="9" t="s">
        <v>35</v>
      </c>
      <c r="C705" s="9">
        <v>586</v>
      </c>
      <c r="D705" s="9">
        <v>0.65200000000000002</v>
      </c>
      <c r="E705" s="9">
        <v>0.59699999999999998</v>
      </c>
      <c r="F705" s="9">
        <v>0.63200000000000001</v>
      </c>
      <c r="G705" s="9">
        <v>8836.5400000000009</v>
      </c>
      <c r="H705" s="9">
        <v>18</v>
      </c>
      <c r="I705" s="9" t="str">
        <f>INDEX('De-Para_Estado_Regiao'!$C$3:$C$29,MATCH(Base_limpa!$B705,'De-Para_Estado_Regiao'!$B$3:$B$29,0))</f>
        <v>Nordeste</v>
      </c>
      <c r="J705" s="10" t="str">
        <f>VLOOKUP(Base_limpa!$D705,$U$5:$V$8,2,1)</f>
        <v>Médio</v>
      </c>
    </row>
    <row r="706" spans="1:10" x14ac:dyDescent="0.35">
      <c r="A706" s="8" t="s">
        <v>5012</v>
      </c>
      <c r="B706" s="9" t="s">
        <v>35</v>
      </c>
      <c r="C706" s="9">
        <v>1092</v>
      </c>
      <c r="D706" s="9">
        <v>0.60499999999999998</v>
      </c>
      <c r="E706" s="9">
        <v>0.52600000000000002</v>
      </c>
      <c r="F706" s="9">
        <v>0.55700000000000005</v>
      </c>
      <c r="G706" s="9">
        <v>6772.2</v>
      </c>
      <c r="H706" s="9">
        <v>5</v>
      </c>
      <c r="I706" s="9" t="str">
        <f>INDEX('De-Para_Estado_Regiao'!$C$3:$C$29,MATCH(Base_limpa!$B706,'De-Para_Estado_Regiao'!$B$3:$B$29,0))</f>
        <v>Nordeste</v>
      </c>
      <c r="J706" s="10" t="str">
        <f>VLOOKUP(Base_limpa!$D706,$U$5:$V$8,2,1)</f>
        <v>Médio</v>
      </c>
    </row>
    <row r="707" spans="1:10" x14ac:dyDescent="0.35">
      <c r="A707" s="8" t="s">
        <v>5187</v>
      </c>
      <c r="B707" s="9" t="s">
        <v>35</v>
      </c>
      <c r="C707" s="9">
        <v>222</v>
      </c>
      <c r="D707" s="9">
        <v>0.66</v>
      </c>
      <c r="E707" s="9">
        <v>0.58099999999999996</v>
      </c>
      <c r="F707" s="9">
        <v>0.64200000000000002</v>
      </c>
      <c r="G707" s="9">
        <v>7946.66</v>
      </c>
      <c r="H707" s="9">
        <v>1</v>
      </c>
      <c r="I707" s="9" t="str">
        <f>INDEX('De-Para_Estado_Regiao'!$C$3:$C$29,MATCH(Base_limpa!$B707,'De-Para_Estado_Regiao'!$B$3:$B$29,0))</f>
        <v>Nordeste</v>
      </c>
      <c r="J707" s="10" t="str">
        <f>VLOOKUP(Base_limpa!$D707,$U$5:$V$8,2,1)</f>
        <v>Médio</v>
      </c>
    </row>
    <row r="708" spans="1:10" x14ac:dyDescent="0.35">
      <c r="A708" s="8" t="s">
        <v>2361</v>
      </c>
      <c r="B708" s="9" t="s">
        <v>35</v>
      </c>
      <c r="C708" s="9">
        <v>2392</v>
      </c>
      <c r="D708" s="9">
        <v>0.626</v>
      </c>
      <c r="E708" s="9">
        <v>0.58299999999999996</v>
      </c>
      <c r="F708" s="9">
        <v>0.54800000000000004</v>
      </c>
      <c r="G708" s="9">
        <v>14527.61</v>
      </c>
      <c r="H708" s="9">
        <v>12</v>
      </c>
      <c r="I708" s="9" t="str">
        <f>INDEX('De-Para_Estado_Regiao'!$C$3:$C$29,MATCH(Base_limpa!$B708,'De-Para_Estado_Regiao'!$B$3:$B$29,0))</f>
        <v>Nordeste</v>
      </c>
      <c r="J708" s="10" t="str">
        <f>VLOOKUP(Base_limpa!$D708,$U$5:$V$8,2,1)</f>
        <v>Médio</v>
      </c>
    </row>
    <row r="709" spans="1:10" x14ac:dyDescent="0.35">
      <c r="A709" s="8" t="s">
        <v>1394</v>
      </c>
      <c r="B709" s="9" t="s">
        <v>35</v>
      </c>
      <c r="C709" s="9">
        <v>2249</v>
      </c>
      <c r="D709" s="9">
        <v>0.623</v>
      </c>
      <c r="E709" s="9">
        <v>0.56100000000000005</v>
      </c>
      <c r="F709" s="9">
        <v>0.56799999999999995</v>
      </c>
      <c r="G709" s="9">
        <v>10224.780000000001</v>
      </c>
      <c r="H709" s="9">
        <v>30</v>
      </c>
      <c r="I709" s="9" t="str">
        <f>INDEX('De-Para_Estado_Regiao'!$C$3:$C$29,MATCH(Base_limpa!$B709,'De-Para_Estado_Regiao'!$B$3:$B$29,0))</f>
        <v>Nordeste</v>
      </c>
      <c r="J709" s="10" t="str">
        <f>VLOOKUP(Base_limpa!$D709,$U$5:$V$8,2,1)</f>
        <v>Médio</v>
      </c>
    </row>
    <row r="710" spans="1:10" x14ac:dyDescent="0.35">
      <c r="A710" s="8" t="s">
        <v>1297</v>
      </c>
      <c r="B710" s="9" t="s">
        <v>35</v>
      </c>
      <c r="C710" s="9">
        <v>4723</v>
      </c>
      <c r="D710" s="9">
        <v>0.64</v>
      </c>
      <c r="E710" s="9">
        <v>0.56200000000000006</v>
      </c>
      <c r="F710" s="9">
        <v>0.61299999999999999</v>
      </c>
      <c r="G710" s="9">
        <v>10511.93</v>
      </c>
      <c r="H710" s="9">
        <v>125</v>
      </c>
      <c r="I710" s="9" t="str">
        <f>INDEX('De-Para_Estado_Regiao'!$C$3:$C$29,MATCH(Base_limpa!$B710,'De-Para_Estado_Regiao'!$B$3:$B$29,0))</f>
        <v>Nordeste</v>
      </c>
      <c r="J710" s="10" t="str">
        <f>VLOOKUP(Base_limpa!$D710,$U$5:$V$8,2,1)</f>
        <v>Médio</v>
      </c>
    </row>
    <row r="711" spans="1:10" x14ac:dyDescent="0.35">
      <c r="A711" s="8" t="s">
        <v>3234</v>
      </c>
      <c r="B711" s="9" t="s">
        <v>35</v>
      </c>
      <c r="C711" s="9">
        <v>543</v>
      </c>
      <c r="D711" s="9">
        <v>0.60399999999999998</v>
      </c>
      <c r="E711" s="9">
        <v>0.52500000000000002</v>
      </c>
      <c r="F711" s="9">
        <v>0.54200000000000004</v>
      </c>
      <c r="G711" s="9">
        <v>6187.36</v>
      </c>
      <c r="H711" s="9">
        <v>16</v>
      </c>
      <c r="I711" s="9" t="str">
        <f>INDEX('De-Para_Estado_Regiao'!$C$3:$C$29,MATCH(Base_limpa!$B711,'De-Para_Estado_Regiao'!$B$3:$B$29,0))</f>
        <v>Nordeste</v>
      </c>
      <c r="J711" s="10" t="str">
        <f>VLOOKUP(Base_limpa!$D711,$U$5:$V$8,2,1)</f>
        <v>Médio</v>
      </c>
    </row>
    <row r="712" spans="1:10" x14ac:dyDescent="0.35">
      <c r="A712" s="8" t="s">
        <v>2402</v>
      </c>
      <c r="B712" s="9" t="s">
        <v>35</v>
      </c>
      <c r="C712" s="9">
        <v>983</v>
      </c>
      <c r="D712" s="9">
        <v>0.60599999999999998</v>
      </c>
      <c r="E712" s="9">
        <v>0.52900000000000003</v>
      </c>
      <c r="F712" s="9">
        <v>0.55800000000000005</v>
      </c>
      <c r="G712" s="9">
        <v>10599.14</v>
      </c>
      <c r="H712" s="9">
        <v>48</v>
      </c>
      <c r="I712" s="9" t="str">
        <f>INDEX('De-Para_Estado_Regiao'!$C$3:$C$29,MATCH(Base_limpa!$B712,'De-Para_Estado_Regiao'!$B$3:$B$29,0))</f>
        <v>Nordeste</v>
      </c>
      <c r="J712" s="10" t="str">
        <f>VLOOKUP(Base_limpa!$D712,$U$5:$V$8,2,1)</f>
        <v>Médio</v>
      </c>
    </row>
    <row r="713" spans="1:10" x14ac:dyDescent="0.35">
      <c r="A713" s="8" t="s">
        <v>3698</v>
      </c>
      <c r="B713" s="9" t="s">
        <v>35</v>
      </c>
      <c r="C713" s="9">
        <v>701</v>
      </c>
      <c r="D713" s="9">
        <v>0.56200000000000006</v>
      </c>
      <c r="E713" s="9">
        <v>0.51400000000000001</v>
      </c>
      <c r="F713" s="9">
        <v>0.46300000000000002</v>
      </c>
      <c r="G713" s="9">
        <v>5497.11</v>
      </c>
      <c r="H713" s="9">
        <v>0</v>
      </c>
      <c r="I713" s="9" t="str">
        <f>INDEX('De-Para_Estado_Regiao'!$C$3:$C$29,MATCH(Base_limpa!$B713,'De-Para_Estado_Regiao'!$B$3:$B$29,0))</f>
        <v>Nordeste</v>
      </c>
      <c r="J713" s="10" t="str">
        <f>VLOOKUP(Base_limpa!$D713,$U$5:$V$8,2,1)</f>
        <v>Médio</v>
      </c>
    </row>
    <row r="714" spans="1:10" x14ac:dyDescent="0.35">
      <c r="A714" s="8" t="s">
        <v>3552</v>
      </c>
      <c r="B714" s="9" t="s">
        <v>35</v>
      </c>
      <c r="C714" s="9">
        <v>501</v>
      </c>
      <c r="D714" s="9">
        <v>0.61199999999999999</v>
      </c>
      <c r="E714" s="9">
        <v>0.55200000000000005</v>
      </c>
      <c r="F714" s="9">
        <v>0.53500000000000003</v>
      </c>
      <c r="G714" s="9">
        <v>7896.49</v>
      </c>
      <c r="H714" s="9">
        <v>1</v>
      </c>
      <c r="I714" s="9" t="str">
        <f>INDEX('De-Para_Estado_Regiao'!$C$3:$C$29,MATCH(Base_limpa!$B714,'De-Para_Estado_Regiao'!$B$3:$B$29,0))</f>
        <v>Nordeste</v>
      </c>
      <c r="J714" s="10" t="str">
        <f>VLOOKUP(Base_limpa!$D714,$U$5:$V$8,2,1)</f>
        <v>Médio</v>
      </c>
    </row>
    <row r="715" spans="1:10" x14ac:dyDescent="0.35">
      <c r="A715" s="8" t="s">
        <v>2946</v>
      </c>
      <c r="B715" s="9" t="s">
        <v>35</v>
      </c>
      <c r="C715" s="9">
        <v>415</v>
      </c>
      <c r="D715" s="9">
        <v>0.61799999999999999</v>
      </c>
      <c r="E715" s="9">
        <v>0.57499999999999996</v>
      </c>
      <c r="F715" s="9">
        <v>0.55900000000000005</v>
      </c>
      <c r="G715" s="9">
        <v>10773.36</v>
      </c>
      <c r="H715" s="9">
        <v>1</v>
      </c>
      <c r="I715" s="9" t="str">
        <f>INDEX('De-Para_Estado_Regiao'!$C$3:$C$29,MATCH(Base_limpa!$B715,'De-Para_Estado_Regiao'!$B$3:$B$29,0))</f>
        <v>Nordeste</v>
      </c>
      <c r="J715" s="10" t="str">
        <f>VLOOKUP(Base_limpa!$D715,$U$5:$V$8,2,1)</f>
        <v>Médio</v>
      </c>
    </row>
    <row r="716" spans="1:10" x14ac:dyDescent="0.35">
      <c r="A716" s="8" t="s">
        <v>1937</v>
      </c>
      <c r="B716" s="9" t="s">
        <v>35</v>
      </c>
      <c r="C716" s="9">
        <v>1360</v>
      </c>
      <c r="D716" s="9">
        <v>0.621</v>
      </c>
      <c r="E716" s="9">
        <v>0.57999999999999996</v>
      </c>
      <c r="F716" s="9">
        <v>0.54300000000000004</v>
      </c>
      <c r="G716" s="9">
        <v>13091.49</v>
      </c>
      <c r="H716" s="9">
        <v>22</v>
      </c>
      <c r="I716" s="9" t="str">
        <f>INDEX('De-Para_Estado_Regiao'!$C$3:$C$29,MATCH(Base_limpa!$B716,'De-Para_Estado_Regiao'!$B$3:$B$29,0))</f>
        <v>Nordeste</v>
      </c>
      <c r="J716" s="10" t="str">
        <f>VLOOKUP(Base_limpa!$D716,$U$5:$V$8,2,1)</f>
        <v>Médio</v>
      </c>
    </row>
    <row r="717" spans="1:10" x14ac:dyDescent="0.35">
      <c r="A717" s="8" t="s">
        <v>1735</v>
      </c>
      <c r="B717" s="9" t="s">
        <v>35</v>
      </c>
      <c r="C717" s="9">
        <v>999</v>
      </c>
      <c r="D717" s="9">
        <v>0.624</v>
      </c>
      <c r="E717" s="9">
        <v>0.56799999999999995</v>
      </c>
      <c r="F717" s="9">
        <v>0.54800000000000004</v>
      </c>
      <c r="G717" s="9">
        <v>11031.7</v>
      </c>
      <c r="H717" s="9">
        <v>19</v>
      </c>
      <c r="I717" s="9" t="str">
        <f>INDEX('De-Para_Estado_Regiao'!$C$3:$C$29,MATCH(Base_limpa!$B717,'De-Para_Estado_Regiao'!$B$3:$B$29,0))</f>
        <v>Nordeste</v>
      </c>
      <c r="J717" s="10" t="str">
        <f>VLOOKUP(Base_limpa!$D717,$U$5:$V$8,2,1)</f>
        <v>Médio</v>
      </c>
    </row>
    <row r="718" spans="1:10" x14ac:dyDescent="0.35">
      <c r="A718" s="8" t="s">
        <v>1074</v>
      </c>
      <c r="B718" s="9" t="s">
        <v>35</v>
      </c>
      <c r="C718" s="9">
        <v>587</v>
      </c>
      <c r="D718" s="9">
        <v>0.61399999999999999</v>
      </c>
      <c r="E718" s="9">
        <v>0.54700000000000004</v>
      </c>
      <c r="F718" s="9">
        <v>0.54200000000000004</v>
      </c>
      <c r="G718" s="9">
        <v>6578.22</v>
      </c>
      <c r="H718" s="9">
        <v>1</v>
      </c>
      <c r="I718" s="9" t="str">
        <f>INDEX('De-Para_Estado_Regiao'!$C$3:$C$29,MATCH(Base_limpa!$B718,'De-Para_Estado_Regiao'!$B$3:$B$29,0))</f>
        <v>Nordeste</v>
      </c>
      <c r="J718" s="10" t="str">
        <f>VLOOKUP(Base_limpa!$D718,$U$5:$V$8,2,1)</f>
        <v>Médio</v>
      </c>
    </row>
    <row r="719" spans="1:10" x14ac:dyDescent="0.35">
      <c r="A719" s="8" t="s">
        <v>3994</v>
      </c>
      <c r="B719" s="9" t="s">
        <v>35</v>
      </c>
      <c r="C719" s="9">
        <v>229</v>
      </c>
      <c r="D719" s="9">
        <v>0.65</v>
      </c>
      <c r="E719" s="9">
        <v>0.56200000000000006</v>
      </c>
      <c r="F719" s="9">
        <v>0.63400000000000001</v>
      </c>
      <c r="G719" s="9">
        <v>10127.75</v>
      </c>
      <c r="H719" s="9">
        <v>0</v>
      </c>
      <c r="I719" s="9" t="str">
        <f>INDEX('De-Para_Estado_Regiao'!$C$3:$C$29,MATCH(Base_limpa!$B719,'De-Para_Estado_Regiao'!$B$3:$B$29,0))</f>
        <v>Nordeste</v>
      </c>
      <c r="J719" s="10" t="str">
        <f>VLOOKUP(Base_limpa!$D719,$U$5:$V$8,2,1)</f>
        <v>Médio</v>
      </c>
    </row>
    <row r="720" spans="1:10" x14ac:dyDescent="0.35">
      <c r="A720" s="8" t="s">
        <v>3328</v>
      </c>
      <c r="B720" s="9" t="s">
        <v>35</v>
      </c>
      <c r="C720" s="9">
        <v>376</v>
      </c>
      <c r="D720" s="9">
        <v>0.65200000000000002</v>
      </c>
      <c r="E720" s="9">
        <v>0.61399999999999999</v>
      </c>
      <c r="F720" s="9">
        <v>0.625</v>
      </c>
      <c r="G720" s="9">
        <v>13573.99</v>
      </c>
      <c r="H720" s="9">
        <v>13</v>
      </c>
      <c r="I720" s="9" t="str">
        <f>INDEX('De-Para_Estado_Regiao'!$C$3:$C$29,MATCH(Base_limpa!$B720,'De-Para_Estado_Regiao'!$B$3:$B$29,0))</f>
        <v>Nordeste</v>
      </c>
      <c r="J720" s="10" t="str">
        <f>VLOOKUP(Base_limpa!$D720,$U$5:$V$8,2,1)</f>
        <v>Médio</v>
      </c>
    </row>
    <row r="721" spans="1:10" x14ac:dyDescent="0.35">
      <c r="A721" s="8" t="s">
        <v>379</v>
      </c>
      <c r="B721" s="9" t="s">
        <v>35</v>
      </c>
      <c r="C721" s="9">
        <v>15801</v>
      </c>
      <c r="D721" s="9">
        <v>0.69</v>
      </c>
      <c r="E721" s="9">
        <v>0.64400000000000002</v>
      </c>
      <c r="F721" s="9">
        <v>0.64200000000000002</v>
      </c>
      <c r="G721" s="9">
        <v>15604.19</v>
      </c>
      <c r="H721" s="9">
        <v>226</v>
      </c>
      <c r="I721" s="9" t="str">
        <f>INDEX('De-Para_Estado_Regiao'!$C$3:$C$29,MATCH(Base_limpa!$B721,'De-Para_Estado_Regiao'!$B$3:$B$29,0))</f>
        <v>Nordeste</v>
      </c>
      <c r="J721" s="10" t="str">
        <f>VLOOKUP(Base_limpa!$D721,$U$5:$V$8,2,1)</f>
        <v>Médio</v>
      </c>
    </row>
    <row r="722" spans="1:10" x14ac:dyDescent="0.35">
      <c r="A722" s="8" t="s">
        <v>2760</v>
      </c>
      <c r="B722" s="9" t="s">
        <v>35</v>
      </c>
      <c r="C722" s="9">
        <v>929</v>
      </c>
      <c r="D722" s="9">
        <v>0.59799999999999998</v>
      </c>
      <c r="E722" s="9">
        <v>0.54100000000000004</v>
      </c>
      <c r="F722" s="9">
        <v>0.51100000000000001</v>
      </c>
      <c r="G722" s="9">
        <v>7205.26</v>
      </c>
      <c r="H722" s="9">
        <v>2</v>
      </c>
      <c r="I722" s="9" t="str">
        <f>INDEX('De-Para_Estado_Regiao'!$C$3:$C$29,MATCH(Base_limpa!$B722,'De-Para_Estado_Regiao'!$B$3:$B$29,0))</f>
        <v>Nordeste</v>
      </c>
      <c r="J722" s="10" t="str">
        <f>VLOOKUP(Base_limpa!$D722,$U$5:$V$8,2,1)</f>
        <v>Médio</v>
      </c>
    </row>
    <row r="723" spans="1:10" x14ac:dyDescent="0.35">
      <c r="A723" s="8" t="s">
        <v>1691</v>
      </c>
      <c r="B723" s="9" t="s">
        <v>35</v>
      </c>
      <c r="C723" s="9">
        <v>1016</v>
      </c>
      <c r="D723" s="9">
        <v>0.61299999999999999</v>
      </c>
      <c r="E723" s="9">
        <v>0.57599999999999996</v>
      </c>
      <c r="F723" s="9">
        <v>0.51500000000000001</v>
      </c>
      <c r="G723" s="9">
        <v>7030.18</v>
      </c>
      <c r="H723" s="9">
        <v>13</v>
      </c>
      <c r="I723" s="9" t="str">
        <f>INDEX('De-Para_Estado_Regiao'!$C$3:$C$29,MATCH(Base_limpa!$B723,'De-Para_Estado_Regiao'!$B$3:$B$29,0))</f>
        <v>Nordeste</v>
      </c>
      <c r="J723" s="10" t="str">
        <f>VLOOKUP(Base_limpa!$D723,$U$5:$V$8,2,1)</f>
        <v>Médio</v>
      </c>
    </row>
    <row r="724" spans="1:10" x14ac:dyDescent="0.35">
      <c r="A724" s="8" t="s">
        <v>1461</v>
      </c>
      <c r="B724" s="9" t="s">
        <v>35</v>
      </c>
      <c r="C724" s="9">
        <v>1434</v>
      </c>
      <c r="D724" s="9">
        <v>0.68200000000000005</v>
      </c>
      <c r="E724" s="9">
        <v>0.63300000000000001</v>
      </c>
      <c r="F724" s="9">
        <v>0.623</v>
      </c>
      <c r="G724" s="9">
        <v>15842.69</v>
      </c>
      <c r="H724" s="9">
        <v>46</v>
      </c>
      <c r="I724" s="9" t="str">
        <f>INDEX('De-Para_Estado_Regiao'!$C$3:$C$29,MATCH(Base_limpa!$B724,'De-Para_Estado_Regiao'!$B$3:$B$29,0))</f>
        <v>Nordeste</v>
      </c>
      <c r="J724" s="10" t="str">
        <f>VLOOKUP(Base_limpa!$D724,$U$5:$V$8,2,1)</f>
        <v>Médio</v>
      </c>
    </row>
    <row r="725" spans="1:10" x14ac:dyDescent="0.35">
      <c r="A725" s="8" t="s">
        <v>3621</v>
      </c>
      <c r="B725" s="9" t="s">
        <v>35</v>
      </c>
      <c r="C725" s="9">
        <v>535</v>
      </c>
      <c r="D725" s="9">
        <v>0.61</v>
      </c>
      <c r="E725" s="9">
        <v>0.53600000000000003</v>
      </c>
      <c r="F725" s="9">
        <v>0.54500000000000004</v>
      </c>
      <c r="G725" s="9">
        <v>6502.59</v>
      </c>
      <c r="H725" s="9">
        <v>3</v>
      </c>
      <c r="I725" s="9" t="str">
        <f>INDEX('De-Para_Estado_Regiao'!$C$3:$C$29,MATCH(Base_limpa!$B725,'De-Para_Estado_Regiao'!$B$3:$B$29,0))</f>
        <v>Nordeste</v>
      </c>
      <c r="J725" s="10" t="str">
        <f>VLOOKUP(Base_limpa!$D725,$U$5:$V$8,2,1)</f>
        <v>Médio</v>
      </c>
    </row>
    <row r="726" spans="1:10" x14ac:dyDescent="0.35">
      <c r="A726" s="8" t="s">
        <v>337</v>
      </c>
      <c r="B726" s="9" t="s">
        <v>35</v>
      </c>
      <c r="C726" s="9">
        <v>13064</v>
      </c>
      <c r="D726" s="9">
        <v>0.69</v>
      </c>
      <c r="E726" s="9">
        <v>0.61699999999999999</v>
      </c>
      <c r="F726" s="9">
        <v>0.66500000000000004</v>
      </c>
      <c r="G726" s="9">
        <v>36223.879999999997</v>
      </c>
      <c r="H726" s="9">
        <v>171</v>
      </c>
      <c r="I726" s="9" t="str">
        <f>INDEX('De-Para_Estado_Regiao'!$C$3:$C$29,MATCH(Base_limpa!$B726,'De-Para_Estado_Regiao'!$B$3:$B$29,0))</f>
        <v>Nordeste</v>
      </c>
      <c r="J726" s="10" t="str">
        <f>VLOOKUP(Base_limpa!$D726,$U$5:$V$8,2,1)</f>
        <v>Médio</v>
      </c>
    </row>
    <row r="727" spans="1:10" x14ac:dyDescent="0.35">
      <c r="A727" s="8" t="s">
        <v>845</v>
      </c>
      <c r="B727" s="9" t="s">
        <v>35</v>
      </c>
      <c r="C727" s="9">
        <v>5441</v>
      </c>
      <c r="D727" s="9">
        <v>0.65900000000000003</v>
      </c>
      <c r="E727" s="9">
        <v>0.58699999999999997</v>
      </c>
      <c r="F727" s="9">
        <v>0.61799999999999999</v>
      </c>
      <c r="G727" s="9">
        <v>10027.06</v>
      </c>
      <c r="H727" s="9">
        <v>26</v>
      </c>
      <c r="I727" s="9" t="str">
        <f>INDEX('De-Para_Estado_Regiao'!$C$3:$C$29,MATCH(Base_limpa!$B727,'De-Para_Estado_Regiao'!$B$3:$B$29,0))</f>
        <v>Nordeste</v>
      </c>
      <c r="J727" s="10" t="str">
        <f>VLOOKUP(Base_limpa!$D727,$U$5:$V$8,2,1)</f>
        <v>Médio</v>
      </c>
    </row>
    <row r="728" spans="1:10" x14ac:dyDescent="0.35">
      <c r="A728" s="8" t="s">
        <v>2533</v>
      </c>
      <c r="B728" s="9" t="s">
        <v>35</v>
      </c>
      <c r="C728" s="9">
        <v>1169</v>
      </c>
      <c r="D728" s="9">
        <v>0.61199999999999999</v>
      </c>
      <c r="E728" s="9">
        <v>0.56399999999999995</v>
      </c>
      <c r="F728" s="9">
        <v>0.55300000000000005</v>
      </c>
      <c r="G728" s="9">
        <v>10203.879999999999</v>
      </c>
      <c r="H728" s="9">
        <v>8</v>
      </c>
      <c r="I728" s="9" t="str">
        <f>INDEX('De-Para_Estado_Regiao'!$C$3:$C$29,MATCH(Base_limpa!$B728,'De-Para_Estado_Regiao'!$B$3:$B$29,0))</f>
        <v>Nordeste</v>
      </c>
      <c r="J728" s="10" t="str">
        <f>VLOOKUP(Base_limpa!$D728,$U$5:$V$8,2,1)</f>
        <v>Médio</v>
      </c>
    </row>
    <row r="729" spans="1:10" x14ac:dyDescent="0.35">
      <c r="A729" s="8" t="s">
        <v>4112</v>
      </c>
      <c r="B729" s="9" t="s">
        <v>35</v>
      </c>
      <c r="C729" s="9">
        <v>542</v>
      </c>
      <c r="D729" s="9">
        <v>0.59899999999999998</v>
      </c>
      <c r="E729" s="9">
        <v>0.54100000000000004</v>
      </c>
      <c r="F729" s="9">
        <v>0.52200000000000002</v>
      </c>
      <c r="G729" s="9">
        <v>6385.95</v>
      </c>
      <c r="H729" s="9">
        <v>1</v>
      </c>
      <c r="I729" s="9" t="str">
        <f>INDEX('De-Para_Estado_Regiao'!$C$3:$C$29,MATCH(Base_limpa!$B729,'De-Para_Estado_Regiao'!$B$3:$B$29,0))</f>
        <v>Nordeste</v>
      </c>
      <c r="J729" s="10" t="str">
        <f>VLOOKUP(Base_limpa!$D729,$U$5:$V$8,2,1)</f>
        <v>Médio</v>
      </c>
    </row>
    <row r="730" spans="1:10" x14ac:dyDescent="0.35">
      <c r="A730" s="8" t="s">
        <v>1770</v>
      </c>
      <c r="B730" s="9" t="s">
        <v>35</v>
      </c>
      <c r="C730" s="9">
        <v>1649</v>
      </c>
      <c r="D730" s="9">
        <v>0.61599999999999999</v>
      </c>
      <c r="E730" s="9">
        <v>0.54100000000000004</v>
      </c>
      <c r="F730" s="9">
        <v>0.55400000000000005</v>
      </c>
      <c r="G730" s="9">
        <v>6015.2</v>
      </c>
      <c r="H730" s="9">
        <v>33</v>
      </c>
      <c r="I730" s="9" t="str">
        <f>INDEX('De-Para_Estado_Regiao'!$C$3:$C$29,MATCH(Base_limpa!$B730,'De-Para_Estado_Regiao'!$B$3:$B$29,0))</f>
        <v>Nordeste</v>
      </c>
      <c r="J730" s="10" t="str">
        <f>VLOOKUP(Base_limpa!$D730,$U$5:$V$8,2,1)</f>
        <v>Médio</v>
      </c>
    </row>
    <row r="731" spans="1:10" x14ac:dyDescent="0.35">
      <c r="A731" s="8" t="s">
        <v>1432</v>
      </c>
      <c r="B731" s="9" t="s">
        <v>35</v>
      </c>
      <c r="C731" s="9">
        <v>1559</v>
      </c>
      <c r="D731" s="9">
        <v>0.60499999999999998</v>
      </c>
      <c r="E731" s="9">
        <v>0.54400000000000004</v>
      </c>
      <c r="F731" s="9">
        <v>0.52600000000000002</v>
      </c>
      <c r="G731" s="9">
        <v>7289.23</v>
      </c>
      <c r="H731" s="9">
        <v>55</v>
      </c>
      <c r="I731" s="9" t="str">
        <f>INDEX('De-Para_Estado_Regiao'!$C$3:$C$29,MATCH(Base_limpa!$B731,'De-Para_Estado_Regiao'!$B$3:$B$29,0))</f>
        <v>Nordeste</v>
      </c>
      <c r="J731" s="10" t="str">
        <f>VLOOKUP(Base_limpa!$D731,$U$5:$V$8,2,1)</f>
        <v>Médio</v>
      </c>
    </row>
    <row r="732" spans="1:10" x14ac:dyDescent="0.35">
      <c r="A732" s="8" t="s">
        <v>3913</v>
      </c>
      <c r="B732" s="9" t="s">
        <v>35</v>
      </c>
      <c r="C732" s="9">
        <v>524</v>
      </c>
      <c r="D732" s="9">
        <v>0.61799999999999999</v>
      </c>
      <c r="E732" s="9">
        <v>0.55900000000000005</v>
      </c>
      <c r="F732" s="9">
        <v>0.55400000000000005</v>
      </c>
      <c r="G732" s="9">
        <v>5949.44</v>
      </c>
      <c r="H732" s="9">
        <v>7</v>
      </c>
      <c r="I732" s="9" t="str">
        <f>INDEX('De-Para_Estado_Regiao'!$C$3:$C$29,MATCH(Base_limpa!$B732,'De-Para_Estado_Regiao'!$B$3:$B$29,0))</f>
        <v>Nordeste</v>
      </c>
      <c r="J732" s="10" t="str">
        <f>VLOOKUP(Base_limpa!$D732,$U$5:$V$8,2,1)</f>
        <v>Médio</v>
      </c>
    </row>
    <row r="733" spans="1:10" x14ac:dyDescent="0.35">
      <c r="A733" s="8" t="s">
        <v>1373</v>
      </c>
      <c r="B733" s="9" t="s">
        <v>35</v>
      </c>
      <c r="C733" s="9">
        <v>903</v>
      </c>
      <c r="D733" s="9">
        <v>0.628</v>
      </c>
      <c r="E733" s="9">
        <v>0.56100000000000005</v>
      </c>
      <c r="F733" s="9">
        <v>0.56899999999999995</v>
      </c>
      <c r="G733" s="9">
        <v>7040.09</v>
      </c>
      <c r="H733" s="9">
        <v>18</v>
      </c>
      <c r="I733" s="9" t="str">
        <f>INDEX('De-Para_Estado_Regiao'!$C$3:$C$29,MATCH(Base_limpa!$B733,'De-Para_Estado_Regiao'!$B$3:$B$29,0))</f>
        <v>Nordeste</v>
      </c>
      <c r="J733" s="10" t="str">
        <f>VLOOKUP(Base_limpa!$D733,$U$5:$V$8,2,1)</f>
        <v>Médio</v>
      </c>
    </row>
    <row r="734" spans="1:10" x14ac:dyDescent="0.35">
      <c r="A734" s="8" t="s">
        <v>3705</v>
      </c>
      <c r="B734" s="9" t="s">
        <v>35</v>
      </c>
      <c r="C734" s="9">
        <v>316</v>
      </c>
      <c r="D734" s="9">
        <v>0.626</v>
      </c>
      <c r="E734" s="9">
        <v>0.56000000000000005</v>
      </c>
      <c r="F734" s="9">
        <v>0.55800000000000005</v>
      </c>
      <c r="G734" s="9">
        <v>8484.4</v>
      </c>
      <c r="H734" s="9">
        <v>6</v>
      </c>
      <c r="I734" s="9" t="str">
        <f>INDEX('De-Para_Estado_Regiao'!$C$3:$C$29,MATCH(Base_limpa!$B734,'De-Para_Estado_Regiao'!$B$3:$B$29,0))</f>
        <v>Nordeste</v>
      </c>
      <c r="J734" s="10" t="str">
        <f>VLOOKUP(Base_limpa!$D734,$U$5:$V$8,2,1)</f>
        <v>Médio</v>
      </c>
    </row>
    <row r="735" spans="1:10" x14ac:dyDescent="0.35">
      <c r="A735" s="8" t="s">
        <v>5125</v>
      </c>
      <c r="B735" s="9" t="s">
        <v>35</v>
      </c>
      <c r="C735" s="9">
        <v>502</v>
      </c>
      <c r="D735" s="9">
        <v>0.59</v>
      </c>
      <c r="E735" s="9">
        <v>0.51</v>
      </c>
      <c r="F735" s="9">
        <v>0.52300000000000002</v>
      </c>
      <c r="G735" s="9">
        <v>5768.28</v>
      </c>
      <c r="H735" s="9">
        <v>2</v>
      </c>
      <c r="I735" s="9" t="str">
        <f>INDEX('De-Para_Estado_Regiao'!$C$3:$C$29,MATCH(Base_limpa!$B735,'De-Para_Estado_Regiao'!$B$3:$B$29,0))</f>
        <v>Nordeste</v>
      </c>
      <c r="J735" s="10" t="str">
        <f>VLOOKUP(Base_limpa!$D735,$U$5:$V$8,2,1)</f>
        <v>Médio</v>
      </c>
    </row>
    <row r="736" spans="1:10" x14ac:dyDescent="0.35">
      <c r="A736" s="8" t="s">
        <v>1379</v>
      </c>
      <c r="B736" s="9" t="s">
        <v>35</v>
      </c>
      <c r="C736" s="9">
        <v>1057</v>
      </c>
      <c r="D736" s="9">
        <v>0.622</v>
      </c>
      <c r="E736" s="9">
        <v>0.57899999999999996</v>
      </c>
      <c r="F736" s="9">
        <v>0.55200000000000005</v>
      </c>
      <c r="G736" s="9">
        <v>9351.99</v>
      </c>
      <c r="H736" s="9">
        <v>6</v>
      </c>
      <c r="I736" s="9" t="str">
        <f>INDEX('De-Para_Estado_Regiao'!$C$3:$C$29,MATCH(Base_limpa!$B736,'De-Para_Estado_Regiao'!$B$3:$B$29,0))</f>
        <v>Nordeste</v>
      </c>
      <c r="J736" s="10" t="str">
        <f>VLOOKUP(Base_limpa!$D736,$U$5:$V$8,2,1)</f>
        <v>Médio</v>
      </c>
    </row>
    <row r="737" spans="1:10" x14ac:dyDescent="0.35">
      <c r="A737" s="8" t="s">
        <v>1460</v>
      </c>
      <c r="B737" s="9" t="s">
        <v>35</v>
      </c>
      <c r="C737" s="9">
        <v>1146</v>
      </c>
      <c r="D737" s="9">
        <v>0.57999999999999996</v>
      </c>
      <c r="E737" s="9">
        <v>0.54900000000000004</v>
      </c>
      <c r="F737" s="9">
        <v>0.48899999999999999</v>
      </c>
      <c r="G737" s="9">
        <v>7023.81</v>
      </c>
      <c r="H737" s="9">
        <v>43</v>
      </c>
      <c r="I737" s="9" t="str">
        <f>INDEX('De-Para_Estado_Regiao'!$C$3:$C$29,MATCH(Base_limpa!$B737,'De-Para_Estado_Regiao'!$B$3:$B$29,0))</f>
        <v>Nordeste</v>
      </c>
      <c r="J737" s="10" t="str">
        <f>VLOOKUP(Base_limpa!$D737,$U$5:$V$8,2,1)</f>
        <v>Médio</v>
      </c>
    </row>
    <row r="738" spans="1:10" x14ac:dyDescent="0.35">
      <c r="A738" s="8" t="s">
        <v>3651</v>
      </c>
      <c r="B738" s="9" t="s">
        <v>35</v>
      </c>
      <c r="C738" s="9">
        <v>536</v>
      </c>
      <c r="D738" s="9">
        <v>0.61</v>
      </c>
      <c r="E738" s="9">
        <v>0.54500000000000004</v>
      </c>
      <c r="F738" s="9">
        <v>0.53800000000000003</v>
      </c>
      <c r="G738" s="9">
        <v>7133.44</v>
      </c>
      <c r="H738" s="9">
        <v>3</v>
      </c>
      <c r="I738" s="9" t="str">
        <f>INDEX('De-Para_Estado_Regiao'!$C$3:$C$29,MATCH(Base_limpa!$B738,'De-Para_Estado_Regiao'!$B$3:$B$29,0))</f>
        <v>Nordeste</v>
      </c>
      <c r="J738" s="10" t="str">
        <f>VLOOKUP(Base_limpa!$D738,$U$5:$V$8,2,1)</f>
        <v>Médio</v>
      </c>
    </row>
    <row r="739" spans="1:10" x14ac:dyDescent="0.35">
      <c r="A739" s="8" t="s">
        <v>1869</v>
      </c>
      <c r="B739" s="9" t="s">
        <v>35</v>
      </c>
      <c r="C739" s="9">
        <v>1839</v>
      </c>
      <c r="D739" s="9">
        <v>0.61</v>
      </c>
      <c r="E739" s="9">
        <v>0.56899999999999995</v>
      </c>
      <c r="F739" s="9">
        <v>0.52500000000000002</v>
      </c>
      <c r="G739" s="9">
        <v>12217.14</v>
      </c>
      <c r="H739" s="9">
        <v>57</v>
      </c>
      <c r="I739" s="9" t="str">
        <f>INDEX('De-Para_Estado_Regiao'!$C$3:$C$29,MATCH(Base_limpa!$B739,'De-Para_Estado_Regiao'!$B$3:$B$29,0))</f>
        <v>Nordeste</v>
      </c>
      <c r="J739" s="10" t="str">
        <f>VLOOKUP(Base_limpa!$D739,$U$5:$V$8,2,1)</f>
        <v>Médio</v>
      </c>
    </row>
    <row r="740" spans="1:10" x14ac:dyDescent="0.35">
      <c r="A740" s="8" t="s">
        <v>4075</v>
      </c>
      <c r="B740" s="9" t="s">
        <v>35</v>
      </c>
      <c r="C740" s="9">
        <v>226</v>
      </c>
      <c r="D740" s="9">
        <v>0.58099999999999996</v>
      </c>
      <c r="E740" s="9">
        <v>0.495</v>
      </c>
      <c r="F740" s="9">
        <v>0.51600000000000001</v>
      </c>
      <c r="G740" s="9">
        <v>8468.58</v>
      </c>
      <c r="H740" s="9">
        <v>1</v>
      </c>
      <c r="I740" s="9" t="str">
        <f>INDEX('De-Para_Estado_Regiao'!$C$3:$C$29,MATCH(Base_limpa!$B740,'De-Para_Estado_Regiao'!$B$3:$B$29,0))</f>
        <v>Nordeste</v>
      </c>
      <c r="J740" s="10" t="str">
        <f>VLOOKUP(Base_limpa!$D740,$U$5:$V$8,2,1)</f>
        <v>Médio</v>
      </c>
    </row>
    <row r="741" spans="1:10" x14ac:dyDescent="0.35">
      <c r="A741" s="8" t="s">
        <v>481</v>
      </c>
      <c r="B741" s="9" t="s">
        <v>35</v>
      </c>
      <c r="C741" s="9">
        <v>709</v>
      </c>
      <c r="D741" s="9">
        <v>0.58799999999999997</v>
      </c>
      <c r="E741" s="9">
        <v>0.52400000000000002</v>
      </c>
      <c r="F741" s="9">
        <v>0.51100000000000001</v>
      </c>
      <c r="G741" s="9">
        <v>6113.39</v>
      </c>
      <c r="H741" s="9">
        <v>5</v>
      </c>
      <c r="I741" s="9" t="str">
        <f>INDEX('De-Para_Estado_Regiao'!$C$3:$C$29,MATCH(Base_limpa!$B741,'De-Para_Estado_Regiao'!$B$3:$B$29,0))</f>
        <v>Nordeste</v>
      </c>
      <c r="J741" s="10" t="str">
        <f>VLOOKUP(Base_limpa!$D741,$U$5:$V$8,2,1)</f>
        <v>Médio</v>
      </c>
    </row>
    <row r="742" spans="1:10" x14ac:dyDescent="0.35">
      <c r="A742" s="8" t="s">
        <v>3863</v>
      </c>
      <c r="B742" s="9" t="s">
        <v>35</v>
      </c>
      <c r="C742" s="9">
        <v>329</v>
      </c>
      <c r="D742" s="9">
        <v>0.60699999999999998</v>
      </c>
      <c r="E742" s="9">
        <v>0.56499999999999995</v>
      </c>
      <c r="F742" s="9">
        <v>0.54100000000000004</v>
      </c>
      <c r="G742" s="9">
        <v>6556.82</v>
      </c>
      <c r="H742" s="9">
        <v>2</v>
      </c>
      <c r="I742" s="9" t="str">
        <f>INDEX('De-Para_Estado_Regiao'!$C$3:$C$29,MATCH(Base_limpa!$B742,'De-Para_Estado_Regiao'!$B$3:$B$29,0))</f>
        <v>Nordeste</v>
      </c>
      <c r="J742" s="10" t="str">
        <f>VLOOKUP(Base_limpa!$D742,$U$5:$V$8,2,1)</f>
        <v>Médio</v>
      </c>
    </row>
    <row r="743" spans="1:10" x14ac:dyDescent="0.35">
      <c r="A743" s="8" t="s">
        <v>3935</v>
      </c>
      <c r="B743" s="9" t="s">
        <v>35</v>
      </c>
      <c r="C743" s="9">
        <v>254</v>
      </c>
      <c r="D743" s="9">
        <v>0.60699999999999998</v>
      </c>
      <c r="E743" s="9">
        <v>0.55100000000000005</v>
      </c>
      <c r="F743" s="9">
        <v>0.53400000000000003</v>
      </c>
      <c r="G743" s="9">
        <v>6711.93</v>
      </c>
      <c r="H743" s="9">
        <v>2</v>
      </c>
      <c r="I743" s="9" t="str">
        <f>INDEX('De-Para_Estado_Regiao'!$C$3:$C$29,MATCH(Base_limpa!$B743,'De-Para_Estado_Regiao'!$B$3:$B$29,0))</f>
        <v>Nordeste</v>
      </c>
      <c r="J743" s="10" t="str">
        <f>VLOOKUP(Base_limpa!$D743,$U$5:$V$8,2,1)</f>
        <v>Médio</v>
      </c>
    </row>
    <row r="744" spans="1:10" x14ac:dyDescent="0.35">
      <c r="A744" s="8" t="s">
        <v>3331</v>
      </c>
      <c r="B744" s="9" t="s">
        <v>35</v>
      </c>
      <c r="C744" s="9">
        <v>671</v>
      </c>
      <c r="D744" s="9">
        <v>0.625</v>
      </c>
      <c r="E744" s="9">
        <v>0.56699999999999995</v>
      </c>
      <c r="F744" s="9">
        <v>0.55400000000000005</v>
      </c>
      <c r="G744" s="9">
        <v>7700.17</v>
      </c>
      <c r="H744" s="9">
        <v>12</v>
      </c>
      <c r="I744" s="9" t="str">
        <f>INDEX('De-Para_Estado_Regiao'!$C$3:$C$29,MATCH(Base_limpa!$B744,'De-Para_Estado_Regiao'!$B$3:$B$29,0))</f>
        <v>Nordeste</v>
      </c>
      <c r="J744" s="10" t="str">
        <f>VLOOKUP(Base_limpa!$D744,$U$5:$V$8,2,1)</f>
        <v>Médio</v>
      </c>
    </row>
    <row r="745" spans="1:10" x14ac:dyDescent="0.35">
      <c r="A745" s="8" t="s">
        <v>1890</v>
      </c>
      <c r="B745" s="9" t="s">
        <v>35</v>
      </c>
      <c r="C745" s="9">
        <v>1377</v>
      </c>
      <c r="D745" s="9">
        <v>0.61399999999999999</v>
      </c>
      <c r="E745" s="9">
        <v>0.58499999999999996</v>
      </c>
      <c r="F745" s="9">
        <v>0.52400000000000002</v>
      </c>
      <c r="G745" s="9">
        <v>8218.75</v>
      </c>
      <c r="H745" s="9">
        <v>7</v>
      </c>
      <c r="I745" s="9" t="str">
        <f>INDEX('De-Para_Estado_Regiao'!$C$3:$C$29,MATCH(Base_limpa!$B745,'De-Para_Estado_Regiao'!$B$3:$B$29,0))</f>
        <v>Nordeste</v>
      </c>
      <c r="J745" s="10" t="str">
        <f>VLOOKUP(Base_limpa!$D745,$U$5:$V$8,2,1)</f>
        <v>Médio</v>
      </c>
    </row>
    <row r="746" spans="1:10" x14ac:dyDescent="0.35">
      <c r="A746" s="8" t="s">
        <v>1625</v>
      </c>
      <c r="B746" s="9" t="s">
        <v>35</v>
      </c>
      <c r="C746" s="9">
        <v>867</v>
      </c>
      <c r="D746" s="9">
        <v>0.60499999999999998</v>
      </c>
      <c r="E746" s="9">
        <v>0.55200000000000005</v>
      </c>
      <c r="F746" s="9">
        <v>0.52600000000000002</v>
      </c>
      <c r="G746" s="9">
        <v>6288.36</v>
      </c>
      <c r="H746" s="9">
        <v>27</v>
      </c>
      <c r="I746" s="9" t="str">
        <f>INDEX('De-Para_Estado_Regiao'!$C$3:$C$29,MATCH(Base_limpa!$B746,'De-Para_Estado_Regiao'!$B$3:$B$29,0))</f>
        <v>Nordeste</v>
      </c>
      <c r="J746" s="10" t="str">
        <f>VLOOKUP(Base_limpa!$D746,$U$5:$V$8,2,1)</f>
        <v>Médio</v>
      </c>
    </row>
    <row r="747" spans="1:10" x14ac:dyDescent="0.35">
      <c r="A747" s="8" t="s">
        <v>3526</v>
      </c>
      <c r="B747" s="9" t="s">
        <v>35</v>
      </c>
      <c r="C747" s="9">
        <v>418</v>
      </c>
      <c r="D747" s="9">
        <v>0.59399999999999997</v>
      </c>
      <c r="E747" s="9">
        <v>0.52400000000000002</v>
      </c>
      <c r="F747" s="9">
        <v>0.51900000000000002</v>
      </c>
      <c r="G747" s="9">
        <v>5934.6</v>
      </c>
      <c r="H747" s="9">
        <v>3</v>
      </c>
      <c r="I747" s="9" t="str">
        <f>INDEX('De-Para_Estado_Regiao'!$C$3:$C$29,MATCH(Base_limpa!$B747,'De-Para_Estado_Regiao'!$B$3:$B$29,0))</f>
        <v>Nordeste</v>
      </c>
      <c r="J747" s="10" t="str">
        <f>VLOOKUP(Base_limpa!$D747,$U$5:$V$8,2,1)</f>
        <v>Médio</v>
      </c>
    </row>
    <row r="748" spans="1:10" x14ac:dyDescent="0.35">
      <c r="A748" s="8" t="s">
        <v>2714</v>
      </c>
      <c r="B748" s="9" t="s">
        <v>35</v>
      </c>
      <c r="C748" s="9">
        <v>941</v>
      </c>
      <c r="D748" s="9">
        <v>0.63600000000000001</v>
      </c>
      <c r="E748" s="9">
        <v>0.58199999999999996</v>
      </c>
      <c r="F748" s="9">
        <v>0.55700000000000005</v>
      </c>
      <c r="G748" s="9">
        <v>8921.9699999999993</v>
      </c>
      <c r="H748" s="9">
        <v>2</v>
      </c>
      <c r="I748" s="9" t="str">
        <f>INDEX('De-Para_Estado_Regiao'!$C$3:$C$29,MATCH(Base_limpa!$B748,'De-Para_Estado_Regiao'!$B$3:$B$29,0))</f>
        <v>Nordeste</v>
      </c>
      <c r="J748" s="10" t="str">
        <f>VLOOKUP(Base_limpa!$D748,$U$5:$V$8,2,1)</f>
        <v>Médio</v>
      </c>
    </row>
    <row r="749" spans="1:10" x14ac:dyDescent="0.35">
      <c r="A749" s="8" t="s">
        <v>1257</v>
      </c>
      <c r="B749" s="9" t="s">
        <v>35</v>
      </c>
      <c r="C749" s="9">
        <v>3002</v>
      </c>
      <c r="D749" s="9">
        <v>0.65900000000000003</v>
      </c>
      <c r="E749" s="9">
        <v>0.60899999999999999</v>
      </c>
      <c r="F749" s="9">
        <v>0.59599999999999997</v>
      </c>
      <c r="G749" s="9">
        <v>14375.34</v>
      </c>
      <c r="H749" s="9">
        <v>68</v>
      </c>
      <c r="I749" s="9" t="str">
        <f>INDEX('De-Para_Estado_Regiao'!$C$3:$C$29,MATCH(Base_limpa!$B749,'De-Para_Estado_Regiao'!$B$3:$B$29,0))</f>
        <v>Nordeste</v>
      </c>
      <c r="J749" s="10" t="str">
        <f>VLOOKUP(Base_limpa!$D749,$U$5:$V$8,2,1)</f>
        <v>Médio</v>
      </c>
    </row>
    <row r="750" spans="1:10" x14ac:dyDescent="0.35">
      <c r="A750" s="8" t="s">
        <v>1536</v>
      </c>
      <c r="B750" s="9" t="s">
        <v>35</v>
      </c>
      <c r="C750" s="9">
        <v>4102</v>
      </c>
      <c r="D750" s="9">
        <v>0.67500000000000004</v>
      </c>
      <c r="E750" s="9">
        <v>0.60499999999999998</v>
      </c>
      <c r="F750" s="9">
        <v>0.65200000000000002</v>
      </c>
      <c r="G750" s="9">
        <v>11514.38</v>
      </c>
      <c r="H750" s="9">
        <v>47</v>
      </c>
      <c r="I750" s="9" t="str">
        <f>INDEX('De-Para_Estado_Regiao'!$C$3:$C$29,MATCH(Base_limpa!$B750,'De-Para_Estado_Regiao'!$B$3:$B$29,0))</f>
        <v>Nordeste</v>
      </c>
      <c r="J750" s="10" t="str">
        <f>VLOOKUP(Base_limpa!$D750,$U$5:$V$8,2,1)</f>
        <v>Médio</v>
      </c>
    </row>
    <row r="751" spans="1:10" x14ac:dyDescent="0.35">
      <c r="A751" s="8" t="s">
        <v>2925</v>
      </c>
      <c r="B751" s="9" t="s">
        <v>35</v>
      </c>
      <c r="C751" s="9">
        <v>195</v>
      </c>
      <c r="D751" s="9">
        <v>0.63500000000000001</v>
      </c>
      <c r="E751" s="9">
        <v>0.57099999999999995</v>
      </c>
      <c r="F751" s="9">
        <v>0.57999999999999996</v>
      </c>
      <c r="G751" s="9">
        <v>10481.85</v>
      </c>
      <c r="H751" s="9">
        <v>4</v>
      </c>
      <c r="I751" s="9" t="str">
        <f>INDEX('De-Para_Estado_Regiao'!$C$3:$C$29,MATCH(Base_limpa!$B751,'De-Para_Estado_Regiao'!$B$3:$B$29,0))</f>
        <v>Nordeste</v>
      </c>
      <c r="J751" s="10" t="str">
        <f>VLOOKUP(Base_limpa!$D751,$U$5:$V$8,2,1)</f>
        <v>Médio</v>
      </c>
    </row>
    <row r="752" spans="1:10" x14ac:dyDescent="0.35">
      <c r="A752" s="8" t="s">
        <v>4574</v>
      </c>
      <c r="B752" s="9" t="s">
        <v>35</v>
      </c>
      <c r="C752" s="9">
        <v>217</v>
      </c>
      <c r="D752" s="9">
        <v>0.621</v>
      </c>
      <c r="E752" s="9">
        <v>0.56200000000000006</v>
      </c>
      <c r="F752" s="9">
        <v>0.57099999999999995</v>
      </c>
      <c r="G752" s="9">
        <v>7019.45</v>
      </c>
      <c r="H752" s="9">
        <v>2</v>
      </c>
      <c r="I752" s="9" t="str">
        <f>INDEX('De-Para_Estado_Regiao'!$C$3:$C$29,MATCH(Base_limpa!$B752,'De-Para_Estado_Regiao'!$B$3:$B$29,0))</f>
        <v>Nordeste</v>
      </c>
      <c r="J752" s="10" t="str">
        <f>VLOOKUP(Base_limpa!$D752,$U$5:$V$8,2,1)</f>
        <v>Médio</v>
      </c>
    </row>
    <row r="753" spans="1:10" x14ac:dyDescent="0.35">
      <c r="A753" s="8" t="s">
        <v>4185</v>
      </c>
      <c r="B753" s="9" t="s">
        <v>35</v>
      </c>
      <c r="C753" s="9">
        <v>259</v>
      </c>
      <c r="D753" s="9">
        <v>0.63800000000000001</v>
      </c>
      <c r="E753" s="9">
        <v>0.57199999999999995</v>
      </c>
      <c r="F753" s="9">
        <v>0.628</v>
      </c>
      <c r="G753" s="9">
        <v>6910.12</v>
      </c>
      <c r="H753" s="9">
        <v>0</v>
      </c>
      <c r="I753" s="9" t="str">
        <f>INDEX('De-Para_Estado_Regiao'!$C$3:$C$29,MATCH(Base_limpa!$B753,'De-Para_Estado_Regiao'!$B$3:$B$29,0))</f>
        <v>Nordeste</v>
      </c>
      <c r="J753" s="10" t="str">
        <f>VLOOKUP(Base_limpa!$D753,$U$5:$V$8,2,1)</f>
        <v>Médio</v>
      </c>
    </row>
    <row r="754" spans="1:10" x14ac:dyDescent="0.35">
      <c r="A754" s="8" t="s">
        <v>3941</v>
      </c>
      <c r="B754" s="9" t="s">
        <v>35</v>
      </c>
      <c r="C754" s="9">
        <v>272</v>
      </c>
      <c r="D754" s="9">
        <v>0.622</v>
      </c>
      <c r="E754" s="9">
        <v>0.59</v>
      </c>
      <c r="F754" s="9">
        <v>0.55100000000000005</v>
      </c>
      <c r="G754" s="9">
        <v>6417.65</v>
      </c>
      <c r="H754" s="9">
        <v>1</v>
      </c>
      <c r="I754" s="9" t="str">
        <f>INDEX('De-Para_Estado_Regiao'!$C$3:$C$29,MATCH(Base_limpa!$B754,'De-Para_Estado_Regiao'!$B$3:$B$29,0))</f>
        <v>Nordeste</v>
      </c>
      <c r="J754" s="10" t="str">
        <f>VLOOKUP(Base_limpa!$D754,$U$5:$V$8,2,1)</f>
        <v>Médio</v>
      </c>
    </row>
    <row r="755" spans="1:10" x14ac:dyDescent="0.35">
      <c r="A755" s="8" t="s">
        <v>2061</v>
      </c>
      <c r="B755" s="9" t="s">
        <v>35</v>
      </c>
      <c r="C755" s="9">
        <v>1008</v>
      </c>
      <c r="D755" s="9">
        <v>0.63700000000000001</v>
      </c>
      <c r="E755" s="9">
        <v>0.59699999999999998</v>
      </c>
      <c r="F755" s="9">
        <v>0.58099999999999996</v>
      </c>
      <c r="G755" s="9">
        <v>12320.61</v>
      </c>
      <c r="H755" s="9">
        <v>8</v>
      </c>
      <c r="I755" s="9" t="str">
        <f>INDEX('De-Para_Estado_Regiao'!$C$3:$C$29,MATCH(Base_limpa!$B755,'De-Para_Estado_Regiao'!$B$3:$B$29,0))</f>
        <v>Nordeste</v>
      </c>
      <c r="J755" s="10" t="str">
        <f>VLOOKUP(Base_limpa!$D755,$U$5:$V$8,2,1)</f>
        <v>Médio</v>
      </c>
    </row>
    <row r="756" spans="1:10" x14ac:dyDescent="0.35">
      <c r="A756" s="8" t="s">
        <v>1954</v>
      </c>
      <c r="B756" s="9" t="s">
        <v>35</v>
      </c>
      <c r="C756" s="9">
        <v>824</v>
      </c>
      <c r="D756" s="9">
        <v>0.63400000000000001</v>
      </c>
      <c r="E756" s="9">
        <v>0.57399999999999995</v>
      </c>
      <c r="F756" s="9">
        <v>0.60199999999999998</v>
      </c>
      <c r="G756" s="9">
        <v>12745.27</v>
      </c>
      <c r="H756" s="9">
        <v>6</v>
      </c>
      <c r="I756" s="9" t="str">
        <f>INDEX('De-Para_Estado_Regiao'!$C$3:$C$29,MATCH(Base_limpa!$B756,'De-Para_Estado_Regiao'!$B$3:$B$29,0))</f>
        <v>Nordeste</v>
      </c>
      <c r="J756" s="10" t="str">
        <f>VLOOKUP(Base_limpa!$D756,$U$5:$V$8,2,1)</f>
        <v>Médio</v>
      </c>
    </row>
    <row r="757" spans="1:10" x14ac:dyDescent="0.35">
      <c r="A757" s="8" t="s">
        <v>678</v>
      </c>
      <c r="B757" s="9" t="s">
        <v>35</v>
      </c>
      <c r="C757" s="9">
        <v>832</v>
      </c>
      <c r="D757" s="9">
        <v>0.56999999999999995</v>
      </c>
      <c r="E757" s="9">
        <v>0.52600000000000002</v>
      </c>
      <c r="F757" s="9">
        <v>0.46</v>
      </c>
      <c r="G757" s="9">
        <v>6624.33</v>
      </c>
      <c r="H757" s="9">
        <v>2</v>
      </c>
      <c r="I757" s="9" t="str">
        <f>INDEX('De-Para_Estado_Regiao'!$C$3:$C$29,MATCH(Base_limpa!$B757,'De-Para_Estado_Regiao'!$B$3:$B$29,0))</f>
        <v>Nordeste</v>
      </c>
      <c r="J757" s="10" t="str">
        <f>VLOOKUP(Base_limpa!$D757,$U$5:$V$8,2,1)</f>
        <v>Médio</v>
      </c>
    </row>
    <row r="758" spans="1:10" x14ac:dyDescent="0.35">
      <c r="A758" s="8" t="s">
        <v>4001</v>
      </c>
      <c r="B758" s="9" t="s">
        <v>35</v>
      </c>
      <c r="C758" s="9">
        <v>384</v>
      </c>
      <c r="D758" s="9">
        <v>0.58299999999999996</v>
      </c>
      <c r="E758" s="9">
        <v>0.51500000000000001</v>
      </c>
      <c r="F758" s="9">
        <v>0.51800000000000002</v>
      </c>
      <c r="G758" s="9">
        <v>6809.89</v>
      </c>
      <c r="H758" s="9">
        <v>11</v>
      </c>
      <c r="I758" s="9" t="str">
        <f>INDEX('De-Para_Estado_Regiao'!$C$3:$C$29,MATCH(Base_limpa!$B758,'De-Para_Estado_Regiao'!$B$3:$B$29,0))</f>
        <v>Nordeste</v>
      </c>
      <c r="J758" s="10" t="str">
        <f>VLOOKUP(Base_limpa!$D758,$U$5:$V$8,2,1)</f>
        <v>Médio</v>
      </c>
    </row>
    <row r="759" spans="1:10" x14ac:dyDescent="0.35">
      <c r="A759" s="8" t="s">
        <v>935</v>
      </c>
      <c r="B759" s="9" t="s">
        <v>35</v>
      </c>
      <c r="C759" s="9">
        <v>1485</v>
      </c>
      <c r="D759" s="9">
        <v>0.60299999999999998</v>
      </c>
      <c r="E759" s="9">
        <v>0.54100000000000004</v>
      </c>
      <c r="F759" s="9">
        <v>0.52100000000000002</v>
      </c>
      <c r="G759" s="9">
        <v>6232.7</v>
      </c>
      <c r="H759" s="9">
        <v>16</v>
      </c>
      <c r="I759" s="9" t="str">
        <f>INDEX('De-Para_Estado_Regiao'!$C$3:$C$29,MATCH(Base_limpa!$B759,'De-Para_Estado_Regiao'!$B$3:$B$29,0))</f>
        <v>Nordeste</v>
      </c>
      <c r="J759" s="10" t="str">
        <f>VLOOKUP(Base_limpa!$D759,$U$5:$V$8,2,1)</f>
        <v>Médio</v>
      </c>
    </row>
    <row r="760" spans="1:10" x14ac:dyDescent="0.35">
      <c r="A760" s="8" t="s">
        <v>5066</v>
      </c>
      <c r="B760" s="9" t="s">
        <v>35</v>
      </c>
      <c r="C760" s="9">
        <v>495</v>
      </c>
      <c r="D760" s="9">
        <v>0.65</v>
      </c>
      <c r="E760" s="9">
        <v>0.56599999999999995</v>
      </c>
      <c r="F760" s="9">
        <v>0.626</v>
      </c>
      <c r="G760" s="9">
        <v>9967.16</v>
      </c>
      <c r="H760" s="9">
        <v>1</v>
      </c>
      <c r="I760" s="9" t="str">
        <f>INDEX('De-Para_Estado_Regiao'!$C$3:$C$29,MATCH(Base_limpa!$B760,'De-Para_Estado_Regiao'!$B$3:$B$29,0))</f>
        <v>Nordeste</v>
      </c>
      <c r="J760" s="10" t="str">
        <f>VLOOKUP(Base_limpa!$D760,$U$5:$V$8,2,1)</f>
        <v>Médio</v>
      </c>
    </row>
    <row r="761" spans="1:10" x14ac:dyDescent="0.35">
      <c r="A761" s="8" t="s">
        <v>2013</v>
      </c>
      <c r="B761" s="9" t="s">
        <v>35</v>
      </c>
      <c r="C761" s="9">
        <v>1333</v>
      </c>
      <c r="D761" s="9">
        <v>0.629</v>
      </c>
      <c r="E761" s="9">
        <v>0.56200000000000006</v>
      </c>
      <c r="F761" s="9">
        <v>0.60399999999999998</v>
      </c>
      <c r="G761" s="9">
        <v>9940.75</v>
      </c>
      <c r="H761" s="9">
        <v>42</v>
      </c>
      <c r="I761" s="9" t="str">
        <f>INDEX('De-Para_Estado_Regiao'!$C$3:$C$29,MATCH(Base_limpa!$B761,'De-Para_Estado_Regiao'!$B$3:$B$29,0))</f>
        <v>Nordeste</v>
      </c>
      <c r="J761" s="10" t="str">
        <f>VLOOKUP(Base_limpa!$D761,$U$5:$V$8,2,1)</f>
        <v>Médio</v>
      </c>
    </row>
    <row r="762" spans="1:10" x14ac:dyDescent="0.35">
      <c r="A762" s="8" t="s">
        <v>2647</v>
      </c>
      <c r="B762" s="9" t="s">
        <v>35</v>
      </c>
      <c r="C762" s="9">
        <v>300</v>
      </c>
      <c r="D762" s="9">
        <v>0.60099999999999998</v>
      </c>
      <c r="E762" s="9">
        <v>0.52500000000000002</v>
      </c>
      <c r="F762" s="9">
        <v>0.53400000000000003</v>
      </c>
      <c r="G762" s="9">
        <v>13216.04</v>
      </c>
      <c r="H762" s="9">
        <v>18</v>
      </c>
      <c r="I762" s="9" t="str">
        <f>INDEX('De-Para_Estado_Regiao'!$C$3:$C$29,MATCH(Base_limpa!$B762,'De-Para_Estado_Regiao'!$B$3:$B$29,0))</f>
        <v>Nordeste</v>
      </c>
      <c r="J762" s="10" t="str">
        <f>VLOOKUP(Base_limpa!$D762,$U$5:$V$8,2,1)</f>
        <v>Médio</v>
      </c>
    </row>
    <row r="763" spans="1:10" x14ac:dyDescent="0.35">
      <c r="A763" s="8" t="s">
        <v>5002</v>
      </c>
      <c r="B763" s="9" t="s">
        <v>35</v>
      </c>
      <c r="C763" s="9">
        <v>664</v>
      </c>
      <c r="D763" s="9">
        <v>0.63600000000000001</v>
      </c>
      <c r="E763" s="9">
        <v>0.58099999999999996</v>
      </c>
      <c r="F763" s="9">
        <v>0.58799999999999997</v>
      </c>
      <c r="G763" s="9">
        <v>10150.57</v>
      </c>
      <c r="H763" s="9">
        <v>4</v>
      </c>
      <c r="I763" s="9" t="str">
        <f>INDEX('De-Para_Estado_Regiao'!$C$3:$C$29,MATCH(Base_limpa!$B763,'De-Para_Estado_Regiao'!$B$3:$B$29,0))</f>
        <v>Nordeste</v>
      </c>
      <c r="J763" s="10" t="str">
        <f>VLOOKUP(Base_limpa!$D763,$U$5:$V$8,2,1)</f>
        <v>Médio</v>
      </c>
    </row>
    <row r="764" spans="1:10" x14ac:dyDescent="0.35">
      <c r="A764" s="8" t="s">
        <v>2976</v>
      </c>
      <c r="B764" s="9" t="s">
        <v>35</v>
      </c>
      <c r="C764" s="9">
        <v>370</v>
      </c>
      <c r="D764" s="9">
        <v>0.6</v>
      </c>
      <c r="E764" s="9">
        <v>0.53</v>
      </c>
      <c r="F764" s="9">
        <v>0.52300000000000002</v>
      </c>
      <c r="G764" s="9">
        <v>6925.59</v>
      </c>
      <c r="H764" s="9">
        <v>7</v>
      </c>
      <c r="I764" s="9" t="str">
        <f>INDEX('De-Para_Estado_Regiao'!$C$3:$C$29,MATCH(Base_limpa!$B764,'De-Para_Estado_Regiao'!$B$3:$B$29,0))</f>
        <v>Nordeste</v>
      </c>
      <c r="J764" s="10" t="str">
        <f>VLOOKUP(Base_limpa!$D764,$U$5:$V$8,2,1)</f>
        <v>Médio</v>
      </c>
    </row>
    <row r="765" spans="1:10" x14ac:dyDescent="0.35">
      <c r="A765" s="8" t="s">
        <v>4458</v>
      </c>
      <c r="B765" s="9" t="s">
        <v>35</v>
      </c>
      <c r="C765" s="9">
        <v>210</v>
      </c>
      <c r="D765" s="9">
        <v>0.59099999999999997</v>
      </c>
      <c r="E765" s="9">
        <v>0.51</v>
      </c>
      <c r="F765" s="9">
        <v>0.52600000000000002</v>
      </c>
      <c r="G765" s="9">
        <v>4585.72</v>
      </c>
      <c r="H765" s="9">
        <v>0</v>
      </c>
      <c r="I765" s="9" t="str">
        <f>INDEX('De-Para_Estado_Regiao'!$C$3:$C$29,MATCH(Base_limpa!$B765,'De-Para_Estado_Regiao'!$B$3:$B$29,0))</f>
        <v>Nordeste</v>
      </c>
      <c r="J765" s="10" t="str">
        <f>VLOOKUP(Base_limpa!$D765,$U$5:$V$8,2,1)</f>
        <v>Médio</v>
      </c>
    </row>
    <row r="766" spans="1:10" x14ac:dyDescent="0.35">
      <c r="A766" s="8" t="s">
        <v>4087</v>
      </c>
      <c r="B766" s="9" t="s">
        <v>35</v>
      </c>
      <c r="C766" s="9">
        <v>505</v>
      </c>
      <c r="D766" s="9">
        <v>0.58099999999999996</v>
      </c>
      <c r="E766" s="9">
        <v>0.52700000000000002</v>
      </c>
      <c r="F766" s="9">
        <v>0.5</v>
      </c>
      <c r="G766" s="9">
        <v>5882.43</v>
      </c>
      <c r="H766" s="9">
        <v>13</v>
      </c>
      <c r="I766" s="9" t="str">
        <f>INDEX('De-Para_Estado_Regiao'!$C$3:$C$29,MATCH(Base_limpa!$B766,'De-Para_Estado_Regiao'!$B$3:$B$29,0))</f>
        <v>Nordeste</v>
      </c>
      <c r="J766" s="10" t="str">
        <f>VLOOKUP(Base_limpa!$D766,$U$5:$V$8,2,1)</f>
        <v>Médio</v>
      </c>
    </row>
    <row r="767" spans="1:10" x14ac:dyDescent="0.35">
      <c r="A767" s="8" t="s">
        <v>2929</v>
      </c>
      <c r="B767" s="9" t="s">
        <v>35</v>
      </c>
      <c r="C767" s="9">
        <v>419</v>
      </c>
      <c r="D767" s="9">
        <v>0.622</v>
      </c>
      <c r="E767" s="9">
        <v>0.53100000000000003</v>
      </c>
      <c r="F767" s="9">
        <v>0.59199999999999997</v>
      </c>
      <c r="G767" s="9">
        <v>8309.58</v>
      </c>
      <c r="H767" s="9">
        <v>32</v>
      </c>
      <c r="I767" s="9" t="str">
        <f>INDEX('De-Para_Estado_Regiao'!$C$3:$C$29,MATCH(Base_limpa!$B767,'De-Para_Estado_Regiao'!$B$3:$B$29,0))</f>
        <v>Nordeste</v>
      </c>
      <c r="J767" s="10" t="str">
        <f>VLOOKUP(Base_limpa!$D767,$U$5:$V$8,2,1)</f>
        <v>Médio</v>
      </c>
    </row>
    <row r="768" spans="1:10" x14ac:dyDescent="0.35">
      <c r="A768" s="8" t="s">
        <v>4030</v>
      </c>
      <c r="B768" s="9" t="s">
        <v>35</v>
      </c>
      <c r="C768" s="9">
        <v>436</v>
      </c>
      <c r="D768" s="9">
        <v>0.56200000000000006</v>
      </c>
      <c r="E768" s="9">
        <v>0.52900000000000003</v>
      </c>
      <c r="F768" s="9">
        <v>0.441</v>
      </c>
      <c r="G768" s="9">
        <v>6998.96</v>
      </c>
      <c r="H768" s="9">
        <v>1</v>
      </c>
      <c r="I768" s="9" t="str">
        <f>INDEX('De-Para_Estado_Regiao'!$C$3:$C$29,MATCH(Base_limpa!$B768,'De-Para_Estado_Regiao'!$B$3:$B$29,0))</f>
        <v>Nordeste</v>
      </c>
      <c r="J768" s="10" t="str">
        <f>VLOOKUP(Base_limpa!$D768,$U$5:$V$8,2,1)</f>
        <v>Médio</v>
      </c>
    </row>
    <row r="769" spans="1:10" x14ac:dyDescent="0.35">
      <c r="A769" s="8" t="s">
        <v>5243</v>
      </c>
      <c r="B769" s="9" t="s">
        <v>35</v>
      </c>
      <c r="C769" s="9">
        <v>159</v>
      </c>
      <c r="D769" s="9">
        <v>0.60399999999999998</v>
      </c>
      <c r="E769" s="9">
        <v>0.54400000000000004</v>
      </c>
      <c r="F769" s="9">
        <v>0.53800000000000003</v>
      </c>
      <c r="G769" s="9">
        <v>7864.06</v>
      </c>
      <c r="H769" s="9">
        <v>0</v>
      </c>
      <c r="I769" s="9" t="str">
        <f>INDEX('De-Para_Estado_Regiao'!$C$3:$C$29,MATCH(Base_limpa!$B769,'De-Para_Estado_Regiao'!$B$3:$B$29,0))</f>
        <v>Nordeste</v>
      </c>
      <c r="J769" s="10" t="str">
        <f>VLOOKUP(Base_limpa!$D769,$U$5:$V$8,2,1)</f>
        <v>Médio</v>
      </c>
    </row>
    <row r="770" spans="1:10" x14ac:dyDescent="0.35">
      <c r="A770" s="8" t="s">
        <v>5020</v>
      </c>
      <c r="B770" s="9" t="s">
        <v>35</v>
      </c>
      <c r="C770" s="9">
        <v>368</v>
      </c>
      <c r="D770" s="9">
        <v>0.59399999999999997</v>
      </c>
      <c r="E770" s="9">
        <v>0.52400000000000002</v>
      </c>
      <c r="F770" s="9">
        <v>0.51800000000000002</v>
      </c>
      <c r="G770" s="9">
        <v>6809.05</v>
      </c>
      <c r="H770" s="9">
        <v>36</v>
      </c>
      <c r="I770" s="9" t="str">
        <f>INDEX('De-Para_Estado_Regiao'!$C$3:$C$29,MATCH(Base_limpa!$B770,'De-Para_Estado_Regiao'!$B$3:$B$29,0))</f>
        <v>Nordeste</v>
      </c>
      <c r="J770" s="10" t="str">
        <f>VLOOKUP(Base_limpa!$D770,$U$5:$V$8,2,1)</f>
        <v>Médio</v>
      </c>
    </row>
    <row r="771" spans="1:10" x14ac:dyDescent="0.35">
      <c r="A771" s="8" t="s">
        <v>1088</v>
      </c>
      <c r="B771" s="9" t="s">
        <v>35</v>
      </c>
      <c r="C771" s="9">
        <v>3666</v>
      </c>
      <c r="D771" s="9">
        <v>0.65900000000000003</v>
      </c>
      <c r="E771" s="9">
        <v>0.59199999999999997</v>
      </c>
      <c r="F771" s="9">
        <v>0.624</v>
      </c>
      <c r="G771" s="9">
        <v>11316.65</v>
      </c>
      <c r="H771" s="9">
        <v>75</v>
      </c>
      <c r="I771" s="9" t="str">
        <f>INDEX('De-Para_Estado_Regiao'!$C$3:$C$29,MATCH(Base_limpa!$B771,'De-Para_Estado_Regiao'!$B$3:$B$29,0))</f>
        <v>Nordeste</v>
      </c>
      <c r="J771" s="10" t="str">
        <f>VLOOKUP(Base_limpa!$D771,$U$5:$V$8,2,1)</f>
        <v>Médio</v>
      </c>
    </row>
    <row r="772" spans="1:10" x14ac:dyDescent="0.35">
      <c r="A772" s="8" t="s">
        <v>3656</v>
      </c>
      <c r="B772" s="9" t="s">
        <v>35</v>
      </c>
      <c r="C772" s="9">
        <v>271</v>
      </c>
      <c r="D772" s="9">
        <v>0.59099999999999997</v>
      </c>
      <c r="E772" s="9">
        <v>0.54800000000000004</v>
      </c>
      <c r="F772" s="9">
        <v>0.52</v>
      </c>
      <c r="G772" s="9">
        <v>8102.74</v>
      </c>
      <c r="H772" s="9">
        <v>2</v>
      </c>
      <c r="I772" s="9" t="str">
        <f>INDEX('De-Para_Estado_Regiao'!$C$3:$C$29,MATCH(Base_limpa!$B772,'De-Para_Estado_Regiao'!$B$3:$B$29,0))</f>
        <v>Nordeste</v>
      </c>
      <c r="J772" s="10" t="str">
        <f>VLOOKUP(Base_limpa!$D772,$U$5:$V$8,2,1)</f>
        <v>Médio</v>
      </c>
    </row>
    <row r="773" spans="1:10" x14ac:dyDescent="0.35">
      <c r="A773" s="8" t="s">
        <v>1474</v>
      </c>
      <c r="B773" s="9" t="s">
        <v>35</v>
      </c>
      <c r="C773" s="9">
        <v>2847</v>
      </c>
      <c r="D773" s="9">
        <v>0.64200000000000002</v>
      </c>
      <c r="E773" s="9">
        <v>0.59199999999999997</v>
      </c>
      <c r="F773" s="9">
        <v>0.56699999999999995</v>
      </c>
      <c r="G773" s="9">
        <v>11193.37</v>
      </c>
      <c r="H773" s="9">
        <v>102</v>
      </c>
      <c r="I773" s="9" t="str">
        <f>INDEX('De-Para_Estado_Regiao'!$C$3:$C$29,MATCH(Base_limpa!$B773,'De-Para_Estado_Regiao'!$B$3:$B$29,0))</f>
        <v>Nordeste</v>
      </c>
      <c r="J773" s="10" t="str">
        <f>VLOOKUP(Base_limpa!$D773,$U$5:$V$8,2,1)</f>
        <v>Médio</v>
      </c>
    </row>
    <row r="774" spans="1:10" x14ac:dyDescent="0.35">
      <c r="A774" s="8" t="s">
        <v>2469</v>
      </c>
      <c r="B774" s="9" t="s">
        <v>35</v>
      </c>
      <c r="C774" s="9">
        <v>711</v>
      </c>
      <c r="D774" s="9">
        <v>0.622</v>
      </c>
      <c r="E774" s="9">
        <v>0.56000000000000005</v>
      </c>
      <c r="F774" s="9">
        <v>0.55600000000000005</v>
      </c>
      <c r="G774" s="9">
        <v>14899.86</v>
      </c>
      <c r="H774" s="9">
        <v>4</v>
      </c>
      <c r="I774" s="9" t="str">
        <f>INDEX('De-Para_Estado_Regiao'!$C$3:$C$29,MATCH(Base_limpa!$B774,'De-Para_Estado_Regiao'!$B$3:$B$29,0))</f>
        <v>Nordeste</v>
      </c>
      <c r="J774" s="10" t="str">
        <f>VLOOKUP(Base_limpa!$D774,$U$5:$V$8,2,1)</f>
        <v>Médio</v>
      </c>
    </row>
    <row r="775" spans="1:10" x14ac:dyDescent="0.35">
      <c r="A775" s="8" t="s">
        <v>528</v>
      </c>
      <c r="B775" s="9" t="s">
        <v>35</v>
      </c>
      <c r="C775" s="9">
        <v>839</v>
      </c>
      <c r="D775" s="9">
        <v>0.626</v>
      </c>
      <c r="E775" s="9">
        <v>0.56699999999999995</v>
      </c>
      <c r="F775" s="9">
        <v>0.57699999999999996</v>
      </c>
      <c r="G775" s="9">
        <v>8891.27</v>
      </c>
      <c r="H775" s="9">
        <v>4</v>
      </c>
      <c r="I775" s="9" t="str">
        <f>INDEX('De-Para_Estado_Regiao'!$C$3:$C$29,MATCH(Base_limpa!$B775,'De-Para_Estado_Regiao'!$B$3:$B$29,0))</f>
        <v>Nordeste</v>
      </c>
      <c r="J775" s="10" t="str">
        <f>VLOOKUP(Base_limpa!$D775,$U$5:$V$8,2,1)</f>
        <v>Médio</v>
      </c>
    </row>
    <row r="776" spans="1:10" x14ac:dyDescent="0.35">
      <c r="A776" s="8" t="s">
        <v>2856</v>
      </c>
      <c r="B776" s="9" t="s">
        <v>35</v>
      </c>
      <c r="C776" s="9">
        <v>603</v>
      </c>
      <c r="D776" s="9">
        <v>0.60099999999999998</v>
      </c>
      <c r="E776" s="9">
        <v>0.56000000000000005</v>
      </c>
      <c r="F776" s="9">
        <v>0.50900000000000001</v>
      </c>
      <c r="G776" s="9">
        <v>7764.55</v>
      </c>
      <c r="H776" s="9">
        <v>7</v>
      </c>
      <c r="I776" s="9" t="str">
        <f>INDEX('De-Para_Estado_Regiao'!$C$3:$C$29,MATCH(Base_limpa!$B776,'De-Para_Estado_Regiao'!$B$3:$B$29,0))</f>
        <v>Nordeste</v>
      </c>
      <c r="J776" s="10" t="str">
        <f>VLOOKUP(Base_limpa!$D776,$U$5:$V$8,2,1)</f>
        <v>Médio</v>
      </c>
    </row>
    <row r="777" spans="1:10" x14ac:dyDescent="0.35">
      <c r="A777" s="8" t="s">
        <v>1212</v>
      </c>
      <c r="B777" s="9" t="s">
        <v>35</v>
      </c>
      <c r="C777" s="9">
        <v>2572</v>
      </c>
      <c r="D777" s="9">
        <v>0.67400000000000004</v>
      </c>
      <c r="E777" s="9">
        <v>0.61699999999999999</v>
      </c>
      <c r="F777" s="9">
        <v>0.626</v>
      </c>
      <c r="G777" s="9">
        <v>12125.65</v>
      </c>
      <c r="H777" s="9">
        <v>51</v>
      </c>
      <c r="I777" s="9" t="str">
        <f>INDEX('De-Para_Estado_Regiao'!$C$3:$C$29,MATCH(Base_limpa!$B777,'De-Para_Estado_Regiao'!$B$3:$B$29,0))</f>
        <v>Nordeste</v>
      </c>
      <c r="J777" s="10" t="str">
        <f>VLOOKUP(Base_limpa!$D777,$U$5:$V$8,2,1)</f>
        <v>Médio</v>
      </c>
    </row>
    <row r="778" spans="1:10" x14ac:dyDescent="0.35">
      <c r="A778" s="8" t="s">
        <v>5051</v>
      </c>
      <c r="B778" s="9" t="s">
        <v>35</v>
      </c>
      <c r="C778" s="9">
        <v>563</v>
      </c>
      <c r="D778" s="9">
        <v>0.57499999999999996</v>
      </c>
      <c r="E778" s="9">
        <v>0.53300000000000003</v>
      </c>
      <c r="F778" s="9">
        <v>0.499</v>
      </c>
      <c r="G778" s="9">
        <v>6025.99</v>
      </c>
      <c r="H778" s="9">
        <v>1</v>
      </c>
      <c r="I778" s="9" t="str">
        <f>INDEX('De-Para_Estado_Regiao'!$C$3:$C$29,MATCH(Base_limpa!$B778,'De-Para_Estado_Regiao'!$B$3:$B$29,0))</f>
        <v>Nordeste</v>
      </c>
      <c r="J778" s="10" t="str">
        <f>VLOOKUP(Base_limpa!$D778,$U$5:$V$8,2,1)</f>
        <v>Médio</v>
      </c>
    </row>
    <row r="779" spans="1:10" x14ac:dyDescent="0.35">
      <c r="A779" s="8" t="s">
        <v>2299</v>
      </c>
      <c r="B779" s="9" t="s">
        <v>35</v>
      </c>
      <c r="C779" s="9">
        <v>509</v>
      </c>
      <c r="D779" s="9">
        <v>0.54</v>
      </c>
      <c r="E779" s="9">
        <v>0.497</v>
      </c>
      <c r="F779" s="9">
        <v>0.434</v>
      </c>
      <c r="G779" s="9">
        <v>6538.95</v>
      </c>
      <c r="H779" s="9">
        <v>0</v>
      </c>
      <c r="I779" s="9" t="str">
        <f>INDEX('De-Para_Estado_Regiao'!$C$3:$C$29,MATCH(Base_limpa!$B779,'De-Para_Estado_Regiao'!$B$3:$B$29,0))</f>
        <v>Nordeste</v>
      </c>
      <c r="J779" s="10" t="str">
        <f>VLOOKUP(Base_limpa!$D779,$U$5:$V$8,2,1)</f>
        <v>Baixo</v>
      </c>
    </row>
    <row r="780" spans="1:10" x14ac:dyDescent="0.35">
      <c r="A780" s="8" t="s">
        <v>1240</v>
      </c>
      <c r="B780" s="9" t="s">
        <v>35</v>
      </c>
      <c r="C780" s="9">
        <v>1354</v>
      </c>
      <c r="D780" s="9">
        <v>0.61599999999999999</v>
      </c>
      <c r="E780" s="9">
        <v>0.54600000000000004</v>
      </c>
      <c r="F780" s="9">
        <v>0.55300000000000005</v>
      </c>
      <c r="G780" s="9">
        <v>9174.9699999999993</v>
      </c>
      <c r="H780" s="9">
        <v>6</v>
      </c>
      <c r="I780" s="9" t="str">
        <f>INDEX('De-Para_Estado_Regiao'!$C$3:$C$29,MATCH(Base_limpa!$B780,'De-Para_Estado_Regiao'!$B$3:$B$29,0))</f>
        <v>Nordeste</v>
      </c>
      <c r="J780" s="10" t="str">
        <f>VLOOKUP(Base_limpa!$D780,$U$5:$V$8,2,1)</f>
        <v>Médio</v>
      </c>
    </row>
    <row r="781" spans="1:10" x14ac:dyDescent="0.35">
      <c r="A781" s="8" t="s">
        <v>2700</v>
      </c>
      <c r="B781" s="9" t="s">
        <v>35</v>
      </c>
      <c r="C781" s="9">
        <v>975</v>
      </c>
      <c r="D781" s="9">
        <v>0.59</v>
      </c>
      <c r="E781" s="9">
        <v>0.53600000000000003</v>
      </c>
      <c r="F781" s="9">
        <v>0.5</v>
      </c>
      <c r="G781" s="9">
        <v>6118.06</v>
      </c>
      <c r="H781" s="9">
        <v>6</v>
      </c>
      <c r="I781" s="9" t="str">
        <f>INDEX('De-Para_Estado_Regiao'!$C$3:$C$29,MATCH(Base_limpa!$B781,'De-Para_Estado_Regiao'!$B$3:$B$29,0))</f>
        <v>Nordeste</v>
      </c>
      <c r="J781" s="10" t="str">
        <f>VLOOKUP(Base_limpa!$D781,$U$5:$V$8,2,1)</f>
        <v>Médio</v>
      </c>
    </row>
    <row r="782" spans="1:10" x14ac:dyDescent="0.35">
      <c r="A782" s="8" t="s">
        <v>2060</v>
      </c>
      <c r="B782" s="9" t="s">
        <v>35</v>
      </c>
      <c r="C782" s="9">
        <v>669</v>
      </c>
      <c r="D782" s="9">
        <v>0.61199999999999999</v>
      </c>
      <c r="E782" s="9">
        <v>0.52700000000000002</v>
      </c>
      <c r="F782" s="9">
        <v>0.55700000000000005</v>
      </c>
      <c r="G782" s="9">
        <v>6116.46</v>
      </c>
      <c r="H782" s="9">
        <v>19</v>
      </c>
      <c r="I782" s="9" t="str">
        <f>INDEX('De-Para_Estado_Regiao'!$C$3:$C$29,MATCH(Base_limpa!$B782,'De-Para_Estado_Regiao'!$B$3:$B$29,0))</f>
        <v>Nordeste</v>
      </c>
      <c r="J782" s="10" t="str">
        <f>VLOOKUP(Base_limpa!$D782,$U$5:$V$8,2,1)</f>
        <v>Médio</v>
      </c>
    </row>
    <row r="783" spans="1:10" x14ac:dyDescent="0.35">
      <c r="A783" s="8" t="s">
        <v>818</v>
      </c>
      <c r="B783" s="9" t="s">
        <v>35</v>
      </c>
      <c r="C783" s="9">
        <v>1758</v>
      </c>
      <c r="D783" s="9">
        <v>0.61099999999999999</v>
      </c>
      <c r="E783" s="9">
        <v>0.56200000000000006</v>
      </c>
      <c r="F783" s="9">
        <v>0.53100000000000003</v>
      </c>
      <c r="G783" s="9">
        <v>9241.16</v>
      </c>
      <c r="H783" s="9">
        <v>8</v>
      </c>
      <c r="I783" s="9" t="str">
        <f>INDEX('De-Para_Estado_Regiao'!$C$3:$C$29,MATCH(Base_limpa!$B783,'De-Para_Estado_Regiao'!$B$3:$B$29,0))</f>
        <v>Nordeste</v>
      </c>
      <c r="J783" s="10" t="str">
        <f>VLOOKUP(Base_limpa!$D783,$U$5:$V$8,2,1)</f>
        <v>Médio</v>
      </c>
    </row>
    <row r="784" spans="1:10" x14ac:dyDescent="0.35">
      <c r="A784" s="8" t="s">
        <v>523</v>
      </c>
      <c r="B784" s="9" t="s">
        <v>35</v>
      </c>
      <c r="C784" s="9">
        <v>1504</v>
      </c>
      <c r="D784" s="9">
        <v>0.66500000000000004</v>
      </c>
      <c r="E784" s="9">
        <v>0.58699999999999997</v>
      </c>
      <c r="F784" s="9">
        <v>0.64600000000000002</v>
      </c>
      <c r="G784" s="9">
        <v>49259.77</v>
      </c>
      <c r="H784" s="9">
        <v>10</v>
      </c>
      <c r="I784" s="9" t="str">
        <f>INDEX('De-Para_Estado_Regiao'!$C$3:$C$29,MATCH(Base_limpa!$B784,'De-Para_Estado_Regiao'!$B$3:$B$29,0))</f>
        <v>Nordeste</v>
      </c>
      <c r="J784" s="10" t="str">
        <f>VLOOKUP(Base_limpa!$D784,$U$5:$V$8,2,1)</f>
        <v>Médio</v>
      </c>
    </row>
    <row r="785" spans="1:10" x14ac:dyDescent="0.35">
      <c r="A785" s="8" t="s">
        <v>3829</v>
      </c>
      <c r="B785" s="9" t="s">
        <v>35</v>
      </c>
      <c r="C785" s="9">
        <v>119</v>
      </c>
      <c r="D785" s="9">
        <v>0.65400000000000003</v>
      </c>
      <c r="E785" s="9">
        <v>0.62</v>
      </c>
      <c r="F785" s="9">
        <v>0.57599999999999996</v>
      </c>
      <c r="G785" s="9">
        <v>12618.89</v>
      </c>
      <c r="H785" s="9">
        <v>6</v>
      </c>
      <c r="I785" s="9" t="str">
        <f>INDEX('De-Para_Estado_Regiao'!$C$3:$C$29,MATCH(Base_limpa!$B785,'De-Para_Estado_Regiao'!$B$3:$B$29,0))</f>
        <v>Nordeste</v>
      </c>
      <c r="J785" s="10" t="str">
        <f>VLOOKUP(Base_limpa!$D785,$U$5:$V$8,2,1)</f>
        <v>Médio</v>
      </c>
    </row>
    <row r="786" spans="1:10" x14ac:dyDescent="0.35">
      <c r="A786" s="8" t="s">
        <v>3849</v>
      </c>
      <c r="B786" s="9" t="s">
        <v>35</v>
      </c>
      <c r="C786" s="9">
        <v>476</v>
      </c>
      <c r="D786" s="9">
        <v>0.62</v>
      </c>
      <c r="E786" s="9">
        <v>0.55800000000000005</v>
      </c>
      <c r="F786" s="9">
        <v>0.59299999999999997</v>
      </c>
      <c r="G786" s="9">
        <v>7456.89</v>
      </c>
      <c r="H786" s="9">
        <v>7</v>
      </c>
      <c r="I786" s="9" t="str">
        <f>INDEX('De-Para_Estado_Regiao'!$C$3:$C$29,MATCH(Base_limpa!$B786,'De-Para_Estado_Regiao'!$B$3:$B$29,0))</f>
        <v>Nordeste</v>
      </c>
      <c r="J786" s="10" t="str">
        <f>VLOOKUP(Base_limpa!$D786,$U$5:$V$8,2,1)</f>
        <v>Médio</v>
      </c>
    </row>
    <row r="787" spans="1:10" x14ac:dyDescent="0.35">
      <c r="A787" s="8" t="s">
        <v>2503</v>
      </c>
      <c r="B787" s="9" t="s">
        <v>35</v>
      </c>
      <c r="C787" s="9">
        <v>936</v>
      </c>
      <c r="D787" s="9">
        <v>0.61899999999999999</v>
      </c>
      <c r="E787" s="9">
        <v>0.57399999999999995</v>
      </c>
      <c r="F787" s="9">
        <v>0.53700000000000003</v>
      </c>
      <c r="G787" s="9">
        <v>10991.65</v>
      </c>
      <c r="H787" s="9">
        <v>4</v>
      </c>
      <c r="I787" s="9" t="str">
        <f>INDEX('De-Para_Estado_Regiao'!$C$3:$C$29,MATCH(Base_limpa!$B787,'De-Para_Estado_Regiao'!$B$3:$B$29,0))</f>
        <v>Nordeste</v>
      </c>
      <c r="J787" s="10" t="str">
        <f>VLOOKUP(Base_limpa!$D787,$U$5:$V$8,2,1)</f>
        <v>Médio</v>
      </c>
    </row>
    <row r="788" spans="1:10" x14ac:dyDescent="0.35">
      <c r="A788" s="8" t="s">
        <v>4590</v>
      </c>
      <c r="B788" s="9" t="s">
        <v>35</v>
      </c>
      <c r="C788" s="9">
        <v>361</v>
      </c>
      <c r="D788" s="9">
        <v>0.60299999999999998</v>
      </c>
      <c r="E788" s="9">
        <v>0.52800000000000002</v>
      </c>
      <c r="F788" s="9">
        <v>0.56499999999999995</v>
      </c>
      <c r="G788" s="9">
        <v>5729.3</v>
      </c>
      <c r="H788" s="9">
        <v>4</v>
      </c>
      <c r="I788" s="9" t="str">
        <f>INDEX('De-Para_Estado_Regiao'!$C$3:$C$29,MATCH(Base_limpa!$B788,'De-Para_Estado_Regiao'!$B$3:$B$29,0))</f>
        <v>Nordeste</v>
      </c>
      <c r="J788" s="10" t="str">
        <f>VLOOKUP(Base_limpa!$D788,$U$5:$V$8,2,1)</f>
        <v>Médio</v>
      </c>
    </row>
    <row r="789" spans="1:10" x14ac:dyDescent="0.35">
      <c r="A789" s="8" t="s">
        <v>395</v>
      </c>
      <c r="B789" s="9" t="s">
        <v>35</v>
      </c>
      <c r="C789" s="9">
        <v>10271</v>
      </c>
      <c r="D789" s="9">
        <v>0.71</v>
      </c>
      <c r="E789" s="9">
        <v>0.64700000000000002</v>
      </c>
      <c r="F789" s="9">
        <v>0.67500000000000004</v>
      </c>
      <c r="G789" s="9">
        <v>20258.09</v>
      </c>
      <c r="H789" s="9">
        <v>160</v>
      </c>
      <c r="I789" s="9" t="str">
        <f>INDEX('De-Para_Estado_Regiao'!$C$3:$C$29,MATCH(Base_limpa!$B789,'De-Para_Estado_Regiao'!$B$3:$B$29,0))</f>
        <v>Nordeste</v>
      </c>
      <c r="J789" s="10" t="str">
        <f>VLOOKUP(Base_limpa!$D789,$U$5:$V$8,2,1)</f>
        <v>Alto</v>
      </c>
    </row>
    <row r="790" spans="1:10" x14ac:dyDescent="0.35">
      <c r="A790" s="8" t="s">
        <v>1855</v>
      </c>
      <c r="B790" s="9" t="s">
        <v>35</v>
      </c>
      <c r="C790" s="9">
        <v>514</v>
      </c>
      <c r="D790" s="9">
        <v>0.625</v>
      </c>
      <c r="E790" s="9">
        <v>0.56499999999999995</v>
      </c>
      <c r="F790" s="9">
        <v>0.57399999999999995</v>
      </c>
      <c r="G790" s="9">
        <v>9013.7800000000007</v>
      </c>
      <c r="H790" s="9">
        <v>4</v>
      </c>
      <c r="I790" s="9" t="str">
        <f>INDEX('De-Para_Estado_Regiao'!$C$3:$C$29,MATCH(Base_limpa!$B790,'De-Para_Estado_Regiao'!$B$3:$B$29,0))</f>
        <v>Nordeste</v>
      </c>
      <c r="J790" s="10" t="str">
        <f>VLOOKUP(Base_limpa!$D790,$U$5:$V$8,2,1)</f>
        <v>Médio</v>
      </c>
    </row>
    <row r="791" spans="1:10" x14ac:dyDescent="0.35">
      <c r="A791" s="8" t="s">
        <v>1029</v>
      </c>
      <c r="B791" s="9" t="s">
        <v>35</v>
      </c>
      <c r="C791" s="9">
        <v>936</v>
      </c>
      <c r="D791" s="9">
        <v>0.64500000000000002</v>
      </c>
      <c r="E791" s="9">
        <v>0.62</v>
      </c>
      <c r="F791" s="9">
        <v>0.54700000000000004</v>
      </c>
      <c r="G791" s="9">
        <v>9294.1</v>
      </c>
      <c r="H791" s="9">
        <v>8</v>
      </c>
      <c r="I791" s="9" t="str">
        <f>INDEX('De-Para_Estado_Regiao'!$C$3:$C$29,MATCH(Base_limpa!$B791,'De-Para_Estado_Regiao'!$B$3:$B$29,0))</f>
        <v>Nordeste</v>
      </c>
      <c r="J791" s="10" t="str">
        <f>VLOOKUP(Base_limpa!$D791,$U$5:$V$8,2,1)</f>
        <v>Médio</v>
      </c>
    </row>
    <row r="792" spans="1:10" x14ac:dyDescent="0.35">
      <c r="A792" s="8" t="s">
        <v>1527</v>
      </c>
      <c r="B792" s="9" t="s">
        <v>35</v>
      </c>
      <c r="C792" s="9">
        <v>875</v>
      </c>
      <c r="D792" s="9">
        <v>0.57999999999999996</v>
      </c>
      <c r="E792" s="9">
        <v>0.52600000000000002</v>
      </c>
      <c r="F792" s="9">
        <v>0.47599999999999998</v>
      </c>
      <c r="G792" s="9">
        <v>7577.29</v>
      </c>
      <c r="H792" s="9">
        <v>6</v>
      </c>
      <c r="I792" s="9" t="str">
        <f>INDEX('De-Para_Estado_Regiao'!$C$3:$C$29,MATCH(Base_limpa!$B792,'De-Para_Estado_Regiao'!$B$3:$B$29,0))</f>
        <v>Nordeste</v>
      </c>
      <c r="J792" s="10" t="str">
        <f>VLOOKUP(Base_limpa!$D792,$U$5:$V$8,2,1)</f>
        <v>Médio</v>
      </c>
    </row>
    <row r="793" spans="1:10" x14ac:dyDescent="0.35">
      <c r="A793" s="8" t="s">
        <v>4374</v>
      </c>
      <c r="B793" s="9" t="s">
        <v>35</v>
      </c>
      <c r="C793" s="9">
        <v>146</v>
      </c>
      <c r="D793" s="9">
        <v>0.57999999999999996</v>
      </c>
      <c r="E793" s="9">
        <v>0.52900000000000003</v>
      </c>
      <c r="F793" s="9">
        <v>0.48199999999999998</v>
      </c>
      <c r="G793" s="9">
        <v>5996.43</v>
      </c>
      <c r="H793" s="9">
        <v>0</v>
      </c>
      <c r="I793" s="9" t="str">
        <f>INDEX('De-Para_Estado_Regiao'!$C$3:$C$29,MATCH(Base_limpa!$B793,'De-Para_Estado_Regiao'!$B$3:$B$29,0))</f>
        <v>Nordeste</v>
      </c>
      <c r="J793" s="10" t="str">
        <f>VLOOKUP(Base_limpa!$D793,$U$5:$V$8,2,1)</f>
        <v>Médio</v>
      </c>
    </row>
    <row r="794" spans="1:10" x14ac:dyDescent="0.35">
      <c r="A794" s="8" t="s">
        <v>762</v>
      </c>
      <c r="B794" s="9" t="s">
        <v>35</v>
      </c>
      <c r="C794" s="9">
        <v>1912</v>
      </c>
      <c r="D794" s="9">
        <v>0.63300000000000001</v>
      </c>
      <c r="E794" s="9">
        <v>0.58499999999999996</v>
      </c>
      <c r="F794" s="9">
        <v>0.56000000000000005</v>
      </c>
      <c r="G794" s="9">
        <v>8879.83</v>
      </c>
      <c r="H794" s="9">
        <v>72</v>
      </c>
      <c r="I794" s="9" t="str">
        <f>INDEX('De-Para_Estado_Regiao'!$C$3:$C$29,MATCH(Base_limpa!$B794,'De-Para_Estado_Regiao'!$B$3:$B$29,0))</f>
        <v>Nordeste</v>
      </c>
      <c r="J794" s="10" t="str">
        <f>VLOOKUP(Base_limpa!$D794,$U$5:$V$8,2,1)</f>
        <v>Médio</v>
      </c>
    </row>
    <row r="795" spans="1:10" x14ac:dyDescent="0.35">
      <c r="A795" s="8" t="s">
        <v>3722</v>
      </c>
      <c r="B795" s="9" t="s">
        <v>35</v>
      </c>
      <c r="C795" s="9">
        <v>448</v>
      </c>
      <c r="D795" s="9">
        <v>0.58399999999999996</v>
      </c>
      <c r="E795" s="9">
        <v>0.51700000000000002</v>
      </c>
      <c r="F795" s="9">
        <v>0.52</v>
      </c>
      <c r="G795" s="9">
        <v>5851.5</v>
      </c>
      <c r="H795" s="9">
        <v>1</v>
      </c>
      <c r="I795" s="9" t="str">
        <f>INDEX('De-Para_Estado_Regiao'!$C$3:$C$29,MATCH(Base_limpa!$B795,'De-Para_Estado_Regiao'!$B$3:$B$29,0))</f>
        <v>Nordeste</v>
      </c>
      <c r="J795" s="10" t="str">
        <f>VLOOKUP(Base_limpa!$D795,$U$5:$V$8,2,1)</f>
        <v>Médio</v>
      </c>
    </row>
    <row r="796" spans="1:10" x14ac:dyDescent="0.35">
      <c r="A796" s="8" t="s">
        <v>1245</v>
      </c>
      <c r="B796" s="9" t="s">
        <v>35</v>
      </c>
      <c r="C796" s="9">
        <v>3254</v>
      </c>
      <c r="D796" s="9">
        <v>0.65700000000000003</v>
      </c>
      <c r="E796" s="9">
        <v>0.628</v>
      </c>
      <c r="F796" s="9">
        <v>0.58699999999999997</v>
      </c>
      <c r="G796" s="9">
        <v>14123.58</v>
      </c>
      <c r="H796" s="9">
        <v>39</v>
      </c>
      <c r="I796" s="9" t="str">
        <f>INDEX('De-Para_Estado_Regiao'!$C$3:$C$29,MATCH(Base_limpa!$B796,'De-Para_Estado_Regiao'!$B$3:$B$29,0))</f>
        <v>Nordeste</v>
      </c>
      <c r="J796" s="10" t="str">
        <f>VLOOKUP(Base_limpa!$D796,$U$5:$V$8,2,1)</f>
        <v>Médio</v>
      </c>
    </row>
    <row r="797" spans="1:10" x14ac:dyDescent="0.35">
      <c r="A797" s="8" t="s">
        <v>2056</v>
      </c>
      <c r="B797" s="9" t="s">
        <v>35</v>
      </c>
      <c r="C797" s="9">
        <v>1282</v>
      </c>
      <c r="D797" s="9">
        <v>0.60599999999999998</v>
      </c>
      <c r="E797" s="9">
        <v>0.52200000000000002</v>
      </c>
      <c r="F797" s="9">
        <v>0.57699999999999996</v>
      </c>
      <c r="G797" s="9">
        <v>11755.46</v>
      </c>
      <c r="H797" s="9">
        <v>56</v>
      </c>
      <c r="I797" s="9" t="str">
        <f>INDEX('De-Para_Estado_Regiao'!$C$3:$C$29,MATCH(Base_limpa!$B797,'De-Para_Estado_Regiao'!$B$3:$B$29,0))</f>
        <v>Nordeste</v>
      </c>
      <c r="J797" s="10" t="str">
        <f>VLOOKUP(Base_limpa!$D797,$U$5:$V$8,2,1)</f>
        <v>Médio</v>
      </c>
    </row>
    <row r="798" spans="1:10" x14ac:dyDescent="0.35">
      <c r="A798" s="8" t="s">
        <v>3851</v>
      </c>
      <c r="B798" s="9" t="s">
        <v>35</v>
      </c>
      <c r="C798" s="9">
        <v>318</v>
      </c>
      <c r="D798" s="9">
        <v>0.60599999999999998</v>
      </c>
      <c r="E798" s="9">
        <v>0.50800000000000001</v>
      </c>
      <c r="F798" s="9">
        <v>0.57599999999999996</v>
      </c>
      <c r="G798" s="9">
        <v>6048.03</v>
      </c>
      <c r="H798" s="9">
        <v>1</v>
      </c>
      <c r="I798" s="9" t="str">
        <f>INDEX('De-Para_Estado_Regiao'!$C$3:$C$29,MATCH(Base_limpa!$B798,'De-Para_Estado_Regiao'!$B$3:$B$29,0))</f>
        <v>Nordeste</v>
      </c>
      <c r="J798" s="10" t="str">
        <f>VLOOKUP(Base_limpa!$D798,$U$5:$V$8,2,1)</f>
        <v>Médio</v>
      </c>
    </row>
    <row r="799" spans="1:10" x14ac:dyDescent="0.35">
      <c r="A799" s="8" t="s">
        <v>2417</v>
      </c>
      <c r="B799" s="9" t="s">
        <v>35</v>
      </c>
      <c r="C799" s="9">
        <v>983</v>
      </c>
      <c r="D799" s="9">
        <v>0.64800000000000002</v>
      </c>
      <c r="E799" s="9">
        <v>0.59499999999999997</v>
      </c>
      <c r="F799" s="9">
        <v>0.59399999999999997</v>
      </c>
      <c r="G799" s="9">
        <v>11755.39</v>
      </c>
      <c r="H799" s="9">
        <v>10</v>
      </c>
      <c r="I799" s="9" t="str">
        <f>INDEX('De-Para_Estado_Regiao'!$C$3:$C$29,MATCH(Base_limpa!$B799,'De-Para_Estado_Regiao'!$B$3:$B$29,0))</f>
        <v>Nordeste</v>
      </c>
      <c r="J799" s="10" t="str">
        <f>VLOOKUP(Base_limpa!$D799,$U$5:$V$8,2,1)</f>
        <v>Médio</v>
      </c>
    </row>
    <row r="800" spans="1:10" x14ac:dyDescent="0.35">
      <c r="A800" s="8" t="s">
        <v>4503</v>
      </c>
      <c r="B800" s="9" t="s">
        <v>35</v>
      </c>
      <c r="C800" s="9">
        <v>225</v>
      </c>
      <c r="D800" s="9">
        <v>0.59099999999999997</v>
      </c>
      <c r="E800" s="9">
        <v>0.53500000000000003</v>
      </c>
      <c r="F800" s="9">
        <v>0.497</v>
      </c>
      <c r="G800" s="9">
        <v>6141.51</v>
      </c>
      <c r="H800" s="9">
        <v>1</v>
      </c>
      <c r="I800" s="9" t="str">
        <f>INDEX('De-Para_Estado_Regiao'!$C$3:$C$29,MATCH(Base_limpa!$B800,'De-Para_Estado_Regiao'!$B$3:$B$29,0))</f>
        <v>Nordeste</v>
      </c>
      <c r="J800" s="10" t="str">
        <f>VLOOKUP(Base_limpa!$D800,$U$5:$V$8,2,1)</f>
        <v>Médio</v>
      </c>
    </row>
    <row r="801" spans="1:10" x14ac:dyDescent="0.35">
      <c r="A801" s="8" t="s">
        <v>3643</v>
      </c>
      <c r="B801" s="9" t="s">
        <v>35</v>
      </c>
      <c r="C801" s="9">
        <v>796</v>
      </c>
      <c r="D801" s="9">
        <v>0.59</v>
      </c>
      <c r="E801" s="9">
        <v>0.51400000000000001</v>
      </c>
      <c r="F801" s="9">
        <v>0.52400000000000002</v>
      </c>
      <c r="G801" s="9">
        <v>6270.08</v>
      </c>
      <c r="H801" s="9">
        <v>7</v>
      </c>
      <c r="I801" s="9" t="str">
        <f>INDEX('De-Para_Estado_Regiao'!$C$3:$C$29,MATCH(Base_limpa!$B801,'De-Para_Estado_Regiao'!$B$3:$B$29,0))</f>
        <v>Nordeste</v>
      </c>
      <c r="J801" s="10" t="str">
        <f>VLOOKUP(Base_limpa!$D801,$U$5:$V$8,2,1)</f>
        <v>Médio</v>
      </c>
    </row>
    <row r="802" spans="1:10" x14ac:dyDescent="0.35">
      <c r="A802" s="8" t="s">
        <v>2430</v>
      </c>
      <c r="B802" s="9" t="s">
        <v>35</v>
      </c>
      <c r="C802" s="9">
        <v>948</v>
      </c>
      <c r="D802" s="9">
        <v>0.63900000000000001</v>
      </c>
      <c r="E802" s="9">
        <v>0.56399999999999995</v>
      </c>
      <c r="F802" s="9">
        <v>0.60799999999999998</v>
      </c>
      <c r="G802" s="9">
        <v>17862.64</v>
      </c>
      <c r="H802" s="9">
        <v>4</v>
      </c>
      <c r="I802" s="9" t="str">
        <f>INDEX('De-Para_Estado_Regiao'!$C$3:$C$29,MATCH(Base_limpa!$B802,'De-Para_Estado_Regiao'!$B$3:$B$29,0))</f>
        <v>Nordeste</v>
      </c>
      <c r="J802" s="10" t="str">
        <f>VLOOKUP(Base_limpa!$D802,$U$5:$V$8,2,1)</f>
        <v>Médio</v>
      </c>
    </row>
    <row r="803" spans="1:10" x14ac:dyDescent="0.35">
      <c r="A803" s="8" t="s">
        <v>3642</v>
      </c>
      <c r="B803" s="9" t="s">
        <v>35</v>
      </c>
      <c r="C803" s="9">
        <v>515</v>
      </c>
      <c r="D803" s="9">
        <v>0.56999999999999995</v>
      </c>
      <c r="E803" s="9">
        <v>0.503</v>
      </c>
      <c r="F803" s="9">
        <v>0.48499999999999999</v>
      </c>
      <c r="G803" s="9">
        <v>9040.85</v>
      </c>
      <c r="H803" s="9">
        <v>12</v>
      </c>
      <c r="I803" s="9" t="str">
        <f>INDEX('De-Para_Estado_Regiao'!$C$3:$C$29,MATCH(Base_limpa!$B803,'De-Para_Estado_Regiao'!$B$3:$B$29,0))</f>
        <v>Nordeste</v>
      </c>
      <c r="J803" s="10" t="str">
        <f>VLOOKUP(Base_limpa!$D803,$U$5:$V$8,2,1)</f>
        <v>Médio</v>
      </c>
    </row>
    <row r="804" spans="1:10" x14ac:dyDescent="0.35">
      <c r="A804" s="8" t="s">
        <v>864</v>
      </c>
      <c r="B804" s="9" t="s">
        <v>35</v>
      </c>
      <c r="C804" s="9">
        <v>823</v>
      </c>
      <c r="D804" s="9">
        <v>0.61099999999999999</v>
      </c>
      <c r="E804" s="9">
        <v>0.57499999999999996</v>
      </c>
      <c r="F804" s="9">
        <v>0.54500000000000004</v>
      </c>
      <c r="G804" s="9">
        <v>12483.07</v>
      </c>
      <c r="H804" s="9">
        <v>9</v>
      </c>
      <c r="I804" s="9" t="str">
        <f>INDEX('De-Para_Estado_Regiao'!$C$3:$C$29,MATCH(Base_limpa!$B804,'De-Para_Estado_Regiao'!$B$3:$B$29,0))</f>
        <v>Nordeste</v>
      </c>
      <c r="J804" s="10" t="str">
        <f>VLOOKUP(Base_limpa!$D804,$U$5:$V$8,2,1)</f>
        <v>Médio</v>
      </c>
    </row>
    <row r="805" spans="1:10" x14ac:dyDescent="0.35">
      <c r="A805" s="8" t="s">
        <v>863</v>
      </c>
      <c r="B805" s="9" t="s">
        <v>35</v>
      </c>
      <c r="C805" s="9">
        <v>1436</v>
      </c>
      <c r="D805" s="9">
        <v>0.629</v>
      </c>
      <c r="E805" s="9">
        <v>0.56899999999999995</v>
      </c>
      <c r="F805" s="9">
        <v>0.57599999999999996</v>
      </c>
      <c r="G805" s="9">
        <v>7943.47</v>
      </c>
      <c r="H805" s="9">
        <v>16</v>
      </c>
      <c r="I805" s="9" t="str">
        <f>INDEX('De-Para_Estado_Regiao'!$C$3:$C$29,MATCH(Base_limpa!$B805,'De-Para_Estado_Regiao'!$B$3:$B$29,0))</f>
        <v>Nordeste</v>
      </c>
      <c r="J805" s="10" t="str">
        <f>VLOOKUP(Base_limpa!$D805,$U$5:$V$8,2,1)</f>
        <v>Médio</v>
      </c>
    </row>
    <row r="806" spans="1:10" x14ac:dyDescent="0.35">
      <c r="A806" s="8" t="s">
        <v>1214</v>
      </c>
      <c r="B806" s="9" t="s">
        <v>35</v>
      </c>
      <c r="C806" s="9">
        <v>1091</v>
      </c>
      <c r="D806" s="9">
        <v>0.56999999999999995</v>
      </c>
      <c r="E806" s="9">
        <v>0.52100000000000002</v>
      </c>
      <c r="F806" s="9">
        <v>0.47499999999999998</v>
      </c>
      <c r="G806" s="9">
        <v>6357.65</v>
      </c>
      <c r="H806" s="9">
        <v>8</v>
      </c>
      <c r="I806" s="9" t="str">
        <f>INDEX('De-Para_Estado_Regiao'!$C$3:$C$29,MATCH(Base_limpa!$B806,'De-Para_Estado_Regiao'!$B$3:$B$29,0))</f>
        <v>Nordeste</v>
      </c>
      <c r="J806" s="10" t="str">
        <f>VLOOKUP(Base_limpa!$D806,$U$5:$V$8,2,1)</f>
        <v>Médio</v>
      </c>
    </row>
    <row r="807" spans="1:10" x14ac:dyDescent="0.35">
      <c r="A807" s="8" t="s">
        <v>15</v>
      </c>
      <c r="B807" s="9" t="s">
        <v>16</v>
      </c>
      <c r="C807" s="9">
        <v>143641</v>
      </c>
      <c r="D807" s="9">
        <v>0.82</v>
      </c>
      <c r="E807" s="9">
        <v>0.86299999999999999</v>
      </c>
      <c r="F807" s="9">
        <v>0.74199999999999999</v>
      </c>
      <c r="G807" s="9">
        <v>79099.77</v>
      </c>
      <c r="H807" s="9">
        <v>3043</v>
      </c>
      <c r="I807" s="9" t="str">
        <f>INDEX('De-Para_Estado_Regiao'!$C$3:$C$29,MATCH(Base_limpa!$B807,'De-Para_Estado_Regiao'!$B$3:$B$29,0))</f>
        <v>Centro-Oeste</v>
      </c>
      <c r="J807" s="10" t="str">
        <f>VLOOKUP(Base_limpa!$D807,$U$5:$V$8,2,1)</f>
        <v>Muito Alto</v>
      </c>
    </row>
    <row r="808" spans="1:10" x14ac:dyDescent="0.35">
      <c r="A808" s="8" t="s">
        <v>2390</v>
      </c>
      <c r="B808" s="9" t="s">
        <v>68</v>
      </c>
      <c r="C808" s="9">
        <v>845</v>
      </c>
      <c r="D808" s="9">
        <v>0.66700000000000004</v>
      </c>
      <c r="E808" s="9">
        <v>0.66100000000000003</v>
      </c>
      <c r="F808" s="9">
        <v>0.54400000000000004</v>
      </c>
      <c r="G808" s="9">
        <v>14579.47</v>
      </c>
      <c r="H808" s="9">
        <v>27</v>
      </c>
      <c r="I808" s="9" t="str">
        <f>INDEX('De-Para_Estado_Regiao'!$C$3:$C$29,MATCH(Base_limpa!$B808,'De-Para_Estado_Regiao'!$B$3:$B$29,0))</f>
        <v>Sudeste</v>
      </c>
      <c r="J808" s="10" t="str">
        <f>VLOOKUP(Base_limpa!$D808,$U$5:$V$8,2,1)</f>
        <v>Médio</v>
      </c>
    </row>
    <row r="809" spans="1:10" x14ac:dyDescent="0.35">
      <c r="A809" s="8" t="s">
        <v>2866</v>
      </c>
      <c r="B809" s="9" t="s">
        <v>68</v>
      </c>
      <c r="C809" s="9">
        <v>371</v>
      </c>
      <c r="D809" s="9">
        <v>0.65200000000000002</v>
      </c>
      <c r="E809" s="9">
        <v>0.61899999999999999</v>
      </c>
      <c r="F809" s="9">
        <v>0.54600000000000004</v>
      </c>
      <c r="G809" s="9">
        <v>12081.44</v>
      </c>
      <c r="H809" s="9">
        <v>7</v>
      </c>
      <c r="I809" s="9" t="str">
        <f>INDEX('De-Para_Estado_Regiao'!$C$3:$C$29,MATCH(Base_limpa!$B809,'De-Para_Estado_Regiao'!$B$3:$B$29,0))</f>
        <v>Sudeste</v>
      </c>
      <c r="J809" s="10" t="str">
        <f>VLOOKUP(Base_limpa!$D809,$U$5:$V$8,2,1)</f>
        <v>Médio</v>
      </c>
    </row>
    <row r="810" spans="1:10" x14ac:dyDescent="0.35">
      <c r="A810" s="8" t="s">
        <v>2793</v>
      </c>
      <c r="B810" s="9" t="s">
        <v>68</v>
      </c>
      <c r="C810" s="9">
        <v>172</v>
      </c>
      <c r="D810" s="9">
        <v>0.68</v>
      </c>
      <c r="E810" s="9">
        <v>0.66</v>
      </c>
      <c r="F810" s="9">
        <v>0.59499999999999997</v>
      </c>
      <c r="G810" s="9">
        <v>16454.37</v>
      </c>
      <c r="H810" s="9">
        <v>14</v>
      </c>
      <c r="I810" s="9" t="str">
        <f>INDEX('De-Para_Estado_Regiao'!$C$3:$C$29,MATCH(Base_limpa!$B810,'De-Para_Estado_Regiao'!$B$3:$B$29,0))</f>
        <v>Sudeste</v>
      </c>
      <c r="J810" s="10" t="str">
        <f>VLOOKUP(Base_limpa!$D810,$U$5:$V$8,2,1)</f>
        <v>Médio</v>
      </c>
    </row>
    <row r="811" spans="1:10" x14ac:dyDescent="0.35">
      <c r="A811" s="8" t="s">
        <v>1551</v>
      </c>
      <c r="B811" s="9" t="s">
        <v>68</v>
      </c>
      <c r="C811" s="9">
        <v>975</v>
      </c>
      <c r="D811" s="9">
        <v>0.72099999999999997</v>
      </c>
      <c r="E811" s="9">
        <v>0.70799999999999996</v>
      </c>
      <c r="F811" s="9">
        <v>0.63</v>
      </c>
      <c r="G811" s="9">
        <v>15145.44</v>
      </c>
      <c r="H811" s="9">
        <v>38</v>
      </c>
      <c r="I811" s="9" t="str">
        <f>INDEX('De-Para_Estado_Regiao'!$C$3:$C$29,MATCH(Base_limpa!$B811,'De-Para_Estado_Regiao'!$B$3:$B$29,0))</f>
        <v>Sudeste</v>
      </c>
      <c r="J811" s="10" t="str">
        <f>VLOOKUP(Base_limpa!$D811,$U$5:$V$8,2,1)</f>
        <v>Alto</v>
      </c>
    </row>
    <row r="812" spans="1:10" x14ac:dyDescent="0.35">
      <c r="A812" s="8" t="s">
        <v>2448</v>
      </c>
      <c r="B812" s="9" t="s">
        <v>68</v>
      </c>
      <c r="C812" s="9">
        <v>344</v>
      </c>
      <c r="D812" s="9">
        <v>0.71</v>
      </c>
      <c r="E812" s="9">
        <v>0.70299999999999996</v>
      </c>
      <c r="F812" s="9">
        <v>0.61099999999999999</v>
      </c>
      <c r="G812" s="9">
        <v>23295.87</v>
      </c>
      <c r="H812" s="9">
        <v>26</v>
      </c>
      <c r="I812" s="9" t="str">
        <f>INDEX('De-Para_Estado_Regiao'!$C$3:$C$29,MATCH(Base_limpa!$B812,'De-Para_Estado_Regiao'!$B$3:$B$29,0))</f>
        <v>Sudeste</v>
      </c>
      <c r="J812" s="10" t="str">
        <f>VLOOKUP(Base_limpa!$D812,$U$5:$V$8,2,1)</f>
        <v>Alto</v>
      </c>
    </row>
    <row r="813" spans="1:10" x14ac:dyDescent="0.35">
      <c r="A813" s="8" t="s">
        <v>3079</v>
      </c>
      <c r="B813" s="9" t="s">
        <v>68</v>
      </c>
      <c r="C813" s="9">
        <v>249</v>
      </c>
      <c r="D813" s="9">
        <v>0.66400000000000003</v>
      </c>
      <c r="E813" s="9">
        <v>0.63400000000000001</v>
      </c>
      <c r="F813" s="9">
        <v>0.56699999999999995</v>
      </c>
      <c r="G813" s="9">
        <v>10709.54</v>
      </c>
      <c r="H813" s="9">
        <v>3</v>
      </c>
      <c r="I813" s="9" t="str">
        <f>INDEX('De-Para_Estado_Regiao'!$C$3:$C$29,MATCH(Base_limpa!$B813,'De-Para_Estado_Regiao'!$B$3:$B$29,0))</f>
        <v>Sudeste</v>
      </c>
      <c r="J813" s="10" t="str">
        <f>VLOOKUP(Base_limpa!$D813,$U$5:$V$8,2,1)</f>
        <v>Médio</v>
      </c>
    </row>
    <row r="814" spans="1:10" x14ac:dyDescent="0.35">
      <c r="A814" s="8" t="s">
        <v>2337</v>
      </c>
      <c r="B814" s="9" t="s">
        <v>68</v>
      </c>
      <c r="C814" s="9">
        <v>978</v>
      </c>
      <c r="D814" s="9">
        <v>0.73</v>
      </c>
      <c r="E814" s="9">
        <v>0.69599999999999995</v>
      </c>
      <c r="F814" s="9">
        <v>0.65400000000000003</v>
      </c>
      <c r="G814" s="9">
        <v>25397.919999999998</v>
      </c>
      <c r="H814" s="9">
        <v>17</v>
      </c>
      <c r="I814" s="9" t="str">
        <f>INDEX('De-Para_Estado_Regiao'!$C$3:$C$29,MATCH(Base_limpa!$B814,'De-Para_Estado_Regiao'!$B$3:$B$29,0))</f>
        <v>Sudeste</v>
      </c>
      <c r="J814" s="10" t="str">
        <f>VLOOKUP(Base_limpa!$D814,$U$5:$V$8,2,1)</f>
        <v>Alto</v>
      </c>
    </row>
    <row r="815" spans="1:10" x14ac:dyDescent="0.35">
      <c r="A815" s="8" t="s">
        <v>3065</v>
      </c>
      <c r="B815" s="9" t="s">
        <v>68</v>
      </c>
      <c r="C815" s="9">
        <v>251</v>
      </c>
      <c r="D815" s="9">
        <v>0.67</v>
      </c>
      <c r="E815" s="9">
        <v>0.65900000000000003</v>
      </c>
      <c r="F815" s="9">
        <v>0.54900000000000004</v>
      </c>
      <c r="G815" s="9">
        <v>11766.2</v>
      </c>
      <c r="H815" s="9">
        <v>5</v>
      </c>
      <c r="I815" s="9" t="str">
        <f>INDEX('De-Para_Estado_Regiao'!$C$3:$C$29,MATCH(Base_limpa!$B815,'De-Para_Estado_Regiao'!$B$3:$B$29,0))</f>
        <v>Sudeste</v>
      </c>
      <c r="J815" s="10" t="str">
        <f>VLOOKUP(Base_limpa!$D815,$U$5:$V$8,2,1)</f>
        <v>Médio</v>
      </c>
    </row>
    <row r="816" spans="1:10" x14ac:dyDescent="0.35">
      <c r="A816" s="8" t="s">
        <v>499</v>
      </c>
      <c r="B816" s="9" t="s">
        <v>68</v>
      </c>
      <c r="C816" s="9">
        <v>4348</v>
      </c>
      <c r="D816" s="9">
        <v>0.752</v>
      </c>
      <c r="E816" s="9">
        <v>0.71699999999999997</v>
      </c>
      <c r="F816" s="9">
        <v>0.70699999999999996</v>
      </c>
      <c r="G816" s="9">
        <v>47644.02</v>
      </c>
      <c r="H816" s="9">
        <v>114</v>
      </c>
      <c r="I816" s="9" t="str">
        <f>INDEX('De-Para_Estado_Regiao'!$C$3:$C$29,MATCH(Base_limpa!$B816,'De-Para_Estado_Regiao'!$B$3:$B$29,0))</f>
        <v>Sudeste</v>
      </c>
      <c r="J816" s="10" t="str">
        <f>VLOOKUP(Base_limpa!$D816,$U$5:$V$8,2,1)</f>
        <v>Alto</v>
      </c>
    </row>
    <row r="817" spans="1:10" x14ac:dyDescent="0.35">
      <c r="A817" s="8" t="s">
        <v>2558</v>
      </c>
      <c r="B817" s="9" t="s">
        <v>68</v>
      </c>
      <c r="C817" s="9">
        <v>353</v>
      </c>
      <c r="D817" s="9">
        <v>0.70799999999999996</v>
      </c>
      <c r="E817" s="9">
        <v>0.66300000000000003</v>
      </c>
      <c r="F817" s="9">
        <v>0.63700000000000001</v>
      </c>
      <c r="G817" s="9">
        <v>22858.06</v>
      </c>
      <c r="H817" s="9">
        <v>12</v>
      </c>
      <c r="I817" s="9" t="str">
        <f>INDEX('De-Para_Estado_Regiao'!$C$3:$C$29,MATCH(Base_limpa!$B817,'De-Para_Estado_Regiao'!$B$3:$B$29,0))</f>
        <v>Sudeste</v>
      </c>
      <c r="J817" s="10" t="str">
        <f>VLOOKUP(Base_limpa!$D817,$U$5:$V$8,2,1)</f>
        <v>Alto</v>
      </c>
    </row>
    <row r="818" spans="1:10" x14ac:dyDescent="0.35">
      <c r="A818" s="8" t="s">
        <v>2166</v>
      </c>
      <c r="B818" s="9" t="s">
        <v>68</v>
      </c>
      <c r="C818" s="9">
        <v>1169</v>
      </c>
      <c r="D818" s="9">
        <v>0.7</v>
      </c>
      <c r="E818" s="9">
        <v>0.67</v>
      </c>
      <c r="F818" s="9">
        <v>0.63700000000000001</v>
      </c>
      <c r="G818" s="9">
        <v>20780.919999999998</v>
      </c>
      <c r="H818" s="9">
        <v>16</v>
      </c>
      <c r="I818" s="9" t="str">
        <f>INDEX('De-Para_Estado_Regiao'!$C$3:$C$29,MATCH(Base_limpa!$B818,'De-Para_Estado_Regiao'!$B$3:$B$29,0))</f>
        <v>Sudeste</v>
      </c>
      <c r="J818" s="10" t="str">
        <f>VLOOKUP(Base_limpa!$D818,$U$5:$V$8,2,1)</f>
        <v>Alto</v>
      </c>
    </row>
    <row r="819" spans="1:10" x14ac:dyDescent="0.35">
      <c r="A819" s="8" t="s">
        <v>1510</v>
      </c>
      <c r="B819" s="9" t="s">
        <v>68</v>
      </c>
      <c r="C819" s="9">
        <v>1520</v>
      </c>
      <c r="D819" s="9">
        <v>0.68</v>
      </c>
      <c r="E819" s="9">
        <v>0.67300000000000004</v>
      </c>
      <c r="F819" s="9">
        <v>0.57999999999999996</v>
      </c>
      <c r="G819" s="9">
        <v>18814.93</v>
      </c>
      <c r="H819" s="9">
        <v>30</v>
      </c>
      <c r="I819" s="9" t="str">
        <f>INDEX('De-Para_Estado_Regiao'!$C$3:$C$29,MATCH(Base_limpa!$B819,'De-Para_Estado_Regiao'!$B$3:$B$29,0))</f>
        <v>Sudeste</v>
      </c>
      <c r="J819" s="10" t="str">
        <f>VLOOKUP(Base_limpa!$D819,$U$5:$V$8,2,1)</f>
        <v>Médio</v>
      </c>
    </row>
    <row r="820" spans="1:10" x14ac:dyDescent="0.35">
      <c r="A820" s="8" t="s">
        <v>873</v>
      </c>
      <c r="B820" s="9" t="s">
        <v>68</v>
      </c>
      <c r="C820" s="9">
        <v>599</v>
      </c>
      <c r="D820" s="9">
        <v>0.67900000000000005</v>
      </c>
      <c r="E820" s="9">
        <v>0.65100000000000002</v>
      </c>
      <c r="F820" s="9">
        <v>0.59</v>
      </c>
      <c r="G820" s="9">
        <v>14288.79</v>
      </c>
      <c r="H820" s="9">
        <v>19</v>
      </c>
      <c r="I820" s="9" t="str">
        <f>INDEX('De-Para_Estado_Regiao'!$C$3:$C$29,MATCH(Base_limpa!$B820,'De-Para_Estado_Regiao'!$B$3:$B$29,0))</f>
        <v>Sudeste</v>
      </c>
      <c r="J820" s="10" t="str">
        <f>VLOOKUP(Base_limpa!$D820,$U$5:$V$8,2,1)</f>
        <v>Médio</v>
      </c>
    </row>
    <row r="821" spans="1:10" x14ac:dyDescent="0.35">
      <c r="A821" s="8" t="s">
        <v>2895</v>
      </c>
      <c r="B821" s="9" t="s">
        <v>68</v>
      </c>
      <c r="C821" s="9">
        <v>434</v>
      </c>
      <c r="D821" s="9">
        <v>0.73</v>
      </c>
      <c r="E821" s="9">
        <v>0.68899999999999995</v>
      </c>
      <c r="F821" s="9">
        <v>0.67300000000000004</v>
      </c>
      <c r="G821" s="9">
        <v>13116.9</v>
      </c>
      <c r="H821" s="9">
        <v>5</v>
      </c>
      <c r="I821" s="9" t="str">
        <f>INDEX('De-Para_Estado_Regiao'!$C$3:$C$29,MATCH(Base_limpa!$B821,'De-Para_Estado_Regiao'!$B$3:$B$29,0))</f>
        <v>Sudeste</v>
      </c>
      <c r="J821" s="10" t="str">
        <f>VLOOKUP(Base_limpa!$D821,$U$5:$V$8,2,1)</f>
        <v>Alto</v>
      </c>
    </row>
    <row r="822" spans="1:10" x14ac:dyDescent="0.35">
      <c r="A822" s="8" t="s">
        <v>2557</v>
      </c>
      <c r="B822" s="9" t="s">
        <v>68</v>
      </c>
      <c r="C822" s="9">
        <v>202</v>
      </c>
      <c r="D822" s="9">
        <v>0.66</v>
      </c>
      <c r="E822" s="9">
        <v>0.63</v>
      </c>
      <c r="F822" s="9">
        <v>0.54</v>
      </c>
      <c r="G822" s="9">
        <v>20275.59</v>
      </c>
      <c r="H822" s="9">
        <v>12</v>
      </c>
      <c r="I822" s="9" t="str">
        <f>INDEX('De-Para_Estado_Regiao'!$C$3:$C$29,MATCH(Base_limpa!$B822,'De-Para_Estado_Regiao'!$B$3:$B$29,0))</f>
        <v>Sudeste</v>
      </c>
      <c r="J822" s="10" t="str">
        <f>VLOOKUP(Base_limpa!$D822,$U$5:$V$8,2,1)</f>
        <v>Médio</v>
      </c>
    </row>
    <row r="823" spans="1:10" x14ac:dyDescent="0.35">
      <c r="A823" s="8" t="s">
        <v>300</v>
      </c>
      <c r="B823" s="9" t="s">
        <v>68</v>
      </c>
      <c r="C823" s="9">
        <v>8222</v>
      </c>
      <c r="D823" s="9">
        <v>0.746</v>
      </c>
      <c r="E823" s="9">
        <v>0.73299999999999998</v>
      </c>
      <c r="F823" s="9">
        <v>0.67700000000000005</v>
      </c>
      <c r="G823" s="9">
        <v>22904.87</v>
      </c>
      <c r="H823" s="9">
        <v>188</v>
      </c>
      <c r="I823" s="9" t="str">
        <f>INDEX('De-Para_Estado_Regiao'!$C$3:$C$29,MATCH(Base_limpa!$B823,'De-Para_Estado_Regiao'!$B$3:$B$29,0))</f>
        <v>Sudeste</v>
      </c>
      <c r="J823" s="10" t="str">
        <f>VLOOKUP(Base_limpa!$D823,$U$5:$V$8,2,1)</f>
        <v>Alto</v>
      </c>
    </row>
    <row r="824" spans="1:10" x14ac:dyDescent="0.35">
      <c r="A824" s="8" t="s">
        <v>276</v>
      </c>
      <c r="B824" s="9" t="s">
        <v>68</v>
      </c>
      <c r="C824" s="9">
        <v>19236</v>
      </c>
      <c r="D824" s="9">
        <v>0.71799999999999997</v>
      </c>
      <c r="E824" s="9">
        <v>0.69899999999999995</v>
      </c>
      <c r="F824" s="9">
        <v>0.628</v>
      </c>
      <c r="G824" s="9">
        <v>19215.53</v>
      </c>
      <c r="H824" s="9">
        <v>251</v>
      </c>
      <c r="I824" s="9" t="str">
        <f>INDEX('De-Para_Estado_Regiao'!$C$3:$C$29,MATCH(Base_limpa!$B824,'De-Para_Estado_Regiao'!$B$3:$B$29,0))</f>
        <v>Sudeste</v>
      </c>
      <c r="J824" s="10" t="str">
        <f>VLOOKUP(Base_limpa!$D824,$U$5:$V$8,2,1)</f>
        <v>Alto</v>
      </c>
    </row>
    <row r="825" spans="1:10" x14ac:dyDescent="0.35">
      <c r="A825" s="8" t="s">
        <v>1010</v>
      </c>
      <c r="B825" s="9" t="s">
        <v>68</v>
      </c>
      <c r="C825" s="9">
        <v>977</v>
      </c>
      <c r="D825" s="9">
        <v>0.72599999999999998</v>
      </c>
      <c r="E825" s="9">
        <v>0.70299999999999996</v>
      </c>
      <c r="F825" s="9">
        <v>0.63900000000000001</v>
      </c>
      <c r="G825" s="9">
        <v>23339.54</v>
      </c>
      <c r="H825" s="9">
        <v>43</v>
      </c>
      <c r="I825" s="9" t="str">
        <f>INDEX('De-Para_Estado_Regiao'!$C$3:$C$29,MATCH(Base_limpa!$B825,'De-Para_Estado_Regiao'!$B$3:$B$29,0))</f>
        <v>Sudeste</v>
      </c>
      <c r="J825" s="10" t="str">
        <f>VLOOKUP(Base_limpa!$D825,$U$5:$V$8,2,1)</f>
        <v>Alto</v>
      </c>
    </row>
    <row r="826" spans="1:10" x14ac:dyDescent="0.35">
      <c r="A826" s="8" t="s">
        <v>525</v>
      </c>
      <c r="B826" s="9" t="s">
        <v>68</v>
      </c>
      <c r="C826" s="9">
        <v>4072</v>
      </c>
      <c r="D826" s="9">
        <v>0.746</v>
      </c>
      <c r="E826" s="9">
        <v>0.73799999999999999</v>
      </c>
      <c r="F826" s="9">
        <v>0.66800000000000004</v>
      </c>
      <c r="G826" s="9">
        <v>26270.720000000001</v>
      </c>
      <c r="H826" s="9">
        <v>155</v>
      </c>
      <c r="I826" s="9" t="str">
        <f>INDEX('De-Para_Estado_Regiao'!$C$3:$C$29,MATCH(Base_limpa!$B826,'De-Para_Estado_Regiao'!$B$3:$B$29,0))</f>
        <v>Sudeste</v>
      </c>
      <c r="J826" s="10" t="str">
        <f>VLOOKUP(Base_limpa!$D826,$U$5:$V$8,2,1)</f>
        <v>Alto</v>
      </c>
    </row>
    <row r="827" spans="1:10" x14ac:dyDescent="0.35">
      <c r="A827" s="8" t="s">
        <v>2411</v>
      </c>
      <c r="B827" s="9" t="s">
        <v>68</v>
      </c>
      <c r="C827" s="9">
        <v>1398</v>
      </c>
      <c r="D827" s="9">
        <v>0.68</v>
      </c>
      <c r="E827" s="9">
        <v>0.64800000000000002</v>
      </c>
      <c r="F827" s="9">
        <v>0.60299999999999998</v>
      </c>
      <c r="G827" s="9">
        <v>13408.56</v>
      </c>
      <c r="H827" s="9">
        <v>26</v>
      </c>
      <c r="I827" s="9" t="str">
        <f>INDEX('De-Para_Estado_Regiao'!$C$3:$C$29,MATCH(Base_limpa!$B827,'De-Para_Estado_Regiao'!$B$3:$B$29,0))</f>
        <v>Sudeste</v>
      </c>
      <c r="J827" s="10" t="str">
        <f>VLOOKUP(Base_limpa!$D827,$U$5:$V$8,2,1)</f>
        <v>Médio</v>
      </c>
    </row>
    <row r="828" spans="1:10" x14ac:dyDescent="0.35">
      <c r="A828" s="8" t="s">
        <v>2667</v>
      </c>
      <c r="B828" s="9" t="s">
        <v>68</v>
      </c>
      <c r="C828" s="9">
        <v>322</v>
      </c>
      <c r="D828" s="9">
        <v>0.67</v>
      </c>
      <c r="E828" s="9">
        <v>0.68500000000000005</v>
      </c>
      <c r="F828" s="9">
        <v>0.54100000000000004</v>
      </c>
      <c r="G828" s="9">
        <v>15993.99</v>
      </c>
      <c r="H828" s="9">
        <v>1</v>
      </c>
      <c r="I828" s="9" t="str">
        <f>INDEX('De-Para_Estado_Regiao'!$C$3:$C$29,MATCH(Base_limpa!$B828,'De-Para_Estado_Regiao'!$B$3:$B$29,0))</f>
        <v>Sudeste</v>
      </c>
      <c r="J828" s="10" t="str">
        <f>VLOOKUP(Base_limpa!$D828,$U$5:$V$8,2,1)</f>
        <v>Médio</v>
      </c>
    </row>
    <row r="829" spans="1:10" x14ac:dyDescent="0.35">
      <c r="A829" s="8" t="s">
        <v>3267</v>
      </c>
      <c r="B829" s="9" t="s">
        <v>68</v>
      </c>
      <c r="C829" s="9">
        <v>107</v>
      </c>
      <c r="D829" s="9">
        <v>0.63200000000000001</v>
      </c>
      <c r="E829" s="9">
        <v>0.622</v>
      </c>
      <c r="F829" s="9">
        <v>0.496</v>
      </c>
      <c r="G829" s="9">
        <v>14309.32</v>
      </c>
      <c r="H829" s="9">
        <v>3</v>
      </c>
      <c r="I829" s="9" t="str">
        <f>INDEX('De-Para_Estado_Regiao'!$C$3:$C$29,MATCH(Base_limpa!$B829,'De-Para_Estado_Regiao'!$B$3:$B$29,0))</f>
        <v>Sudeste</v>
      </c>
      <c r="J829" s="10" t="str">
        <f>VLOOKUP(Base_limpa!$D829,$U$5:$V$8,2,1)</f>
        <v>Médio</v>
      </c>
    </row>
    <row r="830" spans="1:10" x14ac:dyDescent="0.35">
      <c r="A830" s="8" t="s">
        <v>2340</v>
      </c>
      <c r="B830" s="9" t="s">
        <v>68</v>
      </c>
      <c r="C830" s="9">
        <v>325</v>
      </c>
      <c r="D830" s="9">
        <v>0.66900000000000004</v>
      </c>
      <c r="E830" s="9">
        <v>0.68</v>
      </c>
      <c r="F830" s="9">
        <v>0.52800000000000002</v>
      </c>
      <c r="G830" s="9">
        <v>19908.400000000001</v>
      </c>
      <c r="H830" s="9">
        <v>30</v>
      </c>
      <c r="I830" s="9" t="str">
        <f>INDEX('De-Para_Estado_Regiao'!$C$3:$C$29,MATCH(Base_limpa!$B830,'De-Para_Estado_Regiao'!$B$3:$B$29,0))</f>
        <v>Sudeste</v>
      </c>
      <c r="J830" s="10" t="str">
        <f>VLOOKUP(Base_limpa!$D830,$U$5:$V$8,2,1)</f>
        <v>Médio</v>
      </c>
    </row>
    <row r="831" spans="1:10" x14ac:dyDescent="0.35">
      <c r="A831" s="8" t="s">
        <v>2919</v>
      </c>
      <c r="B831" s="9" t="s">
        <v>68</v>
      </c>
      <c r="C831" s="9">
        <v>193</v>
      </c>
      <c r="D831" s="9">
        <v>0.65400000000000003</v>
      </c>
      <c r="E831" s="9">
        <v>0.63500000000000001</v>
      </c>
      <c r="F831" s="9">
        <v>0.54200000000000004</v>
      </c>
      <c r="G831" s="9">
        <v>18333.310000000001</v>
      </c>
      <c r="H831" s="9">
        <v>5</v>
      </c>
      <c r="I831" s="9" t="str">
        <f>INDEX('De-Para_Estado_Regiao'!$C$3:$C$29,MATCH(Base_limpa!$B831,'De-Para_Estado_Regiao'!$B$3:$B$29,0))</f>
        <v>Sudeste</v>
      </c>
      <c r="J831" s="10" t="str">
        <f>VLOOKUP(Base_limpa!$D831,$U$5:$V$8,2,1)</f>
        <v>Médio</v>
      </c>
    </row>
    <row r="832" spans="1:10" x14ac:dyDescent="0.35">
      <c r="A832" s="8" t="s">
        <v>2456</v>
      </c>
      <c r="B832" s="9" t="s">
        <v>68</v>
      </c>
      <c r="C832" s="9">
        <v>808</v>
      </c>
      <c r="D832" s="9">
        <v>0.66200000000000003</v>
      </c>
      <c r="E832" s="9">
        <v>0.63100000000000001</v>
      </c>
      <c r="F832" s="9">
        <v>0.56200000000000006</v>
      </c>
      <c r="G832" s="9">
        <v>14195.33</v>
      </c>
      <c r="H832" s="9">
        <v>17</v>
      </c>
      <c r="I832" s="9" t="str">
        <f>INDEX('De-Para_Estado_Regiao'!$C$3:$C$29,MATCH(Base_limpa!$B832,'De-Para_Estado_Regiao'!$B$3:$B$29,0))</f>
        <v>Sudeste</v>
      </c>
      <c r="J832" s="10" t="str">
        <f>VLOOKUP(Base_limpa!$D832,$U$5:$V$8,2,1)</f>
        <v>Médio</v>
      </c>
    </row>
    <row r="833" spans="1:10" x14ac:dyDescent="0.35">
      <c r="A833" s="8" t="s">
        <v>1412</v>
      </c>
      <c r="B833" s="9" t="s">
        <v>68</v>
      </c>
      <c r="C833" s="9">
        <v>739</v>
      </c>
      <c r="D833" s="9">
        <v>0.71799999999999997</v>
      </c>
      <c r="E833" s="9">
        <v>0.70799999999999996</v>
      </c>
      <c r="F833" s="9">
        <v>0.623</v>
      </c>
      <c r="G833" s="9">
        <v>18058.93</v>
      </c>
      <c r="H833" s="9">
        <v>4</v>
      </c>
      <c r="I833" s="9" t="str">
        <f>INDEX('De-Para_Estado_Regiao'!$C$3:$C$29,MATCH(Base_limpa!$B833,'De-Para_Estado_Regiao'!$B$3:$B$29,0))</f>
        <v>Sudeste</v>
      </c>
      <c r="J833" s="10" t="str">
        <f>VLOOKUP(Base_limpa!$D833,$U$5:$V$8,2,1)</f>
        <v>Alto</v>
      </c>
    </row>
    <row r="834" spans="1:10" x14ac:dyDescent="0.35">
      <c r="A834" s="8" t="s">
        <v>2718</v>
      </c>
      <c r="B834" s="9" t="s">
        <v>68</v>
      </c>
      <c r="C834" s="9">
        <v>211</v>
      </c>
      <c r="D834" s="9">
        <v>0.69</v>
      </c>
      <c r="E834" s="9">
        <v>0.66900000000000004</v>
      </c>
      <c r="F834" s="9">
        <v>0.60799999999999998</v>
      </c>
      <c r="G834" s="9">
        <v>15222.64</v>
      </c>
      <c r="H834" s="9">
        <v>9</v>
      </c>
      <c r="I834" s="9" t="str">
        <f>INDEX('De-Para_Estado_Regiao'!$C$3:$C$29,MATCH(Base_limpa!$B834,'De-Para_Estado_Regiao'!$B$3:$B$29,0))</f>
        <v>Sudeste</v>
      </c>
      <c r="J834" s="10" t="str">
        <f>VLOOKUP(Base_limpa!$D834,$U$5:$V$8,2,1)</f>
        <v>Médio</v>
      </c>
    </row>
    <row r="835" spans="1:10" x14ac:dyDescent="0.35">
      <c r="A835" s="8" t="s">
        <v>1494</v>
      </c>
      <c r="B835" s="9" t="s">
        <v>68</v>
      </c>
      <c r="C835" s="9">
        <v>1180</v>
      </c>
      <c r="D835" s="9">
        <v>0.70299999999999996</v>
      </c>
      <c r="E835" s="9">
        <v>0.69099999999999995</v>
      </c>
      <c r="F835" s="9">
        <v>0.59499999999999997</v>
      </c>
      <c r="G835" s="9">
        <v>18334.27</v>
      </c>
      <c r="H835" s="9">
        <v>17</v>
      </c>
      <c r="I835" s="9" t="str">
        <f>INDEX('De-Para_Estado_Regiao'!$C$3:$C$29,MATCH(Base_limpa!$B835,'De-Para_Estado_Regiao'!$B$3:$B$29,0))</f>
        <v>Sudeste</v>
      </c>
      <c r="J835" s="10" t="str">
        <f>VLOOKUP(Base_limpa!$D835,$U$5:$V$8,2,1)</f>
        <v>Alto</v>
      </c>
    </row>
    <row r="836" spans="1:10" x14ac:dyDescent="0.35">
      <c r="A836" s="8" t="s">
        <v>440</v>
      </c>
      <c r="B836" s="9" t="s">
        <v>68</v>
      </c>
      <c r="C836" s="9">
        <v>4966</v>
      </c>
      <c r="D836" s="9">
        <v>0.73099999999999998</v>
      </c>
      <c r="E836" s="9">
        <v>0.746</v>
      </c>
      <c r="F836" s="9">
        <v>0.626</v>
      </c>
      <c r="G836" s="9">
        <v>17098.939999999999</v>
      </c>
      <c r="H836" s="9">
        <v>128</v>
      </c>
      <c r="I836" s="9" t="str">
        <f>INDEX('De-Para_Estado_Regiao'!$C$3:$C$29,MATCH(Base_limpa!$B836,'De-Para_Estado_Regiao'!$B$3:$B$29,0))</f>
        <v>Sudeste</v>
      </c>
      <c r="J836" s="10" t="str">
        <f>VLOOKUP(Base_limpa!$D836,$U$5:$V$8,2,1)</f>
        <v>Alto</v>
      </c>
    </row>
    <row r="837" spans="1:10" x14ac:dyDescent="0.35">
      <c r="A837" s="8" t="s">
        <v>2466</v>
      </c>
      <c r="B837" s="9" t="s">
        <v>68</v>
      </c>
      <c r="C837" s="9">
        <v>771</v>
      </c>
      <c r="D837" s="9">
        <v>0.64700000000000002</v>
      </c>
      <c r="E837" s="9">
        <v>0.65100000000000002</v>
      </c>
      <c r="F837" s="9">
        <v>0.501</v>
      </c>
      <c r="G837" s="9">
        <v>12898.65</v>
      </c>
      <c r="H837" s="9">
        <v>9</v>
      </c>
      <c r="I837" s="9" t="str">
        <f>INDEX('De-Para_Estado_Regiao'!$C$3:$C$29,MATCH(Base_limpa!$B837,'De-Para_Estado_Regiao'!$B$3:$B$29,0))</f>
        <v>Sudeste</v>
      </c>
      <c r="J837" s="10" t="str">
        <f>VLOOKUP(Base_limpa!$D837,$U$5:$V$8,2,1)</f>
        <v>Médio</v>
      </c>
    </row>
    <row r="838" spans="1:10" x14ac:dyDescent="0.35">
      <c r="A838" s="8" t="s">
        <v>2599</v>
      </c>
      <c r="B838" s="9" t="s">
        <v>68</v>
      </c>
      <c r="C838" s="9">
        <v>469</v>
      </c>
      <c r="D838" s="9">
        <v>0.72599999999999998</v>
      </c>
      <c r="E838" s="9">
        <v>0.73299999999999998</v>
      </c>
      <c r="F838" s="9">
        <v>0.625</v>
      </c>
      <c r="G838" s="9">
        <v>18648.46</v>
      </c>
      <c r="H838" s="9">
        <v>3</v>
      </c>
      <c r="I838" s="9" t="str">
        <f>INDEX('De-Para_Estado_Regiao'!$C$3:$C$29,MATCH(Base_limpa!$B838,'De-Para_Estado_Regiao'!$B$3:$B$29,0))</f>
        <v>Sudeste</v>
      </c>
      <c r="J838" s="10" t="str">
        <f>VLOOKUP(Base_limpa!$D838,$U$5:$V$8,2,1)</f>
        <v>Alto</v>
      </c>
    </row>
    <row r="839" spans="1:10" x14ac:dyDescent="0.35">
      <c r="A839" s="8" t="s">
        <v>2827</v>
      </c>
      <c r="B839" s="9" t="s">
        <v>68</v>
      </c>
      <c r="C839" s="9">
        <v>201</v>
      </c>
      <c r="D839" s="9">
        <v>0.622</v>
      </c>
      <c r="E839" s="9">
        <v>0.60899999999999999</v>
      </c>
      <c r="F839" s="9">
        <v>0.48099999999999998</v>
      </c>
      <c r="G839" s="9">
        <v>16506.04</v>
      </c>
      <c r="H839" s="9">
        <v>4</v>
      </c>
      <c r="I839" s="9" t="str">
        <f>INDEX('De-Para_Estado_Regiao'!$C$3:$C$29,MATCH(Base_limpa!$B839,'De-Para_Estado_Regiao'!$B$3:$B$29,0))</f>
        <v>Sudeste</v>
      </c>
      <c r="J839" s="10" t="str">
        <f>VLOOKUP(Base_limpa!$D839,$U$5:$V$8,2,1)</f>
        <v>Médio</v>
      </c>
    </row>
    <row r="840" spans="1:10" x14ac:dyDescent="0.35">
      <c r="A840" s="8" t="s">
        <v>1479</v>
      </c>
      <c r="B840" s="9" t="s">
        <v>68</v>
      </c>
      <c r="C840" s="9">
        <v>336</v>
      </c>
      <c r="D840" s="9">
        <v>0.73</v>
      </c>
      <c r="E840" s="9">
        <v>0.70899999999999996</v>
      </c>
      <c r="F840" s="9">
        <v>0.65800000000000003</v>
      </c>
      <c r="G840" s="9">
        <v>20787.84</v>
      </c>
      <c r="H840" s="9">
        <v>11</v>
      </c>
      <c r="I840" s="9" t="str">
        <f>INDEX('De-Para_Estado_Regiao'!$C$3:$C$29,MATCH(Base_limpa!$B840,'De-Para_Estado_Regiao'!$B$3:$B$29,0))</f>
        <v>Sudeste</v>
      </c>
      <c r="J840" s="10" t="str">
        <f>VLOOKUP(Base_limpa!$D840,$U$5:$V$8,2,1)</f>
        <v>Alto</v>
      </c>
    </row>
    <row r="841" spans="1:10" x14ac:dyDescent="0.35">
      <c r="A841" s="8" t="s">
        <v>3191</v>
      </c>
      <c r="B841" s="9" t="s">
        <v>68</v>
      </c>
      <c r="C841" s="9">
        <v>395</v>
      </c>
      <c r="D841" s="9">
        <v>0.63700000000000001</v>
      </c>
      <c r="E841" s="9">
        <v>0.65800000000000003</v>
      </c>
      <c r="F841" s="9">
        <v>0.49299999999999999</v>
      </c>
      <c r="G841" s="9">
        <v>17627.349999999999</v>
      </c>
      <c r="H841" s="9">
        <v>13</v>
      </c>
      <c r="I841" s="9" t="str">
        <f>INDEX('De-Para_Estado_Regiao'!$C$3:$C$29,MATCH(Base_limpa!$B841,'De-Para_Estado_Regiao'!$B$3:$B$29,0))</f>
        <v>Sudeste</v>
      </c>
      <c r="J841" s="10" t="str">
        <f>VLOOKUP(Base_limpa!$D841,$U$5:$V$8,2,1)</f>
        <v>Médio</v>
      </c>
    </row>
    <row r="842" spans="1:10" x14ac:dyDescent="0.35">
      <c r="A842" s="8" t="s">
        <v>2581</v>
      </c>
      <c r="B842" s="9" t="s">
        <v>68</v>
      </c>
      <c r="C842" s="9">
        <v>345</v>
      </c>
      <c r="D842" s="9">
        <v>0.7</v>
      </c>
      <c r="E842" s="9">
        <v>0.67200000000000004</v>
      </c>
      <c r="F842" s="9">
        <v>0.64100000000000001</v>
      </c>
      <c r="G842" s="9">
        <v>16575.419999999998</v>
      </c>
      <c r="H842" s="9">
        <v>15</v>
      </c>
      <c r="I842" s="9" t="str">
        <f>INDEX('De-Para_Estado_Regiao'!$C$3:$C$29,MATCH(Base_limpa!$B842,'De-Para_Estado_Regiao'!$B$3:$B$29,0))</f>
        <v>Sudeste</v>
      </c>
      <c r="J842" s="10" t="str">
        <f>VLOOKUP(Base_limpa!$D842,$U$5:$V$8,2,1)</f>
        <v>Alto</v>
      </c>
    </row>
    <row r="843" spans="1:10" x14ac:dyDescent="0.35">
      <c r="A843" s="8" t="s">
        <v>1602</v>
      </c>
      <c r="B843" s="9" t="s">
        <v>68</v>
      </c>
      <c r="C843" s="9">
        <v>1128</v>
      </c>
      <c r="D843" s="9">
        <v>0.65400000000000003</v>
      </c>
      <c r="E843" s="9">
        <v>0.64</v>
      </c>
      <c r="F843" s="9">
        <v>0.54</v>
      </c>
      <c r="G843" s="9">
        <v>57370.27</v>
      </c>
      <c r="H843" s="9">
        <v>11</v>
      </c>
      <c r="I843" s="9" t="str">
        <f>INDEX('De-Para_Estado_Regiao'!$C$3:$C$29,MATCH(Base_limpa!$B843,'De-Para_Estado_Regiao'!$B$3:$B$29,0))</f>
        <v>Sudeste</v>
      </c>
      <c r="J843" s="10" t="str">
        <f>VLOOKUP(Base_limpa!$D843,$U$5:$V$8,2,1)</f>
        <v>Médio</v>
      </c>
    </row>
    <row r="844" spans="1:10" x14ac:dyDescent="0.35">
      <c r="A844" s="8" t="s">
        <v>2669</v>
      </c>
      <c r="B844" s="9" t="s">
        <v>68</v>
      </c>
      <c r="C844" s="9">
        <v>140</v>
      </c>
      <c r="D844" s="9">
        <v>0.68400000000000005</v>
      </c>
      <c r="E844" s="9">
        <v>0.69599999999999995</v>
      </c>
      <c r="F844" s="9">
        <v>0.56799999999999995</v>
      </c>
      <c r="G844" s="9">
        <v>18192.73</v>
      </c>
      <c r="H844" s="9">
        <v>7</v>
      </c>
      <c r="I844" s="9" t="str">
        <f>INDEX('De-Para_Estado_Regiao'!$C$3:$C$29,MATCH(Base_limpa!$B844,'De-Para_Estado_Regiao'!$B$3:$B$29,0))</f>
        <v>Sudeste</v>
      </c>
      <c r="J844" s="10" t="str">
        <f>VLOOKUP(Base_limpa!$D844,$U$5:$V$8,2,1)</f>
        <v>Médio</v>
      </c>
    </row>
    <row r="845" spans="1:10" x14ac:dyDescent="0.35">
      <c r="A845" s="8" t="s">
        <v>2404</v>
      </c>
      <c r="B845" s="9" t="s">
        <v>68</v>
      </c>
      <c r="C845" s="9">
        <v>875</v>
      </c>
      <c r="D845" s="9">
        <v>0.67</v>
      </c>
      <c r="E845" s="9">
        <v>0.66500000000000004</v>
      </c>
      <c r="F845" s="9">
        <v>0.53700000000000003</v>
      </c>
      <c r="G845" s="9">
        <v>14480.7</v>
      </c>
      <c r="H845" s="9">
        <v>32</v>
      </c>
      <c r="I845" s="9" t="str">
        <f>INDEX('De-Para_Estado_Regiao'!$C$3:$C$29,MATCH(Base_limpa!$B845,'De-Para_Estado_Regiao'!$B$3:$B$29,0))</f>
        <v>Sudeste</v>
      </c>
      <c r="J845" s="10" t="str">
        <f>VLOOKUP(Base_limpa!$D845,$U$5:$V$8,2,1)</f>
        <v>Médio</v>
      </c>
    </row>
    <row r="846" spans="1:10" x14ac:dyDescent="0.35">
      <c r="A846" s="8" t="s">
        <v>2382</v>
      </c>
      <c r="B846" s="9" t="s">
        <v>68</v>
      </c>
      <c r="C846" s="9">
        <v>1007</v>
      </c>
      <c r="D846" s="9">
        <v>0.68</v>
      </c>
      <c r="E846" s="9">
        <v>0.67800000000000005</v>
      </c>
      <c r="F846" s="9">
        <v>0.56799999999999995</v>
      </c>
      <c r="G846" s="9">
        <v>16786.669999999998</v>
      </c>
      <c r="H846" s="9">
        <v>19</v>
      </c>
      <c r="I846" s="9" t="str">
        <f>INDEX('De-Para_Estado_Regiao'!$C$3:$C$29,MATCH(Base_limpa!$B846,'De-Para_Estado_Regiao'!$B$3:$B$29,0))</f>
        <v>Sudeste</v>
      </c>
      <c r="J846" s="10" t="str">
        <f>VLOOKUP(Base_limpa!$D846,$U$5:$V$8,2,1)</f>
        <v>Médio</v>
      </c>
    </row>
    <row r="847" spans="1:10" x14ac:dyDescent="0.35">
      <c r="A847" s="8" t="s">
        <v>2894</v>
      </c>
      <c r="B847" s="9" t="s">
        <v>68</v>
      </c>
      <c r="C847" s="9">
        <v>417</v>
      </c>
      <c r="D847" s="9">
        <v>0.69799999999999995</v>
      </c>
      <c r="E847" s="9">
        <v>0.68500000000000005</v>
      </c>
      <c r="F847" s="9">
        <v>0.58899999999999997</v>
      </c>
      <c r="G847" s="9">
        <v>11263.91</v>
      </c>
      <c r="H847" s="9">
        <v>5</v>
      </c>
      <c r="I847" s="9" t="str">
        <f>INDEX('De-Para_Estado_Regiao'!$C$3:$C$29,MATCH(Base_limpa!$B847,'De-Para_Estado_Regiao'!$B$3:$B$29,0))</f>
        <v>Sudeste</v>
      </c>
      <c r="J847" s="10" t="str">
        <f>VLOOKUP(Base_limpa!$D847,$U$5:$V$8,2,1)</f>
        <v>Médio</v>
      </c>
    </row>
    <row r="848" spans="1:10" x14ac:dyDescent="0.35">
      <c r="A848" s="8" t="s">
        <v>1554</v>
      </c>
      <c r="B848" s="9" t="s">
        <v>68</v>
      </c>
      <c r="C848" s="9">
        <v>627</v>
      </c>
      <c r="D848" s="9">
        <v>0.753</v>
      </c>
      <c r="E848" s="9">
        <v>0.751</v>
      </c>
      <c r="F848" s="9">
        <v>0.66300000000000003</v>
      </c>
      <c r="G848" s="9">
        <v>20065.87</v>
      </c>
      <c r="H848" s="9">
        <v>10</v>
      </c>
      <c r="I848" s="9" t="str">
        <f>INDEX('De-Para_Estado_Regiao'!$C$3:$C$29,MATCH(Base_limpa!$B848,'De-Para_Estado_Regiao'!$B$3:$B$29,0))</f>
        <v>Sudeste</v>
      </c>
      <c r="J848" s="10" t="str">
        <f>VLOOKUP(Base_limpa!$D848,$U$5:$V$8,2,1)</f>
        <v>Alto</v>
      </c>
    </row>
    <row r="849" spans="1:10" x14ac:dyDescent="0.35">
      <c r="A849" s="8" t="s">
        <v>2897</v>
      </c>
      <c r="B849" s="9" t="s">
        <v>68</v>
      </c>
      <c r="C849" s="9">
        <v>138</v>
      </c>
      <c r="D849" s="9">
        <v>0.66</v>
      </c>
      <c r="E849" s="9">
        <v>0.63300000000000001</v>
      </c>
      <c r="F849" s="9">
        <v>0.55000000000000004</v>
      </c>
      <c r="G849" s="9">
        <v>11655.36</v>
      </c>
      <c r="H849" s="9">
        <v>12</v>
      </c>
      <c r="I849" s="9" t="str">
        <f>INDEX('De-Para_Estado_Regiao'!$C$3:$C$29,MATCH(Base_limpa!$B849,'De-Para_Estado_Regiao'!$B$3:$B$29,0))</f>
        <v>Sudeste</v>
      </c>
      <c r="J849" s="10" t="str">
        <f>VLOOKUP(Base_limpa!$D849,$U$5:$V$8,2,1)</f>
        <v>Médio</v>
      </c>
    </row>
    <row r="850" spans="1:10" x14ac:dyDescent="0.35">
      <c r="A850" s="8" t="s">
        <v>366</v>
      </c>
      <c r="B850" s="9" t="s">
        <v>68</v>
      </c>
      <c r="C850" s="9">
        <v>6525</v>
      </c>
      <c r="D850" s="9">
        <v>0.72</v>
      </c>
      <c r="E850" s="9">
        <v>0.72099999999999997</v>
      </c>
      <c r="F850" s="9">
        <v>0.63</v>
      </c>
      <c r="G850" s="9">
        <v>31705.48</v>
      </c>
      <c r="H850" s="9">
        <v>102</v>
      </c>
      <c r="I850" s="9" t="str">
        <f>INDEX('De-Para_Estado_Regiao'!$C$3:$C$29,MATCH(Base_limpa!$B850,'De-Para_Estado_Regiao'!$B$3:$B$29,0))</f>
        <v>Sudeste</v>
      </c>
      <c r="J850" s="10" t="str">
        <f>VLOOKUP(Base_limpa!$D850,$U$5:$V$8,2,1)</f>
        <v>Alto</v>
      </c>
    </row>
    <row r="851" spans="1:10" x14ac:dyDescent="0.35">
      <c r="A851" s="8" t="s">
        <v>2862</v>
      </c>
      <c r="B851" s="9" t="s">
        <v>68</v>
      </c>
      <c r="C851" s="9">
        <v>438</v>
      </c>
      <c r="D851" s="9">
        <v>0.65700000000000003</v>
      </c>
      <c r="E851" s="9">
        <v>0.63600000000000001</v>
      </c>
      <c r="F851" s="9">
        <v>0.55100000000000005</v>
      </c>
      <c r="G851" s="9">
        <v>9506.24</v>
      </c>
      <c r="H851" s="9">
        <v>10</v>
      </c>
      <c r="I851" s="9" t="str">
        <f>INDEX('De-Para_Estado_Regiao'!$C$3:$C$29,MATCH(Base_limpa!$B851,'De-Para_Estado_Regiao'!$B$3:$B$29,0))</f>
        <v>Sudeste</v>
      </c>
      <c r="J851" s="10" t="str">
        <f>VLOOKUP(Base_limpa!$D851,$U$5:$V$8,2,1)</f>
        <v>Médio</v>
      </c>
    </row>
    <row r="852" spans="1:10" x14ac:dyDescent="0.35">
      <c r="A852" s="8" t="s">
        <v>2319</v>
      </c>
      <c r="B852" s="9" t="s">
        <v>68</v>
      </c>
      <c r="C852" s="9">
        <v>1489</v>
      </c>
      <c r="D852" s="9">
        <v>0.69599999999999995</v>
      </c>
      <c r="E852" s="9">
        <v>0.67600000000000005</v>
      </c>
      <c r="F852" s="9">
        <v>0.58799999999999997</v>
      </c>
      <c r="G852" s="9">
        <v>29171.51</v>
      </c>
      <c r="H852" s="9">
        <v>20</v>
      </c>
      <c r="I852" s="9" t="str">
        <f>INDEX('De-Para_Estado_Regiao'!$C$3:$C$29,MATCH(Base_limpa!$B852,'De-Para_Estado_Regiao'!$B$3:$B$29,0))</f>
        <v>Sudeste</v>
      </c>
      <c r="J852" s="10" t="str">
        <f>VLOOKUP(Base_limpa!$D852,$U$5:$V$8,2,1)</f>
        <v>Médio</v>
      </c>
    </row>
    <row r="853" spans="1:10" x14ac:dyDescent="0.35">
      <c r="A853" s="8" t="s">
        <v>1216</v>
      </c>
      <c r="B853" s="9" t="s">
        <v>68</v>
      </c>
      <c r="C853" s="9">
        <v>400</v>
      </c>
      <c r="D853" s="9">
        <v>0.71</v>
      </c>
      <c r="E853" s="9">
        <v>0.71499999999999997</v>
      </c>
      <c r="F853" s="9">
        <v>0.58899999999999997</v>
      </c>
      <c r="G853" s="9">
        <v>23083.88</v>
      </c>
      <c r="H853" s="9">
        <v>14</v>
      </c>
      <c r="I853" s="9" t="str">
        <f>INDEX('De-Para_Estado_Regiao'!$C$3:$C$29,MATCH(Base_limpa!$B853,'De-Para_Estado_Regiao'!$B$3:$B$29,0))</f>
        <v>Sudeste</v>
      </c>
      <c r="J853" s="10" t="str">
        <f>VLOOKUP(Base_limpa!$D853,$U$5:$V$8,2,1)</f>
        <v>Alto</v>
      </c>
    </row>
    <row r="854" spans="1:10" x14ac:dyDescent="0.35">
      <c r="A854" s="8" t="s">
        <v>2624</v>
      </c>
      <c r="B854" s="9" t="s">
        <v>68</v>
      </c>
      <c r="C854" s="9">
        <v>248</v>
      </c>
      <c r="D854" s="9">
        <v>0.69599999999999995</v>
      </c>
      <c r="E854" s="9">
        <v>0.66800000000000004</v>
      </c>
      <c r="F854" s="9">
        <v>0.61199999999999999</v>
      </c>
      <c r="G854" s="9">
        <v>17775.240000000002</v>
      </c>
      <c r="H854" s="9">
        <v>8</v>
      </c>
      <c r="I854" s="9" t="str">
        <f>INDEX('De-Para_Estado_Regiao'!$C$3:$C$29,MATCH(Base_limpa!$B854,'De-Para_Estado_Regiao'!$B$3:$B$29,0))</f>
        <v>Sudeste</v>
      </c>
      <c r="J854" s="10" t="str">
        <f>VLOOKUP(Base_limpa!$D854,$U$5:$V$8,2,1)</f>
        <v>Médio</v>
      </c>
    </row>
    <row r="855" spans="1:10" x14ac:dyDescent="0.35">
      <c r="A855" s="8" t="s">
        <v>3149</v>
      </c>
      <c r="B855" s="9" t="s">
        <v>68</v>
      </c>
      <c r="C855" s="9">
        <v>805</v>
      </c>
      <c r="D855" s="9">
        <v>0.67</v>
      </c>
      <c r="E855" s="9">
        <v>0.67200000000000004</v>
      </c>
      <c r="F855" s="9">
        <v>0.54100000000000004</v>
      </c>
      <c r="G855" s="9">
        <v>16475.97</v>
      </c>
      <c r="H855" s="9">
        <v>9</v>
      </c>
      <c r="I855" s="9" t="str">
        <f>INDEX('De-Para_Estado_Regiao'!$C$3:$C$29,MATCH(Base_limpa!$B855,'De-Para_Estado_Regiao'!$B$3:$B$29,0))</f>
        <v>Sudeste</v>
      </c>
      <c r="J855" s="10" t="str">
        <f>VLOOKUP(Base_limpa!$D855,$U$5:$V$8,2,1)</f>
        <v>Médio</v>
      </c>
    </row>
    <row r="856" spans="1:10" x14ac:dyDescent="0.35">
      <c r="A856" s="8" t="s">
        <v>1809</v>
      </c>
      <c r="B856" s="9" t="s">
        <v>68</v>
      </c>
      <c r="C856" s="9">
        <v>733</v>
      </c>
      <c r="D856" s="9">
        <v>0.66700000000000004</v>
      </c>
      <c r="E856" s="9">
        <v>0.67900000000000005</v>
      </c>
      <c r="F856" s="9">
        <v>0.53500000000000003</v>
      </c>
      <c r="G856" s="9">
        <v>17598.86</v>
      </c>
      <c r="H856" s="9">
        <v>29</v>
      </c>
      <c r="I856" s="9" t="str">
        <f>INDEX('De-Para_Estado_Regiao'!$C$3:$C$29,MATCH(Base_limpa!$B856,'De-Para_Estado_Regiao'!$B$3:$B$29,0))</f>
        <v>Sudeste</v>
      </c>
      <c r="J856" s="10" t="str">
        <f>VLOOKUP(Base_limpa!$D856,$U$5:$V$8,2,1)</f>
        <v>Médio</v>
      </c>
    </row>
    <row r="857" spans="1:10" x14ac:dyDescent="0.35">
      <c r="A857" s="8" t="s">
        <v>3261</v>
      </c>
      <c r="B857" s="9" t="s">
        <v>68</v>
      </c>
      <c r="C857" s="9">
        <v>184</v>
      </c>
      <c r="D857" s="9">
        <v>0.67</v>
      </c>
      <c r="E857" s="9">
        <v>0.61699999999999999</v>
      </c>
      <c r="F857" s="9">
        <v>0.57699999999999996</v>
      </c>
      <c r="G857" s="9">
        <v>12931.95</v>
      </c>
      <c r="H857" s="9">
        <v>3</v>
      </c>
      <c r="I857" s="9" t="str">
        <f>INDEX('De-Para_Estado_Regiao'!$C$3:$C$29,MATCH(Base_limpa!$B857,'De-Para_Estado_Regiao'!$B$3:$B$29,0))</f>
        <v>Sudeste</v>
      </c>
      <c r="J857" s="10" t="str">
        <f>VLOOKUP(Base_limpa!$D857,$U$5:$V$8,2,1)</f>
        <v>Médio</v>
      </c>
    </row>
    <row r="858" spans="1:10" x14ac:dyDescent="0.35">
      <c r="A858" s="8" t="s">
        <v>3179</v>
      </c>
      <c r="B858" s="9" t="s">
        <v>68</v>
      </c>
      <c r="C858" s="9">
        <v>450</v>
      </c>
      <c r="D858" s="9">
        <v>0.64500000000000002</v>
      </c>
      <c r="E858" s="9">
        <v>0.63700000000000001</v>
      </c>
      <c r="F858" s="9">
        <v>0.51200000000000001</v>
      </c>
      <c r="G858" s="9">
        <v>16311.14</v>
      </c>
      <c r="H858" s="9">
        <v>3</v>
      </c>
      <c r="I858" s="9" t="str">
        <f>INDEX('De-Para_Estado_Regiao'!$C$3:$C$29,MATCH(Base_limpa!$B858,'De-Para_Estado_Regiao'!$B$3:$B$29,0))</f>
        <v>Sudeste</v>
      </c>
      <c r="J858" s="10" t="str">
        <f>VLOOKUP(Base_limpa!$D858,$U$5:$V$8,2,1)</f>
        <v>Médio</v>
      </c>
    </row>
    <row r="859" spans="1:10" x14ac:dyDescent="0.35">
      <c r="A859" s="8" t="s">
        <v>2784</v>
      </c>
      <c r="B859" s="9" t="s">
        <v>68</v>
      </c>
      <c r="C859" s="9">
        <v>432</v>
      </c>
      <c r="D859" s="9">
        <v>0.69</v>
      </c>
      <c r="E859" s="9">
        <v>0.67300000000000004</v>
      </c>
      <c r="F859" s="9">
        <v>0.61899999999999999</v>
      </c>
      <c r="G859" s="9">
        <v>10783.05</v>
      </c>
      <c r="H859" s="9">
        <v>16</v>
      </c>
      <c r="I859" s="9" t="str">
        <f>INDEX('De-Para_Estado_Regiao'!$C$3:$C$29,MATCH(Base_limpa!$B859,'De-Para_Estado_Regiao'!$B$3:$B$29,0))</f>
        <v>Sudeste</v>
      </c>
      <c r="J859" s="10" t="str">
        <f>VLOOKUP(Base_limpa!$D859,$U$5:$V$8,2,1)</f>
        <v>Médio</v>
      </c>
    </row>
    <row r="860" spans="1:10" x14ac:dyDescent="0.35">
      <c r="A860" s="8" t="s">
        <v>1766</v>
      </c>
      <c r="B860" s="9" t="s">
        <v>68</v>
      </c>
      <c r="C860" s="9">
        <v>1630</v>
      </c>
      <c r="D860" s="9">
        <v>0.71</v>
      </c>
      <c r="E860" s="9">
        <v>0.69199999999999995</v>
      </c>
      <c r="F860" s="9">
        <v>0.621</v>
      </c>
      <c r="G860" s="9">
        <v>19002.96</v>
      </c>
      <c r="H860" s="9">
        <v>78</v>
      </c>
      <c r="I860" s="9" t="str">
        <f>INDEX('De-Para_Estado_Regiao'!$C$3:$C$29,MATCH(Base_limpa!$B860,'De-Para_Estado_Regiao'!$B$3:$B$29,0))</f>
        <v>Sudeste</v>
      </c>
      <c r="J860" s="10" t="str">
        <f>VLOOKUP(Base_limpa!$D860,$U$5:$V$8,2,1)</f>
        <v>Alto</v>
      </c>
    </row>
    <row r="861" spans="1:10" x14ac:dyDescent="0.35">
      <c r="A861" s="8" t="s">
        <v>2648</v>
      </c>
      <c r="B861" s="9" t="s">
        <v>68</v>
      </c>
      <c r="C861" s="9">
        <v>598</v>
      </c>
      <c r="D861" s="9">
        <v>0.66700000000000004</v>
      </c>
      <c r="E861" s="9">
        <v>0.64800000000000002</v>
      </c>
      <c r="F861" s="9">
        <v>0.56200000000000006</v>
      </c>
      <c r="G861" s="9">
        <v>9047.41</v>
      </c>
      <c r="H861" s="9">
        <v>13</v>
      </c>
      <c r="I861" s="9" t="str">
        <f>INDEX('De-Para_Estado_Regiao'!$C$3:$C$29,MATCH(Base_limpa!$B861,'De-Para_Estado_Regiao'!$B$3:$B$29,0))</f>
        <v>Sudeste</v>
      </c>
      <c r="J861" s="10" t="str">
        <f>VLOOKUP(Base_limpa!$D861,$U$5:$V$8,2,1)</f>
        <v>Médio</v>
      </c>
    </row>
    <row r="862" spans="1:10" x14ac:dyDescent="0.35">
      <c r="A862" s="8" t="s">
        <v>1437</v>
      </c>
      <c r="B862" s="9" t="s">
        <v>68</v>
      </c>
      <c r="C862" s="9">
        <v>1503</v>
      </c>
      <c r="D862" s="9">
        <v>0.65400000000000003</v>
      </c>
      <c r="E862" s="9">
        <v>0.64300000000000002</v>
      </c>
      <c r="F862" s="9">
        <v>0.53600000000000003</v>
      </c>
      <c r="G862" s="9">
        <v>11041.42</v>
      </c>
      <c r="H862" s="9">
        <v>22</v>
      </c>
      <c r="I862" s="9" t="str">
        <f>INDEX('De-Para_Estado_Regiao'!$C$3:$C$29,MATCH(Base_limpa!$B862,'De-Para_Estado_Regiao'!$B$3:$B$29,0))</f>
        <v>Sudeste</v>
      </c>
      <c r="J862" s="10" t="str">
        <f>VLOOKUP(Base_limpa!$D862,$U$5:$V$8,2,1)</f>
        <v>Médio</v>
      </c>
    </row>
    <row r="863" spans="1:10" x14ac:dyDescent="0.35">
      <c r="A863" s="8" t="s">
        <v>3153</v>
      </c>
      <c r="B863" s="9" t="s">
        <v>68</v>
      </c>
      <c r="C863" s="9">
        <v>1168</v>
      </c>
      <c r="D863" s="9">
        <v>0.67</v>
      </c>
      <c r="E863" s="9">
        <v>0.66800000000000004</v>
      </c>
      <c r="F863" s="9">
        <v>0.55800000000000005</v>
      </c>
      <c r="G863" s="9">
        <v>15474.98</v>
      </c>
      <c r="H863" s="9">
        <v>16</v>
      </c>
      <c r="I863" s="9" t="str">
        <f>INDEX('De-Para_Estado_Regiao'!$C$3:$C$29,MATCH(Base_limpa!$B863,'De-Para_Estado_Regiao'!$B$3:$B$29,0))</f>
        <v>Sudeste</v>
      </c>
      <c r="J863" s="10" t="str">
        <f>VLOOKUP(Base_limpa!$D863,$U$5:$V$8,2,1)</f>
        <v>Médio</v>
      </c>
    </row>
    <row r="864" spans="1:10" x14ac:dyDescent="0.35">
      <c r="A864" s="8" t="s">
        <v>2449</v>
      </c>
      <c r="B864" s="9" t="s">
        <v>68</v>
      </c>
      <c r="C864" s="9">
        <v>922</v>
      </c>
      <c r="D864" s="9">
        <v>0.72699999999999998</v>
      </c>
      <c r="E864" s="9">
        <v>0.70199999999999996</v>
      </c>
      <c r="F864" s="9">
        <v>0.64300000000000002</v>
      </c>
      <c r="G864" s="9">
        <v>16584.72</v>
      </c>
      <c r="H864" s="9">
        <v>17</v>
      </c>
      <c r="I864" s="9" t="str">
        <f>INDEX('De-Para_Estado_Regiao'!$C$3:$C$29,MATCH(Base_limpa!$B864,'De-Para_Estado_Regiao'!$B$3:$B$29,0))</f>
        <v>Sudeste</v>
      </c>
      <c r="J864" s="10" t="str">
        <f>VLOOKUP(Base_limpa!$D864,$U$5:$V$8,2,1)</f>
        <v>Alto</v>
      </c>
    </row>
    <row r="865" spans="1:10" x14ac:dyDescent="0.35">
      <c r="A865" s="8" t="s">
        <v>3255</v>
      </c>
      <c r="B865" s="9" t="s">
        <v>68</v>
      </c>
      <c r="C865" s="9">
        <v>311</v>
      </c>
      <c r="D865" s="9">
        <v>0.66900000000000004</v>
      </c>
      <c r="E865" s="9">
        <v>0.63100000000000001</v>
      </c>
      <c r="F865" s="9">
        <v>0.60499999999999998</v>
      </c>
      <c r="G865" s="9">
        <v>10517.49</v>
      </c>
      <c r="H865" s="9">
        <v>5</v>
      </c>
      <c r="I865" s="9" t="str">
        <f>INDEX('De-Para_Estado_Regiao'!$C$3:$C$29,MATCH(Base_limpa!$B865,'De-Para_Estado_Regiao'!$B$3:$B$29,0))</f>
        <v>Sudeste</v>
      </c>
      <c r="J865" s="10" t="str">
        <f>VLOOKUP(Base_limpa!$D865,$U$5:$V$8,2,1)</f>
        <v>Médio</v>
      </c>
    </row>
    <row r="866" spans="1:10" x14ac:dyDescent="0.35">
      <c r="A866" s="8" t="s">
        <v>3127</v>
      </c>
      <c r="B866" s="9" t="s">
        <v>68</v>
      </c>
      <c r="C866" s="9">
        <v>183</v>
      </c>
      <c r="D866" s="9">
        <v>0.65700000000000003</v>
      </c>
      <c r="E866" s="9">
        <v>0.63600000000000001</v>
      </c>
      <c r="F866" s="9">
        <v>0.55300000000000005</v>
      </c>
      <c r="G866" s="9">
        <v>169012.45</v>
      </c>
      <c r="H866" s="9">
        <v>10</v>
      </c>
      <c r="I866" s="9" t="str">
        <f>INDEX('De-Para_Estado_Regiao'!$C$3:$C$29,MATCH(Base_limpa!$B866,'De-Para_Estado_Regiao'!$B$3:$B$29,0))</f>
        <v>Sudeste</v>
      </c>
      <c r="J866" s="10" t="str">
        <f>VLOOKUP(Base_limpa!$D866,$U$5:$V$8,2,1)</f>
        <v>Médio</v>
      </c>
    </row>
    <row r="867" spans="1:10" x14ac:dyDescent="0.35">
      <c r="A867" s="8" t="s">
        <v>3155</v>
      </c>
      <c r="B867" s="9" t="s">
        <v>68</v>
      </c>
      <c r="C867" s="9">
        <v>338</v>
      </c>
      <c r="D867" s="9">
        <v>0.68</v>
      </c>
      <c r="E867" s="9">
        <v>0.68</v>
      </c>
      <c r="F867" s="9">
        <v>0.57899999999999996</v>
      </c>
      <c r="G867" s="9">
        <v>21030.04</v>
      </c>
      <c r="H867" s="9">
        <v>15</v>
      </c>
      <c r="I867" s="9" t="str">
        <f>INDEX('De-Para_Estado_Regiao'!$C$3:$C$29,MATCH(Base_limpa!$B867,'De-Para_Estado_Regiao'!$B$3:$B$29,0))</f>
        <v>Sudeste</v>
      </c>
      <c r="J867" s="10" t="str">
        <f>VLOOKUP(Base_limpa!$D867,$U$5:$V$8,2,1)</f>
        <v>Médio</v>
      </c>
    </row>
    <row r="868" spans="1:10" x14ac:dyDescent="0.35">
      <c r="A868" s="8" t="s">
        <v>2711</v>
      </c>
      <c r="B868" s="9" t="s">
        <v>68</v>
      </c>
      <c r="C868" s="9">
        <v>317</v>
      </c>
      <c r="D868" s="9">
        <v>0.71099999999999997</v>
      </c>
      <c r="E868" s="9">
        <v>0.69199999999999995</v>
      </c>
      <c r="F868" s="9">
        <v>0.62</v>
      </c>
      <c r="G868" s="9">
        <v>15855.76</v>
      </c>
      <c r="H868" s="9">
        <v>2</v>
      </c>
      <c r="I868" s="9" t="str">
        <f>INDEX('De-Para_Estado_Regiao'!$C$3:$C$29,MATCH(Base_limpa!$B868,'De-Para_Estado_Regiao'!$B$3:$B$29,0))</f>
        <v>Sudeste</v>
      </c>
      <c r="J868" s="10" t="str">
        <f>VLOOKUP(Base_limpa!$D868,$U$5:$V$8,2,1)</f>
        <v>Alto</v>
      </c>
    </row>
    <row r="869" spans="1:10" x14ac:dyDescent="0.35">
      <c r="A869" s="8" t="s">
        <v>2677</v>
      </c>
      <c r="B869" s="9" t="s">
        <v>68</v>
      </c>
      <c r="C869" s="9">
        <v>130</v>
      </c>
      <c r="D869" s="9">
        <v>0.626</v>
      </c>
      <c r="E869" s="9">
        <v>0.64600000000000002</v>
      </c>
      <c r="F869" s="9">
        <v>0.47699999999999998</v>
      </c>
      <c r="G869" s="9">
        <v>15562.7</v>
      </c>
      <c r="H869" s="9">
        <v>13</v>
      </c>
      <c r="I869" s="9" t="str">
        <f>INDEX('De-Para_Estado_Regiao'!$C$3:$C$29,MATCH(Base_limpa!$B869,'De-Para_Estado_Regiao'!$B$3:$B$29,0))</f>
        <v>Sudeste</v>
      </c>
      <c r="J869" s="10" t="str">
        <f>VLOOKUP(Base_limpa!$D869,$U$5:$V$8,2,1)</f>
        <v>Médio</v>
      </c>
    </row>
    <row r="870" spans="1:10" x14ac:dyDescent="0.35">
      <c r="A870" s="8" t="s">
        <v>2322</v>
      </c>
      <c r="B870" s="9" t="s">
        <v>68</v>
      </c>
      <c r="C870" s="9">
        <v>522</v>
      </c>
      <c r="D870" s="9">
        <v>0.67</v>
      </c>
      <c r="E870" s="9">
        <v>0.69499999999999995</v>
      </c>
      <c r="F870" s="9">
        <v>0.52100000000000002</v>
      </c>
      <c r="G870" s="9">
        <v>26239.09</v>
      </c>
      <c r="H870" s="9">
        <v>42</v>
      </c>
      <c r="I870" s="9" t="str">
        <f>INDEX('De-Para_Estado_Regiao'!$C$3:$C$29,MATCH(Base_limpa!$B870,'De-Para_Estado_Regiao'!$B$3:$B$29,0))</f>
        <v>Sudeste</v>
      </c>
      <c r="J870" s="10" t="str">
        <f>VLOOKUP(Base_limpa!$D870,$U$5:$V$8,2,1)</f>
        <v>Médio</v>
      </c>
    </row>
    <row r="871" spans="1:10" x14ac:dyDescent="0.35">
      <c r="A871" s="8" t="s">
        <v>1632</v>
      </c>
      <c r="B871" s="9" t="s">
        <v>68</v>
      </c>
      <c r="C871" s="9">
        <v>505</v>
      </c>
      <c r="D871" s="9">
        <v>0.71</v>
      </c>
      <c r="E871" s="9">
        <v>0.72199999999999998</v>
      </c>
      <c r="F871" s="9">
        <v>0.60399999999999998</v>
      </c>
      <c r="G871" s="9">
        <v>18035.849999999999</v>
      </c>
      <c r="H871" s="9">
        <v>21</v>
      </c>
      <c r="I871" s="9" t="str">
        <f>INDEX('De-Para_Estado_Regiao'!$C$3:$C$29,MATCH(Base_limpa!$B871,'De-Para_Estado_Regiao'!$B$3:$B$29,0))</f>
        <v>Sudeste</v>
      </c>
      <c r="J871" s="10" t="str">
        <f>VLOOKUP(Base_limpa!$D871,$U$5:$V$8,2,1)</f>
        <v>Alto</v>
      </c>
    </row>
    <row r="872" spans="1:10" x14ac:dyDescent="0.35">
      <c r="A872" s="8" t="s">
        <v>2611</v>
      </c>
      <c r="B872" s="9" t="s">
        <v>68</v>
      </c>
      <c r="C872" s="9">
        <v>206</v>
      </c>
      <c r="D872" s="9">
        <v>0.68200000000000005</v>
      </c>
      <c r="E872" s="9">
        <v>0.67900000000000005</v>
      </c>
      <c r="F872" s="9">
        <v>0.57499999999999996</v>
      </c>
      <c r="G872" s="9">
        <v>25862.16</v>
      </c>
      <c r="H872" s="9">
        <v>9</v>
      </c>
      <c r="I872" s="9" t="str">
        <f>INDEX('De-Para_Estado_Regiao'!$C$3:$C$29,MATCH(Base_limpa!$B872,'De-Para_Estado_Regiao'!$B$3:$B$29,0))</f>
        <v>Sudeste</v>
      </c>
      <c r="J872" s="10" t="str">
        <f>VLOOKUP(Base_limpa!$D872,$U$5:$V$8,2,1)</f>
        <v>Médio</v>
      </c>
    </row>
    <row r="873" spans="1:10" x14ac:dyDescent="0.35">
      <c r="A873" s="8" t="s">
        <v>1891</v>
      </c>
      <c r="B873" s="9" t="s">
        <v>68</v>
      </c>
      <c r="C873" s="9">
        <v>1293</v>
      </c>
      <c r="D873" s="9">
        <v>0.71</v>
      </c>
      <c r="E873" s="9">
        <v>0.73899999999999999</v>
      </c>
      <c r="F873" s="9">
        <v>0.57799999999999996</v>
      </c>
      <c r="G873" s="9">
        <v>15153.52</v>
      </c>
      <c r="H873" s="9">
        <v>35</v>
      </c>
      <c r="I873" s="9" t="str">
        <f>INDEX('De-Para_Estado_Regiao'!$C$3:$C$29,MATCH(Base_limpa!$B873,'De-Para_Estado_Regiao'!$B$3:$B$29,0))</f>
        <v>Sudeste</v>
      </c>
      <c r="J873" s="10" t="str">
        <f>VLOOKUP(Base_limpa!$D873,$U$5:$V$8,2,1)</f>
        <v>Alto</v>
      </c>
    </row>
    <row r="874" spans="1:10" x14ac:dyDescent="0.35">
      <c r="A874" s="8" t="s">
        <v>2765</v>
      </c>
      <c r="B874" s="9" t="s">
        <v>68</v>
      </c>
      <c r="C874" s="9">
        <v>421</v>
      </c>
      <c r="D874" s="9">
        <v>0.68799999999999994</v>
      </c>
      <c r="E874" s="9">
        <v>0.66900000000000004</v>
      </c>
      <c r="F874" s="9">
        <v>0.59899999999999998</v>
      </c>
      <c r="G874" s="9">
        <v>15946.79</v>
      </c>
      <c r="H874" s="9">
        <v>2</v>
      </c>
      <c r="I874" s="9" t="str">
        <f>INDEX('De-Para_Estado_Regiao'!$C$3:$C$29,MATCH(Base_limpa!$B874,'De-Para_Estado_Regiao'!$B$3:$B$29,0))</f>
        <v>Sudeste</v>
      </c>
      <c r="J874" s="10" t="str">
        <f>VLOOKUP(Base_limpa!$D874,$U$5:$V$8,2,1)</f>
        <v>Médio</v>
      </c>
    </row>
    <row r="875" spans="1:10" x14ac:dyDescent="0.35">
      <c r="A875" s="8" t="s">
        <v>648</v>
      </c>
      <c r="B875" s="9" t="s">
        <v>68</v>
      </c>
      <c r="C875" s="9">
        <v>4069</v>
      </c>
      <c r="D875" s="9">
        <v>0.73499999999999999</v>
      </c>
      <c r="E875" s="9">
        <v>0.71899999999999997</v>
      </c>
      <c r="F875" s="9">
        <v>0.65500000000000003</v>
      </c>
      <c r="G875" s="9">
        <v>15983.29</v>
      </c>
      <c r="H875" s="9">
        <v>54</v>
      </c>
      <c r="I875" s="9" t="str">
        <f>INDEX('De-Para_Estado_Regiao'!$C$3:$C$29,MATCH(Base_limpa!$B875,'De-Para_Estado_Regiao'!$B$3:$B$29,0))</f>
        <v>Sudeste</v>
      </c>
      <c r="J875" s="10" t="str">
        <f>VLOOKUP(Base_limpa!$D875,$U$5:$V$8,2,1)</f>
        <v>Alto</v>
      </c>
    </row>
    <row r="876" spans="1:10" x14ac:dyDescent="0.35">
      <c r="A876" s="8" t="s">
        <v>2749</v>
      </c>
      <c r="B876" s="9" t="s">
        <v>68</v>
      </c>
      <c r="C876" s="9">
        <v>265</v>
      </c>
      <c r="D876" s="9">
        <v>0.7</v>
      </c>
      <c r="E876" s="9">
        <v>0.68600000000000005</v>
      </c>
      <c r="F876" s="9">
        <v>0.623</v>
      </c>
      <c r="G876" s="9">
        <v>14373.45</v>
      </c>
      <c r="H876" s="9">
        <v>13</v>
      </c>
      <c r="I876" s="9" t="str">
        <f>INDEX('De-Para_Estado_Regiao'!$C$3:$C$29,MATCH(Base_limpa!$B876,'De-Para_Estado_Regiao'!$B$3:$B$29,0))</f>
        <v>Sudeste</v>
      </c>
      <c r="J876" s="10" t="str">
        <f>VLOOKUP(Base_limpa!$D876,$U$5:$V$8,2,1)</f>
        <v>Alto</v>
      </c>
    </row>
    <row r="877" spans="1:10" x14ac:dyDescent="0.35">
      <c r="A877" s="8" t="s">
        <v>198</v>
      </c>
      <c r="B877" s="9" t="s">
        <v>68</v>
      </c>
      <c r="C877" s="9">
        <v>23768</v>
      </c>
      <c r="D877" s="9">
        <v>0.74</v>
      </c>
      <c r="E877" s="9">
        <v>0.72</v>
      </c>
      <c r="F877" s="9">
        <v>0.66400000000000003</v>
      </c>
      <c r="G877" s="9">
        <v>37088.81</v>
      </c>
      <c r="H877" s="9">
        <v>365</v>
      </c>
      <c r="I877" s="9" t="str">
        <f>INDEX('De-Para_Estado_Regiao'!$C$3:$C$29,MATCH(Base_limpa!$B877,'De-Para_Estado_Regiao'!$B$3:$B$29,0))</f>
        <v>Sudeste</v>
      </c>
      <c r="J877" s="10" t="str">
        <f>VLOOKUP(Base_limpa!$D877,$U$5:$V$8,2,1)</f>
        <v>Alto</v>
      </c>
    </row>
    <row r="878" spans="1:10" x14ac:dyDescent="0.35">
      <c r="A878" s="8" t="s">
        <v>2384</v>
      </c>
      <c r="B878" s="9" t="s">
        <v>68</v>
      </c>
      <c r="C878" s="9">
        <v>1300</v>
      </c>
      <c r="D878" s="9">
        <v>0.66200000000000003</v>
      </c>
      <c r="E878" s="9">
        <v>0.65</v>
      </c>
      <c r="F878" s="9">
        <v>0.55600000000000005</v>
      </c>
      <c r="G878" s="9">
        <v>17054.189999999999</v>
      </c>
      <c r="H878" s="9">
        <v>16</v>
      </c>
      <c r="I878" s="9" t="str">
        <f>INDEX('De-Para_Estado_Regiao'!$C$3:$C$29,MATCH(Base_limpa!$B878,'De-Para_Estado_Regiao'!$B$3:$B$29,0))</f>
        <v>Sudeste</v>
      </c>
      <c r="J878" s="10" t="str">
        <f>VLOOKUP(Base_limpa!$D878,$U$5:$V$8,2,1)</f>
        <v>Médio</v>
      </c>
    </row>
    <row r="879" spans="1:10" x14ac:dyDescent="0.35">
      <c r="A879" s="8" t="s">
        <v>2431</v>
      </c>
      <c r="B879" s="9" t="s">
        <v>68</v>
      </c>
      <c r="C879" s="9">
        <v>396</v>
      </c>
      <c r="D879" s="9">
        <v>0.66</v>
      </c>
      <c r="E879" s="9">
        <v>0.65800000000000003</v>
      </c>
      <c r="F879" s="9">
        <v>0.54400000000000004</v>
      </c>
      <c r="G879" s="9">
        <v>17863.8</v>
      </c>
      <c r="H879" s="9">
        <v>8</v>
      </c>
      <c r="I879" s="9" t="str">
        <f>INDEX('De-Para_Estado_Regiao'!$C$3:$C$29,MATCH(Base_limpa!$B879,'De-Para_Estado_Regiao'!$B$3:$B$29,0))</f>
        <v>Sudeste</v>
      </c>
      <c r="J879" s="10" t="str">
        <f>VLOOKUP(Base_limpa!$D879,$U$5:$V$8,2,1)</f>
        <v>Médio</v>
      </c>
    </row>
    <row r="880" spans="1:10" x14ac:dyDescent="0.35">
      <c r="A880" s="8" t="s">
        <v>881</v>
      </c>
      <c r="B880" s="9" t="s">
        <v>68</v>
      </c>
      <c r="C880" s="9">
        <v>722</v>
      </c>
      <c r="D880" s="9">
        <v>0.72799999999999998</v>
      </c>
      <c r="E880" s="9">
        <v>0.73099999999999998</v>
      </c>
      <c r="F880" s="9">
        <v>0.624</v>
      </c>
      <c r="G880" s="9">
        <v>22503.03</v>
      </c>
      <c r="H880" s="9">
        <v>24</v>
      </c>
      <c r="I880" s="9" t="str">
        <f>INDEX('De-Para_Estado_Regiao'!$C$3:$C$29,MATCH(Base_limpa!$B880,'De-Para_Estado_Regiao'!$B$3:$B$29,0))</f>
        <v>Sudeste</v>
      </c>
      <c r="J880" s="10" t="str">
        <f>VLOOKUP(Base_limpa!$D880,$U$5:$V$8,2,1)</f>
        <v>Alto</v>
      </c>
    </row>
    <row r="881" spans="1:10" x14ac:dyDescent="0.35">
      <c r="A881" s="8" t="s">
        <v>906</v>
      </c>
      <c r="B881" s="9" t="s">
        <v>68</v>
      </c>
      <c r="C881" s="9">
        <v>3492</v>
      </c>
      <c r="D881" s="9">
        <v>0.69</v>
      </c>
      <c r="E881" s="9">
        <v>0.67200000000000004</v>
      </c>
      <c r="F881" s="9">
        <v>0.58899999999999997</v>
      </c>
      <c r="G881" s="9">
        <v>27509.98</v>
      </c>
      <c r="H881" s="9">
        <v>47</v>
      </c>
      <c r="I881" s="9" t="str">
        <f>INDEX('De-Para_Estado_Regiao'!$C$3:$C$29,MATCH(Base_limpa!$B881,'De-Para_Estado_Regiao'!$B$3:$B$29,0))</f>
        <v>Sudeste</v>
      </c>
      <c r="J881" s="10" t="str">
        <f>VLOOKUP(Base_limpa!$D881,$U$5:$V$8,2,1)</f>
        <v>Médio</v>
      </c>
    </row>
    <row r="882" spans="1:10" x14ac:dyDescent="0.35">
      <c r="A882" s="8" t="s">
        <v>2832</v>
      </c>
      <c r="B882" s="9" t="s">
        <v>68</v>
      </c>
      <c r="C882" s="9">
        <v>165</v>
      </c>
      <c r="D882" s="9">
        <v>0.68</v>
      </c>
      <c r="E882" s="9">
        <v>0.64700000000000002</v>
      </c>
      <c r="F882" s="9">
        <v>0.58799999999999997</v>
      </c>
      <c r="G882" s="9">
        <v>16263.45</v>
      </c>
      <c r="H882" s="9">
        <v>4</v>
      </c>
      <c r="I882" s="9" t="str">
        <f>INDEX('De-Para_Estado_Regiao'!$C$3:$C$29,MATCH(Base_limpa!$B882,'De-Para_Estado_Regiao'!$B$3:$B$29,0))</f>
        <v>Sudeste</v>
      </c>
      <c r="J882" s="10" t="str">
        <f>VLOOKUP(Base_limpa!$D882,$U$5:$V$8,2,1)</f>
        <v>Médio</v>
      </c>
    </row>
    <row r="883" spans="1:10" x14ac:dyDescent="0.35">
      <c r="A883" s="8" t="s">
        <v>2589</v>
      </c>
      <c r="B883" s="9" t="s">
        <v>68</v>
      </c>
      <c r="C883" s="9">
        <v>243</v>
      </c>
      <c r="D883" s="9">
        <v>0.67500000000000004</v>
      </c>
      <c r="E883" s="9">
        <v>0.68600000000000005</v>
      </c>
      <c r="F883" s="9">
        <v>0.54900000000000004</v>
      </c>
      <c r="G883" s="9">
        <v>16515.54</v>
      </c>
      <c r="H883" s="9">
        <v>10</v>
      </c>
      <c r="I883" s="9" t="str">
        <f>INDEX('De-Para_Estado_Regiao'!$C$3:$C$29,MATCH(Base_limpa!$B883,'De-Para_Estado_Regiao'!$B$3:$B$29,0))</f>
        <v>Sudeste</v>
      </c>
      <c r="J883" s="10" t="str">
        <f>VLOOKUP(Base_limpa!$D883,$U$5:$V$8,2,1)</f>
        <v>Médio</v>
      </c>
    </row>
    <row r="884" spans="1:10" x14ac:dyDescent="0.35">
      <c r="A884" s="8" t="s">
        <v>147</v>
      </c>
      <c r="B884" s="9" t="s">
        <v>68</v>
      </c>
      <c r="C884" s="9">
        <v>19053</v>
      </c>
      <c r="D884" s="9">
        <v>0.8</v>
      </c>
      <c r="E884" s="9">
        <v>0.80700000000000005</v>
      </c>
      <c r="F884" s="9">
        <v>0.73399999999999999</v>
      </c>
      <c r="G884" s="9">
        <v>23011.31</v>
      </c>
      <c r="H884" s="9">
        <v>391</v>
      </c>
      <c r="I884" s="9" t="str">
        <f>INDEX('De-Para_Estado_Regiao'!$C$3:$C$29,MATCH(Base_limpa!$B884,'De-Para_Estado_Regiao'!$B$3:$B$29,0))</f>
        <v>Sudeste</v>
      </c>
      <c r="J884" s="10" t="str">
        <f>VLOOKUP(Base_limpa!$D884,$U$5:$V$8,2,1)</f>
        <v>Muito Alto</v>
      </c>
    </row>
    <row r="885" spans="1:10" x14ac:dyDescent="0.35">
      <c r="A885" s="8" t="s">
        <v>67</v>
      </c>
      <c r="B885" s="9" t="s">
        <v>68</v>
      </c>
      <c r="C885" s="9">
        <v>13665</v>
      </c>
      <c r="D885" s="9">
        <v>0.84499999999999997</v>
      </c>
      <c r="E885" s="9">
        <v>0.876</v>
      </c>
      <c r="F885" s="9">
        <v>0.80500000000000005</v>
      </c>
      <c r="G885" s="9">
        <v>60427.74</v>
      </c>
      <c r="H885" s="9">
        <v>568</v>
      </c>
      <c r="I885" s="9" t="str">
        <f>INDEX('De-Para_Estado_Regiao'!$C$3:$C$29,MATCH(Base_limpa!$B885,'De-Para_Estado_Regiao'!$B$3:$B$29,0))</f>
        <v>Sudeste</v>
      </c>
      <c r="J885" s="10" t="str">
        <f>VLOOKUP(Base_limpa!$D885,$U$5:$V$8,2,1)</f>
        <v>Muito Alto</v>
      </c>
    </row>
    <row r="886" spans="1:10" x14ac:dyDescent="0.35">
      <c r="A886" s="8" t="s">
        <v>5010</v>
      </c>
      <c r="B886" s="9" t="s">
        <v>37</v>
      </c>
      <c r="C886" s="9">
        <v>318</v>
      </c>
      <c r="D886" s="9">
        <v>0.70799999999999996</v>
      </c>
      <c r="E886" s="9">
        <v>0.68700000000000006</v>
      </c>
      <c r="F886" s="9">
        <v>0.622</v>
      </c>
      <c r="G886" s="9">
        <v>20664.57</v>
      </c>
      <c r="H886" s="9">
        <v>6</v>
      </c>
      <c r="I886" s="9" t="str">
        <f>INDEX('De-Para_Estado_Regiao'!$C$3:$C$29,MATCH(Base_limpa!$B886,'De-Para_Estado_Regiao'!$B$3:$B$29,0))</f>
        <v>Centro-Oeste</v>
      </c>
      <c r="J886" s="10" t="str">
        <f>VLOOKUP(Base_limpa!$D886,$U$5:$V$8,2,1)</f>
        <v>Alto</v>
      </c>
    </row>
    <row r="887" spans="1:10" x14ac:dyDescent="0.35">
      <c r="A887" s="8" t="s">
        <v>1656</v>
      </c>
      <c r="B887" s="9" t="s">
        <v>37</v>
      </c>
      <c r="C887" s="9">
        <v>650</v>
      </c>
      <c r="D887" s="9">
        <v>0.69</v>
      </c>
      <c r="E887" s="9">
        <v>0.67100000000000004</v>
      </c>
      <c r="F887" s="9">
        <v>0.57899999999999996</v>
      </c>
      <c r="G887" s="9">
        <v>15628.4</v>
      </c>
      <c r="H887" s="9">
        <v>11</v>
      </c>
      <c r="I887" s="9" t="str">
        <f>INDEX('De-Para_Estado_Regiao'!$C$3:$C$29,MATCH(Base_limpa!$B887,'De-Para_Estado_Regiao'!$B$3:$B$29,0))</f>
        <v>Centro-Oeste</v>
      </c>
      <c r="J887" s="10" t="str">
        <f>VLOOKUP(Base_limpa!$D887,$U$5:$V$8,2,1)</f>
        <v>Médio</v>
      </c>
    </row>
    <row r="888" spans="1:10" x14ac:dyDescent="0.35">
      <c r="A888" s="8" t="s">
        <v>1072</v>
      </c>
      <c r="B888" s="9" t="s">
        <v>37</v>
      </c>
      <c r="C888" s="9">
        <v>1008</v>
      </c>
      <c r="D888" s="9">
        <v>0.69</v>
      </c>
      <c r="E888" s="9">
        <v>0.71</v>
      </c>
      <c r="F888" s="9">
        <v>0.55300000000000005</v>
      </c>
      <c r="G888" s="9">
        <v>28048.9</v>
      </c>
      <c r="H888" s="9">
        <v>16</v>
      </c>
      <c r="I888" s="9" t="str">
        <f>INDEX('De-Para_Estado_Regiao'!$C$3:$C$29,MATCH(Base_limpa!$B888,'De-Para_Estado_Regiao'!$B$3:$B$29,0))</f>
        <v>Centro-Oeste</v>
      </c>
      <c r="J888" s="10" t="str">
        <f>VLOOKUP(Base_limpa!$D888,$U$5:$V$8,2,1)</f>
        <v>Médio</v>
      </c>
    </row>
    <row r="889" spans="1:10" x14ac:dyDescent="0.35">
      <c r="A889" s="8" t="s">
        <v>4812</v>
      </c>
      <c r="B889" s="9" t="s">
        <v>37</v>
      </c>
      <c r="C889" s="9">
        <v>114</v>
      </c>
      <c r="D889" s="9">
        <v>0.7</v>
      </c>
      <c r="E889" s="9">
        <v>0.66400000000000003</v>
      </c>
      <c r="F889" s="9">
        <v>0.622</v>
      </c>
      <c r="G889" s="9">
        <v>12481.14</v>
      </c>
      <c r="H889" s="9">
        <v>1</v>
      </c>
      <c r="I889" s="9" t="str">
        <f>INDEX('De-Para_Estado_Regiao'!$C$3:$C$29,MATCH(Base_limpa!$B889,'De-Para_Estado_Regiao'!$B$3:$B$29,0))</f>
        <v>Centro-Oeste</v>
      </c>
      <c r="J889" s="10" t="str">
        <f>VLOOKUP(Base_limpa!$D889,$U$5:$V$8,2,1)</f>
        <v>Alto</v>
      </c>
    </row>
    <row r="890" spans="1:10" x14ac:dyDescent="0.35">
      <c r="A890" s="8" t="s">
        <v>3316</v>
      </c>
      <c r="B890" s="9" t="s">
        <v>37</v>
      </c>
      <c r="C890" s="9">
        <v>153</v>
      </c>
      <c r="D890" s="9">
        <v>0.67</v>
      </c>
      <c r="E890" s="9">
        <v>0.67200000000000004</v>
      </c>
      <c r="F890" s="9">
        <v>0.55000000000000004</v>
      </c>
      <c r="G890" s="9">
        <v>49715.24</v>
      </c>
      <c r="H890" s="9">
        <v>1</v>
      </c>
      <c r="I890" s="9" t="str">
        <f>INDEX('De-Para_Estado_Regiao'!$C$3:$C$29,MATCH(Base_limpa!$B890,'De-Para_Estado_Regiao'!$B$3:$B$29,0))</f>
        <v>Centro-Oeste</v>
      </c>
      <c r="J890" s="10" t="str">
        <f>VLOOKUP(Base_limpa!$D890,$U$5:$V$8,2,1)</f>
        <v>Médio</v>
      </c>
    </row>
    <row r="891" spans="1:10" x14ac:dyDescent="0.35">
      <c r="A891" s="8" t="s">
        <v>4569</v>
      </c>
      <c r="B891" s="9" t="s">
        <v>37</v>
      </c>
      <c r="C891" s="9">
        <v>66</v>
      </c>
      <c r="D891" s="9">
        <v>0.72199999999999998</v>
      </c>
      <c r="E891" s="9">
        <v>0.69099999999999995</v>
      </c>
      <c r="F891" s="9">
        <v>0.66300000000000003</v>
      </c>
      <c r="G891" s="9">
        <v>22038.95</v>
      </c>
      <c r="H891" s="9">
        <v>1</v>
      </c>
      <c r="I891" s="9" t="str">
        <f>INDEX('De-Para_Estado_Regiao'!$C$3:$C$29,MATCH(Base_limpa!$B891,'De-Para_Estado_Regiao'!$B$3:$B$29,0))</f>
        <v>Centro-Oeste</v>
      </c>
      <c r="J891" s="10" t="str">
        <f>VLOOKUP(Base_limpa!$D891,$U$5:$V$8,2,1)</f>
        <v>Alto</v>
      </c>
    </row>
    <row r="892" spans="1:10" x14ac:dyDescent="0.35">
      <c r="A892" s="8" t="s">
        <v>1153</v>
      </c>
      <c r="B892" s="9" t="s">
        <v>37</v>
      </c>
      <c r="C892" s="9">
        <v>12766</v>
      </c>
      <c r="D892" s="9">
        <v>0.69</v>
      </c>
      <c r="E892" s="9">
        <v>0.64700000000000002</v>
      </c>
      <c r="F892" s="9">
        <v>0.58799999999999997</v>
      </c>
      <c r="G892" s="9">
        <v>8510.85</v>
      </c>
      <c r="H892" s="9">
        <v>88</v>
      </c>
      <c r="I892" s="9" t="str">
        <f>INDEX('De-Para_Estado_Regiao'!$C$3:$C$29,MATCH(Base_limpa!$B892,'De-Para_Estado_Regiao'!$B$3:$B$29,0))</f>
        <v>Centro-Oeste</v>
      </c>
      <c r="J892" s="10" t="str">
        <f>VLOOKUP(Base_limpa!$D892,$U$5:$V$8,2,1)</f>
        <v>Médio</v>
      </c>
    </row>
    <row r="893" spans="1:10" x14ac:dyDescent="0.35">
      <c r="A893" s="8" t="s">
        <v>1390</v>
      </c>
      <c r="B893" s="9" t="s">
        <v>37</v>
      </c>
      <c r="C893" s="9">
        <v>1196</v>
      </c>
      <c r="D893" s="9">
        <v>0.68200000000000005</v>
      </c>
      <c r="E893" s="9">
        <v>0.66400000000000003</v>
      </c>
      <c r="F893" s="9">
        <v>0.56799999999999995</v>
      </c>
      <c r="G893" s="9">
        <v>52951.89</v>
      </c>
      <c r="H893" s="9">
        <v>16</v>
      </c>
      <c r="I893" s="9" t="str">
        <f>INDEX('De-Para_Estado_Regiao'!$C$3:$C$29,MATCH(Base_limpa!$B893,'De-Para_Estado_Regiao'!$B$3:$B$29,0))</f>
        <v>Centro-Oeste</v>
      </c>
      <c r="J893" s="10" t="str">
        <f>VLOOKUP(Base_limpa!$D893,$U$5:$V$8,2,1)</f>
        <v>Médio</v>
      </c>
    </row>
    <row r="894" spans="1:10" x14ac:dyDescent="0.35">
      <c r="A894" s="8" t="s">
        <v>1858</v>
      </c>
      <c r="B894" s="9" t="s">
        <v>37</v>
      </c>
      <c r="C894" s="9">
        <v>85</v>
      </c>
      <c r="D894" s="9">
        <v>0.7</v>
      </c>
      <c r="E894" s="9">
        <v>0.69399999999999995</v>
      </c>
      <c r="F894" s="9">
        <v>0.58499999999999996</v>
      </c>
      <c r="G894" s="9">
        <v>18672.82</v>
      </c>
      <c r="H894" s="9">
        <v>1</v>
      </c>
      <c r="I894" s="9" t="str">
        <f>INDEX('De-Para_Estado_Regiao'!$C$3:$C$29,MATCH(Base_limpa!$B894,'De-Para_Estado_Regiao'!$B$3:$B$29,0))</f>
        <v>Centro-Oeste</v>
      </c>
      <c r="J894" s="10" t="str">
        <f>VLOOKUP(Base_limpa!$D894,$U$5:$V$8,2,1)</f>
        <v>Alto</v>
      </c>
    </row>
    <row r="895" spans="1:10" x14ac:dyDescent="0.35">
      <c r="A895" s="8" t="s">
        <v>3292</v>
      </c>
      <c r="B895" s="9" t="s">
        <v>37</v>
      </c>
      <c r="C895" s="9">
        <v>276</v>
      </c>
      <c r="D895" s="9">
        <v>0.72</v>
      </c>
      <c r="E895" s="9">
        <v>0.70899999999999996</v>
      </c>
      <c r="F895" s="9">
        <v>0.624</v>
      </c>
      <c r="G895" s="9">
        <v>69673.86</v>
      </c>
      <c r="H895" s="9">
        <v>0</v>
      </c>
      <c r="I895" s="9" t="str">
        <f>INDEX('De-Para_Estado_Regiao'!$C$3:$C$29,MATCH(Base_limpa!$B895,'De-Para_Estado_Regiao'!$B$3:$B$29,0))</f>
        <v>Centro-Oeste</v>
      </c>
      <c r="J895" s="10" t="str">
        <f>VLOOKUP(Base_limpa!$D895,$U$5:$V$8,2,1)</f>
        <v>Alto</v>
      </c>
    </row>
    <row r="896" spans="1:10" x14ac:dyDescent="0.35">
      <c r="A896" s="8" t="s">
        <v>1825</v>
      </c>
      <c r="B896" s="9" t="s">
        <v>37</v>
      </c>
      <c r="C896" s="9">
        <v>355</v>
      </c>
      <c r="D896" s="9">
        <v>0.71299999999999997</v>
      </c>
      <c r="E896" s="9">
        <v>0.72299999999999998</v>
      </c>
      <c r="F896" s="9">
        <v>0.61099999999999999</v>
      </c>
      <c r="G896" s="9">
        <v>21484.13</v>
      </c>
      <c r="H896" s="9">
        <v>10</v>
      </c>
      <c r="I896" s="9" t="str">
        <f>INDEX('De-Para_Estado_Regiao'!$C$3:$C$29,MATCH(Base_limpa!$B896,'De-Para_Estado_Regiao'!$B$3:$B$29,0))</f>
        <v>Centro-Oeste</v>
      </c>
      <c r="J896" s="10" t="str">
        <f>VLOOKUP(Base_limpa!$D896,$U$5:$V$8,2,1)</f>
        <v>Alto</v>
      </c>
    </row>
    <row r="897" spans="1:10" x14ac:dyDescent="0.35">
      <c r="A897" s="8" t="s">
        <v>996</v>
      </c>
      <c r="B897" s="9" t="s">
        <v>37</v>
      </c>
      <c r="C897" s="9">
        <v>443</v>
      </c>
      <c r="D897" s="9">
        <v>0.66</v>
      </c>
      <c r="E897" s="9">
        <v>0.64</v>
      </c>
      <c r="F897" s="9">
        <v>0.54800000000000004</v>
      </c>
      <c r="G897" s="9">
        <v>13101.98</v>
      </c>
      <c r="H897" s="9">
        <v>10</v>
      </c>
      <c r="I897" s="9" t="str">
        <f>INDEX('De-Para_Estado_Regiao'!$C$3:$C$29,MATCH(Base_limpa!$B897,'De-Para_Estado_Regiao'!$B$3:$B$29,0))</f>
        <v>Centro-Oeste</v>
      </c>
      <c r="J897" s="10" t="str">
        <f>VLOOKUP(Base_limpa!$D897,$U$5:$V$8,2,1)</f>
        <v>Médio</v>
      </c>
    </row>
    <row r="898" spans="1:10" x14ac:dyDescent="0.35">
      <c r="A898" s="8" t="s">
        <v>4413</v>
      </c>
      <c r="B898" s="9" t="s">
        <v>37</v>
      </c>
      <c r="C898" s="9">
        <v>44</v>
      </c>
      <c r="D898" s="9">
        <v>0.60899999999999999</v>
      </c>
      <c r="E898" s="9">
        <v>0.56899999999999995</v>
      </c>
      <c r="F898" s="9">
        <v>0.48899999999999999</v>
      </c>
      <c r="G898" s="9">
        <v>13710.48</v>
      </c>
      <c r="H898" s="9">
        <v>1</v>
      </c>
      <c r="I898" s="9" t="str">
        <f>INDEX('De-Para_Estado_Regiao'!$C$3:$C$29,MATCH(Base_limpa!$B898,'De-Para_Estado_Regiao'!$B$3:$B$29,0))</f>
        <v>Centro-Oeste</v>
      </c>
      <c r="J898" s="10" t="str">
        <f>VLOOKUP(Base_limpa!$D898,$U$5:$V$8,2,1)</f>
        <v>Médio</v>
      </c>
    </row>
    <row r="899" spans="1:10" x14ac:dyDescent="0.35">
      <c r="A899" s="8" t="s">
        <v>3962</v>
      </c>
      <c r="B899" s="9" t="s">
        <v>37</v>
      </c>
      <c r="C899" s="9">
        <v>259</v>
      </c>
      <c r="D899" s="9">
        <v>0.7</v>
      </c>
      <c r="E899" s="9">
        <v>0.66900000000000004</v>
      </c>
      <c r="F899" s="9">
        <v>0.63100000000000001</v>
      </c>
      <c r="G899" s="9">
        <v>13707.17</v>
      </c>
      <c r="H899" s="9">
        <v>5</v>
      </c>
      <c r="I899" s="9" t="str">
        <f>INDEX('De-Para_Estado_Regiao'!$C$3:$C$29,MATCH(Base_limpa!$B899,'De-Para_Estado_Regiao'!$B$3:$B$29,0))</f>
        <v>Centro-Oeste</v>
      </c>
      <c r="J899" s="10" t="str">
        <f>VLOOKUP(Base_limpa!$D899,$U$5:$V$8,2,1)</f>
        <v>Alto</v>
      </c>
    </row>
    <row r="900" spans="1:10" x14ac:dyDescent="0.35">
      <c r="A900" s="8" t="s">
        <v>4352</v>
      </c>
      <c r="B900" s="9" t="s">
        <v>37</v>
      </c>
      <c r="C900" s="9">
        <v>82</v>
      </c>
      <c r="D900" s="9">
        <v>0.68</v>
      </c>
      <c r="E900" s="9">
        <v>0.67200000000000004</v>
      </c>
      <c r="F900" s="9">
        <v>0.57899999999999996</v>
      </c>
      <c r="G900" s="9">
        <v>15863.76</v>
      </c>
      <c r="H900" s="9">
        <v>2</v>
      </c>
      <c r="I900" s="9" t="str">
        <f>INDEX('De-Para_Estado_Regiao'!$C$3:$C$29,MATCH(Base_limpa!$B900,'De-Para_Estado_Regiao'!$B$3:$B$29,0))</f>
        <v>Centro-Oeste</v>
      </c>
      <c r="J900" s="10" t="str">
        <f>VLOOKUP(Base_limpa!$D900,$U$5:$V$8,2,1)</f>
        <v>Médio</v>
      </c>
    </row>
    <row r="901" spans="1:10" x14ac:dyDescent="0.35">
      <c r="A901" s="8" t="s">
        <v>130</v>
      </c>
      <c r="B901" s="9" t="s">
        <v>37</v>
      </c>
      <c r="C901" s="9">
        <v>16632</v>
      </c>
      <c r="D901" s="9">
        <v>0.73699999999999999</v>
      </c>
      <c r="E901" s="9">
        <v>0.73699999999999999</v>
      </c>
      <c r="F901" s="9">
        <v>0.66</v>
      </c>
      <c r="G901" s="9">
        <v>35372.449999999997</v>
      </c>
      <c r="H901" s="9">
        <v>377</v>
      </c>
      <c r="I901" s="9" t="str">
        <f>INDEX('De-Para_Estado_Regiao'!$C$3:$C$29,MATCH(Base_limpa!$B901,'De-Para_Estado_Regiao'!$B$3:$B$29,0))</f>
        <v>Centro-Oeste</v>
      </c>
      <c r="J901" s="10" t="str">
        <f>VLOOKUP(Base_limpa!$D901,$U$5:$V$8,2,1)</f>
        <v>Alto</v>
      </c>
    </row>
    <row r="902" spans="1:10" x14ac:dyDescent="0.35">
      <c r="A902" s="8" t="s">
        <v>4985</v>
      </c>
      <c r="B902" s="9" t="s">
        <v>37</v>
      </c>
      <c r="C902" s="9">
        <v>41</v>
      </c>
      <c r="D902" s="9">
        <v>0.72499999999999998</v>
      </c>
      <c r="E902" s="9">
        <v>0.72399999999999998</v>
      </c>
      <c r="F902" s="9">
        <v>0.65700000000000003</v>
      </c>
      <c r="G902" s="9">
        <v>14291.76</v>
      </c>
      <c r="H902" s="9">
        <v>1</v>
      </c>
      <c r="I902" s="9" t="str">
        <f>INDEX('De-Para_Estado_Regiao'!$C$3:$C$29,MATCH(Base_limpa!$B902,'De-Para_Estado_Regiao'!$B$3:$B$29,0))</f>
        <v>Centro-Oeste</v>
      </c>
      <c r="J902" s="10" t="str">
        <f>VLOOKUP(Base_limpa!$D902,$U$5:$V$8,2,1)</f>
        <v>Alto</v>
      </c>
    </row>
    <row r="903" spans="1:10" x14ac:dyDescent="0.35">
      <c r="A903" s="8" t="s">
        <v>972</v>
      </c>
      <c r="B903" s="9" t="s">
        <v>37</v>
      </c>
      <c r="C903" s="9">
        <v>887</v>
      </c>
      <c r="D903" s="9">
        <v>0.71</v>
      </c>
      <c r="E903" s="9">
        <v>0.69499999999999995</v>
      </c>
      <c r="F903" s="9">
        <v>0.627</v>
      </c>
      <c r="G903" s="9">
        <v>18907.07</v>
      </c>
      <c r="H903" s="9">
        <v>10</v>
      </c>
      <c r="I903" s="9" t="str">
        <f>INDEX('De-Para_Estado_Regiao'!$C$3:$C$29,MATCH(Base_limpa!$B903,'De-Para_Estado_Regiao'!$B$3:$B$29,0))</f>
        <v>Centro-Oeste</v>
      </c>
      <c r="J903" s="10" t="str">
        <f>VLOOKUP(Base_limpa!$D903,$U$5:$V$8,2,1)</f>
        <v>Alto</v>
      </c>
    </row>
    <row r="904" spans="1:10" x14ac:dyDescent="0.35">
      <c r="A904" s="8" t="s">
        <v>286</v>
      </c>
      <c r="B904" s="9" t="s">
        <v>37</v>
      </c>
      <c r="C904" s="9">
        <v>29804</v>
      </c>
      <c r="D904" s="9">
        <v>0.71799999999999997</v>
      </c>
      <c r="E904" s="9">
        <v>0.71599999999999997</v>
      </c>
      <c r="F904" s="9">
        <v>0.62</v>
      </c>
      <c r="G904" s="9">
        <v>22514.94</v>
      </c>
      <c r="H904" s="9">
        <v>323</v>
      </c>
      <c r="I904" s="9" t="str">
        <f>INDEX('De-Para_Estado_Regiao'!$C$3:$C$29,MATCH(Base_limpa!$B904,'De-Para_Estado_Regiao'!$B$3:$B$29,0))</f>
        <v>Centro-Oeste</v>
      </c>
      <c r="J904" s="10" t="str">
        <f>VLOOKUP(Base_limpa!$D904,$U$5:$V$8,2,1)</f>
        <v>Alto</v>
      </c>
    </row>
    <row r="905" spans="1:10" x14ac:dyDescent="0.35">
      <c r="A905" s="8" t="s">
        <v>4053</v>
      </c>
      <c r="B905" s="9" t="s">
        <v>37</v>
      </c>
      <c r="C905" s="9">
        <v>103</v>
      </c>
      <c r="D905" s="9">
        <v>0.69299999999999995</v>
      </c>
      <c r="E905" s="9">
        <v>0.7</v>
      </c>
      <c r="F905" s="9">
        <v>0.58299999999999996</v>
      </c>
      <c r="G905" s="9">
        <v>29396.37</v>
      </c>
      <c r="H905" s="9">
        <v>2</v>
      </c>
      <c r="I905" s="9" t="str">
        <f>INDEX('De-Para_Estado_Regiao'!$C$3:$C$29,MATCH(Base_limpa!$B905,'De-Para_Estado_Regiao'!$B$3:$B$29,0))</f>
        <v>Centro-Oeste</v>
      </c>
      <c r="J905" s="10" t="str">
        <f>VLOOKUP(Base_limpa!$D905,$U$5:$V$8,2,1)</f>
        <v>Médio</v>
      </c>
    </row>
    <row r="906" spans="1:10" x14ac:dyDescent="0.35">
      <c r="A906" s="8" t="s">
        <v>2494</v>
      </c>
      <c r="B906" s="9" t="s">
        <v>37</v>
      </c>
      <c r="C906" s="9">
        <v>163</v>
      </c>
      <c r="D906" s="9">
        <v>0.69299999999999995</v>
      </c>
      <c r="E906" s="9">
        <v>0.69199999999999995</v>
      </c>
      <c r="F906" s="9">
        <v>0.58399999999999996</v>
      </c>
      <c r="G906" s="9">
        <v>73609.2</v>
      </c>
      <c r="H906" s="9">
        <v>1</v>
      </c>
      <c r="I906" s="9" t="str">
        <f>INDEX('De-Para_Estado_Regiao'!$C$3:$C$29,MATCH(Base_limpa!$B906,'De-Para_Estado_Regiao'!$B$3:$B$29,0))</f>
        <v>Centro-Oeste</v>
      </c>
      <c r="J906" s="10" t="str">
        <f>VLOOKUP(Base_limpa!$D906,$U$5:$V$8,2,1)</f>
        <v>Médio</v>
      </c>
    </row>
    <row r="907" spans="1:10" x14ac:dyDescent="0.35">
      <c r="A907" s="8" t="s">
        <v>4400</v>
      </c>
      <c r="B907" s="9" t="s">
        <v>37</v>
      </c>
      <c r="C907" s="9">
        <v>149</v>
      </c>
      <c r="D907" s="9">
        <v>0.69299999999999995</v>
      </c>
      <c r="E907" s="9">
        <v>0.68600000000000005</v>
      </c>
      <c r="F907" s="9">
        <v>0.57799999999999996</v>
      </c>
      <c r="G907" s="9">
        <v>13826.1</v>
      </c>
      <c r="H907" s="9">
        <v>3</v>
      </c>
      <c r="I907" s="9" t="str">
        <f>INDEX('De-Para_Estado_Regiao'!$C$3:$C$29,MATCH(Base_limpa!$B907,'De-Para_Estado_Regiao'!$B$3:$B$29,0))</f>
        <v>Centro-Oeste</v>
      </c>
      <c r="J907" s="10" t="str">
        <f>VLOOKUP(Base_limpa!$D907,$U$5:$V$8,2,1)</f>
        <v>Médio</v>
      </c>
    </row>
    <row r="908" spans="1:10" x14ac:dyDescent="0.35">
      <c r="A908" s="8" t="s">
        <v>1903</v>
      </c>
      <c r="B908" s="9" t="s">
        <v>37</v>
      </c>
      <c r="C908" s="9">
        <v>963</v>
      </c>
      <c r="D908" s="9">
        <v>0.73199999999999998</v>
      </c>
      <c r="E908" s="9">
        <v>0.69399999999999995</v>
      </c>
      <c r="F908" s="9">
        <v>0.68</v>
      </c>
      <c r="G908" s="9">
        <v>10897.66</v>
      </c>
      <c r="H908" s="9">
        <v>13</v>
      </c>
      <c r="I908" s="9" t="str">
        <f>INDEX('De-Para_Estado_Regiao'!$C$3:$C$29,MATCH(Base_limpa!$B908,'De-Para_Estado_Regiao'!$B$3:$B$29,0))</f>
        <v>Centro-Oeste</v>
      </c>
      <c r="J908" s="10" t="str">
        <f>VLOOKUP(Base_limpa!$D908,$U$5:$V$8,2,1)</f>
        <v>Alto</v>
      </c>
    </row>
    <row r="909" spans="1:10" x14ac:dyDescent="0.35">
      <c r="A909" s="8" t="s">
        <v>3805</v>
      </c>
      <c r="B909" s="9" t="s">
        <v>37</v>
      </c>
      <c r="C909" s="9">
        <v>297</v>
      </c>
      <c r="D909" s="9">
        <v>0.68400000000000005</v>
      </c>
      <c r="E909" s="9">
        <v>0.68300000000000005</v>
      </c>
      <c r="F909" s="9">
        <v>0.56000000000000005</v>
      </c>
      <c r="G909" s="9">
        <v>10318.540000000001</v>
      </c>
      <c r="H909" s="9">
        <v>4</v>
      </c>
      <c r="I909" s="9" t="str">
        <f>INDEX('De-Para_Estado_Regiao'!$C$3:$C$29,MATCH(Base_limpa!$B909,'De-Para_Estado_Regiao'!$B$3:$B$29,0))</f>
        <v>Centro-Oeste</v>
      </c>
      <c r="J909" s="10" t="str">
        <f>VLOOKUP(Base_limpa!$D909,$U$5:$V$8,2,1)</f>
        <v>Médio</v>
      </c>
    </row>
    <row r="910" spans="1:10" x14ac:dyDescent="0.35">
      <c r="A910" s="8" t="s">
        <v>1914</v>
      </c>
      <c r="B910" s="9" t="s">
        <v>37</v>
      </c>
      <c r="C910" s="9">
        <v>302</v>
      </c>
      <c r="D910" s="9">
        <v>0.67400000000000004</v>
      </c>
      <c r="E910" s="9">
        <v>0.69599999999999995</v>
      </c>
      <c r="F910" s="9">
        <v>0.54</v>
      </c>
      <c r="G910" s="9">
        <v>14622.77</v>
      </c>
      <c r="H910" s="9">
        <v>2</v>
      </c>
      <c r="I910" s="9" t="str">
        <f>INDEX('De-Para_Estado_Regiao'!$C$3:$C$29,MATCH(Base_limpa!$B910,'De-Para_Estado_Regiao'!$B$3:$B$29,0))</f>
        <v>Centro-Oeste</v>
      </c>
      <c r="J910" s="10" t="str">
        <f>VLOOKUP(Base_limpa!$D910,$U$5:$V$8,2,1)</f>
        <v>Médio</v>
      </c>
    </row>
    <row r="911" spans="1:10" x14ac:dyDescent="0.35">
      <c r="A911" s="8" t="s">
        <v>3874</v>
      </c>
      <c r="B911" s="9" t="s">
        <v>37</v>
      </c>
      <c r="C911" s="9">
        <v>97</v>
      </c>
      <c r="D911" s="9">
        <v>0.68700000000000006</v>
      </c>
      <c r="E911" s="9">
        <v>0.67400000000000004</v>
      </c>
      <c r="F911" s="9">
        <v>0.58199999999999996</v>
      </c>
      <c r="G911" s="9">
        <v>30767.47</v>
      </c>
      <c r="H911" s="9">
        <v>2</v>
      </c>
      <c r="I911" s="9" t="str">
        <f>INDEX('De-Para_Estado_Regiao'!$C$3:$C$29,MATCH(Base_limpa!$B911,'De-Para_Estado_Regiao'!$B$3:$B$29,0))</f>
        <v>Centro-Oeste</v>
      </c>
      <c r="J911" s="10" t="str">
        <f>VLOOKUP(Base_limpa!$D911,$U$5:$V$8,2,1)</f>
        <v>Médio</v>
      </c>
    </row>
    <row r="912" spans="1:10" x14ac:dyDescent="0.35">
      <c r="A912" s="8" t="s">
        <v>2078</v>
      </c>
      <c r="B912" s="9" t="s">
        <v>37</v>
      </c>
      <c r="C912" s="9">
        <v>349</v>
      </c>
      <c r="D912" s="9">
        <v>0.67500000000000004</v>
      </c>
      <c r="E912" s="9">
        <v>0.70799999999999996</v>
      </c>
      <c r="F912" s="9">
        <v>0.52600000000000002</v>
      </c>
      <c r="G912" s="9">
        <v>18184.900000000001</v>
      </c>
      <c r="H912" s="9">
        <v>5</v>
      </c>
      <c r="I912" s="9" t="str">
        <f>INDEX('De-Para_Estado_Regiao'!$C$3:$C$29,MATCH(Base_limpa!$B912,'De-Para_Estado_Regiao'!$B$3:$B$29,0))</f>
        <v>Centro-Oeste</v>
      </c>
      <c r="J912" s="10" t="str">
        <f>VLOOKUP(Base_limpa!$D912,$U$5:$V$8,2,1)</f>
        <v>Médio</v>
      </c>
    </row>
    <row r="913" spans="1:10" x14ac:dyDescent="0.35">
      <c r="A913" s="8" t="s">
        <v>2047</v>
      </c>
      <c r="B913" s="9" t="s">
        <v>37</v>
      </c>
      <c r="C913" s="9">
        <v>93</v>
      </c>
      <c r="D913" s="9">
        <v>0.7</v>
      </c>
      <c r="E913" s="9">
        <v>0.66100000000000003</v>
      </c>
      <c r="F913" s="9">
        <v>0.62</v>
      </c>
      <c r="G913" s="9">
        <v>16113.79</v>
      </c>
      <c r="H913" s="9">
        <v>0</v>
      </c>
      <c r="I913" s="9" t="str">
        <f>INDEX('De-Para_Estado_Regiao'!$C$3:$C$29,MATCH(Base_limpa!$B913,'De-Para_Estado_Regiao'!$B$3:$B$29,0))</f>
        <v>Centro-Oeste</v>
      </c>
      <c r="J913" s="10" t="str">
        <f>VLOOKUP(Base_limpa!$D913,$U$5:$V$8,2,1)</f>
        <v>Alto</v>
      </c>
    </row>
    <row r="914" spans="1:10" x14ac:dyDescent="0.35">
      <c r="A914" s="8" t="s">
        <v>4521</v>
      </c>
      <c r="B914" s="9" t="s">
        <v>37</v>
      </c>
      <c r="C914" s="9">
        <v>103</v>
      </c>
      <c r="D914" s="9">
        <v>0.66</v>
      </c>
      <c r="E914" s="9">
        <v>0.68200000000000005</v>
      </c>
      <c r="F914" s="9">
        <v>0.50800000000000001</v>
      </c>
      <c r="G914" s="9">
        <v>18425.349999999999</v>
      </c>
      <c r="H914" s="9">
        <v>1</v>
      </c>
      <c r="I914" s="9" t="str">
        <f>INDEX('De-Para_Estado_Regiao'!$C$3:$C$29,MATCH(Base_limpa!$B914,'De-Para_Estado_Regiao'!$B$3:$B$29,0))</f>
        <v>Centro-Oeste</v>
      </c>
      <c r="J914" s="10" t="str">
        <f>VLOOKUP(Base_limpa!$D914,$U$5:$V$8,2,1)</f>
        <v>Médio</v>
      </c>
    </row>
    <row r="915" spans="1:10" x14ac:dyDescent="0.35">
      <c r="A915" s="8" t="s">
        <v>4082</v>
      </c>
      <c r="B915" s="9" t="s">
        <v>37</v>
      </c>
      <c r="C915" s="9">
        <v>51</v>
      </c>
      <c r="D915" s="9">
        <v>0.65500000000000003</v>
      </c>
      <c r="E915" s="9">
        <v>0.61399999999999999</v>
      </c>
      <c r="F915" s="9">
        <v>0.55800000000000005</v>
      </c>
      <c r="G915" s="9">
        <v>15828.43</v>
      </c>
      <c r="H915" s="9">
        <v>1</v>
      </c>
      <c r="I915" s="9" t="str">
        <f>INDEX('De-Para_Estado_Regiao'!$C$3:$C$29,MATCH(Base_limpa!$B915,'De-Para_Estado_Regiao'!$B$3:$B$29,0))</f>
        <v>Centro-Oeste</v>
      </c>
      <c r="J915" s="10" t="str">
        <f>VLOOKUP(Base_limpa!$D915,$U$5:$V$8,2,1)</f>
        <v>Médio</v>
      </c>
    </row>
    <row r="916" spans="1:10" x14ac:dyDescent="0.35">
      <c r="A916" s="8" t="s">
        <v>1595</v>
      </c>
      <c r="B916" s="9" t="s">
        <v>37</v>
      </c>
      <c r="C916" s="9">
        <v>367</v>
      </c>
      <c r="D916" s="9">
        <v>0.74199999999999999</v>
      </c>
      <c r="E916" s="9">
        <v>0.70099999999999996</v>
      </c>
      <c r="F916" s="9">
        <v>0.68200000000000005</v>
      </c>
      <c r="G916" s="9">
        <v>77671.72</v>
      </c>
      <c r="H916" s="9">
        <v>4</v>
      </c>
      <c r="I916" s="9" t="str">
        <f>INDEX('De-Para_Estado_Regiao'!$C$3:$C$29,MATCH(Base_limpa!$B916,'De-Para_Estado_Regiao'!$B$3:$B$29,0))</f>
        <v>Centro-Oeste</v>
      </c>
      <c r="J916" s="10" t="str">
        <f>VLOOKUP(Base_limpa!$D916,$U$5:$V$8,2,1)</f>
        <v>Alto</v>
      </c>
    </row>
    <row r="917" spans="1:10" x14ac:dyDescent="0.35">
      <c r="A917" s="8" t="s">
        <v>1324</v>
      </c>
      <c r="B917" s="9" t="s">
        <v>37</v>
      </c>
      <c r="C917" s="9">
        <v>966</v>
      </c>
      <c r="D917" s="9">
        <v>0.71599999999999997</v>
      </c>
      <c r="E917" s="9">
        <v>0.72099999999999997</v>
      </c>
      <c r="F917" s="9">
        <v>0.60699999999999998</v>
      </c>
      <c r="G917" s="9">
        <v>28950.93</v>
      </c>
      <c r="H917" s="9">
        <v>19</v>
      </c>
      <c r="I917" s="9" t="str">
        <f>INDEX('De-Para_Estado_Regiao'!$C$3:$C$29,MATCH(Base_limpa!$B917,'De-Para_Estado_Regiao'!$B$3:$B$29,0))</f>
        <v>Centro-Oeste</v>
      </c>
      <c r="J917" s="10" t="str">
        <f>VLOOKUP(Base_limpa!$D917,$U$5:$V$8,2,1)</f>
        <v>Alto</v>
      </c>
    </row>
    <row r="918" spans="1:10" x14ac:dyDescent="0.35">
      <c r="A918" s="8" t="s">
        <v>1892</v>
      </c>
      <c r="B918" s="9" t="s">
        <v>37</v>
      </c>
      <c r="C918" s="9">
        <v>322</v>
      </c>
      <c r="D918" s="9">
        <v>0.67</v>
      </c>
      <c r="E918" s="9">
        <v>0.68</v>
      </c>
      <c r="F918" s="9">
        <v>0.54500000000000004</v>
      </c>
      <c r="G918" s="9">
        <v>16231.26</v>
      </c>
      <c r="H918" s="9">
        <v>3</v>
      </c>
      <c r="I918" s="9" t="str">
        <f>INDEX('De-Para_Estado_Regiao'!$C$3:$C$29,MATCH(Base_limpa!$B918,'De-Para_Estado_Regiao'!$B$3:$B$29,0))</f>
        <v>Centro-Oeste</v>
      </c>
      <c r="J918" s="10" t="str">
        <f>VLOOKUP(Base_limpa!$D918,$U$5:$V$8,2,1)</f>
        <v>Médio</v>
      </c>
    </row>
    <row r="919" spans="1:10" x14ac:dyDescent="0.35">
      <c r="A919" s="8" t="s">
        <v>1017</v>
      </c>
      <c r="B919" s="9" t="s">
        <v>37</v>
      </c>
      <c r="C919" s="9">
        <v>1258</v>
      </c>
      <c r="D919" s="9">
        <v>0.70099999999999996</v>
      </c>
      <c r="E919" s="9">
        <v>0.69899999999999995</v>
      </c>
      <c r="F919" s="9">
        <v>0.57299999999999995</v>
      </c>
      <c r="G919" s="9">
        <v>32368.53</v>
      </c>
      <c r="H919" s="9">
        <v>21</v>
      </c>
      <c r="I919" s="9" t="str">
        <f>INDEX('De-Para_Estado_Regiao'!$C$3:$C$29,MATCH(Base_limpa!$B919,'De-Para_Estado_Regiao'!$B$3:$B$29,0))</f>
        <v>Centro-Oeste</v>
      </c>
      <c r="J919" s="10" t="str">
        <f>VLOOKUP(Base_limpa!$D919,$U$5:$V$8,2,1)</f>
        <v>Alto</v>
      </c>
    </row>
    <row r="920" spans="1:10" x14ac:dyDescent="0.35">
      <c r="A920" s="8" t="s">
        <v>4088</v>
      </c>
      <c r="B920" s="9" t="s">
        <v>37</v>
      </c>
      <c r="C920" s="9">
        <v>419</v>
      </c>
      <c r="D920" s="9">
        <v>0.68</v>
      </c>
      <c r="E920" s="9">
        <v>0.67100000000000004</v>
      </c>
      <c r="F920" s="9">
        <v>0.57999999999999996</v>
      </c>
      <c r="G920" s="9">
        <v>8096.93</v>
      </c>
      <c r="H920" s="9">
        <v>9</v>
      </c>
      <c r="I920" s="9" t="str">
        <f>INDEX('De-Para_Estado_Regiao'!$C$3:$C$29,MATCH(Base_limpa!$B920,'De-Para_Estado_Regiao'!$B$3:$B$29,0))</f>
        <v>Centro-Oeste</v>
      </c>
      <c r="J920" s="10" t="str">
        <f>VLOOKUP(Base_limpa!$D920,$U$5:$V$8,2,1)</f>
        <v>Médio</v>
      </c>
    </row>
    <row r="921" spans="1:10" x14ac:dyDescent="0.35">
      <c r="A921" s="8" t="s">
        <v>5056</v>
      </c>
      <c r="B921" s="9" t="s">
        <v>37</v>
      </c>
      <c r="C921" s="9">
        <v>67</v>
      </c>
      <c r="D921" s="9">
        <v>0.63</v>
      </c>
      <c r="E921" s="9">
        <v>0.63</v>
      </c>
      <c r="F921" s="9">
        <v>0.48799999999999999</v>
      </c>
      <c r="G921" s="9">
        <v>22457.55</v>
      </c>
      <c r="H921" s="9">
        <v>0</v>
      </c>
      <c r="I921" s="9" t="str">
        <f>INDEX('De-Para_Estado_Regiao'!$C$3:$C$29,MATCH(Base_limpa!$B921,'De-Para_Estado_Regiao'!$B$3:$B$29,0))</f>
        <v>Centro-Oeste</v>
      </c>
      <c r="J921" s="10" t="str">
        <f>VLOOKUP(Base_limpa!$D921,$U$5:$V$8,2,1)</f>
        <v>Médio</v>
      </c>
    </row>
    <row r="922" spans="1:10" x14ac:dyDescent="0.35">
      <c r="A922" s="8" t="s">
        <v>5037</v>
      </c>
      <c r="B922" s="9" t="s">
        <v>37</v>
      </c>
      <c r="C922" s="9">
        <v>91</v>
      </c>
      <c r="D922" s="9">
        <v>0.70099999999999996</v>
      </c>
      <c r="E922" s="9">
        <v>0.67700000000000005</v>
      </c>
      <c r="F922" s="9">
        <v>0.61499999999999999</v>
      </c>
      <c r="G922" s="9">
        <v>31857.99</v>
      </c>
      <c r="H922" s="9">
        <v>2</v>
      </c>
      <c r="I922" s="9" t="str">
        <f>INDEX('De-Para_Estado_Regiao'!$C$3:$C$29,MATCH(Base_limpa!$B922,'De-Para_Estado_Regiao'!$B$3:$B$29,0))</f>
        <v>Centro-Oeste</v>
      </c>
      <c r="J922" s="10" t="str">
        <f>VLOOKUP(Base_limpa!$D922,$U$5:$V$8,2,1)</f>
        <v>Alto</v>
      </c>
    </row>
    <row r="923" spans="1:10" x14ac:dyDescent="0.35">
      <c r="A923" s="8" t="s">
        <v>1736</v>
      </c>
      <c r="B923" s="9" t="s">
        <v>37</v>
      </c>
      <c r="C923" s="9">
        <v>213</v>
      </c>
      <c r="D923" s="9">
        <v>0.67200000000000004</v>
      </c>
      <c r="E923" s="9">
        <v>0.69199999999999995</v>
      </c>
      <c r="F923" s="9">
        <v>0.54600000000000004</v>
      </c>
      <c r="G923" s="9">
        <v>17975.849999999999</v>
      </c>
      <c r="H923" s="9">
        <v>1</v>
      </c>
      <c r="I923" s="9" t="str">
        <f>INDEX('De-Para_Estado_Regiao'!$C$3:$C$29,MATCH(Base_limpa!$B923,'De-Para_Estado_Regiao'!$B$3:$B$29,0))</f>
        <v>Centro-Oeste</v>
      </c>
      <c r="J923" s="10" t="str">
        <f>VLOOKUP(Base_limpa!$D923,$U$5:$V$8,2,1)</f>
        <v>Médio</v>
      </c>
    </row>
    <row r="924" spans="1:10" x14ac:dyDescent="0.35">
      <c r="A924" s="8" t="s">
        <v>2495</v>
      </c>
      <c r="B924" s="9" t="s">
        <v>37</v>
      </c>
      <c r="C924" s="9">
        <v>420</v>
      </c>
      <c r="D924" s="9">
        <v>0.71</v>
      </c>
      <c r="E924" s="9">
        <v>0.7</v>
      </c>
      <c r="F924" s="9">
        <v>0.61399999999999999</v>
      </c>
      <c r="G924" s="9">
        <v>31622.05</v>
      </c>
      <c r="H924" s="9">
        <v>9</v>
      </c>
      <c r="I924" s="9" t="str">
        <f>INDEX('De-Para_Estado_Regiao'!$C$3:$C$29,MATCH(Base_limpa!$B924,'De-Para_Estado_Regiao'!$B$3:$B$29,0))</f>
        <v>Centro-Oeste</v>
      </c>
      <c r="J924" s="10" t="str">
        <f>VLOOKUP(Base_limpa!$D924,$U$5:$V$8,2,1)</f>
        <v>Alto</v>
      </c>
    </row>
    <row r="925" spans="1:10" x14ac:dyDescent="0.35">
      <c r="A925" s="8" t="s">
        <v>4716</v>
      </c>
      <c r="B925" s="9" t="s">
        <v>37</v>
      </c>
      <c r="C925" s="9">
        <v>78</v>
      </c>
      <c r="D925" s="9">
        <v>0.68700000000000006</v>
      </c>
      <c r="E925" s="9">
        <v>0.70699999999999996</v>
      </c>
      <c r="F925" s="9">
        <v>0.56999999999999995</v>
      </c>
      <c r="G925" s="9">
        <v>14273.85</v>
      </c>
      <c r="H925" s="9">
        <v>0</v>
      </c>
      <c r="I925" s="9" t="str">
        <f>INDEX('De-Para_Estado_Regiao'!$C$3:$C$29,MATCH(Base_limpa!$B925,'De-Para_Estado_Regiao'!$B$3:$B$29,0))</f>
        <v>Centro-Oeste</v>
      </c>
      <c r="J925" s="10" t="str">
        <f>VLOOKUP(Base_limpa!$D925,$U$5:$V$8,2,1)</f>
        <v>Médio</v>
      </c>
    </row>
    <row r="926" spans="1:10" x14ac:dyDescent="0.35">
      <c r="A926" s="8" t="s">
        <v>5105</v>
      </c>
      <c r="B926" s="9" t="s">
        <v>37</v>
      </c>
      <c r="C926" s="9">
        <v>150</v>
      </c>
      <c r="D926" s="9">
        <v>0.7</v>
      </c>
      <c r="E926" s="9">
        <v>0.72699999999999998</v>
      </c>
      <c r="F926" s="9">
        <v>0.59099999999999997</v>
      </c>
      <c r="G926" s="9">
        <v>24767.22</v>
      </c>
      <c r="H926" s="9">
        <v>0</v>
      </c>
      <c r="I926" s="9" t="str">
        <f>INDEX('De-Para_Estado_Regiao'!$C$3:$C$29,MATCH(Base_limpa!$B926,'De-Para_Estado_Regiao'!$B$3:$B$29,0))</f>
        <v>Centro-Oeste</v>
      </c>
      <c r="J926" s="10" t="str">
        <f>VLOOKUP(Base_limpa!$D926,$U$5:$V$8,2,1)</f>
        <v>Alto</v>
      </c>
    </row>
    <row r="927" spans="1:10" x14ac:dyDescent="0.35">
      <c r="A927" s="8" t="s">
        <v>2050</v>
      </c>
      <c r="B927" s="9" t="s">
        <v>37</v>
      </c>
      <c r="C927" s="9">
        <v>372</v>
      </c>
      <c r="D927" s="9">
        <v>0.67</v>
      </c>
      <c r="E927" s="9">
        <v>0.63700000000000001</v>
      </c>
      <c r="F927" s="9">
        <v>0.57099999999999995</v>
      </c>
      <c r="G927" s="9">
        <v>34393.25</v>
      </c>
      <c r="H927" s="9">
        <v>3</v>
      </c>
      <c r="I927" s="9" t="str">
        <f>INDEX('De-Para_Estado_Regiao'!$C$3:$C$29,MATCH(Base_limpa!$B927,'De-Para_Estado_Regiao'!$B$3:$B$29,0))</f>
        <v>Centro-Oeste</v>
      </c>
      <c r="J927" s="10" t="str">
        <f>VLOOKUP(Base_limpa!$D927,$U$5:$V$8,2,1)</f>
        <v>Médio</v>
      </c>
    </row>
    <row r="928" spans="1:10" x14ac:dyDescent="0.35">
      <c r="A928" s="8" t="s">
        <v>2241</v>
      </c>
      <c r="B928" s="9" t="s">
        <v>37</v>
      </c>
      <c r="C928" s="9">
        <v>480</v>
      </c>
      <c r="D928" s="9">
        <v>0.71</v>
      </c>
      <c r="E928" s="9">
        <v>0.75</v>
      </c>
      <c r="F928" s="9">
        <v>0.56899999999999995</v>
      </c>
      <c r="G928" s="9">
        <v>21782.23</v>
      </c>
      <c r="H928" s="9">
        <v>7</v>
      </c>
      <c r="I928" s="9" t="str">
        <f>INDEX('De-Para_Estado_Regiao'!$C$3:$C$29,MATCH(Base_limpa!$B928,'De-Para_Estado_Regiao'!$B$3:$B$29,0))</f>
        <v>Centro-Oeste</v>
      </c>
      <c r="J928" s="10" t="str">
        <f>VLOOKUP(Base_limpa!$D928,$U$5:$V$8,2,1)</f>
        <v>Alto</v>
      </c>
    </row>
    <row r="929" spans="1:10" x14ac:dyDescent="0.35">
      <c r="A929" s="8" t="s">
        <v>4924</v>
      </c>
      <c r="B929" s="9" t="s">
        <v>37</v>
      </c>
      <c r="C929" s="9">
        <v>52</v>
      </c>
      <c r="D929" s="9">
        <v>0.72699999999999998</v>
      </c>
      <c r="E929" s="9">
        <v>0.68</v>
      </c>
      <c r="F929" s="9">
        <v>0.67400000000000004</v>
      </c>
      <c r="G929" s="9">
        <v>17600.3</v>
      </c>
      <c r="H929" s="9">
        <v>1</v>
      </c>
      <c r="I929" s="9" t="str">
        <f>INDEX('De-Para_Estado_Regiao'!$C$3:$C$29,MATCH(Base_limpa!$B929,'De-Para_Estado_Regiao'!$B$3:$B$29,0))</f>
        <v>Centro-Oeste</v>
      </c>
      <c r="J929" s="10" t="str">
        <f>VLOOKUP(Base_limpa!$D929,$U$5:$V$8,2,1)</f>
        <v>Alto</v>
      </c>
    </row>
    <row r="930" spans="1:10" x14ac:dyDescent="0.35">
      <c r="A930" s="8" t="s">
        <v>1905</v>
      </c>
      <c r="B930" s="9" t="s">
        <v>37</v>
      </c>
      <c r="C930" s="9">
        <v>280</v>
      </c>
      <c r="D930" s="9">
        <v>0.69799999999999995</v>
      </c>
      <c r="E930" s="9">
        <v>0.70299999999999996</v>
      </c>
      <c r="F930" s="9">
        <v>0.60199999999999998</v>
      </c>
      <c r="G930" s="9">
        <v>114807.73</v>
      </c>
      <c r="H930" s="9">
        <v>8</v>
      </c>
      <c r="I930" s="9" t="str">
        <f>INDEX('De-Para_Estado_Regiao'!$C$3:$C$29,MATCH(Base_limpa!$B930,'De-Para_Estado_Regiao'!$B$3:$B$29,0))</f>
        <v>Centro-Oeste</v>
      </c>
      <c r="J930" s="10" t="str">
        <f>VLOOKUP(Base_limpa!$D930,$U$5:$V$8,2,1)</f>
        <v>Médio</v>
      </c>
    </row>
    <row r="931" spans="1:10" x14ac:dyDescent="0.35">
      <c r="A931" s="8" t="s">
        <v>1730</v>
      </c>
      <c r="B931" s="9" t="s">
        <v>37</v>
      </c>
      <c r="C931" s="9">
        <v>524</v>
      </c>
      <c r="D931" s="9">
        <v>0.73</v>
      </c>
      <c r="E931" s="9">
        <v>0.77400000000000002</v>
      </c>
      <c r="F931" s="9">
        <v>0.59899999999999998</v>
      </c>
      <c r="G931" s="9">
        <v>53694.65</v>
      </c>
      <c r="H931" s="9">
        <v>11</v>
      </c>
      <c r="I931" s="9" t="str">
        <f>INDEX('De-Para_Estado_Regiao'!$C$3:$C$29,MATCH(Base_limpa!$B931,'De-Para_Estado_Regiao'!$B$3:$B$29,0))</f>
        <v>Centro-Oeste</v>
      </c>
      <c r="J931" s="10" t="str">
        <f>VLOOKUP(Base_limpa!$D931,$U$5:$V$8,2,1)</f>
        <v>Alto</v>
      </c>
    </row>
    <row r="932" spans="1:10" x14ac:dyDescent="0.35">
      <c r="A932" s="8" t="s">
        <v>1659</v>
      </c>
      <c r="B932" s="9" t="s">
        <v>37</v>
      </c>
      <c r="C932" s="9">
        <v>589</v>
      </c>
      <c r="D932" s="9">
        <v>0.69299999999999995</v>
      </c>
      <c r="E932" s="9">
        <v>0.70099999999999996</v>
      </c>
      <c r="F932" s="9">
        <v>0.58799999999999997</v>
      </c>
      <c r="G932" s="9">
        <v>34636.370000000003</v>
      </c>
      <c r="H932" s="9">
        <v>9</v>
      </c>
      <c r="I932" s="9" t="str">
        <f>INDEX('De-Para_Estado_Regiao'!$C$3:$C$29,MATCH(Base_limpa!$B932,'De-Para_Estado_Regiao'!$B$3:$B$29,0))</f>
        <v>Centro-Oeste</v>
      </c>
      <c r="J932" s="10" t="str">
        <f>VLOOKUP(Base_limpa!$D932,$U$5:$V$8,2,1)</f>
        <v>Médio</v>
      </c>
    </row>
    <row r="933" spans="1:10" x14ac:dyDescent="0.35">
      <c r="A933" s="8" t="s">
        <v>535</v>
      </c>
      <c r="B933" s="9" t="s">
        <v>37</v>
      </c>
      <c r="C933" s="9">
        <v>3848</v>
      </c>
      <c r="D933" s="9">
        <v>0.73299999999999998</v>
      </c>
      <c r="E933" s="9">
        <v>0.73899999999999999</v>
      </c>
      <c r="F933" s="9">
        <v>0.64</v>
      </c>
      <c r="G933" s="9">
        <v>26695.200000000001</v>
      </c>
      <c r="H933" s="9">
        <v>104</v>
      </c>
      <c r="I933" s="9" t="str">
        <f>INDEX('De-Para_Estado_Regiao'!$C$3:$C$29,MATCH(Base_limpa!$B933,'De-Para_Estado_Regiao'!$B$3:$B$29,0))</f>
        <v>Centro-Oeste</v>
      </c>
      <c r="J933" s="10" t="str">
        <f>VLOOKUP(Base_limpa!$D933,$U$5:$V$8,2,1)</f>
        <v>Alto</v>
      </c>
    </row>
    <row r="934" spans="1:10" x14ac:dyDescent="0.35">
      <c r="A934" s="8" t="s">
        <v>3271</v>
      </c>
      <c r="B934" s="9" t="s">
        <v>37</v>
      </c>
      <c r="C934" s="9">
        <v>97</v>
      </c>
      <c r="D934" s="9">
        <v>0.68500000000000005</v>
      </c>
      <c r="E934" s="9">
        <v>0.66900000000000004</v>
      </c>
      <c r="F934" s="9">
        <v>0.59099999999999997</v>
      </c>
      <c r="G934" s="9">
        <v>12144.12</v>
      </c>
      <c r="H934" s="9">
        <v>0</v>
      </c>
      <c r="I934" s="9" t="str">
        <f>INDEX('De-Para_Estado_Regiao'!$C$3:$C$29,MATCH(Base_limpa!$B934,'De-Para_Estado_Regiao'!$B$3:$B$29,0))</f>
        <v>Centro-Oeste</v>
      </c>
      <c r="J934" s="10" t="str">
        <f>VLOOKUP(Base_limpa!$D934,$U$5:$V$8,2,1)</f>
        <v>Médio</v>
      </c>
    </row>
    <row r="935" spans="1:10" x14ac:dyDescent="0.35">
      <c r="A935" s="8" t="s">
        <v>4466</v>
      </c>
      <c r="B935" s="9" t="s">
        <v>37</v>
      </c>
      <c r="C935" s="9">
        <v>105</v>
      </c>
      <c r="D935" s="9">
        <v>0.65300000000000002</v>
      </c>
      <c r="E935" s="9">
        <v>0.628</v>
      </c>
      <c r="F935" s="9">
        <v>0.55600000000000005</v>
      </c>
      <c r="G935" s="9">
        <v>13525.88</v>
      </c>
      <c r="H935" s="9">
        <v>2</v>
      </c>
      <c r="I935" s="9" t="str">
        <f>INDEX('De-Para_Estado_Regiao'!$C$3:$C$29,MATCH(Base_limpa!$B935,'De-Para_Estado_Regiao'!$B$3:$B$29,0))</f>
        <v>Centro-Oeste</v>
      </c>
      <c r="J935" s="10" t="str">
        <f>VLOOKUP(Base_limpa!$D935,$U$5:$V$8,2,1)</f>
        <v>Médio</v>
      </c>
    </row>
    <row r="936" spans="1:10" x14ac:dyDescent="0.35">
      <c r="A936" s="8" t="s">
        <v>4441</v>
      </c>
      <c r="B936" s="9" t="s">
        <v>37</v>
      </c>
      <c r="C936" s="9">
        <v>138</v>
      </c>
      <c r="D936" s="9">
        <v>0.63100000000000001</v>
      </c>
      <c r="E936" s="9">
        <v>0.64400000000000002</v>
      </c>
      <c r="F936" s="9">
        <v>0.47599999999999998</v>
      </c>
      <c r="G936" s="9">
        <v>13341.5</v>
      </c>
      <c r="H936" s="9">
        <v>2</v>
      </c>
      <c r="I936" s="9" t="str">
        <f>INDEX('De-Para_Estado_Regiao'!$C$3:$C$29,MATCH(Base_limpa!$B936,'De-Para_Estado_Regiao'!$B$3:$B$29,0))</f>
        <v>Centro-Oeste</v>
      </c>
      <c r="J936" s="10" t="str">
        <f>VLOOKUP(Base_limpa!$D936,$U$5:$V$8,2,1)</f>
        <v>Médio</v>
      </c>
    </row>
    <row r="937" spans="1:10" x14ac:dyDescent="0.35">
      <c r="A937" s="8" t="s">
        <v>1623</v>
      </c>
      <c r="B937" s="9" t="s">
        <v>37</v>
      </c>
      <c r="C937" s="9">
        <v>547</v>
      </c>
      <c r="D937" s="9">
        <v>0.68799999999999994</v>
      </c>
      <c r="E937" s="9">
        <v>0.68500000000000005</v>
      </c>
      <c r="F937" s="9">
        <v>0.56499999999999995</v>
      </c>
      <c r="G937" s="9">
        <v>15917.97</v>
      </c>
      <c r="H937" s="9">
        <v>8</v>
      </c>
      <c r="I937" s="9" t="str">
        <f>INDEX('De-Para_Estado_Regiao'!$C$3:$C$29,MATCH(Base_limpa!$B937,'De-Para_Estado_Regiao'!$B$3:$B$29,0))</f>
        <v>Centro-Oeste</v>
      </c>
      <c r="J937" s="10" t="str">
        <f>VLOOKUP(Base_limpa!$D937,$U$5:$V$8,2,1)</f>
        <v>Médio</v>
      </c>
    </row>
    <row r="938" spans="1:10" x14ac:dyDescent="0.35">
      <c r="A938" s="8" t="s">
        <v>2423</v>
      </c>
      <c r="B938" s="9" t="s">
        <v>37</v>
      </c>
      <c r="C938" s="9">
        <v>329</v>
      </c>
      <c r="D938" s="9">
        <v>0.69</v>
      </c>
      <c r="E938" s="9">
        <v>0.70199999999999996</v>
      </c>
      <c r="F938" s="9">
        <v>0.58599999999999997</v>
      </c>
      <c r="G938" s="9">
        <v>55960.2</v>
      </c>
      <c r="H938" s="9">
        <v>2</v>
      </c>
      <c r="I938" s="9" t="str">
        <f>INDEX('De-Para_Estado_Regiao'!$C$3:$C$29,MATCH(Base_limpa!$B938,'De-Para_Estado_Regiao'!$B$3:$B$29,0))</f>
        <v>Centro-Oeste</v>
      </c>
      <c r="J938" s="10" t="str">
        <f>VLOOKUP(Base_limpa!$D938,$U$5:$V$8,2,1)</f>
        <v>Médio</v>
      </c>
    </row>
    <row r="939" spans="1:10" x14ac:dyDescent="0.35">
      <c r="A939" s="8" t="s">
        <v>3965</v>
      </c>
      <c r="B939" s="9" t="s">
        <v>37</v>
      </c>
      <c r="C939" s="9">
        <v>388</v>
      </c>
      <c r="D939" s="9">
        <v>0.66</v>
      </c>
      <c r="E939" s="9">
        <v>0.65400000000000003</v>
      </c>
      <c r="F939" s="9">
        <v>0.53300000000000003</v>
      </c>
      <c r="G939" s="9">
        <v>11314.24</v>
      </c>
      <c r="H939" s="9">
        <v>3</v>
      </c>
      <c r="I939" s="9" t="str">
        <f>INDEX('De-Para_Estado_Regiao'!$C$3:$C$29,MATCH(Base_limpa!$B939,'De-Para_Estado_Regiao'!$B$3:$B$29,0))</f>
        <v>Centro-Oeste</v>
      </c>
      <c r="J939" s="10" t="str">
        <f>VLOOKUP(Base_limpa!$D939,$U$5:$V$8,2,1)</f>
        <v>Médio</v>
      </c>
    </row>
    <row r="940" spans="1:10" x14ac:dyDescent="0.35">
      <c r="A940" s="8" t="s">
        <v>1253</v>
      </c>
      <c r="B940" s="9" t="s">
        <v>37</v>
      </c>
      <c r="C940" s="9">
        <v>1096</v>
      </c>
      <c r="D940" s="9">
        <v>0.69</v>
      </c>
      <c r="E940" s="9">
        <v>0.66100000000000003</v>
      </c>
      <c r="F940" s="9">
        <v>0.61599999999999999</v>
      </c>
      <c r="G940" s="9">
        <v>12562.82</v>
      </c>
      <c r="H940" s="9">
        <v>21</v>
      </c>
      <c r="I940" s="9" t="str">
        <f>INDEX('De-Para_Estado_Regiao'!$C$3:$C$29,MATCH(Base_limpa!$B940,'De-Para_Estado_Regiao'!$B$3:$B$29,0))</f>
        <v>Centro-Oeste</v>
      </c>
      <c r="J940" s="10" t="str">
        <f>VLOOKUP(Base_limpa!$D940,$U$5:$V$8,2,1)</f>
        <v>Médio</v>
      </c>
    </row>
    <row r="941" spans="1:10" x14ac:dyDescent="0.35">
      <c r="A941" s="8" t="s">
        <v>2057</v>
      </c>
      <c r="B941" s="9" t="s">
        <v>37</v>
      </c>
      <c r="C941" s="9">
        <v>231</v>
      </c>
      <c r="D941" s="9">
        <v>0.65400000000000003</v>
      </c>
      <c r="E941" s="9">
        <v>0.60799999999999998</v>
      </c>
      <c r="F941" s="9">
        <v>0.57699999999999996</v>
      </c>
      <c r="G941" s="9">
        <v>11984.88</v>
      </c>
      <c r="H941" s="9">
        <v>0</v>
      </c>
      <c r="I941" s="9" t="str">
        <f>INDEX('De-Para_Estado_Regiao'!$C$3:$C$29,MATCH(Base_limpa!$B941,'De-Para_Estado_Regiao'!$B$3:$B$29,0))</f>
        <v>Centro-Oeste</v>
      </c>
      <c r="J941" s="10" t="str">
        <f>VLOOKUP(Base_limpa!$D941,$U$5:$V$8,2,1)</f>
        <v>Médio</v>
      </c>
    </row>
    <row r="942" spans="1:10" x14ac:dyDescent="0.35">
      <c r="A942" s="8" t="s">
        <v>1832</v>
      </c>
      <c r="B942" s="9" t="s">
        <v>37</v>
      </c>
      <c r="C942" s="9">
        <v>349</v>
      </c>
      <c r="D942" s="9">
        <v>0.71299999999999997</v>
      </c>
      <c r="E942" s="9">
        <v>0.67700000000000005</v>
      </c>
      <c r="F942" s="9">
        <v>0.64900000000000002</v>
      </c>
      <c r="G942" s="9">
        <v>25795.29</v>
      </c>
      <c r="H942" s="9">
        <v>3</v>
      </c>
      <c r="I942" s="9" t="str">
        <f>INDEX('De-Para_Estado_Regiao'!$C$3:$C$29,MATCH(Base_limpa!$B942,'De-Para_Estado_Regiao'!$B$3:$B$29,0))</f>
        <v>Centro-Oeste</v>
      </c>
      <c r="J942" s="10" t="str">
        <f>VLOOKUP(Base_limpa!$D942,$U$5:$V$8,2,1)</f>
        <v>Alto</v>
      </c>
    </row>
    <row r="943" spans="1:10" x14ac:dyDescent="0.35">
      <c r="A943" s="8" t="s">
        <v>1751</v>
      </c>
      <c r="B943" s="9" t="s">
        <v>37</v>
      </c>
      <c r="C943" s="9">
        <v>187</v>
      </c>
      <c r="D943" s="9">
        <v>0.70099999999999996</v>
      </c>
      <c r="E943" s="9">
        <v>0.72399999999999998</v>
      </c>
      <c r="F943" s="9">
        <v>0.57799999999999996</v>
      </c>
      <c r="G943" s="9">
        <v>23482.92</v>
      </c>
      <c r="H943" s="9">
        <v>3</v>
      </c>
      <c r="I943" s="9" t="str">
        <f>INDEX('De-Para_Estado_Regiao'!$C$3:$C$29,MATCH(Base_limpa!$B943,'De-Para_Estado_Regiao'!$B$3:$B$29,0))</f>
        <v>Centro-Oeste</v>
      </c>
      <c r="J943" s="10" t="str">
        <f>VLOOKUP(Base_limpa!$D943,$U$5:$V$8,2,1)</f>
        <v>Alto</v>
      </c>
    </row>
    <row r="944" spans="1:10" x14ac:dyDescent="0.35">
      <c r="A944" s="8" t="s">
        <v>183</v>
      </c>
      <c r="B944" s="9" t="s">
        <v>37</v>
      </c>
      <c r="C944" s="9">
        <v>4385</v>
      </c>
      <c r="D944" s="9">
        <v>0.77</v>
      </c>
      <c r="E944" s="9">
        <v>0.76900000000000002</v>
      </c>
      <c r="F944" s="9">
        <v>0.71499999999999997</v>
      </c>
      <c r="G944" s="9">
        <v>58559.74</v>
      </c>
      <c r="H944" s="9">
        <v>92</v>
      </c>
      <c r="I944" s="9" t="str">
        <f>INDEX('De-Para_Estado_Regiao'!$C$3:$C$29,MATCH(Base_limpa!$B944,'De-Para_Estado_Regiao'!$B$3:$B$29,0))</f>
        <v>Centro-Oeste</v>
      </c>
      <c r="J944" s="10" t="str">
        <f>VLOOKUP(Base_limpa!$D944,$U$5:$V$8,2,1)</f>
        <v>Alto</v>
      </c>
    </row>
    <row r="945" spans="1:10" x14ac:dyDescent="0.35">
      <c r="A945" s="8" t="s">
        <v>4093</v>
      </c>
      <c r="B945" s="9" t="s">
        <v>37</v>
      </c>
      <c r="C945" s="9">
        <v>227</v>
      </c>
      <c r="D945" s="9">
        <v>0.66400000000000003</v>
      </c>
      <c r="E945" s="9">
        <v>0.66500000000000004</v>
      </c>
      <c r="F945" s="9">
        <v>0.54</v>
      </c>
      <c r="G945" s="9">
        <v>14316.01</v>
      </c>
      <c r="H945" s="9">
        <v>2</v>
      </c>
      <c r="I945" s="9" t="str">
        <f>INDEX('De-Para_Estado_Regiao'!$C$3:$C$29,MATCH(Base_limpa!$B945,'De-Para_Estado_Regiao'!$B$3:$B$29,0))</f>
        <v>Centro-Oeste</v>
      </c>
      <c r="J945" s="10" t="str">
        <f>VLOOKUP(Base_limpa!$D945,$U$5:$V$8,2,1)</f>
        <v>Médio</v>
      </c>
    </row>
    <row r="946" spans="1:10" x14ac:dyDescent="0.35">
      <c r="A946" s="8" t="s">
        <v>2576</v>
      </c>
      <c r="B946" s="9" t="s">
        <v>37</v>
      </c>
      <c r="C946" s="9">
        <v>364</v>
      </c>
      <c r="D946" s="9">
        <v>0.58399999999999996</v>
      </c>
      <c r="E946" s="9">
        <v>0.59499999999999997</v>
      </c>
      <c r="F946" s="9">
        <v>0.41499999999999998</v>
      </c>
      <c r="G946" s="9">
        <v>25303.89</v>
      </c>
      <c r="H946" s="9">
        <v>3</v>
      </c>
      <c r="I946" s="9" t="str">
        <f>INDEX('De-Para_Estado_Regiao'!$C$3:$C$29,MATCH(Base_limpa!$B946,'De-Para_Estado_Regiao'!$B$3:$B$29,0))</f>
        <v>Centro-Oeste</v>
      </c>
      <c r="J946" s="10" t="str">
        <f>VLOOKUP(Base_limpa!$D946,$U$5:$V$8,2,1)</f>
        <v>Médio</v>
      </c>
    </row>
    <row r="947" spans="1:10" x14ac:dyDescent="0.35">
      <c r="A947" s="8" t="s">
        <v>840</v>
      </c>
      <c r="B947" s="9" t="s">
        <v>37</v>
      </c>
      <c r="C947" s="9">
        <v>900</v>
      </c>
      <c r="D947" s="9">
        <v>0.77500000000000002</v>
      </c>
      <c r="E947" s="9">
        <v>0.753</v>
      </c>
      <c r="F947" s="9">
        <v>0.73299999999999998</v>
      </c>
      <c r="G947" s="9">
        <v>22670.01</v>
      </c>
      <c r="H947" s="9">
        <v>25</v>
      </c>
      <c r="I947" s="9" t="str">
        <f>INDEX('De-Para_Estado_Regiao'!$C$3:$C$29,MATCH(Base_limpa!$B947,'De-Para_Estado_Regiao'!$B$3:$B$29,0))</f>
        <v>Centro-Oeste</v>
      </c>
      <c r="J947" s="10" t="str">
        <f>VLOOKUP(Base_limpa!$D947,$U$5:$V$8,2,1)</f>
        <v>Alto</v>
      </c>
    </row>
    <row r="948" spans="1:10" x14ac:dyDescent="0.35">
      <c r="A948" s="8" t="s">
        <v>2027</v>
      </c>
      <c r="B948" s="9" t="s">
        <v>37</v>
      </c>
      <c r="C948" s="9">
        <v>340</v>
      </c>
      <c r="D948" s="9">
        <v>0.71099999999999997</v>
      </c>
      <c r="E948" s="9">
        <v>0.68400000000000005</v>
      </c>
      <c r="F948" s="9">
        <v>0.65200000000000002</v>
      </c>
      <c r="G948" s="9">
        <v>32385.23</v>
      </c>
      <c r="H948" s="9">
        <v>6</v>
      </c>
      <c r="I948" s="9" t="str">
        <f>INDEX('De-Para_Estado_Regiao'!$C$3:$C$29,MATCH(Base_limpa!$B948,'De-Para_Estado_Regiao'!$B$3:$B$29,0))</f>
        <v>Centro-Oeste</v>
      </c>
      <c r="J948" s="10" t="str">
        <f>VLOOKUP(Base_limpa!$D948,$U$5:$V$8,2,1)</f>
        <v>Alto</v>
      </c>
    </row>
    <row r="949" spans="1:10" x14ac:dyDescent="0.35">
      <c r="A949" s="8" t="s">
        <v>2321</v>
      </c>
      <c r="B949" s="9" t="s">
        <v>37</v>
      </c>
      <c r="C949" s="9">
        <v>420</v>
      </c>
      <c r="D949" s="9">
        <v>0.74199999999999999</v>
      </c>
      <c r="E949" s="9">
        <v>0.748</v>
      </c>
      <c r="F949" s="9">
        <v>0.65200000000000002</v>
      </c>
      <c r="G949" s="9">
        <v>121054.33</v>
      </c>
      <c r="H949" s="9">
        <v>5</v>
      </c>
      <c r="I949" s="9" t="str">
        <f>INDEX('De-Para_Estado_Regiao'!$C$3:$C$29,MATCH(Base_limpa!$B949,'De-Para_Estado_Regiao'!$B$3:$B$29,0))</f>
        <v>Centro-Oeste</v>
      </c>
      <c r="J949" s="10" t="str">
        <f>VLOOKUP(Base_limpa!$D949,$U$5:$V$8,2,1)</f>
        <v>Alto</v>
      </c>
    </row>
    <row r="950" spans="1:10" x14ac:dyDescent="0.35">
      <c r="A950" s="8" t="s">
        <v>1507</v>
      </c>
      <c r="B950" s="9" t="s">
        <v>37</v>
      </c>
      <c r="C950" s="9">
        <v>3889</v>
      </c>
      <c r="D950" s="9">
        <v>0.72</v>
      </c>
      <c r="E950" s="9">
        <v>0.70599999999999996</v>
      </c>
      <c r="F950" s="9">
        <v>0.64100000000000001</v>
      </c>
      <c r="G950" s="9">
        <v>10694.22</v>
      </c>
      <c r="H950" s="9">
        <v>24</v>
      </c>
      <c r="I950" s="9" t="str">
        <f>INDEX('De-Para_Estado_Regiao'!$C$3:$C$29,MATCH(Base_limpa!$B950,'De-Para_Estado_Regiao'!$B$3:$B$29,0))</f>
        <v>Centro-Oeste</v>
      </c>
      <c r="J950" s="10" t="str">
        <f>VLOOKUP(Base_limpa!$D950,$U$5:$V$8,2,1)</f>
        <v>Alto</v>
      </c>
    </row>
    <row r="951" spans="1:10" x14ac:dyDescent="0.35">
      <c r="A951" s="8" t="s">
        <v>2130</v>
      </c>
      <c r="B951" s="9" t="s">
        <v>37</v>
      </c>
      <c r="C951" s="9">
        <v>374</v>
      </c>
      <c r="D951" s="9">
        <v>0.65700000000000003</v>
      </c>
      <c r="E951" s="9">
        <v>0.64800000000000002</v>
      </c>
      <c r="F951" s="9">
        <v>0.53100000000000003</v>
      </c>
      <c r="G951" s="9">
        <v>14789.79</v>
      </c>
      <c r="H951" s="9">
        <v>12</v>
      </c>
      <c r="I951" s="9" t="str">
        <f>INDEX('De-Para_Estado_Regiao'!$C$3:$C$29,MATCH(Base_limpa!$B951,'De-Para_Estado_Regiao'!$B$3:$B$29,0))</f>
        <v>Centro-Oeste</v>
      </c>
      <c r="J951" s="10" t="str">
        <f>VLOOKUP(Base_limpa!$D951,$U$5:$V$8,2,1)</f>
        <v>Médio</v>
      </c>
    </row>
    <row r="952" spans="1:10" x14ac:dyDescent="0.35">
      <c r="A952" s="8" t="s">
        <v>4622</v>
      </c>
      <c r="B952" s="9" t="s">
        <v>37</v>
      </c>
      <c r="C952" s="9">
        <v>177</v>
      </c>
      <c r="D952" s="9">
        <v>0.66</v>
      </c>
      <c r="E952" s="9">
        <v>0.63300000000000001</v>
      </c>
      <c r="F952" s="9">
        <v>0.54900000000000004</v>
      </c>
      <c r="G952" s="9">
        <v>11540.49</v>
      </c>
      <c r="H952" s="9">
        <v>1</v>
      </c>
      <c r="I952" s="9" t="str">
        <f>INDEX('De-Para_Estado_Regiao'!$C$3:$C$29,MATCH(Base_limpa!$B952,'De-Para_Estado_Regiao'!$B$3:$B$29,0))</f>
        <v>Centro-Oeste</v>
      </c>
      <c r="J952" s="10" t="str">
        <f>VLOOKUP(Base_limpa!$D952,$U$5:$V$8,2,1)</f>
        <v>Médio</v>
      </c>
    </row>
    <row r="953" spans="1:10" x14ac:dyDescent="0.35">
      <c r="A953" s="8" t="s">
        <v>4545</v>
      </c>
      <c r="B953" s="9" t="s">
        <v>37</v>
      </c>
      <c r="C953" s="9">
        <v>77</v>
      </c>
      <c r="D953" s="9">
        <v>0.69</v>
      </c>
      <c r="E953" s="9">
        <v>0.69599999999999995</v>
      </c>
      <c r="F953" s="9">
        <v>0.57799999999999996</v>
      </c>
      <c r="G953" s="9">
        <v>17697.490000000002</v>
      </c>
      <c r="H953" s="9">
        <v>1</v>
      </c>
      <c r="I953" s="9" t="str">
        <f>INDEX('De-Para_Estado_Regiao'!$C$3:$C$29,MATCH(Base_limpa!$B953,'De-Para_Estado_Regiao'!$B$3:$B$29,0))</f>
        <v>Centro-Oeste</v>
      </c>
      <c r="J953" s="10" t="str">
        <f>VLOOKUP(Base_limpa!$D953,$U$5:$V$8,2,1)</f>
        <v>Médio</v>
      </c>
    </row>
    <row r="954" spans="1:10" x14ac:dyDescent="0.35">
      <c r="A954" s="8" t="s">
        <v>2180</v>
      </c>
      <c r="B954" s="9" t="s">
        <v>37</v>
      </c>
      <c r="C954" s="9">
        <v>380</v>
      </c>
      <c r="D954" s="9">
        <v>0.68</v>
      </c>
      <c r="E954" s="9">
        <v>0.66500000000000004</v>
      </c>
      <c r="F954" s="9">
        <v>0.57099999999999995</v>
      </c>
      <c r="G954" s="9">
        <v>12933.88</v>
      </c>
      <c r="H954" s="9">
        <v>5</v>
      </c>
      <c r="I954" s="9" t="str">
        <f>INDEX('De-Para_Estado_Regiao'!$C$3:$C$29,MATCH(Base_limpa!$B954,'De-Para_Estado_Regiao'!$B$3:$B$29,0))</f>
        <v>Centro-Oeste</v>
      </c>
      <c r="J954" s="10" t="str">
        <f>VLOOKUP(Base_limpa!$D954,$U$5:$V$8,2,1)</f>
        <v>Médio</v>
      </c>
    </row>
    <row r="955" spans="1:10" x14ac:dyDescent="0.35">
      <c r="A955" s="8" t="s">
        <v>1578</v>
      </c>
      <c r="B955" s="9" t="s">
        <v>37</v>
      </c>
      <c r="C955" s="9">
        <v>357</v>
      </c>
      <c r="D955" s="9">
        <v>0.69799999999999995</v>
      </c>
      <c r="E955" s="9">
        <v>0.70299999999999996</v>
      </c>
      <c r="F955" s="9">
        <v>0.58199999999999996</v>
      </c>
      <c r="G955" s="9">
        <v>48718.78</v>
      </c>
      <c r="H955" s="9">
        <v>7</v>
      </c>
      <c r="I955" s="9" t="str">
        <f>INDEX('De-Para_Estado_Regiao'!$C$3:$C$29,MATCH(Base_limpa!$B955,'De-Para_Estado_Regiao'!$B$3:$B$29,0))</f>
        <v>Centro-Oeste</v>
      </c>
      <c r="J955" s="10" t="str">
        <f>VLOOKUP(Base_limpa!$D955,$U$5:$V$8,2,1)</f>
        <v>Médio</v>
      </c>
    </row>
    <row r="956" spans="1:10" x14ac:dyDescent="0.35">
      <c r="A956" s="8" t="s">
        <v>770</v>
      </c>
      <c r="B956" s="9" t="s">
        <v>37</v>
      </c>
      <c r="C956" s="9">
        <v>2565</v>
      </c>
      <c r="D956" s="9">
        <v>0.7</v>
      </c>
      <c r="E956" s="9">
        <v>0.71599999999999997</v>
      </c>
      <c r="F956" s="9">
        <v>0.58699999999999997</v>
      </c>
      <c r="G956" s="9">
        <v>42330.239999999998</v>
      </c>
      <c r="H956" s="9">
        <v>22</v>
      </c>
      <c r="I956" s="9" t="str">
        <f>INDEX('De-Para_Estado_Regiao'!$C$3:$C$29,MATCH(Base_limpa!$B956,'De-Para_Estado_Regiao'!$B$3:$B$29,0))</f>
        <v>Centro-Oeste</v>
      </c>
      <c r="J956" s="10" t="str">
        <f>VLOOKUP(Base_limpa!$D956,$U$5:$V$8,2,1)</f>
        <v>Alto</v>
      </c>
    </row>
    <row r="957" spans="1:10" x14ac:dyDescent="0.35">
      <c r="A957" s="8" t="s">
        <v>4138</v>
      </c>
      <c r="B957" s="9" t="s">
        <v>37</v>
      </c>
      <c r="C957" s="9">
        <v>137</v>
      </c>
      <c r="D957" s="9">
        <v>0.68799999999999994</v>
      </c>
      <c r="E957" s="9">
        <v>0.70299999999999996</v>
      </c>
      <c r="F957" s="9">
        <v>0.55400000000000005</v>
      </c>
      <c r="G957" s="9">
        <v>22427.18</v>
      </c>
      <c r="H957" s="9">
        <v>2</v>
      </c>
      <c r="I957" s="9" t="str">
        <f>INDEX('De-Para_Estado_Regiao'!$C$3:$C$29,MATCH(Base_limpa!$B957,'De-Para_Estado_Regiao'!$B$3:$B$29,0))</f>
        <v>Centro-Oeste</v>
      </c>
      <c r="J957" s="10" t="str">
        <f>VLOOKUP(Base_limpa!$D957,$U$5:$V$8,2,1)</f>
        <v>Médio</v>
      </c>
    </row>
    <row r="958" spans="1:10" x14ac:dyDescent="0.35">
      <c r="A958" s="8" t="s">
        <v>1135</v>
      </c>
      <c r="B958" s="9" t="s">
        <v>37</v>
      </c>
      <c r="C958" s="9">
        <v>667</v>
      </c>
      <c r="D958" s="9">
        <v>0.70799999999999996</v>
      </c>
      <c r="E958" s="9">
        <v>0.70599999999999996</v>
      </c>
      <c r="F958" s="9">
        <v>0.625</v>
      </c>
      <c r="G958" s="9">
        <v>23428.26</v>
      </c>
      <c r="H958" s="9">
        <v>16</v>
      </c>
      <c r="I958" s="9" t="str">
        <f>INDEX('De-Para_Estado_Regiao'!$C$3:$C$29,MATCH(Base_limpa!$B958,'De-Para_Estado_Regiao'!$B$3:$B$29,0))</f>
        <v>Centro-Oeste</v>
      </c>
      <c r="J958" s="10" t="str">
        <f>VLOOKUP(Base_limpa!$D958,$U$5:$V$8,2,1)</f>
        <v>Alto</v>
      </c>
    </row>
    <row r="959" spans="1:10" x14ac:dyDescent="0.35">
      <c r="A959" s="8" t="s">
        <v>4179</v>
      </c>
      <c r="B959" s="9" t="s">
        <v>37</v>
      </c>
      <c r="C959" s="9">
        <v>125</v>
      </c>
      <c r="D959" s="9">
        <v>0.70599999999999996</v>
      </c>
      <c r="E959" s="9">
        <v>0.69199999999999995</v>
      </c>
      <c r="F959" s="9">
        <v>0.63400000000000001</v>
      </c>
      <c r="G959" s="9">
        <v>17814.810000000001</v>
      </c>
      <c r="H959" s="9">
        <v>3</v>
      </c>
      <c r="I959" s="9" t="str">
        <f>INDEX('De-Para_Estado_Regiao'!$C$3:$C$29,MATCH(Base_limpa!$B959,'De-Para_Estado_Regiao'!$B$3:$B$29,0))</f>
        <v>Centro-Oeste</v>
      </c>
      <c r="J959" s="10" t="str">
        <f>VLOOKUP(Base_limpa!$D959,$U$5:$V$8,2,1)</f>
        <v>Alto</v>
      </c>
    </row>
    <row r="960" spans="1:10" x14ac:dyDescent="0.35">
      <c r="A960" s="8" t="s">
        <v>4245</v>
      </c>
      <c r="B960" s="9" t="s">
        <v>37</v>
      </c>
      <c r="C960" s="9">
        <v>113</v>
      </c>
      <c r="D960" s="9">
        <v>0.73699999999999999</v>
      </c>
      <c r="E960" s="9">
        <v>0.74399999999999999</v>
      </c>
      <c r="F960" s="9">
        <v>0.65700000000000003</v>
      </c>
      <c r="G960" s="9">
        <v>20105.8</v>
      </c>
      <c r="H960" s="9">
        <v>2</v>
      </c>
      <c r="I960" s="9" t="str">
        <f>INDEX('De-Para_Estado_Regiao'!$C$3:$C$29,MATCH(Base_limpa!$B960,'De-Para_Estado_Regiao'!$B$3:$B$29,0))</f>
        <v>Centro-Oeste</v>
      </c>
      <c r="J960" s="10" t="str">
        <f>VLOOKUP(Base_limpa!$D960,$U$5:$V$8,2,1)</f>
        <v>Alto</v>
      </c>
    </row>
    <row r="961" spans="1:10" x14ac:dyDescent="0.35">
      <c r="A961" s="8" t="s">
        <v>4833</v>
      </c>
      <c r="B961" s="9" t="s">
        <v>37</v>
      </c>
      <c r="C961" s="9">
        <v>110</v>
      </c>
      <c r="D961" s="9">
        <v>0.65400000000000003</v>
      </c>
      <c r="E961" s="9">
        <v>0.61399999999999999</v>
      </c>
      <c r="F961" s="9">
        <v>0.55800000000000005</v>
      </c>
      <c r="G961" s="9">
        <v>9047.6</v>
      </c>
      <c r="H961" s="9">
        <v>0</v>
      </c>
      <c r="I961" s="9" t="str">
        <f>INDEX('De-Para_Estado_Regiao'!$C$3:$C$29,MATCH(Base_limpa!$B961,'De-Para_Estado_Regiao'!$B$3:$B$29,0))</f>
        <v>Centro-Oeste</v>
      </c>
      <c r="J961" s="10" t="str">
        <f>VLOOKUP(Base_limpa!$D961,$U$5:$V$8,2,1)</f>
        <v>Médio</v>
      </c>
    </row>
    <row r="962" spans="1:10" x14ac:dyDescent="0.35">
      <c r="A962" s="8" t="s">
        <v>4722</v>
      </c>
      <c r="B962" s="9" t="s">
        <v>37</v>
      </c>
      <c r="C962" s="9">
        <v>100</v>
      </c>
      <c r="D962" s="9">
        <v>0.7</v>
      </c>
      <c r="E962" s="9">
        <v>0.68799999999999994</v>
      </c>
      <c r="F962" s="9">
        <v>0.6</v>
      </c>
      <c r="G962" s="9">
        <v>12583.33</v>
      </c>
      <c r="H962" s="9">
        <v>14</v>
      </c>
      <c r="I962" s="9" t="str">
        <f>INDEX('De-Para_Estado_Regiao'!$C$3:$C$29,MATCH(Base_limpa!$B962,'De-Para_Estado_Regiao'!$B$3:$B$29,0))</f>
        <v>Centro-Oeste</v>
      </c>
      <c r="J962" s="10" t="str">
        <f>VLOOKUP(Base_limpa!$D962,$U$5:$V$8,2,1)</f>
        <v>Alto</v>
      </c>
    </row>
    <row r="963" spans="1:10" x14ac:dyDescent="0.35">
      <c r="A963" s="8" t="s">
        <v>3303</v>
      </c>
      <c r="B963" s="9" t="s">
        <v>37</v>
      </c>
      <c r="C963" s="9">
        <v>81</v>
      </c>
      <c r="D963" s="9">
        <v>0.71599999999999997</v>
      </c>
      <c r="E963" s="9">
        <v>0.70199999999999996</v>
      </c>
      <c r="F963" s="9">
        <v>0.60599999999999998</v>
      </c>
      <c r="G963" s="9">
        <v>148316.37</v>
      </c>
      <c r="H963" s="9">
        <v>0</v>
      </c>
      <c r="I963" s="9" t="str">
        <f>INDEX('De-Para_Estado_Regiao'!$C$3:$C$29,MATCH(Base_limpa!$B963,'De-Para_Estado_Regiao'!$B$3:$B$29,0))</f>
        <v>Centro-Oeste</v>
      </c>
      <c r="J963" s="10" t="str">
        <f>VLOOKUP(Base_limpa!$D963,$U$5:$V$8,2,1)</f>
        <v>Alto</v>
      </c>
    </row>
    <row r="964" spans="1:10" x14ac:dyDescent="0.35">
      <c r="A964" s="8" t="s">
        <v>4436</v>
      </c>
      <c r="B964" s="9" t="s">
        <v>37</v>
      </c>
      <c r="C964" s="9">
        <v>67</v>
      </c>
      <c r="D964" s="9">
        <v>0.73</v>
      </c>
      <c r="E964" s="9">
        <v>0.66300000000000003</v>
      </c>
      <c r="F964" s="9">
        <v>0.69599999999999995</v>
      </c>
      <c r="G964" s="9">
        <v>19679.009999999998</v>
      </c>
      <c r="H964" s="9">
        <v>2</v>
      </c>
      <c r="I964" s="9" t="str">
        <f>INDEX('De-Para_Estado_Regiao'!$C$3:$C$29,MATCH(Base_limpa!$B964,'De-Para_Estado_Regiao'!$B$3:$B$29,0))</f>
        <v>Centro-Oeste</v>
      </c>
      <c r="J964" s="10" t="str">
        <f>VLOOKUP(Base_limpa!$D964,$U$5:$V$8,2,1)</f>
        <v>Alto</v>
      </c>
    </row>
    <row r="965" spans="1:10" x14ac:dyDescent="0.35">
      <c r="A965" s="8" t="s">
        <v>4278</v>
      </c>
      <c r="B965" s="9" t="s">
        <v>37</v>
      </c>
      <c r="C965" s="9">
        <v>237</v>
      </c>
      <c r="D965" s="9">
        <v>0.65300000000000002</v>
      </c>
      <c r="E965" s="9">
        <v>0.624</v>
      </c>
      <c r="F965" s="9">
        <v>0.55000000000000004</v>
      </c>
      <c r="G965" s="9">
        <v>11745.9</v>
      </c>
      <c r="H965" s="9">
        <v>2</v>
      </c>
      <c r="I965" s="9" t="str">
        <f>INDEX('De-Para_Estado_Regiao'!$C$3:$C$29,MATCH(Base_limpa!$B965,'De-Para_Estado_Regiao'!$B$3:$B$29,0))</f>
        <v>Centro-Oeste</v>
      </c>
      <c r="J965" s="10" t="str">
        <f>VLOOKUP(Base_limpa!$D965,$U$5:$V$8,2,1)</f>
        <v>Médio</v>
      </c>
    </row>
    <row r="966" spans="1:10" x14ac:dyDescent="0.35">
      <c r="A966" s="8" t="s">
        <v>2660</v>
      </c>
      <c r="B966" s="9" t="s">
        <v>37</v>
      </c>
      <c r="C966" s="9">
        <v>246</v>
      </c>
      <c r="D966" s="9">
        <v>0.67</v>
      </c>
      <c r="E966" s="9">
        <v>0.68400000000000005</v>
      </c>
      <c r="F966" s="9">
        <v>0.51800000000000002</v>
      </c>
      <c r="G966" s="9">
        <v>26788.69</v>
      </c>
      <c r="H966" s="9">
        <v>3</v>
      </c>
      <c r="I966" s="9" t="str">
        <f>INDEX('De-Para_Estado_Regiao'!$C$3:$C$29,MATCH(Base_limpa!$B966,'De-Para_Estado_Regiao'!$B$3:$B$29,0))</f>
        <v>Centro-Oeste</v>
      </c>
      <c r="J966" s="10" t="str">
        <f>VLOOKUP(Base_limpa!$D966,$U$5:$V$8,2,1)</f>
        <v>Médio</v>
      </c>
    </row>
    <row r="967" spans="1:10" x14ac:dyDescent="0.35">
      <c r="A967" s="8" t="s">
        <v>3350</v>
      </c>
      <c r="B967" s="9" t="s">
        <v>37</v>
      </c>
      <c r="C967" s="9">
        <v>111</v>
      </c>
      <c r="D967" s="9">
        <v>0.7</v>
      </c>
      <c r="E967" s="9">
        <v>0.72199999999999998</v>
      </c>
      <c r="F967" s="9">
        <v>0.59399999999999997</v>
      </c>
      <c r="G967" s="9">
        <v>63109.02</v>
      </c>
      <c r="H967" s="9">
        <v>2</v>
      </c>
      <c r="I967" s="9" t="str">
        <f>INDEX('De-Para_Estado_Regiao'!$C$3:$C$29,MATCH(Base_limpa!$B967,'De-Para_Estado_Regiao'!$B$3:$B$29,0))</f>
        <v>Centro-Oeste</v>
      </c>
      <c r="J967" s="10" t="str">
        <f>VLOOKUP(Base_limpa!$D967,$U$5:$V$8,2,1)</f>
        <v>Alto</v>
      </c>
    </row>
    <row r="968" spans="1:10" x14ac:dyDescent="0.35">
      <c r="A968" s="8" t="s">
        <v>1773</v>
      </c>
      <c r="B968" s="9" t="s">
        <v>37</v>
      </c>
      <c r="C968" s="9">
        <v>472</v>
      </c>
      <c r="D968" s="9">
        <v>0.74</v>
      </c>
      <c r="E968" s="9">
        <v>0.755</v>
      </c>
      <c r="F968" s="9">
        <v>0.64800000000000002</v>
      </c>
      <c r="G968" s="9">
        <v>58818.79</v>
      </c>
      <c r="H968" s="9">
        <v>12</v>
      </c>
      <c r="I968" s="9" t="str">
        <f>INDEX('De-Para_Estado_Regiao'!$C$3:$C$29,MATCH(Base_limpa!$B968,'De-Para_Estado_Regiao'!$B$3:$B$29,0))</f>
        <v>Centro-Oeste</v>
      </c>
      <c r="J968" s="10" t="str">
        <f>VLOOKUP(Base_limpa!$D968,$U$5:$V$8,2,1)</f>
        <v>Alto</v>
      </c>
    </row>
    <row r="969" spans="1:10" x14ac:dyDescent="0.35">
      <c r="A969" s="8" t="s">
        <v>3942</v>
      </c>
      <c r="B969" s="9" t="s">
        <v>37</v>
      </c>
      <c r="C969" s="9">
        <v>148</v>
      </c>
      <c r="D969" s="9">
        <v>0.71</v>
      </c>
      <c r="E969" s="9">
        <v>0.70299999999999996</v>
      </c>
      <c r="F969" s="9">
        <v>0.59299999999999997</v>
      </c>
      <c r="G969" s="9">
        <v>13092.37</v>
      </c>
      <c r="H969" s="9">
        <v>5</v>
      </c>
      <c r="I969" s="9" t="str">
        <f>INDEX('De-Para_Estado_Regiao'!$C$3:$C$29,MATCH(Base_limpa!$B969,'De-Para_Estado_Regiao'!$B$3:$B$29,0))</f>
        <v>Centro-Oeste</v>
      </c>
      <c r="J969" s="10" t="str">
        <f>VLOOKUP(Base_limpa!$D969,$U$5:$V$8,2,1)</f>
        <v>Alto</v>
      </c>
    </row>
    <row r="970" spans="1:10" x14ac:dyDescent="0.35">
      <c r="A970" s="8" t="s">
        <v>3725</v>
      </c>
      <c r="B970" s="9" t="s">
        <v>37</v>
      </c>
      <c r="C970" s="9">
        <v>181</v>
      </c>
      <c r="D970" s="9">
        <v>0.65</v>
      </c>
      <c r="E970" s="9">
        <v>0.64400000000000002</v>
      </c>
      <c r="F970" s="9">
        <v>0.53400000000000003</v>
      </c>
      <c r="G970" s="9">
        <v>15673.49</v>
      </c>
      <c r="H970" s="9">
        <v>3</v>
      </c>
      <c r="I970" s="9" t="str">
        <f>INDEX('De-Para_Estado_Regiao'!$C$3:$C$29,MATCH(Base_limpa!$B970,'De-Para_Estado_Regiao'!$B$3:$B$29,0))</f>
        <v>Centro-Oeste</v>
      </c>
      <c r="J970" s="10" t="str">
        <f>VLOOKUP(Base_limpa!$D970,$U$5:$V$8,2,1)</f>
        <v>Médio</v>
      </c>
    </row>
    <row r="971" spans="1:10" x14ac:dyDescent="0.35">
      <c r="A971" s="8" t="s">
        <v>3032</v>
      </c>
      <c r="B971" s="9" t="s">
        <v>37</v>
      </c>
      <c r="C971" s="9">
        <v>182</v>
      </c>
      <c r="D971" s="9">
        <v>0.68500000000000005</v>
      </c>
      <c r="E971" s="9">
        <v>0.67100000000000004</v>
      </c>
      <c r="F971" s="9">
        <v>0.57599999999999996</v>
      </c>
      <c r="G971" s="9">
        <v>16436.75</v>
      </c>
      <c r="H971" s="9">
        <v>4</v>
      </c>
      <c r="I971" s="9" t="str">
        <f>INDEX('De-Para_Estado_Regiao'!$C$3:$C$29,MATCH(Base_limpa!$B971,'De-Para_Estado_Regiao'!$B$3:$B$29,0))</f>
        <v>Centro-Oeste</v>
      </c>
      <c r="J971" s="10" t="str">
        <f>VLOOKUP(Base_limpa!$D971,$U$5:$V$8,2,1)</f>
        <v>Médio</v>
      </c>
    </row>
    <row r="972" spans="1:10" x14ac:dyDescent="0.35">
      <c r="A972" s="8" t="s">
        <v>2129</v>
      </c>
      <c r="B972" s="9" t="s">
        <v>37</v>
      </c>
      <c r="C972" s="9">
        <v>373</v>
      </c>
      <c r="D972" s="9">
        <v>0.73199999999999998</v>
      </c>
      <c r="E972" s="9">
        <v>0.68100000000000005</v>
      </c>
      <c r="F972" s="9">
        <v>0.68799999999999994</v>
      </c>
      <c r="G972" s="9">
        <v>12227.44</v>
      </c>
      <c r="H972" s="9">
        <v>7</v>
      </c>
      <c r="I972" s="9" t="str">
        <f>INDEX('De-Para_Estado_Regiao'!$C$3:$C$29,MATCH(Base_limpa!$B972,'De-Para_Estado_Regiao'!$B$3:$B$29,0))</f>
        <v>Centro-Oeste</v>
      </c>
      <c r="J972" s="10" t="str">
        <f>VLOOKUP(Base_limpa!$D972,$U$5:$V$8,2,1)</f>
        <v>Alto</v>
      </c>
    </row>
    <row r="973" spans="1:10" x14ac:dyDescent="0.35">
      <c r="A973" s="8" t="s">
        <v>3558</v>
      </c>
      <c r="B973" s="9" t="s">
        <v>37</v>
      </c>
      <c r="C973" s="9">
        <v>191</v>
      </c>
      <c r="D973" s="9">
        <v>0.59699999999999998</v>
      </c>
      <c r="E973" s="9">
        <v>0.58299999999999996</v>
      </c>
      <c r="F973" s="9">
        <v>0.45700000000000002</v>
      </c>
      <c r="G973" s="9">
        <v>9487.18</v>
      </c>
      <c r="H973" s="9">
        <v>11</v>
      </c>
      <c r="I973" s="9" t="str">
        <f>INDEX('De-Para_Estado_Regiao'!$C$3:$C$29,MATCH(Base_limpa!$B973,'De-Para_Estado_Regiao'!$B$3:$B$29,0))</f>
        <v>Centro-Oeste</v>
      </c>
      <c r="J973" s="10" t="str">
        <f>VLOOKUP(Base_limpa!$D973,$U$5:$V$8,2,1)</f>
        <v>Médio</v>
      </c>
    </row>
    <row r="974" spans="1:10" x14ac:dyDescent="0.35">
      <c r="A974" s="8" t="s">
        <v>568</v>
      </c>
      <c r="B974" s="9" t="s">
        <v>37</v>
      </c>
      <c r="C974" s="9">
        <v>5886</v>
      </c>
      <c r="D974" s="9">
        <v>0.74</v>
      </c>
      <c r="E974" s="9">
        <v>0.72599999999999998</v>
      </c>
      <c r="F974" s="9">
        <v>0.66600000000000004</v>
      </c>
      <c r="G974" s="9">
        <v>18456.689999999999</v>
      </c>
      <c r="H974" s="9">
        <v>104</v>
      </c>
      <c r="I974" s="9" t="str">
        <f>INDEX('De-Para_Estado_Regiao'!$C$3:$C$29,MATCH(Base_limpa!$B974,'De-Para_Estado_Regiao'!$B$3:$B$29,0))</f>
        <v>Centro-Oeste</v>
      </c>
      <c r="J974" s="10" t="str">
        <f>VLOOKUP(Base_limpa!$D974,$U$5:$V$8,2,1)</f>
        <v>Alto</v>
      </c>
    </row>
    <row r="975" spans="1:10" x14ac:dyDescent="0.35">
      <c r="A975" s="8" t="s">
        <v>2102</v>
      </c>
      <c r="B975" s="9" t="s">
        <v>37</v>
      </c>
      <c r="C975" s="9">
        <v>146</v>
      </c>
      <c r="D975" s="9">
        <v>0.71499999999999997</v>
      </c>
      <c r="E975" s="9">
        <v>0.68600000000000005</v>
      </c>
      <c r="F975" s="9">
        <v>0.63900000000000001</v>
      </c>
      <c r="G975" s="9">
        <v>12971.17</v>
      </c>
      <c r="H975" s="9">
        <v>4</v>
      </c>
      <c r="I975" s="9" t="str">
        <f>INDEX('De-Para_Estado_Regiao'!$C$3:$C$29,MATCH(Base_limpa!$B975,'De-Para_Estado_Regiao'!$B$3:$B$29,0))</f>
        <v>Centro-Oeste</v>
      </c>
      <c r="J975" s="10" t="str">
        <f>VLOOKUP(Base_limpa!$D975,$U$5:$V$8,2,1)</f>
        <v>Alto</v>
      </c>
    </row>
    <row r="976" spans="1:10" x14ac:dyDescent="0.35">
      <c r="A976" s="8" t="s">
        <v>3612</v>
      </c>
      <c r="B976" s="9" t="s">
        <v>37</v>
      </c>
      <c r="C976" s="9">
        <v>57</v>
      </c>
      <c r="D976" s="9">
        <v>0.65900000000000003</v>
      </c>
      <c r="E976" s="9">
        <v>0.69199999999999995</v>
      </c>
      <c r="F976" s="9">
        <v>0.499</v>
      </c>
      <c r="G976" s="9">
        <v>34753.160000000003</v>
      </c>
      <c r="H976" s="9">
        <v>3</v>
      </c>
      <c r="I976" s="9" t="str">
        <f>INDEX('De-Para_Estado_Regiao'!$C$3:$C$29,MATCH(Base_limpa!$B976,'De-Para_Estado_Regiao'!$B$3:$B$29,0))</f>
        <v>Centro-Oeste</v>
      </c>
      <c r="J976" s="10" t="str">
        <f>VLOOKUP(Base_limpa!$D976,$U$5:$V$8,2,1)</f>
        <v>Médio</v>
      </c>
    </row>
    <row r="977" spans="1:10" x14ac:dyDescent="0.35">
      <c r="A977" s="8" t="s">
        <v>1496</v>
      </c>
      <c r="B977" s="9" t="s">
        <v>37</v>
      </c>
      <c r="C977" s="9">
        <v>538</v>
      </c>
      <c r="D977" s="9">
        <v>0.70299999999999996</v>
      </c>
      <c r="E977" s="9">
        <v>0.67800000000000005</v>
      </c>
      <c r="F977" s="9">
        <v>0.62</v>
      </c>
      <c r="G977" s="9">
        <v>14700.31</v>
      </c>
      <c r="H977" s="9">
        <v>10</v>
      </c>
      <c r="I977" s="9" t="str">
        <f>INDEX('De-Para_Estado_Regiao'!$C$3:$C$29,MATCH(Base_limpa!$B977,'De-Para_Estado_Regiao'!$B$3:$B$29,0))</f>
        <v>Centro-Oeste</v>
      </c>
      <c r="J977" s="10" t="str">
        <f>VLOOKUP(Base_limpa!$D977,$U$5:$V$8,2,1)</f>
        <v>Alto</v>
      </c>
    </row>
    <row r="978" spans="1:10" x14ac:dyDescent="0.35">
      <c r="A978" s="8" t="s">
        <v>2990</v>
      </c>
      <c r="B978" s="9" t="s">
        <v>37</v>
      </c>
      <c r="C978" s="9">
        <v>204</v>
      </c>
      <c r="D978" s="9">
        <v>0.76</v>
      </c>
      <c r="E978" s="9">
        <v>0.71099999999999997</v>
      </c>
      <c r="F978" s="9">
        <v>0.72699999999999998</v>
      </c>
      <c r="G978" s="9">
        <v>20122.060000000001</v>
      </c>
      <c r="H978" s="9">
        <v>4</v>
      </c>
      <c r="I978" s="9" t="str">
        <f>INDEX('De-Para_Estado_Regiao'!$C$3:$C$29,MATCH(Base_limpa!$B978,'De-Para_Estado_Regiao'!$B$3:$B$29,0))</f>
        <v>Centro-Oeste</v>
      </c>
      <c r="J978" s="10" t="str">
        <f>VLOOKUP(Base_limpa!$D978,$U$5:$V$8,2,1)</f>
        <v>Alto</v>
      </c>
    </row>
    <row r="979" spans="1:10" x14ac:dyDescent="0.35">
      <c r="A979" s="8" t="s">
        <v>882</v>
      </c>
      <c r="B979" s="9" t="s">
        <v>37</v>
      </c>
      <c r="C979" s="9">
        <v>3270</v>
      </c>
      <c r="D979" s="9">
        <v>0.72699999999999998</v>
      </c>
      <c r="E979" s="9">
        <v>0.71899999999999997</v>
      </c>
      <c r="F979" s="9">
        <v>0.63600000000000001</v>
      </c>
      <c r="G979" s="9">
        <v>18620.349999999999</v>
      </c>
      <c r="H979" s="9">
        <v>40</v>
      </c>
      <c r="I979" s="9" t="str">
        <f>INDEX('De-Para_Estado_Regiao'!$C$3:$C$29,MATCH(Base_limpa!$B979,'De-Para_Estado_Regiao'!$B$3:$B$29,0))</f>
        <v>Centro-Oeste</v>
      </c>
      <c r="J979" s="10" t="str">
        <f>VLOOKUP(Base_limpa!$D979,$U$5:$V$8,2,1)</f>
        <v>Alto</v>
      </c>
    </row>
    <row r="980" spans="1:10" x14ac:dyDescent="0.35">
      <c r="A980" s="8" t="s">
        <v>36</v>
      </c>
      <c r="B980" s="9" t="s">
        <v>37</v>
      </c>
      <c r="C980" s="9">
        <v>66571</v>
      </c>
      <c r="D980" s="9">
        <v>0.79900000000000004</v>
      </c>
      <c r="E980" s="9">
        <v>0.82399999999999995</v>
      </c>
      <c r="F980" s="9">
        <v>0.73899999999999999</v>
      </c>
      <c r="G980" s="9">
        <v>32209.01</v>
      </c>
      <c r="H980" s="9">
        <v>1712</v>
      </c>
      <c r="I980" s="9" t="str">
        <f>INDEX('De-Para_Estado_Regiao'!$C$3:$C$29,MATCH(Base_limpa!$B980,'De-Para_Estado_Regiao'!$B$3:$B$29,0))</f>
        <v>Centro-Oeste</v>
      </c>
      <c r="J980" s="10" t="str">
        <f>VLOOKUP(Base_limpa!$D980,$U$5:$V$8,2,1)</f>
        <v>Muito Alto</v>
      </c>
    </row>
    <row r="981" spans="1:10" x14ac:dyDescent="0.35">
      <c r="A981" s="8" t="s">
        <v>1178</v>
      </c>
      <c r="B981" s="9" t="s">
        <v>37</v>
      </c>
      <c r="C981" s="9">
        <v>2093</v>
      </c>
      <c r="D981" s="9">
        <v>0.69</v>
      </c>
      <c r="E981" s="9">
        <v>0.67400000000000004</v>
      </c>
      <c r="F981" s="9">
        <v>0.59599999999999997</v>
      </c>
      <c r="G981" s="9">
        <v>19640.77</v>
      </c>
      <c r="H981" s="9">
        <v>19</v>
      </c>
      <c r="I981" s="9" t="str">
        <f>INDEX('De-Para_Estado_Regiao'!$C$3:$C$29,MATCH(Base_limpa!$B981,'De-Para_Estado_Regiao'!$B$3:$B$29,0))</f>
        <v>Centro-Oeste</v>
      </c>
      <c r="J981" s="10" t="str">
        <f>VLOOKUP(Base_limpa!$D981,$U$5:$V$8,2,1)</f>
        <v>Médio</v>
      </c>
    </row>
    <row r="982" spans="1:10" x14ac:dyDescent="0.35">
      <c r="A982" s="8" t="s">
        <v>1210</v>
      </c>
      <c r="B982" s="9" t="s">
        <v>37</v>
      </c>
      <c r="C982" s="9">
        <v>901</v>
      </c>
      <c r="D982" s="9">
        <v>0.71</v>
      </c>
      <c r="E982" s="9">
        <v>0.71299999999999997</v>
      </c>
      <c r="F982" s="9">
        <v>0.621</v>
      </c>
      <c r="G982" s="9">
        <v>16933.45</v>
      </c>
      <c r="H982" s="9">
        <v>31</v>
      </c>
      <c r="I982" s="9" t="str">
        <f>INDEX('De-Para_Estado_Regiao'!$C$3:$C$29,MATCH(Base_limpa!$B982,'De-Para_Estado_Regiao'!$B$3:$B$29,0))</f>
        <v>Centro-Oeste</v>
      </c>
      <c r="J982" s="10" t="str">
        <f>VLOOKUP(Base_limpa!$D982,$U$5:$V$8,2,1)</f>
        <v>Alto</v>
      </c>
    </row>
    <row r="983" spans="1:10" x14ac:dyDescent="0.35">
      <c r="A983" s="8" t="s">
        <v>426</v>
      </c>
      <c r="B983" s="9" t="s">
        <v>37</v>
      </c>
      <c r="C983" s="9">
        <v>1620</v>
      </c>
      <c r="D983" s="9">
        <v>0.72499999999999998</v>
      </c>
      <c r="E983" s="9">
        <v>0.73699999999999999</v>
      </c>
      <c r="F983" s="9">
        <v>0.627</v>
      </c>
      <c r="G983" s="9">
        <v>43031.23</v>
      </c>
      <c r="H983" s="9">
        <v>14</v>
      </c>
      <c r="I983" s="9" t="str">
        <f>INDEX('De-Para_Estado_Regiao'!$C$3:$C$29,MATCH(Base_limpa!$B983,'De-Para_Estado_Regiao'!$B$3:$B$29,0))</f>
        <v>Centro-Oeste</v>
      </c>
      <c r="J983" s="10" t="str">
        <f>VLOOKUP(Base_limpa!$D983,$U$5:$V$8,2,1)</f>
        <v>Alto</v>
      </c>
    </row>
    <row r="984" spans="1:10" x14ac:dyDescent="0.35">
      <c r="A984" s="8" t="s">
        <v>2728</v>
      </c>
      <c r="B984" s="9" t="s">
        <v>37</v>
      </c>
      <c r="C984" s="9">
        <v>259</v>
      </c>
      <c r="D984" s="9">
        <v>0.67400000000000004</v>
      </c>
      <c r="E984" s="9">
        <v>0.68</v>
      </c>
      <c r="F984" s="9">
        <v>0.55900000000000005</v>
      </c>
      <c r="G984" s="9">
        <v>33660.44</v>
      </c>
      <c r="H984" s="9">
        <v>1</v>
      </c>
      <c r="I984" s="9" t="str">
        <f>INDEX('De-Para_Estado_Regiao'!$C$3:$C$29,MATCH(Base_limpa!$B984,'De-Para_Estado_Regiao'!$B$3:$B$29,0))</f>
        <v>Centro-Oeste</v>
      </c>
      <c r="J984" s="10" t="str">
        <f>VLOOKUP(Base_limpa!$D984,$U$5:$V$8,2,1)</f>
        <v>Médio</v>
      </c>
    </row>
    <row r="985" spans="1:10" x14ac:dyDescent="0.35">
      <c r="A985" s="8" t="s">
        <v>1662</v>
      </c>
      <c r="B985" s="9" t="s">
        <v>37</v>
      </c>
      <c r="C985" s="9">
        <v>620</v>
      </c>
      <c r="D985" s="9">
        <v>0.7</v>
      </c>
      <c r="E985" s="9">
        <v>0.70799999999999996</v>
      </c>
      <c r="F985" s="9">
        <v>0.57999999999999996</v>
      </c>
      <c r="G985" s="9">
        <v>11896.65</v>
      </c>
      <c r="H985" s="9">
        <v>5</v>
      </c>
      <c r="I985" s="9" t="str">
        <f>INDEX('De-Para_Estado_Regiao'!$C$3:$C$29,MATCH(Base_limpa!$B985,'De-Para_Estado_Regiao'!$B$3:$B$29,0))</f>
        <v>Centro-Oeste</v>
      </c>
      <c r="J985" s="10" t="str">
        <f>VLOOKUP(Base_limpa!$D985,$U$5:$V$8,2,1)</f>
        <v>Alto</v>
      </c>
    </row>
    <row r="986" spans="1:10" x14ac:dyDescent="0.35">
      <c r="A986" s="8" t="s">
        <v>4840</v>
      </c>
      <c r="B986" s="9" t="s">
        <v>37</v>
      </c>
      <c r="C986" s="9">
        <v>66</v>
      </c>
      <c r="D986" s="9">
        <v>0.68700000000000006</v>
      </c>
      <c r="E986" s="9">
        <v>0.63700000000000001</v>
      </c>
      <c r="F986" s="9">
        <v>0.625</v>
      </c>
      <c r="G986" s="9">
        <v>13576.25</v>
      </c>
      <c r="H986" s="9">
        <v>1</v>
      </c>
      <c r="I986" s="9" t="str">
        <f>INDEX('De-Para_Estado_Regiao'!$C$3:$C$29,MATCH(Base_limpa!$B986,'De-Para_Estado_Regiao'!$B$3:$B$29,0))</f>
        <v>Centro-Oeste</v>
      </c>
      <c r="J986" s="10" t="str">
        <f>VLOOKUP(Base_limpa!$D986,$U$5:$V$8,2,1)</f>
        <v>Médio</v>
      </c>
    </row>
    <row r="987" spans="1:10" x14ac:dyDescent="0.35">
      <c r="A987" s="8" t="s">
        <v>4551</v>
      </c>
      <c r="B987" s="9" t="s">
        <v>37</v>
      </c>
      <c r="C987" s="9">
        <v>130</v>
      </c>
      <c r="D987" s="9">
        <v>0.63700000000000001</v>
      </c>
      <c r="E987" s="9">
        <v>0.56899999999999995</v>
      </c>
      <c r="F987" s="9">
        <v>0.55700000000000005</v>
      </c>
      <c r="G987" s="9">
        <v>10616.44</v>
      </c>
      <c r="H987" s="9">
        <v>2</v>
      </c>
      <c r="I987" s="9" t="str">
        <f>INDEX('De-Para_Estado_Regiao'!$C$3:$C$29,MATCH(Base_limpa!$B987,'De-Para_Estado_Regiao'!$B$3:$B$29,0))</f>
        <v>Centro-Oeste</v>
      </c>
      <c r="J987" s="10" t="str">
        <f>VLOOKUP(Base_limpa!$D987,$U$5:$V$8,2,1)</f>
        <v>Médio</v>
      </c>
    </row>
    <row r="988" spans="1:10" x14ac:dyDescent="0.35">
      <c r="A988" s="8" t="s">
        <v>4529</v>
      </c>
      <c r="B988" s="9" t="s">
        <v>37</v>
      </c>
      <c r="C988" s="9">
        <v>58</v>
      </c>
      <c r="D988" s="9">
        <v>0.65200000000000002</v>
      </c>
      <c r="E988" s="9">
        <v>0.60399999999999998</v>
      </c>
      <c r="F988" s="9">
        <v>0.56299999999999994</v>
      </c>
      <c r="G988" s="9">
        <v>21831.78</v>
      </c>
      <c r="H988" s="9">
        <v>2</v>
      </c>
      <c r="I988" s="9" t="str">
        <f>INDEX('De-Para_Estado_Regiao'!$C$3:$C$29,MATCH(Base_limpa!$B988,'De-Para_Estado_Regiao'!$B$3:$B$29,0))</f>
        <v>Centro-Oeste</v>
      </c>
      <c r="J988" s="10" t="str">
        <f>VLOOKUP(Base_limpa!$D988,$U$5:$V$8,2,1)</f>
        <v>Médio</v>
      </c>
    </row>
    <row r="989" spans="1:10" x14ac:dyDescent="0.35">
      <c r="A989" s="8" t="s">
        <v>5265</v>
      </c>
      <c r="B989" s="9" t="s">
        <v>37</v>
      </c>
      <c r="C989" s="9">
        <v>120</v>
      </c>
      <c r="D989" s="9">
        <v>0.69</v>
      </c>
      <c r="E989" s="9">
        <v>0.66100000000000003</v>
      </c>
      <c r="F989" s="9">
        <v>0.62</v>
      </c>
      <c r="G989" s="9">
        <v>12140.45</v>
      </c>
      <c r="H989" s="9">
        <v>1</v>
      </c>
      <c r="I989" s="9" t="str">
        <f>INDEX('De-Para_Estado_Regiao'!$C$3:$C$29,MATCH(Base_limpa!$B989,'De-Para_Estado_Regiao'!$B$3:$B$29,0))</f>
        <v>Centro-Oeste</v>
      </c>
      <c r="J989" s="10" t="str">
        <f>VLOOKUP(Base_limpa!$D989,$U$5:$V$8,2,1)</f>
        <v>Médio</v>
      </c>
    </row>
    <row r="990" spans="1:10" x14ac:dyDescent="0.35">
      <c r="A990" s="8" t="s">
        <v>1007</v>
      </c>
      <c r="B990" s="9" t="s">
        <v>37</v>
      </c>
      <c r="C990" s="9">
        <v>694</v>
      </c>
      <c r="D990" s="9">
        <v>0.70599999999999996</v>
      </c>
      <c r="E990" s="9">
        <v>0.70699999999999996</v>
      </c>
      <c r="F990" s="9">
        <v>0.60299999999999998</v>
      </c>
      <c r="G990" s="9">
        <v>36399.81</v>
      </c>
      <c r="H990" s="9">
        <v>23</v>
      </c>
      <c r="I990" s="9" t="str">
        <f>INDEX('De-Para_Estado_Regiao'!$C$3:$C$29,MATCH(Base_limpa!$B990,'De-Para_Estado_Regiao'!$B$3:$B$29,0))</f>
        <v>Centro-Oeste</v>
      </c>
      <c r="J990" s="10" t="str">
        <f>VLOOKUP(Base_limpa!$D990,$U$5:$V$8,2,1)</f>
        <v>Alto</v>
      </c>
    </row>
    <row r="991" spans="1:10" x14ac:dyDescent="0.35">
      <c r="A991" s="8" t="s">
        <v>4346</v>
      </c>
      <c r="B991" s="9" t="s">
        <v>37</v>
      </c>
      <c r="C991" s="9">
        <v>158</v>
      </c>
      <c r="D991" s="9">
        <v>0.67700000000000005</v>
      </c>
      <c r="E991" s="9">
        <v>0.65200000000000002</v>
      </c>
      <c r="F991" s="9">
        <v>0.57699999999999996</v>
      </c>
      <c r="G991" s="9">
        <v>14155.5</v>
      </c>
      <c r="H991" s="9">
        <v>2</v>
      </c>
      <c r="I991" s="9" t="str">
        <f>INDEX('De-Para_Estado_Regiao'!$C$3:$C$29,MATCH(Base_limpa!$B991,'De-Para_Estado_Regiao'!$B$3:$B$29,0))</f>
        <v>Centro-Oeste</v>
      </c>
      <c r="J991" s="10" t="str">
        <f>VLOOKUP(Base_limpa!$D991,$U$5:$V$8,2,1)</f>
        <v>Médio</v>
      </c>
    </row>
    <row r="992" spans="1:10" x14ac:dyDescent="0.35">
      <c r="A992" s="8" t="s">
        <v>1929</v>
      </c>
      <c r="B992" s="9" t="s">
        <v>37</v>
      </c>
      <c r="C992" s="9">
        <v>766</v>
      </c>
      <c r="D992" s="9">
        <v>0.64400000000000002</v>
      </c>
      <c r="E992" s="9">
        <v>0.61499999999999999</v>
      </c>
      <c r="F992" s="9">
        <v>0.52700000000000002</v>
      </c>
      <c r="G992" s="9">
        <v>10710.49</v>
      </c>
      <c r="H992" s="9">
        <v>16</v>
      </c>
      <c r="I992" s="9" t="str">
        <f>INDEX('De-Para_Estado_Regiao'!$C$3:$C$29,MATCH(Base_limpa!$B992,'De-Para_Estado_Regiao'!$B$3:$B$29,0))</f>
        <v>Centro-Oeste</v>
      </c>
      <c r="J992" s="10" t="str">
        <f>VLOOKUP(Base_limpa!$D992,$U$5:$V$8,2,1)</f>
        <v>Médio</v>
      </c>
    </row>
    <row r="993" spans="1:10" x14ac:dyDescent="0.35">
      <c r="A993" s="8" t="s">
        <v>2649</v>
      </c>
      <c r="B993" s="9" t="s">
        <v>37</v>
      </c>
      <c r="C993" s="9">
        <v>290</v>
      </c>
      <c r="D993" s="9">
        <v>0.69</v>
      </c>
      <c r="E993" s="9">
        <v>0.68300000000000005</v>
      </c>
      <c r="F993" s="9">
        <v>0.59099999999999997</v>
      </c>
      <c r="G993" s="9">
        <v>34726.83</v>
      </c>
      <c r="H993" s="9">
        <v>4</v>
      </c>
      <c r="I993" s="9" t="str">
        <f>INDEX('De-Para_Estado_Regiao'!$C$3:$C$29,MATCH(Base_limpa!$B993,'De-Para_Estado_Regiao'!$B$3:$B$29,0))</f>
        <v>Centro-Oeste</v>
      </c>
      <c r="J993" s="10" t="str">
        <f>VLOOKUP(Base_limpa!$D993,$U$5:$V$8,2,1)</f>
        <v>Médio</v>
      </c>
    </row>
    <row r="994" spans="1:10" x14ac:dyDescent="0.35">
      <c r="A994" s="8" t="s">
        <v>3171</v>
      </c>
      <c r="B994" s="9" t="s">
        <v>37</v>
      </c>
      <c r="C994" s="9">
        <v>705</v>
      </c>
      <c r="D994" s="9">
        <v>0.70099999999999996</v>
      </c>
      <c r="E994" s="9">
        <v>0.69399999999999995</v>
      </c>
      <c r="F994" s="9">
        <v>0.59299999999999997</v>
      </c>
      <c r="G994" s="9">
        <v>21966.959999999999</v>
      </c>
      <c r="H994" s="9">
        <v>13</v>
      </c>
      <c r="I994" s="9" t="str">
        <f>INDEX('De-Para_Estado_Regiao'!$C$3:$C$29,MATCH(Base_limpa!$B994,'De-Para_Estado_Regiao'!$B$3:$B$29,0))</f>
        <v>Centro-Oeste</v>
      </c>
      <c r="J994" s="10" t="str">
        <f>VLOOKUP(Base_limpa!$D994,$U$5:$V$8,2,1)</f>
        <v>Alto</v>
      </c>
    </row>
    <row r="995" spans="1:10" x14ac:dyDescent="0.35">
      <c r="A995" s="8" t="s">
        <v>619</v>
      </c>
      <c r="B995" s="9" t="s">
        <v>37</v>
      </c>
      <c r="C995" s="9">
        <v>2197</v>
      </c>
      <c r="D995" s="9">
        <v>0.72</v>
      </c>
      <c r="E995" s="9">
        <v>0.71799999999999997</v>
      </c>
      <c r="F995" s="9">
        <v>0.61799999999999999</v>
      </c>
      <c r="G995" s="9">
        <v>18933.259999999998</v>
      </c>
      <c r="H995" s="9">
        <v>52</v>
      </c>
      <c r="I995" s="9" t="str">
        <f>INDEX('De-Para_Estado_Regiao'!$C$3:$C$29,MATCH(Base_limpa!$B995,'De-Para_Estado_Regiao'!$B$3:$B$29,0))</f>
        <v>Centro-Oeste</v>
      </c>
      <c r="J995" s="10" t="str">
        <f>VLOOKUP(Base_limpa!$D995,$U$5:$V$8,2,1)</f>
        <v>Alto</v>
      </c>
    </row>
    <row r="996" spans="1:10" x14ac:dyDescent="0.35">
      <c r="A996" s="8" t="s">
        <v>1497</v>
      </c>
      <c r="B996" s="9" t="s">
        <v>37</v>
      </c>
      <c r="C996" s="9">
        <v>1035</v>
      </c>
      <c r="D996" s="9">
        <v>0.70099999999999996</v>
      </c>
      <c r="E996" s="9">
        <v>0.71099999999999997</v>
      </c>
      <c r="F996" s="9">
        <v>0.58799999999999997</v>
      </c>
      <c r="G996" s="9">
        <v>44237.45</v>
      </c>
      <c r="H996" s="9">
        <v>22</v>
      </c>
      <c r="I996" s="9" t="str">
        <f>INDEX('De-Para_Estado_Regiao'!$C$3:$C$29,MATCH(Base_limpa!$B996,'De-Para_Estado_Regiao'!$B$3:$B$29,0))</f>
        <v>Centro-Oeste</v>
      </c>
      <c r="J996" s="10" t="str">
        <f>VLOOKUP(Base_limpa!$D996,$U$5:$V$8,2,1)</f>
        <v>Alto</v>
      </c>
    </row>
    <row r="997" spans="1:10" x14ac:dyDescent="0.35">
      <c r="A997" s="8" t="s">
        <v>4363</v>
      </c>
      <c r="B997" s="9" t="s">
        <v>37</v>
      </c>
      <c r="C997" s="9">
        <v>57</v>
      </c>
      <c r="D997" s="9">
        <v>0.69599999999999995</v>
      </c>
      <c r="E997" s="9">
        <v>0.64300000000000002</v>
      </c>
      <c r="F997" s="9">
        <v>0.64200000000000002</v>
      </c>
      <c r="G997" s="9">
        <v>18284.61</v>
      </c>
      <c r="H997" s="9">
        <v>1</v>
      </c>
      <c r="I997" s="9" t="str">
        <f>INDEX('De-Para_Estado_Regiao'!$C$3:$C$29,MATCH(Base_limpa!$B997,'De-Para_Estado_Regiao'!$B$3:$B$29,0))</f>
        <v>Centro-Oeste</v>
      </c>
      <c r="J997" s="10" t="str">
        <f>VLOOKUP(Base_limpa!$D997,$U$5:$V$8,2,1)</f>
        <v>Médio</v>
      </c>
    </row>
    <row r="998" spans="1:10" x14ac:dyDescent="0.35">
      <c r="A998" s="8" t="s">
        <v>933</v>
      </c>
      <c r="B998" s="9" t="s">
        <v>37</v>
      </c>
      <c r="C998" s="9">
        <v>1327</v>
      </c>
      <c r="D998" s="9">
        <v>0.74299999999999999</v>
      </c>
      <c r="E998" s="9">
        <v>0.73099999999999998</v>
      </c>
      <c r="F998" s="9">
        <v>0.66700000000000004</v>
      </c>
      <c r="G998" s="9">
        <v>18040.93</v>
      </c>
      <c r="H998" s="9">
        <v>24</v>
      </c>
      <c r="I998" s="9" t="str">
        <f>INDEX('De-Para_Estado_Regiao'!$C$3:$C$29,MATCH(Base_limpa!$B998,'De-Para_Estado_Regiao'!$B$3:$B$29,0))</f>
        <v>Centro-Oeste</v>
      </c>
      <c r="J998" s="10" t="str">
        <f>VLOOKUP(Base_limpa!$D998,$U$5:$V$8,2,1)</f>
        <v>Alto</v>
      </c>
    </row>
    <row r="999" spans="1:10" x14ac:dyDescent="0.35">
      <c r="A999" s="8" t="s">
        <v>4530</v>
      </c>
      <c r="B999" s="9" t="s">
        <v>37</v>
      </c>
      <c r="C999" s="9">
        <v>86</v>
      </c>
      <c r="D999" s="9">
        <v>0.71099999999999997</v>
      </c>
      <c r="E999" s="9">
        <v>0.66400000000000003</v>
      </c>
      <c r="F999" s="9">
        <v>0.65200000000000002</v>
      </c>
      <c r="G999" s="9">
        <v>15650.05</v>
      </c>
      <c r="H999" s="9">
        <v>1</v>
      </c>
      <c r="I999" s="9" t="str">
        <f>INDEX('De-Para_Estado_Regiao'!$C$3:$C$29,MATCH(Base_limpa!$B999,'De-Para_Estado_Regiao'!$B$3:$B$29,0))</f>
        <v>Centro-Oeste</v>
      </c>
      <c r="J999" s="10" t="str">
        <f>VLOOKUP(Base_limpa!$D999,$U$5:$V$8,2,1)</f>
        <v>Alto</v>
      </c>
    </row>
    <row r="1000" spans="1:10" x14ac:dyDescent="0.35">
      <c r="A1000" s="8" t="s">
        <v>883</v>
      </c>
      <c r="B1000" s="9" t="s">
        <v>37</v>
      </c>
      <c r="C1000" s="9">
        <v>1669</v>
      </c>
      <c r="D1000" s="9">
        <v>0.72</v>
      </c>
      <c r="E1000" s="9">
        <v>0.73499999999999999</v>
      </c>
      <c r="F1000" s="9">
        <v>0.61</v>
      </c>
      <c r="G1000" s="9">
        <v>26430.06</v>
      </c>
      <c r="H1000" s="9">
        <v>35</v>
      </c>
      <c r="I1000" s="9" t="str">
        <f>INDEX('De-Para_Estado_Regiao'!$C$3:$C$29,MATCH(Base_limpa!$B1000,'De-Para_Estado_Regiao'!$B$3:$B$29,0))</f>
        <v>Centro-Oeste</v>
      </c>
      <c r="J1000" s="10" t="str">
        <f>VLOOKUP(Base_limpa!$D1000,$U$5:$V$8,2,1)</f>
        <v>Alto</v>
      </c>
    </row>
    <row r="1001" spans="1:10" x14ac:dyDescent="0.35">
      <c r="A1001" s="8" t="s">
        <v>4259</v>
      </c>
      <c r="B1001" s="9" t="s">
        <v>37</v>
      </c>
      <c r="C1001" s="9">
        <v>198</v>
      </c>
      <c r="D1001" s="9">
        <v>0.69299999999999995</v>
      </c>
      <c r="E1001" s="9">
        <v>0.68300000000000005</v>
      </c>
      <c r="F1001" s="9">
        <v>0.59599999999999997</v>
      </c>
      <c r="G1001" s="9">
        <v>12565.32</v>
      </c>
      <c r="H1001" s="9">
        <v>1</v>
      </c>
      <c r="I1001" s="9" t="str">
        <f>INDEX('De-Para_Estado_Regiao'!$C$3:$C$29,MATCH(Base_limpa!$B1001,'De-Para_Estado_Regiao'!$B$3:$B$29,0))</f>
        <v>Centro-Oeste</v>
      </c>
      <c r="J1001" s="10" t="str">
        <f>VLOOKUP(Base_limpa!$D1001,$U$5:$V$8,2,1)</f>
        <v>Médio</v>
      </c>
    </row>
    <row r="1002" spans="1:10" x14ac:dyDescent="0.35">
      <c r="A1002" s="8" t="s">
        <v>3105</v>
      </c>
      <c r="B1002" s="9" t="s">
        <v>37</v>
      </c>
      <c r="C1002" s="9">
        <v>175</v>
      </c>
      <c r="D1002" s="9">
        <v>0.71799999999999997</v>
      </c>
      <c r="E1002" s="9">
        <v>0.68899999999999995</v>
      </c>
      <c r="F1002" s="9">
        <v>0.64800000000000002</v>
      </c>
      <c r="G1002" s="9">
        <v>12432.75</v>
      </c>
      <c r="H1002" s="9">
        <v>4</v>
      </c>
      <c r="I1002" s="9" t="str">
        <f>INDEX('De-Para_Estado_Regiao'!$C$3:$C$29,MATCH(Base_limpa!$B1002,'De-Para_Estado_Regiao'!$B$3:$B$29,0))</f>
        <v>Centro-Oeste</v>
      </c>
      <c r="J1002" s="10" t="str">
        <f>VLOOKUP(Base_limpa!$D1002,$U$5:$V$8,2,1)</f>
        <v>Alto</v>
      </c>
    </row>
    <row r="1003" spans="1:10" x14ac:dyDescent="0.35">
      <c r="A1003" s="8" t="s">
        <v>3023</v>
      </c>
      <c r="B1003" s="9" t="s">
        <v>37</v>
      </c>
      <c r="C1003" s="9">
        <v>189</v>
      </c>
      <c r="D1003" s="9">
        <v>0.69099999999999995</v>
      </c>
      <c r="E1003" s="9">
        <v>0.69199999999999995</v>
      </c>
      <c r="F1003" s="9">
        <v>0.56999999999999995</v>
      </c>
      <c r="G1003" s="9">
        <v>20693.37</v>
      </c>
      <c r="H1003" s="9">
        <v>1</v>
      </c>
      <c r="I1003" s="9" t="str">
        <f>INDEX('De-Para_Estado_Regiao'!$C$3:$C$29,MATCH(Base_limpa!$B1003,'De-Para_Estado_Regiao'!$B$3:$B$29,0))</f>
        <v>Centro-Oeste</v>
      </c>
      <c r="J1003" s="10" t="str">
        <f>VLOOKUP(Base_limpa!$D1003,$U$5:$V$8,2,1)</f>
        <v>Médio</v>
      </c>
    </row>
    <row r="1004" spans="1:10" x14ac:dyDescent="0.35">
      <c r="A1004" s="8" t="s">
        <v>1385</v>
      </c>
      <c r="B1004" s="9" t="s">
        <v>37</v>
      </c>
      <c r="C1004" s="9">
        <v>956</v>
      </c>
      <c r="D1004" s="9">
        <v>0.72499999999999998</v>
      </c>
      <c r="E1004" s="9">
        <v>0.72</v>
      </c>
      <c r="F1004" s="9">
        <v>0.626</v>
      </c>
      <c r="G1004" s="9">
        <v>15213.5</v>
      </c>
      <c r="H1004" s="9">
        <v>15</v>
      </c>
      <c r="I1004" s="9" t="str">
        <f>INDEX('De-Para_Estado_Regiao'!$C$3:$C$29,MATCH(Base_limpa!$B1004,'De-Para_Estado_Regiao'!$B$3:$B$29,0))</f>
        <v>Centro-Oeste</v>
      </c>
      <c r="J1004" s="10" t="str">
        <f>VLOOKUP(Base_limpa!$D1004,$U$5:$V$8,2,1)</f>
        <v>Alto</v>
      </c>
    </row>
    <row r="1005" spans="1:10" x14ac:dyDescent="0.35">
      <c r="A1005" s="8" t="s">
        <v>2873</v>
      </c>
      <c r="B1005" s="9" t="s">
        <v>37</v>
      </c>
      <c r="C1005" s="9">
        <v>230</v>
      </c>
      <c r="D1005" s="9">
        <v>0.67700000000000005</v>
      </c>
      <c r="E1005" s="9">
        <v>0.67</v>
      </c>
      <c r="F1005" s="9">
        <v>0.56799999999999995</v>
      </c>
      <c r="G1005" s="9">
        <v>21765.1</v>
      </c>
      <c r="H1005" s="9">
        <v>2</v>
      </c>
      <c r="I1005" s="9" t="str">
        <f>INDEX('De-Para_Estado_Regiao'!$C$3:$C$29,MATCH(Base_limpa!$B1005,'De-Para_Estado_Regiao'!$B$3:$B$29,0))</f>
        <v>Centro-Oeste</v>
      </c>
      <c r="J1005" s="10" t="str">
        <f>VLOOKUP(Base_limpa!$D1005,$U$5:$V$8,2,1)</f>
        <v>Médio</v>
      </c>
    </row>
    <row r="1006" spans="1:10" x14ac:dyDescent="0.35">
      <c r="A1006" s="8" t="s">
        <v>1143</v>
      </c>
      <c r="B1006" s="9" t="s">
        <v>37</v>
      </c>
      <c r="C1006" s="9">
        <v>1047</v>
      </c>
      <c r="D1006" s="9">
        <v>0.72599999999999998</v>
      </c>
      <c r="E1006" s="9">
        <v>0.7</v>
      </c>
      <c r="F1006" s="9">
        <v>0.65300000000000002</v>
      </c>
      <c r="G1006" s="9">
        <v>14523.96</v>
      </c>
      <c r="H1006" s="9">
        <v>10</v>
      </c>
      <c r="I1006" s="9" t="str">
        <f>INDEX('De-Para_Estado_Regiao'!$C$3:$C$29,MATCH(Base_limpa!$B1006,'De-Para_Estado_Regiao'!$B$3:$B$29,0))</f>
        <v>Centro-Oeste</v>
      </c>
      <c r="J1006" s="10" t="str">
        <f>VLOOKUP(Base_limpa!$D1006,$U$5:$V$8,2,1)</f>
        <v>Alto</v>
      </c>
    </row>
    <row r="1007" spans="1:10" x14ac:dyDescent="0.35">
      <c r="A1007" s="8" t="s">
        <v>2608</v>
      </c>
      <c r="B1007" s="9" t="s">
        <v>37</v>
      </c>
      <c r="C1007" s="9">
        <v>207</v>
      </c>
      <c r="D1007" s="9">
        <v>0.69299999999999995</v>
      </c>
      <c r="E1007" s="9">
        <v>0.76900000000000002</v>
      </c>
      <c r="F1007" s="9">
        <v>0.503</v>
      </c>
      <c r="G1007" s="9">
        <v>32934.5</v>
      </c>
      <c r="H1007" s="9">
        <v>2</v>
      </c>
      <c r="I1007" s="9" t="str">
        <f>INDEX('De-Para_Estado_Regiao'!$C$3:$C$29,MATCH(Base_limpa!$B1007,'De-Para_Estado_Regiao'!$B$3:$B$29,0))</f>
        <v>Centro-Oeste</v>
      </c>
      <c r="J1007" s="10" t="str">
        <f>VLOOKUP(Base_limpa!$D1007,$U$5:$V$8,2,1)</f>
        <v>Médio</v>
      </c>
    </row>
    <row r="1008" spans="1:10" x14ac:dyDescent="0.35">
      <c r="A1008" s="8" t="s">
        <v>1562</v>
      </c>
      <c r="B1008" s="9" t="s">
        <v>37</v>
      </c>
      <c r="C1008" s="9">
        <v>272</v>
      </c>
      <c r="D1008" s="9">
        <v>0.71799999999999997</v>
      </c>
      <c r="E1008" s="9">
        <v>0.69699999999999995</v>
      </c>
      <c r="F1008" s="9">
        <v>0.63800000000000001</v>
      </c>
      <c r="G1008" s="9">
        <v>14219.45</v>
      </c>
      <c r="H1008" s="9">
        <v>8</v>
      </c>
      <c r="I1008" s="9" t="str">
        <f>INDEX('De-Para_Estado_Regiao'!$C$3:$C$29,MATCH(Base_limpa!$B1008,'De-Para_Estado_Regiao'!$B$3:$B$29,0))</f>
        <v>Centro-Oeste</v>
      </c>
      <c r="J1008" s="10" t="str">
        <f>VLOOKUP(Base_limpa!$D1008,$U$5:$V$8,2,1)</f>
        <v>Alto</v>
      </c>
    </row>
    <row r="1009" spans="1:10" x14ac:dyDescent="0.35">
      <c r="A1009" s="8" t="s">
        <v>249</v>
      </c>
      <c r="B1009" s="9" t="s">
        <v>37</v>
      </c>
      <c r="C1009" s="9">
        <v>4537</v>
      </c>
      <c r="D1009" s="9">
        <v>0.752</v>
      </c>
      <c r="E1009" s="9">
        <v>0.74399999999999999</v>
      </c>
      <c r="F1009" s="9">
        <v>0.68200000000000005</v>
      </c>
      <c r="G1009" s="9">
        <v>40477.15</v>
      </c>
      <c r="H1009" s="9">
        <v>68</v>
      </c>
      <c r="I1009" s="9" t="str">
        <f>INDEX('De-Para_Estado_Regiao'!$C$3:$C$29,MATCH(Base_limpa!$B1009,'De-Para_Estado_Regiao'!$B$3:$B$29,0))</f>
        <v>Centro-Oeste</v>
      </c>
      <c r="J1009" s="10" t="str">
        <f>VLOOKUP(Base_limpa!$D1009,$U$5:$V$8,2,1)</f>
        <v>Alto</v>
      </c>
    </row>
    <row r="1010" spans="1:10" x14ac:dyDescent="0.35">
      <c r="A1010" s="8" t="s">
        <v>5107</v>
      </c>
      <c r="B1010" s="9" t="s">
        <v>37</v>
      </c>
      <c r="C1010" s="9">
        <v>69</v>
      </c>
      <c r="D1010" s="9">
        <v>0.7</v>
      </c>
      <c r="E1010" s="9">
        <v>0.68</v>
      </c>
      <c r="F1010" s="9">
        <v>0.622</v>
      </c>
      <c r="G1010" s="9">
        <v>32392.68</v>
      </c>
      <c r="H1010" s="9">
        <v>0</v>
      </c>
      <c r="I1010" s="9" t="str">
        <f>INDEX('De-Para_Estado_Regiao'!$C$3:$C$29,MATCH(Base_limpa!$B1010,'De-Para_Estado_Regiao'!$B$3:$B$29,0))</f>
        <v>Centro-Oeste</v>
      </c>
      <c r="J1010" s="10" t="str">
        <f>VLOOKUP(Base_limpa!$D1010,$U$5:$V$8,2,1)</f>
        <v>Alto</v>
      </c>
    </row>
    <row r="1011" spans="1:10" x14ac:dyDescent="0.35">
      <c r="A1011" s="8" t="s">
        <v>1830</v>
      </c>
      <c r="B1011" s="9" t="s">
        <v>37</v>
      </c>
      <c r="C1011" s="9">
        <v>201</v>
      </c>
      <c r="D1011" s="9">
        <v>0.71</v>
      </c>
      <c r="E1011" s="9">
        <v>0.69</v>
      </c>
      <c r="F1011" s="9">
        <v>0.625</v>
      </c>
      <c r="G1011" s="9">
        <v>41228.74</v>
      </c>
      <c r="H1011" s="9">
        <v>2</v>
      </c>
      <c r="I1011" s="9" t="str">
        <f>INDEX('De-Para_Estado_Regiao'!$C$3:$C$29,MATCH(Base_limpa!$B1011,'De-Para_Estado_Regiao'!$B$3:$B$29,0))</f>
        <v>Centro-Oeste</v>
      </c>
      <c r="J1011" s="10" t="str">
        <f>VLOOKUP(Base_limpa!$D1011,$U$5:$V$8,2,1)</f>
        <v>Alto</v>
      </c>
    </row>
    <row r="1012" spans="1:10" x14ac:dyDescent="0.35">
      <c r="A1012" s="8" t="s">
        <v>995</v>
      </c>
      <c r="B1012" s="9" t="s">
        <v>37</v>
      </c>
      <c r="C1012" s="9">
        <v>2072</v>
      </c>
      <c r="D1012" s="9">
        <v>0.7</v>
      </c>
      <c r="E1012" s="9">
        <v>0.69199999999999995</v>
      </c>
      <c r="F1012" s="9">
        <v>0.58799999999999997</v>
      </c>
      <c r="G1012" s="9">
        <v>13390.27</v>
      </c>
      <c r="H1012" s="9">
        <v>21</v>
      </c>
      <c r="I1012" s="9" t="str">
        <f>INDEX('De-Para_Estado_Regiao'!$C$3:$C$29,MATCH(Base_limpa!$B1012,'De-Para_Estado_Regiao'!$B$3:$B$29,0))</f>
        <v>Centro-Oeste</v>
      </c>
      <c r="J1012" s="10" t="str">
        <f>VLOOKUP(Base_limpa!$D1012,$U$5:$V$8,2,1)</f>
        <v>Alto</v>
      </c>
    </row>
    <row r="1013" spans="1:10" x14ac:dyDescent="0.35">
      <c r="A1013" s="8" t="s">
        <v>123</v>
      </c>
      <c r="B1013" s="9" t="s">
        <v>37</v>
      </c>
      <c r="C1013" s="9">
        <v>4702</v>
      </c>
      <c r="D1013" s="9">
        <v>0.75700000000000001</v>
      </c>
      <c r="E1013" s="9">
        <v>0.77400000000000002</v>
      </c>
      <c r="F1013" s="9">
        <v>0.65600000000000003</v>
      </c>
      <c r="G1013" s="9">
        <v>41620.42</v>
      </c>
      <c r="H1013" s="9">
        <v>59</v>
      </c>
      <c r="I1013" s="9" t="str">
        <f>INDEX('De-Para_Estado_Regiao'!$C$3:$C$29,MATCH(Base_limpa!$B1013,'De-Para_Estado_Regiao'!$B$3:$B$29,0))</f>
        <v>Centro-Oeste</v>
      </c>
      <c r="J1013" s="10" t="str">
        <f>VLOOKUP(Base_limpa!$D1013,$U$5:$V$8,2,1)</f>
        <v>Alto</v>
      </c>
    </row>
    <row r="1014" spans="1:10" x14ac:dyDescent="0.35">
      <c r="A1014" s="8" t="s">
        <v>4528</v>
      </c>
      <c r="B1014" s="9" t="s">
        <v>37</v>
      </c>
      <c r="C1014" s="9">
        <v>100</v>
      </c>
      <c r="D1014" s="9">
        <v>0.69</v>
      </c>
      <c r="E1014" s="9">
        <v>0.65800000000000003</v>
      </c>
      <c r="F1014" s="9">
        <v>0.60199999999999998</v>
      </c>
      <c r="G1014" s="9">
        <v>15168.18</v>
      </c>
      <c r="H1014" s="9">
        <v>0</v>
      </c>
      <c r="I1014" s="9" t="str">
        <f>INDEX('De-Para_Estado_Regiao'!$C$3:$C$29,MATCH(Base_limpa!$B1014,'De-Para_Estado_Regiao'!$B$3:$B$29,0))</f>
        <v>Centro-Oeste</v>
      </c>
      <c r="J1014" s="10" t="str">
        <f>VLOOKUP(Base_limpa!$D1014,$U$5:$V$8,2,1)</f>
        <v>Médio</v>
      </c>
    </row>
    <row r="1015" spans="1:10" x14ac:dyDescent="0.35">
      <c r="A1015" s="8" t="s">
        <v>4914</v>
      </c>
      <c r="B1015" s="9" t="s">
        <v>37</v>
      </c>
      <c r="C1015" s="9">
        <v>95</v>
      </c>
      <c r="D1015" s="9">
        <v>0.64900000000000002</v>
      </c>
      <c r="E1015" s="9">
        <v>0.64200000000000002</v>
      </c>
      <c r="F1015" s="9">
        <v>0.52200000000000002</v>
      </c>
      <c r="G1015" s="9">
        <v>10585.94</v>
      </c>
      <c r="H1015" s="9">
        <v>2</v>
      </c>
      <c r="I1015" s="9" t="str">
        <f>INDEX('De-Para_Estado_Regiao'!$C$3:$C$29,MATCH(Base_limpa!$B1015,'De-Para_Estado_Regiao'!$B$3:$B$29,0))</f>
        <v>Centro-Oeste</v>
      </c>
      <c r="J1015" s="10" t="str">
        <f>VLOOKUP(Base_limpa!$D1015,$U$5:$V$8,2,1)</f>
        <v>Médio</v>
      </c>
    </row>
    <row r="1016" spans="1:10" x14ac:dyDescent="0.35">
      <c r="A1016" s="8" t="s">
        <v>2172</v>
      </c>
      <c r="B1016" s="9" t="s">
        <v>37</v>
      </c>
      <c r="C1016" s="9">
        <v>361</v>
      </c>
      <c r="D1016" s="9">
        <v>0.70599999999999996</v>
      </c>
      <c r="E1016" s="9">
        <v>0.71399999999999997</v>
      </c>
      <c r="F1016" s="9">
        <v>0.59499999999999997</v>
      </c>
      <c r="G1016" s="9">
        <v>28443.11</v>
      </c>
      <c r="H1016" s="9">
        <v>6</v>
      </c>
      <c r="I1016" s="9" t="str">
        <f>INDEX('De-Para_Estado_Regiao'!$C$3:$C$29,MATCH(Base_limpa!$B1016,'De-Para_Estado_Regiao'!$B$3:$B$29,0))</f>
        <v>Centro-Oeste</v>
      </c>
      <c r="J1016" s="10" t="str">
        <f>VLOOKUP(Base_limpa!$D1016,$U$5:$V$8,2,1)</f>
        <v>Alto</v>
      </c>
    </row>
    <row r="1017" spans="1:10" x14ac:dyDescent="0.35">
      <c r="A1017" s="8" t="s">
        <v>1036</v>
      </c>
      <c r="B1017" s="9" t="s">
        <v>37</v>
      </c>
      <c r="C1017" s="9">
        <v>614</v>
      </c>
      <c r="D1017" s="9">
        <v>0.74299999999999999</v>
      </c>
      <c r="E1017" s="9">
        <v>0.76800000000000002</v>
      </c>
      <c r="F1017" s="9">
        <v>0.63500000000000001</v>
      </c>
      <c r="G1017" s="9">
        <v>22218.87</v>
      </c>
      <c r="H1017" s="9">
        <v>15</v>
      </c>
      <c r="I1017" s="9" t="str">
        <f>INDEX('De-Para_Estado_Regiao'!$C$3:$C$29,MATCH(Base_limpa!$B1017,'De-Para_Estado_Regiao'!$B$3:$B$29,0))</f>
        <v>Centro-Oeste</v>
      </c>
      <c r="J1017" s="10" t="str">
        <f>VLOOKUP(Base_limpa!$D1017,$U$5:$V$8,2,1)</f>
        <v>Alto</v>
      </c>
    </row>
    <row r="1018" spans="1:10" x14ac:dyDescent="0.35">
      <c r="A1018" s="8" t="s">
        <v>445</v>
      </c>
      <c r="B1018" s="9" t="s">
        <v>37</v>
      </c>
      <c r="C1018" s="9">
        <v>32</v>
      </c>
      <c r="D1018" s="9">
        <v>0.74</v>
      </c>
      <c r="E1018" s="9">
        <v>0.73299999999999998</v>
      </c>
      <c r="F1018" s="9">
        <v>0.63800000000000001</v>
      </c>
      <c r="G1018" s="9">
        <v>26050.84</v>
      </c>
      <c r="H1018" s="9">
        <v>1</v>
      </c>
      <c r="I1018" s="9" t="str">
        <f>INDEX('De-Para_Estado_Regiao'!$C$3:$C$29,MATCH(Base_limpa!$B1018,'De-Para_Estado_Regiao'!$B$3:$B$29,0))</f>
        <v>Centro-Oeste</v>
      </c>
      <c r="J1018" s="10" t="str">
        <f>VLOOKUP(Base_limpa!$D1018,$U$5:$V$8,2,1)</f>
        <v>Alto</v>
      </c>
    </row>
    <row r="1019" spans="1:10" x14ac:dyDescent="0.35">
      <c r="A1019" s="8" t="s">
        <v>1665</v>
      </c>
      <c r="B1019" s="9" t="s">
        <v>37</v>
      </c>
      <c r="C1019" s="9">
        <v>312</v>
      </c>
      <c r="D1019" s="9">
        <v>0.65900000000000003</v>
      </c>
      <c r="E1019" s="9">
        <v>0.66500000000000004</v>
      </c>
      <c r="F1019" s="9">
        <v>0.52900000000000003</v>
      </c>
      <c r="G1019" s="9">
        <v>23784.36</v>
      </c>
      <c r="H1019" s="9">
        <v>7</v>
      </c>
      <c r="I1019" s="9" t="str">
        <f>INDEX('De-Para_Estado_Regiao'!$C$3:$C$29,MATCH(Base_limpa!$B1019,'De-Para_Estado_Regiao'!$B$3:$B$29,0))</f>
        <v>Centro-Oeste</v>
      </c>
      <c r="J1019" s="10" t="str">
        <f>VLOOKUP(Base_limpa!$D1019,$U$5:$V$8,2,1)</f>
        <v>Médio</v>
      </c>
    </row>
    <row r="1020" spans="1:10" x14ac:dyDescent="0.35">
      <c r="A1020" s="8" t="s">
        <v>583</v>
      </c>
      <c r="B1020" s="9" t="s">
        <v>37</v>
      </c>
      <c r="C1020" s="9">
        <v>11866</v>
      </c>
      <c r="D1020" s="9">
        <v>0.70099999999999996</v>
      </c>
      <c r="E1020" s="9">
        <v>0.68899999999999995</v>
      </c>
      <c r="F1020" s="9">
        <v>0.60199999999999998</v>
      </c>
      <c r="G1020" s="9">
        <v>17471.11</v>
      </c>
      <c r="H1020" s="9">
        <v>149</v>
      </c>
      <c r="I1020" s="9" t="str">
        <f>INDEX('De-Para_Estado_Regiao'!$C$3:$C$29,MATCH(Base_limpa!$B1020,'De-Para_Estado_Regiao'!$B$3:$B$29,0))</f>
        <v>Centro-Oeste</v>
      </c>
      <c r="J1020" s="10" t="str">
        <f>VLOOKUP(Base_limpa!$D1020,$U$5:$V$8,2,1)</f>
        <v>Alto</v>
      </c>
    </row>
    <row r="1021" spans="1:10" x14ac:dyDescent="0.35">
      <c r="A1021" s="8" t="s">
        <v>4323</v>
      </c>
      <c r="B1021" s="9" t="s">
        <v>37</v>
      </c>
      <c r="C1021" s="9">
        <v>66</v>
      </c>
      <c r="D1021" s="9">
        <v>0.745</v>
      </c>
      <c r="E1021" s="9">
        <v>0.748</v>
      </c>
      <c r="F1021" s="9">
        <v>0.64800000000000002</v>
      </c>
      <c r="G1021" s="9">
        <v>23085.43</v>
      </c>
      <c r="H1021" s="9">
        <v>8</v>
      </c>
      <c r="I1021" s="9" t="str">
        <f>INDEX('De-Para_Estado_Regiao'!$C$3:$C$29,MATCH(Base_limpa!$B1021,'De-Para_Estado_Regiao'!$B$3:$B$29,0))</f>
        <v>Centro-Oeste</v>
      </c>
      <c r="J1021" s="10" t="str">
        <f>VLOOKUP(Base_limpa!$D1021,$U$5:$V$8,2,1)</f>
        <v>Alto</v>
      </c>
    </row>
    <row r="1022" spans="1:10" x14ac:dyDescent="0.35">
      <c r="A1022" s="8" t="s">
        <v>5128</v>
      </c>
      <c r="B1022" s="9" t="s">
        <v>37</v>
      </c>
      <c r="C1022" s="9">
        <v>378</v>
      </c>
      <c r="D1022" s="9">
        <v>0.626</v>
      </c>
      <c r="E1022" s="9">
        <v>0.61</v>
      </c>
      <c r="F1022" s="9">
        <v>0.49399999999999999</v>
      </c>
      <c r="G1022" s="9">
        <v>9424.74</v>
      </c>
      <c r="H1022" s="9">
        <v>3</v>
      </c>
      <c r="I1022" s="9" t="str">
        <f>INDEX('De-Para_Estado_Regiao'!$C$3:$C$29,MATCH(Base_limpa!$B1022,'De-Para_Estado_Regiao'!$B$3:$B$29,0))</f>
        <v>Centro-Oeste</v>
      </c>
      <c r="J1022" s="10" t="str">
        <f>VLOOKUP(Base_limpa!$D1022,$U$5:$V$8,2,1)</f>
        <v>Médio</v>
      </c>
    </row>
    <row r="1023" spans="1:10" x14ac:dyDescent="0.35">
      <c r="A1023" s="8" t="s">
        <v>1896</v>
      </c>
      <c r="B1023" s="9" t="s">
        <v>37</v>
      </c>
      <c r="C1023" s="9">
        <v>479</v>
      </c>
      <c r="D1023" s="9">
        <v>0.69099999999999995</v>
      </c>
      <c r="E1023" s="9">
        <v>0.68</v>
      </c>
      <c r="F1023" s="9">
        <v>0.57899999999999996</v>
      </c>
      <c r="G1023" s="9">
        <v>17278.330000000002</v>
      </c>
      <c r="H1023" s="9">
        <v>9</v>
      </c>
      <c r="I1023" s="9" t="str">
        <f>INDEX('De-Para_Estado_Regiao'!$C$3:$C$29,MATCH(Base_limpa!$B1023,'De-Para_Estado_Regiao'!$B$3:$B$29,0))</f>
        <v>Centro-Oeste</v>
      </c>
      <c r="J1023" s="10" t="str">
        <f>VLOOKUP(Base_limpa!$D1023,$U$5:$V$8,2,1)</f>
        <v>Médio</v>
      </c>
    </row>
    <row r="1024" spans="1:10" x14ac:dyDescent="0.35">
      <c r="A1024" s="8" t="s">
        <v>4700</v>
      </c>
      <c r="B1024" s="9" t="s">
        <v>37</v>
      </c>
      <c r="C1024" s="9">
        <v>94</v>
      </c>
      <c r="D1024" s="9">
        <v>0.7</v>
      </c>
      <c r="E1024" s="9">
        <v>0.69199999999999995</v>
      </c>
      <c r="F1024" s="9">
        <v>0.60099999999999998</v>
      </c>
      <c r="G1024" s="9">
        <v>17083.52</v>
      </c>
      <c r="H1024" s="9">
        <v>2</v>
      </c>
      <c r="I1024" s="9" t="str">
        <f>INDEX('De-Para_Estado_Regiao'!$C$3:$C$29,MATCH(Base_limpa!$B1024,'De-Para_Estado_Regiao'!$B$3:$B$29,0))</f>
        <v>Centro-Oeste</v>
      </c>
      <c r="J1024" s="10" t="str">
        <f>VLOOKUP(Base_limpa!$D1024,$U$5:$V$8,2,1)</f>
        <v>Alto</v>
      </c>
    </row>
    <row r="1025" spans="1:10" x14ac:dyDescent="0.35">
      <c r="A1025" s="8" t="s">
        <v>3044</v>
      </c>
      <c r="B1025" s="9" t="s">
        <v>37</v>
      </c>
      <c r="C1025" s="9">
        <v>147</v>
      </c>
      <c r="D1025" s="9">
        <v>0.67900000000000005</v>
      </c>
      <c r="E1025" s="9">
        <v>0.65100000000000002</v>
      </c>
      <c r="F1025" s="9">
        <v>0.57199999999999995</v>
      </c>
      <c r="G1025" s="9">
        <v>21738</v>
      </c>
      <c r="H1025" s="9">
        <v>1</v>
      </c>
      <c r="I1025" s="9" t="str">
        <f>INDEX('De-Para_Estado_Regiao'!$C$3:$C$29,MATCH(Base_limpa!$B1025,'De-Para_Estado_Regiao'!$B$3:$B$29,0))</f>
        <v>Centro-Oeste</v>
      </c>
      <c r="J1025" s="10" t="str">
        <f>VLOOKUP(Base_limpa!$D1025,$U$5:$V$8,2,1)</f>
        <v>Médio</v>
      </c>
    </row>
    <row r="1026" spans="1:10" x14ac:dyDescent="0.35">
      <c r="A1026" s="8" t="s">
        <v>2268</v>
      </c>
      <c r="B1026" s="9" t="s">
        <v>37</v>
      </c>
      <c r="C1026" s="9">
        <v>820</v>
      </c>
      <c r="D1026" s="9">
        <v>0.67700000000000005</v>
      </c>
      <c r="E1026" s="9">
        <v>0.68200000000000005</v>
      </c>
      <c r="F1026" s="9">
        <v>0.55400000000000005</v>
      </c>
      <c r="G1026" s="9">
        <v>14248.34</v>
      </c>
      <c r="H1026" s="9">
        <v>5</v>
      </c>
      <c r="I1026" s="9" t="str">
        <f>INDEX('De-Para_Estado_Regiao'!$C$3:$C$29,MATCH(Base_limpa!$B1026,'De-Para_Estado_Regiao'!$B$3:$B$29,0))</f>
        <v>Centro-Oeste</v>
      </c>
      <c r="J1026" s="10" t="str">
        <f>VLOOKUP(Base_limpa!$D1026,$U$5:$V$8,2,1)</f>
        <v>Médio</v>
      </c>
    </row>
    <row r="1027" spans="1:10" x14ac:dyDescent="0.35">
      <c r="A1027" s="8" t="s">
        <v>4610</v>
      </c>
      <c r="B1027" s="9" t="s">
        <v>37</v>
      </c>
      <c r="C1027" s="9">
        <v>77</v>
      </c>
      <c r="D1027" s="9">
        <v>0.66500000000000004</v>
      </c>
      <c r="E1027" s="9">
        <v>0.65600000000000003</v>
      </c>
      <c r="F1027" s="9">
        <v>0.54300000000000004</v>
      </c>
      <c r="G1027" s="9">
        <v>15274.88</v>
      </c>
      <c r="H1027" s="9">
        <v>0</v>
      </c>
      <c r="I1027" s="9" t="str">
        <f>INDEX('De-Para_Estado_Regiao'!$C$3:$C$29,MATCH(Base_limpa!$B1027,'De-Para_Estado_Regiao'!$B$3:$B$29,0))</f>
        <v>Centro-Oeste</v>
      </c>
      <c r="J1027" s="10" t="str">
        <f>VLOOKUP(Base_limpa!$D1027,$U$5:$V$8,2,1)</f>
        <v>Médio</v>
      </c>
    </row>
    <row r="1028" spans="1:10" x14ac:dyDescent="0.35">
      <c r="A1028" s="8" t="s">
        <v>902</v>
      </c>
      <c r="B1028" s="9" t="s">
        <v>37</v>
      </c>
      <c r="C1028" s="9">
        <v>1368</v>
      </c>
      <c r="D1028" s="9">
        <v>0.71</v>
      </c>
      <c r="E1028" s="9">
        <v>0.69099999999999995</v>
      </c>
      <c r="F1028" s="9">
        <v>0.63700000000000001</v>
      </c>
      <c r="G1028" s="9">
        <v>32202.43</v>
      </c>
      <c r="H1028" s="9">
        <v>11</v>
      </c>
      <c r="I1028" s="9" t="str">
        <f>INDEX('De-Para_Estado_Regiao'!$C$3:$C$29,MATCH(Base_limpa!$B1028,'De-Para_Estado_Regiao'!$B$3:$B$29,0))</f>
        <v>Centro-Oeste</v>
      </c>
      <c r="J1028" s="10" t="str">
        <f>VLOOKUP(Base_limpa!$D1028,$U$5:$V$8,2,1)</f>
        <v>Alto</v>
      </c>
    </row>
    <row r="1029" spans="1:10" x14ac:dyDescent="0.35">
      <c r="A1029" s="8" t="s">
        <v>759</v>
      </c>
      <c r="B1029" s="9" t="s">
        <v>37</v>
      </c>
      <c r="C1029" s="9">
        <v>2783</v>
      </c>
      <c r="D1029" s="9">
        <v>0.71799999999999997</v>
      </c>
      <c r="E1029" s="9">
        <v>0.753</v>
      </c>
      <c r="F1029" s="9">
        <v>0.58399999999999996</v>
      </c>
      <c r="G1029" s="9">
        <v>36703.839999999997</v>
      </c>
      <c r="H1029" s="9">
        <v>34</v>
      </c>
      <c r="I1029" s="9" t="str">
        <f>INDEX('De-Para_Estado_Regiao'!$C$3:$C$29,MATCH(Base_limpa!$B1029,'De-Para_Estado_Regiao'!$B$3:$B$29,0))</f>
        <v>Centro-Oeste</v>
      </c>
      <c r="J1029" s="10" t="str">
        <f>VLOOKUP(Base_limpa!$D1029,$U$5:$V$8,2,1)</f>
        <v>Alto</v>
      </c>
    </row>
    <row r="1030" spans="1:10" x14ac:dyDescent="0.35">
      <c r="A1030" s="8" t="s">
        <v>4769</v>
      </c>
      <c r="B1030" s="9" t="s">
        <v>37</v>
      </c>
      <c r="C1030" s="9">
        <v>42</v>
      </c>
      <c r="D1030" s="9">
        <v>0.69599999999999995</v>
      </c>
      <c r="E1030" s="9">
        <v>0.65200000000000002</v>
      </c>
      <c r="F1030" s="9">
        <v>0.63200000000000001</v>
      </c>
      <c r="G1030" s="9">
        <v>20486.080000000002</v>
      </c>
      <c r="H1030" s="9">
        <v>1</v>
      </c>
      <c r="I1030" s="9" t="str">
        <f>INDEX('De-Para_Estado_Regiao'!$C$3:$C$29,MATCH(Base_limpa!$B1030,'De-Para_Estado_Regiao'!$B$3:$B$29,0))</f>
        <v>Centro-Oeste</v>
      </c>
      <c r="J1030" s="10" t="str">
        <f>VLOOKUP(Base_limpa!$D1030,$U$5:$V$8,2,1)</f>
        <v>Médio</v>
      </c>
    </row>
    <row r="1031" spans="1:10" x14ac:dyDescent="0.35">
      <c r="A1031" s="8" t="s">
        <v>2296</v>
      </c>
      <c r="B1031" s="9" t="s">
        <v>37</v>
      </c>
      <c r="C1031" s="9">
        <v>229</v>
      </c>
      <c r="D1031" s="9">
        <v>0.61499999999999999</v>
      </c>
      <c r="E1031" s="9">
        <v>0.59199999999999997</v>
      </c>
      <c r="F1031" s="9">
        <v>0.48099999999999998</v>
      </c>
      <c r="G1031" s="9">
        <v>9732.41</v>
      </c>
      <c r="H1031" s="9">
        <v>1</v>
      </c>
      <c r="I1031" s="9" t="str">
        <f>INDEX('De-Para_Estado_Regiao'!$C$3:$C$29,MATCH(Base_limpa!$B1031,'De-Para_Estado_Regiao'!$B$3:$B$29,0))</f>
        <v>Centro-Oeste</v>
      </c>
      <c r="J1031" s="10" t="str">
        <f>VLOOKUP(Base_limpa!$D1031,$U$5:$V$8,2,1)</f>
        <v>Médio</v>
      </c>
    </row>
    <row r="1032" spans="1:10" x14ac:dyDescent="0.35">
      <c r="A1032" s="8" t="s">
        <v>1988</v>
      </c>
      <c r="B1032" s="9" t="s">
        <v>37</v>
      </c>
      <c r="C1032" s="9">
        <v>230</v>
      </c>
      <c r="D1032" s="9">
        <v>0.71</v>
      </c>
      <c r="E1032" s="9">
        <v>0.70399999999999996</v>
      </c>
      <c r="F1032" s="9">
        <v>0.622</v>
      </c>
      <c r="G1032" s="9">
        <v>34807.440000000002</v>
      </c>
      <c r="H1032" s="9">
        <v>3</v>
      </c>
      <c r="I1032" s="9" t="str">
        <f>INDEX('De-Para_Estado_Regiao'!$C$3:$C$29,MATCH(Base_limpa!$B1032,'De-Para_Estado_Regiao'!$B$3:$B$29,0))</f>
        <v>Centro-Oeste</v>
      </c>
      <c r="J1032" s="10" t="str">
        <f>VLOOKUP(Base_limpa!$D1032,$U$5:$V$8,2,1)</f>
        <v>Alto</v>
      </c>
    </row>
    <row r="1033" spans="1:10" x14ac:dyDescent="0.35">
      <c r="A1033" s="8" t="s">
        <v>2110</v>
      </c>
      <c r="B1033" s="9" t="s">
        <v>37</v>
      </c>
      <c r="C1033" s="9">
        <v>504</v>
      </c>
      <c r="D1033" s="9">
        <v>0.73299999999999998</v>
      </c>
      <c r="E1033" s="9">
        <v>0.73799999999999999</v>
      </c>
      <c r="F1033" s="9">
        <v>0.64400000000000002</v>
      </c>
      <c r="G1033" s="9">
        <v>59010.83</v>
      </c>
      <c r="H1033" s="9">
        <v>10</v>
      </c>
      <c r="I1033" s="9" t="str">
        <f>INDEX('De-Para_Estado_Regiao'!$C$3:$C$29,MATCH(Base_limpa!$B1033,'De-Para_Estado_Regiao'!$B$3:$B$29,0))</f>
        <v>Centro-Oeste</v>
      </c>
      <c r="J1033" s="10" t="str">
        <f>VLOOKUP(Base_limpa!$D1033,$U$5:$V$8,2,1)</f>
        <v>Alto</v>
      </c>
    </row>
    <row r="1034" spans="1:10" x14ac:dyDescent="0.35">
      <c r="A1034" s="8" t="s">
        <v>4218</v>
      </c>
      <c r="B1034" s="9" t="s">
        <v>37</v>
      </c>
      <c r="C1034" s="9">
        <v>73</v>
      </c>
      <c r="D1034" s="9">
        <v>0.61299999999999999</v>
      </c>
      <c r="E1034" s="9">
        <v>0.57799999999999996</v>
      </c>
      <c r="F1034" s="9">
        <v>0.48799999999999999</v>
      </c>
      <c r="G1034" s="9">
        <v>13920.45</v>
      </c>
      <c r="H1034" s="9">
        <v>0</v>
      </c>
      <c r="I1034" s="9" t="str">
        <f>INDEX('De-Para_Estado_Regiao'!$C$3:$C$29,MATCH(Base_limpa!$B1034,'De-Para_Estado_Regiao'!$B$3:$B$29,0))</f>
        <v>Centro-Oeste</v>
      </c>
      <c r="J1034" s="10" t="str">
        <f>VLOOKUP(Base_limpa!$D1034,$U$5:$V$8,2,1)</f>
        <v>Médio</v>
      </c>
    </row>
    <row r="1035" spans="1:10" x14ac:dyDescent="0.35">
      <c r="A1035" s="8" t="s">
        <v>481</v>
      </c>
      <c r="B1035" s="9" t="s">
        <v>37</v>
      </c>
      <c r="C1035" s="9">
        <v>1790</v>
      </c>
      <c r="D1035" s="9">
        <v>0.73</v>
      </c>
      <c r="E1035" s="9">
        <v>0.73899999999999999</v>
      </c>
      <c r="F1035" s="9">
        <v>0.621</v>
      </c>
      <c r="G1035" s="9">
        <v>27621.32</v>
      </c>
      <c r="H1035" s="9">
        <v>59</v>
      </c>
      <c r="I1035" s="9" t="str">
        <f>INDEX('De-Para_Estado_Regiao'!$C$3:$C$29,MATCH(Base_limpa!$B1035,'De-Para_Estado_Regiao'!$B$3:$B$29,0))</f>
        <v>Centro-Oeste</v>
      </c>
      <c r="J1035" s="10" t="str">
        <f>VLOOKUP(Base_limpa!$D1035,$U$5:$V$8,2,1)</f>
        <v>Alto</v>
      </c>
    </row>
    <row r="1036" spans="1:10" x14ac:dyDescent="0.35">
      <c r="A1036" s="8" t="s">
        <v>5302</v>
      </c>
      <c r="B1036" s="9" t="s">
        <v>37</v>
      </c>
      <c r="C1036" s="9">
        <v>69</v>
      </c>
      <c r="D1036" s="9">
        <v>0.69499999999999995</v>
      </c>
      <c r="E1036" s="9">
        <v>0.64400000000000002</v>
      </c>
      <c r="F1036" s="9">
        <v>0.63</v>
      </c>
      <c r="G1036" s="9">
        <v>15196.89</v>
      </c>
      <c r="H1036" s="9">
        <v>0</v>
      </c>
      <c r="I1036" s="9" t="str">
        <f>INDEX('De-Para_Estado_Regiao'!$C$3:$C$29,MATCH(Base_limpa!$B1036,'De-Para_Estado_Regiao'!$B$3:$B$29,0))</f>
        <v>Centro-Oeste</v>
      </c>
      <c r="J1036" s="10" t="str">
        <f>VLOOKUP(Base_limpa!$D1036,$U$5:$V$8,2,1)</f>
        <v>Médio</v>
      </c>
    </row>
    <row r="1037" spans="1:10" x14ac:dyDescent="0.35">
      <c r="A1037" s="8" t="s">
        <v>2140</v>
      </c>
      <c r="B1037" s="9" t="s">
        <v>37</v>
      </c>
      <c r="C1037" s="9">
        <v>141</v>
      </c>
      <c r="D1037" s="9">
        <v>0.70599999999999996</v>
      </c>
      <c r="E1037" s="9">
        <v>0.69599999999999995</v>
      </c>
      <c r="F1037" s="9">
        <v>0.623</v>
      </c>
      <c r="G1037" s="9">
        <v>16565.28</v>
      </c>
      <c r="H1037" s="9">
        <v>8</v>
      </c>
      <c r="I1037" s="9" t="str">
        <f>INDEX('De-Para_Estado_Regiao'!$C$3:$C$29,MATCH(Base_limpa!$B1037,'De-Para_Estado_Regiao'!$B$3:$B$29,0))</f>
        <v>Centro-Oeste</v>
      </c>
      <c r="J1037" s="10" t="str">
        <f>VLOOKUP(Base_limpa!$D1037,$U$5:$V$8,2,1)</f>
        <v>Alto</v>
      </c>
    </row>
    <row r="1038" spans="1:10" x14ac:dyDescent="0.35">
      <c r="A1038" s="8" t="s">
        <v>1445</v>
      </c>
      <c r="B1038" s="9" t="s">
        <v>37</v>
      </c>
      <c r="C1038" s="9">
        <v>714</v>
      </c>
      <c r="D1038" s="9">
        <v>0.68</v>
      </c>
      <c r="E1038" s="9">
        <v>0.68400000000000005</v>
      </c>
      <c r="F1038" s="9">
        <v>0.56499999999999995</v>
      </c>
      <c r="G1038" s="9">
        <v>30713.58</v>
      </c>
      <c r="H1038" s="9">
        <v>5</v>
      </c>
      <c r="I1038" s="9" t="str">
        <f>INDEX('De-Para_Estado_Regiao'!$C$3:$C$29,MATCH(Base_limpa!$B1038,'De-Para_Estado_Regiao'!$B$3:$B$29,0))</f>
        <v>Centro-Oeste</v>
      </c>
      <c r="J1038" s="10" t="str">
        <f>VLOOKUP(Base_limpa!$D1038,$U$5:$V$8,2,1)</f>
        <v>Médio</v>
      </c>
    </row>
    <row r="1039" spans="1:10" x14ac:dyDescent="0.35">
      <c r="A1039" s="8" t="s">
        <v>1363</v>
      </c>
      <c r="B1039" s="9" t="s">
        <v>37</v>
      </c>
      <c r="C1039" s="9">
        <v>207</v>
      </c>
      <c r="D1039" s="9">
        <v>0.63400000000000001</v>
      </c>
      <c r="E1039" s="9">
        <v>0.64200000000000002</v>
      </c>
      <c r="F1039" s="9">
        <v>0.48799999999999999</v>
      </c>
      <c r="G1039" s="9">
        <v>18190.8</v>
      </c>
      <c r="H1039" s="9">
        <v>1</v>
      </c>
      <c r="I1039" s="9" t="str">
        <f>INDEX('De-Para_Estado_Regiao'!$C$3:$C$29,MATCH(Base_limpa!$B1039,'De-Para_Estado_Regiao'!$B$3:$B$29,0))</f>
        <v>Centro-Oeste</v>
      </c>
      <c r="J1039" s="10" t="str">
        <f>VLOOKUP(Base_limpa!$D1039,$U$5:$V$8,2,1)</f>
        <v>Médio</v>
      </c>
    </row>
    <row r="1040" spans="1:10" x14ac:dyDescent="0.35">
      <c r="A1040" s="8" t="s">
        <v>4263</v>
      </c>
      <c r="B1040" s="9" t="s">
        <v>37</v>
      </c>
      <c r="C1040" s="9">
        <v>118</v>
      </c>
      <c r="D1040" s="9">
        <v>0.68</v>
      </c>
      <c r="E1040" s="9">
        <v>0.66800000000000004</v>
      </c>
      <c r="F1040" s="9">
        <v>0.58399999999999996</v>
      </c>
      <c r="G1040" s="9">
        <v>15122.79</v>
      </c>
      <c r="H1040" s="9">
        <v>2</v>
      </c>
      <c r="I1040" s="9" t="str">
        <f>INDEX('De-Para_Estado_Regiao'!$C$3:$C$29,MATCH(Base_limpa!$B1040,'De-Para_Estado_Regiao'!$B$3:$B$29,0))</f>
        <v>Centro-Oeste</v>
      </c>
      <c r="J1040" s="10" t="str">
        <f>VLOOKUP(Base_limpa!$D1040,$U$5:$V$8,2,1)</f>
        <v>Médio</v>
      </c>
    </row>
    <row r="1041" spans="1:10" x14ac:dyDescent="0.35">
      <c r="A1041" s="8" t="s">
        <v>1796</v>
      </c>
      <c r="B1041" s="9" t="s">
        <v>37</v>
      </c>
      <c r="C1041" s="9">
        <v>301</v>
      </c>
      <c r="D1041" s="9">
        <v>0.71</v>
      </c>
      <c r="E1041" s="9">
        <v>0.70199999999999996</v>
      </c>
      <c r="F1041" s="9">
        <v>0.63100000000000001</v>
      </c>
      <c r="G1041" s="9">
        <v>19143.560000000001</v>
      </c>
      <c r="H1041" s="9">
        <v>5</v>
      </c>
      <c r="I1041" s="9" t="str">
        <f>INDEX('De-Para_Estado_Regiao'!$C$3:$C$29,MATCH(Base_limpa!$B1041,'De-Para_Estado_Regiao'!$B$3:$B$29,0))</f>
        <v>Centro-Oeste</v>
      </c>
      <c r="J1041" s="10" t="str">
        <f>VLOOKUP(Base_limpa!$D1041,$U$5:$V$8,2,1)</f>
        <v>Alto</v>
      </c>
    </row>
    <row r="1042" spans="1:10" x14ac:dyDescent="0.35">
      <c r="A1042" s="8" t="s">
        <v>1323</v>
      </c>
      <c r="B1042" s="9" t="s">
        <v>37</v>
      </c>
      <c r="C1042" s="9">
        <v>1347</v>
      </c>
      <c r="D1042" s="9">
        <v>0.72099999999999997</v>
      </c>
      <c r="E1042" s="9">
        <v>0.68100000000000005</v>
      </c>
      <c r="F1042" s="9">
        <v>0.67100000000000004</v>
      </c>
      <c r="G1042" s="9">
        <v>23208.78</v>
      </c>
      <c r="H1042" s="9">
        <v>16</v>
      </c>
      <c r="I1042" s="9" t="str">
        <f>INDEX('De-Para_Estado_Regiao'!$C$3:$C$29,MATCH(Base_limpa!$B1042,'De-Para_Estado_Regiao'!$B$3:$B$29,0))</f>
        <v>Centro-Oeste</v>
      </c>
      <c r="J1042" s="10" t="str">
        <f>VLOOKUP(Base_limpa!$D1042,$U$5:$V$8,2,1)</f>
        <v>Alto</v>
      </c>
    </row>
    <row r="1043" spans="1:10" x14ac:dyDescent="0.35">
      <c r="A1043" s="8" t="s">
        <v>677</v>
      </c>
      <c r="B1043" s="9" t="s">
        <v>37</v>
      </c>
      <c r="C1043" s="9">
        <v>2087</v>
      </c>
      <c r="D1043" s="9">
        <v>0.71499999999999997</v>
      </c>
      <c r="E1043" s="9">
        <v>0.70899999999999996</v>
      </c>
      <c r="F1043" s="9">
        <v>0.64</v>
      </c>
      <c r="G1043" s="9">
        <v>20463.759999999998</v>
      </c>
      <c r="H1043" s="9">
        <v>25</v>
      </c>
      <c r="I1043" s="9" t="str">
        <f>INDEX('De-Para_Estado_Regiao'!$C$3:$C$29,MATCH(Base_limpa!$B1043,'De-Para_Estado_Regiao'!$B$3:$B$29,0))</f>
        <v>Centro-Oeste</v>
      </c>
      <c r="J1043" s="10" t="str">
        <f>VLOOKUP(Base_limpa!$D1043,$U$5:$V$8,2,1)</f>
        <v>Alto</v>
      </c>
    </row>
    <row r="1044" spans="1:10" x14ac:dyDescent="0.35">
      <c r="A1044" s="8" t="s">
        <v>4740</v>
      </c>
      <c r="B1044" s="9" t="s">
        <v>37</v>
      </c>
      <c r="C1044" s="9">
        <v>71</v>
      </c>
      <c r="D1044" s="9">
        <v>0.68</v>
      </c>
      <c r="E1044" s="9">
        <v>0.64700000000000002</v>
      </c>
      <c r="F1044" s="9">
        <v>0.60399999999999998</v>
      </c>
      <c r="G1044" s="9">
        <v>15139.76</v>
      </c>
      <c r="H1044" s="9">
        <v>1</v>
      </c>
      <c r="I1044" s="9" t="str">
        <f>INDEX('De-Para_Estado_Regiao'!$C$3:$C$29,MATCH(Base_limpa!$B1044,'De-Para_Estado_Regiao'!$B$3:$B$29,0))</f>
        <v>Centro-Oeste</v>
      </c>
      <c r="J1044" s="10" t="str">
        <f>VLOOKUP(Base_limpa!$D1044,$U$5:$V$8,2,1)</f>
        <v>Médio</v>
      </c>
    </row>
    <row r="1045" spans="1:10" x14ac:dyDescent="0.35">
      <c r="A1045" s="8" t="s">
        <v>1725</v>
      </c>
      <c r="B1045" s="9" t="s">
        <v>37</v>
      </c>
      <c r="C1045" s="9">
        <v>100</v>
      </c>
      <c r="D1045" s="9">
        <v>0.747</v>
      </c>
      <c r="E1045" s="9">
        <v>0.70299999999999996</v>
      </c>
      <c r="F1045" s="9">
        <v>0.69699999999999995</v>
      </c>
      <c r="G1045" s="9">
        <v>22072.55</v>
      </c>
      <c r="H1045" s="9">
        <v>0</v>
      </c>
      <c r="I1045" s="9" t="str">
        <f>INDEX('De-Para_Estado_Regiao'!$C$3:$C$29,MATCH(Base_limpa!$B1045,'De-Para_Estado_Regiao'!$B$3:$B$29,0))</f>
        <v>Centro-Oeste</v>
      </c>
      <c r="J1045" s="10" t="str">
        <f>VLOOKUP(Base_limpa!$D1045,$U$5:$V$8,2,1)</f>
        <v>Alto</v>
      </c>
    </row>
    <row r="1046" spans="1:10" x14ac:dyDescent="0.35">
      <c r="A1046" s="8" t="s">
        <v>2028</v>
      </c>
      <c r="B1046" s="9" t="s">
        <v>37</v>
      </c>
      <c r="C1046" s="9">
        <v>429</v>
      </c>
      <c r="D1046" s="9">
        <v>0.64300000000000002</v>
      </c>
      <c r="E1046" s="9">
        <v>0.67400000000000004</v>
      </c>
      <c r="F1046" s="9">
        <v>0.48499999999999999</v>
      </c>
      <c r="G1046" s="9">
        <v>29242.11</v>
      </c>
      <c r="H1046" s="9">
        <v>9</v>
      </c>
      <c r="I1046" s="9" t="str">
        <f>INDEX('De-Para_Estado_Regiao'!$C$3:$C$29,MATCH(Base_limpa!$B1046,'De-Para_Estado_Regiao'!$B$3:$B$29,0))</f>
        <v>Centro-Oeste</v>
      </c>
      <c r="J1046" s="10" t="str">
        <f>VLOOKUP(Base_limpa!$D1046,$U$5:$V$8,2,1)</f>
        <v>Médio</v>
      </c>
    </row>
    <row r="1047" spans="1:10" x14ac:dyDescent="0.35">
      <c r="A1047" s="8" t="s">
        <v>1454</v>
      </c>
      <c r="B1047" s="9" t="s">
        <v>37</v>
      </c>
      <c r="C1047" s="9">
        <v>261</v>
      </c>
      <c r="D1047" s="9">
        <v>0.68</v>
      </c>
      <c r="E1047" s="9">
        <v>0.65700000000000003</v>
      </c>
      <c r="F1047" s="9">
        <v>0.58899999999999997</v>
      </c>
      <c r="G1047" s="9">
        <v>14062.55</v>
      </c>
      <c r="H1047" s="9">
        <v>9</v>
      </c>
      <c r="I1047" s="9" t="str">
        <f>INDEX('De-Para_Estado_Regiao'!$C$3:$C$29,MATCH(Base_limpa!$B1047,'De-Para_Estado_Regiao'!$B$3:$B$29,0))</f>
        <v>Centro-Oeste</v>
      </c>
      <c r="J1047" s="10" t="str">
        <f>VLOOKUP(Base_limpa!$D1047,$U$5:$V$8,2,1)</f>
        <v>Médio</v>
      </c>
    </row>
    <row r="1048" spans="1:10" x14ac:dyDescent="0.35">
      <c r="A1048" s="8" t="s">
        <v>4751</v>
      </c>
      <c r="B1048" s="9" t="s">
        <v>37</v>
      </c>
      <c r="C1048" s="9">
        <v>133</v>
      </c>
      <c r="D1048" s="9">
        <v>0.65500000000000003</v>
      </c>
      <c r="E1048" s="9">
        <v>0.64200000000000002</v>
      </c>
      <c r="F1048" s="9">
        <v>0.54</v>
      </c>
      <c r="G1048" s="9">
        <v>11949.17</v>
      </c>
      <c r="H1048" s="9">
        <v>1</v>
      </c>
      <c r="I1048" s="9" t="str">
        <f>INDEX('De-Para_Estado_Regiao'!$C$3:$C$29,MATCH(Base_limpa!$B1048,'De-Para_Estado_Regiao'!$B$3:$B$29,0))</f>
        <v>Centro-Oeste</v>
      </c>
      <c r="J1048" s="10" t="str">
        <f>VLOOKUP(Base_limpa!$D1048,$U$5:$V$8,2,1)</f>
        <v>Médio</v>
      </c>
    </row>
    <row r="1049" spans="1:10" x14ac:dyDescent="0.35">
      <c r="A1049" s="8" t="s">
        <v>4526</v>
      </c>
      <c r="B1049" s="9" t="s">
        <v>37</v>
      </c>
      <c r="C1049" s="9">
        <v>108</v>
      </c>
      <c r="D1049" s="9">
        <v>0.63400000000000001</v>
      </c>
      <c r="E1049" s="9">
        <v>0.59399999999999997</v>
      </c>
      <c r="F1049" s="9">
        <v>0.52900000000000003</v>
      </c>
      <c r="G1049" s="9">
        <v>13277.91</v>
      </c>
      <c r="H1049" s="9">
        <v>1</v>
      </c>
      <c r="I1049" s="9" t="str">
        <f>INDEX('De-Para_Estado_Regiao'!$C$3:$C$29,MATCH(Base_limpa!$B1049,'De-Para_Estado_Regiao'!$B$3:$B$29,0))</f>
        <v>Centro-Oeste</v>
      </c>
      <c r="J1049" s="10" t="str">
        <f>VLOOKUP(Base_limpa!$D1049,$U$5:$V$8,2,1)</f>
        <v>Médio</v>
      </c>
    </row>
    <row r="1050" spans="1:10" x14ac:dyDescent="0.35">
      <c r="A1050" s="8" t="s">
        <v>1719</v>
      </c>
      <c r="B1050" s="9" t="s">
        <v>37</v>
      </c>
      <c r="C1050" s="9">
        <v>395</v>
      </c>
      <c r="D1050" s="9">
        <v>0.71799999999999997</v>
      </c>
      <c r="E1050" s="9">
        <v>0.67100000000000004</v>
      </c>
      <c r="F1050" s="9">
        <v>0.66</v>
      </c>
      <c r="G1050" s="9">
        <v>17486.150000000001</v>
      </c>
      <c r="H1050" s="9">
        <v>3</v>
      </c>
      <c r="I1050" s="9" t="str">
        <f>INDEX('De-Para_Estado_Regiao'!$C$3:$C$29,MATCH(Base_limpa!$B1050,'De-Para_Estado_Regiao'!$B$3:$B$29,0))</f>
        <v>Centro-Oeste</v>
      </c>
      <c r="J1050" s="10" t="str">
        <f>VLOOKUP(Base_limpa!$D1050,$U$5:$V$8,2,1)</f>
        <v>Alto</v>
      </c>
    </row>
    <row r="1051" spans="1:10" x14ac:dyDescent="0.35">
      <c r="A1051" s="8" t="s">
        <v>4272</v>
      </c>
      <c r="B1051" s="9" t="s">
        <v>37</v>
      </c>
      <c r="C1051" s="9">
        <v>83</v>
      </c>
      <c r="D1051" s="9">
        <v>0.7</v>
      </c>
      <c r="E1051" s="9">
        <v>0.69099999999999995</v>
      </c>
      <c r="F1051" s="9">
        <v>0.59799999999999998</v>
      </c>
      <c r="G1051" s="9">
        <v>17902.580000000002</v>
      </c>
      <c r="H1051" s="9">
        <v>1</v>
      </c>
      <c r="I1051" s="9" t="str">
        <f>INDEX('De-Para_Estado_Regiao'!$C$3:$C$29,MATCH(Base_limpa!$B1051,'De-Para_Estado_Regiao'!$B$3:$B$29,0))</f>
        <v>Centro-Oeste</v>
      </c>
      <c r="J1051" s="10" t="str">
        <f>VLOOKUP(Base_limpa!$D1051,$U$5:$V$8,2,1)</f>
        <v>Alto</v>
      </c>
    </row>
    <row r="1052" spans="1:10" x14ac:dyDescent="0.35">
      <c r="A1052" s="8" t="s">
        <v>1610</v>
      </c>
      <c r="B1052" s="9" t="s">
        <v>37</v>
      </c>
      <c r="C1052" s="9">
        <v>6741</v>
      </c>
      <c r="D1052" s="9">
        <v>0.68400000000000005</v>
      </c>
      <c r="E1052" s="9">
        <v>0.66400000000000003</v>
      </c>
      <c r="F1052" s="9">
        <v>0.56699999999999995</v>
      </c>
      <c r="G1052" s="9">
        <v>7501.44</v>
      </c>
      <c r="H1052" s="9">
        <v>82</v>
      </c>
      <c r="I1052" s="9" t="str">
        <f>INDEX('De-Para_Estado_Regiao'!$C$3:$C$29,MATCH(Base_limpa!$B1052,'De-Para_Estado_Regiao'!$B$3:$B$29,0))</f>
        <v>Centro-Oeste</v>
      </c>
      <c r="J1052" s="10" t="str">
        <f>VLOOKUP(Base_limpa!$D1052,$U$5:$V$8,2,1)</f>
        <v>Médio</v>
      </c>
    </row>
    <row r="1053" spans="1:10" x14ac:dyDescent="0.35">
      <c r="A1053" s="8" t="s">
        <v>4063</v>
      </c>
      <c r="B1053" s="9" t="s">
        <v>37</v>
      </c>
      <c r="C1053" s="9">
        <v>111</v>
      </c>
      <c r="D1053" s="9">
        <v>0.66</v>
      </c>
      <c r="E1053" s="9">
        <v>0.623</v>
      </c>
      <c r="F1053" s="9">
        <v>0.55000000000000004</v>
      </c>
      <c r="G1053" s="9">
        <v>16866.47</v>
      </c>
      <c r="H1053" s="9">
        <v>1</v>
      </c>
      <c r="I1053" s="9" t="str">
        <f>INDEX('De-Para_Estado_Regiao'!$C$3:$C$29,MATCH(Base_limpa!$B1053,'De-Para_Estado_Regiao'!$B$3:$B$29,0))</f>
        <v>Centro-Oeste</v>
      </c>
      <c r="J1053" s="10" t="str">
        <f>VLOOKUP(Base_limpa!$D1053,$U$5:$V$8,2,1)</f>
        <v>Médio</v>
      </c>
    </row>
    <row r="1054" spans="1:10" x14ac:dyDescent="0.35">
      <c r="A1054" s="8" t="s">
        <v>2187</v>
      </c>
      <c r="B1054" s="9" t="s">
        <v>37</v>
      </c>
      <c r="C1054" s="9">
        <v>368</v>
      </c>
      <c r="D1054" s="9">
        <v>0.71499999999999997</v>
      </c>
      <c r="E1054" s="9">
        <v>0.72199999999999998</v>
      </c>
      <c r="F1054" s="9">
        <v>0.61199999999999999</v>
      </c>
      <c r="G1054" s="9">
        <v>30023.74</v>
      </c>
      <c r="H1054" s="9">
        <v>13</v>
      </c>
      <c r="I1054" s="9" t="str">
        <f>INDEX('De-Para_Estado_Regiao'!$C$3:$C$29,MATCH(Base_limpa!$B1054,'De-Para_Estado_Regiao'!$B$3:$B$29,0))</f>
        <v>Centro-Oeste</v>
      </c>
      <c r="J1054" s="10" t="str">
        <f>VLOOKUP(Base_limpa!$D1054,$U$5:$V$8,2,1)</f>
        <v>Alto</v>
      </c>
    </row>
    <row r="1055" spans="1:10" x14ac:dyDescent="0.35">
      <c r="A1055" s="8" t="s">
        <v>3917</v>
      </c>
      <c r="B1055" s="9" t="s">
        <v>37</v>
      </c>
      <c r="C1055" s="9">
        <v>133</v>
      </c>
      <c r="D1055" s="9">
        <v>0.72</v>
      </c>
      <c r="E1055" s="9">
        <v>0.67200000000000004</v>
      </c>
      <c r="F1055" s="9">
        <v>0.67400000000000004</v>
      </c>
      <c r="G1055" s="9">
        <v>21971.96</v>
      </c>
      <c r="H1055" s="9">
        <v>0</v>
      </c>
      <c r="I1055" s="9" t="str">
        <f>INDEX('De-Para_Estado_Regiao'!$C$3:$C$29,MATCH(Base_limpa!$B1055,'De-Para_Estado_Regiao'!$B$3:$B$29,0))</f>
        <v>Centro-Oeste</v>
      </c>
      <c r="J1055" s="10" t="str">
        <f>VLOOKUP(Base_limpa!$D1055,$U$5:$V$8,2,1)</f>
        <v>Alto</v>
      </c>
    </row>
    <row r="1056" spans="1:10" x14ac:dyDescent="0.35">
      <c r="A1056" s="8" t="s">
        <v>1944</v>
      </c>
      <c r="B1056" s="9" t="s">
        <v>37</v>
      </c>
      <c r="C1056" s="9">
        <v>267</v>
      </c>
      <c r="D1056" s="9">
        <v>0.747</v>
      </c>
      <c r="E1056" s="9">
        <v>0.72099999999999997</v>
      </c>
      <c r="F1056" s="9">
        <v>0.69699999999999995</v>
      </c>
      <c r="G1056" s="9">
        <v>95794.89</v>
      </c>
      <c r="H1056" s="9">
        <v>1</v>
      </c>
      <c r="I1056" s="9" t="str">
        <f>INDEX('De-Para_Estado_Regiao'!$C$3:$C$29,MATCH(Base_limpa!$B1056,'De-Para_Estado_Regiao'!$B$3:$B$29,0))</f>
        <v>Centro-Oeste</v>
      </c>
      <c r="J1056" s="10" t="str">
        <f>VLOOKUP(Base_limpa!$D1056,$U$5:$V$8,2,1)</f>
        <v>Alto</v>
      </c>
    </row>
    <row r="1057" spans="1:10" x14ac:dyDescent="0.35">
      <c r="A1057" s="8" t="s">
        <v>1539</v>
      </c>
      <c r="B1057" s="9" t="s">
        <v>37</v>
      </c>
      <c r="C1057" s="9">
        <v>1546</v>
      </c>
      <c r="D1057" s="9">
        <v>0.65</v>
      </c>
      <c r="E1057" s="9">
        <v>0.67</v>
      </c>
      <c r="F1057" s="9">
        <v>0.51500000000000001</v>
      </c>
      <c r="G1057" s="9">
        <v>15678.25</v>
      </c>
      <c r="H1057" s="9">
        <v>7</v>
      </c>
      <c r="I1057" s="9" t="str">
        <f>INDEX('De-Para_Estado_Regiao'!$C$3:$C$29,MATCH(Base_limpa!$B1057,'De-Para_Estado_Regiao'!$B$3:$B$29,0))</f>
        <v>Centro-Oeste</v>
      </c>
      <c r="J1057" s="10" t="str">
        <f>VLOOKUP(Base_limpa!$D1057,$U$5:$V$8,2,1)</f>
        <v>Médio</v>
      </c>
    </row>
    <row r="1058" spans="1:10" x14ac:dyDescent="0.35">
      <c r="A1058" s="8" t="s">
        <v>3799</v>
      </c>
      <c r="B1058" s="9" t="s">
        <v>37</v>
      </c>
      <c r="C1058" s="9">
        <v>98</v>
      </c>
      <c r="D1058" s="9">
        <v>0.71299999999999997</v>
      </c>
      <c r="E1058" s="9">
        <v>0.65600000000000003</v>
      </c>
      <c r="F1058" s="9">
        <v>0.66</v>
      </c>
      <c r="G1058" s="9">
        <v>28429.38</v>
      </c>
      <c r="H1058" s="9">
        <v>1</v>
      </c>
      <c r="I1058" s="9" t="str">
        <f>INDEX('De-Para_Estado_Regiao'!$C$3:$C$29,MATCH(Base_limpa!$B1058,'De-Para_Estado_Regiao'!$B$3:$B$29,0))</f>
        <v>Centro-Oeste</v>
      </c>
      <c r="J1058" s="10" t="str">
        <f>VLOOKUP(Base_limpa!$D1058,$U$5:$V$8,2,1)</f>
        <v>Alto</v>
      </c>
    </row>
    <row r="1059" spans="1:10" x14ac:dyDescent="0.35">
      <c r="A1059" s="8" t="s">
        <v>1672</v>
      </c>
      <c r="B1059" s="9" t="s">
        <v>37</v>
      </c>
      <c r="C1059" s="9">
        <v>978</v>
      </c>
      <c r="D1059" s="9">
        <v>0.69799999999999995</v>
      </c>
      <c r="E1059" s="9">
        <v>0.69799999999999995</v>
      </c>
      <c r="F1059" s="9">
        <v>0.59799999999999998</v>
      </c>
      <c r="G1059" s="9">
        <v>30667.93</v>
      </c>
      <c r="H1059" s="9">
        <v>20</v>
      </c>
      <c r="I1059" s="9" t="str">
        <f>INDEX('De-Para_Estado_Regiao'!$C$3:$C$29,MATCH(Base_limpa!$B1059,'De-Para_Estado_Regiao'!$B$3:$B$29,0))</f>
        <v>Centro-Oeste</v>
      </c>
      <c r="J1059" s="10" t="str">
        <f>VLOOKUP(Base_limpa!$D1059,$U$5:$V$8,2,1)</f>
        <v>Médio</v>
      </c>
    </row>
    <row r="1060" spans="1:10" x14ac:dyDescent="0.35">
      <c r="A1060" s="8" t="s">
        <v>4862</v>
      </c>
      <c r="B1060" s="9" t="s">
        <v>37</v>
      </c>
      <c r="C1060" s="9">
        <v>95</v>
      </c>
      <c r="D1060" s="9">
        <v>0.73</v>
      </c>
      <c r="E1060" s="9">
        <v>0.73399999999999999</v>
      </c>
      <c r="F1060" s="9">
        <v>0.65900000000000003</v>
      </c>
      <c r="G1060" s="9">
        <v>12224.33</v>
      </c>
      <c r="H1060" s="9">
        <v>0</v>
      </c>
      <c r="I1060" s="9" t="str">
        <f>INDEX('De-Para_Estado_Regiao'!$C$3:$C$29,MATCH(Base_limpa!$B1060,'De-Para_Estado_Regiao'!$B$3:$B$29,0))</f>
        <v>Centro-Oeste</v>
      </c>
      <c r="J1060" s="10" t="str">
        <f>VLOOKUP(Base_limpa!$D1060,$U$5:$V$8,2,1)</f>
        <v>Alto</v>
      </c>
    </row>
    <row r="1061" spans="1:10" x14ac:dyDescent="0.35">
      <c r="A1061" s="8" t="s">
        <v>3682</v>
      </c>
      <c r="B1061" s="9" t="s">
        <v>37</v>
      </c>
      <c r="C1061" s="9">
        <v>118</v>
      </c>
      <c r="D1061" s="9">
        <v>0.72199999999999998</v>
      </c>
      <c r="E1061" s="9">
        <v>0.71799999999999997</v>
      </c>
      <c r="F1061" s="9">
        <v>0.63</v>
      </c>
      <c r="G1061" s="9">
        <v>31401.45</v>
      </c>
      <c r="H1061" s="9">
        <v>3</v>
      </c>
      <c r="I1061" s="9" t="str">
        <f>INDEX('De-Para_Estado_Regiao'!$C$3:$C$29,MATCH(Base_limpa!$B1061,'De-Para_Estado_Regiao'!$B$3:$B$29,0))</f>
        <v>Centro-Oeste</v>
      </c>
      <c r="J1061" s="10" t="str">
        <f>VLOOKUP(Base_limpa!$D1061,$U$5:$V$8,2,1)</f>
        <v>Alto</v>
      </c>
    </row>
    <row r="1062" spans="1:10" x14ac:dyDescent="0.35">
      <c r="A1062" s="8" t="s">
        <v>3959</v>
      </c>
      <c r="B1062" s="9" t="s">
        <v>37</v>
      </c>
      <c r="C1062" s="9">
        <v>99</v>
      </c>
      <c r="D1062" s="9">
        <v>0.69</v>
      </c>
      <c r="E1062" s="9">
        <v>0.68799999999999994</v>
      </c>
      <c r="F1062" s="9">
        <v>0.57399999999999995</v>
      </c>
      <c r="G1062" s="9">
        <v>30242.79</v>
      </c>
      <c r="H1062" s="9">
        <v>4</v>
      </c>
      <c r="I1062" s="9" t="str">
        <f>INDEX('De-Para_Estado_Regiao'!$C$3:$C$29,MATCH(Base_limpa!$B1062,'De-Para_Estado_Regiao'!$B$3:$B$29,0))</f>
        <v>Centro-Oeste</v>
      </c>
      <c r="J1062" s="10" t="str">
        <f>VLOOKUP(Base_limpa!$D1062,$U$5:$V$8,2,1)</f>
        <v>Médio</v>
      </c>
    </row>
    <row r="1063" spans="1:10" x14ac:dyDescent="0.35">
      <c r="A1063" s="8" t="s">
        <v>2164</v>
      </c>
      <c r="B1063" s="9" t="s">
        <v>37</v>
      </c>
      <c r="C1063" s="9">
        <v>417</v>
      </c>
      <c r="D1063" s="9">
        <v>0.71099999999999997</v>
      </c>
      <c r="E1063" s="9">
        <v>0.70199999999999996</v>
      </c>
      <c r="F1063" s="9">
        <v>0.61299999999999999</v>
      </c>
      <c r="G1063" s="9">
        <v>18278.93</v>
      </c>
      <c r="H1063" s="9">
        <v>5</v>
      </c>
      <c r="I1063" s="9" t="str">
        <f>INDEX('De-Para_Estado_Regiao'!$C$3:$C$29,MATCH(Base_limpa!$B1063,'De-Para_Estado_Regiao'!$B$3:$B$29,0))</f>
        <v>Centro-Oeste</v>
      </c>
      <c r="J1063" s="10" t="str">
        <f>VLOOKUP(Base_limpa!$D1063,$U$5:$V$8,2,1)</f>
        <v>Alto</v>
      </c>
    </row>
    <row r="1064" spans="1:10" x14ac:dyDescent="0.35">
      <c r="A1064" s="8" t="s">
        <v>1583</v>
      </c>
      <c r="B1064" s="9" t="s">
        <v>37</v>
      </c>
      <c r="C1064" s="9">
        <v>423</v>
      </c>
      <c r="D1064" s="9">
        <v>0.67200000000000004</v>
      </c>
      <c r="E1064" s="9">
        <v>0.68700000000000006</v>
      </c>
      <c r="F1064" s="9">
        <v>0.54700000000000004</v>
      </c>
      <c r="G1064" s="9">
        <v>72605.27</v>
      </c>
      <c r="H1064" s="9">
        <v>9</v>
      </c>
      <c r="I1064" s="9" t="str">
        <f>INDEX('De-Para_Estado_Regiao'!$C$3:$C$29,MATCH(Base_limpa!$B1064,'De-Para_Estado_Regiao'!$B$3:$B$29,0))</f>
        <v>Centro-Oeste</v>
      </c>
      <c r="J1064" s="10" t="str">
        <f>VLOOKUP(Base_limpa!$D1064,$U$5:$V$8,2,1)</f>
        <v>Médio</v>
      </c>
    </row>
    <row r="1065" spans="1:10" x14ac:dyDescent="0.35">
      <c r="A1065" s="8" t="s">
        <v>3286</v>
      </c>
      <c r="B1065" s="9" t="s">
        <v>37</v>
      </c>
      <c r="C1065" s="9">
        <v>107</v>
      </c>
      <c r="D1065" s="9">
        <v>0.68</v>
      </c>
      <c r="E1065" s="9">
        <v>0.69099999999999995</v>
      </c>
      <c r="F1065" s="9">
        <v>0.53800000000000003</v>
      </c>
      <c r="G1065" s="9">
        <v>134919.66</v>
      </c>
      <c r="H1065" s="9">
        <v>1</v>
      </c>
      <c r="I1065" s="9" t="str">
        <f>INDEX('De-Para_Estado_Regiao'!$C$3:$C$29,MATCH(Base_limpa!$B1065,'De-Para_Estado_Regiao'!$B$3:$B$29,0))</f>
        <v>Centro-Oeste</v>
      </c>
      <c r="J1065" s="10" t="str">
        <f>VLOOKUP(Base_limpa!$D1065,$U$5:$V$8,2,1)</f>
        <v>Médio</v>
      </c>
    </row>
    <row r="1066" spans="1:10" x14ac:dyDescent="0.35">
      <c r="A1066" s="8" t="s">
        <v>1428</v>
      </c>
      <c r="B1066" s="9" t="s">
        <v>37</v>
      </c>
      <c r="C1066" s="9">
        <v>283</v>
      </c>
      <c r="D1066" s="9">
        <v>0.71</v>
      </c>
      <c r="E1066" s="9">
        <v>0.67400000000000004</v>
      </c>
      <c r="F1066" s="9">
        <v>0.64300000000000002</v>
      </c>
      <c r="G1066" s="9">
        <v>12732.88</v>
      </c>
      <c r="H1066" s="9">
        <v>4</v>
      </c>
      <c r="I1066" s="9" t="str">
        <f>INDEX('De-Para_Estado_Regiao'!$C$3:$C$29,MATCH(Base_limpa!$B1066,'De-Para_Estado_Regiao'!$B$3:$B$29,0))</f>
        <v>Centro-Oeste</v>
      </c>
      <c r="J1066" s="10" t="str">
        <f>VLOOKUP(Base_limpa!$D1066,$U$5:$V$8,2,1)</f>
        <v>Alto</v>
      </c>
    </row>
    <row r="1067" spans="1:10" x14ac:dyDescent="0.35">
      <c r="A1067" s="8" t="s">
        <v>3502</v>
      </c>
      <c r="B1067" s="9" t="s">
        <v>37</v>
      </c>
      <c r="C1067" s="9">
        <v>41</v>
      </c>
      <c r="D1067" s="9">
        <v>0.68400000000000005</v>
      </c>
      <c r="E1067" s="9">
        <v>0.65400000000000003</v>
      </c>
      <c r="F1067" s="9">
        <v>0.6</v>
      </c>
      <c r="G1067" s="9">
        <v>60385.05</v>
      </c>
      <c r="H1067" s="9">
        <v>1</v>
      </c>
      <c r="I1067" s="9" t="str">
        <f>INDEX('De-Para_Estado_Regiao'!$C$3:$C$29,MATCH(Base_limpa!$B1067,'De-Para_Estado_Regiao'!$B$3:$B$29,0))</f>
        <v>Centro-Oeste</v>
      </c>
      <c r="J1067" s="10" t="str">
        <f>VLOOKUP(Base_limpa!$D1067,$U$5:$V$8,2,1)</f>
        <v>Médio</v>
      </c>
    </row>
    <row r="1068" spans="1:10" x14ac:dyDescent="0.35">
      <c r="A1068" s="8" t="s">
        <v>1123</v>
      </c>
      <c r="B1068" s="9" t="s">
        <v>37</v>
      </c>
      <c r="C1068" s="9">
        <v>797</v>
      </c>
      <c r="D1068" s="9">
        <v>0.72099999999999997</v>
      </c>
      <c r="E1068" s="9">
        <v>0.72</v>
      </c>
      <c r="F1068" s="9">
        <v>0.59899999999999998</v>
      </c>
      <c r="G1068" s="9">
        <v>29862.240000000002</v>
      </c>
      <c r="H1068" s="9">
        <v>23</v>
      </c>
      <c r="I1068" s="9" t="str">
        <f>INDEX('De-Para_Estado_Regiao'!$C$3:$C$29,MATCH(Base_limpa!$B1068,'De-Para_Estado_Regiao'!$B$3:$B$29,0))</f>
        <v>Centro-Oeste</v>
      </c>
      <c r="J1068" s="10" t="str">
        <f>VLOOKUP(Base_limpa!$D1068,$U$5:$V$8,2,1)</f>
        <v>Alto</v>
      </c>
    </row>
    <row r="1069" spans="1:10" x14ac:dyDescent="0.35">
      <c r="A1069" s="8" t="s">
        <v>1300</v>
      </c>
      <c r="B1069" s="9" t="s">
        <v>37</v>
      </c>
      <c r="C1069" s="9">
        <v>398</v>
      </c>
      <c r="D1069" s="9">
        <v>0.72099999999999997</v>
      </c>
      <c r="E1069" s="9">
        <v>0.69899999999999995</v>
      </c>
      <c r="F1069" s="9">
        <v>0.63100000000000001</v>
      </c>
      <c r="G1069" s="9">
        <v>31821.439999999999</v>
      </c>
      <c r="H1069" s="9">
        <v>6</v>
      </c>
      <c r="I1069" s="9" t="str">
        <f>INDEX('De-Para_Estado_Regiao'!$C$3:$C$29,MATCH(Base_limpa!$B1069,'De-Para_Estado_Regiao'!$B$3:$B$29,0))</f>
        <v>Centro-Oeste</v>
      </c>
      <c r="J1069" s="10" t="str">
        <f>VLOOKUP(Base_limpa!$D1069,$U$5:$V$8,2,1)</f>
        <v>Alto</v>
      </c>
    </row>
    <row r="1070" spans="1:10" x14ac:dyDescent="0.35">
      <c r="A1070" s="8" t="s">
        <v>1126</v>
      </c>
      <c r="B1070" s="9" t="s">
        <v>37</v>
      </c>
      <c r="C1070" s="9">
        <v>878</v>
      </c>
      <c r="D1070" s="9">
        <v>0.69299999999999995</v>
      </c>
      <c r="E1070" s="9">
        <v>0.67800000000000005</v>
      </c>
      <c r="F1070" s="9">
        <v>0.60399999999999998</v>
      </c>
      <c r="G1070" s="9">
        <v>14120.17</v>
      </c>
      <c r="H1070" s="9">
        <v>26</v>
      </c>
      <c r="I1070" s="9" t="str">
        <f>INDEX('De-Para_Estado_Regiao'!$C$3:$C$29,MATCH(Base_limpa!$B1070,'De-Para_Estado_Regiao'!$B$3:$B$29,0))</f>
        <v>Centro-Oeste</v>
      </c>
      <c r="J1070" s="10" t="str">
        <f>VLOOKUP(Base_limpa!$D1070,$U$5:$V$8,2,1)</f>
        <v>Médio</v>
      </c>
    </row>
    <row r="1071" spans="1:10" x14ac:dyDescent="0.35">
      <c r="A1071" s="8" t="s">
        <v>1095</v>
      </c>
      <c r="B1071" s="9" t="s">
        <v>37</v>
      </c>
      <c r="C1071" s="9">
        <v>1290</v>
      </c>
      <c r="D1071" s="9">
        <v>0.74</v>
      </c>
      <c r="E1071" s="9">
        <v>0.71899999999999997</v>
      </c>
      <c r="F1071" s="9">
        <v>0.65</v>
      </c>
      <c r="G1071" s="9">
        <v>25487.599999999999</v>
      </c>
      <c r="H1071" s="9">
        <v>27</v>
      </c>
      <c r="I1071" s="9" t="str">
        <f>INDEX('De-Para_Estado_Regiao'!$C$3:$C$29,MATCH(Base_limpa!$B1071,'De-Para_Estado_Regiao'!$B$3:$B$29,0))</f>
        <v>Centro-Oeste</v>
      </c>
      <c r="J1071" s="10" t="str">
        <f>VLOOKUP(Base_limpa!$D1071,$U$5:$V$8,2,1)</f>
        <v>Alto</v>
      </c>
    </row>
    <row r="1072" spans="1:10" x14ac:dyDescent="0.35">
      <c r="A1072" s="8" t="s">
        <v>1249</v>
      </c>
      <c r="B1072" s="9" t="s">
        <v>37</v>
      </c>
      <c r="C1072" s="9">
        <v>5468</v>
      </c>
      <c r="D1072" s="9">
        <v>0.66900000000000004</v>
      </c>
      <c r="E1072" s="9">
        <v>0.65300000000000002</v>
      </c>
      <c r="F1072" s="9">
        <v>0.56599999999999995</v>
      </c>
      <c r="G1072" s="9">
        <v>10896.14</v>
      </c>
      <c r="H1072" s="9">
        <v>79</v>
      </c>
      <c r="I1072" s="9" t="str">
        <f>INDEX('De-Para_Estado_Regiao'!$C$3:$C$29,MATCH(Base_limpa!$B1072,'De-Para_Estado_Regiao'!$B$3:$B$29,0))</f>
        <v>Centro-Oeste</v>
      </c>
      <c r="J1072" s="10" t="str">
        <f>VLOOKUP(Base_limpa!$D1072,$U$5:$V$8,2,1)</f>
        <v>Médio</v>
      </c>
    </row>
    <row r="1073" spans="1:10" x14ac:dyDescent="0.35">
      <c r="A1073" s="8" t="s">
        <v>1053</v>
      </c>
      <c r="B1073" s="9" t="s">
        <v>37</v>
      </c>
      <c r="C1073" s="9">
        <v>622</v>
      </c>
      <c r="D1073" s="9">
        <v>0.68700000000000006</v>
      </c>
      <c r="E1073" s="9">
        <v>0.71</v>
      </c>
      <c r="F1073" s="9">
        <v>0.54700000000000004</v>
      </c>
      <c r="G1073" s="9">
        <v>24999.87</v>
      </c>
      <c r="H1073" s="9">
        <v>20</v>
      </c>
      <c r="I1073" s="9" t="str">
        <f>INDEX('De-Para_Estado_Regiao'!$C$3:$C$29,MATCH(Base_limpa!$B1073,'De-Para_Estado_Regiao'!$B$3:$B$29,0))</f>
        <v>Centro-Oeste</v>
      </c>
      <c r="J1073" s="10" t="str">
        <f>VLOOKUP(Base_limpa!$D1073,$U$5:$V$8,2,1)</f>
        <v>Médio</v>
      </c>
    </row>
    <row r="1074" spans="1:10" x14ac:dyDescent="0.35">
      <c r="A1074" s="8" t="s">
        <v>820</v>
      </c>
      <c r="B1074" s="9" t="s">
        <v>37</v>
      </c>
      <c r="C1074" s="9">
        <v>2098</v>
      </c>
      <c r="D1074" s="9">
        <v>0.72699999999999998</v>
      </c>
      <c r="E1074" s="9">
        <v>0.70899999999999996</v>
      </c>
      <c r="F1074" s="9">
        <v>0.64200000000000002</v>
      </c>
      <c r="G1074" s="9">
        <v>18775.73</v>
      </c>
      <c r="H1074" s="9">
        <v>17</v>
      </c>
      <c r="I1074" s="9" t="str">
        <f>INDEX('De-Para_Estado_Regiao'!$C$3:$C$29,MATCH(Base_limpa!$B1074,'De-Para_Estado_Regiao'!$B$3:$B$29,0))</f>
        <v>Centro-Oeste</v>
      </c>
      <c r="J1074" s="10" t="str">
        <f>VLOOKUP(Base_limpa!$D1074,$U$5:$V$8,2,1)</f>
        <v>Alto</v>
      </c>
    </row>
    <row r="1075" spans="1:10" x14ac:dyDescent="0.35">
      <c r="A1075" s="8" t="s">
        <v>3361</v>
      </c>
      <c r="B1075" s="9" t="s">
        <v>37</v>
      </c>
      <c r="C1075" s="9">
        <v>193</v>
      </c>
      <c r="D1075" s="9">
        <v>0.68400000000000005</v>
      </c>
      <c r="E1075" s="9">
        <v>0.71599999999999997</v>
      </c>
      <c r="F1075" s="9">
        <v>0.54100000000000004</v>
      </c>
      <c r="G1075" s="9">
        <v>61808.27</v>
      </c>
      <c r="H1075" s="9">
        <v>2</v>
      </c>
      <c r="I1075" s="9" t="str">
        <f>INDEX('De-Para_Estado_Regiao'!$C$3:$C$29,MATCH(Base_limpa!$B1075,'De-Para_Estado_Regiao'!$B$3:$B$29,0))</f>
        <v>Centro-Oeste</v>
      </c>
      <c r="J1075" s="10" t="str">
        <f>VLOOKUP(Base_limpa!$D1075,$U$5:$V$8,2,1)</f>
        <v>Médio</v>
      </c>
    </row>
    <row r="1076" spans="1:10" x14ac:dyDescent="0.35">
      <c r="A1076" s="8" t="s">
        <v>3381</v>
      </c>
      <c r="B1076" s="9" t="s">
        <v>37</v>
      </c>
      <c r="C1076" s="9">
        <v>164</v>
      </c>
      <c r="D1076" s="9">
        <v>0.65400000000000003</v>
      </c>
      <c r="E1076" s="9">
        <v>0.68</v>
      </c>
      <c r="F1076" s="9">
        <v>0.51300000000000001</v>
      </c>
      <c r="G1076" s="9">
        <v>51122.47</v>
      </c>
      <c r="H1076" s="9">
        <v>4</v>
      </c>
      <c r="I1076" s="9" t="str">
        <f>INDEX('De-Para_Estado_Regiao'!$C$3:$C$29,MATCH(Base_limpa!$B1076,'De-Para_Estado_Regiao'!$B$3:$B$29,0))</f>
        <v>Centro-Oeste</v>
      </c>
      <c r="J1076" s="10" t="str">
        <f>VLOOKUP(Base_limpa!$D1076,$U$5:$V$8,2,1)</f>
        <v>Médio</v>
      </c>
    </row>
    <row r="1077" spans="1:10" x14ac:dyDescent="0.35">
      <c r="A1077" s="8" t="s">
        <v>822</v>
      </c>
      <c r="B1077" s="9" t="s">
        <v>37</v>
      </c>
      <c r="C1077" s="9">
        <v>1636</v>
      </c>
      <c r="D1077" s="9">
        <v>0.65900000000000003</v>
      </c>
      <c r="E1077" s="9">
        <v>0.65900000000000003</v>
      </c>
      <c r="F1077" s="9">
        <v>0.53</v>
      </c>
      <c r="G1077" s="9">
        <v>13190.83</v>
      </c>
      <c r="H1077" s="9">
        <v>18</v>
      </c>
      <c r="I1077" s="9" t="str">
        <f>INDEX('De-Para_Estado_Regiao'!$C$3:$C$29,MATCH(Base_limpa!$B1077,'De-Para_Estado_Regiao'!$B$3:$B$29,0))</f>
        <v>Centro-Oeste</v>
      </c>
      <c r="J1077" s="10" t="str">
        <f>VLOOKUP(Base_limpa!$D1077,$U$5:$V$8,2,1)</f>
        <v>Médio</v>
      </c>
    </row>
    <row r="1078" spans="1:10" x14ac:dyDescent="0.35">
      <c r="A1078" s="8" t="s">
        <v>4427</v>
      </c>
      <c r="B1078" s="9" t="s">
        <v>37</v>
      </c>
      <c r="C1078" s="9">
        <v>123</v>
      </c>
      <c r="D1078" s="9">
        <v>0.68400000000000005</v>
      </c>
      <c r="E1078" s="9">
        <v>0.67300000000000004</v>
      </c>
      <c r="F1078" s="9">
        <v>0.57899999999999996</v>
      </c>
      <c r="G1078" s="9">
        <v>14953.82</v>
      </c>
      <c r="H1078" s="9">
        <v>1</v>
      </c>
      <c r="I1078" s="9" t="str">
        <f>INDEX('De-Para_Estado_Regiao'!$C$3:$C$29,MATCH(Base_limpa!$B1078,'De-Para_Estado_Regiao'!$B$3:$B$29,0))</f>
        <v>Centro-Oeste</v>
      </c>
      <c r="J1078" s="10" t="str">
        <f>VLOOKUP(Base_limpa!$D1078,$U$5:$V$8,2,1)</f>
        <v>Médio</v>
      </c>
    </row>
    <row r="1079" spans="1:10" x14ac:dyDescent="0.35">
      <c r="A1079" s="8" t="s">
        <v>844</v>
      </c>
      <c r="B1079" s="9" t="s">
        <v>37</v>
      </c>
      <c r="C1079" s="9">
        <v>2130</v>
      </c>
      <c r="D1079" s="9">
        <v>0.74</v>
      </c>
      <c r="E1079" s="9">
        <v>0.73199999999999998</v>
      </c>
      <c r="F1079" s="9">
        <v>0.64200000000000002</v>
      </c>
      <c r="G1079" s="9">
        <v>33075.019999999997</v>
      </c>
      <c r="H1079" s="9">
        <v>46</v>
      </c>
      <c r="I1079" s="9" t="str">
        <f>INDEX('De-Para_Estado_Regiao'!$C$3:$C$29,MATCH(Base_limpa!$B1079,'De-Para_Estado_Regiao'!$B$3:$B$29,0))</f>
        <v>Centro-Oeste</v>
      </c>
      <c r="J1079" s="10" t="str">
        <f>VLOOKUP(Base_limpa!$D1079,$U$5:$V$8,2,1)</f>
        <v>Alto</v>
      </c>
    </row>
    <row r="1080" spans="1:10" x14ac:dyDescent="0.35">
      <c r="A1080" s="8" t="s">
        <v>2713</v>
      </c>
      <c r="B1080" s="9" t="s">
        <v>37</v>
      </c>
      <c r="C1080" s="9">
        <v>445</v>
      </c>
      <c r="D1080" s="9">
        <v>0.72699999999999998</v>
      </c>
      <c r="E1080" s="9">
        <v>0.69799999999999995</v>
      </c>
      <c r="F1080" s="9">
        <v>0.66700000000000004</v>
      </c>
      <c r="G1080" s="9">
        <v>17329.59</v>
      </c>
      <c r="H1080" s="9">
        <v>8</v>
      </c>
      <c r="I1080" s="9" t="str">
        <f>INDEX('De-Para_Estado_Regiao'!$C$3:$C$29,MATCH(Base_limpa!$B1080,'De-Para_Estado_Regiao'!$B$3:$B$29,0))</f>
        <v>Centro-Oeste</v>
      </c>
      <c r="J1080" s="10" t="str">
        <f>VLOOKUP(Base_limpa!$D1080,$U$5:$V$8,2,1)</f>
        <v>Alto</v>
      </c>
    </row>
    <row r="1081" spans="1:10" x14ac:dyDescent="0.35">
      <c r="A1081" s="8" t="s">
        <v>3894</v>
      </c>
      <c r="B1081" s="9" t="s">
        <v>37</v>
      </c>
      <c r="C1081" s="9">
        <v>232</v>
      </c>
      <c r="D1081" s="9">
        <v>0.69299999999999995</v>
      </c>
      <c r="E1081" s="9">
        <v>0.67400000000000004</v>
      </c>
      <c r="F1081" s="9">
        <v>0.58699999999999997</v>
      </c>
      <c r="G1081" s="9">
        <v>18824.72</v>
      </c>
      <c r="H1081" s="9">
        <v>2</v>
      </c>
      <c r="I1081" s="9" t="str">
        <f>INDEX('De-Para_Estado_Regiao'!$C$3:$C$29,MATCH(Base_limpa!$B1081,'De-Para_Estado_Regiao'!$B$3:$B$29,0))</f>
        <v>Centro-Oeste</v>
      </c>
      <c r="J1081" s="10" t="str">
        <f>VLOOKUP(Base_limpa!$D1081,$U$5:$V$8,2,1)</f>
        <v>Médio</v>
      </c>
    </row>
    <row r="1082" spans="1:10" x14ac:dyDescent="0.35">
      <c r="A1082" s="8" t="s">
        <v>3320</v>
      </c>
      <c r="B1082" s="9" t="s">
        <v>37</v>
      </c>
      <c r="C1082" s="9">
        <v>193</v>
      </c>
      <c r="D1082" s="9">
        <v>0.73099999999999998</v>
      </c>
      <c r="E1082" s="9">
        <v>0.70699999999999996</v>
      </c>
      <c r="F1082" s="9">
        <v>0.629</v>
      </c>
      <c r="G1082" s="9">
        <v>68261.679999999993</v>
      </c>
      <c r="H1082" s="9">
        <v>1</v>
      </c>
      <c r="I1082" s="9" t="str">
        <f>INDEX('De-Para_Estado_Regiao'!$C$3:$C$29,MATCH(Base_limpa!$B1082,'De-Para_Estado_Regiao'!$B$3:$B$29,0))</f>
        <v>Centro-Oeste</v>
      </c>
      <c r="J1082" s="10" t="str">
        <f>VLOOKUP(Base_limpa!$D1082,$U$5:$V$8,2,1)</f>
        <v>Alto</v>
      </c>
    </row>
    <row r="1083" spans="1:10" x14ac:dyDescent="0.35">
      <c r="A1083" s="8" t="s">
        <v>58</v>
      </c>
      <c r="B1083" s="9" t="s">
        <v>37</v>
      </c>
      <c r="C1083" s="9">
        <v>10158</v>
      </c>
      <c r="D1083" s="9">
        <v>0.754</v>
      </c>
      <c r="E1083" s="9">
        <v>0.76500000000000001</v>
      </c>
      <c r="F1083" s="9">
        <v>0.65600000000000003</v>
      </c>
      <c r="G1083" s="9">
        <v>39288.71</v>
      </c>
      <c r="H1083" s="9">
        <v>199</v>
      </c>
      <c r="I1083" s="9" t="str">
        <f>INDEX('De-Para_Estado_Regiao'!$C$3:$C$29,MATCH(Base_limpa!$B1083,'De-Para_Estado_Regiao'!$B$3:$B$29,0))</f>
        <v>Centro-Oeste</v>
      </c>
      <c r="J1083" s="10" t="str">
        <f>VLOOKUP(Base_limpa!$D1083,$U$5:$V$8,2,1)</f>
        <v>Alto</v>
      </c>
    </row>
    <row r="1084" spans="1:10" x14ac:dyDescent="0.35">
      <c r="A1084" s="8" t="s">
        <v>1115</v>
      </c>
      <c r="B1084" s="9" t="s">
        <v>37</v>
      </c>
      <c r="C1084" s="9">
        <v>826</v>
      </c>
      <c r="D1084" s="9">
        <v>0.72</v>
      </c>
      <c r="E1084" s="9">
        <v>0.68600000000000005</v>
      </c>
      <c r="F1084" s="9">
        <v>0.66600000000000004</v>
      </c>
      <c r="G1084" s="9">
        <v>20751.849999999999</v>
      </c>
      <c r="H1084" s="9">
        <v>20</v>
      </c>
      <c r="I1084" s="9" t="str">
        <f>INDEX('De-Para_Estado_Regiao'!$C$3:$C$29,MATCH(Base_limpa!$B1084,'De-Para_Estado_Regiao'!$B$3:$B$29,0))</f>
        <v>Centro-Oeste</v>
      </c>
      <c r="J1084" s="10" t="str">
        <f>VLOOKUP(Base_limpa!$D1084,$U$5:$V$8,2,1)</f>
        <v>Alto</v>
      </c>
    </row>
    <row r="1085" spans="1:10" x14ac:dyDescent="0.35">
      <c r="A1085" s="8" t="s">
        <v>1190</v>
      </c>
      <c r="B1085" s="9" t="s">
        <v>37</v>
      </c>
      <c r="C1085" s="9">
        <v>293</v>
      </c>
      <c r="D1085" s="9">
        <v>0.73599999999999999</v>
      </c>
      <c r="E1085" s="9">
        <v>0.72499999999999998</v>
      </c>
      <c r="F1085" s="9">
        <v>0.66200000000000003</v>
      </c>
      <c r="G1085" s="9">
        <v>16517.38</v>
      </c>
      <c r="H1085" s="9">
        <v>2</v>
      </c>
      <c r="I1085" s="9" t="str">
        <f>INDEX('De-Para_Estado_Regiao'!$C$3:$C$29,MATCH(Base_limpa!$B1085,'De-Para_Estado_Regiao'!$B$3:$B$29,0))</f>
        <v>Centro-Oeste</v>
      </c>
      <c r="J1085" s="10" t="str">
        <f>VLOOKUP(Base_limpa!$D1085,$U$5:$V$8,2,1)</f>
        <v>Alto</v>
      </c>
    </row>
    <row r="1086" spans="1:10" x14ac:dyDescent="0.35">
      <c r="A1086" s="8" t="s">
        <v>2149</v>
      </c>
      <c r="B1086" s="9" t="s">
        <v>37</v>
      </c>
      <c r="C1086" s="9">
        <v>309</v>
      </c>
      <c r="D1086" s="9">
        <v>0.70599999999999996</v>
      </c>
      <c r="E1086" s="9">
        <v>0.66700000000000004</v>
      </c>
      <c r="F1086" s="9">
        <v>0.63500000000000001</v>
      </c>
      <c r="G1086" s="9">
        <v>14794.64</v>
      </c>
      <c r="H1086" s="9">
        <v>4</v>
      </c>
      <c r="I1086" s="9" t="str">
        <f>INDEX('De-Para_Estado_Regiao'!$C$3:$C$29,MATCH(Base_limpa!$B1086,'De-Para_Estado_Regiao'!$B$3:$B$29,0))</f>
        <v>Centro-Oeste</v>
      </c>
      <c r="J1086" s="10" t="str">
        <f>VLOOKUP(Base_limpa!$D1086,$U$5:$V$8,2,1)</f>
        <v>Alto</v>
      </c>
    </row>
    <row r="1087" spans="1:10" x14ac:dyDescent="0.35">
      <c r="A1087" s="8" t="s">
        <v>3744</v>
      </c>
      <c r="B1087" s="9" t="s">
        <v>37</v>
      </c>
      <c r="C1087" s="9">
        <v>52</v>
      </c>
      <c r="D1087" s="9">
        <v>0.68799999999999994</v>
      </c>
      <c r="E1087" s="9">
        <v>0.7</v>
      </c>
      <c r="F1087" s="9">
        <v>0.56299999999999994</v>
      </c>
      <c r="G1087" s="9">
        <v>34771</v>
      </c>
      <c r="H1087" s="9">
        <v>1</v>
      </c>
      <c r="I1087" s="9" t="str">
        <f>INDEX('De-Para_Estado_Regiao'!$C$3:$C$29,MATCH(Base_limpa!$B1087,'De-Para_Estado_Regiao'!$B$3:$B$29,0))</f>
        <v>Centro-Oeste</v>
      </c>
      <c r="J1087" s="10" t="str">
        <f>VLOOKUP(Base_limpa!$D1087,$U$5:$V$8,2,1)</f>
        <v>Médio</v>
      </c>
    </row>
    <row r="1088" spans="1:10" x14ac:dyDescent="0.35">
      <c r="A1088" s="8" t="s">
        <v>3379</v>
      </c>
      <c r="B1088" s="9" t="s">
        <v>37</v>
      </c>
      <c r="C1088" s="9">
        <v>217</v>
      </c>
      <c r="D1088" s="9">
        <v>0.71299999999999997</v>
      </c>
      <c r="E1088" s="9">
        <v>0.70299999999999996</v>
      </c>
      <c r="F1088" s="9">
        <v>0.60799999999999998</v>
      </c>
      <c r="G1088" s="9">
        <v>39387.120000000003</v>
      </c>
      <c r="H1088" s="9">
        <v>2</v>
      </c>
      <c r="I1088" s="9" t="str">
        <f>INDEX('De-Para_Estado_Regiao'!$C$3:$C$29,MATCH(Base_limpa!$B1088,'De-Para_Estado_Regiao'!$B$3:$B$29,0))</f>
        <v>Centro-Oeste</v>
      </c>
      <c r="J1088" s="10" t="str">
        <f>VLOOKUP(Base_limpa!$D1088,$U$5:$V$8,2,1)</f>
        <v>Alto</v>
      </c>
    </row>
    <row r="1089" spans="1:10" x14ac:dyDescent="0.35">
      <c r="A1089" s="8" t="s">
        <v>886</v>
      </c>
      <c r="B1089" s="9" t="s">
        <v>37</v>
      </c>
      <c r="C1089" s="9">
        <v>1913</v>
      </c>
      <c r="D1089" s="9">
        <v>0.72</v>
      </c>
      <c r="E1089" s="9">
        <v>0.73399999999999999</v>
      </c>
      <c r="F1089" s="9">
        <v>0.627</v>
      </c>
      <c r="G1089" s="9">
        <v>26844.54</v>
      </c>
      <c r="H1089" s="9">
        <v>26</v>
      </c>
      <c r="I1089" s="9" t="str">
        <f>INDEX('De-Para_Estado_Regiao'!$C$3:$C$29,MATCH(Base_limpa!$B1089,'De-Para_Estado_Regiao'!$B$3:$B$29,0))</f>
        <v>Centro-Oeste</v>
      </c>
      <c r="J1089" s="10" t="str">
        <f>VLOOKUP(Base_limpa!$D1089,$U$5:$V$8,2,1)</f>
        <v>Alto</v>
      </c>
    </row>
    <row r="1090" spans="1:10" x14ac:dyDescent="0.35">
      <c r="A1090" s="8" t="s">
        <v>479</v>
      </c>
      <c r="B1090" s="9" t="s">
        <v>37</v>
      </c>
      <c r="C1090" s="9">
        <v>53</v>
      </c>
      <c r="D1090" s="9">
        <v>0.68</v>
      </c>
      <c r="E1090" s="9">
        <v>0.65800000000000003</v>
      </c>
      <c r="F1090" s="9">
        <v>0.59299999999999997</v>
      </c>
      <c r="G1090" s="9">
        <v>19788.97</v>
      </c>
      <c r="H1090" s="9">
        <v>1</v>
      </c>
      <c r="I1090" s="9" t="str">
        <f>INDEX('De-Para_Estado_Regiao'!$C$3:$C$29,MATCH(Base_limpa!$B1090,'De-Para_Estado_Regiao'!$B$3:$B$29,0))</f>
        <v>Centro-Oeste</v>
      </c>
      <c r="J1090" s="10" t="str">
        <f>VLOOKUP(Base_limpa!$D1090,$U$5:$V$8,2,1)</f>
        <v>Médio</v>
      </c>
    </row>
    <row r="1091" spans="1:10" x14ac:dyDescent="0.35">
      <c r="A1091" s="8" t="s">
        <v>1599</v>
      </c>
      <c r="B1091" s="9" t="s">
        <v>37</v>
      </c>
      <c r="C1091" s="9">
        <v>382</v>
      </c>
      <c r="D1091" s="9">
        <v>0.71</v>
      </c>
      <c r="E1091" s="9">
        <v>0.70299999999999996</v>
      </c>
      <c r="F1091" s="9">
        <v>0.61599999999999999</v>
      </c>
      <c r="G1091" s="9">
        <v>18525.75</v>
      </c>
      <c r="H1091" s="9">
        <v>6</v>
      </c>
      <c r="I1091" s="9" t="str">
        <f>INDEX('De-Para_Estado_Regiao'!$C$3:$C$29,MATCH(Base_limpa!$B1091,'De-Para_Estado_Regiao'!$B$3:$B$29,0))</f>
        <v>Centro-Oeste</v>
      </c>
      <c r="J1091" s="10" t="str">
        <f>VLOOKUP(Base_limpa!$D1091,$U$5:$V$8,2,1)</f>
        <v>Alto</v>
      </c>
    </row>
    <row r="1092" spans="1:10" x14ac:dyDescent="0.35">
      <c r="A1092" s="8" t="s">
        <v>4126</v>
      </c>
      <c r="B1092" s="9" t="s">
        <v>37</v>
      </c>
      <c r="C1092" s="9">
        <v>67</v>
      </c>
      <c r="D1092" s="9">
        <v>0.63400000000000001</v>
      </c>
      <c r="E1092" s="9">
        <v>0.63900000000000001</v>
      </c>
      <c r="F1092" s="9">
        <v>0.48699999999999999</v>
      </c>
      <c r="G1092" s="9">
        <v>20572.349999999999</v>
      </c>
      <c r="H1092" s="9">
        <v>0</v>
      </c>
      <c r="I1092" s="9" t="str">
        <f>INDEX('De-Para_Estado_Regiao'!$C$3:$C$29,MATCH(Base_limpa!$B1092,'De-Para_Estado_Regiao'!$B$3:$B$29,0))</f>
        <v>Centro-Oeste</v>
      </c>
      <c r="J1092" s="10" t="str">
        <f>VLOOKUP(Base_limpa!$D1092,$U$5:$V$8,2,1)</f>
        <v>Médio</v>
      </c>
    </row>
    <row r="1093" spans="1:10" x14ac:dyDescent="0.35">
      <c r="A1093" s="8" t="s">
        <v>4589</v>
      </c>
      <c r="B1093" s="9" t="s">
        <v>37</v>
      </c>
      <c r="C1093" s="9">
        <v>88</v>
      </c>
      <c r="D1093" s="9">
        <v>0.70099999999999996</v>
      </c>
      <c r="E1093" s="9">
        <v>0.64300000000000002</v>
      </c>
      <c r="F1093" s="9">
        <v>0.63500000000000001</v>
      </c>
      <c r="G1093" s="9">
        <v>15965.78</v>
      </c>
      <c r="H1093" s="9">
        <v>2</v>
      </c>
      <c r="I1093" s="9" t="str">
        <f>INDEX('De-Para_Estado_Regiao'!$C$3:$C$29,MATCH(Base_limpa!$B1093,'De-Para_Estado_Regiao'!$B$3:$B$29,0))</f>
        <v>Centro-Oeste</v>
      </c>
      <c r="J1093" s="10" t="str">
        <f>VLOOKUP(Base_limpa!$D1093,$U$5:$V$8,2,1)</f>
        <v>Alto</v>
      </c>
    </row>
    <row r="1094" spans="1:10" x14ac:dyDescent="0.35">
      <c r="A1094" s="8" t="s">
        <v>5211</v>
      </c>
      <c r="B1094" s="9" t="s">
        <v>37</v>
      </c>
      <c r="C1094" s="9">
        <v>176</v>
      </c>
      <c r="D1094" s="9">
        <v>0.66500000000000004</v>
      </c>
      <c r="E1094" s="9">
        <v>0.63500000000000001</v>
      </c>
      <c r="F1094" s="9">
        <v>0.56100000000000005</v>
      </c>
      <c r="G1094" s="9">
        <v>14958.44</v>
      </c>
      <c r="H1094" s="9">
        <v>0</v>
      </c>
      <c r="I1094" s="9" t="str">
        <f>INDEX('De-Para_Estado_Regiao'!$C$3:$C$29,MATCH(Base_limpa!$B1094,'De-Para_Estado_Regiao'!$B$3:$B$29,0))</f>
        <v>Centro-Oeste</v>
      </c>
      <c r="J1094" s="10" t="str">
        <f>VLOOKUP(Base_limpa!$D1094,$U$5:$V$8,2,1)</f>
        <v>Médio</v>
      </c>
    </row>
    <row r="1095" spans="1:10" x14ac:dyDescent="0.35">
      <c r="A1095" s="8" t="s">
        <v>1700</v>
      </c>
      <c r="B1095" s="9" t="s">
        <v>37</v>
      </c>
      <c r="C1095" s="9">
        <v>356</v>
      </c>
      <c r="D1095" s="9">
        <v>0.70099999999999996</v>
      </c>
      <c r="E1095" s="9">
        <v>0.64700000000000002</v>
      </c>
      <c r="F1095" s="9">
        <v>0.64400000000000002</v>
      </c>
      <c r="G1095" s="9">
        <v>13239.96</v>
      </c>
      <c r="H1095" s="9">
        <v>7</v>
      </c>
      <c r="I1095" s="9" t="str">
        <f>INDEX('De-Para_Estado_Regiao'!$C$3:$C$29,MATCH(Base_limpa!$B1095,'De-Para_Estado_Regiao'!$B$3:$B$29,0))</f>
        <v>Centro-Oeste</v>
      </c>
      <c r="J1095" s="10" t="str">
        <f>VLOOKUP(Base_limpa!$D1095,$U$5:$V$8,2,1)</f>
        <v>Alto</v>
      </c>
    </row>
    <row r="1096" spans="1:10" x14ac:dyDescent="0.35">
      <c r="A1096" s="8" t="s">
        <v>3438</v>
      </c>
      <c r="B1096" s="9" t="s">
        <v>37</v>
      </c>
      <c r="C1096" s="9">
        <v>178</v>
      </c>
      <c r="D1096" s="9">
        <v>0.69099999999999995</v>
      </c>
      <c r="E1096" s="9">
        <v>0.66500000000000004</v>
      </c>
      <c r="F1096" s="9">
        <v>0.59299999999999997</v>
      </c>
      <c r="G1096" s="9">
        <v>37196.51</v>
      </c>
      <c r="H1096" s="9">
        <v>5</v>
      </c>
      <c r="I1096" s="9" t="str">
        <f>INDEX('De-Para_Estado_Regiao'!$C$3:$C$29,MATCH(Base_limpa!$B1096,'De-Para_Estado_Regiao'!$B$3:$B$29,0))</f>
        <v>Centro-Oeste</v>
      </c>
      <c r="J1096" s="10" t="str">
        <f>VLOOKUP(Base_limpa!$D1096,$U$5:$V$8,2,1)</f>
        <v>Médio</v>
      </c>
    </row>
    <row r="1097" spans="1:10" x14ac:dyDescent="0.35">
      <c r="A1097" s="8" t="s">
        <v>3624</v>
      </c>
      <c r="B1097" s="9" t="s">
        <v>37</v>
      </c>
      <c r="C1097" s="9">
        <v>240</v>
      </c>
      <c r="D1097" s="9">
        <v>0.72299999999999998</v>
      </c>
      <c r="E1097" s="9">
        <v>0.68700000000000006</v>
      </c>
      <c r="F1097" s="9">
        <v>0.66200000000000003</v>
      </c>
      <c r="G1097" s="9">
        <v>22391.02</v>
      </c>
      <c r="H1097" s="9">
        <v>6</v>
      </c>
      <c r="I1097" s="9" t="str">
        <f>INDEX('De-Para_Estado_Regiao'!$C$3:$C$29,MATCH(Base_limpa!$B1097,'De-Para_Estado_Regiao'!$B$3:$B$29,0))</f>
        <v>Centro-Oeste</v>
      </c>
      <c r="J1097" s="10" t="str">
        <f>VLOOKUP(Base_limpa!$D1097,$U$5:$V$8,2,1)</f>
        <v>Alto</v>
      </c>
    </row>
    <row r="1098" spans="1:10" x14ac:dyDescent="0.35">
      <c r="A1098" s="8" t="s">
        <v>1382</v>
      </c>
      <c r="B1098" s="9" t="s">
        <v>37</v>
      </c>
      <c r="C1098" s="9">
        <v>4470</v>
      </c>
      <c r="D1098" s="9">
        <v>0.66500000000000004</v>
      </c>
      <c r="E1098" s="9">
        <v>0.64700000000000002</v>
      </c>
      <c r="F1098" s="9">
        <v>0.55600000000000005</v>
      </c>
      <c r="G1098" s="9">
        <v>8320.5</v>
      </c>
      <c r="H1098" s="9">
        <v>20</v>
      </c>
      <c r="I1098" s="9" t="str">
        <f>INDEX('De-Para_Estado_Regiao'!$C$3:$C$29,MATCH(Base_limpa!$B1098,'De-Para_Estado_Regiao'!$B$3:$B$29,0))</f>
        <v>Centro-Oeste</v>
      </c>
      <c r="J1098" s="10" t="str">
        <f>VLOOKUP(Base_limpa!$D1098,$U$5:$V$8,2,1)</f>
        <v>Médio</v>
      </c>
    </row>
    <row r="1099" spans="1:10" x14ac:dyDescent="0.35">
      <c r="A1099" s="8" t="s">
        <v>2248</v>
      </c>
      <c r="B1099" s="9" t="s">
        <v>37</v>
      </c>
      <c r="C1099" s="9">
        <v>401</v>
      </c>
      <c r="D1099" s="9">
        <v>0.59699999999999998</v>
      </c>
      <c r="E1099" s="9">
        <v>0.57599999999999996</v>
      </c>
      <c r="F1099" s="9">
        <v>0.44500000000000001</v>
      </c>
      <c r="G1099" s="9">
        <v>11816.12</v>
      </c>
      <c r="H1099" s="9">
        <v>10</v>
      </c>
      <c r="I1099" s="9" t="str">
        <f>INDEX('De-Para_Estado_Regiao'!$C$3:$C$29,MATCH(Base_limpa!$B1099,'De-Para_Estado_Regiao'!$B$3:$B$29,0))</f>
        <v>Centro-Oeste</v>
      </c>
      <c r="J1099" s="10" t="str">
        <f>VLOOKUP(Base_limpa!$D1099,$U$5:$V$8,2,1)</f>
        <v>Médio</v>
      </c>
    </row>
    <row r="1100" spans="1:10" x14ac:dyDescent="0.35">
      <c r="A1100" s="8" t="s">
        <v>2100</v>
      </c>
      <c r="B1100" s="9" t="s">
        <v>37</v>
      </c>
      <c r="C1100" s="9">
        <v>262</v>
      </c>
      <c r="D1100" s="9">
        <v>0.65</v>
      </c>
      <c r="E1100" s="9">
        <v>0.65800000000000003</v>
      </c>
      <c r="F1100" s="9">
        <v>0.50900000000000001</v>
      </c>
      <c r="G1100" s="9">
        <v>14625.31</v>
      </c>
      <c r="H1100" s="9">
        <v>3</v>
      </c>
      <c r="I1100" s="9" t="str">
        <f>INDEX('De-Para_Estado_Regiao'!$C$3:$C$29,MATCH(Base_limpa!$B1100,'De-Para_Estado_Regiao'!$B$3:$B$29,0))</f>
        <v>Centro-Oeste</v>
      </c>
      <c r="J1100" s="10" t="str">
        <f>VLOOKUP(Base_limpa!$D1100,$U$5:$V$8,2,1)</f>
        <v>Médio</v>
      </c>
    </row>
    <row r="1101" spans="1:10" x14ac:dyDescent="0.35">
      <c r="A1101" s="8" t="s">
        <v>4504</v>
      </c>
      <c r="B1101" s="9" t="s">
        <v>37</v>
      </c>
      <c r="C1101" s="9">
        <v>53</v>
      </c>
      <c r="D1101" s="9">
        <v>0.72</v>
      </c>
      <c r="E1101" s="9">
        <v>0.69899999999999995</v>
      </c>
      <c r="F1101" s="9">
        <v>0.66400000000000003</v>
      </c>
      <c r="G1101" s="9">
        <v>29900.52</v>
      </c>
      <c r="H1101" s="9">
        <v>0</v>
      </c>
      <c r="I1101" s="9" t="str">
        <f>INDEX('De-Para_Estado_Regiao'!$C$3:$C$29,MATCH(Base_limpa!$B1101,'De-Para_Estado_Regiao'!$B$3:$B$29,0))</f>
        <v>Centro-Oeste</v>
      </c>
      <c r="J1101" s="10" t="str">
        <f>VLOOKUP(Base_limpa!$D1101,$U$5:$V$8,2,1)</f>
        <v>Alto</v>
      </c>
    </row>
    <row r="1102" spans="1:10" x14ac:dyDescent="0.35">
      <c r="A1102" s="8" t="s">
        <v>1822</v>
      </c>
      <c r="B1102" s="9" t="s">
        <v>37</v>
      </c>
      <c r="C1102" s="9">
        <v>521</v>
      </c>
      <c r="D1102" s="9">
        <v>0.68500000000000005</v>
      </c>
      <c r="E1102" s="9">
        <v>0.65</v>
      </c>
      <c r="F1102" s="9">
        <v>0.60899999999999999</v>
      </c>
      <c r="G1102" s="9">
        <v>23186.59</v>
      </c>
      <c r="H1102" s="9">
        <v>3</v>
      </c>
      <c r="I1102" s="9" t="str">
        <f>INDEX('De-Para_Estado_Regiao'!$C$3:$C$29,MATCH(Base_limpa!$B1102,'De-Para_Estado_Regiao'!$B$3:$B$29,0))</f>
        <v>Centro-Oeste</v>
      </c>
      <c r="J1102" s="10" t="str">
        <f>VLOOKUP(Base_limpa!$D1102,$U$5:$V$8,2,1)</f>
        <v>Médio</v>
      </c>
    </row>
    <row r="1103" spans="1:10" x14ac:dyDescent="0.35">
      <c r="A1103" s="8" t="s">
        <v>890</v>
      </c>
      <c r="B1103" s="9" t="s">
        <v>37</v>
      </c>
      <c r="C1103" s="9">
        <v>1290</v>
      </c>
      <c r="D1103" s="9">
        <v>0.73099999999999998</v>
      </c>
      <c r="E1103" s="9">
        <v>0.72099999999999997</v>
      </c>
      <c r="F1103" s="9">
        <v>0.67</v>
      </c>
      <c r="G1103" s="9">
        <v>23906</v>
      </c>
      <c r="H1103" s="9">
        <v>41</v>
      </c>
      <c r="I1103" s="9" t="str">
        <f>INDEX('De-Para_Estado_Regiao'!$C$3:$C$29,MATCH(Base_limpa!$B1103,'De-Para_Estado_Regiao'!$B$3:$B$29,0))</f>
        <v>Centro-Oeste</v>
      </c>
      <c r="J1103" s="10" t="str">
        <f>VLOOKUP(Base_limpa!$D1103,$U$5:$V$8,2,1)</f>
        <v>Alto</v>
      </c>
    </row>
    <row r="1104" spans="1:10" x14ac:dyDescent="0.35">
      <c r="A1104" s="8" t="s">
        <v>5057</v>
      </c>
      <c r="B1104" s="9" t="s">
        <v>37</v>
      </c>
      <c r="C1104" s="9">
        <v>254</v>
      </c>
      <c r="D1104" s="9">
        <v>0.66900000000000004</v>
      </c>
      <c r="E1104" s="9">
        <v>0.64300000000000002</v>
      </c>
      <c r="F1104" s="9">
        <v>0.58099999999999996</v>
      </c>
      <c r="G1104" s="9">
        <v>18096.490000000002</v>
      </c>
      <c r="H1104" s="9">
        <v>0</v>
      </c>
      <c r="I1104" s="9" t="str">
        <f>INDEX('De-Para_Estado_Regiao'!$C$3:$C$29,MATCH(Base_limpa!$B1104,'De-Para_Estado_Regiao'!$B$3:$B$29,0))</f>
        <v>Centro-Oeste</v>
      </c>
      <c r="J1104" s="10" t="str">
        <f>VLOOKUP(Base_limpa!$D1104,$U$5:$V$8,2,1)</f>
        <v>Médio</v>
      </c>
    </row>
    <row r="1105" spans="1:10" x14ac:dyDescent="0.35">
      <c r="A1105" s="8" t="s">
        <v>1411</v>
      </c>
      <c r="B1105" s="9" t="s">
        <v>37</v>
      </c>
      <c r="C1105" s="9">
        <v>848</v>
      </c>
      <c r="D1105" s="9">
        <v>0.66400000000000003</v>
      </c>
      <c r="E1105" s="9">
        <v>0.66700000000000004</v>
      </c>
      <c r="F1105" s="9">
        <v>0.53600000000000003</v>
      </c>
      <c r="G1105" s="9">
        <v>22635.52</v>
      </c>
      <c r="H1105" s="9">
        <v>20</v>
      </c>
      <c r="I1105" s="9" t="str">
        <f>INDEX('De-Para_Estado_Regiao'!$C$3:$C$29,MATCH(Base_limpa!$B1105,'De-Para_Estado_Regiao'!$B$3:$B$29,0))</f>
        <v>Centro-Oeste</v>
      </c>
      <c r="J1105" s="10" t="str">
        <f>VLOOKUP(Base_limpa!$D1105,$U$5:$V$8,2,1)</f>
        <v>Médio</v>
      </c>
    </row>
    <row r="1106" spans="1:10" x14ac:dyDescent="0.35">
      <c r="A1106" s="8" t="s">
        <v>3616</v>
      </c>
      <c r="B1106" s="9" t="s">
        <v>37</v>
      </c>
      <c r="C1106" s="9">
        <v>120</v>
      </c>
      <c r="D1106" s="9">
        <v>0.7</v>
      </c>
      <c r="E1106" s="9">
        <v>0.68100000000000005</v>
      </c>
      <c r="F1106" s="9">
        <v>0.61899999999999999</v>
      </c>
      <c r="G1106" s="9">
        <v>32025.88</v>
      </c>
      <c r="H1106" s="9">
        <v>6</v>
      </c>
      <c r="I1106" s="9" t="str">
        <f>INDEX('De-Para_Estado_Regiao'!$C$3:$C$29,MATCH(Base_limpa!$B1106,'De-Para_Estado_Regiao'!$B$3:$B$29,0))</f>
        <v>Centro-Oeste</v>
      </c>
      <c r="J1106" s="10" t="str">
        <f>VLOOKUP(Base_limpa!$D1106,$U$5:$V$8,2,1)</f>
        <v>Alto</v>
      </c>
    </row>
    <row r="1107" spans="1:10" x14ac:dyDescent="0.35">
      <c r="A1107" s="8" t="s">
        <v>4743</v>
      </c>
      <c r="B1107" s="9" t="s">
        <v>37</v>
      </c>
      <c r="C1107" s="9">
        <v>62</v>
      </c>
      <c r="D1107" s="9">
        <v>0.69299999999999995</v>
      </c>
      <c r="E1107" s="9">
        <v>0.66800000000000004</v>
      </c>
      <c r="F1107" s="9">
        <v>0.59699999999999998</v>
      </c>
      <c r="G1107" s="9">
        <v>17277.84</v>
      </c>
      <c r="H1107" s="9">
        <v>0</v>
      </c>
      <c r="I1107" s="9" t="str">
        <f>INDEX('De-Para_Estado_Regiao'!$C$3:$C$29,MATCH(Base_limpa!$B1107,'De-Para_Estado_Regiao'!$B$3:$B$29,0))</f>
        <v>Centro-Oeste</v>
      </c>
      <c r="J1107" s="10" t="str">
        <f>VLOOKUP(Base_limpa!$D1107,$U$5:$V$8,2,1)</f>
        <v>Médio</v>
      </c>
    </row>
    <row r="1108" spans="1:10" x14ac:dyDescent="0.35">
      <c r="A1108" s="8" t="s">
        <v>924</v>
      </c>
      <c r="B1108" s="9" t="s">
        <v>37</v>
      </c>
      <c r="C1108" s="9">
        <v>777</v>
      </c>
      <c r="D1108" s="9">
        <v>0.72</v>
      </c>
      <c r="E1108" s="9">
        <v>0.75600000000000001</v>
      </c>
      <c r="F1108" s="9">
        <v>0.59899999999999998</v>
      </c>
      <c r="G1108" s="9">
        <v>121806.46</v>
      </c>
      <c r="H1108" s="9">
        <v>13</v>
      </c>
      <c r="I1108" s="9" t="str">
        <f>INDEX('De-Para_Estado_Regiao'!$C$3:$C$29,MATCH(Base_limpa!$B1108,'De-Para_Estado_Regiao'!$B$3:$B$29,0))</f>
        <v>Centro-Oeste</v>
      </c>
      <c r="J1108" s="10" t="str">
        <f>VLOOKUP(Base_limpa!$D1108,$U$5:$V$8,2,1)</f>
        <v>Alto</v>
      </c>
    </row>
    <row r="1109" spans="1:10" x14ac:dyDescent="0.35">
      <c r="A1109" s="8" t="s">
        <v>963</v>
      </c>
      <c r="B1109" s="9" t="s">
        <v>37</v>
      </c>
      <c r="C1109" s="9">
        <v>5768</v>
      </c>
      <c r="D1109" s="9">
        <v>0.70099999999999996</v>
      </c>
      <c r="E1109" s="9">
        <v>0.67600000000000005</v>
      </c>
      <c r="F1109" s="9">
        <v>0.61699999999999999</v>
      </c>
      <c r="G1109" s="9">
        <v>33136.31</v>
      </c>
      <c r="H1109" s="9">
        <v>78</v>
      </c>
      <c r="I1109" s="9" t="str">
        <f>INDEX('De-Para_Estado_Regiao'!$C$3:$C$29,MATCH(Base_limpa!$B1109,'De-Para_Estado_Regiao'!$B$3:$B$29,0))</f>
        <v>Centro-Oeste</v>
      </c>
      <c r="J1109" s="10" t="str">
        <f>VLOOKUP(Base_limpa!$D1109,$U$5:$V$8,2,1)</f>
        <v>Alto</v>
      </c>
    </row>
    <row r="1110" spans="1:10" x14ac:dyDescent="0.35">
      <c r="A1110" s="8" t="s">
        <v>1668</v>
      </c>
      <c r="B1110" s="9" t="s">
        <v>37</v>
      </c>
      <c r="C1110" s="9">
        <v>306</v>
      </c>
      <c r="D1110" s="9">
        <v>0.68</v>
      </c>
      <c r="E1110" s="9">
        <v>0.71299999999999997</v>
      </c>
      <c r="F1110" s="9">
        <v>0.55100000000000005</v>
      </c>
      <c r="G1110" s="9">
        <v>52079.49</v>
      </c>
      <c r="H1110" s="9">
        <v>2</v>
      </c>
      <c r="I1110" s="9" t="str">
        <f>INDEX('De-Para_Estado_Regiao'!$C$3:$C$29,MATCH(Base_limpa!$B1110,'De-Para_Estado_Regiao'!$B$3:$B$29,0))</f>
        <v>Centro-Oeste</v>
      </c>
      <c r="J1110" s="10" t="str">
        <f>VLOOKUP(Base_limpa!$D1110,$U$5:$V$8,2,1)</f>
        <v>Médio</v>
      </c>
    </row>
    <row r="1111" spans="1:10" x14ac:dyDescent="0.35">
      <c r="A1111" s="8" t="s">
        <v>1396</v>
      </c>
      <c r="B1111" s="9" t="s">
        <v>37</v>
      </c>
      <c r="C1111" s="9">
        <v>666</v>
      </c>
      <c r="D1111" s="9">
        <v>0.71</v>
      </c>
      <c r="E1111" s="9">
        <v>0.72099999999999997</v>
      </c>
      <c r="F1111" s="9">
        <v>0.60599999999999998</v>
      </c>
      <c r="G1111" s="9">
        <v>30457.89</v>
      </c>
      <c r="H1111" s="9">
        <v>24</v>
      </c>
      <c r="I1111" s="9" t="str">
        <f>INDEX('De-Para_Estado_Regiao'!$C$3:$C$29,MATCH(Base_limpa!$B1111,'De-Para_Estado_Regiao'!$B$3:$B$29,0))</f>
        <v>Centro-Oeste</v>
      </c>
      <c r="J1111" s="10" t="str">
        <f>VLOOKUP(Base_limpa!$D1111,$U$5:$V$8,2,1)</f>
        <v>Alto</v>
      </c>
    </row>
    <row r="1112" spans="1:10" x14ac:dyDescent="0.35">
      <c r="A1112" s="8" t="s">
        <v>3892</v>
      </c>
      <c r="B1112" s="9" t="s">
        <v>37</v>
      </c>
      <c r="C1112" s="9">
        <v>414</v>
      </c>
      <c r="D1112" s="9">
        <v>0.64500000000000002</v>
      </c>
      <c r="E1112" s="9">
        <v>0.59499999999999997</v>
      </c>
      <c r="F1112" s="9">
        <v>0.54600000000000004</v>
      </c>
      <c r="G1112" s="9">
        <v>13216.64</v>
      </c>
      <c r="H1112" s="9">
        <v>1</v>
      </c>
      <c r="I1112" s="9" t="str">
        <f>INDEX('De-Para_Estado_Regiao'!$C$3:$C$29,MATCH(Base_limpa!$B1112,'De-Para_Estado_Regiao'!$B$3:$B$29,0))</f>
        <v>Centro-Oeste</v>
      </c>
      <c r="J1112" s="10" t="str">
        <f>VLOOKUP(Base_limpa!$D1112,$U$5:$V$8,2,1)</f>
        <v>Médio</v>
      </c>
    </row>
    <row r="1113" spans="1:10" x14ac:dyDescent="0.35">
      <c r="A1113" s="8" t="s">
        <v>4720</v>
      </c>
      <c r="B1113" s="9" t="s">
        <v>37</v>
      </c>
      <c r="C1113" s="9">
        <v>55</v>
      </c>
      <c r="D1113" s="9">
        <v>0.61699999999999999</v>
      </c>
      <c r="E1113" s="9">
        <v>0.59</v>
      </c>
      <c r="F1113" s="9">
        <v>0.497</v>
      </c>
      <c r="G1113" s="9">
        <v>12330.5</v>
      </c>
      <c r="H1113" s="9">
        <v>0</v>
      </c>
      <c r="I1113" s="9" t="str">
        <f>INDEX('De-Para_Estado_Regiao'!$C$3:$C$29,MATCH(Base_limpa!$B1113,'De-Para_Estado_Regiao'!$B$3:$B$29,0))</f>
        <v>Centro-Oeste</v>
      </c>
      <c r="J1113" s="10" t="str">
        <f>VLOOKUP(Base_limpa!$D1113,$U$5:$V$8,2,1)</f>
        <v>Médio</v>
      </c>
    </row>
    <row r="1114" spans="1:10" x14ac:dyDescent="0.35">
      <c r="A1114" s="8" t="s">
        <v>4312</v>
      </c>
      <c r="B1114" s="9" t="s">
        <v>37</v>
      </c>
      <c r="C1114" s="9">
        <v>93</v>
      </c>
      <c r="D1114" s="9">
        <v>0.71599999999999997</v>
      </c>
      <c r="E1114" s="9">
        <v>0.7</v>
      </c>
      <c r="F1114" s="9">
        <v>0.61899999999999999</v>
      </c>
      <c r="G1114" s="9">
        <v>15609.85</v>
      </c>
      <c r="H1114" s="9">
        <v>3</v>
      </c>
      <c r="I1114" s="9" t="str">
        <f>INDEX('De-Para_Estado_Regiao'!$C$3:$C$29,MATCH(Base_limpa!$B1114,'De-Para_Estado_Regiao'!$B$3:$B$29,0))</f>
        <v>Centro-Oeste</v>
      </c>
      <c r="J1114" s="10" t="str">
        <f>VLOOKUP(Base_limpa!$D1114,$U$5:$V$8,2,1)</f>
        <v>Alto</v>
      </c>
    </row>
    <row r="1115" spans="1:10" x14ac:dyDescent="0.35">
      <c r="A1115" s="8" t="s">
        <v>5319</v>
      </c>
      <c r="B1115" s="9" t="s">
        <v>37</v>
      </c>
      <c r="C1115" s="9">
        <v>162</v>
      </c>
      <c r="D1115" s="9">
        <v>0.66</v>
      </c>
      <c r="E1115" s="9">
        <v>0.626</v>
      </c>
      <c r="F1115" s="9">
        <v>0.56399999999999995</v>
      </c>
      <c r="G1115" s="9">
        <v>8934.51</v>
      </c>
      <c r="H1115" s="9">
        <v>1</v>
      </c>
      <c r="I1115" s="9" t="str">
        <f>INDEX('De-Para_Estado_Regiao'!$C$3:$C$29,MATCH(Base_limpa!$B1115,'De-Para_Estado_Regiao'!$B$3:$B$29,0))</f>
        <v>Centro-Oeste</v>
      </c>
      <c r="J1115" s="10" t="str">
        <f>VLOOKUP(Base_limpa!$D1115,$U$5:$V$8,2,1)</f>
        <v>Médio</v>
      </c>
    </row>
    <row r="1116" spans="1:10" x14ac:dyDescent="0.35">
      <c r="A1116" s="8" t="s">
        <v>3419</v>
      </c>
      <c r="B1116" s="9" t="s">
        <v>37</v>
      </c>
      <c r="C1116" s="9">
        <v>355</v>
      </c>
      <c r="D1116" s="9">
        <v>0.68500000000000005</v>
      </c>
      <c r="E1116" s="9">
        <v>0.65500000000000003</v>
      </c>
      <c r="F1116" s="9">
        <v>0.61499999999999999</v>
      </c>
      <c r="G1116" s="9">
        <v>24369.39</v>
      </c>
      <c r="H1116" s="9">
        <v>0</v>
      </c>
      <c r="I1116" s="9" t="str">
        <f>INDEX('De-Para_Estado_Regiao'!$C$3:$C$29,MATCH(Base_limpa!$B1116,'De-Para_Estado_Regiao'!$B$3:$B$29,0))</f>
        <v>Centro-Oeste</v>
      </c>
      <c r="J1116" s="10" t="str">
        <f>VLOOKUP(Base_limpa!$D1116,$U$5:$V$8,2,1)</f>
        <v>Médio</v>
      </c>
    </row>
    <row r="1117" spans="1:10" x14ac:dyDescent="0.35">
      <c r="A1117" s="8" t="s">
        <v>4565</v>
      </c>
      <c r="B1117" s="9" t="s">
        <v>37</v>
      </c>
      <c r="C1117" s="9">
        <v>95</v>
      </c>
      <c r="D1117" s="9">
        <v>0.745</v>
      </c>
      <c r="E1117" s="9">
        <v>0.72399999999999998</v>
      </c>
      <c r="F1117" s="9">
        <v>0.67200000000000004</v>
      </c>
      <c r="G1117" s="9">
        <v>15079.68</v>
      </c>
      <c r="H1117" s="9">
        <v>1</v>
      </c>
      <c r="I1117" s="9" t="str">
        <f>INDEX('De-Para_Estado_Regiao'!$C$3:$C$29,MATCH(Base_limpa!$B1117,'De-Para_Estado_Regiao'!$B$3:$B$29,0))</f>
        <v>Centro-Oeste</v>
      </c>
      <c r="J1117" s="10" t="str">
        <f>VLOOKUP(Base_limpa!$D1117,$U$5:$V$8,2,1)</f>
        <v>Alto</v>
      </c>
    </row>
    <row r="1118" spans="1:10" x14ac:dyDescent="0.35">
      <c r="A1118" s="8" t="s">
        <v>658</v>
      </c>
      <c r="B1118" s="9" t="s">
        <v>37</v>
      </c>
      <c r="C1118" s="9">
        <v>5804</v>
      </c>
      <c r="D1118" s="9">
        <v>0.7</v>
      </c>
      <c r="E1118" s="9">
        <v>0.68200000000000005</v>
      </c>
      <c r="F1118" s="9">
        <v>0.60799999999999998</v>
      </c>
      <c r="G1118" s="9">
        <v>16276.89</v>
      </c>
      <c r="H1118" s="9">
        <v>68</v>
      </c>
      <c r="I1118" s="9" t="str">
        <f>INDEX('De-Para_Estado_Regiao'!$C$3:$C$29,MATCH(Base_limpa!$B1118,'De-Para_Estado_Regiao'!$B$3:$B$29,0))</f>
        <v>Centro-Oeste</v>
      </c>
      <c r="J1118" s="10" t="str">
        <f>VLOOKUP(Base_limpa!$D1118,$U$5:$V$8,2,1)</f>
        <v>Alto</v>
      </c>
    </row>
    <row r="1119" spans="1:10" x14ac:dyDescent="0.35">
      <c r="A1119" s="8" t="s">
        <v>4540</v>
      </c>
      <c r="B1119" s="9" t="s">
        <v>37</v>
      </c>
      <c r="C1119" s="9">
        <v>131</v>
      </c>
      <c r="D1119" s="9">
        <v>0.65300000000000002</v>
      </c>
      <c r="E1119" s="9">
        <v>0.628</v>
      </c>
      <c r="F1119" s="9">
        <v>0.54700000000000004</v>
      </c>
      <c r="G1119" s="9">
        <v>12673.01</v>
      </c>
      <c r="H1119" s="9">
        <v>0</v>
      </c>
      <c r="I1119" s="9" t="str">
        <f>INDEX('De-Para_Estado_Regiao'!$C$3:$C$29,MATCH(Base_limpa!$B1119,'De-Para_Estado_Regiao'!$B$3:$B$29,0))</f>
        <v>Centro-Oeste</v>
      </c>
      <c r="J1119" s="10" t="str">
        <f>VLOOKUP(Base_limpa!$D1119,$U$5:$V$8,2,1)</f>
        <v>Médio</v>
      </c>
    </row>
    <row r="1120" spans="1:10" x14ac:dyDescent="0.35">
      <c r="A1120" s="8" t="s">
        <v>3911</v>
      </c>
      <c r="B1120" s="9" t="s">
        <v>37</v>
      </c>
      <c r="C1120" s="9">
        <v>158</v>
      </c>
      <c r="D1120" s="9">
        <v>0.7</v>
      </c>
      <c r="E1120" s="9">
        <v>0.67900000000000005</v>
      </c>
      <c r="F1120" s="9">
        <v>0.60899999999999999</v>
      </c>
      <c r="G1120" s="9">
        <v>18252.03</v>
      </c>
      <c r="H1120" s="9">
        <v>2</v>
      </c>
      <c r="I1120" s="9" t="str">
        <f>INDEX('De-Para_Estado_Regiao'!$C$3:$C$29,MATCH(Base_limpa!$B1120,'De-Para_Estado_Regiao'!$B$3:$B$29,0))</f>
        <v>Centro-Oeste</v>
      </c>
      <c r="J1120" s="10" t="str">
        <f>VLOOKUP(Base_limpa!$D1120,$U$5:$V$8,2,1)</f>
        <v>Alto</v>
      </c>
    </row>
    <row r="1121" spans="1:10" x14ac:dyDescent="0.35">
      <c r="A1121" s="8" t="s">
        <v>3289</v>
      </c>
      <c r="B1121" s="9" t="s">
        <v>37</v>
      </c>
      <c r="C1121" s="9">
        <v>248</v>
      </c>
      <c r="D1121" s="9">
        <v>0.69099999999999995</v>
      </c>
      <c r="E1121" s="9">
        <v>0.67100000000000004</v>
      </c>
      <c r="F1121" s="9">
        <v>0.60499999999999998</v>
      </c>
      <c r="G1121" s="9">
        <v>81567.199999999997</v>
      </c>
      <c r="H1121" s="9">
        <v>6</v>
      </c>
      <c r="I1121" s="9" t="str">
        <f>INDEX('De-Para_Estado_Regiao'!$C$3:$C$29,MATCH(Base_limpa!$B1121,'De-Para_Estado_Regiao'!$B$3:$B$29,0))</f>
        <v>Centro-Oeste</v>
      </c>
      <c r="J1121" s="10" t="str">
        <f>VLOOKUP(Base_limpa!$D1121,$U$5:$V$8,2,1)</f>
        <v>Médio</v>
      </c>
    </row>
    <row r="1122" spans="1:10" x14ac:dyDescent="0.35">
      <c r="A1122" s="8" t="s">
        <v>4559</v>
      </c>
      <c r="B1122" s="9" t="s">
        <v>37</v>
      </c>
      <c r="C1122" s="9">
        <v>80</v>
      </c>
      <c r="D1122" s="9">
        <v>0.67</v>
      </c>
      <c r="E1122" s="9">
        <v>0.63200000000000001</v>
      </c>
      <c r="F1122" s="9">
        <v>0.57899999999999996</v>
      </c>
      <c r="G1122" s="9">
        <v>14815.38</v>
      </c>
      <c r="H1122" s="9">
        <v>4</v>
      </c>
      <c r="I1122" s="9" t="str">
        <f>INDEX('De-Para_Estado_Regiao'!$C$3:$C$29,MATCH(Base_limpa!$B1122,'De-Para_Estado_Regiao'!$B$3:$B$29,0))</f>
        <v>Centro-Oeste</v>
      </c>
      <c r="J1122" s="10" t="str">
        <f>VLOOKUP(Base_limpa!$D1122,$U$5:$V$8,2,1)</f>
        <v>Médio</v>
      </c>
    </row>
    <row r="1123" spans="1:10" x14ac:dyDescent="0.35">
      <c r="A1123" s="8" t="s">
        <v>772</v>
      </c>
      <c r="B1123" s="9" t="s">
        <v>37</v>
      </c>
      <c r="C1123" s="9">
        <v>1883</v>
      </c>
      <c r="D1123" s="9">
        <v>0.73699999999999999</v>
      </c>
      <c r="E1123" s="9">
        <v>0.74</v>
      </c>
      <c r="F1123" s="9">
        <v>0.628</v>
      </c>
      <c r="G1123" s="9">
        <v>18774.45</v>
      </c>
      <c r="H1123" s="9">
        <v>47</v>
      </c>
      <c r="I1123" s="9" t="str">
        <f>INDEX('De-Para_Estado_Regiao'!$C$3:$C$29,MATCH(Base_limpa!$B1123,'De-Para_Estado_Regiao'!$B$3:$B$29,0))</f>
        <v>Centro-Oeste</v>
      </c>
      <c r="J1123" s="10" t="str">
        <f>VLOOKUP(Base_limpa!$D1123,$U$5:$V$8,2,1)</f>
        <v>Alto</v>
      </c>
    </row>
    <row r="1124" spans="1:10" x14ac:dyDescent="0.35">
      <c r="A1124" s="8" t="s">
        <v>1737</v>
      </c>
      <c r="B1124" s="9" t="s">
        <v>37</v>
      </c>
      <c r="C1124" s="9">
        <v>577</v>
      </c>
      <c r="D1124" s="9">
        <v>0.70299999999999996</v>
      </c>
      <c r="E1124" s="9">
        <v>0.66500000000000004</v>
      </c>
      <c r="F1124" s="9">
        <v>0.63400000000000001</v>
      </c>
      <c r="G1124" s="9">
        <v>14343.91</v>
      </c>
      <c r="H1124" s="9">
        <v>5</v>
      </c>
      <c r="I1124" s="9" t="str">
        <f>INDEX('De-Para_Estado_Regiao'!$C$3:$C$29,MATCH(Base_limpa!$B1124,'De-Para_Estado_Regiao'!$B$3:$B$29,0))</f>
        <v>Centro-Oeste</v>
      </c>
      <c r="J1124" s="10" t="str">
        <f>VLOOKUP(Base_limpa!$D1124,$U$5:$V$8,2,1)</f>
        <v>Alto</v>
      </c>
    </row>
    <row r="1125" spans="1:10" x14ac:dyDescent="0.35">
      <c r="A1125" s="8" t="s">
        <v>5106</v>
      </c>
      <c r="B1125" s="9" t="s">
        <v>37</v>
      </c>
      <c r="C1125" s="9">
        <v>86</v>
      </c>
      <c r="D1125" s="9">
        <v>0.73199999999999998</v>
      </c>
      <c r="E1125" s="9">
        <v>0.7</v>
      </c>
      <c r="F1125" s="9">
        <v>0.66600000000000004</v>
      </c>
      <c r="G1125" s="9">
        <v>26598.5</v>
      </c>
      <c r="H1125" s="9">
        <v>2</v>
      </c>
      <c r="I1125" s="9" t="str">
        <f>INDEX('De-Para_Estado_Regiao'!$C$3:$C$29,MATCH(Base_limpa!$B1125,'De-Para_Estado_Regiao'!$B$3:$B$29,0))</f>
        <v>Centro-Oeste</v>
      </c>
      <c r="J1125" s="10" t="str">
        <f>VLOOKUP(Base_limpa!$D1125,$U$5:$V$8,2,1)</f>
        <v>Alto</v>
      </c>
    </row>
    <row r="1126" spans="1:10" x14ac:dyDescent="0.35">
      <c r="A1126" s="8" t="s">
        <v>782</v>
      </c>
      <c r="B1126" s="9" t="s">
        <v>37</v>
      </c>
      <c r="C1126" s="9">
        <v>9321</v>
      </c>
      <c r="D1126" s="9">
        <v>0.746</v>
      </c>
      <c r="E1126" s="9">
        <v>0.73299999999999998</v>
      </c>
      <c r="F1126" s="9">
        <v>0.69499999999999995</v>
      </c>
      <c r="G1126" s="9">
        <v>14699.68</v>
      </c>
      <c r="H1126" s="9">
        <v>141</v>
      </c>
      <c r="I1126" s="9" t="str">
        <f>INDEX('De-Para_Estado_Regiao'!$C$3:$C$29,MATCH(Base_limpa!$B1126,'De-Para_Estado_Regiao'!$B$3:$B$29,0))</f>
        <v>Centro-Oeste</v>
      </c>
      <c r="J1126" s="10" t="str">
        <f>VLOOKUP(Base_limpa!$D1126,$U$5:$V$8,2,1)</f>
        <v>Alto</v>
      </c>
    </row>
    <row r="1127" spans="1:10" x14ac:dyDescent="0.35">
      <c r="A1127" s="8" t="s">
        <v>4287</v>
      </c>
      <c r="B1127" s="9" t="s">
        <v>37</v>
      </c>
      <c r="C1127" s="9">
        <v>93</v>
      </c>
      <c r="D1127" s="9">
        <v>0.68700000000000006</v>
      </c>
      <c r="E1127" s="9">
        <v>0.69799999999999995</v>
      </c>
      <c r="F1127" s="9">
        <v>0.57199999999999995</v>
      </c>
      <c r="G1127" s="9">
        <v>15139.67</v>
      </c>
      <c r="H1127" s="9">
        <v>1</v>
      </c>
      <c r="I1127" s="9" t="str">
        <f>INDEX('De-Para_Estado_Regiao'!$C$3:$C$29,MATCH(Base_limpa!$B1127,'De-Para_Estado_Regiao'!$B$3:$B$29,0))</f>
        <v>Centro-Oeste</v>
      </c>
      <c r="J1127" s="10" t="str">
        <f>VLOOKUP(Base_limpa!$D1127,$U$5:$V$8,2,1)</f>
        <v>Médio</v>
      </c>
    </row>
    <row r="1128" spans="1:10" x14ac:dyDescent="0.35">
      <c r="A1128" s="8" t="s">
        <v>1547</v>
      </c>
      <c r="B1128" s="9" t="s">
        <v>37</v>
      </c>
      <c r="C1128" s="9">
        <v>477</v>
      </c>
      <c r="D1128" s="9">
        <v>0.71</v>
      </c>
      <c r="E1128" s="9">
        <v>0.71</v>
      </c>
      <c r="F1128" s="9">
        <v>0.622</v>
      </c>
      <c r="G1128" s="9">
        <v>27534.21</v>
      </c>
      <c r="H1128" s="9">
        <v>11</v>
      </c>
      <c r="I1128" s="9" t="str">
        <f>INDEX('De-Para_Estado_Regiao'!$C$3:$C$29,MATCH(Base_limpa!$B1128,'De-Para_Estado_Regiao'!$B$3:$B$29,0))</f>
        <v>Centro-Oeste</v>
      </c>
      <c r="J1128" s="10" t="str">
        <f>VLOOKUP(Base_limpa!$D1128,$U$5:$V$8,2,1)</f>
        <v>Alto</v>
      </c>
    </row>
    <row r="1129" spans="1:10" x14ac:dyDescent="0.35">
      <c r="A1129" s="8" t="s">
        <v>2271</v>
      </c>
      <c r="B1129" s="9" t="s">
        <v>37</v>
      </c>
      <c r="C1129" s="9">
        <v>402</v>
      </c>
      <c r="D1129" s="9">
        <v>0.68400000000000005</v>
      </c>
      <c r="E1129" s="9">
        <v>0.70699999999999996</v>
      </c>
      <c r="F1129" s="9">
        <v>0.56200000000000006</v>
      </c>
      <c r="G1129" s="9">
        <v>41609.86</v>
      </c>
      <c r="H1129" s="9">
        <v>7</v>
      </c>
      <c r="I1129" s="9" t="str">
        <f>INDEX('De-Para_Estado_Regiao'!$C$3:$C$29,MATCH(Base_limpa!$B1129,'De-Para_Estado_Regiao'!$B$3:$B$29,0))</f>
        <v>Centro-Oeste</v>
      </c>
      <c r="J1129" s="10" t="str">
        <f>VLOOKUP(Base_limpa!$D1129,$U$5:$V$8,2,1)</f>
        <v>Médio</v>
      </c>
    </row>
    <row r="1130" spans="1:10" x14ac:dyDescent="0.35">
      <c r="A1130" s="8" t="s">
        <v>3595</v>
      </c>
      <c r="B1130" s="9" t="s">
        <v>37</v>
      </c>
      <c r="C1130" s="9">
        <v>294</v>
      </c>
      <c r="D1130" s="9">
        <v>0.64700000000000002</v>
      </c>
      <c r="E1130" s="9">
        <v>0.61899999999999999</v>
      </c>
      <c r="F1130" s="9">
        <v>0.53400000000000003</v>
      </c>
      <c r="G1130" s="9">
        <v>23565</v>
      </c>
      <c r="H1130" s="9">
        <v>1</v>
      </c>
      <c r="I1130" s="9" t="str">
        <f>INDEX('De-Para_Estado_Regiao'!$C$3:$C$29,MATCH(Base_limpa!$B1130,'De-Para_Estado_Regiao'!$B$3:$B$29,0))</f>
        <v>Centro-Oeste</v>
      </c>
      <c r="J1130" s="10" t="str">
        <f>VLOOKUP(Base_limpa!$D1130,$U$5:$V$8,2,1)</f>
        <v>Médio</v>
      </c>
    </row>
    <row r="1131" spans="1:10" x14ac:dyDescent="0.35">
      <c r="A1131" s="8" t="s">
        <v>3373</v>
      </c>
      <c r="B1131" s="9" t="s">
        <v>37</v>
      </c>
      <c r="C1131" s="9">
        <v>103</v>
      </c>
      <c r="D1131" s="9">
        <v>0.63400000000000001</v>
      </c>
      <c r="E1131" s="9">
        <v>0.629</v>
      </c>
      <c r="F1131" s="9">
        <v>0.505</v>
      </c>
      <c r="G1131" s="9">
        <v>37431.129999999997</v>
      </c>
      <c r="H1131" s="9">
        <v>1</v>
      </c>
      <c r="I1131" s="9" t="str">
        <f>INDEX('De-Para_Estado_Regiao'!$C$3:$C$29,MATCH(Base_limpa!$B1131,'De-Para_Estado_Regiao'!$B$3:$B$29,0))</f>
        <v>Centro-Oeste</v>
      </c>
      <c r="J1131" s="10" t="str">
        <f>VLOOKUP(Base_limpa!$D1131,$U$5:$V$8,2,1)</f>
        <v>Médio</v>
      </c>
    </row>
    <row r="1132" spans="1:10" x14ac:dyDescent="0.35">
      <c r="A1132" s="8" t="s">
        <v>823</v>
      </c>
      <c r="B1132" s="9" t="s">
        <v>91</v>
      </c>
      <c r="C1132" s="9">
        <v>5896</v>
      </c>
      <c r="D1132" s="9">
        <v>0.67200000000000004</v>
      </c>
      <c r="E1132" s="9">
        <v>0.64300000000000002</v>
      </c>
      <c r="F1132" s="9">
        <v>0.60199999999999998</v>
      </c>
      <c r="G1132" s="9">
        <v>18088.400000000001</v>
      </c>
      <c r="H1132" s="9">
        <v>21</v>
      </c>
      <c r="I1132" s="9" t="str">
        <f>INDEX('De-Para_Estado_Regiao'!$C$3:$C$29,MATCH(Base_limpa!$B1132,'De-Para_Estado_Regiao'!$B$3:$B$29,0))</f>
        <v>Nordeste</v>
      </c>
      <c r="J1132" s="10" t="str">
        <f>VLOOKUP(Base_limpa!$D1132,$U$5:$V$8,2,1)</f>
        <v>Médio</v>
      </c>
    </row>
    <row r="1133" spans="1:10" x14ac:dyDescent="0.35">
      <c r="A1133" s="8" t="s">
        <v>4749</v>
      </c>
      <c r="B1133" s="9" t="s">
        <v>91</v>
      </c>
      <c r="C1133" s="9">
        <v>301</v>
      </c>
      <c r="D1133" s="9">
        <v>0.52900000000000003</v>
      </c>
      <c r="E1133" s="9">
        <v>0.47099999999999997</v>
      </c>
      <c r="F1133" s="9">
        <v>0.434</v>
      </c>
      <c r="G1133" s="9">
        <v>5522.39</v>
      </c>
      <c r="H1133" s="9">
        <v>0</v>
      </c>
      <c r="I1133" s="9" t="str">
        <f>INDEX('De-Para_Estado_Regiao'!$C$3:$C$29,MATCH(Base_limpa!$B1133,'De-Para_Estado_Regiao'!$B$3:$B$29,0))</f>
        <v>Nordeste</v>
      </c>
      <c r="J1133" s="10" t="str">
        <f>VLOOKUP(Base_limpa!$D1133,$U$5:$V$8,2,1)</f>
        <v>Baixo</v>
      </c>
    </row>
    <row r="1134" spans="1:10" x14ac:dyDescent="0.35">
      <c r="A1134" s="8" t="s">
        <v>4061</v>
      </c>
      <c r="B1134" s="9" t="s">
        <v>91</v>
      </c>
      <c r="C1134" s="9">
        <v>234</v>
      </c>
      <c r="D1134" s="9">
        <v>0.5</v>
      </c>
      <c r="E1134" s="9">
        <v>0.49399999999999999</v>
      </c>
      <c r="F1134" s="9">
        <v>0.36299999999999999</v>
      </c>
      <c r="G1134" s="9">
        <v>5929.38</v>
      </c>
      <c r="H1134" s="9">
        <v>0</v>
      </c>
      <c r="I1134" s="9" t="str">
        <f>INDEX('De-Para_Estado_Regiao'!$C$3:$C$29,MATCH(Base_limpa!$B1134,'De-Para_Estado_Regiao'!$B$3:$B$29,0))</f>
        <v>Nordeste</v>
      </c>
      <c r="J1134" s="10" t="str">
        <f>VLOOKUP(Base_limpa!$D1134,$U$5:$V$8,2,1)</f>
        <v>Baixo</v>
      </c>
    </row>
    <row r="1135" spans="1:10" x14ac:dyDescent="0.35">
      <c r="A1135" s="8" t="s">
        <v>2020</v>
      </c>
      <c r="B1135" s="9" t="s">
        <v>91</v>
      </c>
      <c r="C1135" s="9">
        <v>443</v>
      </c>
      <c r="D1135" s="9">
        <v>0.57299999999999995</v>
      </c>
      <c r="E1135" s="9">
        <v>0.52500000000000002</v>
      </c>
      <c r="F1135" s="9">
        <v>0.47499999999999998</v>
      </c>
      <c r="G1135" s="9">
        <v>5422.74</v>
      </c>
      <c r="H1135" s="9">
        <v>3</v>
      </c>
      <c r="I1135" s="9" t="str">
        <f>INDEX('De-Para_Estado_Regiao'!$C$3:$C$29,MATCH(Base_limpa!$B1135,'De-Para_Estado_Regiao'!$B$3:$B$29,0))</f>
        <v>Nordeste</v>
      </c>
      <c r="J1135" s="10" t="str">
        <f>VLOOKUP(Base_limpa!$D1135,$U$5:$V$8,2,1)</f>
        <v>Médio</v>
      </c>
    </row>
    <row r="1136" spans="1:10" x14ac:dyDescent="0.35">
      <c r="A1136" s="8" t="s">
        <v>3461</v>
      </c>
      <c r="B1136" s="9" t="s">
        <v>91</v>
      </c>
      <c r="C1136" s="9">
        <v>1343</v>
      </c>
      <c r="D1136" s="9">
        <v>0.51300000000000001</v>
      </c>
      <c r="E1136" s="9">
        <v>0.5</v>
      </c>
      <c r="F1136" s="9">
        <v>0.374</v>
      </c>
      <c r="G1136" s="9">
        <v>6481.02</v>
      </c>
      <c r="H1136" s="9">
        <v>36</v>
      </c>
      <c r="I1136" s="9" t="str">
        <f>INDEX('De-Para_Estado_Regiao'!$C$3:$C$29,MATCH(Base_limpa!$B1136,'De-Para_Estado_Regiao'!$B$3:$B$29,0))</f>
        <v>Nordeste</v>
      </c>
      <c r="J1136" s="10" t="str">
        <f>VLOOKUP(Base_limpa!$D1136,$U$5:$V$8,2,1)</f>
        <v>Baixo</v>
      </c>
    </row>
    <row r="1137" spans="1:10" x14ac:dyDescent="0.35">
      <c r="A1137" s="8" t="s">
        <v>4204</v>
      </c>
      <c r="B1137" s="9" t="s">
        <v>91</v>
      </c>
      <c r="C1137" s="9">
        <v>204</v>
      </c>
      <c r="D1137" s="9">
        <v>0.55000000000000004</v>
      </c>
      <c r="E1137" s="9">
        <v>0.48599999999999999</v>
      </c>
      <c r="F1137" s="9">
        <v>0.47299999999999998</v>
      </c>
      <c r="G1137" s="9">
        <v>6091.48</v>
      </c>
      <c r="H1137" s="9">
        <v>0</v>
      </c>
      <c r="I1137" s="9" t="str">
        <f>INDEX('De-Para_Estado_Regiao'!$C$3:$C$29,MATCH(Base_limpa!$B1137,'De-Para_Estado_Regiao'!$B$3:$B$29,0))</f>
        <v>Nordeste</v>
      </c>
      <c r="J1137" s="10" t="str">
        <f>VLOOKUP(Base_limpa!$D1137,$U$5:$V$8,2,1)</f>
        <v>Médio</v>
      </c>
    </row>
    <row r="1138" spans="1:10" x14ac:dyDescent="0.35">
      <c r="A1138" s="8" t="s">
        <v>3369</v>
      </c>
      <c r="B1138" s="9" t="s">
        <v>91</v>
      </c>
      <c r="C1138" s="9">
        <v>1642</v>
      </c>
      <c r="D1138" s="9">
        <v>0.55000000000000004</v>
      </c>
      <c r="E1138" s="9">
        <v>0.51600000000000001</v>
      </c>
      <c r="F1138" s="9">
        <v>0.44400000000000001</v>
      </c>
      <c r="G1138" s="9">
        <v>8152.96</v>
      </c>
      <c r="H1138" s="9">
        <v>19</v>
      </c>
      <c r="I1138" s="9" t="str">
        <f>INDEX('De-Para_Estado_Regiao'!$C$3:$C$29,MATCH(Base_limpa!$B1138,'De-Para_Estado_Regiao'!$B$3:$B$29,0))</f>
        <v>Nordeste</v>
      </c>
      <c r="J1138" s="10" t="str">
        <f>VLOOKUP(Base_limpa!$D1138,$U$5:$V$8,2,1)</f>
        <v>Médio</v>
      </c>
    </row>
    <row r="1139" spans="1:10" x14ac:dyDescent="0.35">
      <c r="A1139" s="8" t="s">
        <v>1823</v>
      </c>
      <c r="B1139" s="9" t="s">
        <v>91</v>
      </c>
      <c r="C1139" s="9">
        <v>824</v>
      </c>
      <c r="D1139" s="9">
        <v>0.56000000000000005</v>
      </c>
      <c r="E1139" s="9">
        <v>0.46500000000000002</v>
      </c>
      <c r="F1139" s="9">
        <v>0.48299999999999998</v>
      </c>
      <c r="G1139" s="9">
        <v>5611.29</v>
      </c>
      <c r="H1139" s="9">
        <v>2</v>
      </c>
      <c r="I1139" s="9" t="str">
        <f>INDEX('De-Para_Estado_Regiao'!$C$3:$C$29,MATCH(Base_limpa!$B1139,'De-Para_Estado_Regiao'!$B$3:$B$29,0))</f>
        <v>Nordeste</v>
      </c>
      <c r="J1139" s="10" t="str">
        <f>VLOOKUP(Base_limpa!$D1139,$U$5:$V$8,2,1)</f>
        <v>Médio</v>
      </c>
    </row>
    <row r="1140" spans="1:10" x14ac:dyDescent="0.35">
      <c r="A1140" s="8" t="s">
        <v>2738</v>
      </c>
      <c r="B1140" s="9" t="s">
        <v>91</v>
      </c>
      <c r="C1140" s="9">
        <v>540</v>
      </c>
      <c r="D1140" s="9">
        <v>0.63300000000000001</v>
      </c>
      <c r="E1140" s="9">
        <v>0.68300000000000005</v>
      </c>
      <c r="F1140" s="9">
        <v>0.47399999999999998</v>
      </c>
      <c r="G1140" s="9">
        <v>16837.39</v>
      </c>
      <c r="H1140" s="9">
        <v>0</v>
      </c>
      <c r="I1140" s="9" t="str">
        <f>INDEX('De-Para_Estado_Regiao'!$C$3:$C$29,MATCH(Base_limpa!$B1140,'De-Para_Estado_Regiao'!$B$3:$B$29,0))</f>
        <v>Nordeste</v>
      </c>
      <c r="J1140" s="10" t="str">
        <f>VLOOKUP(Base_limpa!$D1140,$U$5:$V$8,2,1)</f>
        <v>Médio</v>
      </c>
    </row>
    <row r="1141" spans="1:10" x14ac:dyDescent="0.35">
      <c r="A1141" s="8" t="s">
        <v>4467</v>
      </c>
      <c r="B1141" s="9" t="s">
        <v>91</v>
      </c>
      <c r="C1141" s="9">
        <v>413</v>
      </c>
      <c r="D1141" s="9">
        <v>0.52</v>
      </c>
      <c r="E1141" s="9">
        <v>0.503</v>
      </c>
      <c r="F1141" s="9">
        <v>0.40600000000000003</v>
      </c>
      <c r="G1141" s="9">
        <v>7108.69</v>
      </c>
      <c r="H1141" s="9">
        <v>3</v>
      </c>
      <c r="I1141" s="9" t="str">
        <f>INDEX('De-Para_Estado_Regiao'!$C$3:$C$29,MATCH(Base_limpa!$B1141,'De-Para_Estado_Regiao'!$B$3:$B$29,0))</f>
        <v>Nordeste</v>
      </c>
      <c r="J1141" s="10" t="str">
        <f>VLOOKUP(Base_limpa!$D1141,$U$5:$V$8,2,1)</f>
        <v>Baixo</v>
      </c>
    </row>
    <row r="1142" spans="1:10" x14ac:dyDescent="0.35">
      <c r="A1142" s="8" t="s">
        <v>1667</v>
      </c>
      <c r="B1142" s="9" t="s">
        <v>91</v>
      </c>
      <c r="C1142" s="9">
        <v>1281</v>
      </c>
      <c r="D1142" s="9">
        <v>0.55500000000000005</v>
      </c>
      <c r="E1142" s="9">
        <v>0.54100000000000004</v>
      </c>
      <c r="F1142" s="9">
        <v>0.441</v>
      </c>
      <c r="G1142" s="9">
        <v>6997.9</v>
      </c>
      <c r="H1142" s="9">
        <v>4</v>
      </c>
      <c r="I1142" s="9" t="str">
        <f>INDEX('De-Para_Estado_Regiao'!$C$3:$C$29,MATCH(Base_limpa!$B1142,'De-Para_Estado_Regiao'!$B$3:$B$29,0))</f>
        <v>Nordeste</v>
      </c>
      <c r="J1142" s="10" t="str">
        <f>VLOOKUP(Base_limpa!$D1142,$U$5:$V$8,2,1)</f>
        <v>Médio</v>
      </c>
    </row>
    <row r="1143" spans="1:10" x14ac:dyDescent="0.35">
      <c r="A1143" s="8" t="s">
        <v>1446</v>
      </c>
      <c r="B1143" s="9" t="s">
        <v>91</v>
      </c>
      <c r="C1143" s="9">
        <v>429</v>
      </c>
      <c r="D1143" s="9">
        <v>0.58099999999999996</v>
      </c>
      <c r="E1143" s="9">
        <v>0.52300000000000002</v>
      </c>
      <c r="F1143" s="9">
        <v>0.49199999999999999</v>
      </c>
      <c r="G1143" s="9">
        <v>6404.32</v>
      </c>
      <c r="H1143" s="9">
        <v>3</v>
      </c>
      <c r="I1143" s="9" t="str">
        <f>INDEX('De-Para_Estado_Regiao'!$C$3:$C$29,MATCH(Base_limpa!$B1143,'De-Para_Estado_Regiao'!$B$3:$B$29,0))</f>
        <v>Nordeste</v>
      </c>
      <c r="J1143" s="10" t="str">
        <f>VLOOKUP(Base_limpa!$D1143,$U$5:$V$8,2,1)</f>
        <v>Médio</v>
      </c>
    </row>
    <row r="1144" spans="1:10" x14ac:dyDescent="0.35">
      <c r="A1144" s="8" t="s">
        <v>3588</v>
      </c>
      <c r="B1144" s="9" t="s">
        <v>91</v>
      </c>
      <c r="C1144" s="9">
        <v>613</v>
      </c>
      <c r="D1144" s="9">
        <v>0.58099999999999996</v>
      </c>
      <c r="E1144" s="9">
        <v>0.51100000000000001</v>
      </c>
      <c r="F1144" s="9">
        <v>0.502</v>
      </c>
      <c r="G1144" s="9">
        <v>8618.41</v>
      </c>
      <c r="H1144" s="9">
        <v>1</v>
      </c>
      <c r="I1144" s="9" t="str">
        <f>INDEX('De-Para_Estado_Regiao'!$C$3:$C$29,MATCH(Base_limpa!$B1144,'De-Para_Estado_Regiao'!$B$3:$B$29,0))</f>
        <v>Nordeste</v>
      </c>
      <c r="J1144" s="10" t="str">
        <f>VLOOKUP(Base_limpa!$D1144,$U$5:$V$8,2,1)</f>
        <v>Médio</v>
      </c>
    </row>
    <row r="1145" spans="1:10" x14ac:dyDescent="0.35">
      <c r="A1145" s="8" t="s">
        <v>2120</v>
      </c>
      <c r="B1145" s="9" t="s">
        <v>91</v>
      </c>
      <c r="C1145" s="9">
        <v>675</v>
      </c>
      <c r="D1145" s="9">
        <v>0.56799999999999995</v>
      </c>
      <c r="E1145" s="9">
        <v>0.52900000000000003</v>
      </c>
      <c r="F1145" s="9">
        <v>0.48299999999999998</v>
      </c>
      <c r="G1145" s="9">
        <v>5708.63</v>
      </c>
      <c r="H1145" s="9">
        <v>17</v>
      </c>
      <c r="I1145" s="9" t="str">
        <f>INDEX('De-Para_Estado_Regiao'!$C$3:$C$29,MATCH(Base_limpa!$B1145,'De-Para_Estado_Regiao'!$B$3:$B$29,0))</f>
        <v>Nordeste</v>
      </c>
      <c r="J1145" s="10" t="str">
        <f>VLOOKUP(Base_limpa!$D1145,$U$5:$V$8,2,1)</f>
        <v>Médio</v>
      </c>
    </row>
    <row r="1146" spans="1:10" x14ac:dyDescent="0.35">
      <c r="A1146" s="8" t="s">
        <v>4013</v>
      </c>
      <c r="B1146" s="9" t="s">
        <v>91</v>
      </c>
      <c r="C1146" s="9">
        <v>472</v>
      </c>
      <c r="D1146" s="9">
        <v>0.53</v>
      </c>
      <c r="E1146" s="9">
        <v>0.48299999999999998</v>
      </c>
      <c r="F1146" s="9">
        <v>0.44400000000000001</v>
      </c>
      <c r="G1146" s="9">
        <v>5090.8100000000004</v>
      </c>
      <c r="H1146" s="9">
        <v>1</v>
      </c>
      <c r="I1146" s="9" t="str">
        <f>INDEX('De-Para_Estado_Regiao'!$C$3:$C$29,MATCH(Base_limpa!$B1146,'De-Para_Estado_Regiao'!$B$3:$B$29,0))</f>
        <v>Nordeste</v>
      </c>
      <c r="J1146" s="10" t="str">
        <f>VLOOKUP(Base_limpa!$D1146,$U$5:$V$8,2,1)</f>
        <v>Baixo</v>
      </c>
    </row>
    <row r="1147" spans="1:10" x14ac:dyDescent="0.35">
      <c r="A1147" s="8" t="s">
        <v>2226</v>
      </c>
      <c r="B1147" s="9" t="s">
        <v>91</v>
      </c>
      <c r="C1147" s="9">
        <v>932</v>
      </c>
      <c r="D1147" s="9">
        <v>0.52100000000000002</v>
      </c>
      <c r="E1147" s="9">
        <v>0.497</v>
      </c>
      <c r="F1147" s="9">
        <v>0.40200000000000002</v>
      </c>
      <c r="G1147" s="9">
        <v>5672.48</v>
      </c>
      <c r="H1147" s="9">
        <v>2</v>
      </c>
      <c r="I1147" s="9" t="str">
        <f>INDEX('De-Para_Estado_Regiao'!$C$3:$C$29,MATCH(Base_limpa!$B1147,'De-Para_Estado_Regiao'!$B$3:$B$29,0))</f>
        <v>Nordeste</v>
      </c>
      <c r="J1147" s="10" t="str">
        <f>VLOOKUP(Base_limpa!$D1147,$U$5:$V$8,2,1)</f>
        <v>Baixo</v>
      </c>
    </row>
    <row r="1148" spans="1:10" x14ac:dyDescent="0.35">
      <c r="A1148" s="8" t="s">
        <v>1576</v>
      </c>
      <c r="B1148" s="9" t="s">
        <v>91</v>
      </c>
      <c r="C1148" s="9">
        <v>1026</v>
      </c>
      <c r="D1148" s="9">
        <v>0.51200000000000001</v>
      </c>
      <c r="E1148" s="9">
        <v>0.52500000000000002</v>
      </c>
      <c r="F1148" s="9">
        <v>0.36499999999999999</v>
      </c>
      <c r="G1148" s="9">
        <v>6929.19</v>
      </c>
      <c r="H1148" s="9">
        <v>34</v>
      </c>
      <c r="I1148" s="9" t="str">
        <f>INDEX('De-Para_Estado_Regiao'!$C$3:$C$29,MATCH(Base_limpa!$B1148,'De-Para_Estado_Regiao'!$B$3:$B$29,0))</f>
        <v>Nordeste</v>
      </c>
      <c r="J1148" s="10" t="str">
        <f>VLOOKUP(Base_limpa!$D1148,$U$5:$V$8,2,1)</f>
        <v>Baixo</v>
      </c>
    </row>
    <row r="1149" spans="1:10" x14ac:dyDescent="0.35">
      <c r="A1149" s="8" t="s">
        <v>1075</v>
      </c>
      <c r="B1149" s="9" t="s">
        <v>91</v>
      </c>
      <c r="C1149" s="9">
        <v>1235</v>
      </c>
      <c r="D1149" s="9">
        <v>0.626</v>
      </c>
      <c r="E1149" s="9">
        <v>0.58699999999999997</v>
      </c>
      <c r="F1149" s="9">
        <v>0.54600000000000004</v>
      </c>
      <c r="G1149" s="9">
        <v>8014.17</v>
      </c>
      <c r="H1149" s="9">
        <v>7</v>
      </c>
      <c r="I1149" s="9" t="str">
        <f>INDEX('De-Para_Estado_Regiao'!$C$3:$C$29,MATCH(Base_limpa!$B1149,'De-Para_Estado_Regiao'!$B$3:$B$29,0))</f>
        <v>Nordeste</v>
      </c>
      <c r="J1149" s="10" t="str">
        <f>VLOOKUP(Base_limpa!$D1149,$U$5:$V$8,2,1)</f>
        <v>Médio</v>
      </c>
    </row>
    <row r="1150" spans="1:10" x14ac:dyDescent="0.35">
      <c r="A1150" s="8" t="s">
        <v>4113</v>
      </c>
      <c r="B1150" s="9" t="s">
        <v>91</v>
      </c>
      <c r="C1150" s="9">
        <v>328</v>
      </c>
      <c r="D1150" s="9">
        <v>0.64</v>
      </c>
      <c r="E1150" s="9">
        <v>0.53500000000000003</v>
      </c>
      <c r="F1150" s="9">
        <v>0.63400000000000001</v>
      </c>
      <c r="G1150" s="9">
        <v>5873.19</v>
      </c>
      <c r="H1150" s="9">
        <v>1</v>
      </c>
      <c r="I1150" s="9" t="str">
        <f>INDEX('De-Para_Estado_Regiao'!$C$3:$C$29,MATCH(Base_limpa!$B1150,'De-Para_Estado_Regiao'!$B$3:$B$29,0))</f>
        <v>Nordeste</v>
      </c>
      <c r="J1150" s="10" t="str">
        <f>VLOOKUP(Base_limpa!$D1150,$U$5:$V$8,2,1)</f>
        <v>Médio</v>
      </c>
    </row>
    <row r="1151" spans="1:10" x14ac:dyDescent="0.35">
      <c r="A1151" s="8" t="s">
        <v>1063</v>
      </c>
      <c r="B1151" s="9" t="s">
        <v>91</v>
      </c>
      <c r="C1151" s="9">
        <v>5664</v>
      </c>
      <c r="D1151" s="9">
        <v>0.65</v>
      </c>
      <c r="E1151" s="9">
        <v>0.61899999999999999</v>
      </c>
      <c r="F1151" s="9">
        <v>0.59099999999999997</v>
      </c>
      <c r="G1151" s="9">
        <v>10949.06</v>
      </c>
      <c r="H1151" s="9">
        <v>26</v>
      </c>
      <c r="I1151" s="9" t="str">
        <f>INDEX('De-Para_Estado_Regiao'!$C$3:$C$29,MATCH(Base_limpa!$B1151,'De-Para_Estado_Regiao'!$B$3:$B$29,0))</f>
        <v>Nordeste</v>
      </c>
      <c r="J1151" s="10" t="str">
        <f>VLOOKUP(Base_limpa!$D1151,$U$5:$V$8,2,1)</f>
        <v>Médio</v>
      </c>
    </row>
    <row r="1152" spans="1:10" x14ac:dyDescent="0.35">
      <c r="A1152" s="8" t="s">
        <v>4993</v>
      </c>
      <c r="B1152" s="9" t="s">
        <v>91</v>
      </c>
      <c r="C1152" s="9">
        <v>281</v>
      </c>
      <c r="D1152" s="9">
        <v>0.629</v>
      </c>
      <c r="E1152" s="9">
        <v>0.55800000000000005</v>
      </c>
      <c r="F1152" s="9">
        <v>0.57999999999999996</v>
      </c>
      <c r="G1152" s="9">
        <v>20480.16</v>
      </c>
      <c r="H1152" s="9">
        <v>3</v>
      </c>
      <c r="I1152" s="9" t="str">
        <f>INDEX('De-Para_Estado_Regiao'!$C$3:$C$29,MATCH(Base_limpa!$B1152,'De-Para_Estado_Regiao'!$B$3:$B$29,0))</f>
        <v>Nordeste</v>
      </c>
      <c r="J1152" s="10" t="str">
        <f>VLOOKUP(Base_limpa!$D1152,$U$5:$V$8,2,1)</f>
        <v>Médio</v>
      </c>
    </row>
    <row r="1153" spans="1:10" x14ac:dyDescent="0.35">
      <c r="A1153" s="8" t="s">
        <v>3050</v>
      </c>
      <c r="B1153" s="9" t="s">
        <v>91</v>
      </c>
      <c r="C1153" s="9">
        <v>627</v>
      </c>
      <c r="D1153" s="9">
        <v>0.57799999999999996</v>
      </c>
      <c r="E1153" s="9">
        <v>0.54</v>
      </c>
      <c r="F1153" s="9">
        <v>0.48399999999999999</v>
      </c>
      <c r="G1153" s="9">
        <v>5489.47</v>
      </c>
      <c r="H1153" s="9">
        <v>4</v>
      </c>
      <c r="I1153" s="9" t="str">
        <f>INDEX('De-Para_Estado_Regiao'!$C$3:$C$29,MATCH(Base_limpa!$B1153,'De-Para_Estado_Regiao'!$B$3:$B$29,0))</f>
        <v>Nordeste</v>
      </c>
      <c r="J1153" s="10" t="str">
        <f>VLOOKUP(Base_limpa!$D1153,$U$5:$V$8,2,1)</f>
        <v>Médio</v>
      </c>
    </row>
    <row r="1154" spans="1:10" x14ac:dyDescent="0.35">
      <c r="A1154" s="8" t="s">
        <v>4785</v>
      </c>
      <c r="B1154" s="9" t="s">
        <v>91</v>
      </c>
      <c r="C1154" s="9">
        <v>87</v>
      </c>
      <c r="D1154" s="9">
        <v>0.53700000000000003</v>
      </c>
      <c r="E1154" s="9">
        <v>0.47399999999999998</v>
      </c>
      <c r="F1154" s="9">
        <v>0.47899999999999998</v>
      </c>
      <c r="G1154" s="9">
        <v>6046.72</v>
      </c>
      <c r="H1154" s="9">
        <v>0</v>
      </c>
      <c r="I1154" s="9" t="str">
        <f>INDEX('De-Para_Estado_Regiao'!$C$3:$C$29,MATCH(Base_limpa!$B1154,'De-Para_Estado_Regiao'!$B$3:$B$29,0))</f>
        <v>Nordeste</v>
      </c>
      <c r="J1154" s="10" t="str">
        <f>VLOOKUP(Base_limpa!$D1154,$U$5:$V$8,2,1)</f>
        <v>Baixo</v>
      </c>
    </row>
    <row r="1155" spans="1:10" x14ac:dyDescent="0.35">
      <c r="A1155" s="8" t="s">
        <v>100</v>
      </c>
      <c r="B1155" s="9" t="s">
        <v>91</v>
      </c>
      <c r="C1155" s="9">
        <v>5853</v>
      </c>
      <c r="D1155" s="9">
        <v>0.68700000000000006</v>
      </c>
      <c r="E1155" s="9">
        <v>0.67400000000000004</v>
      </c>
      <c r="F1155" s="9">
        <v>0.59699999999999998</v>
      </c>
      <c r="G1155" s="9">
        <v>25591.91</v>
      </c>
      <c r="H1155" s="9">
        <v>92</v>
      </c>
      <c r="I1155" s="9" t="str">
        <f>INDEX('De-Para_Estado_Regiao'!$C$3:$C$29,MATCH(Base_limpa!$B1155,'De-Para_Estado_Regiao'!$B$3:$B$29,0))</f>
        <v>Nordeste</v>
      </c>
      <c r="J1155" s="10" t="str">
        <f>VLOOKUP(Base_limpa!$D1155,$U$5:$V$8,2,1)</f>
        <v>Médio</v>
      </c>
    </row>
    <row r="1156" spans="1:10" x14ac:dyDescent="0.35">
      <c r="A1156" s="8" t="s">
        <v>3359</v>
      </c>
      <c r="B1156" s="9" t="s">
        <v>91</v>
      </c>
      <c r="C1156" s="9">
        <v>652</v>
      </c>
      <c r="D1156" s="9">
        <v>0.59</v>
      </c>
      <c r="E1156" s="9">
        <v>0.57799999999999996</v>
      </c>
      <c r="F1156" s="9">
        <v>0.48399999999999999</v>
      </c>
      <c r="G1156" s="9">
        <v>12470.97</v>
      </c>
      <c r="H1156" s="9">
        <v>4</v>
      </c>
      <c r="I1156" s="9" t="str">
        <f>INDEX('De-Para_Estado_Regiao'!$C$3:$C$29,MATCH(Base_limpa!$B1156,'De-Para_Estado_Regiao'!$B$3:$B$29,0))</f>
        <v>Nordeste</v>
      </c>
      <c r="J1156" s="10" t="str">
        <f>VLOOKUP(Base_limpa!$D1156,$U$5:$V$8,2,1)</f>
        <v>Médio</v>
      </c>
    </row>
    <row r="1157" spans="1:10" x14ac:dyDescent="0.35">
      <c r="A1157" s="8" t="s">
        <v>1137</v>
      </c>
      <c r="B1157" s="9" t="s">
        <v>91</v>
      </c>
      <c r="C1157" s="9">
        <v>3860</v>
      </c>
      <c r="D1157" s="9">
        <v>0.60599999999999998</v>
      </c>
      <c r="E1157" s="9">
        <v>0.58499999999999996</v>
      </c>
      <c r="F1157" s="9">
        <v>0.498</v>
      </c>
      <c r="G1157" s="9">
        <v>6941.9</v>
      </c>
      <c r="H1157" s="9">
        <v>17</v>
      </c>
      <c r="I1157" s="9" t="str">
        <f>INDEX('De-Para_Estado_Regiao'!$C$3:$C$29,MATCH(Base_limpa!$B1157,'De-Para_Estado_Regiao'!$B$3:$B$29,0))</f>
        <v>Nordeste</v>
      </c>
      <c r="J1157" s="10" t="str">
        <f>VLOOKUP(Base_limpa!$D1157,$U$5:$V$8,2,1)</f>
        <v>Médio</v>
      </c>
    </row>
    <row r="1158" spans="1:10" x14ac:dyDescent="0.35">
      <c r="A1158" s="8" t="s">
        <v>1971</v>
      </c>
      <c r="B1158" s="9" t="s">
        <v>91</v>
      </c>
      <c r="C1158" s="9">
        <v>1949</v>
      </c>
      <c r="D1158" s="9">
        <v>0.56999999999999995</v>
      </c>
      <c r="E1158" s="9">
        <v>0.51500000000000001</v>
      </c>
      <c r="F1158" s="9">
        <v>0.47899999999999998</v>
      </c>
      <c r="G1158" s="9">
        <v>7284.41</v>
      </c>
      <c r="H1158" s="9">
        <v>8</v>
      </c>
      <c r="I1158" s="9" t="str">
        <f>INDEX('De-Para_Estado_Regiao'!$C$3:$C$29,MATCH(Base_limpa!$B1158,'De-Para_Estado_Regiao'!$B$3:$B$29,0))</f>
        <v>Nordeste</v>
      </c>
      <c r="J1158" s="10" t="str">
        <f>VLOOKUP(Base_limpa!$D1158,$U$5:$V$8,2,1)</f>
        <v>Médio</v>
      </c>
    </row>
    <row r="1159" spans="1:10" x14ac:dyDescent="0.35">
      <c r="A1159" s="8" t="s">
        <v>5133</v>
      </c>
      <c r="B1159" s="9" t="s">
        <v>91</v>
      </c>
      <c r="C1159" s="9">
        <v>425</v>
      </c>
      <c r="D1159" s="9">
        <v>0.55000000000000004</v>
      </c>
      <c r="E1159" s="9">
        <v>0.51500000000000001</v>
      </c>
      <c r="F1159" s="9">
        <v>0.45</v>
      </c>
      <c r="G1159" s="9">
        <v>6828.18</v>
      </c>
      <c r="H1159" s="9">
        <v>0</v>
      </c>
      <c r="I1159" s="9" t="str">
        <f>INDEX('De-Para_Estado_Regiao'!$C$3:$C$29,MATCH(Base_limpa!$B1159,'De-Para_Estado_Regiao'!$B$3:$B$29,0))</f>
        <v>Nordeste</v>
      </c>
      <c r="J1159" s="10" t="str">
        <f>VLOOKUP(Base_limpa!$D1159,$U$5:$V$8,2,1)</f>
        <v>Médio</v>
      </c>
    </row>
    <row r="1160" spans="1:10" x14ac:dyDescent="0.35">
      <c r="A1160" s="8" t="s">
        <v>4605</v>
      </c>
      <c r="B1160" s="9" t="s">
        <v>91</v>
      </c>
      <c r="C1160" s="9">
        <v>366</v>
      </c>
      <c r="D1160" s="9">
        <v>0.51200000000000001</v>
      </c>
      <c r="E1160" s="9">
        <v>0.41699999999999998</v>
      </c>
      <c r="F1160" s="9">
        <v>0.45500000000000002</v>
      </c>
      <c r="G1160" s="9">
        <v>5658.32</v>
      </c>
      <c r="H1160" s="9">
        <v>0</v>
      </c>
      <c r="I1160" s="9" t="str">
        <f>INDEX('De-Para_Estado_Regiao'!$C$3:$C$29,MATCH(Base_limpa!$B1160,'De-Para_Estado_Regiao'!$B$3:$B$29,0))</f>
        <v>Nordeste</v>
      </c>
      <c r="J1160" s="10" t="str">
        <f>VLOOKUP(Base_limpa!$D1160,$U$5:$V$8,2,1)</f>
        <v>Baixo</v>
      </c>
    </row>
    <row r="1161" spans="1:10" x14ac:dyDescent="0.35">
      <c r="A1161" s="8" t="s">
        <v>4737</v>
      </c>
      <c r="B1161" s="9" t="s">
        <v>91</v>
      </c>
      <c r="C1161" s="9">
        <v>182</v>
      </c>
      <c r="D1161" s="9">
        <v>0.54600000000000004</v>
      </c>
      <c r="E1161" s="9">
        <v>0.53100000000000003</v>
      </c>
      <c r="F1161" s="9">
        <v>0.42599999999999999</v>
      </c>
      <c r="G1161" s="9">
        <v>6542.84</v>
      </c>
      <c r="H1161" s="9">
        <v>5</v>
      </c>
      <c r="I1161" s="9" t="str">
        <f>INDEX('De-Para_Estado_Regiao'!$C$3:$C$29,MATCH(Base_limpa!$B1161,'De-Para_Estado_Regiao'!$B$3:$B$29,0))</f>
        <v>Nordeste</v>
      </c>
      <c r="J1161" s="10" t="str">
        <f>VLOOKUP(Base_limpa!$D1161,$U$5:$V$8,2,1)</f>
        <v>Baixo</v>
      </c>
    </row>
    <row r="1162" spans="1:10" x14ac:dyDescent="0.35">
      <c r="A1162" s="8" t="s">
        <v>1895</v>
      </c>
      <c r="B1162" s="9" t="s">
        <v>91</v>
      </c>
      <c r="C1162" s="9">
        <v>474</v>
      </c>
      <c r="D1162" s="9">
        <v>0.60099999999999998</v>
      </c>
      <c r="E1162" s="9">
        <v>0.51</v>
      </c>
      <c r="F1162" s="9">
        <v>0.56100000000000005</v>
      </c>
      <c r="G1162" s="9">
        <v>5340.6</v>
      </c>
      <c r="H1162" s="9">
        <v>12</v>
      </c>
      <c r="I1162" s="9" t="str">
        <f>INDEX('De-Para_Estado_Regiao'!$C$3:$C$29,MATCH(Base_limpa!$B1162,'De-Para_Estado_Regiao'!$B$3:$B$29,0))</f>
        <v>Nordeste</v>
      </c>
      <c r="J1162" s="10" t="str">
        <f>VLOOKUP(Base_limpa!$D1162,$U$5:$V$8,2,1)</f>
        <v>Médio</v>
      </c>
    </row>
    <row r="1163" spans="1:10" x14ac:dyDescent="0.35">
      <c r="A1163" s="8" t="s">
        <v>4446</v>
      </c>
      <c r="B1163" s="9" t="s">
        <v>91</v>
      </c>
      <c r="C1163" s="9">
        <v>159</v>
      </c>
      <c r="D1163" s="9">
        <v>0.60399999999999998</v>
      </c>
      <c r="E1163" s="9">
        <v>0.54400000000000004</v>
      </c>
      <c r="F1163" s="9">
        <v>0.54700000000000004</v>
      </c>
      <c r="G1163" s="9">
        <v>8359.1200000000008</v>
      </c>
      <c r="H1163" s="9">
        <v>3</v>
      </c>
      <c r="I1163" s="9" t="str">
        <f>INDEX('De-Para_Estado_Regiao'!$C$3:$C$29,MATCH(Base_limpa!$B1163,'De-Para_Estado_Regiao'!$B$3:$B$29,0))</f>
        <v>Nordeste</v>
      </c>
      <c r="J1163" s="10" t="str">
        <f>VLOOKUP(Base_limpa!$D1163,$U$5:$V$8,2,1)</f>
        <v>Médio</v>
      </c>
    </row>
    <row r="1164" spans="1:10" x14ac:dyDescent="0.35">
      <c r="A1164" s="8" t="s">
        <v>4325</v>
      </c>
      <c r="B1164" s="9" t="s">
        <v>91</v>
      </c>
      <c r="C1164" s="9">
        <v>557</v>
      </c>
      <c r="D1164" s="9">
        <v>0.54500000000000004</v>
      </c>
      <c r="E1164" s="9">
        <v>0.51500000000000001</v>
      </c>
      <c r="F1164" s="9">
        <v>0.46100000000000002</v>
      </c>
      <c r="G1164" s="9">
        <v>6113.02</v>
      </c>
      <c r="H1164" s="9">
        <v>1</v>
      </c>
      <c r="I1164" s="9" t="str">
        <f>INDEX('De-Para_Estado_Regiao'!$C$3:$C$29,MATCH(Base_limpa!$B1164,'De-Para_Estado_Regiao'!$B$3:$B$29,0))</f>
        <v>Nordeste</v>
      </c>
      <c r="J1164" s="10" t="str">
        <f>VLOOKUP(Base_limpa!$D1164,$U$5:$V$8,2,1)</f>
        <v>Baixo</v>
      </c>
    </row>
    <row r="1165" spans="1:10" x14ac:dyDescent="0.35">
      <c r="A1165" s="8" t="s">
        <v>891</v>
      </c>
      <c r="B1165" s="9" t="s">
        <v>91</v>
      </c>
      <c r="C1165" s="9">
        <v>1336</v>
      </c>
      <c r="D1165" s="9">
        <v>0.54</v>
      </c>
      <c r="E1165" s="9">
        <v>0.51900000000000002</v>
      </c>
      <c r="F1165" s="9">
        <v>0.4</v>
      </c>
      <c r="G1165" s="9">
        <v>6809.03</v>
      </c>
      <c r="H1165" s="9">
        <v>59</v>
      </c>
      <c r="I1165" s="9" t="str">
        <f>INDEX('De-Para_Estado_Regiao'!$C$3:$C$29,MATCH(Base_limpa!$B1165,'De-Para_Estado_Regiao'!$B$3:$B$29,0))</f>
        <v>Nordeste</v>
      </c>
      <c r="J1165" s="10" t="str">
        <f>VLOOKUP(Base_limpa!$D1165,$U$5:$V$8,2,1)</f>
        <v>Baixo</v>
      </c>
    </row>
    <row r="1166" spans="1:10" x14ac:dyDescent="0.35">
      <c r="A1166" s="8" t="s">
        <v>3338</v>
      </c>
      <c r="B1166" s="9" t="s">
        <v>91</v>
      </c>
      <c r="C1166" s="9">
        <v>1334</v>
      </c>
      <c r="D1166" s="9">
        <v>0.56000000000000005</v>
      </c>
      <c r="E1166" s="9">
        <v>0.53700000000000003</v>
      </c>
      <c r="F1166" s="9">
        <v>0.43099999999999999</v>
      </c>
      <c r="G1166" s="9">
        <v>7530.74</v>
      </c>
      <c r="H1166" s="9">
        <v>1</v>
      </c>
      <c r="I1166" s="9" t="str">
        <f>INDEX('De-Para_Estado_Regiao'!$C$3:$C$29,MATCH(Base_limpa!$B1166,'De-Para_Estado_Regiao'!$B$3:$B$29,0))</f>
        <v>Nordeste</v>
      </c>
      <c r="J1166" s="10" t="str">
        <f>VLOOKUP(Base_limpa!$D1166,$U$5:$V$8,2,1)</f>
        <v>Médio</v>
      </c>
    </row>
    <row r="1167" spans="1:10" x14ac:dyDescent="0.35">
      <c r="A1167" s="8" t="s">
        <v>5081</v>
      </c>
      <c r="B1167" s="9" t="s">
        <v>91</v>
      </c>
      <c r="C1167" s="9">
        <v>409</v>
      </c>
      <c r="D1167" s="9">
        <v>0.56200000000000006</v>
      </c>
      <c r="E1167" s="9">
        <v>0.48599999999999999</v>
      </c>
      <c r="F1167" s="9">
        <v>0.49299999999999999</v>
      </c>
      <c r="G1167" s="9">
        <v>5408.78</v>
      </c>
      <c r="H1167" s="9">
        <v>4</v>
      </c>
      <c r="I1167" s="9" t="str">
        <f>INDEX('De-Para_Estado_Regiao'!$C$3:$C$29,MATCH(Base_limpa!$B1167,'De-Para_Estado_Regiao'!$B$3:$B$29,0))</f>
        <v>Nordeste</v>
      </c>
      <c r="J1167" s="10" t="str">
        <f>VLOOKUP(Base_limpa!$D1167,$U$5:$V$8,2,1)</f>
        <v>Médio</v>
      </c>
    </row>
    <row r="1168" spans="1:10" x14ac:dyDescent="0.35">
      <c r="A1168" s="8" t="s">
        <v>1762</v>
      </c>
      <c r="B1168" s="9" t="s">
        <v>91</v>
      </c>
      <c r="C1168" s="9">
        <v>1057</v>
      </c>
      <c r="D1168" s="9">
        <v>0.56200000000000006</v>
      </c>
      <c r="E1168" s="9">
        <v>0.51700000000000002</v>
      </c>
      <c r="F1168" s="9">
        <v>0.45400000000000001</v>
      </c>
      <c r="G1168" s="9">
        <v>6392.68</v>
      </c>
      <c r="H1168" s="9">
        <v>52</v>
      </c>
      <c r="I1168" s="9" t="str">
        <f>INDEX('De-Para_Estado_Regiao'!$C$3:$C$29,MATCH(Base_limpa!$B1168,'De-Para_Estado_Regiao'!$B$3:$B$29,0))</f>
        <v>Nordeste</v>
      </c>
      <c r="J1168" s="10" t="str">
        <f>VLOOKUP(Base_limpa!$D1168,$U$5:$V$8,2,1)</f>
        <v>Médio</v>
      </c>
    </row>
    <row r="1169" spans="1:10" x14ac:dyDescent="0.35">
      <c r="A1169" s="8" t="s">
        <v>4205</v>
      </c>
      <c r="B1169" s="9" t="s">
        <v>91</v>
      </c>
      <c r="C1169" s="9">
        <v>210</v>
      </c>
      <c r="D1169" s="9">
        <v>0.51900000000000002</v>
      </c>
      <c r="E1169" s="9">
        <v>0.50700000000000001</v>
      </c>
      <c r="F1169" s="9">
        <v>0.40799999999999997</v>
      </c>
      <c r="G1169" s="9">
        <v>5953.26</v>
      </c>
      <c r="H1169" s="9">
        <v>0</v>
      </c>
      <c r="I1169" s="9" t="str">
        <f>INDEX('De-Para_Estado_Regiao'!$C$3:$C$29,MATCH(Base_limpa!$B1169,'De-Para_Estado_Regiao'!$B$3:$B$29,0))</f>
        <v>Nordeste</v>
      </c>
      <c r="J1169" s="10" t="str">
        <f>VLOOKUP(Base_limpa!$D1169,$U$5:$V$8,2,1)</f>
        <v>Baixo</v>
      </c>
    </row>
    <row r="1170" spans="1:10" x14ac:dyDescent="0.35">
      <c r="A1170" s="8" t="s">
        <v>3216</v>
      </c>
      <c r="B1170" s="9" t="s">
        <v>91</v>
      </c>
      <c r="C1170" s="9">
        <v>774</v>
      </c>
      <c r="D1170" s="9">
        <v>0.55000000000000004</v>
      </c>
      <c r="E1170" s="9">
        <v>0.47899999999999998</v>
      </c>
      <c r="F1170" s="9">
        <v>0.48</v>
      </c>
      <c r="G1170" s="9">
        <v>5812.29</v>
      </c>
      <c r="H1170" s="9">
        <v>30</v>
      </c>
      <c r="I1170" s="9" t="str">
        <f>INDEX('De-Para_Estado_Regiao'!$C$3:$C$29,MATCH(Base_limpa!$B1170,'De-Para_Estado_Regiao'!$B$3:$B$29,0))</f>
        <v>Nordeste</v>
      </c>
      <c r="J1170" s="10" t="str">
        <f>VLOOKUP(Base_limpa!$D1170,$U$5:$V$8,2,1)</f>
        <v>Médio</v>
      </c>
    </row>
    <row r="1171" spans="1:10" x14ac:dyDescent="0.35">
      <c r="A1171" s="8" t="s">
        <v>1459</v>
      </c>
      <c r="B1171" s="9" t="s">
        <v>91</v>
      </c>
      <c r="C1171" s="9">
        <v>1296</v>
      </c>
      <c r="D1171" s="9">
        <v>0.59</v>
      </c>
      <c r="E1171" s="9">
        <v>0.53900000000000003</v>
      </c>
      <c r="F1171" s="9">
        <v>0.50600000000000001</v>
      </c>
      <c r="G1171" s="9">
        <v>6487.05</v>
      </c>
      <c r="H1171" s="9">
        <v>28</v>
      </c>
      <c r="I1171" s="9" t="str">
        <f>INDEX('De-Para_Estado_Regiao'!$C$3:$C$29,MATCH(Base_limpa!$B1171,'De-Para_Estado_Regiao'!$B$3:$B$29,0))</f>
        <v>Nordeste</v>
      </c>
      <c r="J1171" s="10" t="str">
        <f>VLOOKUP(Base_limpa!$D1171,$U$5:$V$8,2,1)</f>
        <v>Médio</v>
      </c>
    </row>
    <row r="1172" spans="1:10" x14ac:dyDescent="0.35">
      <c r="A1172" s="8" t="s">
        <v>1026</v>
      </c>
      <c r="B1172" s="9" t="s">
        <v>91</v>
      </c>
      <c r="C1172" s="9">
        <v>3296</v>
      </c>
      <c r="D1172" s="9">
        <v>0.55600000000000005</v>
      </c>
      <c r="E1172" s="9">
        <v>0.53300000000000003</v>
      </c>
      <c r="F1172" s="9">
        <v>0.45500000000000002</v>
      </c>
      <c r="G1172" s="9">
        <v>6881.5</v>
      </c>
      <c r="H1172" s="9">
        <v>37</v>
      </c>
      <c r="I1172" s="9" t="str">
        <f>INDEX('De-Para_Estado_Regiao'!$C$3:$C$29,MATCH(Base_limpa!$B1172,'De-Para_Estado_Regiao'!$B$3:$B$29,0))</f>
        <v>Nordeste</v>
      </c>
      <c r="J1172" s="10" t="str">
        <f>VLOOKUP(Base_limpa!$D1172,$U$5:$V$8,2,1)</f>
        <v>Médio</v>
      </c>
    </row>
    <row r="1173" spans="1:10" x14ac:dyDescent="0.35">
      <c r="A1173" s="8" t="s">
        <v>5054</v>
      </c>
      <c r="B1173" s="9" t="s">
        <v>91</v>
      </c>
      <c r="C1173" s="9">
        <v>345</v>
      </c>
      <c r="D1173" s="9">
        <v>0.58299999999999996</v>
      </c>
      <c r="E1173" s="9">
        <v>0.54</v>
      </c>
      <c r="F1173" s="9">
        <v>0.505</v>
      </c>
      <c r="G1173" s="9">
        <v>6050.74</v>
      </c>
      <c r="H1173" s="9">
        <v>0</v>
      </c>
      <c r="I1173" s="9" t="str">
        <f>INDEX('De-Para_Estado_Regiao'!$C$3:$C$29,MATCH(Base_limpa!$B1173,'De-Para_Estado_Regiao'!$B$3:$B$29,0))</f>
        <v>Nordeste</v>
      </c>
      <c r="J1173" s="10" t="str">
        <f>VLOOKUP(Base_limpa!$D1173,$U$5:$V$8,2,1)</f>
        <v>Médio</v>
      </c>
    </row>
    <row r="1174" spans="1:10" x14ac:dyDescent="0.35">
      <c r="A1174" s="8" t="s">
        <v>4321</v>
      </c>
      <c r="B1174" s="9" t="s">
        <v>91</v>
      </c>
      <c r="C1174" s="9">
        <v>324</v>
      </c>
      <c r="D1174" s="9">
        <v>0.53700000000000003</v>
      </c>
      <c r="E1174" s="9">
        <v>0.42199999999999999</v>
      </c>
      <c r="F1174" s="9">
        <v>0.47599999999999998</v>
      </c>
      <c r="G1174" s="9">
        <v>6333.6</v>
      </c>
      <c r="H1174" s="9">
        <v>1</v>
      </c>
      <c r="I1174" s="9" t="str">
        <f>INDEX('De-Para_Estado_Regiao'!$C$3:$C$29,MATCH(Base_limpa!$B1174,'De-Para_Estado_Regiao'!$B$3:$B$29,0))</f>
        <v>Nordeste</v>
      </c>
      <c r="J1174" s="10" t="str">
        <f>VLOOKUP(Base_limpa!$D1174,$U$5:$V$8,2,1)</f>
        <v>Baixo</v>
      </c>
    </row>
    <row r="1175" spans="1:10" x14ac:dyDescent="0.35">
      <c r="A1175" s="8" t="s">
        <v>5231</v>
      </c>
      <c r="B1175" s="9" t="s">
        <v>91</v>
      </c>
      <c r="C1175" s="9">
        <v>344</v>
      </c>
      <c r="D1175" s="9">
        <v>0.55000000000000004</v>
      </c>
      <c r="E1175" s="9">
        <v>0.46600000000000003</v>
      </c>
      <c r="F1175" s="9">
        <v>0.505</v>
      </c>
      <c r="G1175" s="9">
        <v>4689.38</v>
      </c>
      <c r="H1175" s="9">
        <v>0</v>
      </c>
      <c r="I1175" s="9" t="str">
        <f>INDEX('De-Para_Estado_Regiao'!$C$3:$C$29,MATCH(Base_limpa!$B1175,'De-Para_Estado_Regiao'!$B$3:$B$29,0))</f>
        <v>Nordeste</v>
      </c>
      <c r="J1175" s="10" t="str">
        <f>VLOOKUP(Base_limpa!$D1175,$U$5:$V$8,2,1)</f>
        <v>Médio</v>
      </c>
    </row>
    <row r="1176" spans="1:10" x14ac:dyDescent="0.35">
      <c r="A1176" s="8" t="s">
        <v>3822</v>
      </c>
      <c r="B1176" s="9" t="s">
        <v>91</v>
      </c>
      <c r="C1176" s="9">
        <v>315</v>
      </c>
      <c r="D1176" s="9">
        <v>0.52300000000000002</v>
      </c>
      <c r="E1176" s="9">
        <v>0.45600000000000002</v>
      </c>
      <c r="F1176" s="9">
        <v>0.42099999999999999</v>
      </c>
      <c r="G1176" s="9">
        <v>5135.8999999999996</v>
      </c>
      <c r="H1176" s="9">
        <v>37</v>
      </c>
      <c r="I1176" s="9" t="str">
        <f>INDEX('De-Para_Estado_Regiao'!$C$3:$C$29,MATCH(Base_limpa!$B1176,'De-Para_Estado_Regiao'!$B$3:$B$29,0))</f>
        <v>Nordeste</v>
      </c>
      <c r="J1176" s="10" t="str">
        <f>VLOOKUP(Base_limpa!$D1176,$U$5:$V$8,2,1)</f>
        <v>Baixo</v>
      </c>
    </row>
    <row r="1177" spans="1:10" x14ac:dyDescent="0.35">
      <c r="A1177" s="8" t="s">
        <v>2034</v>
      </c>
      <c r="B1177" s="9" t="s">
        <v>91</v>
      </c>
      <c r="C1177" s="9">
        <v>823</v>
      </c>
      <c r="D1177" s="9">
        <v>0.65200000000000002</v>
      </c>
      <c r="E1177" s="9">
        <v>0.61099999999999999</v>
      </c>
      <c r="F1177" s="9">
        <v>0.58599999999999997</v>
      </c>
      <c r="G1177" s="9">
        <v>10521.12</v>
      </c>
      <c r="H1177" s="9">
        <v>0</v>
      </c>
      <c r="I1177" s="9" t="str">
        <f>INDEX('De-Para_Estado_Regiao'!$C$3:$C$29,MATCH(Base_limpa!$B1177,'De-Para_Estado_Regiao'!$B$3:$B$29,0))</f>
        <v>Nordeste</v>
      </c>
      <c r="J1177" s="10" t="str">
        <f>VLOOKUP(Base_limpa!$D1177,$U$5:$V$8,2,1)</f>
        <v>Médio</v>
      </c>
    </row>
    <row r="1178" spans="1:10" x14ac:dyDescent="0.35">
      <c r="A1178" s="8" t="s">
        <v>1620</v>
      </c>
      <c r="B1178" s="9" t="s">
        <v>91</v>
      </c>
      <c r="C1178" s="9">
        <v>958</v>
      </c>
      <c r="D1178" s="9">
        <v>0.56100000000000005</v>
      </c>
      <c r="E1178" s="9">
        <v>0.52</v>
      </c>
      <c r="F1178" s="9">
        <v>0.45600000000000002</v>
      </c>
      <c r="G1178" s="9">
        <v>6291.51</v>
      </c>
      <c r="H1178" s="9">
        <v>0</v>
      </c>
      <c r="I1178" s="9" t="str">
        <f>INDEX('De-Para_Estado_Regiao'!$C$3:$C$29,MATCH(Base_limpa!$B1178,'De-Para_Estado_Regiao'!$B$3:$B$29,0))</f>
        <v>Nordeste</v>
      </c>
      <c r="J1178" s="10" t="str">
        <f>VLOOKUP(Base_limpa!$D1178,$U$5:$V$8,2,1)</f>
        <v>Médio</v>
      </c>
    </row>
    <row r="1179" spans="1:10" x14ac:dyDescent="0.35">
      <c r="A1179" s="8" t="s">
        <v>1947</v>
      </c>
      <c r="B1179" s="9" t="s">
        <v>91</v>
      </c>
      <c r="C1179" s="9">
        <v>1010</v>
      </c>
      <c r="D1179" s="9">
        <v>0.56499999999999995</v>
      </c>
      <c r="E1179" s="9">
        <v>0.497</v>
      </c>
      <c r="F1179" s="9">
        <v>0.46800000000000003</v>
      </c>
      <c r="G1179" s="9">
        <v>5636.11</v>
      </c>
      <c r="H1179" s="9">
        <v>2</v>
      </c>
      <c r="I1179" s="9" t="str">
        <f>INDEX('De-Para_Estado_Regiao'!$C$3:$C$29,MATCH(Base_limpa!$B1179,'De-Para_Estado_Regiao'!$B$3:$B$29,0))</f>
        <v>Nordeste</v>
      </c>
      <c r="J1179" s="10" t="str">
        <f>VLOOKUP(Base_limpa!$D1179,$U$5:$V$8,2,1)</f>
        <v>Médio</v>
      </c>
    </row>
    <row r="1180" spans="1:10" x14ac:dyDescent="0.35">
      <c r="A1180" s="8" t="s">
        <v>3697</v>
      </c>
      <c r="B1180" s="9" t="s">
        <v>91</v>
      </c>
      <c r="C1180" s="9">
        <v>385</v>
      </c>
      <c r="D1180" s="9">
        <v>0.53700000000000003</v>
      </c>
      <c r="E1180" s="9">
        <v>0.51700000000000002</v>
      </c>
      <c r="F1180" s="9">
        <v>0.43</v>
      </c>
      <c r="G1180" s="9">
        <v>10529.89</v>
      </c>
      <c r="H1180" s="9">
        <v>2</v>
      </c>
      <c r="I1180" s="9" t="str">
        <f>INDEX('De-Para_Estado_Regiao'!$C$3:$C$29,MATCH(Base_limpa!$B1180,'De-Para_Estado_Regiao'!$B$3:$B$29,0))</f>
        <v>Nordeste</v>
      </c>
      <c r="J1180" s="10" t="str">
        <f>VLOOKUP(Base_limpa!$D1180,$U$5:$V$8,2,1)</f>
        <v>Baixo</v>
      </c>
    </row>
    <row r="1181" spans="1:10" x14ac:dyDescent="0.35">
      <c r="A1181" s="8" t="s">
        <v>1913</v>
      </c>
      <c r="B1181" s="9" t="s">
        <v>91</v>
      </c>
      <c r="C1181" s="9">
        <v>1167</v>
      </c>
      <c r="D1181" s="9">
        <v>0.63400000000000001</v>
      </c>
      <c r="E1181" s="9">
        <v>0.6</v>
      </c>
      <c r="F1181" s="9">
        <v>0.52900000000000003</v>
      </c>
      <c r="G1181" s="9">
        <v>10165.969999999999</v>
      </c>
      <c r="H1181" s="9">
        <v>30</v>
      </c>
      <c r="I1181" s="9" t="str">
        <f>INDEX('De-Para_Estado_Regiao'!$C$3:$C$29,MATCH(Base_limpa!$B1181,'De-Para_Estado_Regiao'!$B$3:$B$29,0))</f>
        <v>Nordeste</v>
      </c>
      <c r="J1181" s="10" t="str">
        <f>VLOOKUP(Base_limpa!$D1181,$U$5:$V$8,2,1)</f>
        <v>Médio</v>
      </c>
    </row>
    <row r="1182" spans="1:10" x14ac:dyDescent="0.35">
      <c r="A1182" s="8" t="s">
        <v>1568</v>
      </c>
      <c r="B1182" s="9" t="s">
        <v>91</v>
      </c>
      <c r="C1182" s="9">
        <v>1352</v>
      </c>
      <c r="D1182" s="9">
        <v>0.57399999999999995</v>
      </c>
      <c r="E1182" s="9">
        <v>0.53300000000000003</v>
      </c>
      <c r="F1182" s="9">
        <v>0.47599999999999998</v>
      </c>
      <c r="G1182" s="9">
        <v>6970.54</v>
      </c>
      <c r="H1182" s="9">
        <v>1</v>
      </c>
      <c r="I1182" s="9" t="str">
        <f>INDEX('De-Para_Estado_Regiao'!$C$3:$C$29,MATCH(Base_limpa!$B1182,'De-Para_Estado_Regiao'!$B$3:$B$29,0))</f>
        <v>Nordeste</v>
      </c>
      <c r="J1182" s="10" t="str">
        <f>VLOOKUP(Base_limpa!$D1182,$U$5:$V$8,2,1)</f>
        <v>Médio</v>
      </c>
    </row>
    <row r="1183" spans="1:10" x14ac:dyDescent="0.35">
      <c r="A1183" s="8" t="s">
        <v>1078</v>
      </c>
      <c r="B1183" s="9" t="s">
        <v>91</v>
      </c>
      <c r="C1183" s="9">
        <v>8704</v>
      </c>
      <c r="D1183" s="9">
        <v>0.624</v>
      </c>
      <c r="E1183" s="9">
        <v>0.59499999999999997</v>
      </c>
      <c r="F1183" s="9">
        <v>0.54300000000000004</v>
      </c>
      <c r="G1183" s="9">
        <v>10276.68</v>
      </c>
      <c r="H1183" s="9">
        <v>121</v>
      </c>
      <c r="I1183" s="9" t="str">
        <f>INDEX('De-Para_Estado_Regiao'!$C$3:$C$29,MATCH(Base_limpa!$B1183,'De-Para_Estado_Regiao'!$B$3:$B$29,0))</f>
        <v>Nordeste</v>
      </c>
      <c r="J1183" s="10" t="str">
        <f>VLOOKUP(Base_limpa!$D1183,$U$5:$V$8,2,1)</f>
        <v>Médio</v>
      </c>
    </row>
    <row r="1184" spans="1:10" x14ac:dyDescent="0.35">
      <c r="A1184" s="8" t="s">
        <v>1057</v>
      </c>
      <c r="B1184" s="9" t="s">
        <v>91</v>
      </c>
      <c r="C1184" s="9">
        <v>164</v>
      </c>
      <c r="D1184" s="9">
        <v>0.60499999999999998</v>
      </c>
      <c r="E1184" s="9">
        <v>0.52</v>
      </c>
      <c r="F1184" s="9">
        <v>0.56999999999999995</v>
      </c>
      <c r="G1184" s="9">
        <v>5444.31</v>
      </c>
      <c r="H1184" s="9">
        <v>0</v>
      </c>
      <c r="I1184" s="9" t="str">
        <f>INDEX('De-Para_Estado_Regiao'!$C$3:$C$29,MATCH(Base_limpa!$B1184,'De-Para_Estado_Regiao'!$B$3:$B$29,0))</f>
        <v>Nordeste</v>
      </c>
      <c r="J1184" s="10" t="str">
        <f>VLOOKUP(Base_limpa!$D1184,$U$5:$V$8,2,1)</f>
        <v>Médio</v>
      </c>
    </row>
    <row r="1185" spans="1:10" x14ac:dyDescent="0.35">
      <c r="A1185" s="8" t="s">
        <v>4576</v>
      </c>
      <c r="B1185" s="9" t="s">
        <v>91</v>
      </c>
      <c r="C1185" s="9">
        <v>351</v>
      </c>
      <c r="D1185" s="9">
        <v>0.58499999999999996</v>
      </c>
      <c r="E1185" s="9">
        <v>0.503</v>
      </c>
      <c r="F1185" s="9">
        <v>0.55700000000000005</v>
      </c>
      <c r="G1185" s="9">
        <v>5077.34</v>
      </c>
      <c r="H1185" s="9">
        <v>0</v>
      </c>
      <c r="I1185" s="9" t="str">
        <f>INDEX('De-Para_Estado_Regiao'!$C$3:$C$29,MATCH(Base_limpa!$B1185,'De-Para_Estado_Regiao'!$B$3:$B$29,0))</f>
        <v>Nordeste</v>
      </c>
      <c r="J1185" s="10" t="str">
        <f>VLOOKUP(Base_limpa!$D1185,$U$5:$V$8,2,1)</f>
        <v>Médio</v>
      </c>
    </row>
    <row r="1186" spans="1:10" x14ac:dyDescent="0.35">
      <c r="A1186" s="8" t="s">
        <v>5153</v>
      </c>
      <c r="B1186" s="9" t="s">
        <v>91</v>
      </c>
      <c r="C1186" s="9">
        <v>573</v>
      </c>
      <c r="D1186" s="9">
        <v>0.54200000000000004</v>
      </c>
      <c r="E1186" s="9">
        <v>0.51</v>
      </c>
      <c r="F1186" s="9">
        <v>0.442</v>
      </c>
      <c r="G1186" s="9">
        <v>5307.2</v>
      </c>
      <c r="H1186" s="9">
        <v>1</v>
      </c>
      <c r="I1186" s="9" t="str">
        <f>INDEX('De-Para_Estado_Regiao'!$C$3:$C$29,MATCH(Base_limpa!$B1186,'De-Para_Estado_Regiao'!$B$3:$B$29,0))</f>
        <v>Nordeste</v>
      </c>
      <c r="J1186" s="10" t="str">
        <f>VLOOKUP(Base_limpa!$D1186,$U$5:$V$8,2,1)</f>
        <v>Baixo</v>
      </c>
    </row>
    <row r="1187" spans="1:10" x14ac:dyDescent="0.35">
      <c r="A1187" s="8" t="s">
        <v>3546</v>
      </c>
      <c r="B1187" s="9" t="s">
        <v>91</v>
      </c>
      <c r="C1187" s="9">
        <v>523</v>
      </c>
      <c r="D1187" s="9">
        <v>0.51800000000000002</v>
      </c>
      <c r="E1187" s="9">
        <v>0.50800000000000001</v>
      </c>
      <c r="F1187" s="9">
        <v>0.38200000000000001</v>
      </c>
      <c r="G1187" s="9">
        <v>6762.24</v>
      </c>
      <c r="H1187" s="9">
        <v>2</v>
      </c>
      <c r="I1187" s="9" t="str">
        <f>INDEX('De-Para_Estado_Regiao'!$C$3:$C$29,MATCH(Base_limpa!$B1187,'De-Para_Estado_Regiao'!$B$3:$B$29,0))</f>
        <v>Nordeste</v>
      </c>
      <c r="J1187" s="10" t="str">
        <f>VLOOKUP(Base_limpa!$D1187,$U$5:$V$8,2,1)</f>
        <v>Baixo</v>
      </c>
    </row>
    <row r="1188" spans="1:10" x14ac:dyDescent="0.35">
      <c r="A1188" s="8" t="s">
        <v>1397</v>
      </c>
      <c r="B1188" s="9" t="s">
        <v>91</v>
      </c>
      <c r="C1188" s="9">
        <v>4298</v>
      </c>
      <c r="D1188" s="9">
        <v>0.60399999999999998</v>
      </c>
      <c r="E1188" s="9">
        <v>0.55400000000000005</v>
      </c>
      <c r="F1188" s="9">
        <v>0.51700000000000002</v>
      </c>
      <c r="G1188" s="9">
        <v>8365.8799999999992</v>
      </c>
      <c r="H1188" s="9">
        <v>108</v>
      </c>
      <c r="I1188" s="9" t="str">
        <f>INDEX('De-Para_Estado_Regiao'!$C$3:$C$29,MATCH(Base_limpa!$B1188,'De-Para_Estado_Regiao'!$B$3:$B$29,0))</f>
        <v>Nordeste</v>
      </c>
      <c r="J1188" s="10" t="str">
        <f>VLOOKUP(Base_limpa!$D1188,$U$5:$V$8,2,1)</f>
        <v>Médio</v>
      </c>
    </row>
    <row r="1189" spans="1:10" x14ac:dyDescent="0.35">
      <c r="A1189" s="8" t="s">
        <v>3586</v>
      </c>
      <c r="B1189" s="9" t="s">
        <v>91</v>
      </c>
      <c r="C1189" s="9">
        <v>469</v>
      </c>
      <c r="D1189" s="9">
        <v>0.6</v>
      </c>
      <c r="E1189" s="9">
        <v>0.56200000000000006</v>
      </c>
      <c r="F1189" s="9">
        <v>0.52900000000000003</v>
      </c>
      <c r="G1189" s="9">
        <v>9257.83</v>
      </c>
      <c r="H1189" s="9">
        <v>1</v>
      </c>
      <c r="I1189" s="9" t="str">
        <f>INDEX('De-Para_Estado_Regiao'!$C$3:$C$29,MATCH(Base_limpa!$B1189,'De-Para_Estado_Regiao'!$B$3:$B$29,0))</f>
        <v>Nordeste</v>
      </c>
      <c r="J1189" s="10" t="str">
        <f>VLOOKUP(Base_limpa!$D1189,$U$5:$V$8,2,1)</f>
        <v>Médio</v>
      </c>
    </row>
    <row r="1190" spans="1:10" x14ac:dyDescent="0.35">
      <c r="A1190" s="8" t="s">
        <v>1028</v>
      </c>
      <c r="B1190" s="9" t="s">
        <v>91</v>
      </c>
      <c r="C1190" s="9">
        <v>6298</v>
      </c>
      <c r="D1190" s="9">
        <v>0.59499999999999997</v>
      </c>
      <c r="E1190" s="9">
        <v>0.56799999999999995</v>
      </c>
      <c r="F1190" s="9">
        <v>0.49199999999999999</v>
      </c>
      <c r="G1190" s="9">
        <v>8491.94</v>
      </c>
      <c r="H1190" s="9">
        <v>18</v>
      </c>
      <c r="I1190" s="9" t="str">
        <f>INDEX('De-Para_Estado_Regiao'!$C$3:$C$29,MATCH(Base_limpa!$B1190,'De-Para_Estado_Regiao'!$B$3:$B$29,0))</f>
        <v>Nordeste</v>
      </c>
      <c r="J1190" s="10" t="str">
        <f>VLOOKUP(Base_limpa!$D1190,$U$5:$V$8,2,1)</f>
        <v>Médio</v>
      </c>
    </row>
    <row r="1191" spans="1:10" x14ac:dyDescent="0.35">
      <c r="A1191" s="8" t="s">
        <v>1198</v>
      </c>
      <c r="B1191" s="9" t="s">
        <v>91</v>
      </c>
      <c r="C1191" s="9">
        <v>3348</v>
      </c>
      <c r="D1191" s="9">
        <v>0.56399999999999995</v>
      </c>
      <c r="E1191" s="9">
        <v>0.54400000000000004</v>
      </c>
      <c r="F1191" s="9">
        <v>0.45400000000000001</v>
      </c>
      <c r="G1191" s="9">
        <v>7738.13</v>
      </c>
      <c r="H1191" s="9">
        <v>6</v>
      </c>
      <c r="I1191" s="9" t="str">
        <f>INDEX('De-Para_Estado_Regiao'!$C$3:$C$29,MATCH(Base_limpa!$B1191,'De-Para_Estado_Regiao'!$B$3:$B$29,0))</f>
        <v>Nordeste</v>
      </c>
      <c r="J1191" s="10" t="str">
        <f>VLOOKUP(Base_limpa!$D1191,$U$5:$V$8,2,1)</f>
        <v>Médio</v>
      </c>
    </row>
    <row r="1192" spans="1:10" x14ac:dyDescent="0.35">
      <c r="A1192" s="8" t="s">
        <v>1316</v>
      </c>
      <c r="B1192" s="9" t="s">
        <v>91</v>
      </c>
      <c r="C1192" s="9">
        <v>2002</v>
      </c>
      <c r="D1192" s="9">
        <v>0.59599999999999997</v>
      </c>
      <c r="E1192" s="9">
        <v>0.57099999999999995</v>
      </c>
      <c r="F1192" s="9">
        <v>0.52400000000000002</v>
      </c>
      <c r="G1192" s="9">
        <v>7491.48</v>
      </c>
      <c r="H1192" s="9">
        <v>6</v>
      </c>
      <c r="I1192" s="9" t="str">
        <f>INDEX('De-Para_Estado_Regiao'!$C$3:$C$29,MATCH(Base_limpa!$B1192,'De-Para_Estado_Regiao'!$B$3:$B$29,0))</f>
        <v>Nordeste</v>
      </c>
      <c r="J1192" s="10" t="str">
        <f>VLOOKUP(Base_limpa!$D1192,$U$5:$V$8,2,1)</f>
        <v>Médio</v>
      </c>
    </row>
    <row r="1193" spans="1:10" x14ac:dyDescent="0.35">
      <c r="A1193" s="8" t="s">
        <v>3741</v>
      </c>
      <c r="B1193" s="9" t="s">
        <v>91</v>
      </c>
      <c r="C1193" s="9">
        <v>688</v>
      </c>
      <c r="D1193" s="9">
        <v>0.51200000000000001</v>
      </c>
      <c r="E1193" s="9">
        <v>0.49199999999999999</v>
      </c>
      <c r="F1193" s="9">
        <v>0.37</v>
      </c>
      <c r="G1193" s="9">
        <v>6726.37</v>
      </c>
      <c r="H1193" s="9">
        <v>21</v>
      </c>
      <c r="I1193" s="9" t="str">
        <f>INDEX('De-Para_Estado_Regiao'!$C$3:$C$29,MATCH(Base_limpa!$B1193,'De-Para_Estado_Regiao'!$B$3:$B$29,0))</f>
        <v>Nordeste</v>
      </c>
      <c r="J1193" s="10" t="str">
        <f>VLOOKUP(Base_limpa!$D1193,$U$5:$V$8,2,1)</f>
        <v>Baixo</v>
      </c>
    </row>
    <row r="1194" spans="1:10" x14ac:dyDescent="0.35">
      <c r="A1194" s="8" t="s">
        <v>1389</v>
      </c>
      <c r="B1194" s="9" t="s">
        <v>91</v>
      </c>
      <c r="C1194" s="9">
        <v>3322</v>
      </c>
      <c r="D1194" s="9">
        <v>0.57999999999999996</v>
      </c>
      <c r="E1194" s="9">
        <v>0.54500000000000004</v>
      </c>
      <c r="F1194" s="9">
        <v>0.47499999999999998</v>
      </c>
      <c r="G1194" s="9">
        <v>6238.6</v>
      </c>
      <c r="H1194" s="9">
        <v>10</v>
      </c>
      <c r="I1194" s="9" t="str">
        <f>INDEX('De-Para_Estado_Regiao'!$C$3:$C$29,MATCH(Base_limpa!$B1194,'De-Para_Estado_Regiao'!$B$3:$B$29,0))</f>
        <v>Nordeste</v>
      </c>
      <c r="J1194" s="10" t="str">
        <f>VLOOKUP(Base_limpa!$D1194,$U$5:$V$8,2,1)</f>
        <v>Médio</v>
      </c>
    </row>
    <row r="1195" spans="1:10" x14ac:dyDescent="0.35">
      <c r="A1195" s="8" t="s">
        <v>1015</v>
      </c>
      <c r="B1195" s="9" t="s">
        <v>91</v>
      </c>
      <c r="C1195" s="9">
        <v>1449</v>
      </c>
      <c r="D1195" s="9">
        <v>0.61199999999999999</v>
      </c>
      <c r="E1195" s="9">
        <v>0.56799999999999995</v>
      </c>
      <c r="F1195" s="9">
        <v>0.52500000000000002</v>
      </c>
      <c r="G1195" s="9">
        <v>6547.6</v>
      </c>
      <c r="H1195" s="9">
        <v>4</v>
      </c>
      <c r="I1195" s="9" t="str">
        <f>INDEX('De-Para_Estado_Regiao'!$C$3:$C$29,MATCH(Base_limpa!$B1195,'De-Para_Estado_Regiao'!$B$3:$B$29,0))</f>
        <v>Nordeste</v>
      </c>
      <c r="J1195" s="10" t="str">
        <f>VLOOKUP(Base_limpa!$D1195,$U$5:$V$8,2,1)</f>
        <v>Médio</v>
      </c>
    </row>
    <row r="1196" spans="1:10" x14ac:dyDescent="0.35">
      <c r="A1196" s="8" t="s">
        <v>3303</v>
      </c>
      <c r="B1196" s="9" t="s">
        <v>91</v>
      </c>
      <c r="C1196" s="9">
        <v>861</v>
      </c>
      <c r="D1196" s="9">
        <v>0.60699999999999998</v>
      </c>
      <c r="E1196" s="9">
        <v>0.56100000000000005</v>
      </c>
      <c r="F1196" s="9">
        <v>0.53500000000000003</v>
      </c>
      <c r="G1196" s="9">
        <v>56655.59</v>
      </c>
      <c r="H1196" s="9">
        <v>2</v>
      </c>
      <c r="I1196" s="9" t="str">
        <f>INDEX('De-Para_Estado_Regiao'!$C$3:$C$29,MATCH(Base_limpa!$B1196,'De-Para_Estado_Regiao'!$B$3:$B$29,0))</f>
        <v>Nordeste</v>
      </c>
      <c r="J1196" s="10" t="str">
        <f>VLOOKUP(Base_limpa!$D1196,$U$5:$V$8,2,1)</f>
        <v>Médio</v>
      </c>
    </row>
    <row r="1197" spans="1:10" x14ac:dyDescent="0.35">
      <c r="A1197" s="8" t="s">
        <v>1881</v>
      </c>
      <c r="B1197" s="9" t="s">
        <v>91</v>
      </c>
      <c r="C1197" s="9">
        <v>1126</v>
      </c>
      <c r="D1197" s="9">
        <v>0.622</v>
      </c>
      <c r="E1197" s="9">
        <v>0.58199999999999996</v>
      </c>
      <c r="F1197" s="9">
        <v>0.54500000000000004</v>
      </c>
      <c r="G1197" s="9">
        <v>9479.7900000000009</v>
      </c>
      <c r="H1197" s="9">
        <v>6</v>
      </c>
      <c r="I1197" s="9" t="str">
        <f>INDEX('De-Para_Estado_Regiao'!$C$3:$C$29,MATCH(Base_limpa!$B1197,'De-Para_Estado_Regiao'!$B$3:$B$29,0))</f>
        <v>Nordeste</v>
      </c>
      <c r="J1197" s="10" t="str">
        <f>VLOOKUP(Base_limpa!$D1197,$U$5:$V$8,2,1)</f>
        <v>Médio</v>
      </c>
    </row>
    <row r="1198" spans="1:10" x14ac:dyDescent="0.35">
      <c r="A1198" s="8" t="s">
        <v>2053</v>
      </c>
      <c r="B1198" s="9" t="s">
        <v>91</v>
      </c>
      <c r="C1198" s="9">
        <v>472</v>
      </c>
      <c r="D1198" s="9">
        <v>0.53</v>
      </c>
      <c r="E1198" s="9">
        <v>0.48499999999999999</v>
      </c>
      <c r="F1198" s="9">
        <v>0.45100000000000001</v>
      </c>
      <c r="G1198" s="9">
        <v>5776.25</v>
      </c>
      <c r="H1198" s="9">
        <v>0</v>
      </c>
      <c r="I1198" s="9" t="str">
        <f>INDEX('De-Para_Estado_Regiao'!$C$3:$C$29,MATCH(Base_limpa!$B1198,'De-Para_Estado_Regiao'!$B$3:$B$29,0))</f>
        <v>Nordeste</v>
      </c>
      <c r="J1198" s="10" t="str">
        <f>VLOOKUP(Base_limpa!$D1198,$U$5:$V$8,2,1)</f>
        <v>Baixo</v>
      </c>
    </row>
    <row r="1199" spans="1:10" x14ac:dyDescent="0.35">
      <c r="A1199" s="8" t="s">
        <v>2903</v>
      </c>
      <c r="B1199" s="9" t="s">
        <v>91</v>
      </c>
      <c r="C1199" s="9">
        <v>763</v>
      </c>
      <c r="D1199" s="9">
        <v>0.58599999999999997</v>
      </c>
      <c r="E1199" s="9">
        <v>0.56100000000000005</v>
      </c>
      <c r="F1199" s="9">
        <v>0.503</v>
      </c>
      <c r="G1199" s="9">
        <v>7828.26</v>
      </c>
      <c r="H1199" s="9">
        <v>38</v>
      </c>
      <c r="I1199" s="9" t="str">
        <f>INDEX('De-Para_Estado_Regiao'!$C$3:$C$29,MATCH(Base_limpa!$B1199,'De-Para_Estado_Regiao'!$B$3:$B$29,0))</f>
        <v>Nordeste</v>
      </c>
      <c r="J1199" s="10" t="str">
        <f>VLOOKUP(Base_limpa!$D1199,$U$5:$V$8,2,1)</f>
        <v>Médio</v>
      </c>
    </row>
    <row r="1200" spans="1:10" x14ac:dyDescent="0.35">
      <c r="A1200" s="8" t="s">
        <v>1254</v>
      </c>
      <c r="B1200" s="9" t="s">
        <v>91</v>
      </c>
      <c r="C1200" s="9">
        <v>2037</v>
      </c>
      <c r="D1200" s="9">
        <v>0.65900000000000003</v>
      </c>
      <c r="E1200" s="9">
        <v>0.66600000000000004</v>
      </c>
      <c r="F1200" s="9">
        <v>0.53600000000000003</v>
      </c>
      <c r="G1200" s="9">
        <v>16604.900000000001</v>
      </c>
      <c r="H1200" s="9">
        <v>9</v>
      </c>
      <c r="I1200" s="9" t="str">
        <f>INDEX('De-Para_Estado_Regiao'!$C$3:$C$29,MATCH(Base_limpa!$B1200,'De-Para_Estado_Regiao'!$B$3:$B$29,0))</f>
        <v>Nordeste</v>
      </c>
      <c r="J1200" s="10" t="str">
        <f>VLOOKUP(Base_limpa!$D1200,$U$5:$V$8,2,1)</f>
        <v>Médio</v>
      </c>
    </row>
    <row r="1201" spans="1:10" x14ac:dyDescent="0.35">
      <c r="A1201" s="8" t="s">
        <v>5166</v>
      </c>
      <c r="B1201" s="9" t="s">
        <v>91</v>
      </c>
      <c r="C1201" s="9">
        <v>155</v>
      </c>
      <c r="D1201" s="9">
        <v>0.53200000000000003</v>
      </c>
      <c r="E1201" s="9">
        <v>0.51100000000000001</v>
      </c>
      <c r="F1201" s="9">
        <v>0.40500000000000003</v>
      </c>
      <c r="G1201" s="9">
        <v>8045.02</v>
      </c>
      <c r="H1201" s="9">
        <v>5</v>
      </c>
      <c r="I1201" s="9" t="str">
        <f>INDEX('De-Para_Estado_Regiao'!$C$3:$C$29,MATCH(Base_limpa!$B1201,'De-Para_Estado_Regiao'!$B$3:$B$29,0))</f>
        <v>Nordeste</v>
      </c>
      <c r="J1201" s="10" t="str">
        <f>VLOOKUP(Base_limpa!$D1201,$U$5:$V$8,2,1)</f>
        <v>Baixo</v>
      </c>
    </row>
    <row r="1202" spans="1:10" x14ac:dyDescent="0.35">
      <c r="A1202" s="8" t="s">
        <v>4392</v>
      </c>
      <c r="B1202" s="9" t="s">
        <v>91</v>
      </c>
      <c r="C1202" s="9">
        <v>102</v>
      </c>
      <c r="D1202" s="9">
        <v>0.44</v>
      </c>
      <c r="E1202" s="9">
        <v>0.41699999999999998</v>
      </c>
      <c r="F1202" s="9">
        <v>0.28599999999999998</v>
      </c>
      <c r="G1202" s="9">
        <v>5120.66</v>
      </c>
      <c r="H1202" s="9">
        <v>0</v>
      </c>
      <c r="I1202" s="9" t="str">
        <f>INDEX('De-Para_Estado_Regiao'!$C$3:$C$29,MATCH(Base_limpa!$B1202,'De-Para_Estado_Regiao'!$B$3:$B$29,0))</f>
        <v>Nordeste</v>
      </c>
      <c r="J1202" s="10" t="str">
        <f>VLOOKUP(Base_limpa!$D1202,$U$5:$V$8,2,1)</f>
        <v>Baixo</v>
      </c>
    </row>
    <row r="1203" spans="1:10" x14ac:dyDescent="0.35">
      <c r="A1203" s="8" t="s">
        <v>1912</v>
      </c>
      <c r="B1203" s="9" t="s">
        <v>91</v>
      </c>
      <c r="C1203" s="9">
        <v>402</v>
      </c>
      <c r="D1203" s="9">
        <v>0.55600000000000005</v>
      </c>
      <c r="E1203" s="9">
        <v>0.48499999999999999</v>
      </c>
      <c r="F1203" s="9">
        <v>0.45900000000000002</v>
      </c>
      <c r="G1203" s="9">
        <v>7003.35</v>
      </c>
      <c r="H1203" s="9">
        <v>1</v>
      </c>
      <c r="I1203" s="9" t="str">
        <f>INDEX('De-Para_Estado_Regiao'!$C$3:$C$29,MATCH(Base_limpa!$B1203,'De-Para_Estado_Regiao'!$B$3:$B$29,0))</f>
        <v>Nordeste</v>
      </c>
      <c r="J1203" s="10" t="str">
        <f>VLOOKUP(Base_limpa!$D1203,$U$5:$V$8,2,1)</f>
        <v>Médio</v>
      </c>
    </row>
    <row r="1204" spans="1:10" x14ac:dyDescent="0.35">
      <c r="A1204" s="8" t="s">
        <v>1886</v>
      </c>
      <c r="B1204" s="9" t="s">
        <v>91</v>
      </c>
      <c r="C1204" s="9">
        <v>546</v>
      </c>
      <c r="D1204" s="9">
        <v>0.61599999999999999</v>
      </c>
      <c r="E1204" s="9">
        <v>0.56599999999999995</v>
      </c>
      <c r="F1204" s="9">
        <v>0.53400000000000003</v>
      </c>
      <c r="G1204" s="9">
        <v>10323.92</v>
      </c>
      <c r="H1204" s="9">
        <v>1</v>
      </c>
      <c r="I1204" s="9" t="str">
        <f>INDEX('De-Para_Estado_Regiao'!$C$3:$C$29,MATCH(Base_limpa!$B1204,'De-Para_Estado_Regiao'!$B$3:$B$29,0))</f>
        <v>Nordeste</v>
      </c>
      <c r="J1204" s="10" t="str">
        <f>VLOOKUP(Base_limpa!$D1204,$U$5:$V$8,2,1)</f>
        <v>Médio</v>
      </c>
    </row>
    <row r="1205" spans="1:10" x14ac:dyDescent="0.35">
      <c r="A1205" s="8" t="s">
        <v>1959</v>
      </c>
      <c r="B1205" s="9" t="s">
        <v>91</v>
      </c>
      <c r="C1205" s="9">
        <v>713</v>
      </c>
      <c r="D1205" s="9">
        <v>0.57999999999999996</v>
      </c>
      <c r="E1205" s="9">
        <v>0.55800000000000005</v>
      </c>
      <c r="F1205" s="9">
        <v>0.49399999999999999</v>
      </c>
      <c r="G1205" s="9">
        <v>6384.25</v>
      </c>
      <c r="H1205" s="9">
        <v>5</v>
      </c>
      <c r="I1205" s="9" t="str">
        <f>INDEX('De-Para_Estado_Regiao'!$C$3:$C$29,MATCH(Base_limpa!$B1205,'De-Para_Estado_Regiao'!$B$3:$B$29,0))</f>
        <v>Nordeste</v>
      </c>
      <c r="J1205" s="10" t="str">
        <f>VLOOKUP(Base_limpa!$D1205,$U$5:$V$8,2,1)</f>
        <v>Médio</v>
      </c>
    </row>
    <row r="1206" spans="1:10" x14ac:dyDescent="0.35">
      <c r="A1206" s="8" t="s">
        <v>5158</v>
      </c>
      <c r="B1206" s="9" t="s">
        <v>91</v>
      </c>
      <c r="C1206" s="9">
        <v>529</v>
      </c>
      <c r="D1206" s="9">
        <v>0.60399999999999998</v>
      </c>
      <c r="E1206" s="9">
        <v>0.53700000000000003</v>
      </c>
      <c r="F1206" s="9">
        <v>0.54600000000000004</v>
      </c>
      <c r="G1206" s="9">
        <v>5946.04</v>
      </c>
      <c r="H1206" s="9">
        <v>1</v>
      </c>
      <c r="I1206" s="9" t="str">
        <f>INDEX('De-Para_Estado_Regiao'!$C$3:$C$29,MATCH(Base_limpa!$B1206,'De-Para_Estado_Regiao'!$B$3:$B$29,0))</f>
        <v>Nordeste</v>
      </c>
      <c r="J1206" s="10" t="str">
        <f>VLOOKUP(Base_limpa!$D1206,$U$5:$V$8,2,1)</f>
        <v>Médio</v>
      </c>
    </row>
    <row r="1207" spans="1:10" x14ac:dyDescent="0.35">
      <c r="A1207" s="8" t="s">
        <v>2995</v>
      </c>
      <c r="B1207" s="9" t="s">
        <v>91</v>
      </c>
      <c r="C1207" s="9">
        <v>531</v>
      </c>
      <c r="D1207" s="9">
        <v>0.56799999999999995</v>
      </c>
      <c r="E1207" s="9">
        <v>0.54200000000000004</v>
      </c>
      <c r="F1207" s="9">
        <v>0.44500000000000001</v>
      </c>
      <c r="G1207" s="9">
        <v>6299.75</v>
      </c>
      <c r="H1207" s="9">
        <v>12</v>
      </c>
      <c r="I1207" s="9" t="str">
        <f>INDEX('De-Para_Estado_Regiao'!$C$3:$C$29,MATCH(Base_limpa!$B1207,'De-Para_Estado_Regiao'!$B$3:$B$29,0))</f>
        <v>Nordeste</v>
      </c>
      <c r="J1207" s="10" t="str">
        <f>VLOOKUP(Base_limpa!$D1207,$U$5:$V$8,2,1)</f>
        <v>Médio</v>
      </c>
    </row>
    <row r="1208" spans="1:10" x14ac:dyDescent="0.35">
      <c r="A1208" s="8" t="s">
        <v>3102</v>
      </c>
      <c r="B1208" s="9" t="s">
        <v>91</v>
      </c>
      <c r="C1208" s="9">
        <v>495</v>
      </c>
      <c r="D1208" s="9">
        <v>0.56499999999999995</v>
      </c>
      <c r="E1208" s="9">
        <v>0.54500000000000004</v>
      </c>
      <c r="F1208" s="9">
        <v>0.48099999999999998</v>
      </c>
      <c r="G1208" s="9">
        <v>6720.65</v>
      </c>
      <c r="H1208" s="9">
        <v>15</v>
      </c>
      <c r="I1208" s="9" t="str">
        <f>INDEX('De-Para_Estado_Regiao'!$C$3:$C$29,MATCH(Base_limpa!$B1208,'De-Para_Estado_Regiao'!$B$3:$B$29,0))</f>
        <v>Nordeste</v>
      </c>
      <c r="J1208" s="10" t="str">
        <f>VLOOKUP(Base_limpa!$D1208,$U$5:$V$8,2,1)</f>
        <v>Médio</v>
      </c>
    </row>
    <row r="1209" spans="1:10" x14ac:dyDescent="0.35">
      <c r="A1209" s="8" t="s">
        <v>3304</v>
      </c>
      <c r="B1209" s="9" t="s">
        <v>91</v>
      </c>
      <c r="C1209" s="9">
        <v>611</v>
      </c>
      <c r="D1209" s="9">
        <v>0.629</v>
      </c>
      <c r="E1209" s="9">
        <v>0.58899999999999997</v>
      </c>
      <c r="F1209" s="9">
        <v>0.55200000000000005</v>
      </c>
      <c r="G1209" s="9">
        <v>17227.18</v>
      </c>
      <c r="H1209" s="9">
        <v>1</v>
      </c>
      <c r="I1209" s="9" t="str">
        <f>INDEX('De-Para_Estado_Regiao'!$C$3:$C$29,MATCH(Base_limpa!$B1209,'De-Para_Estado_Regiao'!$B$3:$B$29,0))</f>
        <v>Nordeste</v>
      </c>
      <c r="J1209" s="10" t="str">
        <f>VLOOKUP(Base_limpa!$D1209,$U$5:$V$8,2,1)</f>
        <v>Médio</v>
      </c>
    </row>
    <row r="1210" spans="1:10" x14ac:dyDescent="0.35">
      <c r="A1210" s="8" t="s">
        <v>3063</v>
      </c>
      <c r="B1210" s="9" t="s">
        <v>91</v>
      </c>
      <c r="C1210" s="9">
        <v>377</v>
      </c>
      <c r="D1210" s="9">
        <v>0.56999999999999995</v>
      </c>
      <c r="E1210" s="9">
        <v>0.55000000000000004</v>
      </c>
      <c r="F1210" s="9">
        <v>0.46200000000000002</v>
      </c>
      <c r="G1210" s="9">
        <v>5670.63</v>
      </c>
      <c r="H1210" s="9">
        <v>4</v>
      </c>
      <c r="I1210" s="9" t="str">
        <f>INDEX('De-Para_Estado_Regiao'!$C$3:$C$29,MATCH(Base_limpa!$B1210,'De-Para_Estado_Regiao'!$B$3:$B$29,0))</f>
        <v>Nordeste</v>
      </c>
      <c r="J1210" s="10" t="str">
        <f>VLOOKUP(Base_limpa!$D1210,$U$5:$V$8,2,1)</f>
        <v>Médio</v>
      </c>
    </row>
    <row r="1211" spans="1:10" x14ac:dyDescent="0.35">
      <c r="A1211" s="8" t="s">
        <v>4457</v>
      </c>
      <c r="B1211" s="9" t="s">
        <v>91</v>
      </c>
      <c r="C1211" s="9">
        <v>393</v>
      </c>
      <c r="D1211" s="9">
        <v>0.54400000000000004</v>
      </c>
      <c r="E1211" s="9">
        <v>0.50800000000000001</v>
      </c>
      <c r="F1211" s="9">
        <v>0.45900000000000002</v>
      </c>
      <c r="G1211" s="9">
        <v>6425.62</v>
      </c>
      <c r="H1211" s="9">
        <v>3</v>
      </c>
      <c r="I1211" s="9" t="str">
        <f>INDEX('De-Para_Estado_Regiao'!$C$3:$C$29,MATCH(Base_limpa!$B1211,'De-Para_Estado_Regiao'!$B$3:$B$29,0))</f>
        <v>Nordeste</v>
      </c>
      <c r="J1211" s="10" t="str">
        <f>VLOOKUP(Base_limpa!$D1211,$U$5:$V$8,2,1)</f>
        <v>Baixo</v>
      </c>
    </row>
    <row r="1212" spans="1:10" x14ac:dyDescent="0.35">
      <c r="A1212" s="8" t="s">
        <v>4211</v>
      </c>
      <c r="B1212" s="9" t="s">
        <v>91</v>
      </c>
      <c r="C1212" s="9">
        <v>362</v>
      </c>
      <c r="D1212" s="9">
        <v>0.52100000000000002</v>
      </c>
      <c r="E1212" s="9">
        <v>0.50900000000000001</v>
      </c>
      <c r="F1212" s="9">
        <v>0.38700000000000001</v>
      </c>
      <c r="G1212" s="9">
        <v>6206.85</v>
      </c>
      <c r="H1212" s="9">
        <v>1</v>
      </c>
      <c r="I1212" s="9" t="str">
        <f>INDEX('De-Para_Estado_Regiao'!$C$3:$C$29,MATCH(Base_limpa!$B1212,'De-Para_Estado_Regiao'!$B$3:$B$29,0))</f>
        <v>Nordeste</v>
      </c>
      <c r="J1212" s="10" t="str">
        <f>VLOOKUP(Base_limpa!$D1212,$U$5:$V$8,2,1)</f>
        <v>Baixo</v>
      </c>
    </row>
    <row r="1213" spans="1:10" x14ac:dyDescent="0.35">
      <c r="A1213" s="8" t="s">
        <v>2723</v>
      </c>
      <c r="B1213" s="9" t="s">
        <v>91</v>
      </c>
      <c r="C1213" s="9">
        <v>1413</v>
      </c>
      <c r="D1213" s="9">
        <v>0.56899999999999995</v>
      </c>
      <c r="E1213" s="9">
        <v>0.54</v>
      </c>
      <c r="F1213" s="9">
        <v>0.47199999999999998</v>
      </c>
      <c r="G1213" s="9">
        <v>7528.88</v>
      </c>
      <c r="H1213" s="9">
        <v>2</v>
      </c>
      <c r="I1213" s="9" t="str">
        <f>INDEX('De-Para_Estado_Regiao'!$C$3:$C$29,MATCH(Base_limpa!$B1213,'De-Para_Estado_Regiao'!$B$3:$B$29,0))</f>
        <v>Nordeste</v>
      </c>
      <c r="J1213" s="10" t="str">
        <f>VLOOKUP(Base_limpa!$D1213,$U$5:$V$8,2,1)</f>
        <v>Médio</v>
      </c>
    </row>
    <row r="1214" spans="1:10" x14ac:dyDescent="0.35">
      <c r="A1214" s="8" t="s">
        <v>4671</v>
      </c>
      <c r="B1214" s="9" t="s">
        <v>91</v>
      </c>
      <c r="C1214" s="9">
        <v>175</v>
      </c>
      <c r="D1214" s="9">
        <v>0.56999999999999995</v>
      </c>
      <c r="E1214" s="9">
        <v>0.53800000000000003</v>
      </c>
      <c r="F1214" s="9">
        <v>0.45900000000000002</v>
      </c>
      <c r="G1214" s="9">
        <v>6336.86</v>
      </c>
      <c r="H1214" s="9">
        <v>1</v>
      </c>
      <c r="I1214" s="9" t="str">
        <f>INDEX('De-Para_Estado_Regiao'!$C$3:$C$29,MATCH(Base_limpa!$B1214,'De-Para_Estado_Regiao'!$B$3:$B$29,0))</f>
        <v>Nordeste</v>
      </c>
      <c r="J1214" s="10" t="str">
        <f>VLOOKUP(Base_limpa!$D1214,$U$5:$V$8,2,1)</f>
        <v>Médio</v>
      </c>
    </row>
    <row r="1215" spans="1:10" x14ac:dyDescent="0.35">
      <c r="A1215" s="8" t="s">
        <v>1199</v>
      </c>
      <c r="B1215" s="9" t="s">
        <v>91</v>
      </c>
      <c r="C1215" s="9">
        <v>3146</v>
      </c>
      <c r="D1215" s="9">
        <v>0.60899999999999999</v>
      </c>
      <c r="E1215" s="9">
        <v>0.60299999999999998</v>
      </c>
      <c r="F1215" s="9">
        <v>0.497</v>
      </c>
      <c r="G1215" s="9">
        <v>8309.7999999999993</v>
      </c>
      <c r="H1215" s="9">
        <v>12</v>
      </c>
      <c r="I1215" s="9" t="str">
        <f>INDEX('De-Para_Estado_Regiao'!$C$3:$C$29,MATCH(Base_limpa!$B1215,'De-Para_Estado_Regiao'!$B$3:$B$29,0))</f>
        <v>Nordeste</v>
      </c>
      <c r="J1215" s="10" t="str">
        <f>VLOOKUP(Base_limpa!$D1215,$U$5:$V$8,2,1)</f>
        <v>Médio</v>
      </c>
    </row>
    <row r="1216" spans="1:10" x14ac:dyDescent="0.35">
      <c r="A1216" s="8" t="s">
        <v>4096</v>
      </c>
      <c r="B1216" s="9" t="s">
        <v>91</v>
      </c>
      <c r="C1216" s="9">
        <v>471</v>
      </c>
      <c r="D1216" s="9">
        <v>0.625</v>
      </c>
      <c r="E1216" s="9">
        <v>0.53500000000000003</v>
      </c>
      <c r="F1216" s="9">
        <v>0.59199999999999997</v>
      </c>
      <c r="G1216" s="9">
        <v>6068.39</v>
      </c>
      <c r="H1216" s="9">
        <v>0</v>
      </c>
      <c r="I1216" s="9" t="str">
        <f>INDEX('De-Para_Estado_Regiao'!$C$3:$C$29,MATCH(Base_limpa!$B1216,'De-Para_Estado_Regiao'!$B$3:$B$29,0))</f>
        <v>Nordeste</v>
      </c>
      <c r="J1216" s="10" t="str">
        <f>VLOOKUP(Base_limpa!$D1216,$U$5:$V$8,2,1)</f>
        <v>Médio</v>
      </c>
    </row>
    <row r="1217" spans="1:10" x14ac:dyDescent="0.35">
      <c r="A1217" s="8" t="s">
        <v>3572</v>
      </c>
      <c r="B1217" s="9" t="s">
        <v>91</v>
      </c>
      <c r="C1217" s="9">
        <v>1074</v>
      </c>
      <c r="D1217" s="9">
        <v>0.53500000000000003</v>
      </c>
      <c r="E1217" s="9">
        <v>0.443</v>
      </c>
      <c r="F1217" s="9">
        <v>0.45500000000000002</v>
      </c>
      <c r="G1217" s="9">
        <v>4835.96</v>
      </c>
      <c r="H1217" s="9">
        <v>0</v>
      </c>
      <c r="I1217" s="9" t="str">
        <f>INDEX('De-Para_Estado_Regiao'!$C$3:$C$29,MATCH(Base_limpa!$B1217,'De-Para_Estado_Regiao'!$B$3:$B$29,0))</f>
        <v>Nordeste</v>
      </c>
      <c r="J1217" s="10" t="str">
        <f>VLOOKUP(Base_limpa!$D1217,$U$5:$V$8,2,1)</f>
        <v>Baixo</v>
      </c>
    </row>
    <row r="1218" spans="1:10" x14ac:dyDescent="0.35">
      <c r="A1218" s="8" t="s">
        <v>1839</v>
      </c>
      <c r="B1218" s="9" t="s">
        <v>91</v>
      </c>
      <c r="C1218" s="9">
        <v>832</v>
      </c>
      <c r="D1218" s="9">
        <v>0.54600000000000004</v>
      </c>
      <c r="E1218" s="9">
        <v>0.47499999999999998</v>
      </c>
      <c r="F1218" s="9">
        <v>0.47199999999999998</v>
      </c>
      <c r="G1218" s="9">
        <v>5079.1099999999997</v>
      </c>
      <c r="H1218" s="9">
        <v>45</v>
      </c>
      <c r="I1218" s="9" t="str">
        <f>INDEX('De-Para_Estado_Regiao'!$C$3:$C$29,MATCH(Base_limpa!$B1218,'De-Para_Estado_Regiao'!$B$3:$B$29,0))</f>
        <v>Nordeste</v>
      </c>
      <c r="J1218" s="10" t="str">
        <f>VLOOKUP(Base_limpa!$D1218,$U$5:$V$8,2,1)</f>
        <v>Baixo</v>
      </c>
    </row>
    <row r="1219" spans="1:10" x14ac:dyDescent="0.35">
      <c r="A1219" s="8" t="s">
        <v>3497</v>
      </c>
      <c r="B1219" s="9" t="s">
        <v>91</v>
      </c>
      <c r="C1219" s="9">
        <v>590</v>
      </c>
      <c r="D1219" s="9">
        <v>0.56899999999999995</v>
      </c>
      <c r="E1219" s="9">
        <v>0.53</v>
      </c>
      <c r="F1219" s="9">
        <v>0.50600000000000001</v>
      </c>
      <c r="G1219" s="9">
        <v>11242.88</v>
      </c>
      <c r="H1219" s="9">
        <v>22</v>
      </c>
      <c r="I1219" s="9" t="str">
        <f>INDEX('De-Para_Estado_Regiao'!$C$3:$C$29,MATCH(Base_limpa!$B1219,'De-Para_Estado_Regiao'!$B$3:$B$29,0))</f>
        <v>Nordeste</v>
      </c>
      <c r="J1219" s="10" t="str">
        <f>VLOOKUP(Base_limpa!$D1219,$U$5:$V$8,2,1)</f>
        <v>Médio</v>
      </c>
    </row>
    <row r="1220" spans="1:10" x14ac:dyDescent="0.35">
      <c r="A1220" s="8" t="s">
        <v>3248</v>
      </c>
      <c r="B1220" s="9" t="s">
        <v>91</v>
      </c>
      <c r="C1220" s="9">
        <v>491</v>
      </c>
      <c r="D1220" s="9">
        <v>0.61399999999999999</v>
      </c>
      <c r="E1220" s="9">
        <v>0.57799999999999996</v>
      </c>
      <c r="F1220" s="9">
        <v>0.53600000000000003</v>
      </c>
      <c r="G1220" s="9">
        <v>7352.96</v>
      </c>
      <c r="H1220" s="9">
        <v>1</v>
      </c>
      <c r="I1220" s="9" t="str">
        <f>INDEX('De-Para_Estado_Regiao'!$C$3:$C$29,MATCH(Base_limpa!$B1220,'De-Para_Estado_Regiao'!$B$3:$B$29,0))</f>
        <v>Nordeste</v>
      </c>
      <c r="J1220" s="10" t="str">
        <f>VLOOKUP(Base_limpa!$D1220,$U$5:$V$8,2,1)</f>
        <v>Médio</v>
      </c>
    </row>
    <row r="1221" spans="1:10" x14ac:dyDescent="0.35">
      <c r="A1221" s="8" t="s">
        <v>124</v>
      </c>
      <c r="B1221" s="9" t="s">
        <v>91</v>
      </c>
      <c r="C1221" s="9">
        <v>15491</v>
      </c>
      <c r="D1221" s="9">
        <v>0.73099999999999998</v>
      </c>
      <c r="E1221" s="9">
        <v>0.69699999999999995</v>
      </c>
      <c r="F1221" s="9">
        <v>0.69799999999999995</v>
      </c>
      <c r="G1221" s="9">
        <v>27482.99</v>
      </c>
      <c r="H1221" s="9">
        <v>154</v>
      </c>
      <c r="I1221" s="9" t="str">
        <f>INDEX('De-Para_Estado_Regiao'!$C$3:$C$29,MATCH(Base_limpa!$B1221,'De-Para_Estado_Regiao'!$B$3:$B$29,0))</f>
        <v>Nordeste</v>
      </c>
      <c r="J1221" s="10" t="str">
        <f>VLOOKUP(Base_limpa!$D1221,$U$5:$V$8,2,1)</f>
        <v>Alto</v>
      </c>
    </row>
    <row r="1222" spans="1:10" x14ac:dyDescent="0.35">
      <c r="A1222" s="8" t="s">
        <v>4019</v>
      </c>
      <c r="B1222" s="9" t="s">
        <v>91</v>
      </c>
      <c r="C1222" s="9">
        <v>435</v>
      </c>
      <c r="D1222" s="9">
        <v>0.51800000000000002</v>
      </c>
      <c r="E1222" s="9">
        <v>0.45600000000000002</v>
      </c>
      <c r="F1222" s="9">
        <v>0.41899999999999998</v>
      </c>
      <c r="G1222" s="9">
        <v>4867.3</v>
      </c>
      <c r="H1222" s="9">
        <v>0</v>
      </c>
      <c r="I1222" s="9" t="str">
        <f>INDEX('De-Para_Estado_Regiao'!$C$3:$C$29,MATCH(Base_limpa!$B1222,'De-Para_Estado_Regiao'!$B$3:$B$29,0))</f>
        <v>Nordeste</v>
      </c>
      <c r="J1222" s="10" t="str">
        <f>VLOOKUP(Base_limpa!$D1222,$U$5:$V$8,2,1)</f>
        <v>Baixo</v>
      </c>
    </row>
    <row r="1223" spans="1:10" x14ac:dyDescent="0.35">
      <c r="A1223" s="8" t="s">
        <v>953</v>
      </c>
      <c r="B1223" s="9" t="s">
        <v>91</v>
      </c>
      <c r="C1223" s="9">
        <v>2881</v>
      </c>
      <c r="D1223" s="9">
        <v>0.59899999999999998</v>
      </c>
      <c r="E1223" s="9">
        <v>0.53400000000000003</v>
      </c>
      <c r="F1223" s="9">
        <v>0.53900000000000003</v>
      </c>
      <c r="G1223" s="9">
        <v>8215.49</v>
      </c>
      <c r="H1223" s="9">
        <v>66</v>
      </c>
      <c r="I1223" s="9" t="str">
        <f>INDEX('De-Para_Estado_Regiao'!$C$3:$C$29,MATCH(Base_limpa!$B1223,'De-Para_Estado_Regiao'!$B$3:$B$29,0))</f>
        <v>Nordeste</v>
      </c>
      <c r="J1223" s="10" t="str">
        <f>VLOOKUP(Base_limpa!$D1223,$U$5:$V$8,2,1)</f>
        <v>Médio</v>
      </c>
    </row>
    <row r="1224" spans="1:10" x14ac:dyDescent="0.35">
      <c r="A1224" s="8" t="s">
        <v>1698</v>
      </c>
      <c r="B1224" s="9" t="s">
        <v>91</v>
      </c>
      <c r="C1224" s="9">
        <v>1381</v>
      </c>
      <c r="D1224" s="9">
        <v>0.63</v>
      </c>
      <c r="E1224" s="9">
        <v>0.60099999999999998</v>
      </c>
      <c r="F1224" s="9">
        <v>0.54500000000000004</v>
      </c>
      <c r="G1224" s="9">
        <v>10562.8</v>
      </c>
      <c r="H1224" s="9">
        <v>21</v>
      </c>
      <c r="I1224" s="9" t="str">
        <f>INDEX('De-Para_Estado_Regiao'!$C$3:$C$29,MATCH(Base_limpa!$B1224,'De-Para_Estado_Regiao'!$B$3:$B$29,0))</f>
        <v>Nordeste</v>
      </c>
      <c r="J1224" s="10" t="str">
        <f>VLOOKUP(Base_limpa!$D1224,$U$5:$V$8,2,1)</f>
        <v>Médio</v>
      </c>
    </row>
    <row r="1225" spans="1:10" x14ac:dyDescent="0.35">
      <c r="A1225" s="8" t="s">
        <v>3740</v>
      </c>
      <c r="B1225" s="9" t="s">
        <v>91</v>
      </c>
      <c r="C1225" s="9">
        <v>333</v>
      </c>
      <c r="D1225" s="9">
        <v>0.56100000000000005</v>
      </c>
      <c r="E1225" s="9">
        <v>0.52200000000000002</v>
      </c>
      <c r="F1225" s="9">
        <v>0.48099999999999998</v>
      </c>
      <c r="G1225" s="9">
        <v>5553.69</v>
      </c>
      <c r="H1225" s="9">
        <v>1</v>
      </c>
      <c r="I1225" s="9" t="str">
        <f>INDEX('De-Para_Estado_Regiao'!$C$3:$C$29,MATCH(Base_limpa!$B1225,'De-Para_Estado_Regiao'!$B$3:$B$29,0))</f>
        <v>Nordeste</v>
      </c>
      <c r="J1225" s="10" t="str">
        <f>VLOOKUP(Base_limpa!$D1225,$U$5:$V$8,2,1)</f>
        <v>Médio</v>
      </c>
    </row>
    <row r="1226" spans="1:10" x14ac:dyDescent="0.35">
      <c r="A1226" s="8" t="s">
        <v>3924</v>
      </c>
      <c r="B1226" s="9" t="s">
        <v>91</v>
      </c>
      <c r="C1226" s="9">
        <v>206</v>
      </c>
      <c r="D1226" s="9">
        <v>0.49</v>
      </c>
      <c r="E1226" s="9">
        <v>0.44500000000000001</v>
      </c>
      <c r="F1226" s="9">
        <v>0.34599999999999997</v>
      </c>
      <c r="G1226" s="9">
        <v>5345.79</v>
      </c>
      <c r="H1226" s="9">
        <v>0</v>
      </c>
      <c r="I1226" s="9" t="str">
        <f>INDEX('De-Para_Estado_Regiao'!$C$3:$C$29,MATCH(Base_limpa!$B1226,'De-Para_Estado_Regiao'!$B$3:$B$29,0))</f>
        <v>Nordeste</v>
      </c>
      <c r="J1226" s="10" t="str">
        <f>VLOOKUP(Base_limpa!$D1226,$U$5:$V$8,2,1)</f>
        <v>Baixo</v>
      </c>
    </row>
    <row r="1227" spans="1:10" x14ac:dyDescent="0.35">
      <c r="A1227" s="8" t="s">
        <v>3200</v>
      </c>
      <c r="B1227" s="9" t="s">
        <v>91</v>
      </c>
      <c r="C1227" s="9">
        <v>1060</v>
      </c>
      <c r="D1227" s="9">
        <v>0.64</v>
      </c>
      <c r="E1227" s="9">
        <v>0.58499999999999996</v>
      </c>
      <c r="F1227" s="9">
        <v>0.57299999999999995</v>
      </c>
      <c r="G1227" s="9">
        <v>8692.24</v>
      </c>
      <c r="H1227" s="9">
        <v>4</v>
      </c>
      <c r="I1227" s="9" t="str">
        <f>INDEX('De-Para_Estado_Regiao'!$C$3:$C$29,MATCH(Base_limpa!$B1227,'De-Para_Estado_Regiao'!$B$3:$B$29,0))</f>
        <v>Nordeste</v>
      </c>
      <c r="J1227" s="10" t="str">
        <f>VLOOKUP(Base_limpa!$D1227,$U$5:$V$8,2,1)</f>
        <v>Médio</v>
      </c>
    </row>
    <row r="1228" spans="1:10" x14ac:dyDescent="0.35">
      <c r="A1228" s="8" t="s">
        <v>5050</v>
      </c>
      <c r="B1228" s="9" t="s">
        <v>91</v>
      </c>
      <c r="C1228" s="9">
        <v>402</v>
      </c>
      <c r="D1228" s="9">
        <v>0.56100000000000005</v>
      </c>
      <c r="E1228" s="9">
        <v>0.53300000000000003</v>
      </c>
      <c r="F1228" s="9">
        <v>0.44500000000000001</v>
      </c>
      <c r="G1228" s="9">
        <v>6080.24</v>
      </c>
      <c r="H1228" s="9">
        <v>1</v>
      </c>
      <c r="I1228" s="9" t="str">
        <f>INDEX('De-Para_Estado_Regiao'!$C$3:$C$29,MATCH(Base_limpa!$B1228,'De-Para_Estado_Regiao'!$B$3:$B$29,0))</f>
        <v>Nordeste</v>
      </c>
      <c r="J1228" s="10" t="str">
        <f>VLOOKUP(Base_limpa!$D1228,$U$5:$V$8,2,1)</f>
        <v>Médio</v>
      </c>
    </row>
    <row r="1229" spans="1:10" x14ac:dyDescent="0.35">
      <c r="A1229" s="8" t="s">
        <v>4663</v>
      </c>
      <c r="B1229" s="9" t="s">
        <v>91</v>
      </c>
      <c r="C1229" s="9">
        <v>203</v>
      </c>
      <c r="D1229" s="9">
        <v>0.55200000000000005</v>
      </c>
      <c r="E1229" s="9">
        <v>0.55000000000000004</v>
      </c>
      <c r="F1229" s="9">
        <v>0.443</v>
      </c>
      <c r="G1229" s="9">
        <v>11766.26</v>
      </c>
      <c r="H1229" s="9">
        <v>10</v>
      </c>
      <c r="I1229" s="9" t="str">
        <f>INDEX('De-Para_Estado_Regiao'!$C$3:$C$29,MATCH(Base_limpa!$B1229,'De-Para_Estado_Regiao'!$B$3:$B$29,0))</f>
        <v>Nordeste</v>
      </c>
      <c r="J1229" s="10" t="str">
        <f>VLOOKUP(Base_limpa!$D1229,$U$5:$V$8,2,1)</f>
        <v>Médio</v>
      </c>
    </row>
    <row r="1230" spans="1:10" x14ac:dyDescent="0.35">
      <c r="A1230" s="8" t="s">
        <v>1120</v>
      </c>
      <c r="B1230" s="9" t="s">
        <v>91</v>
      </c>
      <c r="C1230" s="9">
        <v>2258</v>
      </c>
      <c r="D1230" s="9">
        <v>0.58899999999999997</v>
      </c>
      <c r="E1230" s="9">
        <v>0.56100000000000005</v>
      </c>
      <c r="F1230" s="9">
        <v>0.502</v>
      </c>
      <c r="G1230" s="9">
        <v>7309.94</v>
      </c>
      <c r="H1230" s="9">
        <v>9</v>
      </c>
      <c r="I1230" s="9" t="str">
        <f>INDEX('De-Para_Estado_Regiao'!$C$3:$C$29,MATCH(Base_limpa!$B1230,'De-Para_Estado_Regiao'!$B$3:$B$29,0))</f>
        <v>Nordeste</v>
      </c>
      <c r="J1230" s="10" t="str">
        <f>VLOOKUP(Base_limpa!$D1230,$U$5:$V$8,2,1)</f>
        <v>Médio</v>
      </c>
    </row>
    <row r="1231" spans="1:10" x14ac:dyDescent="0.35">
      <c r="A1231" s="8" t="s">
        <v>4148</v>
      </c>
      <c r="B1231" s="9" t="s">
        <v>91</v>
      </c>
      <c r="C1231" s="9">
        <v>283</v>
      </c>
      <c r="D1231" s="9">
        <v>0.58099999999999996</v>
      </c>
      <c r="E1231" s="9">
        <v>0.53700000000000003</v>
      </c>
      <c r="F1231" s="9">
        <v>0.49199999999999999</v>
      </c>
      <c r="G1231" s="9">
        <v>6292.33</v>
      </c>
      <c r="H1231" s="9">
        <v>0</v>
      </c>
      <c r="I1231" s="9" t="str">
        <f>INDEX('De-Para_Estado_Regiao'!$C$3:$C$29,MATCH(Base_limpa!$B1231,'De-Para_Estado_Regiao'!$B$3:$B$29,0))</f>
        <v>Nordeste</v>
      </c>
      <c r="J1231" s="10" t="str">
        <f>VLOOKUP(Base_limpa!$D1231,$U$5:$V$8,2,1)</f>
        <v>Médio</v>
      </c>
    </row>
    <row r="1232" spans="1:10" x14ac:dyDescent="0.35">
      <c r="A1232" s="8" t="s">
        <v>4128</v>
      </c>
      <c r="B1232" s="9" t="s">
        <v>91</v>
      </c>
      <c r="C1232" s="9">
        <v>365</v>
      </c>
      <c r="D1232" s="9">
        <v>0.60199999999999998</v>
      </c>
      <c r="E1232" s="9">
        <v>0.55500000000000005</v>
      </c>
      <c r="F1232" s="9">
        <v>0.53400000000000003</v>
      </c>
      <c r="G1232" s="9">
        <v>7904.7</v>
      </c>
      <c r="H1232" s="9">
        <v>1</v>
      </c>
      <c r="I1232" s="9" t="str">
        <f>INDEX('De-Para_Estado_Regiao'!$C$3:$C$29,MATCH(Base_limpa!$B1232,'De-Para_Estado_Regiao'!$B$3:$B$29,0))</f>
        <v>Nordeste</v>
      </c>
      <c r="J1232" s="10" t="str">
        <f>VLOOKUP(Base_limpa!$D1232,$U$5:$V$8,2,1)</f>
        <v>Médio</v>
      </c>
    </row>
    <row r="1233" spans="1:10" x14ac:dyDescent="0.35">
      <c r="A1233" s="8" t="s">
        <v>1919</v>
      </c>
      <c r="B1233" s="9" t="s">
        <v>91</v>
      </c>
      <c r="C1233" s="9">
        <v>395</v>
      </c>
      <c r="D1233" s="9">
        <v>0.55700000000000005</v>
      </c>
      <c r="E1233" s="9">
        <v>0.50800000000000001</v>
      </c>
      <c r="F1233" s="9">
        <v>0.46600000000000003</v>
      </c>
      <c r="G1233" s="9">
        <v>6083.36</v>
      </c>
      <c r="H1233" s="9">
        <v>22</v>
      </c>
      <c r="I1233" s="9" t="str">
        <f>INDEX('De-Para_Estado_Regiao'!$C$3:$C$29,MATCH(Base_limpa!$B1233,'De-Para_Estado_Regiao'!$B$3:$B$29,0))</f>
        <v>Nordeste</v>
      </c>
      <c r="J1233" s="10" t="str">
        <f>VLOOKUP(Base_limpa!$D1233,$U$5:$V$8,2,1)</f>
        <v>Médio</v>
      </c>
    </row>
    <row r="1234" spans="1:10" x14ac:dyDescent="0.35">
      <c r="A1234" s="8" t="s">
        <v>4151</v>
      </c>
      <c r="B1234" s="9" t="s">
        <v>91</v>
      </c>
      <c r="C1234" s="9">
        <v>343</v>
      </c>
      <c r="D1234" s="9">
        <v>0.56999999999999995</v>
      </c>
      <c r="E1234" s="9">
        <v>0.52500000000000002</v>
      </c>
      <c r="F1234" s="9">
        <v>0.47499999999999998</v>
      </c>
      <c r="G1234" s="9">
        <v>6038.62</v>
      </c>
      <c r="H1234" s="9">
        <v>0</v>
      </c>
      <c r="I1234" s="9" t="str">
        <f>INDEX('De-Para_Estado_Regiao'!$C$3:$C$29,MATCH(Base_limpa!$B1234,'De-Para_Estado_Regiao'!$B$3:$B$29,0))</f>
        <v>Nordeste</v>
      </c>
      <c r="J1234" s="10" t="str">
        <f>VLOOKUP(Base_limpa!$D1234,$U$5:$V$8,2,1)</f>
        <v>Médio</v>
      </c>
    </row>
    <row r="1235" spans="1:10" x14ac:dyDescent="0.35">
      <c r="A1235" s="8" t="s">
        <v>5161</v>
      </c>
      <c r="B1235" s="9" t="s">
        <v>91</v>
      </c>
      <c r="C1235" s="9">
        <v>496</v>
      </c>
      <c r="D1235" s="9">
        <v>0.502</v>
      </c>
      <c r="E1235" s="9">
        <v>0.48</v>
      </c>
      <c r="F1235" s="9">
        <v>0.36</v>
      </c>
      <c r="G1235" s="9">
        <v>6102.82</v>
      </c>
      <c r="H1235" s="9">
        <v>1</v>
      </c>
      <c r="I1235" s="9" t="str">
        <f>INDEX('De-Para_Estado_Regiao'!$C$3:$C$29,MATCH(Base_limpa!$B1235,'De-Para_Estado_Regiao'!$B$3:$B$29,0))</f>
        <v>Nordeste</v>
      </c>
      <c r="J1235" s="10" t="str">
        <f>VLOOKUP(Base_limpa!$D1235,$U$5:$V$8,2,1)</f>
        <v>Baixo</v>
      </c>
    </row>
    <row r="1236" spans="1:10" x14ac:dyDescent="0.35">
      <c r="A1236" s="8" t="s">
        <v>5167</v>
      </c>
      <c r="B1236" s="9" t="s">
        <v>91</v>
      </c>
      <c r="C1236" s="9">
        <v>267</v>
      </c>
      <c r="D1236" s="9">
        <v>0.58899999999999997</v>
      </c>
      <c r="E1236" s="9">
        <v>0.56100000000000005</v>
      </c>
      <c r="F1236" s="9">
        <v>0.49399999999999999</v>
      </c>
      <c r="G1236" s="9">
        <v>9032.3799999999992</v>
      </c>
      <c r="H1236" s="9">
        <v>9</v>
      </c>
      <c r="I1236" s="9" t="str">
        <f>INDEX('De-Para_Estado_Regiao'!$C$3:$C$29,MATCH(Base_limpa!$B1236,'De-Para_Estado_Regiao'!$B$3:$B$29,0))</f>
        <v>Nordeste</v>
      </c>
      <c r="J1236" s="10" t="str">
        <f>VLOOKUP(Base_limpa!$D1236,$U$5:$V$8,2,1)</f>
        <v>Médio</v>
      </c>
    </row>
    <row r="1237" spans="1:10" x14ac:dyDescent="0.35">
      <c r="A1237" s="8" t="s">
        <v>5027</v>
      </c>
      <c r="B1237" s="9" t="s">
        <v>91</v>
      </c>
      <c r="C1237" s="9">
        <v>416</v>
      </c>
      <c r="D1237" s="9">
        <v>0.58099999999999996</v>
      </c>
      <c r="E1237" s="9">
        <v>0.57799999999999996</v>
      </c>
      <c r="F1237" s="9">
        <v>0.48099999999999998</v>
      </c>
      <c r="G1237" s="9">
        <v>11353.11</v>
      </c>
      <c r="H1237" s="9">
        <v>11</v>
      </c>
      <c r="I1237" s="9" t="str">
        <f>INDEX('De-Para_Estado_Regiao'!$C$3:$C$29,MATCH(Base_limpa!$B1237,'De-Para_Estado_Regiao'!$B$3:$B$29,0))</f>
        <v>Nordeste</v>
      </c>
      <c r="J1237" s="10" t="str">
        <f>VLOOKUP(Base_limpa!$D1237,$U$5:$V$8,2,1)</f>
        <v>Médio</v>
      </c>
    </row>
    <row r="1238" spans="1:10" x14ac:dyDescent="0.35">
      <c r="A1238" s="8" t="s">
        <v>2972</v>
      </c>
      <c r="B1238" s="9" t="s">
        <v>91</v>
      </c>
      <c r="C1238" s="9">
        <v>445</v>
      </c>
      <c r="D1238" s="9">
        <v>0.57999999999999996</v>
      </c>
      <c r="E1238" s="9">
        <v>0.51600000000000001</v>
      </c>
      <c r="F1238" s="9">
        <v>0.495</v>
      </c>
      <c r="G1238" s="9">
        <v>9694.58</v>
      </c>
      <c r="H1238" s="9">
        <v>12</v>
      </c>
      <c r="I1238" s="9" t="str">
        <f>INDEX('De-Para_Estado_Regiao'!$C$3:$C$29,MATCH(Base_limpa!$B1238,'De-Para_Estado_Regiao'!$B$3:$B$29,0))</f>
        <v>Nordeste</v>
      </c>
      <c r="J1238" s="10" t="str">
        <f>VLOOKUP(Base_limpa!$D1238,$U$5:$V$8,2,1)</f>
        <v>Médio</v>
      </c>
    </row>
    <row r="1239" spans="1:10" x14ac:dyDescent="0.35">
      <c r="A1239" s="8" t="s">
        <v>4712</v>
      </c>
      <c r="B1239" s="9" t="s">
        <v>91</v>
      </c>
      <c r="C1239" s="9">
        <v>452</v>
      </c>
      <c r="D1239" s="9">
        <v>0.58799999999999997</v>
      </c>
      <c r="E1239" s="9">
        <v>0.54100000000000004</v>
      </c>
      <c r="F1239" s="9">
        <v>0.51200000000000001</v>
      </c>
      <c r="G1239" s="9">
        <v>5471.49</v>
      </c>
      <c r="H1239" s="9">
        <v>1</v>
      </c>
      <c r="I1239" s="9" t="str">
        <f>INDEX('De-Para_Estado_Regiao'!$C$3:$C$29,MATCH(Base_limpa!$B1239,'De-Para_Estado_Regiao'!$B$3:$B$29,0))</f>
        <v>Nordeste</v>
      </c>
      <c r="J1239" s="10" t="str">
        <f>VLOOKUP(Base_limpa!$D1239,$U$5:$V$8,2,1)</f>
        <v>Médio</v>
      </c>
    </row>
    <row r="1240" spans="1:10" x14ac:dyDescent="0.35">
      <c r="A1240" s="8" t="s">
        <v>3721</v>
      </c>
      <c r="B1240" s="9" t="s">
        <v>91</v>
      </c>
      <c r="C1240" s="9">
        <v>702</v>
      </c>
      <c r="D1240" s="9">
        <v>0.56999999999999995</v>
      </c>
      <c r="E1240" s="9">
        <v>0.502</v>
      </c>
      <c r="F1240" s="9">
        <v>0.499</v>
      </c>
      <c r="G1240" s="9">
        <v>5608.02</v>
      </c>
      <c r="H1240" s="9">
        <v>0</v>
      </c>
      <c r="I1240" s="9" t="str">
        <f>INDEX('De-Para_Estado_Regiao'!$C$3:$C$29,MATCH(Base_limpa!$B1240,'De-Para_Estado_Regiao'!$B$3:$B$29,0))</f>
        <v>Nordeste</v>
      </c>
      <c r="J1240" s="10" t="str">
        <f>VLOOKUP(Base_limpa!$D1240,$U$5:$V$8,2,1)</f>
        <v>Médio</v>
      </c>
    </row>
    <row r="1241" spans="1:10" x14ac:dyDescent="0.35">
      <c r="A1241" s="8" t="s">
        <v>1133</v>
      </c>
      <c r="B1241" s="9" t="s">
        <v>91</v>
      </c>
      <c r="C1241" s="9">
        <v>1524</v>
      </c>
      <c r="D1241" s="9">
        <v>0.57999999999999996</v>
      </c>
      <c r="E1241" s="9">
        <v>0.54600000000000004</v>
      </c>
      <c r="F1241" s="9">
        <v>0.501</v>
      </c>
      <c r="G1241" s="9">
        <v>7448.61</v>
      </c>
      <c r="H1241" s="9">
        <v>10</v>
      </c>
      <c r="I1241" s="9" t="str">
        <f>INDEX('De-Para_Estado_Regiao'!$C$3:$C$29,MATCH(Base_limpa!$B1241,'De-Para_Estado_Regiao'!$B$3:$B$29,0))</f>
        <v>Nordeste</v>
      </c>
      <c r="J1241" s="10" t="str">
        <f>VLOOKUP(Base_limpa!$D1241,$U$5:$V$8,2,1)</f>
        <v>Médio</v>
      </c>
    </row>
    <row r="1242" spans="1:10" x14ac:dyDescent="0.35">
      <c r="A1242" s="8" t="s">
        <v>4428</v>
      </c>
      <c r="B1242" s="9" t="s">
        <v>91</v>
      </c>
      <c r="C1242" s="9">
        <v>105</v>
      </c>
      <c r="D1242" s="9">
        <v>0.45200000000000001</v>
      </c>
      <c r="E1242" s="9">
        <v>0.4</v>
      </c>
      <c r="F1242" s="9">
        <v>0.29899999999999999</v>
      </c>
      <c r="G1242" s="9">
        <v>6601.95</v>
      </c>
      <c r="H1242" s="9">
        <v>0</v>
      </c>
      <c r="I1242" s="9" t="str">
        <f>INDEX('De-Para_Estado_Regiao'!$C$3:$C$29,MATCH(Base_limpa!$B1242,'De-Para_Estado_Regiao'!$B$3:$B$29,0))</f>
        <v>Nordeste</v>
      </c>
      <c r="J1242" s="10" t="str">
        <f>VLOOKUP(Base_limpa!$D1242,$U$5:$V$8,2,1)</f>
        <v>Baixo</v>
      </c>
    </row>
    <row r="1243" spans="1:10" x14ac:dyDescent="0.35">
      <c r="A1243" s="8" t="s">
        <v>3876</v>
      </c>
      <c r="B1243" s="9" t="s">
        <v>91</v>
      </c>
      <c r="C1243" s="9">
        <v>526</v>
      </c>
      <c r="D1243" s="9">
        <v>0.55000000000000004</v>
      </c>
      <c r="E1243" s="9">
        <v>0.497</v>
      </c>
      <c r="F1243" s="9">
        <v>0.46500000000000002</v>
      </c>
      <c r="G1243" s="9">
        <v>5765.8</v>
      </c>
      <c r="H1243" s="9">
        <v>1</v>
      </c>
      <c r="I1243" s="9" t="str">
        <f>INDEX('De-Para_Estado_Regiao'!$C$3:$C$29,MATCH(Base_limpa!$B1243,'De-Para_Estado_Regiao'!$B$3:$B$29,0))</f>
        <v>Nordeste</v>
      </c>
      <c r="J1243" s="10" t="str">
        <f>VLOOKUP(Base_limpa!$D1243,$U$5:$V$8,2,1)</f>
        <v>Médio</v>
      </c>
    </row>
    <row r="1244" spans="1:10" x14ac:dyDescent="0.35">
      <c r="A1244" s="8" t="s">
        <v>1758</v>
      </c>
      <c r="B1244" s="9" t="s">
        <v>91</v>
      </c>
      <c r="C1244" s="9">
        <v>591</v>
      </c>
      <c r="D1244" s="9">
        <v>0.56999999999999995</v>
      </c>
      <c r="E1244" s="9">
        <v>0.48299999999999998</v>
      </c>
      <c r="F1244" s="9">
        <v>0.49399999999999999</v>
      </c>
      <c r="G1244" s="9">
        <v>6868.65</v>
      </c>
      <c r="H1244" s="9">
        <v>1</v>
      </c>
      <c r="I1244" s="9" t="str">
        <f>INDEX('De-Para_Estado_Regiao'!$C$3:$C$29,MATCH(Base_limpa!$B1244,'De-Para_Estado_Regiao'!$B$3:$B$29,0))</f>
        <v>Nordeste</v>
      </c>
      <c r="J1244" s="10" t="str">
        <f>VLOOKUP(Base_limpa!$D1244,$U$5:$V$8,2,1)</f>
        <v>Médio</v>
      </c>
    </row>
    <row r="1245" spans="1:10" x14ac:dyDescent="0.35">
      <c r="A1245" s="8" t="s">
        <v>2134</v>
      </c>
      <c r="B1245" s="9" t="s">
        <v>91</v>
      </c>
      <c r="C1245" s="9">
        <v>730</v>
      </c>
      <c r="D1245" s="9">
        <v>0.61899999999999999</v>
      </c>
      <c r="E1245" s="9">
        <v>0.57899999999999996</v>
      </c>
      <c r="F1245" s="9">
        <v>0.56000000000000005</v>
      </c>
      <c r="G1245" s="9">
        <v>6071.98</v>
      </c>
      <c r="H1245" s="9">
        <v>1</v>
      </c>
      <c r="I1245" s="9" t="str">
        <f>INDEX('De-Para_Estado_Regiao'!$C$3:$C$29,MATCH(Base_limpa!$B1245,'De-Para_Estado_Regiao'!$B$3:$B$29,0))</f>
        <v>Nordeste</v>
      </c>
      <c r="J1245" s="10" t="str">
        <f>VLOOKUP(Base_limpa!$D1245,$U$5:$V$8,2,1)</f>
        <v>Médio</v>
      </c>
    </row>
    <row r="1246" spans="1:10" x14ac:dyDescent="0.35">
      <c r="A1246" s="8" t="s">
        <v>3467</v>
      </c>
      <c r="B1246" s="9" t="s">
        <v>91</v>
      </c>
      <c r="C1246" s="9">
        <v>1225</v>
      </c>
      <c r="D1246" s="9">
        <v>0.55000000000000004</v>
      </c>
      <c r="E1246" s="9">
        <v>0.51900000000000002</v>
      </c>
      <c r="F1246" s="9">
        <v>0.434</v>
      </c>
      <c r="G1246" s="9">
        <v>5065.83</v>
      </c>
      <c r="H1246" s="9">
        <v>1</v>
      </c>
      <c r="I1246" s="9" t="str">
        <f>INDEX('De-Para_Estado_Regiao'!$C$3:$C$29,MATCH(Base_limpa!$B1246,'De-Para_Estado_Regiao'!$B$3:$B$29,0))</f>
        <v>Nordeste</v>
      </c>
      <c r="J1246" s="10" t="str">
        <f>VLOOKUP(Base_limpa!$D1246,$U$5:$V$8,2,1)</f>
        <v>Médio</v>
      </c>
    </row>
    <row r="1247" spans="1:10" x14ac:dyDescent="0.35">
      <c r="A1247" s="8" t="s">
        <v>3992</v>
      </c>
      <c r="B1247" s="9" t="s">
        <v>91</v>
      </c>
      <c r="C1247" s="9">
        <v>388</v>
      </c>
      <c r="D1247" s="9">
        <v>0.53</v>
      </c>
      <c r="E1247" s="9">
        <v>0.45200000000000001</v>
      </c>
      <c r="F1247" s="9">
        <v>0.436</v>
      </c>
      <c r="G1247" s="9">
        <v>4803.74</v>
      </c>
      <c r="H1247" s="9">
        <v>41</v>
      </c>
      <c r="I1247" s="9" t="str">
        <f>INDEX('De-Para_Estado_Regiao'!$C$3:$C$29,MATCH(Base_limpa!$B1247,'De-Para_Estado_Regiao'!$B$3:$B$29,0))</f>
        <v>Nordeste</v>
      </c>
      <c r="J1247" s="10" t="str">
        <f>VLOOKUP(Base_limpa!$D1247,$U$5:$V$8,2,1)</f>
        <v>Baixo</v>
      </c>
    </row>
    <row r="1248" spans="1:10" x14ac:dyDescent="0.35">
      <c r="A1248" s="8" t="s">
        <v>4544</v>
      </c>
      <c r="B1248" s="9" t="s">
        <v>91</v>
      </c>
      <c r="C1248" s="9">
        <v>148</v>
      </c>
      <c r="D1248" s="9">
        <v>0.52700000000000002</v>
      </c>
      <c r="E1248" s="9">
        <v>0.46500000000000002</v>
      </c>
      <c r="F1248" s="9">
        <v>0.41299999999999998</v>
      </c>
      <c r="G1248" s="9">
        <v>5417.22</v>
      </c>
      <c r="H1248" s="9">
        <v>0</v>
      </c>
      <c r="I1248" s="9" t="str">
        <f>INDEX('De-Para_Estado_Regiao'!$C$3:$C$29,MATCH(Base_limpa!$B1248,'De-Para_Estado_Regiao'!$B$3:$B$29,0))</f>
        <v>Nordeste</v>
      </c>
      <c r="J1248" s="10" t="str">
        <f>VLOOKUP(Base_limpa!$D1248,$U$5:$V$8,2,1)</f>
        <v>Baixo</v>
      </c>
    </row>
    <row r="1249" spans="1:10" x14ac:dyDescent="0.35">
      <c r="A1249" s="8" t="s">
        <v>3222</v>
      </c>
      <c r="B1249" s="9" t="s">
        <v>91</v>
      </c>
      <c r="C1249" s="9">
        <v>607</v>
      </c>
      <c r="D1249" s="9">
        <v>0.54500000000000004</v>
      </c>
      <c r="E1249" s="9">
        <v>0.48499999999999999</v>
      </c>
      <c r="F1249" s="9">
        <v>0.45100000000000001</v>
      </c>
      <c r="G1249" s="9">
        <v>7246.48</v>
      </c>
      <c r="H1249" s="9">
        <v>2</v>
      </c>
      <c r="I1249" s="9" t="str">
        <f>INDEX('De-Para_Estado_Regiao'!$C$3:$C$29,MATCH(Base_limpa!$B1249,'De-Para_Estado_Regiao'!$B$3:$B$29,0))</f>
        <v>Nordeste</v>
      </c>
      <c r="J1249" s="10" t="str">
        <f>VLOOKUP(Base_limpa!$D1249,$U$5:$V$8,2,1)</f>
        <v>Baixo</v>
      </c>
    </row>
    <row r="1250" spans="1:10" x14ac:dyDescent="0.35">
      <c r="A1250" s="8" t="s">
        <v>3146</v>
      </c>
      <c r="B1250" s="9" t="s">
        <v>91</v>
      </c>
      <c r="C1250" s="9">
        <v>1405</v>
      </c>
      <c r="D1250" s="9">
        <v>0.61</v>
      </c>
      <c r="E1250" s="9">
        <v>0.55000000000000004</v>
      </c>
      <c r="F1250" s="9">
        <v>0.55000000000000004</v>
      </c>
      <c r="G1250" s="9">
        <v>16763.560000000001</v>
      </c>
      <c r="H1250" s="9">
        <v>0</v>
      </c>
      <c r="I1250" s="9" t="str">
        <f>INDEX('De-Para_Estado_Regiao'!$C$3:$C$29,MATCH(Base_limpa!$B1250,'De-Para_Estado_Regiao'!$B$3:$B$29,0))</f>
        <v>Nordeste</v>
      </c>
      <c r="J1250" s="10" t="str">
        <f>VLOOKUP(Base_limpa!$D1250,$U$5:$V$8,2,1)</f>
        <v>Médio</v>
      </c>
    </row>
    <row r="1251" spans="1:10" x14ac:dyDescent="0.35">
      <c r="A1251" s="8" t="s">
        <v>3250</v>
      </c>
      <c r="B1251" s="9" t="s">
        <v>91</v>
      </c>
      <c r="C1251" s="9">
        <v>672</v>
      </c>
      <c r="D1251" s="9">
        <v>0.622</v>
      </c>
      <c r="E1251" s="9">
        <v>0.54600000000000004</v>
      </c>
      <c r="F1251" s="9">
        <v>0.58199999999999996</v>
      </c>
      <c r="G1251" s="9">
        <v>5764.28</v>
      </c>
      <c r="H1251" s="9">
        <v>18</v>
      </c>
      <c r="I1251" s="9" t="str">
        <f>INDEX('De-Para_Estado_Regiao'!$C$3:$C$29,MATCH(Base_limpa!$B1251,'De-Para_Estado_Regiao'!$B$3:$B$29,0))</f>
        <v>Nordeste</v>
      </c>
      <c r="J1251" s="10" t="str">
        <f>VLOOKUP(Base_limpa!$D1251,$U$5:$V$8,2,1)</f>
        <v>Médio</v>
      </c>
    </row>
    <row r="1252" spans="1:10" x14ac:dyDescent="0.35">
      <c r="A1252" s="8" t="s">
        <v>1911</v>
      </c>
      <c r="B1252" s="9" t="s">
        <v>91</v>
      </c>
      <c r="C1252" s="9">
        <v>1085</v>
      </c>
      <c r="D1252" s="9">
        <v>0.54600000000000004</v>
      </c>
      <c r="E1252" s="9">
        <v>0.499</v>
      </c>
      <c r="F1252" s="9">
        <v>0.46400000000000002</v>
      </c>
      <c r="G1252" s="9">
        <v>5789.7</v>
      </c>
      <c r="H1252" s="9">
        <v>0</v>
      </c>
      <c r="I1252" s="9" t="str">
        <f>INDEX('De-Para_Estado_Regiao'!$C$3:$C$29,MATCH(Base_limpa!$B1252,'De-Para_Estado_Regiao'!$B$3:$B$29,0))</f>
        <v>Nordeste</v>
      </c>
      <c r="J1252" s="10" t="str">
        <f>VLOOKUP(Base_limpa!$D1252,$U$5:$V$8,2,1)</f>
        <v>Baixo</v>
      </c>
    </row>
    <row r="1253" spans="1:10" x14ac:dyDescent="0.35">
      <c r="A1253" s="8" t="s">
        <v>4230</v>
      </c>
      <c r="B1253" s="9" t="s">
        <v>91</v>
      </c>
      <c r="C1253" s="9">
        <v>346</v>
      </c>
      <c r="D1253" s="9">
        <v>0.57499999999999996</v>
      </c>
      <c r="E1253" s="9">
        <v>0.53400000000000003</v>
      </c>
      <c r="F1253" s="9">
        <v>0.48599999999999999</v>
      </c>
      <c r="G1253" s="9">
        <v>6783.78</v>
      </c>
      <c r="H1253" s="9">
        <v>1</v>
      </c>
      <c r="I1253" s="9" t="str">
        <f>INDEX('De-Para_Estado_Regiao'!$C$3:$C$29,MATCH(Base_limpa!$B1253,'De-Para_Estado_Regiao'!$B$3:$B$29,0))</f>
        <v>Nordeste</v>
      </c>
      <c r="J1253" s="10" t="str">
        <f>VLOOKUP(Base_limpa!$D1253,$U$5:$V$8,2,1)</f>
        <v>Médio</v>
      </c>
    </row>
    <row r="1254" spans="1:10" x14ac:dyDescent="0.35">
      <c r="A1254" s="8" t="s">
        <v>3707</v>
      </c>
      <c r="B1254" s="9" t="s">
        <v>91</v>
      </c>
      <c r="C1254" s="9">
        <v>495</v>
      </c>
      <c r="D1254" s="9">
        <v>0.55000000000000004</v>
      </c>
      <c r="E1254" s="9">
        <v>0.48499999999999999</v>
      </c>
      <c r="F1254" s="9">
        <v>0.48</v>
      </c>
      <c r="G1254" s="9">
        <v>5811.7</v>
      </c>
      <c r="H1254" s="9">
        <v>3</v>
      </c>
      <c r="I1254" s="9" t="str">
        <f>INDEX('De-Para_Estado_Regiao'!$C$3:$C$29,MATCH(Base_limpa!$B1254,'De-Para_Estado_Regiao'!$B$3:$B$29,0))</f>
        <v>Nordeste</v>
      </c>
      <c r="J1254" s="10" t="str">
        <f>VLOOKUP(Base_limpa!$D1254,$U$5:$V$8,2,1)</f>
        <v>Médio</v>
      </c>
    </row>
    <row r="1255" spans="1:10" x14ac:dyDescent="0.35">
      <c r="A1255" s="8" t="s">
        <v>4225</v>
      </c>
      <c r="B1255" s="9" t="s">
        <v>91</v>
      </c>
      <c r="C1255" s="9">
        <v>384</v>
      </c>
      <c r="D1255" s="9">
        <v>0.58499999999999996</v>
      </c>
      <c r="E1255" s="9">
        <v>0.47399999999999998</v>
      </c>
      <c r="F1255" s="9">
        <v>0.54700000000000004</v>
      </c>
      <c r="G1255" s="9">
        <v>4282.6499999999996</v>
      </c>
      <c r="H1255" s="9">
        <v>0</v>
      </c>
      <c r="I1255" s="9" t="str">
        <f>INDEX('De-Para_Estado_Regiao'!$C$3:$C$29,MATCH(Base_limpa!$B1255,'De-Para_Estado_Regiao'!$B$3:$B$29,0))</f>
        <v>Nordeste</v>
      </c>
      <c r="J1255" s="10" t="str">
        <f>VLOOKUP(Base_limpa!$D1255,$U$5:$V$8,2,1)</f>
        <v>Médio</v>
      </c>
    </row>
    <row r="1256" spans="1:10" x14ac:dyDescent="0.35">
      <c r="A1256" s="8" t="s">
        <v>4487</v>
      </c>
      <c r="B1256" s="9" t="s">
        <v>91</v>
      </c>
      <c r="C1256" s="9">
        <v>203</v>
      </c>
      <c r="D1256" s="9">
        <v>0.56999999999999995</v>
      </c>
      <c r="E1256" s="9">
        <v>0.502</v>
      </c>
      <c r="F1256" s="9">
        <v>0.48099999999999998</v>
      </c>
      <c r="G1256" s="9">
        <v>9016.8799999999992</v>
      </c>
      <c r="H1256" s="9">
        <v>0</v>
      </c>
      <c r="I1256" s="9" t="str">
        <f>INDEX('De-Para_Estado_Regiao'!$C$3:$C$29,MATCH(Base_limpa!$B1256,'De-Para_Estado_Regiao'!$B$3:$B$29,0))</f>
        <v>Nordeste</v>
      </c>
      <c r="J1256" s="10" t="str">
        <f>VLOOKUP(Base_limpa!$D1256,$U$5:$V$8,2,1)</f>
        <v>Médio</v>
      </c>
    </row>
    <row r="1257" spans="1:10" x14ac:dyDescent="0.35">
      <c r="A1257" s="8" t="s">
        <v>5308</v>
      </c>
      <c r="B1257" s="9" t="s">
        <v>91</v>
      </c>
      <c r="C1257" s="9">
        <v>208</v>
      </c>
      <c r="D1257" s="9">
        <v>0.58399999999999996</v>
      </c>
      <c r="E1257" s="9">
        <v>0.55800000000000005</v>
      </c>
      <c r="F1257" s="9">
        <v>0.48899999999999999</v>
      </c>
      <c r="G1257" s="9">
        <v>7119.49</v>
      </c>
      <c r="H1257" s="9">
        <v>0</v>
      </c>
      <c r="I1257" s="9" t="str">
        <f>INDEX('De-Para_Estado_Regiao'!$C$3:$C$29,MATCH(Base_limpa!$B1257,'De-Para_Estado_Regiao'!$B$3:$B$29,0))</f>
        <v>Nordeste</v>
      </c>
      <c r="J1257" s="10" t="str">
        <f>VLOOKUP(Base_limpa!$D1257,$U$5:$V$8,2,1)</f>
        <v>Médio</v>
      </c>
    </row>
    <row r="1258" spans="1:10" x14ac:dyDescent="0.35">
      <c r="A1258" s="8" t="s">
        <v>1837</v>
      </c>
      <c r="B1258" s="9" t="s">
        <v>91</v>
      </c>
      <c r="C1258" s="9">
        <v>900</v>
      </c>
      <c r="D1258" s="9">
        <v>0.58099999999999996</v>
      </c>
      <c r="E1258" s="9">
        <v>0.53600000000000003</v>
      </c>
      <c r="F1258" s="9">
        <v>0.48399999999999999</v>
      </c>
      <c r="G1258" s="9">
        <v>6260.45</v>
      </c>
      <c r="H1258" s="9">
        <v>16</v>
      </c>
      <c r="I1258" s="9" t="str">
        <f>INDEX('De-Para_Estado_Regiao'!$C$3:$C$29,MATCH(Base_limpa!$B1258,'De-Para_Estado_Regiao'!$B$3:$B$29,0))</f>
        <v>Nordeste</v>
      </c>
      <c r="J1258" s="10" t="str">
        <f>VLOOKUP(Base_limpa!$D1258,$U$5:$V$8,2,1)</f>
        <v>Médio</v>
      </c>
    </row>
    <row r="1259" spans="1:10" x14ac:dyDescent="0.35">
      <c r="A1259" s="8" t="s">
        <v>3545</v>
      </c>
      <c r="B1259" s="9" t="s">
        <v>91</v>
      </c>
      <c r="C1259" s="9">
        <v>675</v>
      </c>
      <c r="D1259" s="9">
        <v>0.58899999999999997</v>
      </c>
      <c r="E1259" s="9">
        <v>0.55100000000000005</v>
      </c>
      <c r="F1259" s="9">
        <v>0.49099999999999999</v>
      </c>
      <c r="G1259" s="9">
        <v>7532.27</v>
      </c>
      <c r="H1259" s="9">
        <v>35</v>
      </c>
      <c r="I1259" s="9" t="str">
        <f>INDEX('De-Para_Estado_Regiao'!$C$3:$C$29,MATCH(Base_limpa!$B1259,'De-Para_Estado_Regiao'!$B$3:$B$29,0))</f>
        <v>Nordeste</v>
      </c>
      <c r="J1259" s="10" t="str">
        <f>VLOOKUP(Base_limpa!$D1259,$U$5:$V$8,2,1)</f>
        <v>Médio</v>
      </c>
    </row>
    <row r="1260" spans="1:10" x14ac:dyDescent="0.35">
      <c r="A1260" s="8" t="s">
        <v>5059</v>
      </c>
      <c r="B1260" s="9" t="s">
        <v>91</v>
      </c>
      <c r="C1260" s="9">
        <v>477</v>
      </c>
      <c r="D1260" s="9">
        <v>0.57499999999999996</v>
      </c>
      <c r="E1260" s="9">
        <v>0.495</v>
      </c>
      <c r="F1260" s="9">
        <v>0.53100000000000003</v>
      </c>
      <c r="G1260" s="9">
        <v>6258.81</v>
      </c>
      <c r="H1260" s="9">
        <v>0</v>
      </c>
      <c r="I1260" s="9" t="str">
        <f>INDEX('De-Para_Estado_Regiao'!$C$3:$C$29,MATCH(Base_limpa!$B1260,'De-Para_Estado_Regiao'!$B$3:$B$29,0))</f>
        <v>Nordeste</v>
      </c>
      <c r="J1260" s="10" t="str">
        <f>VLOOKUP(Base_limpa!$D1260,$U$5:$V$8,2,1)</f>
        <v>Médio</v>
      </c>
    </row>
    <row r="1261" spans="1:10" x14ac:dyDescent="0.35">
      <c r="A1261" s="8" t="s">
        <v>1601</v>
      </c>
      <c r="B1261" s="9" t="s">
        <v>91</v>
      </c>
      <c r="C1261" s="9">
        <v>5782</v>
      </c>
      <c r="D1261" s="9">
        <v>0.72</v>
      </c>
      <c r="E1261" s="9">
        <v>0.64600000000000002</v>
      </c>
      <c r="F1261" s="9">
        <v>0.73899999999999999</v>
      </c>
      <c r="G1261" s="9">
        <v>6672</v>
      </c>
      <c r="H1261" s="9">
        <v>74</v>
      </c>
      <c r="I1261" s="9" t="str">
        <f>INDEX('De-Para_Estado_Regiao'!$C$3:$C$29,MATCH(Base_limpa!$B1261,'De-Para_Estado_Regiao'!$B$3:$B$29,0))</f>
        <v>Nordeste</v>
      </c>
      <c r="J1261" s="10" t="str">
        <f>VLOOKUP(Base_limpa!$D1261,$U$5:$V$8,2,1)</f>
        <v>Alto</v>
      </c>
    </row>
    <row r="1262" spans="1:10" x14ac:dyDescent="0.35">
      <c r="A1262" s="8" t="s">
        <v>3647</v>
      </c>
      <c r="B1262" s="9" t="s">
        <v>91</v>
      </c>
      <c r="C1262" s="9">
        <v>248</v>
      </c>
      <c r="D1262" s="9">
        <v>0.55600000000000005</v>
      </c>
      <c r="E1262" s="9">
        <v>0.48799999999999999</v>
      </c>
      <c r="F1262" s="9">
        <v>0.49199999999999999</v>
      </c>
      <c r="G1262" s="9">
        <v>6299.68</v>
      </c>
      <c r="H1262" s="9">
        <v>0</v>
      </c>
      <c r="I1262" s="9" t="str">
        <f>INDEX('De-Para_Estado_Regiao'!$C$3:$C$29,MATCH(Base_limpa!$B1262,'De-Para_Estado_Regiao'!$B$3:$B$29,0))</f>
        <v>Nordeste</v>
      </c>
      <c r="J1262" s="10" t="str">
        <f>VLOOKUP(Base_limpa!$D1262,$U$5:$V$8,2,1)</f>
        <v>Médio</v>
      </c>
    </row>
    <row r="1263" spans="1:10" x14ac:dyDescent="0.35">
      <c r="A1263" s="8" t="s">
        <v>1952</v>
      </c>
      <c r="B1263" s="9" t="s">
        <v>91</v>
      </c>
      <c r="C1263" s="9">
        <v>1091</v>
      </c>
      <c r="D1263" s="9">
        <v>0.57999999999999996</v>
      </c>
      <c r="E1263" s="9">
        <v>0.57199999999999995</v>
      </c>
      <c r="F1263" s="9">
        <v>0.47299999999999998</v>
      </c>
      <c r="G1263" s="9">
        <v>6441.33</v>
      </c>
      <c r="H1263" s="9">
        <v>2</v>
      </c>
      <c r="I1263" s="9" t="str">
        <f>INDEX('De-Para_Estado_Regiao'!$C$3:$C$29,MATCH(Base_limpa!$B1263,'De-Para_Estado_Regiao'!$B$3:$B$29,0))</f>
        <v>Nordeste</v>
      </c>
      <c r="J1263" s="10" t="str">
        <f>VLOOKUP(Base_limpa!$D1263,$U$5:$V$8,2,1)</f>
        <v>Médio</v>
      </c>
    </row>
    <row r="1264" spans="1:10" x14ac:dyDescent="0.35">
      <c r="A1264" s="8" t="s">
        <v>2083</v>
      </c>
      <c r="B1264" s="9" t="s">
        <v>91</v>
      </c>
      <c r="C1264" s="9">
        <v>1107</v>
      </c>
      <c r="D1264" s="9">
        <v>0.54200000000000004</v>
      </c>
      <c r="E1264" s="9">
        <v>0.504</v>
      </c>
      <c r="F1264" s="9">
        <v>0.41599999999999998</v>
      </c>
      <c r="G1264" s="9">
        <v>5543.79</v>
      </c>
      <c r="H1264" s="9">
        <v>5</v>
      </c>
      <c r="I1264" s="9" t="str">
        <f>INDEX('De-Para_Estado_Regiao'!$C$3:$C$29,MATCH(Base_limpa!$B1264,'De-Para_Estado_Regiao'!$B$3:$B$29,0))</f>
        <v>Nordeste</v>
      </c>
      <c r="J1264" s="10" t="str">
        <f>VLOOKUP(Base_limpa!$D1264,$U$5:$V$8,2,1)</f>
        <v>Baixo</v>
      </c>
    </row>
    <row r="1265" spans="1:10" x14ac:dyDescent="0.35">
      <c r="A1265" s="8" t="s">
        <v>2936</v>
      </c>
      <c r="B1265" s="9" t="s">
        <v>91</v>
      </c>
      <c r="C1265" s="9">
        <v>816</v>
      </c>
      <c r="D1265" s="9">
        <v>0.53200000000000003</v>
      </c>
      <c r="E1265" s="9">
        <v>0.52500000000000002</v>
      </c>
      <c r="F1265" s="9">
        <v>0.40100000000000002</v>
      </c>
      <c r="G1265" s="9">
        <v>6578.75</v>
      </c>
      <c r="H1265" s="9">
        <v>4</v>
      </c>
      <c r="I1265" s="9" t="str">
        <f>INDEX('De-Para_Estado_Regiao'!$C$3:$C$29,MATCH(Base_limpa!$B1265,'De-Para_Estado_Regiao'!$B$3:$B$29,0))</f>
        <v>Nordeste</v>
      </c>
      <c r="J1265" s="10" t="str">
        <f>VLOOKUP(Base_limpa!$D1265,$U$5:$V$8,2,1)</f>
        <v>Baixo</v>
      </c>
    </row>
    <row r="1266" spans="1:10" x14ac:dyDescent="0.35">
      <c r="A1266" s="8" t="s">
        <v>3495</v>
      </c>
      <c r="B1266" s="9" t="s">
        <v>91</v>
      </c>
      <c r="C1266" s="9">
        <v>1032</v>
      </c>
      <c r="D1266" s="9">
        <v>0.61</v>
      </c>
      <c r="E1266" s="9">
        <v>0.54</v>
      </c>
      <c r="F1266" s="9">
        <v>0.55900000000000005</v>
      </c>
      <c r="G1266" s="9">
        <v>8239.2900000000009</v>
      </c>
      <c r="H1266" s="9">
        <v>0</v>
      </c>
      <c r="I1266" s="9" t="str">
        <f>INDEX('De-Para_Estado_Regiao'!$C$3:$C$29,MATCH(Base_limpa!$B1266,'De-Para_Estado_Regiao'!$B$3:$B$29,0))</f>
        <v>Nordeste</v>
      </c>
      <c r="J1266" s="10" t="str">
        <f>VLOOKUP(Base_limpa!$D1266,$U$5:$V$8,2,1)</f>
        <v>Médio</v>
      </c>
    </row>
    <row r="1267" spans="1:10" x14ac:dyDescent="0.35">
      <c r="A1267" s="8" t="s">
        <v>3788</v>
      </c>
      <c r="B1267" s="9" t="s">
        <v>91</v>
      </c>
      <c r="C1267" s="9">
        <v>392</v>
      </c>
      <c r="D1267" s="9">
        <v>0.56100000000000005</v>
      </c>
      <c r="E1267" s="9">
        <v>0.48099999999999998</v>
      </c>
      <c r="F1267" s="9">
        <v>0.51100000000000001</v>
      </c>
      <c r="G1267" s="9">
        <v>6428.8</v>
      </c>
      <c r="H1267" s="9">
        <v>35</v>
      </c>
      <c r="I1267" s="9" t="str">
        <f>INDEX('De-Para_Estado_Regiao'!$C$3:$C$29,MATCH(Base_limpa!$B1267,'De-Para_Estado_Regiao'!$B$3:$B$29,0))</f>
        <v>Nordeste</v>
      </c>
      <c r="J1267" s="10" t="str">
        <f>VLOOKUP(Base_limpa!$D1267,$U$5:$V$8,2,1)</f>
        <v>Médio</v>
      </c>
    </row>
    <row r="1268" spans="1:10" x14ac:dyDescent="0.35">
      <c r="A1268" s="8" t="s">
        <v>2284</v>
      </c>
      <c r="B1268" s="9" t="s">
        <v>91</v>
      </c>
      <c r="C1268" s="9">
        <v>874</v>
      </c>
      <c r="D1268" s="9">
        <v>0.55000000000000004</v>
      </c>
      <c r="E1268" s="9">
        <v>0.54600000000000004</v>
      </c>
      <c r="F1268" s="9">
        <v>0.44700000000000001</v>
      </c>
      <c r="G1268" s="9">
        <v>7303.11</v>
      </c>
      <c r="H1268" s="9">
        <v>1</v>
      </c>
      <c r="I1268" s="9" t="str">
        <f>INDEX('De-Para_Estado_Regiao'!$C$3:$C$29,MATCH(Base_limpa!$B1268,'De-Para_Estado_Regiao'!$B$3:$B$29,0))</f>
        <v>Nordeste</v>
      </c>
      <c r="J1268" s="10" t="str">
        <f>VLOOKUP(Base_limpa!$D1268,$U$5:$V$8,2,1)</f>
        <v>Médio</v>
      </c>
    </row>
    <row r="1269" spans="1:10" x14ac:dyDescent="0.35">
      <c r="A1269" s="8" t="s">
        <v>1069</v>
      </c>
      <c r="B1269" s="9" t="s">
        <v>91</v>
      </c>
      <c r="C1269" s="9">
        <v>2402</v>
      </c>
      <c r="D1269" s="9">
        <v>0.68200000000000005</v>
      </c>
      <c r="E1269" s="9">
        <v>0.64400000000000002</v>
      </c>
      <c r="F1269" s="9">
        <v>0.621</v>
      </c>
      <c r="G1269" s="9">
        <v>12923.12</v>
      </c>
      <c r="H1269" s="9">
        <v>38</v>
      </c>
      <c r="I1269" s="9" t="str">
        <f>INDEX('De-Para_Estado_Regiao'!$C$3:$C$29,MATCH(Base_limpa!$B1269,'De-Para_Estado_Regiao'!$B$3:$B$29,0))</f>
        <v>Nordeste</v>
      </c>
      <c r="J1269" s="10" t="str">
        <f>VLOOKUP(Base_limpa!$D1269,$U$5:$V$8,2,1)</f>
        <v>Médio</v>
      </c>
    </row>
    <row r="1270" spans="1:10" x14ac:dyDescent="0.35">
      <c r="A1270" s="8" t="s">
        <v>3559</v>
      </c>
      <c r="B1270" s="9" t="s">
        <v>91</v>
      </c>
      <c r="C1270" s="9">
        <v>549</v>
      </c>
      <c r="D1270" s="9">
        <v>0.51600000000000001</v>
      </c>
      <c r="E1270" s="9">
        <v>0.47499999999999998</v>
      </c>
      <c r="F1270" s="9">
        <v>0.41499999999999998</v>
      </c>
      <c r="G1270" s="9">
        <v>5628.47</v>
      </c>
      <c r="H1270" s="9">
        <v>1</v>
      </c>
      <c r="I1270" s="9" t="str">
        <f>INDEX('De-Para_Estado_Regiao'!$C$3:$C$29,MATCH(Base_limpa!$B1270,'De-Para_Estado_Regiao'!$B$3:$B$29,0))</f>
        <v>Nordeste</v>
      </c>
      <c r="J1270" s="10" t="str">
        <f>VLOOKUP(Base_limpa!$D1270,$U$5:$V$8,2,1)</f>
        <v>Baixo</v>
      </c>
    </row>
    <row r="1271" spans="1:10" x14ac:dyDescent="0.35">
      <c r="A1271" s="8" t="s">
        <v>1598</v>
      </c>
      <c r="B1271" s="9" t="s">
        <v>91</v>
      </c>
      <c r="C1271" s="9">
        <v>1285</v>
      </c>
      <c r="D1271" s="9">
        <v>0.55000000000000004</v>
      </c>
      <c r="E1271" s="9">
        <v>0.51900000000000002</v>
      </c>
      <c r="F1271" s="9">
        <v>0.47199999999999998</v>
      </c>
      <c r="G1271" s="9">
        <v>4530.24</v>
      </c>
      <c r="H1271" s="9">
        <v>1</v>
      </c>
      <c r="I1271" s="9" t="str">
        <f>INDEX('De-Para_Estado_Regiao'!$C$3:$C$29,MATCH(Base_limpa!$B1271,'De-Para_Estado_Regiao'!$B$3:$B$29,0))</f>
        <v>Nordeste</v>
      </c>
      <c r="J1271" s="10" t="str">
        <f>VLOOKUP(Base_limpa!$D1271,$U$5:$V$8,2,1)</f>
        <v>Médio</v>
      </c>
    </row>
    <row r="1272" spans="1:10" x14ac:dyDescent="0.35">
      <c r="A1272" s="8" t="s">
        <v>5149</v>
      </c>
      <c r="B1272" s="9" t="s">
        <v>91</v>
      </c>
      <c r="C1272" s="9">
        <v>196</v>
      </c>
      <c r="D1272" s="9">
        <v>0.59899999999999998</v>
      </c>
      <c r="E1272" s="9">
        <v>0.50600000000000001</v>
      </c>
      <c r="F1272" s="9">
        <v>0.57199999999999995</v>
      </c>
      <c r="G1272" s="9">
        <v>5063.41</v>
      </c>
      <c r="H1272" s="9">
        <v>1</v>
      </c>
      <c r="I1272" s="9" t="str">
        <f>INDEX('De-Para_Estado_Regiao'!$C$3:$C$29,MATCH(Base_limpa!$B1272,'De-Para_Estado_Regiao'!$B$3:$B$29,0))</f>
        <v>Nordeste</v>
      </c>
      <c r="J1272" s="10" t="str">
        <f>VLOOKUP(Base_limpa!$D1272,$U$5:$V$8,2,1)</f>
        <v>Médio</v>
      </c>
    </row>
    <row r="1273" spans="1:10" x14ac:dyDescent="0.35">
      <c r="A1273" s="8" t="s">
        <v>3453</v>
      </c>
      <c r="B1273" s="9" t="s">
        <v>91</v>
      </c>
      <c r="C1273" s="9">
        <v>695</v>
      </c>
      <c r="D1273" s="9">
        <v>0.56399999999999995</v>
      </c>
      <c r="E1273" s="9">
        <v>0.499</v>
      </c>
      <c r="F1273" s="9">
        <v>0.46400000000000002</v>
      </c>
      <c r="G1273" s="9">
        <v>7528.58</v>
      </c>
      <c r="H1273" s="9">
        <v>1</v>
      </c>
      <c r="I1273" s="9" t="str">
        <f>INDEX('De-Para_Estado_Regiao'!$C$3:$C$29,MATCH(Base_limpa!$B1273,'De-Para_Estado_Regiao'!$B$3:$B$29,0))</f>
        <v>Nordeste</v>
      </c>
      <c r="J1273" s="10" t="str">
        <f>VLOOKUP(Base_limpa!$D1273,$U$5:$V$8,2,1)</f>
        <v>Médio</v>
      </c>
    </row>
    <row r="1274" spans="1:10" x14ac:dyDescent="0.35">
      <c r="A1274" s="8" t="s">
        <v>3176</v>
      </c>
      <c r="B1274" s="9" t="s">
        <v>91</v>
      </c>
      <c r="C1274" s="9">
        <v>1766</v>
      </c>
      <c r="D1274" s="9">
        <v>0.63300000000000001</v>
      </c>
      <c r="E1274" s="9">
        <v>0.56799999999999995</v>
      </c>
      <c r="F1274" s="9">
        <v>0.59199999999999997</v>
      </c>
      <c r="G1274" s="9">
        <v>9764.5400000000009</v>
      </c>
      <c r="H1274" s="9">
        <v>2</v>
      </c>
      <c r="I1274" s="9" t="str">
        <f>INDEX('De-Para_Estado_Regiao'!$C$3:$C$29,MATCH(Base_limpa!$B1274,'De-Para_Estado_Regiao'!$B$3:$B$29,0))</f>
        <v>Nordeste</v>
      </c>
      <c r="J1274" s="10" t="str">
        <f>VLOOKUP(Base_limpa!$D1274,$U$5:$V$8,2,1)</f>
        <v>Médio</v>
      </c>
    </row>
    <row r="1275" spans="1:10" x14ac:dyDescent="0.35">
      <c r="A1275" s="8" t="s">
        <v>945</v>
      </c>
      <c r="B1275" s="9" t="s">
        <v>91</v>
      </c>
      <c r="C1275" s="9">
        <v>3301</v>
      </c>
      <c r="D1275" s="9">
        <v>0.63700000000000001</v>
      </c>
      <c r="E1275" s="9">
        <v>0.57899999999999996</v>
      </c>
      <c r="F1275" s="9">
        <v>0.57899999999999996</v>
      </c>
      <c r="G1275" s="9">
        <v>9720.73</v>
      </c>
      <c r="H1275" s="9">
        <v>63</v>
      </c>
      <c r="I1275" s="9" t="str">
        <f>INDEX('De-Para_Estado_Regiao'!$C$3:$C$29,MATCH(Base_limpa!$B1275,'De-Para_Estado_Regiao'!$B$3:$B$29,0))</f>
        <v>Nordeste</v>
      </c>
      <c r="J1275" s="10" t="str">
        <f>VLOOKUP(Base_limpa!$D1275,$U$5:$V$8,2,1)</f>
        <v>Médio</v>
      </c>
    </row>
    <row r="1276" spans="1:10" x14ac:dyDescent="0.35">
      <c r="A1276" s="8" t="s">
        <v>2813</v>
      </c>
      <c r="B1276" s="9" t="s">
        <v>91</v>
      </c>
      <c r="C1276" s="9">
        <v>987</v>
      </c>
      <c r="D1276" s="9">
        <v>0.54100000000000004</v>
      </c>
      <c r="E1276" s="9">
        <v>0.53500000000000003</v>
      </c>
      <c r="F1276" s="9">
        <v>0.40799999999999997</v>
      </c>
      <c r="G1276" s="9">
        <v>7588.31</v>
      </c>
      <c r="H1276" s="9">
        <v>2</v>
      </c>
      <c r="I1276" s="9" t="str">
        <f>INDEX('De-Para_Estado_Regiao'!$C$3:$C$29,MATCH(Base_limpa!$B1276,'De-Para_Estado_Regiao'!$B$3:$B$29,0))</f>
        <v>Nordeste</v>
      </c>
      <c r="J1276" s="10" t="str">
        <f>VLOOKUP(Base_limpa!$D1276,$U$5:$V$8,2,1)</f>
        <v>Baixo</v>
      </c>
    </row>
    <row r="1277" spans="1:10" x14ac:dyDescent="0.35">
      <c r="A1277" s="8" t="s">
        <v>3710</v>
      </c>
      <c r="B1277" s="9" t="s">
        <v>91</v>
      </c>
      <c r="C1277" s="9">
        <v>970</v>
      </c>
      <c r="D1277" s="9">
        <v>0.57999999999999996</v>
      </c>
      <c r="E1277" s="9">
        <v>0.501</v>
      </c>
      <c r="F1277" s="9">
        <v>0.51400000000000001</v>
      </c>
      <c r="G1277" s="9">
        <v>6044.85</v>
      </c>
      <c r="H1277" s="9">
        <v>2</v>
      </c>
      <c r="I1277" s="9" t="str">
        <f>INDEX('De-Para_Estado_Regiao'!$C$3:$C$29,MATCH(Base_limpa!$B1277,'De-Para_Estado_Regiao'!$B$3:$B$29,0))</f>
        <v>Nordeste</v>
      </c>
      <c r="J1277" s="10" t="str">
        <f>VLOOKUP(Base_limpa!$D1277,$U$5:$V$8,2,1)</f>
        <v>Médio</v>
      </c>
    </row>
    <row r="1278" spans="1:10" x14ac:dyDescent="0.35">
      <c r="A1278" s="8" t="s">
        <v>2883</v>
      </c>
      <c r="B1278" s="9" t="s">
        <v>91</v>
      </c>
      <c r="C1278" s="9">
        <v>541</v>
      </c>
      <c r="D1278" s="9">
        <v>0.57999999999999996</v>
      </c>
      <c r="E1278" s="9">
        <v>0.54300000000000004</v>
      </c>
      <c r="F1278" s="9">
        <v>0.48099999999999998</v>
      </c>
      <c r="G1278" s="9">
        <v>8037.47</v>
      </c>
      <c r="H1278" s="9">
        <v>2</v>
      </c>
      <c r="I1278" s="9" t="str">
        <f>INDEX('De-Para_Estado_Regiao'!$C$3:$C$29,MATCH(Base_limpa!$B1278,'De-Para_Estado_Regiao'!$B$3:$B$29,0))</f>
        <v>Nordeste</v>
      </c>
      <c r="J1278" s="10" t="str">
        <f>VLOOKUP(Base_limpa!$D1278,$U$5:$V$8,2,1)</f>
        <v>Médio</v>
      </c>
    </row>
    <row r="1279" spans="1:10" x14ac:dyDescent="0.35">
      <c r="A1279" s="8" t="s">
        <v>1409</v>
      </c>
      <c r="B1279" s="9" t="s">
        <v>91</v>
      </c>
      <c r="C1279" s="9">
        <v>1251</v>
      </c>
      <c r="D1279" s="9">
        <v>0.68400000000000005</v>
      </c>
      <c r="E1279" s="9">
        <v>0.66400000000000003</v>
      </c>
      <c r="F1279" s="9">
        <v>0.60599999999999998</v>
      </c>
      <c r="G1279" s="9">
        <v>21227.63</v>
      </c>
      <c r="H1279" s="9">
        <v>3</v>
      </c>
      <c r="I1279" s="9" t="str">
        <f>INDEX('De-Para_Estado_Regiao'!$C$3:$C$29,MATCH(Base_limpa!$B1279,'De-Para_Estado_Regiao'!$B$3:$B$29,0))</f>
        <v>Nordeste</v>
      </c>
      <c r="J1279" s="10" t="str">
        <f>VLOOKUP(Base_limpa!$D1279,$U$5:$V$8,2,1)</f>
        <v>Médio</v>
      </c>
    </row>
    <row r="1280" spans="1:10" x14ac:dyDescent="0.35">
      <c r="A1280" s="8" t="s">
        <v>4695</v>
      </c>
      <c r="B1280" s="9" t="s">
        <v>91</v>
      </c>
      <c r="C1280" s="9">
        <v>185</v>
      </c>
      <c r="D1280" s="9">
        <v>0.61499999999999999</v>
      </c>
      <c r="E1280" s="9">
        <v>0.53800000000000003</v>
      </c>
      <c r="F1280" s="9">
        <v>0.56100000000000005</v>
      </c>
      <c r="G1280" s="9">
        <v>6509.98</v>
      </c>
      <c r="H1280" s="9">
        <v>0</v>
      </c>
      <c r="I1280" s="9" t="str">
        <f>INDEX('De-Para_Estado_Regiao'!$C$3:$C$29,MATCH(Base_limpa!$B1280,'De-Para_Estado_Regiao'!$B$3:$B$29,0))</f>
        <v>Nordeste</v>
      </c>
      <c r="J1280" s="10" t="str">
        <f>VLOOKUP(Base_limpa!$D1280,$U$5:$V$8,2,1)</f>
        <v>Médio</v>
      </c>
    </row>
    <row r="1281" spans="1:10" x14ac:dyDescent="0.35">
      <c r="A1281" s="8" t="s">
        <v>1024</v>
      </c>
      <c r="B1281" s="9" t="s">
        <v>91</v>
      </c>
      <c r="C1281" s="9">
        <v>2259</v>
      </c>
      <c r="D1281" s="9">
        <v>0.65300000000000002</v>
      </c>
      <c r="E1281" s="9">
        <v>0.628</v>
      </c>
      <c r="F1281" s="9">
        <v>0.56299999999999994</v>
      </c>
      <c r="G1281" s="9">
        <v>11040.59</v>
      </c>
      <c r="H1281" s="9">
        <v>42</v>
      </c>
      <c r="I1281" s="9" t="str">
        <f>INDEX('De-Para_Estado_Regiao'!$C$3:$C$29,MATCH(Base_limpa!$B1281,'De-Para_Estado_Regiao'!$B$3:$B$29,0))</f>
        <v>Nordeste</v>
      </c>
      <c r="J1281" s="10" t="str">
        <f>VLOOKUP(Base_limpa!$D1281,$U$5:$V$8,2,1)</f>
        <v>Médio</v>
      </c>
    </row>
    <row r="1282" spans="1:10" x14ac:dyDescent="0.35">
      <c r="A1282" s="8" t="s">
        <v>3881</v>
      </c>
      <c r="B1282" s="9" t="s">
        <v>91</v>
      </c>
      <c r="C1282" s="9">
        <v>393</v>
      </c>
      <c r="D1282" s="9">
        <v>0.56299999999999994</v>
      </c>
      <c r="E1282" s="9">
        <v>0.45200000000000001</v>
      </c>
      <c r="F1282" s="9">
        <v>0.53200000000000003</v>
      </c>
      <c r="G1282" s="9">
        <v>7331.1</v>
      </c>
      <c r="H1282" s="9">
        <v>1</v>
      </c>
      <c r="I1282" s="9" t="str">
        <f>INDEX('De-Para_Estado_Regiao'!$C$3:$C$29,MATCH(Base_limpa!$B1282,'De-Para_Estado_Regiao'!$B$3:$B$29,0))</f>
        <v>Nordeste</v>
      </c>
      <c r="J1282" s="10" t="str">
        <f>VLOOKUP(Base_limpa!$D1282,$U$5:$V$8,2,1)</f>
        <v>Médio</v>
      </c>
    </row>
    <row r="1283" spans="1:10" x14ac:dyDescent="0.35">
      <c r="A1283" s="8" t="s">
        <v>1557</v>
      </c>
      <c r="B1283" s="9" t="s">
        <v>91</v>
      </c>
      <c r="C1283" s="9">
        <v>298</v>
      </c>
      <c r="D1283" s="9">
        <v>0.59099999999999997</v>
      </c>
      <c r="E1283" s="9">
        <v>0.51800000000000002</v>
      </c>
      <c r="F1283" s="9">
        <v>0.52200000000000002</v>
      </c>
      <c r="G1283" s="9">
        <v>6862.56</v>
      </c>
      <c r="H1283" s="9">
        <v>4</v>
      </c>
      <c r="I1283" s="9" t="str">
        <f>INDEX('De-Para_Estado_Regiao'!$C$3:$C$29,MATCH(Base_limpa!$B1283,'De-Para_Estado_Regiao'!$B$3:$B$29,0))</f>
        <v>Nordeste</v>
      </c>
      <c r="J1283" s="10" t="str">
        <f>VLOOKUP(Base_limpa!$D1283,$U$5:$V$8,2,1)</f>
        <v>Médio</v>
      </c>
    </row>
    <row r="1284" spans="1:10" x14ac:dyDescent="0.35">
      <c r="A1284" s="8" t="s">
        <v>2222</v>
      </c>
      <c r="B1284" s="9" t="s">
        <v>91</v>
      </c>
      <c r="C1284" s="9">
        <v>333</v>
      </c>
      <c r="D1284" s="9">
        <v>0.55700000000000005</v>
      </c>
      <c r="E1284" s="9">
        <v>0.48599999999999999</v>
      </c>
      <c r="F1284" s="9">
        <v>0.47199999999999998</v>
      </c>
      <c r="G1284" s="9">
        <v>7665.58</v>
      </c>
      <c r="H1284" s="9">
        <v>0</v>
      </c>
      <c r="I1284" s="9" t="str">
        <f>INDEX('De-Para_Estado_Regiao'!$C$3:$C$29,MATCH(Base_limpa!$B1284,'De-Para_Estado_Regiao'!$B$3:$B$29,0))</f>
        <v>Nordeste</v>
      </c>
      <c r="J1284" s="10" t="str">
        <f>VLOOKUP(Base_limpa!$D1284,$U$5:$V$8,2,1)</f>
        <v>Médio</v>
      </c>
    </row>
    <row r="1285" spans="1:10" x14ac:dyDescent="0.35">
      <c r="A1285" s="8" t="s">
        <v>4294</v>
      </c>
      <c r="B1285" s="9" t="s">
        <v>91</v>
      </c>
      <c r="C1285" s="9">
        <v>439</v>
      </c>
      <c r="D1285" s="9">
        <v>0.59</v>
      </c>
      <c r="E1285" s="9">
        <v>0.47</v>
      </c>
      <c r="F1285" s="9">
        <v>0.56000000000000005</v>
      </c>
      <c r="G1285" s="9">
        <v>5073.6000000000004</v>
      </c>
      <c r="H1285" s="9">
        <v>10</v>
      </c>
      <c r="I1285" s="9" t="str">
        <f>INDEX('De-Para_Estado_Regiao'!$C$3:$C$29,MATCH(Base_limpa!$B1285,'De-Para_Estado_Regiao'!$B$3:$B$29,0))</f>
        <v>Nordeste</v>
      </c>
      <c r="J1285" s="10" t="str">
        <f>VLOOKUP(Base_limpa!$D1285,$U$5:$V$8,2,1)</f>
        <v>Médio</v>
      </c>
    </row>
    <row r="1286" spans="1:10" x14ac:dyDescent="0.35">
      <c r="A1286" s="8" t="s">
        <v>4040</v>
      </c>
      <c r="B1286" s="9" t="s">
        <v>91</v>
      </c>
      <c r="C1286" s="9">
        <v>349</v>
      </c>
      <c r="D1286" s="9">
        <v>0.51200000000000001</v>
      </c>
      <c r="E1286" s="9">
        <v>0.44800000000000001</v>
      </c>
      <c r="F1286" s="9">
        <v>0.41399999999999998</v>
      </c>
      <c r="G1286" s="9">
        <v>5000.68</v>
      </c>
      <c r="H1286" s="9">
        <v>0</v>
      </c>
      <c r="I1286" s="9" t="str">
        <f>INDEX('De-Para_Estado_Regiao'!$C$3:$C$29,MATCH(Base_limpa!$B1286,'De-Para_Estado_Regiao'!$B$3:$B$29,0))</f>
        <v>Nordeste</v>
      </c>
      <c r="J1286" s="10" t="str">
        <f>VLOOKUP(Base_limpa!$D1286,$U$5:$V$8,2,1)</f>
        <v>Baixo</v>
      </c>
    </row>
    <row r="1287" spans="1:10" x14ac:dyDescent="0.35">
      <c r="A1287" s="8" t="s">
        <v>3374</v>
      </c>
      <c r="B1287" s="9" t="s">
        <v>91</v>
      </c>
      <c r="C1287" s="9">
        <v>1870</v>
      </c>
      <c r="D1287" s="9">
        <v>0.626</v>
      </c>
      <c r="E1287" s="9">
        <v>0.56799999999999995</v>
      </c>
      <c r="F1287" s="9">
        <v>0.58699999999999997</v>
      </c>
      <c r="G1287" s="9">
        <v>6943.26</v>
      </c>
      <c r="H1287" s="9">
        <v>3</v>
      </c>
      <c r="I1287" s="9" t="str">
        <f>INDEX('De-Para_Estado_Regiao'!$C$3:$C$29,MATCH(Base_limpa!$B1287,'De-Para_Estado_Regiao'!$B$3:$B$29,0))</f>
        <v>Nordeste</v>
      </c>
      <c r="J1287" s="10" t="str">
        <f>VLOOKUP(Base_limpa!$D1287,$U$5:$V$8,2,1)</f>
        <v>Médio</v>
      </c>
    </row>
    <row r="1288" spans="1:10" x14ac:dyDescent="0.35">
      <c r="A1288" s="8" t="s">
        <v>2642</v>
      </c>
      <c r="B1288" s="9" t="s">
        <v>91</v>
      </c>
      <c r="C1288" s="9">
        <v>825</v>
      </c>
      <c r="D1288" s="9">
        <v>0.57999999999999996</v>
      </c>
      <c r="E1288" s="9">
        <v>0.57199999999999995</v>
      </c>
      <c r="F1288" s="9">
        <v>0.442</v>
      </c>
      <c r="G1288" s="9">
        <v>10912.06</v>
      </c>
      <c r="H1288" s="9">
        <v>10</v>
      </c>
      <c r="I1288" s="9" t="str">
        <f>INDEX('De-Para_Estado_Regiao'!$C$3:$C$29,MATCH(Base_limpa!$B1288,'De-Para_Estado_Regiao'!$B$3:$B$29,0))</f>
        <v>Nordeste</v>
      </c>
      <c r="J1288" s="10" t="str">
        <f>VLOOKUP(Base_limpa!$D1288,$U$5:$V$8,2,1)</f>
        <v>Médio</v>
      </c>
    </row>
    <row r="1289" spans="1:10" x14ac:dyDescent="0.35">
      <c r="A1289" s="8" t="s">
        <v>5148</v>
      </c>
      <c r="B1289" s="9" t="s">
        <v>91</v>
      </c>
      <c r="C1289" s="9">
        <v>323</v>
      </c>
      <c r="D1289" s="9">
        <v>0.61499999999999999</v>
      </c>
      <c r="E1289" s="9">
        <v>0.59199999999999997</v>
      </c>
      <c r="F1289" s="9">
        <v>0.52700000000000002</v>
      </c>
      <c r="G1289" s="9">
        <v>9349.92</v>
      </c>
      <c r="H1289" s="9">
        <v>0</v>
      </c>
      <c r="I1289" s="9" t="str">
        <f>INDEX('De-Para_Estado_Regiao'!$C$3:$C$29,MATCH(Base_limpa!$B1289,'De-Para_Estado_Regiao'!$B$3:$B$29,0))</f>
        <v>Nordeste</v>
      </c>
      <c r="J1289" s="10" t="str">
        <f>VLOOKUP(Base_limpa!$D1289,$U$5:$V$8,2,1)</f>
        <v>Médio</v>
      </c>
    </row>
    <row r="1290" spans="1:10" x14ac:dyDescent="0.35">
      <c r="A1290" s="8" t="s">
        <v>910</v>
      </c>
      <c r="B1290" s="9" t="s">
        <v>91</v>
      </c>
      <c r="C1290" s="9">
        <v>1761</v>
      </c>
      <c r="D1290" s="9">
        <v>0.63200000000000001</v>
      </c>
      <c r="E1290" s="9">
        <v>0.56599999999999995</v>
      </c>
      <c r="F1290" s="9">
        <v>0.59199999999999997</v>
      </c>
      <c r="G1290" s="9">
        <v>7288.68</v>
      </c>
      <c r="H1290" s="9">
        <v>53</v>
      </c>
      <c r="I1290" s="9" t="str">
        <f>INDEX('De-Para_Estado_Regiao'!$C$3:$C$29,MATCH(Base_limpa!$B1290,'De-Para_Estado_Regiao'!$B$3:$B$29,0))</f>
        <v>Nordeste</v>
      </c>
      <c r="J1290" s="10" t="str">
        <f>VLOOKUP(Base_limpa!$D1290,$U$5:$V$8,2,1)</f>
        <v>Médio</v>
      </c>
    </row>
    <row r="1291" spans="1:10" x14ac:dyDescent="0.35">
      <c r="A1291" s="8" t="s">
        <v>3910</v>
      </c>
      <c r="B1291" s="9" t="s">
        <v>91</v>
      </c>
      <c r="C1291" s="9">
        <v>240</v>
      </c>
      <c r="D1291" s="9">
        <v>0.56499999999999995</v>
      </c>
      <c r="E1291" s="9">
        <v>0.54200000000000004</v>
      </c>
      <c r="F1291" s="9">
        <v>0.45600000000000002</v>
      </c>
      <c r="G1291" s="9">
        <v>15894.49</v>
      </c>
      <c r="H1291" s="9">
        <v>0</v>
      </c>
      <c r="I1291" s="9" t="str">
        <f>INDEX('De-Para_Estado_Regiao'!$C$3:$C$29,MATCH(Base_limpa!$B1291,'De-Para_Estado_Regiao'!$B$3:$B$29,0))</f>
        <v>Nordeste</v>
      </c>
      <c r="J1291" s="10" t="str">
        <f>VLOOKUP(Base_limpa!$D1291,$U$5:$V$8,2,1)</f>
        <v>Médio</v>
      </c>
    </row>
    <row r="1292" spans="1:10" x14ac:dyDescent="0.35">
      <c r="A1292" s="8" t="s">
        <v>4623</v>
      </c>
      <c r="B1292" s="9" t="s">
        <v>91</v>
      </c>
      <c r="C1292" s="9">
        <v>165</v>
      </c>
      <c r="D1292" s="9">
        <v>0.52500000000000002</v>
      </c>
      <c r="E1292" s="9">
        <v>0.46100000000000002</v>
      </c>
      <c r="F1292" s="9">
        <v>0.435</v>
      </c>
      <c r="G1292" s="9">
        <v>5336.35</v>
      </c>
      <c r="H1292" s="9">
        <v>1</v>
      </c>
      <c r="I1292" s="9" t="str">
        <f>INDEX('De-Para_Estado_Regiao'!$C$3:$C$29,MATCH(Base_limpa!$B1292,'De-Para_Estado_Regiao'!$B$3:$B$29,0))</f>
        <v>Nordeste</v>
      </c>
      <c r="J1292" s="10" t="str">
        <f>VLOOKUP(Base_limpa!$D1292,$U$5:$V$8,2,1)</f>
        <v>Baixo</v>
      </c>
    </row>
    <row r="1293" spans="1:10" x14ac:dyDescent="0.35">
      <c r="A1293" s="8" t="s">
        <v>1802</v>
      </c>
      <c r="B1293" s="9" t="s">
        <v>91</v>
      </c>
      <c r="C1293" s="9">
        <v>1414</v>
      </c>
      <c r="D1293" s="9">
        <v>0.56999999999999995</v>
      </c>
      <c r="E1293" s="9">
        <v>0.53100000000000003</v>
      </c>
      <c r="F1293" s="9">
        <v>0.47099999999999997</v>
      </c>
      <c r="G1293" s="9">
        <v>6283.71</v>
      </c>
      <c r="H1293" s="9">
        <v>26</v>
      </c>
      <c r="I1293" s="9" t="str">
        <f>INDEX('De-Para_Estado_Regiao'!$C$3:$C$29,MATCH(Base_limpa!$B1293,'De-Para_Estado_Regiao'!$B$3:$B$29,0))</f>
        <v>Nordeste</v>
      </c>
      <c r="J1293" s="10" t="str">
        <f>VLOOKUP(Base_limpa!$D1293,$U$5:$V$8,2,1)</f>
        <v>Médio</v>
      </c>
    </row>
    <row r="1294" spans="1:10" x14ac:dyDescent="0.35">
      <c r="A1294" s="8" t="s">
        <v>763</v>
      </c>
      <c r="B1294" s="9" t="s">
        <v>91</v>
      </c>
      <c r="C1294" s="9">
        <v>5448</v>
      </c>
      <c r="D1294" s="9">
        <v>0.67400000000000004</v>
      </c>
      <c r="E1294" s="9">
        <v>0.63300000000000001</v>
      </c>
      <c r="F1294" s="9">
        <v>0.61499999999999999</v>
      </c>
      <c r="G1294" s="9">
        <v>14690.96</v>
      </c>
      <c r="H1294" s="9">
        <v>34</v>
      </c>
      <c r="I1294" s="9" t="str">
        <f>INDEX('De-Para_Estado_Regiao'!$C$3:$C$29,MATCH(Base_limpa!$B1294,'De-Para_Estado_Regiao'!$B$3:$B$29,0))</f>
        <v>Nordeste</v>
      </c>
      <c r="J1294" s="10" t="str">
        <f>VLOOKUP(Base_limpa!$D1294,$U$5:$V$8,2,1)</f>
        <v>Médio</v>
      </c>
    </row>
    <row r="1295" spans="1:10" x14ac:dyDescent="0.35">
      <c r="A1295" s="8" t="s">
        <v>336</v>
      </c>
      <c r="B1295" s="9" t="s">
        <v>91</v>
      </c>
      <c r="C1295" s="9">
        <v>2089</v>
      </c>
      <c r="D1295" s="9">
        <v>0.55000000000000004</v>
      </c>
      <c r="E1295" s="9">
        <v>0.52500000000000002</v>
      </c>
      <c r="F1295" s="9">
        <v>0.45200000000000001</v>
      </c>
      <c r="G1295" s="9">
        <v>7851.23</v>
      </c>
      <c r="H1295" s="9">
        <v>99</v>
      </c>
      <c r="I1295" s="9" t="str">
        <f>INDEX('De-Para_Estado_Regiao'!$C$3:$C$29,MATCH(Base_limpa!$B1295,'De-Para_Estado_Regiao'!$B$3:$B$29,0))</f>
        <v>Nordeste</v>
      </c>
      <c r="J1295" s="10" t="str">
        <f>VLOOKUP(Base_limpa!$D1295,$U$5:$V$8,2,1)</f>
        <v>Médio</v>
      </c>
    </row>
    <row r="1296" spans="1:10" x14ac:dyDescent="0.35">
      <c r="A1296" s="8" t="s">
        <v>1634</v>
      </c>
      <c r="B1296" s="9" t="s">
        <v>91</v>
      </c>
      <c r="C1296" s="9">
        <v>1316</v>
      </c>
      <c r="D1296" s="9">
        <v>0.59899999999999998</v>
      </c>
      <c r="E1296" s="9">
        <v>0.58299999999999996</v>
      </c>
      <c r="F1296" s="9">
        <v>0.51</v>
      </c>
      <c r="G1296" s="9">
        <v>8919.39</v>
      </c>
      <c r="H1296" s="9">
        <v>38</v>
      </c>
      <c r="I1296" s="9" t="str">
        <f>INDEX('De-Para_Estado_Regiao'!$C$3:$C$29,MATCH(Base_limpa!$B1296,'De-Para_Estado_Regiao'!$B$3:$B$29,0))</f>
        <v>Nordeste</v>
      </c>
      <c r="J1296" s="10" t="str">
        <f>VLOOKUP(Base_limpa!$D1296,$U$5:$V$8,2,1)</f>
        <v>Médio</v>
      </c>
    </row>
    <row r="1297" spans="1:10" x14ac:dyDescent="0.35">
      <c r="A1297" s="8" t="s">
        <v>1663</v>
      </c>
      <c r="B1297" s="9" t="s">
        <v>91</v>
      </c>
      <c r="C1297" s="9">
        <v>1114</v>
      </c>
      <c r="D1297" s="9">
        <v>0.55500000000000005</v>
      </c>
      <c r="E1297" s="9">
        <v>0.49</v>
      </c>
      <c r="F1297" s="9">
        <v>0.45800000000000002</v>
      </c>
      <c r="G1297" s="9">
        <v>6714.31</v>
      </c>
      <c r="H1297" s="9">
        <v>25</v>
      </c>
      <c r="I1297" s="9" t="str">
        <f>INDEX('De-Para_Estado_Regiao'!$C$3:$C$29,MATCH(Base_limpa!$B1297,'De-Para_Estado_Regiao'!$B$3:$B$29,0))</f>
        <v>Nordeste</v>
      </c>
      <c r="J1297" s="10" t="str">
        <f>VLOOKUP(Base_limpa!$D1297,$U$5:$V$8,2,1)</f>
        <v>Médio</v>
      </c>
    </row>
    <row r="1298" spans="1:10" x14ac:dyDescent="0.35">
      <c r="A1298" s="8" t="s">
        <v>1346</v>
      </c>
      <c r="B1298" s="9" t="s">
        <v>91</v>
      </c>
      <c r="C1298" s="9">
        <v>1051</v>
      </c>
      <c r="D1298" s="9">
        <v>0.60899999999999999</v>
      </c>
      <c r="E1298" s="9">
        <v>0.55300000000000005</v>
      </c>
      <c r="F1298" s="9">
        <v>0.55100000000000005</v>
      </c>
      <c r="G1298" s="9">
        <v>7324.76</v>
      </c>
      <c r="H1298" s="9">
        <v>4</v>
      </c>
      <c r="I1298" s="9" t="str">
        <f>INDEX('De-Para_Estado_Regiao'!$C$3:$C$29,MATCH(Base_limpa!$B1298,'De-Para_Estado_Regiao'!$B$3:$B$29,0))</f>
        <v>Nordeste</v>
      </c>
      <c r="J1298" s="10" t="str">
        <f>VLOOKUP(Base_limpa!$D1298,$U$5:$V$8,2,1)</f>
        <v>Médio</v>
      </c>
    </row>
    <row r="1299" spans="1:10" x14ac:dyDescent="0.35">
      <c r="A1299" s="8" t="s">
        <v>5192</v>
      </c>
      <c r="B1299" s="9" t="s">
        <v>91</v>
      </c>
      <c r="C1299" s="9">
        <v>152</v>
      </c>
      <c r="D1299" s="9">
        <v>0.51</v>
      </c>
      <c r="E1299" s="9">
        <v>0.44500000000000001</v>
      </c>
      <c r="F1299" s="9">
        <v>0.39400000000000002</v>
      </c>
      <c r="G1299" s="9">
        <v>4586.67</v>
      </c>
      <c r="H1299" s="9">
        <v>20</v>
      </c>
      <c r="I1299" s="9" t="str">
        <f>INDEX('De-Para_Estado_Regiao'!$C$3:$C$29,MATCH(Base_limpa!$B1299,'De-Para_Estado_Regiao'!$B$3:$B$29,0))</f>
        <v>Nordeste</v>
      </c>
      <c r="J1299" s="10" t="str">
        <f>VLOOKUP(Base_limpa!$D1299,$U$5:$V$8,2,1)</f>
        <v>Baixo</v>
      </c>
    </row>
    <row r="1300" spans="1:10" x14ac:dyDescent="0.35">
      <c r="A1300" s="8" t="s">
        <v>4025</v>
      </c>
      <c r="B1300" s="9" t="s">
        <v>91</v>
      </c>
      <c r="C1300" s="9">
        <v>305</v>
      </c>
      <c r="D1300" s="9">
        <v>0.51800000000000002</v>
      </c>
      <c r="E1300" s="9">
        <v>0.45400000000000001</v>
      </c>
      <c r="F1300" s="9">
        <v>0.41599999999999998</v>
      </c>
      <c r="G1300" s="9">
        <v>4884.17</v>
      </c>
      <c r="H1300" s="9">
        <v>1</v>
      </c>
      <c r="I1300" s="9" t="str">
        <f>INDEX('De-Para_Estado_Regiao'!$C$3:$C$29,MATCH(Base_limpa!$B1300,'De-Para_Estado_Regiao'!$B$3:$B$29,0))</f>
        <v>Nordeste</v>
      </c>
      <c r="J1300" s="10" t="str">
        <f>VLOOKUP(Base_limpa!$D1300,$U$5:$V$8,2,1)</f>
        <v>Baixo</v>
      </c>
    </row>
    <row r="1301" spans="1:10" x14ac:dyDescent="0.35">
      <c r="A1301" s="8" t="s">
        <v>1924</v>
      </c>
      <c r="B1301" s="9" t="s">
        <v>91</v>
      </c>
      <c r="C1301" s="9">
        <v>375</v>
      </c>
      <c r="D1301" s="9">
        <v>0.56999999999999995</v>
      </c>
      <c r="E1301" s="9">
        <v>0.54700000000000004</v>
      </c>
      <c r="F1301" s="9">
        <v>0.46500000000000002</v>
      </c>
      <c r="G1301" s="9">
        <v>89606.91</v>
      </c>
      <c r="H1301" s="9">
        <v>1</v>
      </c>
      <c r="I1301" s="9" t="str">
        <f>INDEX('De-Para_Estado_Regiao'!$C$3:$C$29,MATCH(Base_limpa!$B1301,'De-Para_Estado_Regiao'!$B$3:$B$29,0))</f>
        <v>Nordeste</v>
      </c>
      <c r="J1301" s="10" t="str">
        <f>VLOOKUP(Base_limpa!$D1301,$U$5:$V$8,2,1)</f>
        <v>Médio</v>
      </c>
    </row>
    <row r="1302" spans="1:10" x14ac:dyDescent="0.35">
      <c r="A1302" s="8" t="s">
        <v>2004</v>
      </c>
      <c r="B1302" s="9" t="s">
        <v>91</v>
      </c>
      <c r="C1302" s="9">
        <v>985</v>
      </c>
      <c r="D1302" s="9">
        <v>0.54100000000000004</v>
      </c>
      <c r="E1302" s="9">
        <v>0.46800000000000003</v>
      </c>
      <c r="F1302" s="9">
        <v>0.45200000000000001</v>
      </c>
      <c r="G1302" s="9">
        <v>5684.05</v>
      </c>
      <c r="H1302" s="9">
        <v>0</v>
      </c>
      <c r="I1302" s="9" t="str">
        <f>INDEX('De-Para_Estado_Regiao'!$C$3:$C$29,MATCH(Base_limpa!$B1302,'De-Para_Estado_Regiao'!$B$3:$B$29,0))</f>
        <v>Nordeste</v>
      </c>
      <c r="J1302" s="10" t="str">
        <f>VLOOKUP(Base_limpa!$D1302,$U$5:$V$8,2,1)</f>
        <v>Baixo</v>
      </c>
    </row>
    <row r="1303" spans="1:10" x14ac:dyDescent="0.35">
      <c r="A1303" s="8" t="s">
        <v>914</v>
      </c>
      <c r="B1303" s="9" t="s">
        <v>91</v>
      </c>
      <c r="C1303" s="9">
        <v>1538</v>
      </c>
      <c r="D1303" s="9">
        <v>0.60199999999999998</v>
      </c>
      <c r="E1303" s="9">
        <v>0.52500000000000002</v>
      </c>
      <c r="F1303" s="9">
        <v>0.54500000000000004</v>
      </c>
      <c r="G1303" s="9">
        <v>9578.17</v>
      </c>
      <c r="H1303" s="9">
        <v>4</v>
      </c>
      <c r="I1303" s="9" t="str">
        <f>INDEX('De-Para_Estado_Regiao'!$C$3:$C$29,MATCH(Base_limpa!$B1303,'De-Para_Estado_Regiao'!$B$3:$B$29,0))</f>
        <v>Nordeste</v>
      </c>
      <c r="J1303" s="10" t="str">
        <f>VLOOKUP(Base_limpa!$D1303,$U$5:$V$8,2,1)</f>
        <v>Médio</v>
      </c>
    </row>
    <row r="1304" spans="1:10" x14ac:dyDescent="0.35">
      <c r="A1304" s="8" t="s">
        <v>2022</v>
      </c>
      <c r="B1304" s="9" t="s">
        <v>91</v>
      </c>
      <c r="C1304" s="9">
        <v>961</v>
      </c>
      <c r="D1304" s="9">
        <v>0.56999999999999995</v>
      </c>
      <c r="E1304" s="9">
        <v>0.51400000000000001</v>
      </c>
      <c r="F1304" s="9">
        <v>0.47899999999999998</v>
      </c>
      <c r="G1304" s="9">
        <v>9426.7199999999993</v>
      </c>
      <c r="H1304" s="9">
        <v>2</v>
      </c>
      <c r="I1304" s="9" t="str">
        <f>INDEX('De-Para_Estado_Regiao'!$C$3:$C$29,MATCH(Base_limpa!$B1304,'De-Para_Estado_Regiao'!$B$3:$B$29,0))</f>
        <v>Nordeste</v>
      </c>
      <c r="J1304" s="10" t="str">
        <f>VLOOKUP(Base_limpa!$D1304,$U$5:$V$8,2,1)</f>
        <v>Médio</v>
      </c>
    </row>
    <row r="1305" spans="1:10" x14ac:dyDescent="0.35">
      <c r="A1305" s="8" t="s">
        <v>3713</v>
      </c>
      <c r="B1305" s="9" t="s">
        <v>91</v>
      </c>
      <c r="C1305" s="9">
        <v>417</v>
      </c>
      <c r="D1305" s="9">
        <v>0.59</v>
      </c>
      <c r="E1305" s="9">
        <v>0.57599999999999996</v>
      </c>
      <c r="F1305" s="9">
        <v>0.48599999999999999</v>
      </c>
      <c r="G1305" s="9">
        <v>15214.32</v>
      </c>
      <c r="H1305" s="9">
        <v>1</v>
      </c>
      <c r="I1305" s="9" t="str">
        <f>INDEX('De-Para_Estado_Regiao'!$C$3:$C$29,MATCH(Base_limpa!$B1305,'De-Para_Estado_Regiao'!$B$3:$B$29,0))</f>
        <v>Nordeste</v>
      </c>
      <c r="J1305" s="10" t="str">
        <f>VLOOKUP(Base_limpa!$D1305,$U$5:$V$8,2,1)</f>
        <v>Médio</v>
      </c>
    </row>
    <row r="1306" spans="1:10" x14ac:dyDescent="0.35">
      <c r="A1306" s="8" t="s">
        <v>3188</v>
      </c>
      <c r="B1306" s="9" t="s">
        <v>91</v>
      </c>
      <c r="C1306" s="9">
        <v>1259</v>
      </c>
      <c r="D1306" s="9">
        <v>0.57999999999999996</v>
      </c>
      <c r="E1306" s="9">
        <v>0.54900000000000004</v>
      </c>
      <c r="F1306" s="9">
        <v>0.504</v>
      </c>
      <c r="G1306" s="9">
        <v>7698.45</v>
      </c>
      <c r="H1306" s="9">
        <v>2</v>
      </c>
      <c r="I1306" s="9" t="str">
        <f>INDEX('De-Para_Estado_Regiao'!$C$3:$C$29,MATCH(Base_limpa!$B1306,'De-Para_Estado_Regiao'!$B$3:$B$29,0))</f>
        <v>Nordeste</v>
      </c>
      <c r="J1306" s="10" t="str">
        <f>VLOOKUP(Base_limpa!$D1306,$U$5:$V$8,2,1)</f>
        <v>Médio</v>
      </c>
    </row>
    <row r="1307" spans="1:10" x14ac:dyDescent="0.35">
      <c r="A1307" s="8" t="s">
        <v>4677</v>
      </c>
      <c r="B1307" s="9" t="s">
        <v>91</v>
      </c>
      <c r="C1307" s="9">
        <v>130</v>
      </c>
      <c r="D1307" s="9">
        <v>0.55700000000000005</v>
      </c>
      <c r="E1307" s="9">
        <v>0.51700000000000002</v>
      </c>
      <c r="F1307" s="9">
        <v>0.43</v>
      </c>
      <c r="G1307" s="9">
        <v>8638.7099999999991</v>
      </c>
      <c r="H1307" s="9">
        <v>0</v>
      </c>
      <c r="I1307" s="9" t="str">
        <f>INDEX('De-Para_Estado_Regiao'!$C$3:$C$29,MATCH(Base_limpa!$B1307,'De-Para_Estado_Regiao'!$B$3:$B$29,0))</f>
        <v>Nordeste</v>
      </c>
      <c r="J1307" s="10" t="str">
        <f>VLOOKUP(Base_limpa!$D1307,$U$5:$V$8,2,1)</f>
        <v>Médio</v>
      </c>
    </row>
    <row r="1308" spans="1:10" x14ac:dyDescent="0.35">
      <c r="A1308" s="8" t="s">
        <v>3845</v>
      </c>
      <c r="B1308" s="9" t="s">
        <v>91</v>
      </c>
      <c r="C1308" s="9">
        <v>363</v>
      </c>
      <c r="D1308" s="9">
        <v>0.58399999999999996</v>
      </c>
      <c r="E1308" s="9">
        <v>0.55600000000000005</v>
      </c>
      <c r="F1308" s="9">
        <v>0.47899999999999998</v>
      </c>
      <c r="G1308" s="9">
        <v>8228.56</v>
      </c>
      <c r="H1308" s="9">
        <v>0</v>
      </c>
      <c r="I1308" s="9" t="str">
        <f>INDEX('De-Para_Estado_Regiao'!$C$3:$C$29,MATCH(Base_limpa!$B1308,'De-Para_Estado_Regiao'!$B$3:$B$29,0))</f>
        <v>Nordeste</v>
      </c>
      <c r="J1308" s="10" t="str">
        <f>VLOOKUP(Base_limpa!$D1308,$U$5:$V$8,2,1)</f>
        <v>Médio</v>
      </c>
    </row>
    <row r="1309" spans="1:10" x14ac:dyDescent="0.35">
      <c r="A1309" s="8" t="s">
        <v>4220</v>
      </c>
      <c r="B1309" s="9" t="s">
        <v>91</v>
      </c>
      <c r="C1309" s="9">
        <v>266</v>
      </c>
      <c r="D1309" s="9">
        <v>0.52800000000000002</v>
      </c>
      <c r="E1309" s="9">
        <v>0.503</v>
      </c>
      <c r="F1309" s="9">
        <v>0.4</v>
      </c>
      <c r="G1309" s="9">
        <v>5135.37</v>
      </c>
      <c r="H1309" s="9">
        <v>0</v>
      </c>
      <c r="I1309" s="9" t="str">
        <f>INDEX('De-Para_Estado_Regiao'!$C$3:$C$29,MATCH(Base_limpa!$B1309,'De-Para_Estado_Regiao'!$B$3:$B$29,0))</f>
        <v>Nordeste</v>
      </c>
      <c r="J1309" s="10" t="str">
        <f>VLOOKUP(Base_limpa!$D1309,$U$5:$V$8,2,1)</f>
        <v>Baixo</v>
      </c>
    </row>
    <row r="1310" spans="1:10" x14ac:dyDescent="0.35">
      <c r="A1310" s="8" t="s">
        <v>1314</v>
      </c>
      <c r="B1310" s="9" t="s">
        <v>91</v>
      </c>
      <c r="C1310" s="9">
        <v>421</v>
      </c>
      <c r="D1310" s="9">
        <v>0.59799999999999998</v>
      </c>
      <c r="E1310" s="9">
        <v>0.49299999999999999</v>
      </c>
      <c r="F1310" s="9">
        <v>0.57699999999999996</v>
      </c>
      <c r="G1310" s="9">
        <v>5782.96</v>
      </c>
      <c r="H1310" s="9">
        <v>1</v>
      </c>
      <c r="I1310" s="9" t="str">
        <f>INDEX('De-Para_Estado_Regiao'!$C$3:$C$29,MATCH(Base_limpa!$B1310,'De-Para_Estado_Regiao'!$B$3:$B$29,0))</f>
        <v>Nordeste</v>
      </c>
      <c r="J1310" s="10" t="str">
        <f>VLOOKUP(Base_limpa!$D1310,$U$5:$V$8,2,1)</f>
        <v>Médio</v>
      </c>
    </row>
    <row r="1311" spans="1:10" x14ac:dyDescent="0.35">
      <c r="A1311" s="8" t="s">
        <v>1844</v>
      </c>
      <c r="B1311" s="9" t="s">
        <v>91</v>
      </c>
      <c r="C1311" s="9">
        <v>562</v>
      </c>
      <c r="D1311" s="9">
        <v>0.50900000000000001</v>
      </c>
      <c r="E1311" s="9">
        <v>0.48699999999999999</v>
      </c>
      <c r="F1311" s="9">
        <v>0.39700000000000002</v>
      </c>
      <c r="G1311" s="9">
        <v>5779.54</v>
      </c>
      <c r="H1311" s="9">
        <v>0</v>
      </c>
      <c r="I1311" s="9" t="str">
        <f>INDEX('De-Para_Estado_Regiao'!$C$3:$C$29,MATCH(Base_limpa!$B1311,'De-Para_Estado_Regiao'!$B$3:$B$29,0))</f>
        <v>Nordeste</v>
      </c>
      <c r="J1311" s="10" t="str">
        <f>VLOOKUP(Base_limpa!$D1311,$U$5:$V$8,2,1)</f>
        <v>Baixo</v>
      </c>
    </row>
    <row r="1312" spans="1:10" x14ac:dyDescent="0.35">
      <c r="A1312" s="8" t="s">
        <v>1548</v>
      </c>
      <c r="B1312" s="9" t="s">
        <v>91</v>
      </c>
      <c r="C1312" s="9">
        <v>387</v>
      </c>
      <c r="D1312" s="9">
        <v>0.60899999999999999</v>
      </c>
      <c r="E1312" s="9">
        <v>0.55400000000000005</v>
      </c>
      <c r="F1312" s="9">
        <v>0.54200000000000004</v>
      </c>
      <c r="G1312" s="9">
        <v>13647.29</v>
      </c>
      <c r="H1312" s="9">
        <v>2</v>
      </c>
      <c r="I1312" s="9" t="str">
        <f>INDEX('De-Para_Estado_Regiao'!$C$3:$C$29,MATCH(Base_limpa!$B1312,'De-Para_Estado_Regiao'!$B$3:$B$29,0))</f>
        <v>Nordeste</v>
      </c>
      <c r="J1312" s="10" t="str">
        <f>VLOOKUP(Base_limpa!$D1312,$U$5:$V$8,2,1)</f>
        <v>Médio</v>
      </c>
    </row>
    <row r="1313" spans="1:10" x14ac:dyDescent="0.35">
      <c r="A1313" s="8" t="s">
        <v>3857</v>
      </c>
      <c r="B1313" s="9" t="s">
        <v>91</v>
      </c>
      <c r="C1313" s="9">
        <v>644</v>
      </c>
      <c r="D1313" s="9">
        <v>0.51700000000000002</v>
      </c>
      <c r="E1313" s="9">
        <v>0.48599999999999999</v>
      </c>
      <c r="F1313" s="9">
        <v>0.40100000000000002</v>
      </c>
      <c r="G1313" s="9">
        <v>5197.8900000000003</v>
      </c>
      <c r="H1313" s="9">
        <v>0</v>
      </c>
      <c r="I1313" s="9" t="str">
        <f>INDEX('De-Para_Estado_Regiao'!$C$3:$C$29,MATCH(Base_limpa!$B1313,'De-Para_Estado_Regiao'!$B$3:$B$29,0))</f>
        <v>Nordeste</v>
      </c>
      <c r="J1313" s="10" t="str">
        <f>VLOOKUP(Base_limpa!$D1313,$U$5:$V$8,2,1)</f>
        <v>Baixo</v>
      </c>
    </row>
    <row r="1314" spans="1:10" x14ac:dyDescent="0.35">
      <c r="A1314" s="8" t="s">
        <v>1443</v>
      </c>
      <c r="B1314" s="9" t="s">
        <v>91</v>
      </c>
      <c r="C1314" s="9">
        <v>1446</v>
      </c>
      <c r="D1314" s="9">
        <v>0.61499999999999999</v>
      </c>
      <c r="E1314" s="9">
        <v>0.61299999999999999</v>
      </c>
      <c r="F1314" s="9">
        <v>0.52200000000000002</v>
      </c>
      <c r="G1314" s="9">
        <v>10157.25</v>
      </c>
      <c r="H1314" s="9">
        <v>28</v>
      </c>
      <c r="I1314" s="9" t="str">
        <f>INDEX('De-Para_Estado_Regiao'!$C$3:$C$29,MATCH(Base_limpa!$B1314,'De-Para_Estado_Regiao'!$B$3:$B$29,0))</f>
        <v>Nordeste</v>
      </c>
      <c r="J1314" s="10" t="str">
        <f>VLOOKUP(Base_limpa!$D1314,$U$5:$V$8,2,1)</f>
        <v>Médio</v>
      </c>
    </row>
    <row r="1315" spans="1:10" x14ac:dyDescent="0.35">
      <c r="A1315" s="8" t="s">
        <v>1239</v>
      </c>
      <c r="B1315" s="9" t="s">
        <v>91</v>
      </c>
      <c r="C1315" s="9">
        <v>10226</v>
      </c>
      <c r="D1315" s="9">
        <v>0.70799999999999996</v>
      </c>
      <c r="E1315" s="9">
        <v>0.64200000000000002</v>
      </c>
      <c r="F1315" s="9">
        <v>0.7</v>
      </c>
      <c r="G1315" s="9">
        <v>10808.38</v>
      </c>
      <c r="H1315" s="9">
        <v>119</v>
      </c>
      <c r="I1315" s="9" t="str">
        <f>INDEX('De-Para_Estado_Regiao'!$C$3:$C$29,MATCH(Base_limpa!$B1315,'De-Para_Estado_Regiao'!$B$3:$B$29,0))</f>
        <v>Nordeste</v>
      </c>
      <c r="J1315" s="10" t="str">
        <f>VLOOKUP(Base_limpa!$D1315,$U$5:$V$8,2,1)</f>
        <v>Alto</v>
      </c>
    </row>
    <row r="1316" spans="1:10" x14ac:dyDescent="0.35">
      <c r="A1316" s="8" t="s">
        <v>4586</v>
      </c>
      <c r="B1316" s="9" t="s">
        <v>91</v>
      </c>
      <c r="C1316" s="9">
        <v>221</v>
      </c>
      <c r="D1316" s="9">
        <v>0.55700000000000005</v>
      </c>
      <c r="E1316" s="9">
        <v>0.501</v>
      </c>
      <c r="F1316" s="9">
        <v>0.48</v>
      </c>
      <c r="G1316" s="9">
        <v>5708.66</v>
      </c>
      <c r="H1316" s="9">
        <v>1</v>
      </c>
      <c r="I1316" s="9" t="str">
        <f>INDEX('De-Para_Estado_Regiao'!$C$3:$C$29,MATCH(Base_limpa!$B1316,'De-Para_Estado_Regiao'!$B$3:$B$29,0))</f>
        <v>Nordeste</v>
      </c>
      <c r="J1316" s="10" t="str">
        <f>VLOOKUP(Base_limpa!$D1316,$U$5:$V$8,2,1)</f>
        <v>Médio</v>
      </c>
    </row>
    <row r="1317" spans="1:10" x14ac:dyDescent="0.35">
      <c r="A1317" s="8" t="s">
        <v>90</v>
      </c>
      <c r="B1317" s="9" t="s">
        <v>91</v>
      </c>
      <c r="C1317" s="9">
        <v>54955</v>
      </c>
      <c r="D1317" s="9">
        <v>0.76800000000000002</v>
      </c>
      <c r="E1317" s="9">
        <v>0.74099999999999999</v>
      </c>
      <c r="F1317" s="9">
        <v>0.752</v>
      </c>
      <c r="G1317" s="9">
        <v>26154.25</v>
      </c>
      <c r="H1317" s="9">
        <v>582</v>
      </c>
      <c r="I1317" s="9" t="str">
        <f>INDEX('De-Para_Estado_Regiao'!$C$3:$C$29,MATCH(Base_limpa!$B1317,'De-Para_Estado_Regiao'!$B$3:$B$29,0))</f>
        <v>Nordeste</v>
      </c>
      <c r="J1317" s="10" t="str">
        <f>VLOOKUP(Base_limpa!$D1317,$U$5:$V$8,2,1)</f>
        <v>Alto</v>
      </c>
    </row>
    <row r="1318" spans="1:10" x14ac:dyDescent="0.35">
      <c r="A1318" s="8" t="s">
        <v>2913</v>
      </c>
      <c r="B1318" s="9" t="s">
        <v>91</v>
      </c>
      <c r="C1318" s="9">
        <v>607</v>
      </c>
      <c r="D1318" s="9">
        <v>0.54</v>
      </c>
      <c r="E1318" s="9">
        <v>0.503</v>
      </c>
      <c r="F1318" s="9">
        <v>0.438</v>
      </c>
      <c r="G1318" s="9">
        <v>6996.99</v>
      </c>
      <c r="H1318" s="9">
        <v>1</v>
      </c>
      <c r="I1318" s="9" t="str">
        <f>INDEX('De-Para_Estado_Regiao'!$C$3:$C$29,MATCH(Base_limpa!$B1318,'De-Para_Estado_Regiao'!$B$3:$B$29,0))</f>
        <v>Nordeste</v>
      </c>
      <c r="J1318" s="10" t="str">
        <f>VLOOKUP(Base_limpa!$D1318,$U$5:$V$8,2,1)</f>
        <v>Baixo</v>
      </c>
    </row>
    <row r="1319" spans="1:10" x14ac:dyDescent="0.35">
      <c r="A1319" s="8" t="s">
        <v>1492</v>
      </c>
      <c r="B1319" s="9" t="s">
        <v>91</v>
      </c>
      <c r="C1319" s="9">
        <v>2268</v>
      </c>
      <c r="D1319" s="9">
        <v>0.61599999999999999</v>
      </c>
      <c r="E1319" s="9">
        <v>0.627</v>
      </c>
      <c r="F1319" s="9">
        <v>0.51500000000000001</v>
      </c>
      <c r="G1319" s="9">
        <v>7493.54</v>
      </c>
      <c r="H1319" s="9">
        <v>3</v>
      </c>
      <c r="I1319" s="9" t="str">
        <f>INDEX('De-Para_Estado_Regiao'!$C$3:$C$29,MATCH(Base_limpa!$B1319,'De-Para_Estado_Regiao'!$B$3:$B$29,0))</f>
        <v>Nordeste</v>
      </c>
      <c r="J1319" s="10" t="str">
        <f>VLOOKUP(Base_limpa!$D1319,$U$5:$V$8,2,1)</f>
        <v>Médio</v>
      </c>
    </row>
    <row r="1320" spans="1:10" x14ac:dyDescent="0.35">
      <c r="A1320" s="8" t="s">
        <v>5068</v>
      </c>
      <c r="B1320" s="9" t="s">
        <v>91</v>
      </c>
      <c r="C1320" s="9">
        <v>916</v>
      </c>
      <c r="D1320" s="9">
        <v>0.60499999999999998</v>
      </c>
      <c r="E1320" s="9">
        <v>0.57699999999999996</v>
      </c>
      <c r="F1320" s="9">
        <v>0.52300000000000002</v>
      </c>
      <c r="G1320" s="9">
        <v>7082.34</v>
      </c>
      <c r="H1320" s="9">
        <v>0</v>
      </c>
      <c r="I1320" s="9" t="str">
        <f>INDEX('De-Para_Estado_Regiao'!$C$3:$C$29,MATCH(Base_limpa!$B1320,'De-Para_Estado_Regiao'!$B$3:$B$29,0))</f>
        <v>Nordeste</v>
      </c>
      <c r="J1320" s="10" t="str">
        <f>VLOOKUP(Base_limpa!$D1320,$U$5:$V$8,2,1)</f>
        <v>Médio</v>
      </c>
    </row>
    <row r="1321" spans="1:10" x14ac:dyDescent="0.35">
      <c r="A1321" s="8" t="s">
        <v>5237</v>
      </c>
      <c r="B1321" s="9" t="s">
        <v>91</v>
      </c>
      <c r="C1321" s="9">
        <v>191</v>
      </c>
      <c r="D1321" s="9">
        <v>0.6</v>
      </c>
      <c r="E1321" s="9">
        <v>0.55800000000000005</v>
      </c>
      <c r="F1321" s="9">
        <v>0.52400000000000002</v>
      </c>
      <c r="G1321" s="9">
        <v>11044.22</v>
      </c>
      <c r="H1321" s="9">
        <v>1</v>
      </c>
      <c r="I1321" s="9" t="str">
        <f>INDEX('De-Para_Estado_Regiao'!$C$3:$C$29,MATCH(Base_limpa!$B1321,'De-Para_Estado_Regiao'!$B$3:$B$29,0))</f>
        <v>Nordeste</v>
      </c>
      <c r="J1321" s="10" t="str">
        <f>VLOOKUP(Base_limpa!$D1321,$U$5:$V$8,2,1)</f>
        <v>Médio</v>
      </c>
    </row>
    <row r="1322" spans="1:10" x14ac:dyDescent="0.35">
      <c r="A1322" s="8" t="s">
        <v>2421</v>
      </c>
      <c r="B1322" s="9" t="s">
        <v>91</v>
      </c>
      <c r="C1322" s="9">
        <v>952</v>
      </c>
      <c r="D1322" s="9">
        <v>0.61</v>
      </c>
      <c r="E1322" s="9">
        <v>0.58299999999999996</v>
      </c>
      <c r="F1322" s="9">
        <v>0.52100000000000002</v>
      </c>
      <c r="G1322" s="9">
        <v>21280.95</v>
      </c>
      <c r="H1322" s="9">
        <v>3</v>
      </c>
      <c r="I1322" s="9" t="str">
        <f>INDEX('De-Para_Estado_Regiao'!$C$3:$C$29,MATCH(Base_limpa!$B1322,'De-Para_Estado_Regiao'!$B$3:$B$29,0))</f>
        <v>Nordeste</v>
      </c>
      <c r="J1322" s="10" t="str">
        <f>VLOOKUP(Base_limpa!$D1322,$U$5:$V$8,2,1)</f>
        <v>Médio</v>
      </c>
    </row>
    <row r="1323" spans="1:10" x14ac:dyDescent="0.35">
      <c r="A1323" s="8" t="s">
        <v>4724</v>
      </c>
      <c r="B1323" s="9" t="s">
        <v>91</v>
      </c>
      <c r="C1323" s="9">
        <v>133</v>
      </c>
      <c r="D1323" s="9">
        <v>0.51600000000000001</v>
      </c>
      <c r="E1323" s="9">
        <v>0.47799999999999998</v>
      </c>
      <c r="F1323" s="9">
        <v>0.41</v>
      </c>
      <c r="G1323" s="9">
        <v>7209.19</v>
      </c>
      <c r="H1323" s="9">
        <v>0</v>
      </c>
      <c r="I1323" s="9" t="str">
        <f>INDEX('De-Para_Estado_Regiao'!$C$3:$C$29,MATCH(Base_limpa!$B1323,'De-Para_Estado_Regiao'!$B$3:$B$29,0))</f>
        <v>Nordeste</v>
      </c>
      <c r="J1323" s="10" t="str">
        <f>VLOOKUP(Base_limpa!$D1323,$U$5:$V$8,2,1)</f>
        <v>Baixo</v>
      </c>
    </row>
    <row r="1324" spans="1:10" x14ac:dyDescent="0.35">
      <c r="A1324" s="8" t="s">
        <v>5296</v>
      </c>
      <c r="B1324" s="9" t="s">
        <v>91</v>
      </c>
      <c r="C1324" s="9">
        <v>247</v>
      </c>
      <c r="D1324" s="9">
        <v>0.51600000000000001</v>
      </c>
      <c r="E1324" s="9">
        <v>0.47499999999999998</v>
      </c>
      <c r="F1324" s="9">
        <v>0.39100000000000001</v>
      </c>
      <c r="G1324" s="9">
        <v>5786.45</v>
      </c>
      <c r="H1324" s="9">
        <v>1</v>
      </c>
      <c r="I1324" s="9" t="str">
        <f>INDEX('De-Para_Estado_Regiao'!$C$3:$C$29,MATCH(Base_limpa!$B1324,'De-Para_Estado_Regiao'!$B$3:$B$29,0))</f>
        <v>Nordeste</v>
      </c>
      <c r="J1324" s="10" t="str">
        <f>VLOOKUP(Base_limpa!$D1324,$U$5:$V$8,2,1)</f>
        <v>Baixo</v>
      </c>
    </row>
    <row r="1325" spans="1:10" x14ac:dyDescent="0.35">
      <c r="A1325" s="8" t="s">
        <v>1370</v>
      </c>
      <c r="B1325" s="9" t="s">
        <v>91</v>
      </c>
      <c r="C1325" s="9">
        <v>412</v>
      </c>
      <c r="D1325" s="9">
        <v>0.59</v>
      </c>
      <c r="E1325" s="9">
        <v>0.504</v>
      </c>
      <c r="F1325" s="9">
        <v>0.54100000000000004</v>
      </c>
      <c r="G1325" s="9">
        <v>6287.9</v>
      </c>
      <c r="H1325" s="9">
        <v>1</v>
      </c>
      <c r="I1325" s="9" t="str">
        <f>INDEX('De-Para_Estado_Regiao'!$C$3:$C$29,MATCH(Base_limpa!$B1325,'De-Para_Estado_Regiao'!$B$3:$B$29,0))</f>
        <v>Nordeste</v>
      </c>
      <c r="J1325" s="10" t="str">
        <f>VLOOKUP(Base_limpa!$D1325,$U$5:$V$8,2,1)</f>
        <v>Médio</v>
      </c>
    </row>
    <row r="1326" spans="1:10" x14ac:dyDescent="0.35">
      <c r="A1326" s="8" t="s">
        <v>5174</v>
      </c>
      <c r="B1326" s="9" t="s">
        <v>91</v>
      </c>
      <c r="C1326" s="9">
        <v>355</v>
      </c>
      <c r="D1326" s="9">
        <v>0.49299999999999999</v>
      </c>
      <c r="E1326" s="9">
        <v>0.45</v>
      </c>
      <c r="F1326" s="9">
        <v>0.36899999999999999</v>
      </c>
      <c r="G1326" s="9">
        <v>4766.74</v>
      </c>
      <c r="H1326" s="9">
        <v>0</v>
      </c>
      <c r="I1326" s="9" t="str">
        <f>INDEX('De-Para_Estado_Regiao'!$C$3:$C$29,MATCH(Base_limpa!$B1326,'De-Para_Estado_Regiao'!$B$3:$B$29,0))</f>
        <v>Nordeste</v>
      </c>
      <c r="J1326" s="10" t="str">
        <f>VLOOKUP(Base_limpa!$D1326,$U$5:$V$8,2,1)</f>
        <v>Baixo</v>
      </c>
    </row>
    <row r="1327" spans="1:10" x14ac:dyDescent="0.35">
      <c r="A1327" s="8" t="s">
        <v>2137</v>
      </c>
      <c r="B1327" s="9" t="s">
        <v>91</v>
      </c>
      <c r="C1327" s="9">
        <v>525</v>
      </c>
      <c r="D1327" s="9">
        <v>0.54</v>
      </c>
      <c r="E1327" s="9">
        <v>0.52</v>
      </c>
      <c r="F1327" s="9">
        <v>0.435</v>
      </c>
      <c r="G1327" s="9">
        <v>5695.12</v>
      </c>
      <c r="H1327" s="9">
        <v>0</v>
      </c>
      <c r="I1327" s="9" t="str">
        <f>INDEX('De-Para_Estado_Regiao'!$C$3:$C$29,MATCH(Base_limpa!$B1327,'De-Para_Estado_Regiao'!$B$3:$B$29,0))</f>
        <v>Nordeste</v>
      </c>
      <c r="J1327" s="10" t="str">
        <f>VLOOKUP(Base_limpa!$D1327,$U$5:$V$8,2,1)</f>
        <v>Baixo</v>
      </c>
    </row>
    <row r="1328" spans="1:10" x14ac:dyDescent="0.35">
      <c r="A1328" s="8" t="s">
        <v>1614</v>
      </c>
      <c r="B1328" s="9" t="s">
        <v>91</v>
      </c>
      <c r="C1328" s="9">
        <v>703</v>
      </c>
      <c r="D1328" s="9">
        <v>0.60199999999999998</v>
      </c>
      <c r="E1328" s="9">
        <v>0.56999999999999995</v>
      </c>
      <c r="F1328" s="9">
        <v>0.51500000000000001</v>
      </c>
      <c r="G1328" s="9">
        <v>10561.69</v>
      </c>
      <c r="H1328" s="9">
        <v>1</v>
      </c>
      <c r="I1328" s="9" t="str">
        <f>INDEX('De-Para_Estado_Regiao'!$C$3:$C$29,MATCH(Base_limpa!$B1328,'De-Para_Estado_Regiao'!$B$3:$B$29,0))</f>
        <v>Nordeste</v>
      </c>
      <c r="J1328" s="10" t="str">
        <f>VLOOKUP(Base_limpa!$D1328,$U$5:$V$8,2,1)</f>
        <v>Médio</v>
      </c>
    </row>
    <row r="1329" spans="1:10" x14ac:dyDescent="0.35">
      <c r="A1329" s="8" t="s">
        <v>4215</v>
      </c>
      <c r="B1329" s="9" t="s">
        <v>91</v>
      </c>
      <c r="C1329" s="9">
        <v>355</v>
      </c>
      <c r="D1329" s="9">
        <v>0.51900000000000002</v>
      </c>
      <c r="E1329" s="9">
        <v>0.44</v>
      </c>
      <c r="F1329" s="9">
        <v>0.433</v>
      </c>
      <c r="G1329" s="9">
        <v>5639.94</v>
      </c>
      <c r="H1329" s="9">
        <v>0</v>
      </c>
      <c r="I1329" s="9" t="str">
        <f>INDEX('De-Para_Estado_Regiao'!$C$3:$C$29,MATCH(Base_limpa!$B1329,'De-Para_Estado_Regiao'!$B$3:$B$29,0))</f>
        <v>Nordeste</v>
      </c>
      <c r="J1329" s="10" t="str">
        <f>VLOOKUP(Base_limpa!$D1329,$U$5:$V$8,2,1)</f>
        <v>Baixo</v>
      </c>
    </row>
    <row r="1330" spans="1:10" x14ac:dyDescent="0.35">
      <c r="A1330" s="8" t="s">
        <v>1964</v>
      </c>
      <c r="B1330" s="9" t="s">
        <v>91</v>
      </c>
      <c r="C1330" s="9">
        <v>365</v>
      </c>
      <c r="D1330" s="9">
        <v>0.56399999999999995</v>
      </c>
      <c r="E1330" s="9">
        <v>0.50900000000000001</v>
      </c>
      <c r="F1330" s="9">
        <v>0.45600000000000002</v>
      </c>
      <c r="G1330" s="9">
        <v>7622</v>
      </c>
      <c r="H1330" s="9">
        <v>19</v>
      </c>
      <c r="I1330" s="9" t="str">
        <f>INDEX('De-Para_Estado_Regiao'!$C$3:$C$29,MATCH(Base_limpa!$B1330,'De-Para_Estado_Regiao'!$B$3:$B$29,0))</f>
        <v>Nordeste</v>
      </c>
      <c r="J1330" s="10" t="str">
        <f>VLOOKUP(Base_limpa!$D1330,$U$5:$V$8,2,1)</f>
        <v>Médio</v>
      </c>
    </row>
    <row r="1331" spans="1:10" x14ac:dyDescent="0.35">
      <c r="A1331" s="8" t="s">
        <v>4176</v>
      </c>
      <c r="B1331" s="9" t="s">
        <v>91</v>
      </c>
      <c r="C1331" s="9">
        <v>406</v>
      </c>
      <c r="D1331" s="9">
        <v>0.57899999999999996</v>
      </c>
      <c r="E1331" s="9">
        <v>0.52600000000000002</v>
      </c>
      <c r="F1331" s="9">
        <v>0.505</v>
      </c>
      <c r="G1331" s="9">
        <v>6179.24</v>
      </c>
      <c r="H1331" s="9">
        <v>0</v>
      </c>
      <c r="I1331" s="9" t="str">
        <f>INDEX('De-Para_Estado_Regiao'!$C$3:$C$29,MATCH(Base_limpa!$B1331,'De-Para_Estado_Regiao'!$B$3:$B$29,0))</f>
        <v>Nordeste</v>
      </c>
      <c r="J1331" s="10" t="str">
        <f>VLOOKUP(Base_limpa!$D1331,$U$5:$V$8,2,1)</f>
        <v>Médio</v>
      </c>
    </row>
    <row r="1332" spans="1:10" x14ac:dyDescent="0.35">
      <c r="A1332" s="8" t="s">
        <v>4659</v>
      </c>
      <c r="B1332" s="9" t="s">
        <v>91</v>
      </c>
      <c r="C1332" s="9">
        <v>203</v>
      </c>
      <c r="D1332" s="9">
        <v>0.56799999999999995</v>
      </c>
      <c r="E1332" s="9">
        <v>0.53800000000000003</v>
      </c>
      <c r="F1332" s="9">
        <v>0.44700000000000001</v>
      </c>
      <c r="G1332" s="9">
        <v>7056.51</v>
      </c>
      <c r="H1332" s="9">
        <v>0</v>
      </c>
      <c r="I1332" s="9" t="str">
        <f>INDEX('De-Para_Estado_Regiao'!$C$3:$C$29,MATCH(Base_limpa!$B1332,'De-Para_Estado_Regiao'!$B$3:$B$29,0))</f>
        <v>Nordeste</v>
      </c>
      <c r="J1332" s="10" t="str">
        <f>VLOOKUP(Base_limpa!$D1332,$U$5:$V$8,2,1)</f>
        <v>Médio</v>
      </c>
    </row>
    <row r="1333" spans="1:10" x14ac:dyDescent="0.35">
      <c r="A1333" s="8" t="s">
        <v>2381</v>
      </c>
      <c r="B1333" s="9" t="s">
        <v>91</v>
      </c>
      <c r="C1333" s="9">
        <v>411</v>
      </c>
      <c r="D1333" s="9">
        <v>0.59899999999999998</v>
      </c>
      <c r="E1333" s="9">
        <v>0.56200000000000006</v>
      </c>
      <c r="F1333" s="9">
        <v>0.49099999999999999</v>
      </c>
      <c r="G1333" s="9">
        <v>58403.77</v>
      </c>
      <c r="H1333" s="9">
        <v>0</v>
      </c>
      <c r="I1333" s="9" t="str">
        <f>INDEX('De-Para_Estado_Regiao'!$C$3:$C$29,MATCH(Base_limpa!$B1333,'De-Para_Estado_Regiao'!$B$3:$B$29,0))</f>
        <v>Nordeste</v>
      </c>
      <c r="J1333" s="10" t="str">
        <f>VLOOKUP(Base_limpa!$D1333,$U$5:$V$8,2,1)</f>
        <v>Médio</v>
      </c>
    </row>
    <row r="1334" spans="1:10" x14ac:dyDescent="0.35">
      <c r="A1334" s="8" t="s">
        <v>2885</v>
      </c>
      <c r="B1334" s="9" t="s">
        <v>91</v>
      </c>
      <c r="C1334" s="9">
        <v>1410</v>
      </c>
      <c r="D1334" s="9">
        <v>0.53700000000000003</v>
      </c>
      <c r="E1334" s="9">
        <v>0.498</v>
      </c>
      <c r="F1334" s="9">
        <v>0.42699999999999999</v>
      </c>
      <c r="G1334" s="9">
        <v>4848.7299999999996</v>
      </c>
      <c r="H1334" s="9">
        <v>2</v>
      </c>
      <c r="I1334" s="9" t="str">
        <f>INDEX('De-Para_Estado_Regiao'!$C$3:$C$29,MATCH(Base_limpa!$B1334,'De-Para_Estado_Regiao'!$B$3:$B$29,0))</f>
        <v>Nordeste</v>
      </c>
      <c r="J1334" s="10" t="str">
        <f>VLOOKUP(Base_limpa!$D1334,$U$5:$V$8,2,1)</f>
        <v>Baixo</v>
      </c>
    </row>
    <row r="1335" spans="1:10" x14ac:dyDescent="0.35">
      <c r="A1335" s="8" t="s">
        <v>1310</v>
      </c>
      <c r="B1335" s="9" t="s">
        <v>91</v>
      </c>
      <c r="C1335" s="9">
        <v>9345</v>
      </c>
      <c r="D1335" s="9">
        <v>0.64900000000000002</v>
      </c>
      <c r="E1335" s="9">
        <v>0.61399999999999999</v>
      </c>
      <c r="F1335" s="9">
        <v>0.57899999999999996</v>
      </c>
      <c r="G1335" s="9">
        <v>9616.57</v>
      </c>
      <c r="H1335" s="9">
        <v>41</v>
      </c>
      <c r="I1335" s="9" t="str">
        <f>INDEX('De-Para_Estado_Regiao'!$C$3:$C$29,MATCH(Base_limpa!$B1335,'De-Para_Estado_Regiao'!$B$3:$B$29,0))</f>
        <v>Nordeste</v>
      </c>
      <c r="J1335" s="10" t="str">
        <f>VLOOKUP(Base_limpa!$D1335,$U$5:$V$8,2,1)</f>
        <v>Médio</v>
      </c>
    </row>
    <row r="1336" spans="1:10" x14ac:dyDescent="0.35">
      <c r="A1336" s="8" t="s">
        <v>2771</v>
      </c>
      <c r="B1336" s="9" t="s">
        <v>91</v>
      </c>
      <c r="C1336" s="9">
        <v>1239</v>
      </c>
      <c r="D1336" s="9">
        <v>0.60599999999999998</v>
      </c>
      <c r="E1336" s="9">
        <v>0.56499999999999995</v>
      </c>
      <c r="F1336" s="9">
        <v>0.53400000000000003</v>
      </c>
      <c r="G1336" s="9">
        <v>8268.2099999999991</v>
      </c>
      <c r="H1336" s="9">
        <v>5</v>
      </c>
      <c r="I1336" s="9" t="str">
        <f>INDEX('De-Para_Estado_Regiao'!$C$3:$C$29,MATCH(Base_limpa!$B1336,'De-Para_Estado_Regiao'!$B$3:$B$29,0))</f>
        <v>Nordeste</v>
      </c>
      <c r="J1336" s="10" t="str">
        <f>VLOOKUP(Base_limpa!$D1336,$U$5:$V$8,2,1)</f>
        <v>Médio</v>
      </c>
    </row>
    <row r="1337" spans="1:10" x14ac:dyDescent="0.35">
      <c r="A1337" s="8" t="s">
        <v>4650</v>
      </c>
      <c r="B1337" s="9" t="s">
        <v>91</v>
      </c>
      <c r="C1337" s="9">
        <v>250</v>
      </c>
      <c r="D1337" s="9">
        <v>0.55500000000000005</v>
      </c>
      <c r="E1337" s="9">
        <v>0.502</v>
      </c>
      <c r="F1337" s="9">
        <v>0.48099999999999998</v>
      </c>
      <c r="G1337" s="9">
        <v>6919.99</v>
      </c>
      <c r="H1337" s="9">
        <v>0</v>
      </c>
      <c r="I1337" s="9" t="str">
        <f>INDEX('De-Para_Estado_Regiao'!$C$3:$C$29,MATCH(Base_limpa!$B1337,'De-Para_Estado_Regiao'!$B$3:$B$29,0))</f>
        <v>Nordeste</v>
      </c>
      <c r="J1337" s="10" t="str">
        <f>VLOOKUP(Base_limpa!$D1337,$U$5:$V$8,2,1)</f>
        <v>Médio</v>
      </c>
    </row>
    <row r="1338" spans="1:10" x14ac:dyDescent="0.35">
      <c r="A1338" s="8" t="s">
        <v>2526</v>
      </c>
      <c r="B1338" s="9" t="s">
        <v>91</v>
      </c>
      <c r="C1338" s="9">
        <v>1269</v>
      </c>
      <c r="D1338" s="9">
        <v>0.56999999999999995</v>
      </c>
      <c r="E1338" s="9">
        <v>0.53400000000000003</v>
      </c>
      <c r="F1338" s="9">
        <v>0.48299999999999998</v>
      </c>
      <c r="G1338" s="9">
        <v>6739.4</v>
      </c>
      <c r="H1338" s="9">
        <v>3</v>
      </c>
      <c r="I1338" s="9" t="str">
        <f>INDEX('De-Para_Estado_Regiao'!$C$3:$C$29,MATCH(Base_limpa!$B1338,'De-Para_Estado_Regiao'!$B$3:$B$29,0))</f>
        <v>Nordeste</v>
      </c>
      <c r="J1338" s="10" t="str">
        <f>VLOOKUP(Base_limpa!$D1338,$U$5:$V$8,2,1)</f>
        <v>Médio</v>
      </c>
    </row>
    <row r="1339" spans="1:10" x14ac:dyDescent="0.35">
      <c r="A1339" s="8" t="s">
        <v>1753</v>
      </c>
      <c r="B1339" s="9" t="s">
        <v>91</v>
      </c>
      <c r="C1339" s="9">
        <v>914</v>
      </c>
      <c r="D1339" s="9">
        <v>0.56100000000000005</v>
      </c>
      <c r="E1339" s="9">
        <v>0.49299999999999999</v>
      </c>
      <c r="F1339" s="9">
        <v>0.46100000000000002</v>
      </c>
      <c r="G1339" s="9">
        <v>8333.33</v>
      </c>
      <c r="H1339" s="9">
        <v>0</v>
      </c>
      <c r="I1339" s="9" t="str">
        <f>INDEX('De-Para_Estado_Regiao'!$C$3:$C$29,MATCH(Base_limpa!$B1339,'De-Para_Estado_Regiao'!$B$3:$B$29,0))</f>
        <v>Nordeste</v>
      </c>
      <c r="J1339" s="10" t="str">
        <f>VLOOKUP(Base_limpa!$D1339,$U$5:$V$8,2,1)</f>
        <v>Médio</v>
      </c>
    </row>
    <row r="1340" spans="1:10" x14ac:dyDescent="0.35">
      <c r="A1340" s="8" t="s">
        <v>5018</v>
      </c>
      <c r="B1340" s="9" t="s">
        <v>91</v>
      </c>
      <c r="C1340" s="9">
        <v>987</v>
      </c>
      <c r="D1340" s="9">
        <v>0.53600000000000003</v>
      </c>
      <c r="E1340" s="9">
        <v>0.495</v>
      </c>
      <c r="F1340" s="9">
        <v>0.40200000000000002</v>
      </c>
      <c r="G1340" s="9">
        <v>5973.86</v>
      </c>
      <c r="H1340" s="9">
        <v>12</v>
      </c>
      <c r="I1340" s="9" t="str">
        <f>INDEX('De-Para_Estado_Regiao'!$C$3:$C$29,MATCH(Base_limpa!$B1340,'De-Para_Estado_Regiao'!$B$3:$B$29,0))</f>
        <v>Nordeste</v>
      </c>
      <c r="J1340" s="10" t="str">
        <f>VLOOKUP(Base_limpa!$D1340,$U$5:$V$8,2,1)</f>
        <v>Baixo</v>
      </c>
    </row>
    <row r="1341" spans="1:10" x14ac:dyDescent="0.35">
      <c r="A1341" s="8" t="s">
        <v>2054</v>
      </c>
      <c r="B1341" s="9" t="s">
        <v>91</v>
      </c>
      <c r="C1341" s="9">
        <v>1704</v>
      </c>
      <c r="D1341" s="9">
        <v>0.56100000000000005</v>
      </c>
      <c r="E1341" s="9">
        <v>0.54300000000000004</v>
      </c>
      <c r="F1341" s="9">
        <v>0.45100000000000001</v>
      </c>
      <c r="G1341" s="9">
        <v>6766.18</v>
      </c>
      <c r="H1341" s="9">
        <v>4</v>
      </c>
      <c r="I1341" s="9" t="str">
        <f>INDEX('De-Para_Estado_Regiao'!$C$3:$C$29,MATCH(Base_limpa!$B1341,'De-Para_Estado_Regiao'!$B$3:$B$29,0))</f>
        <v>Nordeste</v>
      </c>
      <c r="J1341" s="10" t="str">
        <f>VLOOKUP(Base_limpa!$D1341,$U$5:$V$8,2,1)</f>
        <v>Médio</v>
      </c>
    </row>
    <row r="1342" spans="1:10" x14ac:dyDescent="0.35">
      <c r="A1342" s="8" t="s">
        <v>1569</v>
      </c>
      <c r="B1342" s="9" t="s">
        <v>91</v>
      </c>
      <c r="C1342" s="9">
        <v>1653</v>
      </c>
      <c r="D1342" s="9">
        <v>0.58799999999999997</v>
      </c>
      <c r="E1342" s="9">
        <v>0.50600000000000001</v>
      </c>
      <c r="F1342" s="9">
        <v>0.52200000000000002</v>
      </c>
      <c r="G1342" s="9">
        <v>5403.47</v>
      </c>
      <c r="H1342" s="9">
        <v>47</v>
      </c>
      <c r="I1342" s="9" t="str">
        <f>INDEX('De-Para_Estado_Regiao'!$C$3:$C$29,MATCH(Base_limpa!$B1342,'De-Para_Estado_Regiao'!$B$3:$B$29,0))</f>
        <v>Nordeste</v>
      </c>
      <c r="J1342" s="10" t="str">
        <f>VLOOKUP(Base_limpa!$D1342,$U$5:$V$8,2,1)</f>
        <v>Médio</v>
      </c>
    </row>
    <row r="1343" spans="1:10" x14ac:dyDescent="0.35">
      <c r="A1343" s="8" t="s">
        <v>1689</v>
      </c>
      <c r="B1343" s="9" t="s">
        <v>91</v>
      </c>
      <c r="C1343" s="9">
        <v>2247</v>
      </c>
      <c r="D1343" s="9">
        <v>0.54200000000000004</v>
      </c>
      <c r="E1343" s="9">
        <v>0.48699999999999999</v>
      </c>
      <c r="F1343" s="9">
        <v>0.42499999999999999</v>
      </c>
      <c r="G1343" s="9">
        <v>5091.8999999999996</v>
      </c>
      <c r="H1343" s="9">
        <v>3</v>
      </c>
      <c r="I1343" s="9" t="str">
        <f>INDEX('De-Para_Estado_Regiao'!$C$3:$C$29,MATCH(Base_limpa!$B1343,'De-Para_Estado_Regiao'!$B$3:$B$29,0))</f>
        <v>Nordeste</v>
      </c>
      <c r="J1343" s="10" t="str">
        <f>VLOOKUP(Base_limpa!$D1343,$U$5:$V$8,2,1)</f>
        <v>Baixo</v>
      </c>
    </row>
    <row r="1344" spans="1:10" x14ac:dyDescent="0.35">
      <c r="A1344" s="8" t="s">
        <v>906</v>
      </c>
      <c r="B1344" s="9" t="s">
        <v>91</v>
      </c>
      <c r="C1344" s="9">
        <v>1951</v>
      </c>
      <c r="D1344" s="9">
        <v>0.61799999999999999</v>
      </c>
      <c r="E1344" s="9">
        <v>0.56699999999999995</v>
      </c>
      <c r="F1344" s="9">
        <v>0.54800000000000004</v>
      </c>
      <c r="G1344" s="9">
        <v>7803.02</v>
      </c>
      <c r="H1344" s="9">
        <v>7</v>
      </c>
      <c r="I1344" s="9" t="str">
        <f>INDEX('De-Para_Estado_Regiao'!$C$3:$C$29,MATCH(Base_limpa!$B1344,'De-Para_Estado_Regiao'!$B$3:$B$29,0))</f>
        <v>Nordeste</v>
      </c>
      <c r="J1344" s="10" t="str">
        <f>VLOOKUP(Base_limpa!$D1344,$U$5:$V$8,2,1)</f>
        <v>Médio</v>
      </c>
    </row>
    <row r="1345" spans="1:10" x14ac:dyDescent="0.35">
      <c r="A1345" s="8" t="s">
        <v>1776</v>
      </c>
      <c r="B1345" s="9" t="s">
        <v>91</v>
      </c>
      <c r="C1345" s="9">
        <v>538</v>
      </c>
      <c r="D1345" s="9">
        <v>0.58099999999999996</v>
      </c>
      <c r="E1345" s="9">
        <v>0.55500000000000005</v>
      </c>
      <c r="F1345" s="9">
        <v>0.49099999999999999</v>
      </c>
      <c r="G1345" s="9">
        <v>16509.59</v>
      </c>
      <c r="H1345" s="9">
        <v>0</v>
      </c>
      <c r="I1345" s="9" t="str">
        <f>INDEX('De-Para_Estado_Regiao'!$C$3:$C$29,MATCH(Base_limpa!$B1345,'De-Para_Estado_Regiao'!$B$3:$B$29,0))</f>
        <v>Nordeste</v>
      </c>
      <c r="J1345" s="10" t="str">
        <f>VLOOKUP(Base_limpa!$D1345,$U$5:$V$8,2,1)</f>
        <v>Médio</v>
      </c>
    </row>
    <row r="1346" spans="1:10" x14ac:dyDescent="0.35">
      <c r="A1346" s="8" t="s">
        <v>1923</v>
      </c>
      <c r="B1346" s="9" t="s">
        <v>91</v>
      </c>
      <c r="C1346" s="9">
        <v>1062</v>
      </c>
      <c r="D1346" s="9">
        <v>0.59599999999999997</v>
      </c>
      <c r="E1346" s="9">
        <v>0.54</v>
      </c>
      <c r="F1346" s="9">
        <v>0.53400000000000003</v>
      </c>
      <c r="G1346" s="9">
        <v>8771.5</v>
      </c>
      <c r="H1346" s="9">
        <v>10</v>
      </c>
      <c r="I1346" s="9" t="str">
        <f>INDEX('De-Para_Estado_Regiao'!$C$3:$C$29,MATCH(Base_limpa!$B1346,'De-Para_Estado_Regiao'!$B$3:$B$29,0))</f>
        <v>Nordeste</v>
      </c>
      <c r="J1346" s="10" t="str">
        <f>VLOOKUP(Base_limpa!$D1346,$U$5:$V$8,2,1)</f>
        <v>Médio</v>
      </c>
    </row>
    <row r="1347" spans="1:10" x14ac:dyDescent="0.35">
      <c r="A1347" s="8" t="s">
        <v>1969</v>
      </c>
      <c r="B1347" s="9" t="s">
        <v>91</v>
      </c>
      <c r="C1347" s="9">
        <v>1147</v>
      </c>
      <c r="D1347" s="9">
        <v>0.56999999999999995</v>
      </c>
      <c r="E1347" s="9">
        <v>0.56299999999999994</v>
      </c>
      <c r="F1347" s="9">
        <v>0.47699999999999998</v>
      </c>
      <c r="G1347" s="9">
        <v>6932.37</v>
      </c>
      <c r="H1347" s="9">
        <v>3</v>
      </c>
      <c r="I1347" s="9" t="str">
        <f>INDEX('De-Para_Estado_Regiao'!$C$3:$C$29,MATCH(Base_limpa!$B1347,'De-Para_Estado_Regiao'!$B$3:$B$29,0))</f>
        <v>Nordeste</v>
      </c>
      <c r="J1347" s="10" t="str">
        <f>VLOOKUP(Base_limpa!$D1347,$U$5:$V$8,2,1)</f>
        <v>Médio</v>
      </c>
    </row>
    <row r="1348" spans="1:10" x14ac:dyDescent="0.35">
      <c r="A1348" s="8" t="s">
        <v>1639</v>
      </c>
      <c r="B1348" s="9" t="s">
        <v>91</v>
      </c>
      <c r="C1348" s="9">
        <v>2366</v>
      </c>
      <c r="D1348" s="9">
        <v>0.59499999999999997</v>
      </c>
      <c r="E1348" s="9">
        <v>0.55900000000000005</v>
      </c>
      <c r="F1348" s="9">
        <v>0.505</v>
      </c>
      <c r="G1348" s="9">
        <v>7489.46</v>
      </c>
      <c r="H1348" s="9">
        <v>11</v>
      </c>
      <c r="I1348" s="9" t="str">
        <f>INDEX('De-Para_Estado_Regiao'!$C$3:$C$29,MATCH(Base_limpa!$B1348,'De-Para_Estado_Regiao'!$B$3:$B$29,0))</f>
        <v>Nordeste</v>
      </c>
      <c r="J1348" s="10" t="str">
        <f>VLOOKUP(Base_limpa!$D1348,$U$5:$V$8,2,1)</f>
        <v>Médio</v>
      </c>
    </row>
    <row r="1349" spans="1:10" x14ac:dyDescent="0.35">
      <c r="A1349" s="8" t="s">
        <v>5006</v>
      </c>
      <c r="B1349" s="9" t="s">
        <v>20</v>
      </c>
      <c r="C1349" s="9">
        <v>207</v>
      </c>
      <c r="D1349" s="9">
        <v>0.69</v>
      </c>
      <c r="E1349" s="9">
        <v>0.69299999999999995</v>
      </c>
      <c r="F1349" s="9">
        <v>0.56299999999999994</v>
      </c>
      <c r="G1349" s="9">
        <v>25591.7</v>
      </c>
      <c r="H1349" s="9">
        <v>9</v>
      </c>
      <c r="I1349" s="9" t="str">
        <f>INDEX('De-Para_Estado_Regiao'!$C$3:$C$29,MATCH(Base_limpa!$B1349,'De-Para_Estado_Regiao'!$B$3:$B$29,0))</f>
        <v>Sudeste</v>
      </c>
      <c r="J1349" s="10" t="str">
        <f>VLOOKUP(Base_limpa!$D1349,$U$5:$V$8,2,1)</f>
        <v>Médio</v>
      </c>
    </row>
    <row r="1350" spans="1:10" x14ac:dyDescent="0.35">
      <c r="A1350" s="8" t="s">
        <v>1472</v>
      </c>
      <c r="B1350" s="9" t="s">
        <v>20</v>
      </c>
      <c r="C1350" s="9">
        <v>856</v>
      </c>
      <c r="D1350" s="9">
        <v>0.69799999999999995</v>
      </c>
      <c r="E1350" s="9">
        <v>0.72</v>
      </c>
      <c r="F1350" s="9">
        <v>0.55600000000000005</v>
      </c>
      <c r="G1350" s="9">
        <v>18250.419999999998</v>
      </c>
      <c r="H1350" s="9">
        <v>15</v>
      </c>
      <c r="I1350" s="9" t="str">
        <f>INDEX('De-Para_Estado_Regiao'!$C$3:$C$29,MATCH(Base_limpa!$B1350,'De-Para_Estado_Regiao'!$B$3:$B$29,0))</f>
        <v>Sudeste</v>
      </c>
      <c r="J1350" s="10" t="str">
        <f>VLOOKUP(Base_limpa!$D1350,$U$5:$V$8,2,1)</f>
        <v>Médio</v>
      </c>
    </row>
    <row r="1351" spans="1:10" x14ac:dyDescent="0.35">
      <c r="A1351" s="8" t="s">
        <v>2727</v>
      </c>
      <c r="B1351" s="9" t="s">
        <v>20</v>
      </c>
      <c r="C1351" s="9">
        <v>362</v>
      </c>
      <c r="D1351" s="9">
        <v>0.65400000000000003</v>
      </c>
      <c r="E1351" s="9">
        <v>0.64600000000000002</v>
      </c>
      <c r="F1351" s="9">
        <v>0.52500000000000002</v>
      </c>
      <c r="G1351" s="9">
        <v>13689.62</v>
      </c>
      <c r="H1351" s="9">
        <v>11</v>
      </c>
      <c r="I1351" s="9" t="str">
        <f>INDEX('De-Para_Estado_Regiao'!$C$3:$C$29,MATCH(Base_limpa!$B1351,'De-Para_Estado_Regiao'!$B$3:$B$29,0))</f>
        <v>Sudeste</v>
      </c>
      <c r="J1351" s="10" t="str">
        <f>VLOOKUP(Base_limpa!$D1351,$U$5:$V$8,2,1)</f>
        <v>Médio</v>
      </c>
    </row>
    <row r="1352" spans="1:10" x14ac:dyDescent="0.35">
      <c r="A1352" s="8" t="s">
        <v>4728</v>
      </c>
      <c r="B1352" s="9" t="s">
        <v>20</v>
      </c>
      <c r="C1352" s="9">
        <v>150</v>
      </c>
      <c r="D1352" s="9">
        <v>0.63</v>
      </c>
      <c r="E1352" s="9">
        <v>0.61</v>
      </c>
      <c r="F1352" s="9">
        <v>0.499</v>
      </c>
      <c r="G1352" s="9">
        <v>8969.23</v>
      </c>
      <c r="H1352" s="9">
        <v>5</v>
      </c>
      <c r="I1352" s="9" t="str">
        <f>INDEX('De-Para_Estado_Regiao'!$C$3:$C$29,MATCH(Base_limpa!$B1352,'De-Para_Estado_Regiao'!$B$3:$B$29,0))</f>
        <v>Sudeste</v>
      </c>
      <c r="J1352" s="10" t="str">
        <f>VLOOKUP(Base_limpa!$D1352,$U$5:$V$8,2,1)</f>
        <v>Médio</v>
      </c>
    </row>
    <row r="1353" spans="1:10" x14ac:dyDescent="0.35">
      <c r="A1353" s="8" t="s">
        <v>3858</v>
      </c>
      <c r="B1353" s="9" t="s">
        <v>20</v>
      </c>
      <c r="C1353" s="9">
        <v>251</v>
      </c>
      <c r="D1353" s="9">
        <v>0.61</v>
      </c>
      <c r="E1353" s="9">
        <v>0.59499999999999997</v>
      </c>
      <c r="F1353" s="9">
        <v>0.45100000000000001</v>
      </c>
      <c r="G1353" s="9">
        <v>9403.56</v>
      </c>
      <c r="H1353" s="9">
        <v>12</v>
      </c>
      <c r="I1353" s="9" t="str">
        <f>INDEX('De-Para_Estado_Regiao'!$C$3:$C$29,MATCH(Base_limpa!$B1353,'De-Para_Estado_Regiao'!$B$3:$B$29,0))</f>
        <v>Sudeste</v>
      </c>
      <c r="J1353" s="10" t="str">
        <f>VLOOKUP(Base_limpa!$D1353,$U$5:$V$8,2,1)</f>
        <v>Médio</v>
      </c>
    </row>
    <row r="1354" spans="1:10" x14ac:dyDescent="0.35">
      <c r="A1354" s="8" t="s">
        <v>1303</v>
      </c>
      <c r="B1354" s="9" t="s">
        <v>20</v>
      </c>
      <c r="C1354" s="9">
        <v>447</v>
      </c>
      <c r="D1354" s="9">
        <v>0.57999999999999996</v>
      </c>
      <c r="E1354" s="9">
        <v>0.59399999999999997</v>
      </c>
      <c r="F1354" s="9">
        <v>0.40300000000000002</v>
      </c>
      <c r="G1354" s="9">
        <v>9243.16</v>
      </c>
      <c r="H1354" s="9">
        <v>9</v>
      </c>
      <c r="I1354" s="9" t="str">
        <f>INDEX('De-Para_Estado_Regiao'!$C$3:$C$29,MATCH(Base_limpa!$B1354,'De-Para_Estado_Regiao'!$B$3:$B$29,0))</f>
        <v>Sudeste</v>
      </c>
      <c r="J1354" s="10" t="str">
        <f>VLOOKUP(Base_limpa!$D1354,$U$5:$V$8,2,1)</f>
        <v>Médio</v>
      </c>
    </row>
    <row r="1355" spans="1:10" x14ac:dyDescent="0.35">
      <c r="A1355" s="8" t="s">
        <v>5025</v>
      </c>
      <c r="B1355" s="9" t="s">
        <v>20</v>
      </c>
      <c r="C1355" s="9">
        <v>53</v>
      </c>
      <c r="D1355" s="9">
        <v>0.67500000000000004</v>
      </c>
      <c r="E1355" s="9">
        <v>0.71899999999999997</v>
      </c>
      <c r="F1355" s="9">
        <v>0.498</v>
      </c>
      <c r="G1355" s="9">
        <v>65891.69</v>
      </c>
      <c r="H1355" s="9">
        <v>2</v>
      </c>
      <c r="I1355" s="9" t="str">
        <f>INDEX('De-Para_Estado_Regiao'!$C$3:$C$29,MATCH(Base_limpa!$B1355,'De-Para_Estado_Regiao'!$B$3:$B$29,0))</f>
        <v>Sudeste</v>
      </c>
      <c r="J1355" s="10" t="str">
        <f>VLOOKUP(Base_limpa!$D1355,$U$5:$V$8,2,1)</f>
        <v>Médio</v>
      </c>
    </row>
    <row r="1356" spans="1:10" x14ac:dyDescent="0.35">
      <c r="A1356" s="8" t="s">
        <v>4172</v>
      </c>
      <c r="B1356" s="9" t="s">
        <v>20</v>
      </c>
      <c r="C1356" s="9">
        <v>109</v>
      </c>
      <c r="D1356" s="9">
        <v>0.66</v>
      </c>
      <c r="E1356" s="9">
        <v>0.67200000000000004</v>
      </c>
      <c r="F1356" s="9">
        <v>0.51300000000000001</v>
      </c>
      <c r="G1356" s="9">
        <v>14702.27</v>
      </c>
      <c r="H1356" s="9">
        <v>0</v>
      </c>
      <c r="I1356" s="9" t="str">
        <f>INDEX('De-Para_Estado_Regiao'!$C$3:$C$29,MATCH(Base_limpa!$B1356,'De-Para_Estado_Regiao'!$B$3:$B$29,0))</f>
        <v>Sudeste</v>
      </c>
      <c r="J1356" s="10" t="str">
        <f>VLOOKUP(Base_limpa!$D1356,$U$5:$V$8,2,1)</f>
        <v>Médio</v>
      </c>
    </row>
    <row r="1357" spans="1:10" x14ac:dyDescent="0.35">
      <c r="A1357" s="8" t="s">
        <v>1597</v>
      </c>
      <c r="B1357" s="9" t="s">
        <v>20</v>
      </c>
      <c r="C1357" s="9">
        <v>822</v>
      </c>
      <c r="D1357" s="9">
        <v>0.64500000000000002</v>
      </c>
      <c r="E1357" s="9">
        <v>0.624</v>
      </c>
      <c r="F1357" s="9">
        <v>0.53100000000000003</v>
      </c>
      <c r="G1357" s="9">
        <v>11470.47</v>
      </c>
      <c r="H1357" s="9">
        <v>11</v>
      </c>
      <c r="I1357" s="9" t="str">
        <f>INDEX('De-Para_Estado_Regiao'!$C$3:$C$29,MATCH(Base_limpa!$B1357,'De-Para_Estado_Regiao'!$B$3:$B$29,0))</f>
        <v>Sudeste</v>
      </c>
      <c r="J1357" s="10" t="str">
        <f>VLOOKUP(Base_limpa!$D1357,$U$5:$V$8,2,1)</f>
        <v>Médio</v>
      </c>
    </row>
    <row r="1358" spans="1:10" x14ac:dyDescent="0.35">
      <c r="A1358" s="8" t="s">
        <v>1922</v>
      </c>
      <c r="B1358" s="9" t="s">
        <v>20</v>
      </c>
      <c r="C1358" s="9">
        <v>617</v>
      </c>
      <c r="D1358" s="9">
        <v>0.60099999999999998</v>
      </c>
      <c r="E1358" s="9">
        <v>0.58599999999999997</v>
      </c>
      <c r="F1358" s="9">
        <v>0.45800000000000002</v>
      </c>
      <c r="G1358" s="9">
        <v>13619.57</v>
      </c>
      <c r="H1358" s="9">
        <v>3</v>
      </c>
      <c r="I1358" s="9" t="str">
        <f>INDEX('De-Para_Estado_Regiao'!$C$3:$C$29,MATCH(Base_limpa!$B1358,'De-Para_Estado_Regiao'!$B$3:$B$29,0))</f>
        <v>Sudeste</v>
      </c>
      <c r="J1358" s="10" t="str">
        <f>VLOOKUP(Base_limpa!$D1358,$U$5:$V$8,2,1)</f>
        <v>Médio</v>
      </c>
    </row>
    <row r="1359" spans="1:10" x14ac:dyDescent="0.35">
      <c r="A1359" s="8" t="s">
        <v>1782</v>
      </c>
      <c r="B1359" s="9" t="s">
        <v>20</v>
      </c>
      <c r="C1359" s="9">
        <v>961</v>
      </c>
      <c r="D1359" s="9">
        <v>0.68400000000000005</v>
      </c>
      <c r="E1359" s="9">
        <v>0.68500000000000005</v>
      </c>
      <c r="F1359" s="9">
        <v>0.57599999999999996</v>
      </c>
      <c r="G1359" s="9">
        <v>15959.36</v>
      </c>
      <c r="H1359" s="9">
        <v>30</v>
      </c>
      <c r="I1359" s="9" t="str">
        <f>INDEX('De-Para_Estado_Regiao'!$C$3:$C$29,MATCH(Base_limpa!$B1359,'De-Para_Estado_Regiao'!$B$3:$B$29,0))</f>
        <v>Sudeste</v>
      </c>
      <c r="J1359" s="10" t="str">
        <f>VLOOKUP(Base_limpa!$D1359,$U$5:$V$8,2,1)</f>
        <v>Médio</v>
      </c>
    </row>
    <row r="1360" spans="1:10" x14ac:dyDescent="0.35">
      <c r="A1360" s="8" t="s">
        <v>804</v>
      </c>
      <c r="B1360" s="9" t="s">
        <v>20</v>
      </c>
      <c r="C1360" s="9">
        <v>113</v>
      </c>
      <c r="D1360" s="9">
        <v>0.67</v>
      </c>
      <c r="E1360" s="9">
        <v>0.67700000000000005</v>
      </c>
      <c r="F1360" s="9">
        <v>0.505</v>
      </c>
      <c r="G1360" s="9">
        <v>15846.5</v>
      </c>
      <c r="H1360" s="9">
        <v>0</v>
      </c>
      <c r="I1360" s="9" t="str">
        <f>INDEX('De-Para_Estado_Regiao'!$C$3:$C$29,MATCH(Base_limpa!$B1360,'De-Para_Estado_Regiao'!$B$3:$B$29,0))</f>
        <v>Sudeste</v>
      </c>
      <c r="J1360" s="10" t="str">
        <f>VLOOKUP(Base_limpa!$D1360,$U$5:$V$8,2,1)</f>
        <v>Médio</v>
      </c>
    </row>
    <row r="1361" spans="1:10" x14ac:dyDescent="0.35">
      <c r="A1361" s="8" t="s">
        <v>5312</v>
      </c>
      <c r="B1361" s="9" t="s">
        <v>20</v>
      </c>
      <c r="C1361" s="9">
        <v>40</v>
      </c>
      <c r="D1361" s="9">
        <v>0.64900000000000002</v>
      </c>
      <c r="E1361" s="9">
        <v>0.63400000000000001</v>
      </c>
      <c r="F1361" s="9">
        <v>0.51800000000000002</v>
      </c>
      <c r="G1361" s="9">
        <v>11406.39</v>
      </c>
      <c r="H1361" s="9">
        <v>2</v>
      </c>
      <c r="I1361" s="9" t="str">
        <f>INDEX('De-Para_Estado_Regiao'!$C$3:$C$29,MATCH(Base_limpa!$B1361,'De-Para_Estado_Regiao'!$B$3:$B$29,0))</f>
        <v>Sudeste</v>
      </c>
      <c r="J1361" s="10" t="str">
        <f>VLOOKUP(Base_limpa!$D1361,$U$5:$V$8,2,1)</f>
        <v>Médio</v>
      </c>
    </row>
    <row r="1362" spans="1:10" x14ac:dyDescent="0.35">
      <c r="A1362" s="8" t="s">
        <v>4004</v>
      </c>
      <c r="B1362" s="9" t="s">
        <v>20</v>
      </c>
      <c r="C1362" s="9">
        <v>90</v>
      </c>
      <c r="D1362" s="9">
        <v>0.67</v>
      </c>
      <c r="E1362" s="9">
        <v>0.68400000000000005</v>
      </c>
      <c r="F1362" s="9">
        <v>0.54900000000000004</v>
      </c>
      <c r="G1362" s="9">
        <v>25795.91</v>
      </c>
      <c r="H1362" s="9">
        <v>4</v>
      </c>
      <c r="I1362" s="9" t="str">
        <f>INDEX('De-Para_Estado_Regiao'!$C$3:$C$29,MATCH(Base_limpa!$B1362,'De-Para_Estado_Regiao'!$B$3:$B$29,0))</f>
        <v>Sudeste</v>
      </c>
      <c r="J1362" s="10" t="str">
        <f>VLOOKUP(Base_limpa!$D1362,$U$5:$V$8,2,1)</f>
        <v>Médio</v>
      </c>
    </row>
    <row r="1363" spans="1:10" x14ac:dyDescent="0.35">
      <c r="A1363" s="8" t="s">
        <v>671</v>
      </c>
      <c r="B1363" s="9" t="s">
        <v>20</v>
      </c>
      <c r="C1363" s="9">
        <v>1595</v>
      </c>
      <c r="D1363" s="9">
        <v>0.72599999999999998</v>
      </c>
      <c r="E1363" s="9">
        <v>0.71299999999999997</v>
      </c>
      <c r="F1363" s="9">
        <v>0.626</v>
      </c>
      <c r="G1363" s="9">
        <v>22918.85</v>
      </c>
      <c r="H1363" s="9">
        <v>41</v>
      </c>
      <c r="I1363" s="9" t="str">
        <f>INDEX('De-Para_Estado_Regiao'!$C$3:$C$29,MATCH(Base_limpa!$B1363,'De-Para_Estado_Regiao'!$B$3:$B$29,0))</f>
        <v>Sudeste</v>
      </c>
      <c r="J1363" s="10" t="str">
        <f>VLOOKUP(Base_limpa!$D1363,$U$5:$V$8,2,1)</f>
        <v>Alto</v>
      </c>
    </row>
    <row r="1364" spans="1:10" x14ac:dyDescent="0.35">
      <c r="A1364" s="8" t="s">
        <v>227</v>
      </c>
      <c r="B1364" s="9" t="s">
        <v>20</v>
      </c>
      <c r="C1364" s="9">
        <v>3482</v>
      </c>
      <c r="D1364" s="9">
        <v>0.76</v>
      </c>
      <c r="E1364" s="9">
        <v>0.73699999999999999</v>
      </c>
      <c r="F1364" s="9">
        <v>0.71199999999999997</v>
      </c>
      <c r="G1364" s="9">
        <v>28964.87</v>
      </c>
      <c r="H1364" s="9">
        <v>70</v>
      </c>
      <c r="I1364" s="9" t="str">
        <f>INDEX('De-Para_Estado_Regiao'!$C$3:$C$29,MATCH(Base_limpa!$B1364,'De-Para_Estado_Regiao'!$B$3:$B$29,0))</f>
        <v>Sudeste</v>
      </c>
      <c r="J1364" s="10" t="str">
        <f>VLOOKUP(Base_limpa!$D1364,$U$5:$V$8,2,1)</f>
        <v>Alto</v>
      </c>
    </row>
    <row r="1365" spans="1:10" x14ac:dyDescent="0.35">
      <c r="A1365" s="8" t="s">
        <v>3868</v>
      </c>
      <c r="B1365" s="9" t="s">
        <v>20</v>
      </c>
      <c r="C1365" s="9">
        <v>231</v>
      </c>
      <c r="D1365" s="9">
        <v>0.67500000000000004</v>
      </c>
      <c r="E1365" s="9">
        <v>0.629</v>
      </c>
      <c r="F1365" s="9">
        <v>0.58699999999999997</v>
      </c>
      <c r="G1365" s="9">
        <v>13896</v>
      </c>
      <c r="H1365" s="9">
        <v>5</v>
      </c>
      <c r="I1365" s="9" t="str">
        <f>INDEX('De-Para_Estado_Regiao'!$C$3:$C$29,MATCH(Base_limpa!$B1365,'De-Para_Estado_Regiao'!$B$3:$B$29,0))</f>
        <v>Sudeste</v>
      </c>
      <c r="J1365" s="10" t="str">
        <f>VLOOKUP(Base_limpa!$D1365,$U$5:$V$8,2,1)</f>
        <v>Médio</v>
      </c>
    </row>
    <row r="1366" spans="1:10" x14ac:dyDescent="0.35">
      <c r="A1366" s="8" t="s">
        <v>1032</v>
      </c>
      <c r="B1366" s="9" t="s">
        <v>20</v>
      </c>
      <c r="C1366" s="9">
        <v>1838</v>
      </c>
      <c r="D1366" s="9">
        <v>0.64200000000000002</v>
      </c>
      <c r="E1366" s="9">
        <v>0.63600000000000001</v>
      </c>
      <c r="F1366" s="9">
        <v>0.51800000000000002</v>
      </c>
      <c r="G1366" s="9">
        <v>11420.49</v>
      </c>
      <c r="H1366" s="9">
        <v>26</v>
      </c>
      <c r="I1366" s="9" t="str">
        <f>INDEX('De-Para_Estado_Regiao'!$C$3:$C$29,MATCH(Base_limpa!$B1366,'De-Para_Estado_Regiao'!$B$3:$B$29,0))</f>
        <v>Sudeste</v>
      </c>
      <c r="J1366" s="10" t="str">
        <f>VLOOKUP(Base_limpa!$D1366,$U$5:$V$8,2,1)</f>
        <v>Médio</v>
      </c>
    </row>
    <row r="1367" spans="1:10" x14ac:dyDescent="0.35">
      <c r="A1367" s="8" t="s">
        <v>4024</v>
      </c>
      <c r="B1367" s="9" t="s">
        <v>20</v>
      </c>
      <c r="C1367" s="9">
        <v>308</v>
      </c>
      <c r="D1367" s="9">
        <v>0.65</v>
      </c>
      <c r="E1367" s="9">
        <v>0.629</v>
      </c>
      <c r="F1367" s="9">
        <v>0.52100000000000002</v>
      </c>
      <c r="G1367" s="9">
        <v>10219.18</v>
      </c>
      <c r="H1367" s="9">
        <v>8</v>
      </c>
      <c r="I1367" s="9" t="str">
        <f>INDEX('De-Para_Estado_Regiao'!$C$3:$C$29,MATCH(Base_limpa!$B1367,'De-Para_Estado_Regiao'!$B$3:$B$29,0))</f>
        <v>Sudeste</v>
      </c>
      <c r="J1367" s="10" t="str">
        <f>VLOOKUP(Base_limpa!$D1367,$U$5:$V$8,2,1)</f>
        <v>Médio</v>
      </c>
    </row>
    <row r="1368" spans="1:10" x14ac:dyDescent="0.35">
      <c r="A1368" s="8" t="s">
        <v>1312</v>
      </c>
      <c r="B1368" s="9" t="s">
        <v>20</v>
      </c>
      <c r="C1368" s="9">
        <v>759</v>
      </c>
      <c r="D1368" s="9">
        <v>0.72499999999999998</v>
      </c>
      <c r="E1368" s="9">
        <v>0.70299999999999996</v>
      </c>
      <c r="F1368" s="9">
        <v>0.629</v>
      </c>
      <c r="G1368" s="9">
        <v>17599.27</v>
      </c>
      <c r="H1368" s="9">
        <v>17</v>
      </c>
      <c r="I1368" s="9" t="str">
        <f>INDEX('De-Para_Estado_Regiao'!$C$3:$C$29,MATCH(Base_limpa!$B1368,'De-Para_Estado_Regiao'!$B$3:$B$29,0))</f>
        <v>Sudeste</v>
      </c>
      <c r="J1368" s="10" t="str">
        <f>VLOOKUP(Base_limpa!$D1368,$U$5:$V$8,2,1)</f>
        <v>Alto</v>
      </c>
    </row>
    <row r="1369" spans="1:10" x14ac:dyDescent="0.35">
      <c r="A1369" s="8" t="s">
        <v>1552</v>
      </c>
      <c r="B1369" s="9" t="s">
        <v>20</v>
      </c>
      <c r="C1369" s="9">
        <v>511</v>
      </c>
      <c r="D1369" s="9">
        <v>0.67</v>
      </c>
      <c r="E1369" s="9">
        <v>0.65700000000000003</v>
      </c>
      <c r="F1369" s="9">
        <v>0.53600000000000003</v>
      </c>
      <c r="G1369" s="9">
        <v>14678.61</v>
      </c>
      <c r="H1369" s="9">
        <v>8</v>
      </c>
      <c r="I1369" s="9" t="str">
        <f>INDEX('De-Para_Estado_Regiao'!$C$3:$C$29,MATCH(Base_limpa!$B1369,'De-Para_Estado_Regiao'!$B$3:$B$29,0))</f>
        <v>Sudeste</v>
      </c>
      <c r="J1369" s="10" t="str">
        <f>VLOOKUP(Base_limpa!$D1369,$U$5:$V$8,2,1)</f>
        <v>Médio</v>
      </c>
    </row>
    <row r="1370" spans="1:10" x14ac:dyDescent="0.35">
      <c r="A1370" s="8" t="s">
        <v>3921</v>
      </c>
      <c r="B1370" s="9" t="s">
        <v>20</v>
      </c>
      <c r="C1370" s="9">
        <v>222</v>
      </c>
      <c r="D1370" s="9">
        <v>0.66</v>
      </c>
      <c r="E1370" s="9">
        <v>0.66600000000000004</v>
      </c>
      <c r="F1370" s="9">
        <v>0.51400000000000001</v>
      </c>
      <c r="G1370" s="9">
        <v>15184.91</v>
      </c>
      <c r="H1370" s="9">
        <v>2</v>
      </c>
      <c r="I1370" s="9" t="str">
        <f>INDEX('De-Para_Estado_Regiao'!$C$3:$C$29,MATCH(Base_limpa!$B1370,'De-Para_Estado_Regiao'!$B$3:$B$29,0))</f>
        <v>Sudeste</v>
      </c>
      <c r="J1370" s="10" t="str">
        <f>VLOOKUP(Base_limpa!$D1370,$U$5:$V$8,2,1)</f>
        <v>Médio</v>
      </c>
    </row>
    <row r="1371" spans="1:10" x14ac:dyDescent="0.35">
      <c r="A1371" s="8" t="s">
        <v>2113</v>
      </c>
      <c r="B1371" s="9" t="s">
        <v>20</v>
      </c>
      <c r="C1371" s="9">
        <v>198</v>
      </c>
      <c r="D1371" s="9">
        <v>0.66</v>
      </c>
      <c r="E1371" s="9">
        <v>0.66</v>
      </c>
      <c r="F1371" s="9">
        <v>0.55400000000000005</v>
      </c>
      <c r="G1371" s="9">
        <v>12189.26</v>
      </c>
      <c r="H1371" s="9">
        <v>12</v>
      </c>
      <c r="I1371" s="9" t="str">
        <f>INDEX('De-Para_Estado_Regiao'!$C$3:$C$29,MATCH(Base_limpa!$B1371,'De-Para_Estado_Regiao'!$B$3:$B$29,0))</f>
        <v>Sudeste</v>
      </c>
      <c r="J1371" s="10" t="str">
        <f>VLOOKUP(Base_limpa!$D1371,$U$5:$V$8,2,1)</f>
        <v>Médio</v>
      </c>
    </row>
    <row r="1372" spans="1:10" x14ac:dyDescent="0.35">
      <c r="A1372" s="8" t="s">
        <v>909</v>
      </c>
      <c r="B1372" s="9" t="s">
        <v>20</v>
      </c>
      <c r="C1372" s="9">
        <v>221</v>
      </c>
      <c r="D1372" s="9">
        <v>0.62</v>
      </c>
      <c r="E1372" s="9">
        <v>0.59499999999999997</v>
      </c>
      <c r="F1372" s="9">
        <v>0.48299999999999998</v>
      </c>
      <c r="G1372" s="9">
        <v>11358.11</v>
      </c>
      <c r="H1372" s="9">
        <v>3</v>
      </c>
      <c r="I1372" s="9" t="str">
        <f>INDEX('De-Para_Estado_Regiao'!$C$3:$C$29,MATCH(Base_limpa!$B1372,'De-Para_Estado_Regiao'!$B$3:$B$29,0))</f>
        <v>Sudeste</v>
      </c>
      <c r="J1372" s="10" t="str">
        <f>VLOOKUP(Base_limpa!$D1372,$U$5:$V$8,2,1)</f>
        <v>Médio</v>
      </c>
    </row>
    <row r="1373" spans="1:10" x14ac:dyDescent="0.35">
      <c r="A1373" s="8" t="s">
        <v>4706</v>
      </c>
      <c r="B1373" s="9" t="s">
        <v>20</v>
      </c>
      <c r="C1373" s="9">
        <v>110</v>
      </c>
      <c r="D1373" s="9">
        <v>0.59</v>
      </c>
      <c r="E1373" s="9">
        <v>0.58899999999999997</v>
      </c>
      <c r="F1373" s="9">
        <v>0.441</v>
      </c>
      <c r="G1373" s="9">
        <v>8853.89</v>
      </c>
      <c r="H1373" s="9">
        <v>0</v>
      </c>
      <c r="I1373" s="9" t="str">
        <f>INDEX('De-Para_Estado_Regiao'!$C$3:$C$29,MATCH(Base_limpa!$B1373,'De-Para_Estado_Regiao'!$B$3:$B$29,0))</f>
        <v>Sudeste</v>
      </c>
      <c r="J1373" s="10" t="str">
        <f>VLOOKUP(Base_limpa!$D1373,$U$5:$V$8,2,1)</f>
        <v>Médio</v>
      </c>
    </row>
    <row r="1374" spans="1:10" x14ac:dyDescent="0.35">
      <c r="A1374" s="8" t="s">
        <v>1669</v>
      </c>
      <c r="B1374" s="9" t="s">
        <v>20</v>
      </c>
      <c r="C1374" s="9">
        <v>599</v>
      </c>
      <c r="D1374" s="9">
        <v>0.68</v>
      </c>
      <c r="E1374" s="9">
        <v>0.65100000000000002</v>
      </c>
      <c r="F1374" s="9">
        <v>0.57699999999999996</v>
      </c>
      <c r="G1374" s="9">
        <v>17217.97</v>
      </c>
      <c r="H1374" s="9">
        <v>8</v>
      </c>
      <c r="I1374" s="9" t="str">
        <f>INDEX('De-Para_Estado_Regiao'!$C$3:$C$29,MATCH(Base_limpa!$B1374,'De-Para_Estado_Regiao'!$B$3:$B$29,0))</f>
        <v>Sudeste</v>
      </c>
      <c r="J1374" s="10" t="str">
        <f>VLOOKUP(Base_limpa!$D1374,$U$5:$V$8,2,1)</f>
        <v>Médio</v>
      </c>
    </row>
    <row r="1375" spans="1:10" x14ac:dyDescent="0.35">
      <c r="A1375" s="8" t="s">
        <v>4499</v>
      </c>
      <c r="B1375" s="9" t="s">
        <v>20</v>
      </c>
      <c r="C1375" s="9">
        <v>98</v>
      </c>
      <c r="D1375" s="9">
        <v>0.56999999999999995</v>
      </c>
      <c r="E1375" s="9">
        <v>0.56999999999999995</v>
      </c>
      <c r="F1375" s="9">
        <v>0.41399999999999998</v>
      </c>
      <c r="G1375" s="9">
        <v>12870.92</v>
      </c>
      <c r="H1375" s="9">
        <v>3</v>
      </c>
      <c r="I1375" s="9" t="str">
        <f>INDEX('De-Para_Estado_Regiao'!$C$3:$C$29,MATCH(Base_limpa!$B1375,'De-Para_Estado_Regiao'!$B$3:$B$29,0))</f>
        <v>Sudeste</v>
      </c>
      <c r="J1375" s="10" t="str">
        <f>VLOOKUP(Base_limpa!$D1375,$U$5:$V$8,2,1)</f>
        <v>Médio</v>
      </c>
    </row>
    <row r="1376" spans="1:10" x14ac:dyDescent="0.35">
      <c r="A1376" s="8" t="s">
        <v>4506</v>
      </c>
      <c r="B1376" s="9" t="s">
        <v>20</v>
      </c>
      <c r="C1376" s="9">
        <v>115</v>
      </c>
      <c r="D1376" s="9">
        <v>0.64</v>
      </c>
      <c r="E1376" s="9">
        <v>0.61599999999999999</v>
      </c>
      <c r="F1376" s="9">
        <v>0.52800000000000002</v>
      </c>
      <c r="G1376" s="9">
        <v>9462.36</v>
      </c>
      <c r="H1376" s="9">
        <v>2</v>
      </c>
      <c r="I1376" s="9" t="str">
        <f>INDEX('De-Para_Estado_Regiao'!$C$3:$C$29,MATCH(Base_limpa!$B1376,'De-Para_Estado_Regiao'!$B$3:$B$29,0))</f>
        <v>Sudeste</v>
      </c>
      <c r="J1376" s="10" t="str">
        <f>VLOOKUP(Base_limpa!$D1376,$U$5:$V$8,2,1)</f>
        <v>Médio</v>
      </c>
    </row>
    <row r="1377" spans="1:10" x14ac:dyDescent="0.35">
      <c r="A1377" s="8" t="s">
        <v>592</v>
      </c>
      <c r="B1377" s="9" t="s">
        <v>20</v>
      </c>
      <c r="C1377" s="9">
        <v>1267</v>
      </c>
      <c r="D1377" s="9">
        <v>0.73</v>
      </c>
      <c r="E1377" s="9">
        <v>0.73099999999999998</v>
      </c>
      <c r="F1377" s="9">
        <v>0.61699999999999999</v>
      </c>
      <c r="G1377" s="9">
        <v>21156.97</v>
      </c>
      <c r="H1377" s="9">
        <v>42</v>
      </c>
      <c r="I1377" s="9" t="str">
        <f>INDEX('De-Para_Estado_Regiao'!$C$3:$C$29,MATCH(Base_limpa!$B1377,'De-Para_Estado_Regiao'!$B$3:$B$29,0))</f>
        <v>Sudeste</v>
      </c>
      <c r="J1377" s="10" t="str">
        <f>VLOOKUP(Base_limpa!$D1377,$U$5:$V$8,2,1)</f>
        <v>Alto</v>
      </c>
    </row>
    <row r="1378" spans="1:10" x14ac:dyDescent="0.35">
      <c r="A1378" s="8" t="s">
        <v>2695</v>
      </c>
      <c r="B1378" s="9" t="s">
        <v>20</v>
      </c>
      <c r="C1378" s="9">
        <v>445</v>
      </c>
      <c r="D1378" s="9">
        <v>0.7</v>
      </c>
      <c r="E1378" s="9">
        <v>0.67500000000000004</v>
      </c>
      <c r="F1378" s="9">
        <v>0.621</v>
      </c>
      <c r="G1378" s="9">
        <v>15618.5</v>
      </c>
      <c r="H1378" s="9">
        <v>7</v>
      </c>
      <c r="I1378" s="9" t="str">
        <f>INDEX('De-Para_Estado_Regiao'!$C$3:$C$29,MATCH(Base_limpa!$B1378,'De-Para_Estado_Regiao'!$B$3:$B$29,0))</f>
        <v>Sudeste</v>
      </c>
      <c r="J1378" s="10" t="str">
        <f>VLOOKUP(Base_limpa!$D1378,$U$5:$V$8,2,1)</f>
        <v>Alto</v>
      </c>
    </row>
    <row r="1379" spans="1:10" x14ac:dyDescent="0.35">
      <c r="A1379" s="8" t="s">
        <v>3986</v>
      </c>
      <c r="B1379" s="9" t="s">
        <v>20</v>
      </c>
      <c r="C1379" s="9">
        <v>287</v>
      </c>
      <c r="D1379" s="9">
        <v>0.59699999999999998</v>
      </c>
      <c r="E1379" s="9">
        <v>0.59399999999999997</v>
      </c>
      <c r="F1379" s="9">
        <v>0.47299999999999998</v>
      </c>
      <c r="G1379" s="9">
        <v>9394.85</v>
      </c>
      <c r="H1379" s="9">
        <v>3</v>
      </c>
      <c r="I1379" s="9" t="str">
        <f>INDEX('De-Para_Estado_Regiao'!$C$3:$C$29,MATCH(Base_limpa!$B1379,'De-Para_Estado_Regiao'!$B$3:$B$29,0))</f>
        <v>Sudeste</v>
      </c>
      <c r="J1379" s="10" t="str">
        <f>VLOOKUP(Base_limpa!$D1379,$U$5:$V$8,2,1)</f>
        <v>Médio</v>
      </c>
    </row>
    <row r="1380" spans="1:10" x14ac:dyDescent="0.35">
      <c r="A1380" s="8" t="s">
        <v>2879</v>
      </c>
      <c r="B1380" s="9" t="s">
        <v>20</v>
      </c>
      <c r="C1380" s="9">
        <v>351</v>
      </c>
      <c r="D1380" s="9">
        <v>0.68</v>
      </c>
      <c r="E1380" s="9">
        <v>0.65</v>
      </c>
      <c r="F1380" s="9">
        <v>0.58399999999999996</v>
      </c>
      <c r="G1380" s="9">
        <v>12164.42</v>
      </c>
      <c r="H1380" s="9">
        <v>10</v>
      </c>
      <c r="I1380" s="9" t="str">
        <f>INDEX('De-Para_Estado_Regiao'!$C$3:$C$29,MATCH(Base_limpa!$B1380,'De-Para_Estado_Regiao'!$B$3:$B$29,0))</f>
        <v>Sudeste</v>
      </c>
      <c r="J1380" s="10" t="str">
        <f>VLOOKUP(Base_limpa!$D1380,$U$5:$V$8,2,1)</f>
        <v>Médio</v>
      </c>
    </row>
    <row r="1381" spans="1:10" x14ac:dyDescent="0.35">
      <c r="A1381" s="8" t="s">
        <v>2039</v>
      </c>
      <c r="B1381" s="9" t="s">
        <v>20</v>
      </c>
      <c r="C1381" s="9">
        <v>277</v>
      </c>
      <c r="D1381" s="9">
        <v>0.64500000000000002</v>
      </c>
      <c r="E1381" s="9">
        <v>0.624</v>
      </c>
      <c r="F1381" s="9">
        <v>0.50700000000000001</v>
      </c>
      <c r="G1381" s="9">
        <v>14981.84</v>
      </c>
      <c r="H1381" s="9">
        <v>5</v>
      </c>
      <c r="I1381" s="9" t="str">
        <f>INDEX('De-Para_Estado_Regiao'!$C$3:$C$29,MATCH(Base_limpa!$B1381,'De-Para_Estado_Regiao'!$B$3:$B$29,0))</f>
        <v>Sudeste</v>
      </c>
      <c r="J1381" s="10" t="str">
        <f>VLOOKUP(Base_limpa!$D1381,$U$5:$V$8,2,1)</f>
        <v>Médio</v>
      </c>
    </row>
    <row r="1382" spans="1:10" x14ac:dyDescent="0.35">
      <c r="A1382" s="8" t="s">
        <v>4962</v>
      </c>
      <c r="B1382" s="9" t="s">
        <v>20</v>
      </c>
      <c r="C1382" s="9">
        <v>38</v>
      </c>
      <c r="D1382" s="9">
        <v>0.68400000000000005</v>
      </c>
      <c r="E1382" s="9">
        <v>0.67400000000000004</v>
      </c>
      <c r="F1382" s="9">
        <v>0.57199999999999995</v>
      </c>
      <c r="G1382" s="9">
        <v>12760.61</v>
      </c>
      <c r="H1382" s="9">
        <v>2</v>
      </c>
      <c r="I1382" s="9" t="str">
        <f>INDEX('De-Para_Estado_Regiao'!$C$3:$C$29,MATCH(Base_limpa!$B1382,'De-Para_Estado_Regiao'!$B$3:$B$29,0))</f>
        <v>Sudeste</v>
      </c>
      <c r="J1382" s="10" t="str">
        <f>VLOOKUP(Base_limpa!$D1382,$U$5:$V$8,2,1)</f>
        <v>Médio</v>
      </c>
    </row>
    <row r="1383" spans="1:10" x14ac:dyDescent="0.35">
      <c r="A1383" s="8" t="s">
        <v>5266</v>
      </c>
      <c r="B1383" s="9" t="s">
        <v>20</v>
      </c>
      <c r="C1383" s="9">
        <v>76</v>
      </c>
      <c r="D1383" s="9">
        <v>0.69499999999999995</v>
      </c>
      <c r="E1383" s="9">
        <v>0.65900000000000003</v>
      </c>
      <c r="F1383" s="9">
        <v>0.63200000000000001</v>
      </c>
      <c r="G1383" s="9">
        <v>19185.419999999998</v>
      </c>
      <c r="H1383" s="9">
        <v>3</v>
      </c>
      <c r="I1383" s="9" t="str">
        <f>INDEX('De-Para_Estado_Regiao'!$C$3:$C$29,MATCH(Base_limpa!$B1383,'De-Para_Estado_Regiao'!$B$3:$B$29,0))</f>
        <v>Sudeste</v>
      </c>
      <c r="J1383" s="10" t="str">
        <f>VLOOKUP(Base_limpa!$D1383,$U$5:$V$8,2,1)</f>
        <v>Médio</v>
      </c>
    </row>
    <row r="1384" spans="1:10" x14ac:dyDescent="0.35">
      <c r="A1384" s="8" t="s">
        <v>4954</v>
      </c>
      <c r="B1384" s="9" t="s">
        <v>20</v>
      </c>
      <c r="C1384" s="9">
        <v>61</v>
      </c>
      <c r="D1384" s="9">
        <v>0.66</v>
      </c>
      <c r="E1384" s="9">
        <v>0.60799999999999998</v>
      </c>
      <c r="F1384" s="9">
        <v>0.57699999999999996</v>
      </c>
      <c r="G1384" s="9">
        <v>10490.71</v>
      </c>
      <c r="H1384" s="9">
        <v>1</v>
      </c>
      <c r="I1384" s="9" t="str">
        <f>INDEX('De-Para_Estado_Regiao'!$C$3:$C$29,MATCH(Base_limpa!$B1384,'De-Para_Estado_Regiao'!$B$3:$B$29,0))</f>
        <v>Sudeste</v>
      </c>
      <c r="J1384" s="10" t="str">
        <f>VLOOKUP(Base_limpa!$D1384,$U$5:$V$8,2,1)</f>
        <v>Médio</v>
      </c>
    </row>
    <row r="1385" spans="1:10" x14ac:dyDescent="0.35">
      <c r="A1385" s="8" t="s">
        <v>1220</v>
      </c>
      <c r="B1385" s="9" t="s">
        <v>20</v>
      </c>
      <c r="C1385" s="9">
        <v>1445</v>
      </c>
      <c r="D1385" s="9">
        <v>0.66</v>
      </c>
      <c r="E1385" s="9">
        <v>0.63300000000000001</v>
      </c>
      <c r="F1385" s="9">
        <v>0.56000000000000005</v>
      </c>
      <c r="G1385" s="9">
        <v>9796.2800000000007</v>
      </c>
      <c r="H1385" s="9">
        <v>35</v>
      </c>
      <c r="I1385" s="9" t="str">
        <f>INDEX('De-Para_Estado_Regiao'!$C$3:$C$29,MATCH(Base_limpa!$B1385,'De-Para_Estado_Regiao'!$B$3:$B$29,0))</f>
        <v>Sudeste</v>
      </c>
      <c r="J1385" s="10" t="str">
        <f>VLOOKUP(Base_limpa!$D1385,$U$5:$V$8,2,1)</f>
        <v>Médio</v>
      </c>
    </row>
    <row r="1386" spans="1:10" x14ac:dyDescent="0.35">
      <c r="A1386" s="8" t="s">
        <v>280</v>
      </c>
      <c r="B1386" s="9" t="s">
        <v>20</v>
      </c>
      <c r="C1386" s="9">
        <v>5015</v>
      </c>
      <c r="D1386" s="9">
        <v>0.77300000000000002</v>
      </c>
      <c r="E1386" s="9">
        <v>0.74</v>
      </c>
      <c r="F1386" s="9">
        <v>0.71599999999999997</v>
      </c>
      <c r="G1386" s="9">
        <v>33574.01</v>
      </c>
      <c r="H1386" s="9">
        <v>67</v>
      </c>
      <c r="I1386" s="9" t="str">
        <f>INDEX('De-Para_Estado_Regiao'!$C$3:$C$29,MATCH(Base_limpa!$B1386,'De-Para_Estado_Regiao'!$B$3:$B$29,0))</f>
        <v>Sudeste</v>
      </c>
      <c r="J1386" s="10" t="str">
        <f>VLOOKUP(Base_limpa!$D1386,$U$5:$V$8,2,1)</f>
        <v>Alto</v>
      </c>
    </row>
    <row r="1387" spans="1:10" x14ac:dyDescent="0.35">
      <c r="A1387" s="8" t="s">
        <v>4368</v>
      </c>
      <c r="B1387" s="9" t="s">
        <v>20</v>
      </c>
      <c r="C1387" s="9">
        <v>123</v>
      </c>
      <c r="D1387" s="9">
        <v>0.7</v>
      </c>
      <c r="E1387" s="9">
        <v>0.63300000000000001</v>
      </c>
      <c r="F1387" s="9">
        <v>0.64100000000000001</v>
      </c>
      <c r="G1387" s="9">
        <v>18567.150000000001</v>
      </c>
      <c r="H1387" s="9">
        <v>3</v>
      </c>
      <c r="I1387" s="9" t="str">
        <f>INDEX('De-Para_Estado_Regiao'!$C$3:$C$29,MATCH(Base_limpa!$B1387,'De-Para_Estado_Regiao'!$B$3:$B$29,0))</f>
        <v>Sudeste</v>
      </c>
      <c r="J1387" s="10" t="str">
        <f>VLOOKUP(Base_limpa!$D1387,$U$5:$V$8,2,1)</f>
        <v>Alto</v>
      </c>
    </row>
    <row r="1388" spans="1:10" x14ac:dyDescent="0.35">
      <c r="A1388" s="8" t="s">
        <v>5109</v>
      </c>
      <c r="B1388" s="9" t="s">
        <v>20</v>
      </c>
      <c r="C1388" s="9">
        <v>174</v>
      </c>
      <c r="D1388" s="9">
        <v>0.53600000000000003</v>
      </c>
      <c r="E1388" s="9">
        <v>0.59699999999999998</v>
      </c>
      <c r="F1388" s="9">
        <v>0.33900000000000002</v>
      </c>
      <c r="G1388" s="9">
        <v>9741.56</v>
      </c>
      <c r="H1388" s="9">
        <v>5</v>
      </c>
      <c r="I1388" s="9" t="str">
        <f>INDEX('De-Para_Estado_Regiao'!$C$3:$C$29,MATCH(Base_limpa!$B1388,'De-Para_Estado_Regiao'!$B$3:$B$29,0))</f>
        <v>Sudeste</v>
      </c>
      <c r="J1388" s="10" t="str">
        <f>VLOOKUP(Base_limpa!$D1388,$U$5:$V$8,2,1)</f>
        <v>Baixo</v>
      </c>
    </row>
    <row r="1389" spans="1:10" x14ac:dyDescent="0.35">
      <c r="A1389" s="8" t="s">
        <v>1747</v>
      </c>
      <c r="B1389" s="9" t="s">
        <v>20</v>
      </c>
      <c r="C1389" s="9">
        <v>371</v>
      </c>
      <c r="D1389" s="9">
        <v>0.70799999999999996</v>
      </c>
      <c r="E1389" s="9">
        <v>0.67600000000000005</v>
      </c>
      <c r="F1389" s="9">
        <v>0.64600000000000002</v>
      </c>
      <c r="G1389" s="9">
        <v>161058.06</v>
      </c>
      <c r="H1389" s="9">
        <v>0</v>
      </c>
      <c r="I1389" s="9" t="str">
        <f>INDEX('De-Para_Estado_Regiao'!$C$3:$C$29,MATCH(Base_limpa!$B1389,'De-Para_Estado_Regiao'!$B$3:$B$29,0))</f>
        <v>Sudeste</v>
      </c>
      <c r="J1389" s="10" t="str">
        <f>VLOOKUP(Base_limpa!$D1389,$U$5:$V$8,2,1)</f>
        <v>Alto</v>
      </c>
    </row>
    <row r="1390" spans="1:10" x14ac:dyDescent="0.35">
      <c r="A1390" s="8" t="s">
        <v>3667</v>
      </c>
      <c r="B1390" s="9" t="s">
        <v>20</v>
      </c>
      <c r="C1390" s="9">
        <v>102</v>
      </c>
      <c r="D1390" s="9">
        <v>0.72</v>
      </c>
      <c r="E1390" s="9">
        <v>0.71799999999999997</v>
      </c>
      <c r="F1390" s="9">
        <v>0.60799999999999998</v>
      </c>
      <c r="G1390" s="9">
        <v>40620.21</v>
      </c>
      <c r="H1390" s="9">
        <v>2</v>
      </c>
      <c r="I1390" s="9" t="str">
        <f>INDEX('De-Para_Estado_Regiao'!$C$3:$C$29,MATCH(Base_limpa!$B1390,'De-Para_Estado_Regiao'!$B$3:$B$29,0))</f>
        <v>Sudeste</v>
      </c>
      <c r="J1390" s="10" t="str">
        <f>VLOOKUP(Base_limpa!$D1390,$U$5:$V$8,2,1)</f>
        <v>Alto</v>
      </c>
    </row>
    <row r="1391" spans="1:10" x14ac:dyDescent="0.35">
      <c r="A1391" s="8" t="s">
        <v>2544</v>
      </c>
      <c r="B1391" s="9" t="s">
        <v>20</v>
      </c>
      <c r="C1391" s="9">
        <v>398</v>
      </c>
      <c r="D1391" s="9">
        <v>0.69799999999999995</v>
      </c>
      <c r="E1391" s="9">
        <v>0.69399999999999995</v>
      </c>
      <c r="F1391" s="9">
        <v>0.57399999999999995</v>
      </c>
      <c r="G1391" s="9">
        <v>29947.96</v>
      </c>
      <c r="H1391" s="9">
        <v>4</v>
      </c>
      <c r="I1391" s="9" t="str">
        <f>INDEX('De-Para_Estado_Regiao'!$C$3:$C$29,MATCH(Base_limpa!$B1391,'De-Para_Estado_Regiao'!$B$3:$B$29,0))</f>
        <v>Sudeste</v>
      </c>
      <c r="J1391" s="10" t="str">
        <f>VLOOKUP(Base_limpa!$D1391,$U$5:$V$8,2,1)</f>
        <v>Médio</v>
      </c>
    </row>
    <row r="1392" spans="1:10" x14ac:dyDescent="0.35">
      <c r="A1392" s="8" t="s">
        <v>284</v>
      </c>
      <c r="B1392" s="9" t="s">
        <v>20</v>
      </c>
      <c r="C1392" s="9">
        <v>4292</v>
      </c>
      <c r="D1392" s="9">
        <v>0.77200000000000002</v>
      </c>
      <c r="E1392" s="9">
        <v>0.75600000000000001</v>
      </c>
      <c r="F1392" s="9">
        <v>0.70899999999999996</v>
      </c>
      <c r="G1392" s="9">
        <v>46098.25</v>
      </c>
      <c r="H1392" s="9">
        <v>73</v>
      </c>
      <c r="I1392" s="9" t="str">
        <f>INDEX('De-Para_Estado_Regiao'!$C$3:$C$29,MATCH(Base_limpa!$B1392,'De-Para_Estado_Regiao'!$B$3:$B$29,0))</f>
        <v>Sudeste</v>
      </c>
      <c r="J1392" s="10" t="str">
        <f>VLOOKUP(Base_limpa!$D1392,$U$5:$V$8,2,1)</f>
        <v>Alto</v>
      </c>
    </row>
    <row r="1393" spans="1:10" x14ac:dyDescent="0.35">
      <c r="A1393" s="8" t="s">
        <v>2547</v>
      </c>
      <c r="B1393" s="9" t="s">
        <v>20</v>
      </c>
      <c r="C1393" s="9">
        <v>446</v>
      </c>
      <c r="D1393" s="9">
        <v>0.68</v>
      </c>
      <c r="E1393" s="9">
        <v>0.68700000000000006</v>
      </c>
      <c r="F1393" s="9">
        <v>0.57299999999999995</v>
      </c>
      <c r="G1393" s="9">
        <v>25063.77</v>
      </c>
      <c r="H1393" s="9">
        <v>6</v>
      </c>
      <c r="I1393" s="9" t="str">
        <f>INDEX('De-Para_Estado_Regiao'!$C$3:$C$29,MATCH(Base_limpa!$B1393,'De-Para_Estado_Regiao'!$B$3:$B$29,0))</f>
        <v>Sudeste</v>
      </c>
      <c r="J1393" s="10" t="str">
        <f>VLOOKUP(Base_limpa!$D1393,$U$5:$V$8,2,1)</f>
        <v>Médio</v>
      </c>
    </row>
    <row r="1394" spans="1:10" x14ac:dyDescent="0.35">
      <c r="A1394" s="8" t="s">
        <v>676</v>
      </c>
      <c r="B1394" s="9" t="s">
        <v>20</v>
      </c>
      <c r="C1394" s="9">
        <v>1618</v>
      </c>
      <c r="D1394" s="9">
        <v>0.75</v>
      </c>
      <c r="E1394" s="9">
        <v>0.71699999999999997</v>
      </c>
      <c r="F1394" s="9">
        <v>0.67100000000000004</v>
      </c>
      <c r="G1394" s="9">
        <v>27757.15</v>
      </c>
      <c r="H1394" s="9">
        <v>42</v>
      </c>
      <c r="I1394" s="9" t="str">
        <f>INDEX('De-Para_Estado_Regiao'!$C$3:$C$29,MATCH(Base_limpa!$B1394,'De-Para_Estado_Regiao'!$B$3:$B$29,0))</f>
        <v>Sudeste</v>
      </c>
      <c r="J1394" s="10" t="str">
        <f>VLOOKUP(Base_limpa!$D1394,$U$5:$V$8,2,1)</f>
        <v>Alto</v>
      </c>
    </row>
    <row r="1395" spans="1:10" x14ac:dyDescent="0.35">
      <c r="A1395" s="8" t="s">
        <v>1185</v>
      </c>
      <c r="B1395" s="9" t="s">
        <v>20</v>
      </c>
      <c r="C1395" s="9">
        <v>610</v>
      </c>
      <c r="D1395" s="9">
        <v>0.72699999999999998</v>
      </c>
      <c r="E1395" s="9">
        <v>0.7</v>
      </c>
      <c r="F1395" s="9">
        <v>0.64900000000000002</v>
      </c>
      <c r="G1395" s="9">
        <v>14617.92</v>
      </c>
      <c r="H1395" s="9">
        <v>6</v>
      </c>
      <c r="I1395" s="9" t="str">
        <f>INDEX('De-Para_Estado_Regiao'!$C$3:$C$29,MATCH(Base_limpa!$B1395,'De-Para_Estado_Regiao'!$B$3:$B$29,0))</f>
        <v>Sudeste</v>
      </c>
      <c r="J1395" s="10" t="str">
        <f>VLOOKUP(Base_limpa!$D1395,$U$5:$V$8,2,1)</f>
        <v>Alto</v>
      </c>
    </row>
    <row r="1396" spans="1:10" x14ac:dyDescent="0.35">
      <c r="A1396" s="8" t="s">
        <v>4834</v>
      </c>
      <c r="B1396" s="9" t="s">
        <v>20</v>
      </c>
      <c r="C1396" s="9">
        <v>99</v>
      </c>
      <c r="D1396" s="9">
        <v>0.64300000000000002</v>
      </c>
      <c r="E1396" s="9">
        <v>0.64500000000000002</v>
      </c>
      <c r="F1396" s="9">
        <v>0.505</v>
      </c>
      <c r="G1396" s="9">
        <v>10642.45</v>
      </c>
      <c r="H1396" s="9">
        <v>0</v>
      </c>
      <c r="I1396" s="9" t="str">
        <f>INDEX('De-Para_Estado_Regiao'!$C$3:$C$29,MATCH(Base_limpa!$B1396,'De-Para_Estado_Regiao'!$B$3:$B$29,0))</f>
        <v>Sudeste</v>
      </c>
      <c r="J1396" s="10" t="str">
        <f>VLOOKUP(Base_limpa!$D1396,$U$5:$V$8,2,1)</f>
        <v>Médio</v>
      </c>
    </row>
    <row r="1397" spans="1:10" x14ac:dyDescent="0.35">
      <c r="A1397" s="8" t="s">
        <v>4698</v>
      </c>
      <c r="B1397" s="9" t="s">
        <v>20</v>
      </c>
      <c r="C1397" s="9">
        <v>108</v>
      </c>
      <c r="D1397" s="9">
        <v>0.57999999999999996</v>
      </c>
      <c r="E1397" s="9">
        <v>0.55300000000000005</v>
      </c>
      <c r="F1397" s="9">
        <v>0.45400000000000001</v>
      </c>
      <c r="G1397" s="9">
        <v>7366.15</v>
      </c>
      <c r="H1397" s="9">
        <v>6</v>
      </c>
      <c r="I1397" s="9" t="str">
        <f>INDEX('De-Para_Estado_Regiao'!$C$3:$C$29,MATCH(Base_limpa!$B1397,'De-Para_Estado_Regiao'!$B$3:$B$29,0))</f>
        <v>Sudeste</v>
      </c>
      <c r="J1397" s="10" t="str">
        <f>VLOOKUP(Base_limpa!$D1397,$U$5:$V$8,2,1)</f>
        <v>Médio</v>
      </c>
    </row>
    <row r="1398" spans="1:10" x14ac:dyDescent="0.35">
      <c r="A1398" s="8" t="s">
        <v>2220</v>
      </c>
      <c r="B1398" s="9" t="s">
        <v>20</v>
      </c>
      <c r="C1398" s="9">
        <v>755</v>
      </c>
      <c r="D1398" s="9">
        <v>0.66</v>
      </c>
      <c r="E1398" s="9">
        <v>0.60699999999999998</v>
      </c>
      <c r="F1398" s="9">
        <v>0.56999999999999995</v>
      </c>
      <c r="G1398" s="9">
        <v>11200.04</v>
      </c>
      <c r="H1398" s="9">
        <v>17</v>
      </c>
      <c r="I1398" s="9" t="str">
        <f>INDEX('De-Para_Estado_Regiao'!$C$3:$C$29,MATCH(Base_limpa!$B1398,'De-Para_Estado_Regiao'!$B$3:$B$29,0))</f>
        <v>Sudeste</v>
      </c>
      <c r="J1398" s="10" t="str">
        <f>VLOOKUP(Base_limpa!$D1398,$U$5:$V$8,2,1)</f>
        <v>Médio</v>
      </c>
    </row>
    <row r="1399" spans="1:10" x14ac:dyDescent="0.35">
      <c r="A1399" s="8" t="s">
        <v>2524</v>
      </c>
      <c r="B1399" s="9" t="s">
        <v>20</v>
      </c>
      <c r="C1399" s="9">
        <v>553</v>
      </c>
      <c r="D1399" s="9">
        <v>0.69</v>
      </c>
      <c r="E1399" s="9">
        <v>0.68600000000000005</v>
      </c>
      <c r="F1399" s="9">
        <v>0.56699999999999995</v>
      </c>
      <c r="G1399" s="9">
        <v>19777.349999999999</v>
      </c>
      <c r="H1399" s="9">
        <v>8</v>
      </c>
      <c r="I1399" s="9" t="str">
        <f>INDEX('De-Para_Estado_Regiao'!$C$3:$C$29,MATCH(Base_limpa!$B1399,'De-Para_Estado_Regiao'!$B$3:$B$29,0))</f>
        <v>Sudeste</v>
      </c>
      <c r="J1399" s="10" t="str">
        <f>VLOOKUP(Base_limpa!$D1399,$U$5:$V$8,2,1)</f>
        <v>Médio</v>
      </c>
    </row>
    <row r="1400" spans="1:10" x14ac:dyDescent="0.35">
      <c r="A1400" s="8" t="s">
        <v>1519</v>
      </c>
      <c r="B1400" s="9" t="s">
        <v>20</v>
      </c>
      <c r="C1400" s="9">
        <v>375</v>
      </c>
      <c r="D1400" s="9">
        <v>0.58799999999999997</v>
      </c>
      <c r="E1400" s="9">
        <v>0.59199999999999997</v>
      </c>
      <c r="F1400" s="9">
        <v>0.42299999999999999</v>
      </c>
      <c r="G1400" s="9">
        <v>10601.65</v>
      </c>
      <c r="H1400" s="9">
        <v>7</v>
      </c>
      <c r="I1400" s="9" t="str">
        <f>INDEX('De-Para_Estado_Regiao'!$C$3:$C$29,MATCH(Base_limpa!$B1400,'De-Para_Estado_Regiao'!$B$3:$B$29,0))</f>
        <v>Sudeste</v>
      </c>
      <c r="J1400" s="10" t="str">
        <f>VLOOKUP(Base_limpa!$D1400,$U$5:$V$8,2,1)</f>
        <v>Médio</v>
      </c>
    </row>
    <row r="1401" spans="1:10" x14ac:dyDescent="0.35">
      <c r="A1401" s="8" t="s">
        <v>5160</v>
      </c>
      <c r="B1401" s="9" t="s">
        <v>20</v>
      </c>
      <c r="C1401" s="9">
        <v>180</v>
      </c>
      <c r="D1401" s="9">
        <v>0.66</v>
      </c>
      <c r="E1401" s="9">
        <v>0.622</v>
      </c>
      <c r="F1401" s="9">
        <v>0.55700000000000005</v>
      </c>
      <c r="G1401" s="9">
        <v>13605.42</v>
      </c>
      <c r="H1401" s="9">
        <v>4</v>
      </c>
      <c r="I1401" s="9" t="str">
        <f>INDEX('De-Para_Estado_Regiao'!$C$3:$C$29,MATCH(Base_limpa!$B1401,'De-Para_Estado_Regiao'!$B$3:$B$29,0))</f>
        <v>Sudeste</v>
      </c>
      <c r="J1401" s="10" t="str">
        <f>VLOOKUP(Base_limpa!$D1401,$U$5:$V$8,2,1)</f>
        <v>Médio</v>
      </c>
    </row>
    <row r="1402" spans="1:10" x14ac:dyDescent="0.35">
      <c r="A1402" s="8" t="s">
        <v>2313</v>
      </c>
      <c r="B1402" s="9" t="s">
        <v>20</v>
      </c>
      <c r="C1402" s="9">
        <v>604</v>
      </c>
      <c r="D1402" s="9">
        <v>0.68</v>
      </c>
      <c r="E1402" s="9">
        <v>0.66400000000000003</v>
      </c>
      <c r="F1402" s="9">
        <v>0.56999999999999995</v>
      </c>
      <c r="G1402" s="9">
        <v>14049.32</v>
      </c>
      <c r="H1402" s="9">
        <v>14</v>
      </c>
      <c r="I1402" s="9" t="str">
        <f>INDEX('De-Para_Estado_Regiao'!$C$3:$C$29,MATCH(Base_limpa!$B1402,'De-Para_Estado_Regiao'!$B$3:$B$29,0))</f>
        <v>Sudeste</v>
      </c>
      <c r="J1402" s="10" t="str">
        <f>VLOOKUP(Base_limpa!$D1402,$U$5:$V$8,2,1)</f>
        <v>Médio</v>
      </c>
    </row>
    <row r="1403" spans="1:10" x14ac:dyDescent="0.35">
      <c r="A1403" s="8" t="s">
        <v>3777</v>
      </c>
      <c r="B1403" s="9" t="s">
        <v>20</v>
      </c>
      <c r="C1403" s="9">
        <v>271</v>
      </c>
      <c r="D1403" s="9">
        <v>0.67</v>
      </c>
      <c r="E1403" s="9">
        <v>0.65</v>
      </c>
      <c r="F1403" s="9">
        <v>0.59</v>
      </c>
      <c r="G1403" s="9">
        <v>12683.8</v>
      </c>
      <c r="H1403" s="9">
        <v>10</v>
      </c>
      <c r="I1403" s="9" t="str">
        <f>INDEX('De-Para_Estado_Regiao'!$C$3:$C$29,MATCH(Base_limpa!$B1403,'De-Para_Estado_Regiao'!$B$3:$B$29,0))</f>
        <v>Sudeste</v>
      </c>
      <c r="J1403" s="10" t="str">
        <f>VLOOKUP(Base_limpa!$D1403,$U$5:$V$8,2,1)</f>
        <v>Médio</v>
      </c>
    </row>
    <row r="1404" spans="1:10" x14ac:dyDescent="0.35">
      <c r="A1404" s="8" t="s">
        <v>1473</v>
      </c>
      <c r="B1404" s="9" t="s">
        <v>20</v>
      </c>
      <c r="C1404" s="9">
        <v>753</v>
      </c>
      <c r="D1404" s="9">
        <v>0.74099999999999999</v>
      </c>
      <c r="E1404" s="9">
        <v>0.73499999999999999</v>
      </c>
      <c r="F1404" s="9">
        <v>0.63600000000000001</v>
      </c>
      <c r="G1404" s="9">
        <v>24268.14</v>
      </c>
      <c r="H1404" s="9">
        <v>14</v>
      </c>
      <c r="I1404" s="9" t="str">
        <f>INDEX('De-Para_Estado_Regiao'!$C$3:$C$29,MATCH(Base_limpa!$B1404,'De-Para_Estado_Regiao'!$B$3:$B$29,0))</f>
        <v>Sudeste</v>
      </c>
      <c r="J1404" s="10" t="str">
        <f>VLOOKUP(Base_limpa!$D1404,$U$5:$V$8,2,1)</f>
        <v>Alto</v>
      </c>
    </row>
    <row r="1405" spans="1:10" x14ac:dyDescent="0.35">
      <c r="A1405" s="8" t="s">
        <v>4541</v>
      </c>
      <c r="B1405" s="9" t="s">
        <v>20</v>
      </c>
      <c r="C1405" s="9">
        <v>85</v>
      </c>
      <c r="D1405" s="9">
        <v>0.59899999999999998</v>
      </c>
      <c r="E1405" s="9">
        <v>0.58299999999999996</v>
      </c>
      <c r="F1405" s="9">
        <v>0.45400000000000001</v>
      </c>
      <c r="G1405" s="9">
        <v>9034.7000000000007</v>
      </c>
      <c r="H1405" s="9">
        <v>1</v>
      </c>
      <c r="I1405" s="9" t="str">
        <f>INDEX('De-Para_Estado_Regiao'!$C$3:$C$29,MATCH(Base_limpa!$B1405,'De-Para_Estado_Regiao'!$B$3:$B$29,0))</f>
        <v>Sudeste</v>
      </c>
      <c r="J1405" s="10" t="str">
        <f>VLOOKUP(Base_limpa!$D1405,$U$5:$V$8,2,1)</f>
        <v>Médio</v>
      </c>
    </row>
    <row r="1406" spans="1:10" x14ac:dyDescent="0.35">
      <c r="A1406" s="8" t="s">
        <v>4162</v>
      </c>
      <c r="B1406" s="9" t="s">
        <v>20</v>
      </c>
      <c r="C1406" s="9">
        <v>234</v>
      </c>
      <c r="D1406" s="9">
        <v>0.69</v>
      </c>
      <c r="E1406" s="9">
        <v>0.68100000000000005</v>
      </c>
      <c r="F1406" s="9">
        <v>0.60799999999999998</v>
      </c>
      <c r="G1406" s="9">
        <v>11527.88</v>
      </c>
      <c r="H1406" s="9">
        <v>1</v>
      </c>
      <c r="I1406" s="9" t="str">
        <f>INDEX('De-Para_Estado_Regiao'!$C$3:$C$29,MATCH(Base_limpa!$B1406,'De-Para_Estado_Regiao'!$B$3:$B$29,0))</f>
        <v>Sudeste</v>
      </c>
      <c r="J1406" s="10" t="str">
        <f>VLOOKUP(Base_limpa!$D1406,$U$5:$V$8,2,1)</f>
        <v>Médio</v>
      </c>
    </row>
    <row r="1407" spans="1:10" x14ac:dyDescent="0.35">
      <c r="A1407" s="8" t="s">
        <v>638</v>
      </c>
      <c r="B1407" s="9" t="s">
        <v>20</v>
      </c>
      <c r="C1407" s="9">
        <v>1407</v>
      </c>
      <c r="D1407" s="9">
        <v>0.72199999999999998</v>
      </c>
      <c r="E1407" s="9">
        <v>0.67900000000000005</v>
      </c>
      <c r="F1407" s="9">
        <v>0.64700000000000002</v>
      </c>
      <c r="G1407" s="9">
        <v>20033.669999999998</v>
      </c>
      <c r="H1407" s="9">
        <v>30</v>
      </c>
      <c r="I1407" s="9" t="str">
        <f>INDEX('De-Para_Estado_Regiao'!$C$3:$C$29,MATCH(Base_limpa!$B1407,'De-Para_Estado_Regiao'!$B$3:$B$29,0))</f>
        <v>Sudeste</v>
      </c>
      <c r="J1407" s="10" t="str">
        <f>VLOOKUP(Base_limpa!$D1407,$U$5:$V$8,2,1)</f>
        <v>Alto</v>
      </c>
    </row>
    <row r="1408" spans="1:10" x14ac:dyDescent="0.35">
      <c r="A1408" s="8" t="s">
        <v>5264</v>
      </c>
      <c r="B1408" s="9" t="s">
        <v>20</v>
      </c>
      <c r="C1408" s="9">
        <v>243</v>
      </c>
      <c r="D1408" s="9">
        <v>0.64900000000000002</v>
      </c>
      <c r="E1408" s="9">
        <v>0.61899999999999999</v>
      </c>
      <c r="F1408" s="9">
        <v>0.53300000000000003</v>
      </c>
      <c r="G1408" s="9">
        <v>8038.65</v>
      </c>
      <c r="H1408" s="9">
        <v>5</v>
      </c>
      <c r="I1408" s="9" t="str">
        <f>INDEX('De-Para_Estado_Regiao'!$C$3:$C$29,MATCH(Base_limpa!$B1408,'De-Para_Estado_Regiao'!$B$3:$B$29,0))</f>
        <v>Sudeste</v>
      </c>
      <c r="J1408" s="10" t="str">
        <f>VLOOKUP(Base_limpa!$D1408,$U$5:$V$8,2,1)</f>
        <v>Médio</v>
      </c>
    </row>
    <row r="1409" spans="1:10" x14ac:dyDescent="0.35">
      <c r="A1409" s="8" t="s">
        <v>224</v>
      </c>
      <c r="B1409" s="9" t="s">
        <v>20</v>
      </c>
      <c r="C1409" s="9">
        <v>5409</v>
      </c>
      <c r="D1409" s="9">
        <v>0.76900000000000002</v>
      </c>
      <c r="E1409" s="9">
        <v>0.751</v>
      </c>
      <c r="F1409" s="9">
        <v>0.68700000000000006</v>
      </c>
      <c r="G1409" s="9">
        <v>18885.439999999999</v>
      </c>
      <c r="H1409" s="9">
        <v>95</v>
      </c>
      <c r="I1409" s="9" t="str">
        <f>INDEX('De-Para_Estado_Regiao'!$C$3:$C$29,MATCH(Base_limpa!$B1409,'De-Para_Estado_Regiao'!$B$3:$B$29,0))</f>
        <v>Sudeste</v>
      </c>
      <c r="J1409" s="10" t="str">
        <f>VLOOKUP(Base_limpa!$D1409,$U$5:$V$8,2,1)</f>
        <v>Alto</v>
      </c>
    </row>
    <row r="1410" spans="1:10" x14ac:dyDescent="0.35">
      <c r="A1410" s="8" t="s">
        <v>4125</v>
      </c>
      <c r="B1410" s="9" t="s">
        <v>20</v>
      </c>
      <c r="C1410" s="9">
        <v>84</v>
      </c>
      <c r="D1410" s="9">
        <v>0.624</v>
      </c>
      <c r="E1410" s="9">
        <v>0.61299999999999999</v>
      </c>
      <c r="F1410" s="9">
        <v>0.48199999999999998</v>
      </c>
      <c r="G1410" s="9">
        <v>12061.73</v>
      </c>
      <c r="H1410" s="9">
        <v>6</v>
      </c>
      <c r="I1410" s="9" t="str">
        <f>INDEX('De-Para_Estado_Regiao'!$C$3:$C$29,MATCH(Base_limpa!$B1410,'De-Para_Estado_Regiao'!$B$3:$B$29,0))</f>
        <v>Sudeste</v>
      </c>
      <c r="J1410" s="10" t="str">
        <f>VLOOKUP(Base_limpa!$D1410,$U$5:$V$8,2,1)</f>
        <v>Médio</v>
      </c>
    </row>
    <row r="1411" spans="1:10" x14ac:dyDescent="0.35">
      <c r="A1411" s="8" t="s">
        <v>597</v>
      </c>
      <c r="B1411" s="9" t="s">
        <v>20</v>
      </c>
      <c r="C1411" s="9">
        <v>995</v>
      </c>
      <c r="D1411" s="9">
        <v>0.73</v>
      </c>
      <c r="E1411" s="9">
        <v>0.67500000000000004</v>
      </c>
      <c r="F1411" s="9">
        <v>0.67800000000000005</v>
      </c>
      <c r="G1411" s="9">
        <v>15099.51</v>
      </c>
      <c r="H1411" s="9">
        <v>23</v>
      </c>
      <c r="I1411" s="9" t="str">
        <f>INDEX('De-Para_Estado_Regiao'!$C$3:$C$29,MATCH(Base_limpa!$B1411,'De-Para_Estado_Regiao'!$B$3:$B$29,0))</f>
        <v>Sudeste</v>
      </c>
      <c r="J1411" s="10" t="str">
        <f>VLOOKUP(Base_limpa!$D1411,$U$5:$V$8,2,1)</f>
        <v>Alto</v>
      </c>
    </row>
    <row r="1412" spans="1:10" x14ac:dyDescent="0.35">
      <c r="A1412" s="8" t="s">
        <v>2178</v>
      </c>
      <c r="B1412" s="9" t="s">
        <v>20</v>
      </c>
      <c r="C1412" s="9">
        <v>559</v>
      </c>
      <c r="D1412" s="9">
        <v>0.67400000000000004</v>
      </c>
      <c r="E1412" s="9">
        <v>0.64400000000000002</v>
      </c>
      <c r="F1412" s="9">
        <v>0.59699999999999998</v>
      </c>
      <c r="G1412" s="9">
        <v>14826.73</v>
      </c>
      <c r="H1412" s="9">
        <v>6</v>
      </c>
      <c r="I1412" s="9" t="str">
        <f>INDEX('De-Para_Estado_Regiao'!$C$3:$C$29,MATCH(Base_limpa!$B1412,'De-Para_Estado_Regiao'!$B$3:$B$29,0))</f>
        <v>Sudeste</v>
      </c>
      <c r="J1412" s="10" t="str">
        <f>VLOOKUP(Base_limpa!$D1412,$U$5:$V$8,2,1)</f>
        <v>Médio</v>
      </c>
    </row>
    <row r="1413" spans="1:10" x14ac:dyDescent="0.35">
      <c r="A1413" s="8" t="s">
        <v>4394</v>
      </c>
      <c r="B1413" s="9" t="s">
        <v>20</v>
      </c>
      <c r="C1413" s="9">
        <v>56</v>
      </c>
      <c r="D1413" s="9">
        <v>0.66</v>
      </c>
      <c r="E1413" s="9">
        <v>0.65300000000000002</v>
      </c>
      <c r="F1413" s="9">
        <v>0.53100000000000003</v>
      </c>
      <c r="G1413" s="9">
        <v>14916.61</v>
      </c>
      <c r="H1413" s="9">
        <v>2</v>
      </c>
      <c r="I1413" s="9" t="str">
        <f>INDEX('De-Para_Estado_Regiao'!$C$3:$C$29,MATCH(Base_limpa!$B1413,'De-Para_Estado_Regiao'!$B$3:$B$29,0))</f>
        <v>Sudeste</v>
      </c>
      <c r="J1413" s="10" t="str">
        <f>VLOOKUP(Base_limpa!$D1413,$U$5:$V$8,2,1)</f>
        <v>Médio</v>
      </c>
    </row>
    <row r="1414" spans="1:10" x14ac:dyDescent="0.35">
      <c r="A1414" s="8" t="s">
        <v>19</v>
      </c>
      <c r="B1414" s="9" t="s">
        <v>20</v>
      </c>
      <c r="C1414" s="9">
        <v>99493</v>
      </c>
      <c r="D1414" s="9">
        <v>0.81</v>
      </c>
      <c r="E1414" s="9">
        <v>0.84099999999999997</v>
      </c>
      <c r="F1414" s="9">
        <v>0.73699999999999999</v>
      </c>
      <c r="G1414" s="9">
        <v>35122.01</v>
      </c>
      <c r="H1414" s="9">
        <v>3325</v>
      </c>
      <c r="I1414" s="9" t="str">
        <f>INDEX('De-Para_Estado_Regiao'!$C$3:$C$29,MATCH(Base_limpa!$B1414,'De-Para_Estado_Regiao'!$B$3:$B$29,0))</f>
        <v>Sudeste</v>
      </c>
      <c r="J1414" s="10" t="str">
        <f>VLOOKUP(Base_limpa!$D1414,$U$5:$V$8,2,1)</f>
        <v>Muito Alto</v>
      </c>
    </row>
    <row r="1415" spans="1:10" x14ac:dyDescent="0.35">
      <c r="A1415" s="8" t="s">
        <v>727</v>
      </c>
      <c r="B1415" s="9" t="s">
        <v>20</v>
      </c>
      <c r="C1415" s="9">
        <v>1233</v>
      </c>
      <c r="D1415" s="9">
        <v>0.69</v>
      </c>
      <c r="E1415" s="9">
        <v>0.65500000000000003</v>
      </c>
      <c r="F1415" s="9">
        <v>0.60599999999999998</v>
      </c>
      <c r="G1415" s="9">
        <v>53660.17</v>
      </c>
      <c r="H1415" s="9">
        <v>6</v>
      </c>
      <c r="I1415" s="9" t="str">
        <f>INDEX('De-Para_Estado_Regiao'!$C$3:$C$29,MATCH(Base_limpa!$B1415,'De-Para_Estado_Regiao'!$B$3:$B$29,0))</f>
        <v>Sudeste</v>
      </c>
      <c r="J1415" s="10" t="str">
        <f>VLOOKUP(Base_limpa!$D1415,$U$5:$V$8,2,1)</f>
        <v>Médio</v>
      </c>
    </row>
    <row r="1416" spans="1:10" x14ac:dyDescent="0.35">
      <c r="A1416" s="8" t="s">
        <v>3602</v>
      </c>
      <c r="B1416" s="9" t="s">
        <v>20</v>
      </c>
      <c r="C1416" s="9">
        <v>153</v>
      </c>
      <c r="D1416" s="9">
        <v>0.65500000000000003</v>
      </c>
      <c r="E1416" s="9">
        <v>0.67200000000000004</v>
      </c>
      <c r="F1416" s="9">
        <v>0.51400000000000001</v>
      </c>
      <c r="G1416" s="9">
        <v>16775.830000000002</v>
      </c>
      <c r="H1416" s="9">
        <v>7</v>
      </c>
      <c r="I1416" s="9" t="str">
        <f>INDEX('De-Para_Estado_Regiao'!$C$3:$C$29,MATCH(Base_limpa!$B1416,'De-Para_Estado_Regiao'!$B$3:$B$29,0))</f>
        <v>Sudeste</v>
      </c>
      <c r="J1416" s="10" t="str">
        <f>VLOOKUP(Base_limpa!$D1416,$U$5:$V$8,2,1)</f>
        <v>Médio</v>
      </c>
    </row>
    <row r="1417" spans="1:10" x14ac:dyDescent="0.35">
      <c r="A1417" s="8" t="s">
        <v>3076</v>
      </c>
      <c r="B1417" s="9" t="s">
        <v>20</v>
      </c>
      <c r="C1417" s="9">
        <v>241</v>
      </c>
      <c r="D1417" s="9">
        <v>0.628</v>
      </c>
      <c r="E1417" s="9">
        <v>0.57999999999999996</v>
      </c>
      <c r="F1417" s="9">
        <v>0.52400000000000002</v>
      </c>
      <c r="G1417" s="9">
        <v>7035.99</v>
      </c>
      <c r="H1417" s="9">
        <v>11</v>
      </c>
      <c r="I1417" s="9" t="str">
        <f>INDEX('De-Para_Estado_Regiao'!$C$3:$C$29,MATCH(Base_limpa!$B1417,'De-Para_Estado_Regiao'!$B$3:$B$29,0))</f>
        <v>Sudeste</v>
      </c>
      <c r="J1417" s="10" t="str">
        <f>VLOOKUP(Base_limpa!$D1417,$U$5:$V$8,2,1)</f>
        <v>Médio</v>
      </c>
    </row>
    <row r="1418" spans="1:10" x14ac:dyDescent="0.35">
      <c r="A1418" s="8" t="s">
        <v>4546</v>
      </c>
      <c r="B1418" s="9" t="s">
        <v>20</v>
      </c>
      <c r="C1418" s="9">
        <v>173</v>
      </c>
      <c r="D1418" s="9">
        <v>0.60399999999999998</v>
      </c>
      <c r="E1418" s="9">
        <v>0.56000000000000005</v>
      </c>
      <c r="F1418" s="9">
        <v>0.52</v>
      </c>
      <c r="G1418" s="9">
        <v>9547.36</v>
      </c>
      <c r="H1418" s="9">
        <v>2</v>
      </c>
      <c r="I1418" s="9" t="str">
        <f>INDEX('De-Para_Estado_Regiao'!$C$3:$C$29,MATCH(Base_limpa!$B1418,'De-Para_Estado_Regiao'!$B$3:$B$29,0))</f>
        <v>Sudeste</v>
      </c>
      <c r="J1418" s="10" t="str">
        <f>VLOOKUP(Base_limpa!$D1418,$U$5:$V$8,2,1)</f>
        <v>Médio</v>
      </c>
    </row>
    <row r="1419" spans="1:10" x14ac:dyDescent="0.35">
      <c r="A1419" s="8" t="s">
        <v>4709</v>
      </c>
      <c r="B1419" s="9" t="s">
        <v>20</v>
      </c>
      <c r="C1419" s="9">
        <v>153</v>
      </c>
      <c r="D1419" s="9">
        <v>0.59399999999999997</v>
      </c>
      <c r="E1419" s="9">
        <v>0.57599999999999996</v>
      </c>
      <c r="F1419" s="9">
        <v>0.45500000000000002</v>
      </c>
      <c r="G1419" s="9">
        <v>8014.65</v>
      </c>
      <c r="H1419" s="9">
        <v>4</v>
      </c>
      <c r="I1419" s="9" t="str">
        <f>INDEX('De-Para_Estado_Regiao'!$C$3:$C$29,MATCH(Base_limpa!$B1419,'De-Para_Estado_Regiao'!$B$3:$B$29,0))</f>
        <v>Sudeste</v>
      </c>
      <c r="J1419" s="10" t="str">
        <f>VLOOKUP(Base_limpa!$D1419,$U$5:$V$8,2,1)</f>
        <v>Médio</v>
      </c>
    </row>
    <row r="1420" spans="1:10" x14ac:dyDescent="0.35">
      <c r="A1420" s="8" t="s">
        <v>132</v>
      </c>
      <c r="B1420" s="9" t="s">
        <v>20</v>
      </c>
      <c r="C1420" s="9">
        <v>22167</v>
      </c>
      <c r="D1420" s="9">
        <v>0.75</v>
      </c>
      <c r="E1420" s="9">
        <v>0.70899999999999996</v>
      </c>
      <c r="F1420" s="9">
        <v>0.68700000000000006</v>
      </c>
      <c r="G1420" s="9">
        <v>59534.12</v>
      </c>
      <c r="H1420" s="9">
        <v>293</v>
      </c>
      <c r="I1420" s="9" t="str">
        <f>INDEX('De-Para_Estado_Regiao'!$C$3:$C$29,MATCH(Base_limpa!$B1420,'De-Para_Estado_Regiao'!$B$3:$B$29,0))</f>
        <v>Sudeste</v>
      </c>
      <c r="J1420" s="10" t="str">
        <f>VLOOKUP(Base_limpa!$D1420,$U$5:$V$8,2,1)</f>
        <v>Alto</v>
      </c>
    </row>
    <row r="1421" spans="1:10" x14ac:dyDescent="0.35">
      <c r="A1421" s="8" t="s">
        <v>4806</v>
      </c>
      <c r="B1421" s="9" t="s">
        <v>20</v>
      </c>
      <c r="C1421" s="9">
        <v>52</v>
      </c>
      <c r="D1421" s="9">
        <v>0.62</v>
      </c>
      <c r="E1421" s="9">
        <v>0.60499999999999998</v>
      </c>
      <c r="F1421" s="9">
        <v>0.495</v>
      </c>
      <c r="G1421" s="9">
        <v>8845.92</v>
      </c>
      <c r="H1421" s="9">
        <v>2</v>
      </c>
      <c r="I1421" s="9" t="str">
        <f>INDEX('De-Para_Estado_Regiao'!$C$3:$C$29,MATCH(Base_limpa!$B1421,'De-Para_Estado_Regiao'!$B$3:$B$29,0))</f>
        <v>Sudeste</v>
      </c>
      <c r="J1421" s="10" t="str">
        <f>VLOOKUP(Base_limpa!$D1421,$U$5:$V$8,2,1)</f>
        <v>Médio</v>
      </c>
    </row>
    <row r="1422" spans="1:10" x14ac:dyDescent="0.35">
      <c r="A1422" s="8" t="s">
        <v>1545</v>
      </c>
      <c r="B1422" s="9" t="s">
        <v>20</v>
      </c>
      <c r="C1422" s="9">
        <v>607</v>
      </c>
      <c r="D1422" s="9">
        <v>0.74</v>
      </c>
      <c r="E1422" s="9">
        <v>0.72599999999999998</v>
      </c>
      <c r="F1422" s="9">
        <v>0.66700000000000004</v>
      </c>
      <c r="G1422" s="9">
        <v>16009.35</v>
      </c>
      <c r="H1422" s="9">
        <v>16</v>
      </c>
      <c r="I1422" s="9" t="str">
        <f>INDEX('De-Para_Estado_Regiao'!$C$3:$C$29,MATCH(Base_limpa!$B1422,'De-Para_Estado_Regiao'!$B$3:$B$29,0))</f>
        <v>Sudeste</v>
      </c>
      <c r="J1422" s="10" t="str">
        <f>VLOOKUP(Base_limpa!$D1422,$U$5:$V$8,2,1)</f>
        <v>Alto</v>
      </c>
    </row>
    <row r="1423" spans="1:10" x14ac:dyDescent="0.35">
      <c r="A1423" s="8" t="s">
        <v>4666</v>
      </c>
      <c r="B1423" s="9" t="s">
        <v>20</v>
      </c>
      <c r="C1423" s="9">
        <v>57</v>
      </c>
      <c r="D1423" s="9">
        <v>0.68799999999999994</v>
      </c>
      <c r="E1423" s="9">
        <v>0.68400000000000005</v>
      </c>
      <c r="F1423" s="9">
        <v>0.55500000000000005</v>
      </c>
      <c r="G1423" s="9">
        <v>14853.01</v>
      </c>
      <c r="H1423" s="9">
        <v>4</v>
      </c>
      <c r="I1423" s="9" t="str">
        <f>INDEX('De-Para_Estado_Regiao'!$C$3:$C$29,MATCH(Base_limpa!$B1423,'De-Para_Estado_Regiao'!$B$3:$B$29,0))</f>
        <v>Sudeste</v>
      </c>
      <c r="J1423" s="10" t="str">
        <f>VLOOKUP(Base_limpa!$D1423,$U$5:$V$8,2,1)</f>
        <v>Médio</v>
      </c>
    </row>
    <row r="1424" spans="1:10" x14ac:dyDescent="0.35">
      <c r="A1424" s="8" t="s">
        <v>873</v>
      </c>
      <c r="B1424" s="9" t="s">
        <v>20</v>
      </c>
      <c r="C1424" s="9">
        <v>1624</v>
      </c>
      <c r="D1424" s="9">
        <v>0.7</v>
      </c>
      <c r="E1424" s="9">
        <v>0.69399999999999995</v>
      </c>
      <c r="F1424" s="9">
        <v>0.58699999999999997</v>
      </c>
      <c r="G1424" s="9">
        <v>21682.79</v>
      </c>
      <c r="H1424" s="9">
        <v>40</v>
      </c>
      <c r="I1424" s="9" t="str">
        <f>INDEX('De-Para_Estado_Regiao'!$C$3:$C$29,MATCH(Base_limpa!$B1424,'De-Para_Estado_Regiao'!$B$3:$B$29,0))</f>
        <v>Sudeste</v>
      </c>
      <c r="J1424" s="10" t="str">
        <f>VLOOKUP(Base_limpa!$D1424,$U$5:$V$8,2,1)</f>
        <v>Alto</v>
      </c>
    </row>
    <row r="1425" spans="1:10" x14ac:dyDescent="0.35">
      <c r="A1425" s="8" t="s">
        <v>4418</v>
      </c>
      <c r="B1425" s="9" t="s">
        <v>20</v>
      </c>
      <c r="C1425" s="9">
        <v>99</v>
      </c>
      <c r="D1425" s="9">
        <v>0.64500000000000002</v>
      </c>
      <c r="E1425" s="9">
        <v>0.66500000000000004</v>
      </c>
      <c r="F1425" s="9">
        <v>0.47599999999999998</v>
      </c>
      <c r="G1425" s="9">
        <v>9799.43</v>
      </c>
      <c r="H1425" s="9">
        <v>2</v>
      </c>
      <c r="I1425" s="9" t="str">
        <f>INDEX('De-Para_Estado_Regiao'!$C$3:$C$29,MATCH(Base_limpa!$B1425,'De-Para_Estado_Regiao'!$B$3:$B$29,0))</f>
        <v>Sudeste</v>
      </c>
      <c r="J1425" s="10" t="str">
        <f>VLOOKUP(Base_limpa!$D1425,$U$5:$V$8,2,1)</f>
        <v>Médio</v>
      </c>
    </row>
    <row r="1426" spans="1:10" x14ac:dyDescent="0.35">
      <c r="A1426" s="8" t="s">
        <v>821</v>
      </c>
      <c r="B1426" s="9" t="s">
        <v>20</v>
      </c>
      <c r="C1426" s="9">
        <v>2230</v>
      </c>
      <c r="D1426" s="9">
        <v>0.7</v>
      </c>
      <c r="E1426" s="9">
        <v>0.64800000000000002</v>
      </c>
      <c r="F1426" s="9">
        <v>0.64400000000000002</v>
      </c>
      <c r="G1426" s="9">
        <v>14605.86</v>
      </c>
      <c r="H1426" s="9">
        <v>58</v>
      </c>
      <c r="I1426" s="9" t="str">
        <f>INDEX('De-Para_Estado_Regiao'!$C$3:$C$29,MATCH(Base_limpa!$B1426,'De-Para_Estado_Regiao'!$B$3:$B$29,0))</f>
        <v>Sudeste</v>
      </c>
      <c r="J1426" s="10" t="str">
        <f>VLOOKUP(Base_limpa!$D1426,$U$5:$V$8,2,1)</f>
        <v>Alto</v>
      </c>
    </row>
    <row r="1427" spans="1:10" x14ac:dyDescent="0.35">
      <c r="A1427" s="8" t="s">
        <v>586</v>
      </c>
      <c r="B1427" s="9" t="s">
        <v>20</v>
      </c>
      <c r="C1427" s="9">
        <v>1995</v>
      </c>
      <c r="D1427" s="9">
        <v>0.75</v>
      </c>
      <c r="E1427" s="9">
        <v>0.74199999999999999</v>
      </c>
      <c r="F1427" s="9">
        <v>0.66100000000000003</v>
      </c>
      <c r="G1427" s="9">
        <v>23101.42</v>
      </c>
      <c r="H1427" s="9">
        <v>47</v>
      </c>
      <c r="I1427" s="9" t="str">
        <f>INDEX('De-Para_Estado_Regiao'!$C$3:$C$29,MATCH(Base_limpa!$B1427,'De-Para_Estado_Regiao'!$B$3:$B$29,0))</f>
        <v>Sudeste</v>
      </c>
      <c r="J1427" s="10" t="str">
        <f>VLOOKUP(Base_limpa!$D1427,$U$5:$V$8,2,1)</f>
        <v>Alto</v>
      </c>
    </row>
    <row r="1428" spans="1:10" x14ac:dyDescent="0.35">
      <c r="A1428" s="8" t="s">
        <v>3660</v>
      </c>
      <c r="B1428" s="9" t="s">
        <v>20</v>
      </c>
      <c r="C1428" s="9">
        <v>256</v>
      </c>
      <c r="D1428" s="9">
        <v>0.67</v>
      </c>
      <c r="E1428" s="9">
        <v>0.65300000000000002</v>
      </c>
      <c r="F1428" s="9">
        <v>0.56899999999999995</v>
      </c>
      <c r="G1428" s="9">
        <v>17875.05</v>
      </c>
      <c r="H1428" s="9">
        <v>6</v>
      </c>
      <c r="I1428" s="9" t="str">
        <f>INDEX('De-Para_Estado_Regiao'!$C$3:$C$29,MATCH(Base_limpa!$B1428,'De-Para_Estado_Regiao'!$B$3:$B$29,0))</f>
        <v>Sudeste</v>
      </c>
      <c r="J1428" s="10" t="str">
        <f>VLOOKUP(Base_limpa!$D1428,$U$5:$V$8,2,1)</f>
        <v>Médio</v>
      </c>
    </row>
    <row r="1429" spans="1:10" x14ac:dyDescent="0.35">
      <c r="A1429" s="8" t="s">
        <v>2932</v>
      </c>
      <c r="B1429" s="9" t="s">
        <v>20</v>
      </c>
      <c r="C1429" s="9">
        <v>131</v>
      </c>
      <c r="D1429" s="9">
        <v>0.73499999999999999</v>
      </c>
      <c r="E1429" s="9">
        <v>0.69599999999999995</v>
      </c>
      <c r="F1429" s="9">
        <v>0.66200000000000003</v>
      </c>
      <c r="G1429" s="9">
        <v>29691.89</v>
      </c>
      <c r="H1429" s="9">
        <v>3</v>
      </c>
      <c r="I1429" s="9" t="str">
        <f>INDEX('De-Para_Estado_Regiao'!$C$3:$C$29,MATCH(Base_limpa!$B1429,'De-Para_Estado_Regiao'!$B$3:$B$29,0))</f>
        <v>Sudeste</v>
      </c>
      <c r="J1429" s="10" t="str">
        <f>VLOOKUP(Base_limpa!$D1429,$U$5:$V$8,2,1)</f>
        <v>Alto</v>
      </c>
    </row>
    <row r="1430" spans="1:10" x14ac:dyDescent="0.35">
      <c r="A1430" s="8" t="s">
        <v>5144</v>
      </c>
      <c r="B1430" s="9" t="s">
        <v>20</v>
      </c>
      <c r="C1430" s="9">
        <v>119</v>
      </c>
      <c r="D1430" s="9">
        <v>0.68</v>
      </c>
      <c r="E1430" s="9">
        <v>0.65500000000000003</v>
      </c>
      <c r="F1430" s="9">
        <v>0.58199999999999996</v>
      </c>
      <c r="G1430" s="9">
        <v>12108.16</v>
      </c>
      <c r="H1430" s="9">
        <v>3</v>
      </c>
      <c r="I1430" s="9" t="str">
        <f>INDEX('De-Para_Estado_Regiao'!$C$3:$C$29,MATCH(Base_limpa!$B1430,'De-Para_Estado_Regiao'!$B$3:$B$29,0))</f>
        <v>Sudeste</v>
      </c>
      <c r="J1430" s="10" t="str">
        <f>VLOOKUP(Base_limpa!$D1430,$U$5:$V$8,2,1)</f>
        <v>Médio</v>
      </c>
    </row>
    <row r="1431" spans="1:10" x14ac:dyDescent="0.35">
      <c r="A1431" s="8" t="s">
        <v>1723</v>
      </c>
      <c r="B1431" s="9" t="s">
        <v>20</v>
      </c>
      <c r="C1431" s="9">
        <v>537</v>
      </c>
      <c r="D1431" s="9">
        <v>0.623</v>
      </c>
      <c r="E1431" s="9">
        <v>0.61499999999999999</v>
      </c>
      <c r="F1431" s="9">
        <v>0.49099999999999999</v>
      </c>
      <c r="G1431" s="9">
        <v>8851.67</v>
      </c>
      <c r="H1431" s="9">
        <v>1</v>
      </c>
      <c r="I1431" s="9" t="str">
        <f>INDEX('De-Para_Estado_Regiao'!$C$3:$C$29,MATCH(Base_limpa!$B1431,'De-Para_Estado_Regiao'!$B$3:$B$29,0))</f>
        <v>Sudeste</v>
      </c>
      <c r="J1431" s="10" t="str">
        <f>VLOOKUP(Base_limpa!$D1431,$U$5:$V$8,2,1)</f>
        <v>Médio</v>
      </c>
    </row>
    <row r="1432" spans="1:10" x14ac:dyDescent="0.35">
      <c r="A1432" s="8" t="s">
        <v>3569</v>
      </c>
      <c r="B1432" s="9" t="s">
        <v>20</v>
      </c>
      <c r="C1432" s="9">
        <v>313</v>
      </c>
      <c r="D1432" s="9">
        <v>0.65300000000000002</v>
      </c>
      <c r="E1432" s="9">
        <v>0.64700000000000002</v>
      </c>
      <c r="F1432" s="9">
        <v>0.52300000000000002</v>
      </c>
      <c r="G1432" s="9">
        <v>12744.54</v>
      </c>
      <c r="H1432" s="9">
        <v>7</v>
      </c>
      <c r="I1432" s="9" t="str">
        <f>INDEX('De-Para_Estado_Regiao'!$C$3:$C$29,MATCH(Base_limpa!$B1432,'De-Para_Estado_Regiao'!$B$3:$B$29,0))</f>
        <v>Sudeste</v>
      </c>
      <c r="J1432" s="10" t="str">
        <f>VLOOKUP(Base_limpa!$D1432,$U$5:$V$8,2,1)</f>
        <v>Médio</v>
      </c>
    </row>
    <row r="1433" spans="1:10" x14ac:dyDescent="0.35">
      <c r="A1433" s="8" t="s">
        <v>1797</v>
      </c>
      <c r="B1433" s="9" t="s">
        <v>20</v>
      </c>
      <c r="C1433" s="9">
        <v>617</v>
      </c>
      <c r="D1433" s="9">
        <v>0.69</v>
      </c>
      <c r="E1433" s="9">
        <v>0.68</v>
      </c>
      <c r="F1433" s="9">
        <v>0.60199999999999998</v>
      </c>
      <c r="G1433" s="9">
        <v>17542.650000000001</v>
      </c>
      <c r="H1433" s="9">
        <v>4</v>
      </c>
      <c r="I1433" s="9" t="str">
        <f>INDEX('De-Para_Estado_Regiao'!$C$3:$C$29,MATCH(Base_limpa!$B1433,'De-Para_Estado_Regiao'!$B$3:$B$29,0))</f>
        <v>Sudeste</v>
      </c>
      <c r="J1433" s="10" t="str">
        <f>VLOOKUP(Base_limpa!$D1433,$U$5:$V$8,2,1)</f>
        <v>Médio</v>
      </c>
    </row>
    <row r="1434" spans="1:10" x14ac:dyDescent="0.35">
      <c r="A1434" s="8" t="s">
        <v>1629</v>
      </c>
      <c r="B1434" s="9" t="s">
        <v>20</v>
      </c>
      <c r="C1434" s="9">
        <v>128</v>
      </c>
      <c r="D1434" s="9">
        <v>0.63700000000000001</v>
      </c>
      <c r="E1434" s="9">
        <v>0.66900000000000004</v>
      </c>
      <c r="F1434" s="9">
        <v>0.46400000000000002</v>
      </c>
      <c r="G1434" s="9">
        <v>12552.7</v>
      </c>
      <c r="H1434" s="9">
        <v>3</v>
      </c>
      <c r="I1434" s="9" t="str">
        <f>INDEX('De-Para_Estado_Regiao'!$C$3:$C$29,MATCH(Base_limpa!$B1434,'De-Para_Estado_Regiao'!$B$3:$B$29,0))</f>
        <v>Sudeste</v>
      </c>
      <c r="J1434" s="10" t="str">
        <f>VLOOKUP(Base_limpa!$D1434,$U$5:$V$8,2,1)</f>
        <v>Médio</v>
      </c>
    </row>
    <row r="1435" spans="1:10" x14ac:dyDescent="0.35">
      <c r="A1435" s="8" t="s">
        <v>3199</v>
      </c>
      <c r="B1435" s="9" t="s">
        <v>20</v>
      </c>
      <c r="C1435" s="9">
        <v>257</v>
      </c>
      <c r="D1435" s="9">
        <v>0.68</v>
      </c>
      <c r="E1435" s="9">
        <v>0.65500000000000003</v>
      </c>
      <c r="F1435" s="9">
        <v>0.59799999999999998</v>
      </c>
      <c r="G1435" s="9">
        <v>36026.019999999997</v>
      </c>
      <c r="H1435" s="9">
        <v>5</v>
      </c>
      <c r="I1435" s="9" t="str">
        <f>INDEX('De-Para_Estado_Regiao'!$C$3:$C$29,MATCH(Base_limpa!$B1435,'De-Para_Estado_Regiao'!$B$3:$B$29,0))</f>
        <v>Sudeste</v>
      </c>
      <c r="J1435" s="10" t="str">
        <f>VLOOKUP(Base_limpa!$D1435,$U$5:$V$8,2,1)</f>
        <v>Médio</v>
      </c>
    </row>
    <row r="1436" spans="1:10" x14ac:dyDescent="0.35">
      <c r="A1436" s="8" t="s">
        <v>4050</v>
      </c>
      <c r="B1436" s="9" t="s">
        <v>20</v>
      </c>
      <c r="C1436" s="9">
        <v>169</v>
      </c>
      <c r="D1436" s="9">
        <v>0.53700000000000003</v>
      </c>
      <c r="E1436" s="9">
        <v>0.51400000000000001</v>
      </c>
      <c r="F1436" s="9">
        <v>0.38800000000000001</v>
      </c>
      <c r="G1436" s="9">
        <v>6876.58</v>
      </c>
      <c r="H1436" s="9">
        <v>11</v>
      </c>
      <c r="I1436" s="9" t="str">
        <f>INDEX('De-Para_Estado_Regiao'!$C$3:$C$29,MATCH(Base_limpa!$B1436,'De-Para_Estado_Regiao'!$B$3:$B$29,0))</f>
        <v>Sudeste</v>
      </c>
      <c r="J1436" s="10" t="str">
        <f>VLOOKUP(Base_limpa!$D1436,$U$5:$V$8,2,1)</f>
        <v>Baixo</v>
      </c>
    </row>
    <row r="1437" spans="1:10" x14ac:dyDescent="0.35">
      <c r="A1437" s="8" t="s">
        <v>2493</v>
      </c>
      <c r="B1437" s="9" t="s">
        <v>20</v>
      </c>
      <c r="C1437" s="9">
        <v>615</v>
      </c>
      <c r="D1437" s="9">
        <v>0.73</v>
      </c>
      <c r="E1437" s="9">
        <v>0.70299999999999996</v>
      </c>
      <c r="F1437" s="9">
        <v>0.64</v>
      </c>
      <c r="G1437" s="9">
        <v>16063.73</v>
      </c>
      <c r="H1437" s="9">
        <v>5</v>
      </c>
      <c r="I1437" s="9" t="str">
        <f>INDEX('De-Para_Estado_Regiao'!$C$3:$C$29,MATCH(Base_limpa!$B1437,'De-Para_Estado_Regiao'!$B$3:$B$29,0))</f>
        <v>Sudeste</v>
      </c>
      <c r="J1437" s="10" t="str">
        <f>VLOOKUP(Base_limpa!$D1437,$U$5:$V$8,2,1)</f>
        <v>Alto</v>
      </c>
    </row>
    <row r="1438" spans="1:10" x14ac:dyDescent="0.35">
      <c r="A1438" s="8" t="s">
        <v>1975</v>
      </c>
      <c r="B1438" s="9" t="s">
        <v>20</v>
      </c>
      <c r="C1438" s="9">
        <v>547</v>
      </c>
      <c r="D1438" s="9">
        <v>0.7</v>
      </c>
      <c r="E1438" s="9">
        <v>0.70199999999999996</v>
      </c>
      <c r="F1438" s="9">
        <v>0.56799999999999995</v>
      </c>
      <c r="G1438" s="9">
        <v>15712.78</v>
      </c>
      <c r="H1438" s="9">
        <v>15</v>
      </c>
      <c r="I1438" s="9" t="str">
        <f>INDEX('De-Para_Estado_Regiao'!$C$3:$C$29,MATCH(Base_limpa!$B1438,'De-Para_Estado_Regiao'!$B$3:$B$29,0))</f>
        <v>Sudeste</v>
      </c>
      <c r="J1438" s="10" t="str">
        <f>VLOOKUP(Base_limpa!$D1438,$U$5:$V$8,2,1)</f>
        <v>Alto</v>
      </c>
    </row>
    <row r="1439" spans="1:10" x14ac:dyDescent="0.35">
      <c r="A1439" s="8" t="s">
        <v>4525</v>
      </c>
      <c r="B1439" s="9" t="s">
        <v>20</v>
      </c>
      <c r="C1439" s="9">
        <v>242</v>
      </c>
      <c r="D1439" s="9">
        <v>0.60199999999999998</v>
      </c>
      <c r="E1439" s="9">
        <v>0.54</v>
      </c>
      <c r="F1439" s="9">
        <v>0.51700000000000002</v>
      </c>
      <c r="G1439" s="9">
        <v>6997.89</v>
      </c>
      <c r="H1439" s="9">
        <v>3</v>
      </c>
      <c r="I1439" s="9" t="str">
        <f>INDEX('De-Para_Estado_Regiao'!$C$3:$C$29,MATCH(Base_limpa!$B1439,'De-Para_Estado_Regiao'!$B$3:$B$29,0))</f>
        <v>Sudeste</v>
      </c>
      <c r="J1439" s="10" t="str">
        <f>VLOOKUP(Base_limpa!$D1439,$U$5:$V$8,2,1)</f>
        <v>Médio</v>
      </c>
    </row>
    <row r="1440" spans="1:10" x14ac:dyDescent="0.35">
      <c r="A1440" s="8" t="s">
        <v>4731</v>
      </c>
      <c r="B1440" s="9" t="s">
        <v>20</v>
      </c>
      <c r="C1440" s="9">
        <v>112</v>
      </c>
      <c r="D1440" s="9">
        <v>0.625</v>
      </c>
      <c r="E1440" s="9">
        <v>0.58199999999999996</v>
      </c>
      <c r="F1440" s="9">
        <v>0.52300000000000002</v>
      </c>
      <c r="G1440" s="9">
        <v>7934.84</v>
      </c>
      <c r="H1440" s="9">
        <v>2</v>
      </c>
      <c r="I1440" s="9" t="str">
        <f>INDEX('De-Para_Estado_Regiao'!$C$3:$C$29,MATCH(Base_limpa!$B1440,'De-Para_Estado_Regiao'!$B$3:$B$29,0))</f>
        <v>Sudeste</v>
      </c>
      <c r="J1440" s="10" t="str">
        <f>VLOOKUP(Base_limpa!$D1440,$U$5:$V$8,2,1)</f>
        <v>Médio</v>
      </c>
    </row>
    <row r="1441" spans="1:10" x14ac:dyDescent="0.35">
      <c r="A1441" s="8" t="s">
        <v>1334</v>
      </c>
      <c r="B1441" s="9" t="s">
        <v>20</v>
      </c>
      <c r="C1441" s="9">
        <v>905</v>
      </c>
      <c r="D1441" s="9">
        <v>0.67400000000000004</v>
      </c>
      <c r="E1441" s="9">
        <v>0.64600000000000002</v>
      </c>
      <c r="F1441" s="9">
        <v>0.55900000000000005</v>
      </c>
      <c r="G1441" s="9">
        <v>12555.73</v>
      </c>
      <c r="H1441" s="9">
        <v>7</v>
      </c>
      <c r="I1441" s="9" t="str">
        <f>INDEX('De-Para_Estado_Regiao'!$C$3:$C$29,MATCH(Base_limpa!$B1441,'De-Para_Estado_Regiao'!$B$3:$B$29,0))</f>
        <v>Sudeste</v>
      </c>
      <c r="J1441" s="10" t="str">
        <f>VLOOKUP(Base_limpa!$D1441,$U$5:$V$8,2,1)</f>
        <v>Médio</v>
      </c>
    </row>
    <row r="1442" spans="1:10" x14ac:dyDescent="0.35">
      <c r="A1442" s="8" t="s">
        <v>2161</v>
      </c>
      <c r="B1442" s="9" t="s">
        <v>20</v>
      </c>
      <c r="C1442" s="9">
        <v>1240</v>
      </c>
      <c r="D1442" s="9">
        <v>0.66</v>
      </c>
      <c r="E1442" s="9">
        <v>0.61199999999999999</v>
      </c>
      <c r="F1442" s="9">
        <v>0.56799999999999995</v>
      </c>
      <c r="G1442" s="9">
        <v>9295.3799999999992</v>
      </c>
      <c r="H1442" s="9">
        <v>33</v>
      </c>
      <c r="I1442" s="9" t="str">
        <f>INDEX('De-Para_Estado_Regiao'!$C$3:$C$29,MATCH(Base_limpa!$B1442,'De-Para_Estado_Regiao'!$B$3:$B$29,0))</f>
        <v>Sudeste</v>
      </c>
      <c r="J1442" s="10" t="str">
        <f>VLOOKUP(Base_limpa!$D1442,$U$5:$V$8,2,1)</f>
        <v>Médio</v>
      </c>
    </row>
    <row r="1443" spans="1:10" x14ac:dyDescent="0.35">
      <c r="A1443" s="8" t="s">
        <v>3688</v>
      </c>
      <c r="B1443" s="9" t="s">
        <v>20</v>
      </c>
      <c r="C1443" s="9">
        <v>84</v>
      </c>
      <c r="D1443" s="9">
        <v>0.624</v>
      </c>
      <c r="E1443" s="9">
        <v>0.63500000000000001</v>
      </c>
      <c r="F1443" s="9">
        <v>0.47799999999999998</v>
      </c>
      <c r="G1443" s="9">
        <v>22705.51</v>
      </c>
      <c r="H1443" s="9">
        <v>3</v>
      </c>
      <c r="I1443" s="9" t="str">
        <f>INDEX('De-Para_Estado_Regiao'!$C$3:$C$29,MATCH(Base_limpa!$B1443,'De-Para_Estado_Regiao'!$B$3:$B$29,0))</f>
        <v>Sudeste</v>
      </c>
      <c r="J1443" s="10" t="str">
        <f>VLOOKUP(Base_limpa!$D1443,$U$5:$V$8,2,1)</f>
        <v>Médio</v>
      </c>
    </row>
    <row r="1444" spans="1:10" x14ac:dyDescent="0.35">
      <c r="A1444" s="8" t="s">
        <v>2773</v>
      </c>
      <c r="B1444" s="9" t="s">
        <v>20</v>
      </c>
      <c r="C1444" s="9">
        <v>349</v>
      </c>
      <c r="D1444" s="9">
        <v>0.69</v>
      </c>
      <c r="E1444" s="9">
        <v>0.69699999999999995</v>
      </c>
      <c r="F1444" s="9">
        <v>0.56599999999999995</v>
      </c>
      <c r="G1444" s="9">
        <v>11641.34</v>
      </c>
      <c r="H1444" s="9">
        <v>5</v>
      </c>
      <c r="I1444" s="9" t="str">
        <f>INDEX('De-Para_Estado_Regiao'!$C$3:$C$29,MATCH(Base_limpa!$B1444,'De-Para_Estado_Regiao'!$B$3:$B$29,0))</f>
        <v>Sudeste</v>
      </c>
      <c r="J1444" s="10" t="str">
        <f>VLOOKUP(Base_limpa!$D1444,$U$5:$V$8,2,1)</f>
        <v>Médio</v>
      </c>
    </row>
    <row r="1445" spans="1:10" x14ac:dyDescent="0.35">
      <c r="A1445" s="8" t="s">
        <v>537</v>
      </c>
      <c r="B1445" s="9" t="s">
        <v>20</v>
      </c>
      <c r="C1445" s="9">
        <v>1448</v>
      </c>
      <c r="D1445" s="9">
        <v>0.747</v>
      </c>
      <c r="E1445" s="9">
        <v>0.76100000000000001</v>
      </c>
      <c r="F1445" s="9">
        <v>0.63900000000000001</v>
      </c>
      <c r="G1445" s="9">
        <v>40099.769999999997</v>
      </c>
      <c r="H1445" s="9">
        <v>23</v>
      </c>
      <c r="I1445" s="9" t="str">
        <f>INDEX('De-Para_Estado_Regiao'!$C$3:$C$29,MATCH(Base_limpa!$B1445,'De-Para_Estado_Regiao'!$B$3:$B$29,0))</f>
        <v>Sudeste</v>
      </c>
      <c r="J1445" s="10" t="str">
        <f>VLOOKUP(Base_limpa!$D1445,$U$5:$V$8,2,1)</f>
        <v>Alto</v>
      </c>
    </row>
    <row r="1446" spans="1:10" x14ac:dyDescent="0.35">
      <c r="A1446" s="8" t="s">
        <v>1084</v>
      </c>
      <c r="B1446" s="9" t="s">
        <v>20</v>
      </c>
      <c r="C1446" s="9">
        <v>291</v>
      </c>
      <c r="D1446" s="9">
        <v>0.66</v>
      </c>
      <c r="E1446" s="9">
        <v>0.66200000000000003</v>
      </c>
      <c r="F1446" s="9">
        <v>0.50700000000000001</v>
      </c>
      <c r="G1446" s="9">
        <v>12962.25</v>
      </c>
      <c r="H1446" s="9">
        <v>4</v>
      </c>
      <c r="I1446" s="9" t="str">
        <f>INDEX('De-Para_Estado_Regiao'!$C$3:$C$29,MATCH(Base_limpa!$B1446,'De-Para_Estado_Regiao'!$B$3:$B$29,0))</f>
        <v>Sudeste</v>
      </c>
      <c r="J1446" s="10" t="str">
        <f>VLOOKUP(Base_limpa!$D1446,$U$5:$V$8,2,1)</f>
        <v>Médio</v>
      </c>
    </row>
    <row r="1447" spans="1:10" x14ac:dyDescent="0.35">
      <c r="A1447" s="8" t="s">
        <v>2988</v>
      </c>
      <c r="B1447" s="9" t="s">
        <v>20</v>
      </c>
      <c r="C1447" s="9">
        <v>415</v>
      </c>
      <c r="D1447" s="9">
        <v>0.66900000000000004</v>
      </c>
      <c r="E1447" s="9">
        <v>0.65</v>
      </c>
      <c r="F1447" s="9">
        <v>0.57899999999999996</v>
      </c>
      <c r="G1447" s="9">
        <v>10645.56</v>
      </c>
      <c r="H1447" s="9">
        <v>4</v>
      </c>
      <c r="I1447" s="9" t="str">
        <f>INDEX('De-Para_Estado_Regiao'!$C$3:$C$29,MATCH(Base_limpa!$B1447,'De-Para_Estado_Regiao'!$B$3:$B$29,0))</f>
        <v>Sudeste</v>
      </c>
      <c r="J1447" s="10" t="str">
        <f>VLOOKUP(Base_limpa!$D1447,$U$5:$V$8,2,1)</f>
        <v>Médio</v>
      </c>
    </row>
    <row r="1448" spans="1:10" x14ac:dyDescent="0.35">
      <c r="A1448" s="8" t="s">
        <v>4793</v>
      </c>
      <c r="B1448" s="9" t="s">
        <v>20</v>
      </c>
      <c r="C1448" s="9">
        <v>94</v>
      </c>
      <c r="D1448" s="9">
        <v>0.627</v>
      </c>
      <c r="E1448" s="9">
        <v>0.60199999999999998</v>
      </c>
      <c r="F1448" s="9">
        <v>0.51100000000000001</v>
      </c>
      <c r="G1448" s="9">
        <v>8018.09</v>
      </c>
      <c r="H1448" s="9">
        <v>1</v>
      </c>
      <c r="I1448" s="9" t="str">
        <f>INDEX('De-Para_Estado_Regiao'!$C$3:$C$29,MATCH(Base_limpa!$B1448,'De-Para_Estado_Regiao'!$B$3:$B$29,0))</f>
        <v>Sudeste</v>
      </c>
      <c r="J1448" s="10" t="str">
        <f>VLOOKUP(Base_limpa!$D1448,$U$5:$V$8,2,1)</f>
        <v>Médio</v>
      </c>
    </row>
    <row r="1449" spans="1:10" x14ac:dyDescent="0.35">
      <c r="A1449" s="8" t="s">
        <v>1295</v>
      </c>
      <c r="B1449" s="9" t="s">
        <v>20</v>
      </c>
      <c r="C1449" s="9">
        <v>1071</v>
      </c>
      <c r="D1449" s="9">
        <v>0.67200000000000004</v>
      </c>
      <c r="E1449" s="9">
        <v>0.66600000000000004</v>
      </c>
      <c r="F1449" s="9">
        <v>0.55800000000000005</v>
      </c>
      <c r="G1449" s="9">
        <v>27268.1</v>
      </c>
      <c r="H1449" s="9">
        <v>10</v>
      </c>
      <c r="I1449" s="9" t="str">
        <f>INDEX('De-Para_Estado_Regiao'!$C$3:$C$29,MATCH(Base_limpa!$B1449,'De-Para_Estado_Regiao'!$B$3:$B$29,0))</f>
        <v>Sudeste</v>
      </c>
      <c r="J1449" s="10" t="str">
        <f>VLOOKUP(Base_limpa!$D1449,$U$5:$V$8,2,1)</f>
        <v>Médio</v>
      </c>
    </row>
    <row r="1450" spans="1:10" x14ac:dyDescent="0.35">
      <c r="A1450" s="8" t="s">
        <v>2212</v>
      </c>
      <c r="B1450" s="9" t="s">
        <v>20</v>
      </c>
      <c r="C1450" s="9">
        <v>1641</v>
      </c>
      <c r="D1450" s="9">
        <v>0.624</v>
      </c>
      <c r="E1450" s="9">
        <v>0.60299999999999998</v>
      </c>
      <c r="F1450" s="9">
        <v>0.52400000000000002</v>
      </c>
      <c r="G1450" s="9">
        <v>15293.33</v>
      </c>
      <c r="H1450" s="9">
        <v>17</v>
      </c>
      <c r="I1450" s="9" t="str">
        <f>INDEX('De-Para_Estado_Regiao'!$C$3:$C$29,MATCH(Base_limpa!$B1450,'De-Para_Estado_Regiao'!$B$3:$B$29,0))</f>
        <v>Sudeste</v>
      </c>
      <c r="J1450" s="10" t="str">
        <f>VLOOKUP(Base_limpa!$D1450,$U$5:$V$8,2,1)</f>
        <v>Médio</v>
      </c>
    </row>
    <row r="1451" spans="1:10" x14ac:dyDescent="0.35">
      <c r="A1451" s="8" t="s">
        <v>3416</v>
      </c>
      <c r="B1451" s="9" t="s">
        <v>20</v>
      </c>
      <c r="C1451" s="9">
        <v>357</v>
      </c>
      <c r="D1451" s="9">
        <v>0.64800000000000002</v>
      </c>
      <c r="E1451" s="9">
        <v>0.63800000000000001</v>
      </c>
      <c r="F1451" s="9">
        <v>0.54200000000000004</v>
      </c>
      <c r="G1451" s="9">
        <v>26972.39</v>
      </c>
      <c r="H1451" s="9">
        <v>2</v>
      </c>
      <c r="I1451" s="9" t="str">
        <f>INDEX('De-Para_Estado_Regiao'!$C$3:$C$29,MATCH(Base_limpa!$B1451,'De-Para_Estado_Regiao'!$B$3:$B$29,0))</f>
        <v>Sudeste</v>
      </c>
      <c r="J1451" s="10" t="str">
        <f>VLOOKUP(Base_limpa!$D1451,$U$5:$V$8,2,1)</f>
        <v>Médio</v>
      </c>
    </row>
    <row r="1452" spans="1:10" x14ac:dyDescent="0.35">
      <c r="A1452" s="8" t="s">
        <v>2604</v>
      </c>
      <c r="B1452" s="9" t="s">
        <v>20</v>
      </c>
      <c r="C1452" s="9">
        <v>377</v>
      </c>
      <c r="D1452" s="9">
        <v>0.67400000000000004</v>
      </c>
      <c r="E1452" s="9">
        <v>0.68600000000000005</v>
      </c>
      <c r="F1452" s="9">
        <v>0.52700000000000002</v>
      </c>
      <c r="G1452" s="9">
        <v>15994.61</v>
      </c>
      <c r="H1452" s="9">
        <v>8</v>
      </c>
      <c r="I1452" s="9" t="str">
        <f>INDEX('De-Para_Estado_Regiao'!$C$3:$C$29,MATCH(Base_limpa!$B1452,'De-Para_Estado_Regiao'!$B$3:$B$29,0))</f>
        <v>Sudeste</v>
      </c>
      <c r="J1452" s="10" t="str">
        <f>VLOOKUP(Base_limpa!$D1452,$U$5:$V$8,2,1)</f>
        <v>Médio</v>
      </c>
    </row>
    <row r="1453" spans="1:10" x14ac:dyDescent="0.35">
      <c r="A1453" s="8" t="s">
        <v>2156</v>
      </c>
      <c r="B1453" s="9" t="s">
        <v>20</v>
      </c>
      <c r="C1453" s="9">
        <v>151</v>
      </c>
      <c r="D1453" s="9">
        <v>0.74099999999999999</v>
      </c>
      <c r="E1453" s="9">
        <v>0.68899999999999995</v>
      </c>
      <c r="F1453" s="9">
        <v>0.70699999999999996</v>
      </c>
      <c r="G1453" s="9">
        <v>10071.43</v>
      </c>
      <c r="H1453" s="9">
        <v>2</v>
      </c>
      <c r="I1453" s="9" t="str">
        <f>INDEX('De-Para_Estado_Regiao'!$C$3:$C$29,MATCH(Base_limpa!$B1453,'De-Para_Estado_Regiao'!$B$3:$B$29,0))</f>
        <v>Sudeste</v>
      </c>
      <c r="J1453" s="10" t="str">
        <f>VLOOKUP(Base_limpa!$D1453,$U$5:$V$8,2,1)</f>
        <v>Alto</v>
      </c>
    </row>
    <row r="1454" spans="1:10" x14ac:dyDescent="0.35">
      <c r="A1454" s="8" t="s">
        <v>2464</v>
      </c>
      <c r="B1454" s="9" t="s">
        <v>20</v>
      </c>
      <c r="C1454" s="9">
        <v>377</v>
      </c>
      <c r="D1454" s="9">
        <v>0.70599999999999996</v>
      </c>
      <c r="E1454" s="9">
        <v>0.67300000000000004</v>
      </c>
      <c r="F1454" s="9">
        <v>0.63700000000000001</v>
      </c>
      <c r="G1454" s="9">
        <v>28500.560000000001</v>
      </c>
      <c r="H1454" s="9">
        <v>14</v>
      </c>
      <c r="I1454" s="9" t="str">
        <f>INDEX('De-Para_Estado_Regiao'!$C$3:$C$29,MATCH(Base_limpa!$B1454,'De-Para_Estado_Regiao'!$B$3:$B$29,0))</f>
        <v>Sudeste</v>
      </c>
      <c r="J1454" s="10" t="str">
        <f>VLOOKUP(Base_limpa!$D1454,$U$5:$V$8,2,1)</f>
        <v>Alto</v>
      </c>
    </row>
    <row r="1455" spans="1:10" x14ac:dyDescent="0.35">
      <c r="A1455" s="8" t="s">
        <v>2159</v>
      </c>
      <c r="B1455" s="9" t="s">
        <v>20</v>
      </c>
      <c r="C1455" s="9">
        <v>255</v>
      </c>
      <c r="D1455" s="9">
        <v>0.57799999999999996</v>
      </c>
      <c r="E1455" s="9">
        <v>0.56299999999999994</v>
      </c>
      <c r="F1455" s="9">
        <v>0.44400000000000001</v>
      </c>
      <c r="G1455" s="9">
        <v>9321.52</v>
      </c>
      <c r="H1455" s="9">
        <v>3</v>
      </c>
      <c r="I1455" s="9" t="str">
        <f>INDEX('De-Para_Estado_Regiao'!$C$3:$C$29,MATCH(Base_limpa!$B1455,'De-Para_Estado_Regiao'!$B$3:$B$29,0))</f>
        <v>Sudeste</v>
      </c>
      <c r="J1455" s="10" t="str">
        <f>VLOOKUP(Base_limpa!$D1455,$U$5:$V$8,2,1)</f>
        <v>Médio</v>
      </c>
    </row>
    <row r="1456" spans="1:10" x14ac:dyDescent="0.35">
      <c r="A1456" s="8" t="s">
        <v>1905</v>
      </c>
      <c r="B1456" s="9" t="s">
        <v>20</v>
      </c>
      <c r="C1456" s="9">
        <v>139</v>
      </c>
      <c r="D1456" s="9">
        <v>0.72599999999999998</v>
      </c>
      <c r="E1456" s="9">
        <v>0.69499999999999995</v>
      </c>
      <c r="F1456" s="9">
        <v>0.64800000000000002</v>
      </c>
      <c r="G1456" s="9">
        <v>24784.45</v>
      </c>
      <c r="H1456" s="9">
        <v>1</v>
      </c>
      <c r="I1456" s="9" t="str">
        <f>INDEX('De-Para_Estado_Regiao'!$C$3:$C$29,MATCH(Base_limpa!$B1456,'De-Para_Estado_Regiao'!$B$3:$B$29,0))</f>
        <v>Sudeste</v>
      </c>
      <c r="J1456" s="10" t="str">
        <f>VLOOKUP(Base_limpa!$D1456,$U$5:$V$8,2,1)</f>
        <v>Alto</v>
      </c>
    </row>
    <row r="1457" spans="1:10" x14ac:dyDescent="0.35">
      <c r="A1457" s="8" t="s">
        <v>3367</v>
      </c>
      <c r="B1457" s="9" t="s">
        <v>20</v>
      </c>
      <c r="C1457" s="9">
        <v>389</v>
      </c>
      <c r="D1457" s="9">
        <v>0.70599999999999996</v>
      </c>
      <c r="E1457" s="9">
        <v>0.67400000000000004</v>
      </c>
      <c r="F1457" s="9">
        <v>0.61699999999999999</v>
      </c>
      <c r="G1457" s="9">
        <v>19426.259999999998</v>
      </c>
      <c r="H1457" s="9">
        <v>3</v>
      </c>
      <c r="I1457" s="9" t="str">
        <f>INDEX('De-Para_Estado_Regiao'!$C$3:$C$29,MATCH(Base_limpa!$B1457,'De-Para_Estado_Regiao'!$B$3:$B$29,0))</f>
        <v>Sudeste</v>
      </c>
      <c r="J1457" s="10" t="str">
        <f>VLOOKUP(Base_limpa!$D1457,$U$5:$V$8,2,1)</f>
        <v>Alto</v>
      </c>
    </row>
    <row r="1458" spans="1:10" x14ac:dyDescent="0.35">
      <c r="A1458" s="8" t="s">
        <v>404</v>
      </c>
      <c r="B1458" s="9" t="s">
        <v>20</v>
      </c>
      <c r="C1458" s="9">
        <v>1837</v>
      </c>
      <c r="D1458" s="9">
        <v>0.72799999999999998</v>
      </c>
      <c r="E1458" s="9">
        <v>0.69</v>
      </c>
      <c r="F1458" s="9">
        <v>0.66300000000000003</v>
      </c>
      <c r="G1458" s="9">
        <v>13787.43</v>
      </c>
      <c r="H1458" s="9">
        <v>38</v>
      </c>
      <c r="I1458" s="9" t="str">
        <f>INDEX('De-Para_Estado_Regiao'!$C$3:$C$29,MATCH(Base_limpa!$B1458,'De-Para_Estado_Regiao'!$B$3:$B$29,0))</f>
        <v>Sudeste</v>
      </c>
      <c r="J1458" s="10" t="str">
        <f>VLOOKUP(Base_limpa!$D1458,$U$5:$V$8,2,1)</f>
        <v>Alto</v>
      </c>
    </row>
    <row r="1459" spans="1:10" x14ac:dyDescent="0.35">
      <c r="A1459" s="8" t="s">
        <v>4262</v>
      </c>
      <c r="B1459" s="9" t="s">
        <v>20</v>
      </c>
      <c r="C1459" s="9">
        <v>108</v>
      </c>
      <c r="D1459" s="9">
        <v>0.63300000000000001</v>
      </c>
      <c r="E1459" s="9">
        <v>0.63100000000000001</v>
      </c>
      <c r="F1459" s="9">
        <v>0.48299999999999998</v>
      </c>
      <c r="G1459" s="9">
        <v>10967.27</v>
      </c>
      <c r="H1459" s="9">
        <v>4</v>
      </c>
      <c r="I1459" s="9" t="str">
        <f>INDEX('De-Para_Estado_Regiao'!$C$3:$C$29,MATCH(Base_limpa!$B1459,'De-Para_Estado_Regiao'!$B$3:$B$29,0))</f>
        <v>Sudeste</v>
      </c>
      <c r="J1459" s="10" t="str">
        <f>VLOOKUP(Base_limpa!$D1459,$U$5:$V$8,2,1)</f>
        <v>Médio</v>
      </c>
    </row>
    <row r="1460" spans="1:10" x14ac:dyDescent="0.35">
      <c r="A1460" s="8" t="s">
        <v>4184</v>
      </c>
      <c r="B1460" s="9" t="s">
        <v>20</v>
      </c>
      <c r="C1460" s="9">
        <v>113</v>
      </c>
      <c r="D1460" s="9">
        <v>0.61699999999999999</v>
      </c>
      <c r="E1460" s="9">
        <v>0.59899999999999998</v>
      </c>
      <c r="F1460" s="9">
        <v>0.48699999999999999</v>
      </c>
      <c r="G1460" s="9">
        <v>15545.72</v>
      </c>
      <c r="H1460" s="9">
        <v>3</v>
      </c>
      <c r="I1460" s="9" t="str">
        <f>INDEX('De-Para_Estado_Regiao'!$C$3:$C$29,MATCH(Base_limpa!$B1460,'De-Para_Estado_Regiao'!$B$3:$B$29,0))</f>
        <v>Sudeste</v>
      </c>
      <c r="J1460" s="10" t="str">
        <f>VLOOKUP(Base_limpa!$D1460,$U$5:$V$8,2,1)</f>
        <v>Médio</v>
      </c>
    </row>
    <row r="1461" spans="1:10" x14ac:dyDescent="0.35">
      <c r="A1461" s="8" t="s">
        <v>2612</v>
      </c>
      <c r="B1461" s="9" t="s">
        <v>20</v>
      </c>
      <c r="C1461" s="9">
        <v>326</v>
      </c>
      <c r="D1461" s="9">
        <v>0.68700000000000006</v>
      </c>
      <c r="E1461" s="9">
        <v>0.70099999999999996</v>
      </c>
      <c r="F1461" s="9">
        <v>0.52900000000000003</v>
      </c>
      <c r="G1461" s="9">
        <v>15660.15</v>
      </c>
      <c r="H1461" s="9">
        <v>11</v>
      </c>
      <c r="I1461" s="9" t="str">
        <f>INDEX('De-Para_Estado_Regiao'!$C$3:$C$29,MATCH(Base_limpa!$B1461,'De-Para_Estado_Regiao'!$B$3:$B$29,0))</f>
        <v>Sudeste</v>
      </c>
      <c r="J1461" s="10" t="str">
        <f>VLOOKUP(Base_limpa!$D1461,$U$5:$V$8,2,1)</f>
        <v>Médio</v>
      </c>
    </row>
    <row r="1462" spans="1:10" x14ac:dyDescent="0.35">
      <c r="A1462" s="8" t="s">
        <v>4494</v>
      </c>
      <c r="B1462" s="9" t="s">
        <v>20</v>
      </c>
      <c r="C1462" s="9">
        <v>71</v>
      </c>
      <c r="D1462" s="9">
        <v>0.69</v>
      </c>
      <c r="E1462" s="9">
        <v>0.63900000000000001</v>
      </c>
      <c r="F1462" s="9">
        <v>0.61199999999999999</v>
      </c>
      <c r="G1462" s="9">
        <v>15387.59</v>
      </c>
      <c r="H1462" s="9">
        <v>3</v>
      </c>
      <c r="I1462" s="9" t="str">
        <f>INDEX('De-Para_Estado_Regiao'!$C$3:$C$29,MATCH(Base_limpa!$B1462,'De-Para_Estado_Regiao'!$B$3:$B$29,0))</f>
        <v>Sudeste</v>
      </c>
      <c r="J1462" s="10" t="str">
        <f>VLOOKUP(Base_limpa!$D1462,$U$5:$V$8,2,1)</f>
        <v>Médio</v>
      </c>
    </row>
    <row r="1463" spans="1:10" x14ac:dyDescent="0.35">
      <c r="A1463" s="8" t="s">
        <v>693</v>
      </c>
      <c r="B1463" s="9" t="s">
        <v>20</v>
      </c>
      <c r="C1463" s="9">
        <v>784</v>
      </c>
      <c r="D1463" s="9">
        <v>0.69</v>
      </c>
      <c r="E1463" s="9">
        <v>0.70699999999999996</v>
      </c>
      <c r="F1463" s="9">
        <v>0.55300000000000005</v>
      </c>
      <c r="G1463" s="9">
        <v>23987.31</v>
      </c>
      <c r="H1463" s="9">
        <v>18</v>
      </c>
      <c r="I1463" s="9" t="str">
        <f>INDEX('De-Para_Estado_Regiao'!$C$3:$C$29,MATCH(Base_limpa!$B1463,'De-Para_Estado_Regiao'!$B$3:$B$29,0))</f>
        <v>Sudeste</v>
      </c>
      <c r="J1463" s="10" t="str">
        <f>VLOOKUP(Base_limpa!$D1463,$U$5:$V$8,2,1)</f>
        <v>Médio</v>
      </c>
    </row>
    <row r="1464" spans="1:10" x14ac:dyDescent="0.35">
      <c r="A1464" s="8" t="s">
        <v>560</v>
      </c>
      <c r="B1464" s="9" t="s">
        <v>20</v>
      </c>
      <c r="C1464" s="9">
        <v>990</v>
      </c>
      <c r="D1464" s="9">
        <v>0.75</v>
      </c>
      <c r="E1464" s="9">
        <v>0.72199999999999998</v>
      </c>
      <c r="F1464" s="9">
        <v>0.67400000000000004</v>
      </c>
      <c r="G1464" s="9">
        <v>34594.29</v>
      </c>
      <c r="H1464" s="9">
        <v>21</v>
      </c>
      <c r="I1464" s="9" t="str">
        <f>INDEX('De-Para_Estado_Regiao'!$C$3:$C$29,MATCH(Base_limpa!$B1464,'De-Para_Estado_Regiao'!$B$3:$B$29,0))</f>
        <v>Sudeste</v>
      </c>
      <c r="J1464" s="10" t="str">
        <f>VLOOKUP(Base_limpa!$D1464,$U$5:$V$8,2,1)</f>
        <v>Alto</v>
      </c>
    </row>
    <row r="1465" spans="1:10" x14ac:dyDescent="0.35">
      <c r="A1465" s="8" t="s">
        <v>2502</v>
      </c>
      <c r="B1465" s="9" t="s">
        <v>20</v>
      </c>
      <c r="C1465" s="9">
        <v>500</v>
      </c>
      <c r="D1465" s="9">
        <v>0.7</v>
      </c>
      <c r="E1465" s="9">
        <v>0.69099999999999995</v>
      </c>
      <c r="F1465" s="9">
        <v>0.57699999999999996</v>
      </c>
      <c r="G1465" s="9">
        <v>22512.32</v>
      </c>
      <c r="H1465" s="9">
        <v>7</v>
      </c>
      <c r="I1465" s="9" t="str">
        <f>INDEX('De-Para_Estado_Regiao'!$C$3:$C$29,MATCH(Base_limpa!$B1465,'De-Para_Estado_Regiao'!$B$3:$B$29,0))</f>
        <v>Sudeste</v>
      </c>
      <c r="J1465" s="10" t="str">
        <f>VLOOKUP(Base_limpa!$D1465,$U$5:$V$8,2,1)</f>
        <v>Alto</v>
      </c>
    </row>
    <row r="1466" spans="1:10" x14ac:dyDescent="0.35">
      <c r="A1466" s="8" t="s">
        <v>2265</v>
      </c>
      <c r="B1466" s="9" t="s">
        <v>20</v>
      </c>
      <c r="C1466" s="9">
        <v>138</v>
      </c>
      <c r="D1466" s="9">
        <v>0.61599999999999999</v>
      </c>
      <c r="E1466" s="9">
        <v>0.60699999999999998</v>
      </c>
      <c r="F1466" s="9">
        <v>0.46400000000000002</v>
      </c>
      <c r="G1466" s="9">
        <v>10645.43</v>
      </c>
      <c r="H1466" s="9">
        <v>1</v>
      </c>
      <c r="I1466" s="9" t="str">
        <f>INDEX('De-Para_Estado_Regiao'!$C$3:$C$29,MATCH(Base_limpa!$B1466,'De-Para_Estado_Regiao'!$B$3:$B$29,0))</f>
        <v>Sudeste</v>
      </c>
      <c r="J1466" s="10" t="str">
        <f>VLOOKUP(Base_limpa!$D1466,$U$5:$V$8,2,1)</f>
        <v>Médio</v>
      </c>
    </row>
    <row r="1467" spans="1:10" x14ac:dyDescent="0.35">
      <c r="A1467" s="8" t="s">
        <v>1256</v>
      </c>
      <c r="B1467" s="9" t="s">
        <v>20</v>
      </c>
      <c r="C1467" s="9">
        <v>669</v>
      </c>
      <c r="D1467" s="9">
        <v>0.71</v>
      </c>
      <c r="E1467" s="9">
        <v>0.71499999999999997</v>
      </c>
      <c r="F1467" s="9">
        <v>0.58699999999999997</v>
      </c>
      <c r="G1467" s="9">
        <v>19523.66</v>
      </c>
      <c r="H1467" s="9">
        <v>22</v>
      </c>
      <c r="I1467" s="9" t="str">
        <f>INDEX('De-Para_Estado_Regiao'!$C$3:$C$29,MATCH(Base_limpa!$B1467,'De-Para_Estado_Regiao'!$B$3:$B$29,0))</f>
        <v>Sudeste</v>
      </c>
      <c r="J1467" s="10" t="str">
        <f>VLOOKUP(Base_limpa!$D1467,$U$5:$V$8,2,1)</f>
        <v>Alto</v>
      </c>
    </row>
    <row r="1468" spans="1:10" x14ac:dyDescent="0.35">
      <c r="A1468" s="8" t="s">
        <v>1355</v>
      </c>
      <c r="B1468" s="9" t="s">
        <v>20</v>
      </c>
      <c r="C1468" s="9">
        <v>502</v>
      </c>
      <c r="D1468" s="9">
        <v>0.69799999999999995</v>
      </c>
      <c r="E1468" s="9">
        <v>0.71199999999999997</v>
      </c>
      <c r="F1468" s="9">
        <v>0.56599999999999995</v>
      </c>
      <c r="G1468" s="9">
        <v>15879.96</v>
      </c>
      <c r="H1468" s="9">
        <v>9</v>
      </c>
      <c r="I1468" s="9" t="str">
        <f>INDEX('De-Para_Estado_Regiao'!$C$3:$C$29,MATCH(Base_limpa!$B1468,'De-Para_Estado_Regiao'!$B$3:$B$29,0))</f>
        <v>Sudeste</v>
      </c>
      <c r="J1468" s="10" t="str">
        <f>VLOOKUP(Base_limpa!$D1468,$U$5:$V$8,2,1)</f>
        <v>Médio</v>
      </c>
    </row>
    <row r="1469" spans="1:10" x14ac:dyDescent="0.35">
      <c r="A1469" s="8" t="s">
        <v>1604</v>
      </c>
      <c r="B1469" s="9" t="s">
        <v>20</v>
      </c>
      <c r="C1469" s="9">
        <v>635</v>
      </c>
      <c r="D1469" s="9">
        <v>0.7</v>
      </c>
      <c r="E1469" s="9">
        <v>0.71399999999999997</v>
      </c>
      <c r="F1469" s="9">
        <v>0.56200000000000006</v>
      </c>
      <c r="G1469" s="9">
        <v>27102.52</v>
      </c>
      <c r="H1469" s="9">
        <v>13</v>
      </c>
      <c r="I1469" s="9" t="str">
        <f>INDEX('De-Para_Estado_Regiao'!$C$3:$C$29,MATCH(Base_limpa!$B1469,'De-Para_Estado_Regiao'!$B$3:$B$29,0))</f>
        <v>Sudeste</v>
      </c>
      <c r="J1469" s="10" t="str">
        <f>VLOOKUP(Base_limpa!$D1469,$U$5:$V$8,2,1)</f>
        <v>Alto</v>
      </c>
    </row>
    <row r="1470" spans="1:10" x14ac:dyDescent="0.35">
      <c r="A1470" s="8" t="s">
        <v>4780</v>
      </c>
      <c r="B1470" s="9" t="s">
        <v>20</v>
      </c>
      <c r="C1470" s="9">
        <v>94</v>
      </c>
      <c r="D1470" s="9">
        <v>0.621</v>
      </c>
      <c r="E1470" s="9">
        <v>0.55000000000000004</v>
      </c>
      <c r="F1470" s="9">
        <v>0.54600000000000004</v>
      </c>
      <c r="G1470" s="9">
        <v>8744.0300000000007</v>
      </c>
      <c r="H1470" s="9">
        <v>1</v>
      </c>
      <c r="I1470" s="9" t="str">
        <f>INDEX('De-Para_Estado_Regiao'!$C$3:$C$29,MATCH(Base_limpa!$B1470,'De-Para_Estado_Regiao'!$B$3:$B$29,0))</f>
        <v>Sudeste</v>
      </c>
      <c r="J1470" s="10" t="str">
        <f>VLOOKUP(Base_limpa!$D1470,$U$5:$V$8,2,1)</f>
        <v>Médio</v>
      </c>
    </row>
    <row r="1471" spans="1:10" x14ac:dyDescent="0.35">
      <c r="A1471" s="8" t="s">
        <v>496</v>
      </c>
      <c r="B1471" s="9" t="s">
        <v>20</v>
      </c>
      <c r="C1471" s="9">
        <v>2223</v>
      </c>
      <c r="D1471" s="9">
        <v>0.71099999999999997</v>
      </c>
      <c r="E1471" s="9">
        <v>0.70599999999999996</v>
      </c>
      <c r="F1471" s="9">
        <v>0.58599999999999997</v>
      </c>
      <c r="G1471" s="9">
        <v>17245.78</v>
      </c>
      <c r="H1471" s="9">
        <v>38</v>
      </c>
      <c r="I1471" s="9" t="str">
        <f>INDEX('De-Para_Estado_Regiao'!$C$3:$C$29,MATCH(Base_limpa!$B1471,'De-Para_Estado_Regiao'!$B$3:$B$29,0))</f>
        <v>Sudeste</v>
      </c>
      <c r="J1471" s="10" t="str">
        <f>VLOOKUP(Base_limpa!$D1471,$U$5:$V$8,2,1)</f>
        <v>Alto</v>
      </c>
    </row>
    <row r="1472" spans="1:10" x14ac:dyDescent="0.35">
      <c r="A1472" s="8" t="s">
        <v>2829</v>
      </c>
      <c r="B1472" s="9" t="s">
        <v>20</v>
      </c>
      <c r="C1472" s="9">
        <v>445</v>
      </c>
      <c r="D1472" s="9">
        <v>0.68</v>
      </c>
      <c r="E1472" s="9">
        <v>0.65500000000000003</v>
      </c>
      <c r="F1472" s="9">
        <v>0.58799999999999997</v>
      </c>
      <c r="G1472" s="9">
        <v>12976.77</v>
      </c>
      <c r="H1472" s="9">
        <v>5</v>
      </c>
      <c r="I1472" s="9" t="str">
        <f>INDEX('De-Para_Estado_Regiao'!$C$3:$C$29,MATCH(Base_limpa!$B1472,'De-Para_Estado_Regiao'!$B$3:$B$29,0))</f>
        <v>Sudeste</v>
      </c>
      <c r="J1472" s="10" t="str">
        <f>VLOOKUP(Base_limpa!$D1472,$U$5:$V$8,2,1)</f>
        <v>Médio</v>
      </c>
    </row>
    <row r="1473" spans="1:10" x14ac:dyDescent="0.35">
      <c r="A1473" s="8" t="s">
        <v>1974</v>
      </c>
      <c r="B1473" s="9" t="s">
        <v>20</v>
      </c>
      <c r="C1473" s="9">
        <v>285</v>
      </c>
      <c r="D1473" s="9">
        <v>0.70599999999999996</v>
      </c>
      <c r="E1473" s="9">
        <v>0.73499999999999999</v>
      </c>
      <c r="F1473" s="9">
        <v>0.55800000000000005</v>
      </c>
      <c r="G1473" s="9">
        <v>51606.78</v>
      </c>
      <c r="H1473" s="9">
        <v>2</v>
      </c>
      <c r="I1473" s="9" t="str">
        <f>INDEX('De-Para_Estado_Regiao'!$C$3:$C$29,MATCH(Base_limpa!$B1473,'De-Para_Estado_Regiao'!$B$3:$B$29,0))</f>
        <v>Sudeste</v>
      </c>
      <c r="J1473" s="10" t="str">
        <f>VLOOKUP(Base_limpa!$D1473,$U$5:$V$8,2,1)</f>
        <v>Alto</v>
      </c>
    </row>
    <row r="1474" spans="1:10" x14ac:dyDescent="0.35">
      <c r="A1474" s="8" t="s">
        <v>2114</v>
      </c>
      <c r="B1474" s="9" t="s">
        <v>20</v>
      </c>
      <c r="C1474" s="9">
        <v>758</v>
      </c>
      <c r="D1474" s="9">
        <v>0.7</v>
      </c>
      <c r="E1474" s="9">
        <v>0.69</v>
      </c>
      <c r="F1474" s="9">
        <v>0.58199999999999996</v>
      </c>
      <c r="G1474" s="9">
        <v>22786.15</v>
      </c>
      <c r="H1474" s="9">
        <v>6</v>
      </c>
      <c r="I1474" s="9" t="str">
        <f>INDEX('De-Para_Estado_Regiao'!$C$3:$C$29,MATCH(Base_limpa!$B1474,'De-Para_Estado_Regiao'!$B$3:$B$29,0))</f>
        <v>Sudeste</v>
      </c>
      <c r="J1474" s="10" t="str">
        <f>VLOOKUP(Base_limpa!$D1474,$U$5:$V$8,2,1)</f>
        <v>Alto</v>
      </c>
    </row>
    <row r="1475" spans="1:10" x14ac:dyDescent="0.35">
      <c r="A1475" s="8" t="s">
        <v>1893</v>
      </c>
      <c r="B1475" s="9" t="s">
        <v>20</v>
      </c>
      <c r="C1475" s="9">
        <v>981</v>
      </c>
      <c r="D1475" s="9">
        <v>0.68200000000000005</v>
      </c>
      <c r="E1475" s="9">
        <v>0.66600000000000004</v>
      </c>
      <c r="F1475" s="9">
        <v>0.57999999999999996</v>
      </c>
      <c r="G1475" s="9">
        <v>16703.47</v>
      </c>
      <c r="H1475" s="9">
        <v>27</v>
      </c>
      <c r="I1475" s="9" t="str">
        <f>INDEX('De-Para_Estado_Regiao'!$C$3:$C$29,MATCH(Base_limpa!$B1475,'De-Para_Estado_Regiao'!$B$3:$B$29,0))</f>
        <v>Sudeste</v>
      </c>
      <c r="J1475" s="10" t="str">
        <f>VLOOKUP(Base_limpa!$D1475,$U$5:$V$8,2,1)</f>
        <v>Médio</v>
      </c>
    </row>
    <row r="1476" spans="1:10" x14ac:dyDescent="0.35">
      <c r="A1476" s="8" t="s">
        <v>5163</v>
      </c>
      <c r="B1476" s="9" t="s">
        <v>20</v>
      </c>
      <c r="C1476" s="9">
        <v>195</v>
      </c>
      <c r="D1476" s="9">
        <v>0.65</v>
      </c>
      <c r="E1476" s="9">
        <v>0.65200000000000002</v>
      </c>
      <c r="F1476" s="9">
        <v>0.51200000000000001</v>
      </c>
      <c r="G1476" s="9">
        <v>11841.79</v>
      </c>
      <c r="H1476" s="9">
        <v>2</v>
      </c>
      <c r="I1476" s="9" t="str">
        <f>INDEX('De-Para_Estado_Regiao'!$C$3:$C$29,MATCH(Base_limpa!$B1476,'De-Para_Estado_Regiao'!$B$3:$B$29,0))</f>
        <v>Sudeste</v>
      </c>
      <c r="J1476" s="10" t="str">
        <f>VLOOKUP(Base_limpa!$D1476,$U$5:$V$8,2,1)</f>
        <v>Médio</v>
      </c>
    </row>
    <row r="1477" spans="1:10" x14ac:dyDescent="0.35">
      <c r="A1477" s="8" t="s">
        <v>4307</v>
      </c>
      <c r="B1477" s="9" t="s">
        <v>20</v>
      </c>
      <c r="C1477" s="9">
        <v>67</v>
      </c>
      <c r="D1477" s="9">
        <v>0.64900000000000002</v>
      </c>
      <c r="E1477" s="9">
        <v>0.64400000000000002</v>
      </c>
      <c r="F1477" s="9">
        <v>0.53200000000000003</v>
      </c>
      <c r="G1477" s="9">
        <v>12102.91</v>
      </c>
      <c r="H1477" s="9">
        <v>9</v>
      </c>
      <c r="I1477" s="9" t="str">
        <f>INDEX('De-Para_Estado_Regiao'!$C$3:$C$29,MATCH(Base_limpa!$B1477,'De-Para_Estado_Regiao'!$B$3:$B$29,0))</f>
        <v>Sudeste</v>
      </c>
      <c r="J1477" s="10" t="str">
        <f>VLOOKUP(Base_limpa!$D1477,$U$5:$V$8,2,1)</f>
        <v>Médio</v>
      </c>
    </row>
    <row r="1478" spans="1:10" x14ac:dyDescent="0.35">
      <c r="A1478" s="8" t="s">
        <v>2468</v>
      </c>
      <c r="B1478" s="9" t="s">
        <v>20</v>
      </c>
      <c r="C1478" s="9">
        <v>546</v>
      </c>
      <c r="D1478" s="9">
        <v>0.72199999999999998</v>
      </c>
      <c r="E1478" s="9">
        <v>0.72099999999999997</v>
      </c>
      <c r="F1478" s="9">
        <v>0.59799999999999998</v>
      </c>
      <c r="G1478" s="9">
        <v>27276.2</v>
      </c>
      <c r="H1478" s="9">
        <v>4</v>
      </c>
      <c r="I1478" s="9" t="str">
        <f>INDEX('De-Para_Estado_Regiao'!$C$3:$C$29,MATCH(Base_limpa!$B1478,'De-Para_Estado_Regiao'!$B$3:$B$29,0))</f>
        <v>Sudeste</v>
      </c>
      <c r="J1478" s="10" t="str">
        <f>VLOOKUP(Base_limpa!$D1478,$U$5:$V$8,2,1)</f>
        <v>Alto</v>
      </c>
    </row>
    <row r="1479" spans="1:10" x14ac:dyDescent="0.35">
      <c r="A1479" s="8" t="s">
        <v>497</v>
      </c>
      <c r="B1479" s="9" t="s">
        <v>20</v>
      </c>
      <c r="C1479" s="9">
        <v>419</v>
      </c>
      <c r="D1479" s="9">
        <v>0.68</v>
      </c>
      <c r="E1479" s="9">
        <v>0.69899999999999995</v>
      </c>
      <c r="F1479" s="9">
        <v>0.53700000000000003</v>
      </c>
      <c r="G1479" s="9">
        <v>20253.91</v>
      </c>
      <c r="H1479" s="9">
        <v>11</v>
      </c>
      <c r="I1479" s="9" t="str">
        <f>INDEX('De-Para_Estado_Regiao'!$C$3:$C$29,MATCH(Base_limpa!$B1479,'De-Para_Estado_Regiao'!$B$3:$B$29,0))</f>
        <v>Sudeste</v>
      </c>
      <c r="J1479" s="10" t="str">
        <f>VLOOKUP(Base_limpa!$D1479,$U$5:$V$8,2,1)</f>
        <v>Médio</v>
      </c>
    </row>
    <row r="1480" spans="1:10" x14ac:dyDescent="0.35">
      <c r="A1480" s="8" t="s">
        <v>825</v>
      </c>
      <c r="B1480" s="9" t="s">
        <v>20</v>
      </c>
      <c r="C1480" s="9">
        <v>184</v>
      </c>
      <c r="D1480" s="9">
        <v>0.63100000000000001</v>
      </c>
      <c r="E1480" s="9">
        <v>0.59799999999999998</v>
      </c>
      <c r="F1480" s="9">
        <v>0.51500000000000001</v>
      </c>
      <c r="G1480" s="9">
        <v>10493.97</v>
      </c>
      <c r="H1480" s="9">
        <v>2</v>
      </c>
      <c r="I1480" s="9" t="str">
        <f>INDEX('De-Para_Estado_Regiao'!$C$3:$C$29,MATCH(Base_limpa!$B1480,'De-Para_Estado_Regiao'!$B$3:$B$29,0))</f>
        <v>Sudeste</v>
      </c>
      <c r="J1480" s="10" t="str">
        <f>VLOOKUP(Base_limpa!$D1480,$U$5:$V$8,2,1)</f>
        <v>Médio</v>
      </c>
    </row>
    <row r="1481" spans="1:10" x14ac:dyDescent="0.35">
      <c r="A1481" s="8" t="s">
        <v>3877</v>
      </c>
      <c r="B1481" s="9" t="s">
        <v>20</v>
      </c>
      <c r="C1481" s="9">
        <v>116</v>
      </c>
      <c r="D1481" s="9">
        <v>0.624</v>
      </c>
      <c r="E1481" s="9">
        <v>0.61399999999999999</v>
      </c>
      <c r="F1481" s="9">
        <v>0.47299999999999998</v>
      </c>
      <c r="G1481" s="9">
        <v>16915.11</v>
      </c>
      <c r="H1481" s="9">
        <v>5</v>
      </c>
      <c r="I1481" s="9" t="str">
        <f>INDEX('De-Para_Estado_Regiao'!$C$3:$C$29,MATCH(Base_limpa!$B1481,'De-Para_Estado_Regiao'!$B$3:$B$29,0))</f>
        <v>Sudeste</v>
      </c>
      <c r="J1481" s="10" t="str">
        <f>VLOOKUP(Base_limpa!$D1481,$U$5:$V$8,2,1)</f>
        <v>Médio</v>
      </c>
    </row>
    <row r="1482" spans="1:10" x14ac:dyDescent="0.35">
      <c r="A1482" s="8" t="s">
        <v>4508</v>
      </c>
      <c r="B1482" s="9" t="s">
        <v>20</v>
      </c>
      <c r="C1482" s="9">
        <v>77</v>
      </c>
      <c r="D1482" s="9">
        <v>0.64800000000000002</v>
      </c>
      <c r="E1482" s="9">
        <v>0.60199999999999998</v>
      </c>
      <c r="F1482" s="9">
        <v>0.56799999999999995</v>
      </c>
      <c r="G1482" s="9">
        <v>9705.07</v>
      </c>
      <c r="H1482" s="9">
        <v>2</v>
      </c>
      <c r="I1482" s="9" t="str">
        <f>INDEX('De-Para_Estado_Regiao'!$C$3:$C$29,MATCH(Base_limpa!$B1482,'De-Para_Estado_Regiao'!$B$3:$B$29,0))</f>
        <v>Sudeste</v>
      </c>
      <c r="J1482" s="10" t="str">
        <f>VLOOKUP(Base_limpa!$D1482,$U$5:$V$8,2,1)</f>
        <v>Médio</v>
      </c>
    </row>
    <row r="1483" spans="1:10" x14ac:dyDescent="0.35">
      <c r="A1483" s="8" t="s">
        <v>734</v>
      </c>
      <c r="B1483" s="9" t="s">
        <v>20</v>
      </c>
      <c r="C1483" s="9">
        <v>1643</v>
      </c>
      <c r="D1483" s="9">
        <v>0.65300000000000002</v>
      </c>
      <c r="E1483" s="9">
        <v>0.64100000000000001</v>
      </c>
      <c r="F1483" s="9">
        <v>0.52700000000000002</v>
      </c>
      <c r="G1483" s="9">
        <v>14453.89</v>
      </c>
      <c r="H1483" s="9">
        <v>25</v>
      </c>
      <c r="I1483" s="9" t="str">
        <f>INDEX('De-Para_Estado_Regiao'!$C$3:$C$29,MATCH(Base_limpa!$B1483,'De-Para_Estado_Regiao'!$B$3:$B$29,0))</f>
        <v>Sudeste</v>
      </c>
      <c r="J1483" s="10" t="str">
        <f>VLOOKUP(Base_limpa!$D1483,$U$5:$V$8,2,1)</f>
        <v>Médio</v>
      </c>
    </row>
    <row r="1484" spans="1:10" x14ac:dyDescent="0.35">
      <c r="A1484" s="8" t="s">
        <v>1657</v>
      </c>
      <c r="B1484" s="9" t="s">
        <v>20</v>
      </c>
      <c r="C1484" s="9">
        <v>326</v>
      </c>
      <c r="D1484" s="9">
        <v>0.67500000000000004</v>
      </c>
      <c r="E1484" s="9">
        <v>0.68</v>
      </c>
      <c r="F1484" s="9">
        <v>0.53300000000000003</v>
      </c>
      <c r="G1484" s="9">
        <v>17298.5</v>
      </c>
      <c r="H1484" s="9">
        <v>6</v>
      </c>
      <c r="I1484" s="9" t="str">
        <f>INDEX('De-Para_Estado_Regiao'!$C$3:$C$29,MATCH(Base_limpa!$B1484,'De-Para_Estado_Regiao'!$B$3:$B$29,0))</f>
        <v>Sudeste</v>
      </c>
      <c r="J1484" s="10" t="str">
        <f>VLOOKUP(Base_limpa!$D1484,$U$5:$V$8,2,1)</f>
        <v>Médio</v>
      </c>
    </row>
    <row r="1485" spans="1:10" x14ac:dyDescent="0.35">
      <c r="A1485" s="8" t="s">
        <v>3991</v>
      </c>
      <c r="B1485" s="9" t="s">
        <v>20</v>
      </c>
      <c r="C1485" s="9">
        <v>410</v>
      </c>
      <c r="D1485" s="9">
        <v>0.69499999999999995</v>
      </c>
      <c r="E1485" s="9">
        <v>0.66400000000000003</v>
      </c>
      <c r="F1485" s="9">
        <v>0.60399999999999998</v>
      </c>
      <c r="G1485" s="9">
        <v>8285.61</v>
      </c>
      <c r="H1485" s="9">
        <v>3</v>
      </c>
      <c r="I1485" s="9" t="str">
        <f>INDEX('De-Para_Estado_Regiao'!$C$3:$C$29,MATCH(Base_limpa!$B1485,'De-Para_Estado_Regiao'!$B$3:$B$29,0))</f>
        <v>Sudeste</v>
      </c>
      <c r="J1485" s="10" t="str">
        <f>VLOOKUP(Base_limpa!$D1485,$U$5:$V$8,2,1)</f>
        <v>Médio</v>
      </c>
    </row>
    <row r="1486" spans="1:10" x14ac:dyDescent="0.35">
      <c r="A1486" s="8" t="s">
        <v>1752</v>
      </c>
      <c r="B1486" s="9" t="s">
        <v>20</v>
      </c>
      <c r="C1486" s="9">
        <v>772</v>
      </c>
      <c r="D1486" s="9">
        <v>0.72299999999999998</v>
      </c>
      <c r="E1486" s="9">
        <v>0.747</v>
      </c>
      <c r="F1486" s="9">
        <v>0.60099999999999998</v>
      </c>
      <c r="G1486" s="9">
        <v>21133.08</v>
      </c>
      <c r="H1486" s="9">
        <v>9</v>
      </c>
      <c r="I1486" s="9" t="str">
        <f>INDEX('De-Para_Estado_Regiao'!$C$3:$C$29,MATCH(Base_limpa!$B1486,'De-Para_Estado_Regiao'!$B$3:$B$29,0))</f>
        <v>Sudeste</v>
      </c>
      <c r="J1486" s="10" t="str">
        <f>VLOOKUP(Base_limpa!$D1486,$U$5:$V$8,2,1)</f>
        <v>Alto</v>
      </c>
    </row>
    <row r="1487" spans="1:10" x14ac:dyDescent="0.35">
      <c r="A1487" s="8" t="s">
        <v>4548</v>
      </c>
      <c r="B1487" s="9" t="s">
        <v>20</v>
      </c>
      <c r="C1487" s="9">
        <v>241</v>
      </c>
      <c r="D1487" s="9">
        <v>0.624</v>
      </c>
      <c r="E1487" s="9">
        <v>0.63</v>
      </c>
      <c r="F1487" s="9">
        <v>0.47799999999999998</v>
      </c>
      <c r="G1487" s="9">
        <v>8301.15</v>
      </c>
      <c r="H1487" s="9">
        <v>3</v>
      </c>
      <c r="I1487" s="9" t="str">
        <f>INDEX('De-Para_Estado_Regiao'!$C$3:$C$29,MATCH(Base_limpa!$B1487,'De-Para_Estado_Regiao'!$B$3:$B$29,0))</f>
        <v>Sudeste</v>
      </c>
      <c r="J1487" s="10" t="str">
        <f>VLOOKUP(Base_limpa!$D1487,$U$5:$V$8,2,1)</f>
        <v>Médio</v>
      </c>
    </row>
    <row r="1488" spans="1:10" x14ac:dyDescent="0.35">
      <c r="A1488" s="8" t="s">
        <v>3344</v>
      </c>
      <c r="B1488" s="9" t="s">
        <v>20</v>
      </c>
      <c r="C1488" s="9">
        <v>777</v>
      </c>
      <c r="D1488" s="9">
        <v>0.63900000000000001</v>
      </c>
      <c r="E1488" s="9">
        <v>0.57299999999999995</v>
      </c>
      <c r="F1488" s="9">
        <v>0.56499999999999995</v>
      </c>
      <c r="G1488" s="9">
        <v>16407.86</v>
      </c>
      <c r="H1488" s="9">
        <v>12</v>
      </c>
      <c r="I1488" s="9" t="str">
        <f>INDEX('De-Para_Estado_Regiao'!$C$3:$C$29,MATCH(Base_limpa!$B1488,'De-Para_Estado_Regiao'!$B$3:$B$29,0))</f>
        <v>Sudeste</v>
      </c>
      <c r="J1488" s="10" t="str">
        <f>VLOOKUP(Base_limpa!$D1488,$U$5:$V$8,2,1)</f>
        <v>Médio</v>
      </c>
    </row>
    <row r="1489" spans="1:10" x14ac:dyDescent="0.35">
      <c r="A1489" s="8" t="s">
        <v>3388</v>
      </c>
      <c r="B1489" s="9" t="s">
        <v>20</v>
      </c>
      <c r="C1489" s="9">
        <v>243</v>
      </c>
      <c r="D1489" s="9">
        <v>0.71</v>
      </c>
      <c r="E1489" s="9">
        <v>0.70899999999999996</v>
      </c>
      <c r="F1489" s="9">
        <v>0.61199999999999999</v>
      </c>
      <c r="G1489" s="9">
        <v>23317.35</v>
      </c>
      <c r="H1489" s="9">
        <v>8</v>
      </c>
      <c r="I1489" s="9" t="str">
        <f>INDEX('De-Para_Estado_Regiao'!$C$3:$C$29,MATCH(Base_limpa!$B1489,'De-Para_Estado_Regiao'!$B$3:$B$29,0))</f>
        <v>Sudeste</v>
      </c>
      <c r="J1489" s="10" t="str">
        <f>VLOOKUP(Base_limpa!$D1489,$U$5:$V$8,2,1)</f>
        <v>Alto</v>
      </c>
    </row>
    <row r="1490" spans="1:10" x14ac:dyDescent="0.35">
      <c r="A1490" s="8" t="s">
        <v>3938</v>
      </c>
      <c r="B1490" s="9" t="s">
        <v>20</v>
      </c>
      <c r="C1490" s="9">
        <v>238</v>
      </c>
      <c r="D1490" s="9">
        <v>0.61499999999999999</v>
      </c>
      <c r="E1490" s="9">
        <v>0.60899999999999999</v>
      </c>
      <c r="F1490" s="9">
        <v>0.47099999999999997</v>
      </c>
      <c r="G1490" s="9">
        <v>8973.68</v>
      </c>
      <c r="H1490" s="9">
        <v>3</v>
      </c>
      <c r="I1490" s="9" t="str">
        <f>INDEX('De-Para_Estado_Regiao'!$C$3:$C$29,MATCH(Base_limpa!$B1490,'De-Para_Estado_Regiao'!$B$3:$B$29,0))</f>
        <v>Sudeste</v>
      </c>
      <c r="J1490" s="10" t="str">
        <f>VLOOKUP(Base_limpa!$D1490,$U$5:$V$8,2,1)</f>
        <v>Médio</v>
      </c>
    </row>
    <row r="1491" spans="1:10" x14ac:dyDescent="0.35">
      <c r="A1491" s="8" t="s">
        <v>3524</v>
      </c>
      <c r="B1491" s="9" t="s">
        <v>20</v>
      </c>
      <c r="C1491" s="9">
        <v>596</v>
      </c>
      <c r="D1491" s="9">
        <v>0.56000000000000005</v>
      </c>
      <c r="E1491" s="9">
        <v>0.54900000000000004</v>
      </c>
      <c r="F1491" s="9">
        <v>0.40500000000000003</v>
      </c>
      <c r="G1491" s="9">
        <v>6334.4</v>
      </c>
      <c r="H1491" s="9">
        <v>16</v>
      </c>
      <c r="I1491" s="9" t="str">
        <f>INDEX('De-Para_Estado_Regiao'!$C$3:$C$29,MATCH(Base_limpa!$B1491,'De-Para_Estado_Regiao'!$B$3:$B$29,0))</f>
        <v>Sudeste</v>
      </c>
      <c r="J1491" s="10" t="str">
        <f>VLOOKUP(Base_limpa!$D1491,$U$5:$V$8,2,1)</f>
        <v>Médio</v>
      </c>
    </row>
    <row r="1492" spans="1:10" x14ac:dyDescent="0.35">
      <c r="A1492" s="8" t="s">
        <v>5310</v>
      </c>
      <c r="B1492" s="9" t="s">
        <v>20</v>
      </c>
      <c r="C1492" s="9">
        <v>62</v>
      </c>
      <c r="D1492" s="9">
        <v>0.63400000000000001</v>
      </c>
      <c r="E1492" s="9">
        <v>0.59299999999999997</v>
      </c>
      <c r="F1492" s="9">
        <v>0.53300000000000003</v>
      </c>
      <c r="G1492" s="9">
        <v>9787.67</v>
      </c>
      <c r="H1492" s="9">
        <v>4</v>
      </c>
      <c r="I1492" s="9" t="str">
        <f>INDEX('De-Para_Estado_Regiao'!$C$3:$C$29,MATCH(Base_limpa!$B1492,'De-Para_Estado_Regiao'!$B$3:$B$29,0))</f>
        <v>Sudeste</v>
      </c>
      <c r="J1492" s="10" t="str">
        <f>VLOOKUP(Base_limpa!$D1492,$U$5:$V$8,2,1)</f>
        <v>Médio</v>
      </c>
    </row>
    <row r="1493" spans="1:10" x14ac:dyDescent="0.35">
      <c r="A1493" s="8" t="s">
        <v>1043</v>
      </c>
      <c r="B1493" s="9" t="s">
        <v>20</v>
      </c>
      <c r="C1493" s="9">
        <v>903</v>
      </c>
      <c r="D1493" s="9">
        <v>0.7</v>
      </c>
      <c r="E1493" s="9">
        <v>0.66300000000000003</v>
      </c>
      <c r="F1493" s="9">
        <v>0.622</v>
      </c>
      <c r="G1493" s="9">
        <v>22322.27</v>
      </c>
      <c r="H1493" s="9">
        <v>13</v>
      </c>
      <c r="I1493" s="9" t="str">
        <f>INDEX('De-Para_Estado_Regiao'!$C$3:$C$29,MATCH(Base_limpa!$B1493,'De-Para_Estado_Regiao'!$B$3:$B$29,0))</f>
        <v>Sudeste</v>
      </c>
      <c r="J1493" s="10" t="str">
        <f>VLOOKUP(Base_limpa!$D1493,$U$5:$V$8,2,1)</f>
        <v>Alto</v>
      </c>
    </row>
    <row r="1494" spans="1:10" x14ac:dyDescent="0.35">
      <c r="A1494" s="8" t="s">
        <v>885</v>
      </c>
      <c r="B1494" s="9" t="s">
        <v>20</v>
      </c>
      <c r="C1494" s="9">
        <v>1202</v>
      </c>
      <c r="D1494" s="9">
        <v>0.69499999999999995</v>
      </c>
      <c r="E1494" s="9">
        <v>0.69899999999999995</v>
      </c>
      <c r="F1494" s="9">
        <v>0.57299999999999995</v>
      </c>
      <c r="G1494" s="9">
        <v>15114.47</v>
      </c>
      <c r="H1494" s="9">
        <v>36</v>
      </c>
      <c r="I1494" s="9" t="str">
        <f>INDEX('De-Para_Estado_Regiao'!$C$3:$C$29,MATCH(Base_limpa!$B1494,'De-Para_Estado_Regiao'!$B$3:$B$29,0))</f>
        <v>Sudeste</v>
      </c>
      <c r="J1494" s="10" t="str">
        <f>VLOOKUP(Base_limpa!$D1494,$U$5:$V$8,2,1)</f>
        <v>Médio</v>
      </c>
    </row>
    <row r="1495" spans="1:10" x14ac:dyDescent="0.35">
      <c r="A1495" s="8" t="s">
        <v>430</v>
      </c>
      <c r="B1495" s="9" t="s">
        <v>20</v>
      </c>
      <c r="C1495" s="9">
        <v>3592</v>
      </c>
      <c r="D1495" s="9">
        <v>0.70599999999999996</v>
      </c>
      <c r="E1495" s="9">
        <v>0.69699999999999995</v>
      </c>
      <c r="F1495" s="9">
        <v>0.60299999999999998</v>
      </c>
      <c r="G1495" s="9">
        <v>16706.25</v>
      </c>
      <c r="H1495" s="9">
        <v>80</v>
      </c>
      <c r="I1495" s="9" t="str">
        <f>INDEX('De-Para_Estado_Regiao'!$C$3:$C$29,MATCH(Base_limpa!$B1495,'De-Para_Estado_Regiao'!$B$3:$B$29,0))</f>
        <v>Sudeste</v>
      </c>
      <c r="J1495" s="10" t="str">
        <f>VLOOKUP(Base_limpa!$D1495,$U$5:$V$8,2,1)</f>
        <v>Alto</v>
      </c>
    </row>
    <row r="1496" spans="1:10" x14ac:dyDescent="0.35">
      <c r="A1496" s="8" t="s">
        <v>992</v>
      </c>
      <c r="B1496" s="9" t="s">
        <v>20</v>
      </c>
      <c r="C1496" s="9">
        <v>390</v>
      </c>
      <c r="D1496" s="9">
        <v>0.63800000000000001</v>
      </c>
      <c r="E1496" s="9">
        <v>0.61699999999999999</v>
      </c>
      <c r="F1496" s="9">
        <v>0.52900000000000003</v>
      </c>
      <c r="G1496" s="9">
        <v>10006.86</v>
      </c>
      <c r="H1496" s="9">
        <v>11</v>
      </c>
      <c r="I1496" s="9" t="str">
        <f>INDEX('De-Para_Estado_Regiao'!$C$3:$C$29,MATCH(Base_limpa!$B1496,'De-Para_Estado_Regiao'!$B$3:$B$29,0))</f>
        <v>Sudeste</v>
      </c>
      <c r="J1496" s="10" t="str">
        <f>VLOOKUP(Base_limpa!$D1496,$U$5:$V$8,2,1)</f>
        <v>Médio</v>
      </c>
    </row>
    <row r="1497" spans="1:10" x14ac:dyDescent="0.35">
      <c r="A1497" s="8" t="s">
        <v>1384</v>
      </c>
      <c r="B1497" s="9" t="s">
        <v>20</v>
      </c>
      <c r="C1497" s="9">
        <v>261</v>
      </c>
      <c r="D1497" s="9">
        <v>0.68</v>
      </c>
      <c r="E1497" s="9">
        <v>0.66600000000000004</v>
      </c>
      <c r="F1497" s="9">
        <v>0.58099999999999996</v>
      </c>
      <c r="G1497" s="9">
        <v>20704.02</v>
      </c>
      <c r="H1497" s="9">
        <v>2</v>
      </c>
      <c r="I1497" s="9" t="str">
        <f>INDEX('De-Para_Estado_Regiao'!$C$3:$C$29,MATCH(Base_limpa!$B1497,'De-Para_Estado_Regiao'!$B$3:$B$29,0))</f>
        <v>Sudeste</v>
      </c>
      <c r="J1497" s="10" t="str">
        <f>VLOOKUP(Base_limpa!$D1497,$U$5:$V$8,2,1)</f>
        <v>Médio</v>
      </c>
    </row>
    <row r="1498" spans="1:10" x14ac:dyDescent="0.35">
      <c r="A1498" s="8" t="s">
        <v>1746</v>
      </c>
      <c r="B1498" s="9" t="s">
        <v>20</v>
      </c>
      <c r="C1498" s="9">
        <v>608</v>
      </c>
      <c r="D1498" s="9">
        <v>0.64800000000000002</v>
      </c>
      <c r="E1498" s="9">
        <v>0.64100000000000001</v>
      </c>
      <c r="F1498" s="9">
        <v>0.51300000000000001</v>
      </c>
      <c r="G1498" s="9">
        <v>17948.79</v>
      </c>
      <c r="H1498" s="9">
        <v>18</v>
      </c>
      <c r="I1498" s="9" t="str">
        <f>INDEX('De-Para_Estado_Regiao'!$C$3:$C$29,MATCH(Base_limpa!$B1498,'De-Para_Estado_Regiao'!$B$3:$B$29,0))</f>
        <v>Sudeste</v>
      </c>
      <c r="J1498" s="10" t="str">
        <f>VLOOKUP(Base_limpa!$D1498,$U$5:$V$8,2,1)</f>
        <v>Médio</v>
      </c>
    </row>
    <row r="1499" spans="1:10" x14ac:dyDescent="0.35">
      <c r="A1499" s="8" t="s">
        <v>4920</v>
      </c>
      <c r="B1499" s="9" t="s">
        <v>20</v>
      </c>
      <c r="C1499" s="9">
        <v>63</v>
      </c>
      <c r="D1499" s="9">
        <v>0.65</v>
      </c>
      <c r="E1499" s="9">
        <v>0.63100000000000001</v>
      </c>
      <c r="F1499" s="9">
        <v>0.54</v>
      </c>
      <c r="G1499" s="9">
        <v>9825.36</v>
      </c>
      <c r="H1499" s="9">
        <v>2</v>
      </c>
      <c r="I1499" s="9" t="str">
        <f>INDEX('De-Para_Estado_Regiao'!$C$3:$C$29,MATCH(Base_limpa!$B1499,'De-Para_Estado_Regiao'!$B$3:$B$29,0))</f>
        <v>Sudeste</v>
      </c>
      <c r="J1499" s="10" t="str">
        <f>VLOOKUP(Base_limpa!$D1499,$U$5:$V$8,2,1)</f>
        <v>Médio</v>
      </c>
    </row>
    <row r="1500" spans="1:10" x14ac:dyDescent="0.35">
      <c r="A1500" s="8" t="s">
        <v>1799</v>
      </c>
      <c r="B1500" s="9" t="s">
        <v>20</v>
      </c>
      <c r="C1500" s="9">
        <v>524</v>
      </c>
      <c r="D1500" s="9">
        <v>0.65500000000000003</v>
      </c>
      <c r="E1500" s="9">
        <v>0.67200000000000004</v>
      </c>
      <c r="F1500" s="9">
        <v>0.52300000000000002</v>
      </c>
      <c r="G1500" s="9">
        <v>19338.22</v>
      </c>
      <c r="H1500" s="9">
        <v>9</v>
      </c>
      <c r="I1500" s="9" t="str">
        <f>INDEX('De-Para_Estado_Regiao'!$C$3:$C$29,MATCH(Base_limpa!$B1500,'De-Para_Estado_Regiao'!$B$3:$B$29,0))</f>
        <v>Sudeste</v>
      </c>
      <c r="J1500" s="10" t="str">
        <f>VLOOKUP(Base_limpa!$D1500,$U$5:$V$8,2,1)</f>
        <v>Médio</v>
      </c>
    </row>
    <row r="1501" spans="1:10" x14ac:dyDescent="0.35">
      <c r="A1501" s="8" t="s">
        <v>2031</v>
      </c>
      <c r="B1501" s="9" t="s">
        <v>20</v>
      </c>
      <c r="C1501" s="9">
        <v>374</v>
      </c>
      <c r="D1501" s="9">
        <v>0.69</v>
      </c>
      <c r="E1501" s="9">
        <v>0.68</v>
      </c>
      <c r="F1501" s="9">
        <v>0.57199999999999995</v>
      </c>
      <c r="G1501" s="9">
        <v>14208.32</v>
      </c>
      <c r="H1501" s="9">
        <v>11</v>
      </c>
      <c r="I1501" s="9" t="str">
        <f>INDEX('De-Para_Estado_Regiao'!$C$3:$C$29,MATCH(Base_limpa!$B1501,'De-Para_Estado_Regiao'!$B$3:$B$29,0))</f>
        <v>Sudeste</v>
      </c>
      <c r="J1501" s="10" t="str">
        <f>VLOOKUP(Base_limpa!$D1501,$U$5:$V$8,2,1)</f>
        <v>Médio</v>
      </c>
    </row>
    <row r="1502" spans="1:10" x14ac:dyDescent="0.35">
      <c r="A1502" s="8" t="s">
        <v>3398</v>
      </c>
      <c r="B1502" s="9" t="s">
        <v>20</v>
      </c>
      <c r="C1502" s="9">
        <v>605</v>
      </c>
      <c r="D1502" s="9">
        <v>0.68200000000000005</v>
      </c>
      <c r="E1502" s="9">
        <v>0.66800000000000004</v>
      </c>
      <c r="F1502" s="9">
        <v>0.56200000000000006</v>
      </c>
      <c r="G1502" s="9">
        <v>13269.46</v>
      </c>
      <c r="H1502" s="9">
        <v>12</v>
      </c>
      <c r="I1502" s="9" t="str">
        <f>INDEX('De-Para_Estado_Regiao'!$C$3:$C$29,MATCH(Base_limpa!$B1502,'De-Para_Estado_Regiao'!$B$3:$B$29,0))</f>
        <v>Sudeste</v>
      </c>
      <c r="J1502" s="10" t="str">
        <f>VLOOKUP(Base_limpa!$D1502,$U$5:$V$8,2,1)</f>
        <v>Médio</v>
      </c>
    </row>
    <row r="1503" spans="1:10" x14ac:dyDescent="0.35">
      <c r="A1503" s="8" t="s">
        <v>2186</v>
      </c>
      <c r="B1503" s="9" t="s">
        <v>20</v>
      </c>
      <c r="C1503" s="9">
        <v>963</v>
      </c>
      <c r="D1503" s="9">
        <v>0.71</v>
      </c>
      <c r="E1503" s="9">
        <v>0.69499999999999995</v>
      </c>
      <c r="F1503" s="9">
        <v>0.60499999999999998</v>
      </c>
      <c r="G1503" s="9">
        <v>17486.73</v>
      </c>
      <c r="H1503" s="9">
        <v>11</v>
      </c>
      <c r="I1503" s="9" t="str">
        <f>INDEX('De-Para_Estado_Regiao'!$C$3:$C$29,MATCH(Base_limpa!$B1503,'De-Para_Estado_Regiao'!$B$3:$B$29,0))</f>
        <v>Sudeste</v>
      </c>
      <c r="J1503" s="10" t="str">
        <f>VLOOKUP(Base_limpa!$D1503,$U$5:$V$8,2,1)</f>
        <v>Alto</v>
      </c>
    </row>
    <row r="1504" spans="1:10" x14ac:dyDescent="0.35">
      <c r="A1504" s="8" t="s">
        <v>709</v>
      </c>
      <c r="B1504" s="9" t="s">
        <v>20</v>
      </c>
      <c r="C1504" s="9">
        <v>1181</v>
      </c>
      <c r="D1504" s="9">
        <v>0.70499999999999996</v>
      </c>
      <c r="E1504" s="9">
        <v>0.71299999999999997</v>
      </c>
      <c r="F1504" s="9">
        <v>0.57099999999999995</v>
      </c>
      <c r="G1504" s="9">
        <v>22662.49</v>
      </c>
      <c r="H1504" s="9">
        <v>21</v>
      </c>
      <c r="I1504" s="9" t="str">
        <f>INDEX('De-Para_Estado_Regiao'!$C$3:$C$29,MATCH(Base_limpa!$B1504,'De-Para_Estado_Regiao'!$B$3:$B$29,0))</f>
        <v>Sudeste</v>
      </c>
      <c r="J1504" s="10" t="str">
        <f>VLOOKUP(Base_limpa!$D1504,$U$5:$V$8,2,1)</f>
        <v>Alto</v>
      </c>
    </row>
    <row r="1505" spans="1:10" x14ac:dyDescent="0.35">
      <c r="A1505" s="8" t="s">
        <v>1587</v>
      </c>
      <c r="B1505" s="9" t="s">
        <v>20</v>
      </c>
      <c r="C1505" s="9">
        <v>656</v>
      </c>
      <c r="D1505" s="9">
        <v>0.73299999999999998</v>
      </c>
      <c r="E1505" s="9">
        <v>0.71499999999999997</v>
      </c>
      <c r="F1505" s="9">
        <v>0.64900000000000002</v>
      </c>
      <c r="G1505" s="9">
        <v>20757.7</v>
      </c>
      <c r="H1505" s="9">
        <v>12</v>
      </c>
      <c r="I1505" s="9" t="str">
        <f>INDEX('De-Para_Estado_Regiao'!$C$3:$C$29,MATCH(Base_limpa!$B1505,'De-Para_Estado_Regiao'!$B$3:$B$29,0))</f>
        <v>Sudeste</v>
      </c>
      <c r="J1505" s="10" t="str">
        <f>VLOOKUP(Base_limpa!$D1505,$U$5:$V$8,2,1)</f>
        <v>Alto</v>
      </c>
    </row>
    <row r="1506" spans="1:10" x14ac:dyDescent="0.35">
      <c r="A1506" s="8" t="s">
        <v>1951</v>
      </c>
      <c r="B1506" s="9" t="s">
        <v>20</v>
      </c>
      <c r="C1506" s="9">
        <v>572</v>
      </c>
      <c r="D1506" s="9">
        <v>0.7</v>
      </c>
      <c r="E1506" s="9">
        <v>0.69399999999999995</v>
      </c>
      <c r="F1506" s="9">
        <v>0.58199999999999996</v>
      </c>
      <c r="G1506" s="9">
        <v>20239.78</v>
      </c>
      <c r="H1506" s="9">
        <v>17</v>
      </c>
      <c r="I1506" s="9" t="str">
        <f>INDEX('De-Para_Estado_Regiao'!$C$3:$C$29,MATCH(Base_limpa!$B1506,'De-Para_Estado_Regiao'!$B$3:$B$29,0))</f>
        <v>Sudeste</v>
      </c>
      <c r="J1506" s="10" t="str">
        <f>VLOOKUP(Base_limpa!$D1506,$U$5:$V$8,2,1)</f>
        <v>Alto</v>
      </c>
    </row>
    <row r="1507" spans="1:10" x14ac:dyDescent="0.35">
      <c r="A1507" s="8" t="s">
        <v>1288</v>
      </c>
      <c r="B1507" s="9" t="s">
        <v>20</v>
      </c>
      <c r="C1507" s="9">
        <v>333</v>
      </c>
      <c r="D1507" s="9">
        <v>0.74099999999999999</v>
      </c>
      <c r="E1507" s="9">
        <v>0.749</v>
      </c>
      <c r="F1507" s="9">
        <v>0.622</v>
      </c>
      <c r="G1507" s="9">
        <v>30470.54</v>
      </c>
      <c r="H1507" s="9">
        <v>6</v>
      </c>
      <c r="I1507" s="9" t="str">
        <f>INDEX('De-Para_Estado_Regiao'!$C$3:$C$29,MATCH(Base_limpa!$B1507,'De-Para_Estado_Regiao'!$B$3:$B$29,0))</f>
        <v>Sudeste</v>
      </c>
      <c r="J1507" s="10" t="str">
        <f>VLOOKUP(Base_limpa!$D1507,$U$5:$V$8,2,1)</f>
        <v>Alto</v>
      </c>
    </row>
    <row r="1508" spans="1:10" x14ac:dyDescent="0.35">
      <c r="A1508" s="8" t="s">
        <v>5141</v>
      </c>
      <c r="B1508" s="9" t="s">
        <v>20</v>
      </c>
      <c r="C1508" s="9">
        <v>142</v>
      </c>
      <c r="D1508" s="9">
        <v>0.72499999999999998</v>
      </c>
      <c r="E1508" s="9">
        <v>0.68700000000000006</v>
      </c>
      <c r="F1508" s="9">
        <v>0.63200000000000001</v>
      </c>
      <c r="G1508" s="9">
        <v>18025.71</v>
      </c>
      <c r="H1508" s="9">
        <v>2</v>
      </c>
      <c r="I1508" s="9" t="str">
        <f>INDEX('De-Para_Estado_Regiao'!$C$3:$C$29,MATCH(Base_limpa!$B1508,'De-Para_Estado_Regiao'!$B$3:$B$29,0))</f>
        <v>Sudeste</v>
      </c>
      <c r="J1508" s="10" t="str">
        <f>VLOOKUP(Base_limpa!$D1508,$U$5:$V$8,2,1)</f>
        <v>Alto</v>
      </c>
    </row>
    <row r="1509" spans="1:10" x14ac:dyDescent="0.35">
      <c r="A1509" s="8" t="s">
        <v>5212</v>
      </c>
      <c r="B1509" s="9" t="s">
        <v>20</v>
      </c>
      <c r="C1509" s="9">
        <v>118</v>
      </c>
      <c r="D1509" s="9">
        <v>0.72</v>
      </c>
      <c r="E1509" s="9">
        <v>0.68799999999999994</v>
      </c>
      <c r="F1509" s="9">
        <v>0.64800000000000002</v>
      </c>
      <c r="G1509" s="9">
        <v>15606.61</v>
      </c>
      <c r="H1509" s="9">
        <v>1</v>
      </c>
      <c r="I1509" s="9" t="str">
        <f>INDEX('De-Para_Estado_Regiao'!$C$3:$C$29,MATCH(Base_limpa!$B1509,'De-Para_Estado_Regiao'!$B$3:$B$29,0))</f>
        <v>Sudeste</v>
      </c>
      <c r="J1509" s="10" t="str">
        <f>VLOOKUP(Base_limpa!$D1509,$U$5:$V$8,2,1)</f>
        <v>Alto</v>
      </c>
    </row>
    <row r="1510" spans="1:10" x14ac:dyDescent="0.35">
      <c r="A1510" s="8" t="s">
        <v>4431</v>
      </c>
      <c r="B1510" s="9" t="s">
        <v>20</v>
      </c>
      <c r="C1510" s="9">
        <v>71</v>
      </c>
      <c r="D1510" s="9">
        <v>0.65</v>
      </c>
      <c r="E1510" s="9">
        <v>0.66700000000000004</v>
      </c>
      <c r="F1510" s="9">
        <v>0.49199999999999999</v>
      </c>
      <c r="G1510" s="9">
        <v>10865.17</v>
      </c>
      <c r="H1510" s="9">
        <v>1</v>
      </c>
      <c r="I1510" s="9" t="str">
        <f>INDEX('De-Para_Estado_Regiao'!$C$3:$C$29,MATCH(Base_limpa!$B1510,'De-Para_Estado_Regiao'!$B$3:$B$29,0))</f>
        <v>Sudeste</v>
      </c>
      <c r="J1510" s="10" t="str">
        <f>VLOOKUP(Base_limpa!$D1510,$U$5:$V$8,2,1)</f>
        <v>Médio</v>
      </c>
    </row>
    <row r="1511" spans="1:10" x14ac:dyDescent="0.35">
      <c r="A1511" s="8" t="s">
        <v>4730</v>
      </c>
      <c r="B1511" s="9" t="s">
        <v>20</v>
      </c>
      <c r="C1511" s="9">
        <v>53</v>
      </c>
      <c r="D1511" s="9">
        <v>0.65200000000000002</v>
      </c>
      <c r="E1511" s="9">
        <v>0.60799999999999998</v>
      </c>
      <c r="F1511" s="9">
        <v>0.55500000000000005</v>
      </c>
      <c r="G1511" s="9">
        <v>15756.02</v>
      </c>
      <c r="H1511" s="9">
        <v>2</v>
      </c>
      <c r="I1511" s="9" t="str">
        <f>INDEX('De-Para_Estado_Regiao'!$C$3:$C$29,MATCH(Base_limpa!$B1511,'De-Para_Estado_Regiao'!$B$3:$B$29,0))</f>
        <v>Sudeste</v>
      </c>
      <c r="J1511" s="10" t="str">
        <f>VLOOKUP(Base_limpa!$D1511,$U$5:$V$8,2,1)</f>
        <v>Médio</v>
      </c>
    </row>
    <row r="1512" spans="1:10" x14ac:dyDescent="0.35">
      <c r="A1512" s="8" t="s">
        <v>4249</v>
      </c>
      <c r="B1512" s="9" t="s">
        <v>20</v>
      </c>
      <c r="C1512" s="9">
        <v>98</v>
      </c>
      <c r="D1512" s="9">
        <v>0.72099999999999997</v>
      </c>
      <c r="E1512" s="9">
        <v>0.73399999999999999</v>
      </c>
      <c r="F1512" s="9">
        <v>0.60399999999999998</v>
      </c>
      <c r="G1512" s="9">
        <v>19556.62</v>
      </c>
      <c r="H1512" s="9">
        <v>6</v>
      </c>
      <c r="I1512" s="9" t="str">
        <f>INDEX('De-Para_Estado_Regiao'!$C$3:$C$29,MATCH(Base_limpa!$B1512,'De-Para_Estado_Regiao'!$B$3:$B$29,0))</f>
        <v>Sudeste</v>
      </c>
      <c r="J1512" s="10" t="str">
        <f>VLOOKUP(Base_limpa!$D1512,$U$5:$V$8,2,1)</f>
        <v>Alto</v>
      </c>
    </row>
    <row r="1513" spans="1:10" x14ac:dyDescent="0.35">
      <c r="A1513" s="8" t="s">
        <v>1778</v>
      </c>
      <c r="B1513" s="9" t="s">
        <v>20</v>
      </c>
      <c r="C1513" s="9">
        <v>667</v>
      </c>
      <c r="D1513" s="9">
        <v>0.7</v>
      </c>
      <c r="E1513" s="9">
        <v>0.72299999999999998</v>
      </c>
      <c r="F1513" s="9">
        <v>0.57599999999999996</v>
      </c>
      <c r="G1513" s="9">
        <v>19249.259999999998</v>
      </c>
      <c r="H1513" s="9">
        <v>9</v>
      </c>
      <c r="I1513" s="9" t="str">
        <f>INDEX('De-Para_Estado_Regiao'!$C$3:$C$29,MATCH(Base_limpa!$B1513,'De-Para_Estado_Regiao'!$B$3:$B$29,0))</f>
        <v>Sudeste</v>
      </c>
      <c r="J1513" s="10" t="str">
        <f>VLOOKUP(Base_limpa!$D1513,$U$5:$V$8,2,1)</f>
        <v>Alto</v>
      </c>
    </row>
    <row r="1514" spans="1:10" x14ac:dyDescent="0.35">
      <c r="A1514" s="8" t="s">
        <v>432</v>
      </c>
      <c r="B1514" s="9" t="s">
        <v>20</v>
      </c>
      <c r="C1514" s="9">
        <v>2969</v>
      </c>
      <c r="D1514" s="9">
        <v>0.75</v>
      </c>
      <c r="E1514" s="9">
        <v>0.71799999999999997</v>
      </c>
      <c r="F1514" s="9">
        <v>0.68500000000000005</v>
      </c>
      <c r="G1514" s="9">
        <v>19908.04</v>
      </c>
      <c r="H1514" s="9">
        <v>82</v>
      </c>
      <c r="I1514" s="9" t="str">
        <f>INDEX('De-Para_Estado_Regiao'!$C$3:$C$29,MATCH(Base_limpa!$B1514,'De-Para_Estado_Regiao'!$B$3:$B$29,0))</f>
        <v>Sudeste</v>
      </c>
      <c r="J1514" s="10" t="str">
        <f>VLOOKUP(Base_limpa!$D1514,$U$5:$V$8,2,1)</f>
        <v>Alto</v>
      </c>
    </row>
    <row r="1515" spans="1:10" x14ac:dyDescent="0.35">
      <c r="A1515" s="8" t="s">
        <v>3334</v>
      </c>
      <c r="B1515" s="9" t="s">
        <v>20</v>
      </c>
      <c r="C1515" s="9">
        <v>229</v>
      </c>
      <c r="D1515" s="9">
        <v>0.68400000000000005</v>
      </c>
      <c r="E1515" s="9">
        <v>0.66500000000000004</v>
      </c>
      <c r="F1515" s="9">
        <v>0.58199999999999996</v>
      </c>
      <c r="G1515" s="9">
        <v>48746.71</v>
      </c>
      <c r="H1515" s="9">
        <v>3</v>
      </c>
      <c r="I1515" s="9" t="str">
        <f>INDEX('De-Para_Estado_Regiao'!$C$3:$C$29,MATCH(Base_limpa!$B1515,'De-Para_Estado_Regiao'!$B$3:$B$29,0))</f>
        <v>Sudeste</v>
      </c>
      <c r="J1515" s="10" t="str">
        <f>VLOOKUP(Base_limpa!$D1515,$U$5:$V$8,2,1)</f>
        <v>Médio</v>
      </c>
    </row>
    <row r="1516" spans="1:10" x14ac:dyDescent="0.35">
      <c r="A1516" s="8" t="s">
        <v>4900</v>
      </c>
      <c r="B1516" s="9" t="s">
        <v>20</v>
      </c>
      <c r="C1516" s="9">
        <v>64</v>
      </c>
      <c r="D1516" s="9">
        <v>0.6</v>
      </c>
      <c r="E1516" s="9">
        <v>0.58799999999999997</v>
      </c>
      <c r="F1516" s="9">
        <v>0.46</v>
      </c>
      <c r="G1516" s="9">
        <v>7337.7</v>
      </c>
      <c r="H1516" s="9">
        <v>1</v>
      </c>
      <c r="I1516" s="9" t="str">
        <f>INDEX('De-Para_Estado_Regiao'!$C$3:$C$29,MATCH(Base_limpa!$B1516,'De-Para_Estado_Regiao'!$B$3:$B$29,0))</f>
        <v>Sudeste</v>
      </c>
      <c r="J1516" s="10" t="str">
        <f>VLOOKUP(Base_limpa!$D1516,$U$5:$V$8,2,1)</f>
        <v>Médio</v>
      </c>
    </row>
    <row r="1517" spans="1:10" x14ac:dyDescent="0.35">
      <c r="A1517" s="8" t="s">
        <v>4334</v>
      </c>
      <c r="B1517" s="9" t="s">
        <v>20</v>
      </c>
      <c r="C1517" s="9">
        <v>108</v>
      </c>
      <c r="D1517" s="9">
        <v>0.54</v>
      </c>
      <c r="E1517" s="9">
        <v>0.53400000000000003</v>
      </c>
      <c r="F1517" s="9">
        <v>0.38200000000000001</v>
      </c>
      <c r="G1517" s="9">
        <v>8377.08</v>
      </c>
      <c r="H1517" s="9">
        <v>3</v>
      </c>
      <c r="I1517" s="9" t="str">
        <f>INDEX('De-Para_Estado_Regiao'!$C$3:$C$29,MATCH(Base_limpa!$B1517,'De-Para_Estado_Regiao'!$B$3:$B$29,0))</f>
        <v>Sudeste</v>
      </c>
      <c r="J1517" s="10" t="str">
        <f>VLOOKUP(Base_limpa!$D1517,$U$5:$V$8,2,1)</f>
        <v>Baixo</v>
      </c>
    </row>
    <row r="1518" spans="1:10" x14ac:dyDescent="0.35">
      <c r="A1518" s="8" t="s">
        <v>4643</v>
      </c>
      <c r="B1518" s="9" t="s">
        <v>20</v>
      </c>
      <c r="C1518" s="9">
        <v>170</v>
      </c>
      <c r="D1518" s="9">
        <v>0.621</v>
      </c>
      <c r="E1518" s="9">
        <v>0.56299999999999994</v>
      </c>
      <c r="F1518" s="9">
        <v>0.54900000000000004</v>
      </c>
      <c r="G1518" s="9">
        <v>7755.66</v>
      </c>
      <c r="H1518" s="9">
        <v>1</v>
      </c>
      <c r="I1518" s="9" t="str">
        <f>INDEX('De-Para_Estado_Regiao'!$C$3:$C$29,MATCH(Base_limpa!$B1518,'De-Para_Estado_Regiao'!$B$3:$B$29,0))</f>
        <v>Sudeste</v>
      </c>
      <c r="J1518" s="10" t="str">
        <f>VLOOKUP(Base_limpa!$D1518,$U$5:$V$8,2,1)</f>
        <v>Médio</v>
      </c>
    </row>
    <row r="1519" spans="1:10" x14ac:dyDescent="0.35">
      <c r="A1519" s="8" t="s">
        <v>618</v>
      </c>
      <c r="B1519" s="9" t="s">
        <v>20</v>
      </c>
      <c r="C1519" s="9">
        <v>1026</v>
      </c>
      <c r="D1519" s="9">
        <v>0.74299999999999999</v>
      </c>
      <c r="E1519" s="9">
        <v>0.77</v>
      </c>
      <c r="F1519" s="9">
        <v>0.629</v>
      </c>
      <c r="G1519" s="9">
        <v>13956.91</v>
      </c>
      <c r="H1519" s="9">
        <v>23</v>
      </c>
      <c r="I1519" s="9" t="str">
        <f>INDEX('De-Para_Estado_Regiao'!$C$3:$C$29,MATCH(Base_limpa!$B1519,'De-Para_Estado_Regiao'!$B$3:$B$29,0))</f>
        <v>Sudeste</v>
      </c>
      <c r="J1519" s="10" t="str">
        <f>VLOOKUP(Base_limpa!$D1519,$U$5:$V$8,2,1)</f>
        <v>Alto</v>
      </c>
    </row>
    <row r="1520" spans="1:10" x14ac:dyDescent="0.35">
      <c r="A1520" s="8" t="s">
        <v>4957</v>
      </c>
      <c r="B1520" s="9" t="s">
        <v>20</v>
      </c>
      <c r="C1520" s="9">
        <v>40</v>
      </c>
      <c r="D1520" s="9">
        <v>0.68</v>
      </c>
      <c r="E1520" s="9">
        <v>0.64100000000000001</v>
      </c>
      <c r="F1520" s="9">
        <v>0.60799999999999998</v>
      </c>
      <c r="G1520" s="9">
        <v>17958.439999999999</v>
      </c>
      <c r="H1520" s="9">
        <v>3</v>
      </c>
      <c r="I1520" s="9" t="str">
        <f>INDEX('De-Para_Estado_Regiao'!$C$3:$C$29,MATCH(Base_limpa!$B1520,'De-Para_Estado_Regiao'!$B$3:$B$29,0))</f>
        <v>Sudeste</v>
      </c>
      <c r="J1520" s="10" t="str">
        <f>VLOOKUP(Base_limpa!$D1520,$U$5:$V$8,2,1)</f>
        <v>Médio</v>
      </c>
    </row>
    <row r="1521" spans="1:10" x14ac:dyDescent="0.35">
      <c r="A1521" s="8" t="s">
        <v>3254</v>
      </c>
      <c r="B1521" s="9" t="s">
        <v>20</v>
      </c>
      <c r="C1521" s="9">
        <v>256</v>
      </c>
      <c r="D1521" s="9">
        <v>0.66500000000000004</v>
      </c>
      <c r="E1521" s="9">
        <v>0.66300000000000003</v>
      </c>
      <c r="F1521" s="9">
        <v>0.54</v>
      </c>
      <c r="G1521" s="9">
        <v>11609.55</v>
      </c>
      <c r="H1521" s="9">
        <v>1</v>
      </c>
      <c r="I1521" s="9" t="str">
        <f>INDEX('De-Para_Estado_Regiao'!$C$3:$C$29,MATCH(Base_limpa!$B1521,'De-Para_Estado_Regiao'!$B$3:$B$29,0))</f>
        <v>Sudeste</v>
      </c>
      <c r="J1521" s="10" t="str">
        <f>VLOOKUP(Base_limpa!$D1521,$U$5:$V$8,2,1)</f>
        <v>Médio</v>
      </c>
    </row>
    <row r="1522" spans="1:10" x14ac:dyDescent="0.35">
      <c r="A1522" s="8" t="s">
        <v>1699</v>
      </c>
      <c r="B1522" s="9" t="s">
        <v>20</v>
      </c>
      <c r="C1522" s="9">
        <v>515</v>
      </c>
      <c r="D1522" s="9">
        <v>0.68</v>
      </c>
      <c r="E1522" s="9">
        <v>0.65400000000000003</v>
      </c>
      <c r="F1522" s="9">
        <v>0.55800000000000005</v>
      </c>
      <c r="G1522" s="9">
        <v>17990.66</v>
      </c>
      <c r="H1522" s="9">
        <v>1</v>
      </c>
      <c r="I1522" s="9" t="str">
        <f>INDEX('De-Para_Estado_Regiao'!$C$3:$C$29,MATCH(Base_limpa!$B1522,'De-Para_Estado_Regiao'!$B$3:$B$29,0))</f>
        <v>Sudeste</v>
      </c>
      <c r="J1522" s="10" t="str">
        <f>VLOOKUP(Base_limpa!$D1522,$U$5:$V$8,2,1)</f>
        <v>Médio</v>
      </c>
    </row>
    <row r="1523" spans="1:10" x14ac:dyDescent="0.35">
      <c r="A1523" s="8" t="s">
        <v>5298</v>
      </c>
      <c r="B1523" s="9" t="s">
        <v>20</v>
      </c>
      <c r="C1523" s="9">
        <v>65</v>
      </c>
      <c r="D1523" s="9">
        <v>0.66400000000000003</v>
      </c>
      <c r="E1523" s="9">
        <v>0.65</v>
      </c>
      <c r="F1523" s="9">
        <v>0.51200000000000001</v>
      </c>
      <c r="G1523" s="9">
        <v>12214.5</v>
      </c>
      <c r="H1523" s="9">
        <v>4</v>
      </c>
      <c r="I1523" s="9" t="str">
        <f>INDEX('De-Para_Estado_Regiao'!$C$3:$C$29,MATCH(Base_limpa!$B1523,'De-Para_Estado_Regiao'!$B$3:$B$29,0))</f>
        <v>Sudeste</v>
      </c>
      <c r="J1523" s="10" t="str">
        <f>VLOOKUP(Base_limpa!$D1523,$U$5:$V$8,2,1)</f>
        <v>Médio</v>
      </c>
    </row>
    <row r="1524" spans="1:10" x14ac:dyDescent="0.35">
      <c r="A1524" s="8" t="s">
        <v>4034</v>
      </c>
      <c r="B1524" s="9" t="s">
        <v>20</v>
      </c>
      <c r="C1524" s="9">
        <v>127</v>
      </c>
      <c r="D1524" s="9">
        <v>0.65500000000000003</v>
      </c>
      <c r="E1524" s="9">
        <v>0.63600000000000001</v>
      </c>
      <c r="F1524" s="9">
        <v>0.56100000000000005</v>
      </c>
      <c r="G1524" s="9">
        <v>13004.32</v>
      </c>
      <c r="H1524" s="9">
        <v>6</v>
      </c>
      <c r="I1524" s="9" t="str">
        <f>INDEX('De-Para_Estado_Regiao'!$C$3:$C$29,MATCH(Base_limpa!$B1524,'De-Para_Estado_Regiao'!$B$3:$B$29,0))</f>
        <v>Sudeste</v>
      </c>
      <c r="J1524" s="10" t="str">
        <f>VLOOKUP(Base_limpa!$D1524,$U$5:$V$8,2,1)</f>
        <v>Médio</v>
      </c>
    </row>
    <row r="1525" spans="1:10" x14ac:dyDescent="0.35">
      <c r="A1525" s="8" t="s">
        <v>1848</v>
      </c>
      <c r="B1525" s="9" t="s">
        <v>20</v>
      </c>
      <c r="C1525" s="9">
        <v>356</v>
      </c>
      <c r="D1525" s="9">
        <v>0.59799999999999998</v>
      </c>
      <c r="E1525" s="9">
        <v>0.57099999999999995</v>
      </c>
      <c r="F1525" s="9">
        <v>0.46899999999999997</v>
      </c>
      <c r="G1525" s="9">
        <v>5789.39</v>
      </c>
      <c r="H1525" s="9">
        <v>8</v>
      </c>
      <c r="I1525" s="9" t="str">
        <f>INDEX('De-Para_Estado_Regiao'!$C$3:$C$29,MATCH(Base_limpa!$B1525,'De-Para_Estado_Regiao'!$B$3:$B$29,0))</f>
        <v>Sudeste</v>
      </c>
      <c r="J1525" s="10" t="str">
        <f>VLOOKUP(Base_limpa!$D1525,$U$5:$V$8,2,1)</f>
        <v>Médio</v>
      </c>
    </row>
    <row r="1526" spans="1:10" x14ac:dyDescent="0.35">
      <c r="A1526" s="8" t="s">
        <v>2763</v>
      </c>
      <c r="B1526" s="9" t="s">
        <v>20</v>
      </c>
      <c r="C1526" s="9">
        <v>479</v>
      </c>
      <c r="D1526" s="9">
        <v>0.63500000000000001</v>
      </c>
      <c r="E1526" s="9">
        <v>0.57299999999999995</v>
      </c>
      <c r="F1526" s="9">
        <v>0.54600000000000004</v>
      </c>
      <c r="G1526" s="9">
        <v>13826.9</v>
      </c>
      <c r="H1526" s="9">
        <v>4</v>
      </c>
      <c r="I1526" s="9" t="str">
        <f>INDEX('De-Para_Estado_Regiao'!$C$3:$C$29,MATCH(Base_limpa!$B1526,'De-Para_Estado_Regiao'!$B$3:$B$29,0))</f>
        <v>Sudeste</v>
      </c>
      <c r="J1526" s="10" t="str">
        <f>VLOOKUP(Base_limpa!$D1526,$U$5:$V$8,2,1)</f>
        <v>Médio</v>
      </c>
    </row>
    <row r="1527" spans="1:10" x14ac:dyDescent="0.35">
      <c r="A1527" s="8" t="s">
        <v>4886</v>
      </c>
      <c r="B1527" s="9" t="s">
        <v>20</v>
      </c>
      <c r="C1527" s="9">
        <v>96</v>
      </c>
      <c r="D1527" s="9">
        <v>0.71099999999999997</v>
      </c>
      <c r="E1527" s="9">
        <v>0.74199999999999999</v>
      </c>
      <c r="F1527" s="9">
        <v>0.55900000000000005</v>
      </c>
      <c r="G1527" s="9">
        <v>10070.530000000001</v>
      </c>
      <c r="H1527" s="9">
        <v>1</v>
      </c>
      <c r="I1527" s="9" t="str">
        <f>INDEX('De-Para_Estado_Regiao'!$C$3:$C$29,MATCH(Base_limpa!$B1527,'De-Para_Estado_Regiao'!$B$3:$B$29,0))</f>
        <v>Sudeste</v>
      </c>
      <c r="J1527" s="10" t="str">
        <f>VLOOKUP(Base_limpa!$D1527,$U$5:$V$8,2,1)</f>
        <v>Alto</v>
      </c>
    </row>
    <row r="1528" spans="1:10" x14ac:dyDescent="0.35">
      <c r="A1528" s="8" t="s">
        <v>4510</v>
      </c>
      <c r="B1528" s="9" t="s">
        <v>20</v>
      </c>
      <c r="C1528" s="9">
        <v>141</v>
      </c>
      <c r="D1528" s="9">
        <v>0.57899999999999996</v>
      </c>
      <c r="E1528" s="9">
        <v>0.59199999999999997</v>
      </c>
      <c r="F1528" s="9">
        <v>0.437</v>
      </c>
      <c r="G1528" s="9">
        <v>6799.89</v>
      </c>
      <c r="H1528" s="9">
        <v>1</v>
      </c>
      <c r="I1528" s="9" t="str">
        <f>INDEX('De-Para_Estado_Regiao'!$C$3:$C$29,MATCH(Base_limpa!$B1528,'De-Para_Estado_Regiao'!$B$3:$B$29,0))</f>
        <v>Sudeste</v>
      </c>
      <c r="J1528" s="10" t="str">
        <f>VLOOKUP(Base_limpa!$D1528,$U$5:$V$8,2,1)</f>
        <v>Médio</v>
      </c>
    </row>
    <row r="1529" spans="1:10" x14ac:dyDescent="0.35">
      <c r="A1529" s="8" t="s">
        <v>2287</v>
      </c>
      <c r="B1529" s="9" t="s">
        <v>20</v>
      </c>
      <c r="C1529" s="9">
        <v>158</v>
      </c>
      <c r="D1529" s="9">
        <v>0.69799999999999995</v>
      </c>
      <c r="E1529" s="9">
        <v>0.68700000000000006</v>
      </c>
      <c r="F1529" s="9">
        <v>0.58399999999999996</v>
      </c>
      <c r="G1529" s="9">
        <v>28481.64</v>
      </c>
      <c r="H1529" s="9">
        <v>1</v>
      </c>
      <c r="I1529" s="9" t="str">
        <f>INDEX('De-Para_Estado_Regiao'!$C$3:$C$29,MATCH(Base_limpa!$B1529,'De-Para_Estado_Regiao'!$B$3:$B$29,0))</f>
        <v>Sudeste</v>
      </c>
      <c r="J1529" s="10" t="str">
        <f>VLOOKUP(Base_limpa!$D1529,$U$5:$V$8,2,1)</f>
        <v>Médio</v>
      </c>
    </row>
    <row r="1530" spans="1:10" x14ac:dyDescent="0.35">
      <c r="A1530" s="8" t="s">
        <v>4202</v>
      </c>
      <c r="B1530" s="9" t="s">
        <v>20</v>
      </c>
      <c r="C1530" s="9">
        <v>309</v>
      </c>
      <c r="D1530" s="9">
        <v>0.67</v>
      </c>
      <c r="E1530" s="9">
        <v>0.60099999999999998</v>
      </c>
      <c r="F1530" s="9">
        <v>0.625</v>
      </c>
      <c r="G1530" s="9">
        <v>8012.37</v>
      </c>
      <c r="H1530" s="9">
        <v>3</v>
      </c>
      <c r="I1530" s="9" t="str">
        <f>INDEX('De-Para_Estado_Regiao'!$C$3:$C$29,MATCH(Base_limpa!$B1530,'De-Para_Estado_Regiao'!$B$3:$B$29,0))</f>
        <v>Sudeste</v>
      </c>
      <c r="J1530" s="10" t="str">
        <f>VLOOKUP(Base_limpa!$D1530,$U$5:$V$8,2,1)</f>
        <v>Médio</v>
      </c>
    </row>
    <row r="1531" spans="1:10" x14ac:dyDescent="0.35">
      <c r="A1531" s="8" t="s">
        <v>1062</v>
      </c>
      <c r="B1531" s="9" t="s">
        <v>20</v>
      </c>
      <c r="C1531" s="9">
        <v>1171</v>
      </c>
      <c r="D1531" s="9">
        <v>0.71</v>
      </c>
      <c r="E1531" s="9">
        <v>0.70099999999999996</v>
      </c>
      <c r="F1531" s="9">
        <v>0.60199999999999998</v>
      </c>
      <c r="G1531" s="9">
        <v>20541.939999999999</v>
      </c>
      <c r="H1531" s="9">
        <v>15</v>
      </c>
      <c r="I1531" s="9" t="str">
        <f>INDEX('De-Para_Estado_Regiao'!$C$3:$C$29,MATCH(Base_limpa!$B1531,'De-Para_Estado_Regiao'!$B$3:$B$29,0))</f>
        <v>Sudeste</v>
      </c>
      <c r="J1531" s="10" t="str">
        <f>VLOOKUP(Base_limpa!$D1531,$U$5:$V$8,2,1)</f>
        <v>Alto</v>
      </c>
    </row>
    <row r="1532" spans="1:10" x14ac:dyDescent="0.35">
      <c r="A1532" s="8" t="s">
        <v>3024</v>
      </c>
      <c r="B1532" s="9" t="s">
        <v>20</v>
      </c>
      <c r="C1532" s="9">
        <v>254</v>
      </c>
      <c r="D1532" s="9">
        <v>0.66900000000000004</v>
      </c>
      <c r="E1532" s="9">
        <v>0.64900000000000002</v>
      </c>
      <c r="F1532" s="9">
        <v>0.55800000000000005</v>
      </c>
      <c r="G1532" s="9">
        <v>13529.3</v>
      </c>
      <c r="H1532" s="9">
        <v>2</v>
      </c>
      <c r="I1532" s="9" t="str">
        <f>INDEX('De-Para_Estado_Regiao'!$C$3:$C$29,MATCH(Base_limpa!$B1532,'De-Para_Estado_Regiao'!$B$3:$B$29,0))</f>
        <v>Sudeste</v>
      </c>
      <c r="J1532" s="10" t="str">
        <f>VLOOKUP(Base_limpa!$D1532,$U$5:$V$8,2,1)</f>
        <v>Médio</v>
      </c>
    </row>
    <row r="1533" spans="1:10" x14ac:dyDescent="0.35">
      <c r="A1533" s="8" t="s">
        <v>1813</v>
      </c>
      <c r="B1533" s="9" t="s">
        <v>20</v>
      </c>
      <c r="C1533" s="9">
        <v>231</v>
      </c>
      <c r="D1533" s="9">
        <v>0.58299999999999996</v>
      </c>
      <c r="E1533" s="9">
        <v>0.59</v>
      </c>
      <c r="F1533" s="9">
        <v>0.43</v>
      </c>
      <c r="G1533" s="9">
        <v>9263.9599999999991</v>
      </c>
      <c r="H1533" s="9">
        <v>6</v>
      </c>
      <c r="I1533" s="9" t="str">
        <f>INDEX('De-Para_Estado_Regiao'!$C$3:$C$29,MATCH(Base_limpa!$B1533,'De-Para_Estado_Regiao'!$B$3:$B$29,0))</f>
        <v>Sudeste</v>
      </c>
      <c r="J1533" s="10" t="str">
        <f>VLOOKUP(Base_limpa!$D1533,$U$5:$V$8,2,1)</f>
        <v>Médio</v>
      </c>
    </row>
    <row r="1534" spans="1:10" x14ac:dyDescent="0.35">
      <c r="A1534" s="8" t="s">
        <v>3792</v>
      </c>
      <c r="B1534" s="9" t="s">
        <v>20</v>
      </c>
      <c r="C1534" s="9">
        <v>103</v>
      </c>
      <c r="D1534" s="9">
        <v>0.7</v>
      </c>
      <c r="E1534" s="9">
        <v>0.70299999999999996</v>
      </c>
      <c r="F1534" s="9">
        <v>0.56599999999999995</v>
      </c>
      <c r="G1534" s="9">
        <v>32254.86</v>
      </c>
      <c r="H1534" s="9">
        <v>1</v>
      </c>
      <c r="I1534" s="9" t="str">
        <f>INDEX('De-Para_Estado_Regiao'!$C$3:$C$29,MATCH(Base_limpa!$B1534,'De-Para_Estado_Regiao'!$B$3:$B$29,0))</f>
        <v>Sudeste</v>
      </c>
      <c r="J1534" s="10" t="str">
        <f>VLOOKUP(Base_limpa!$D1534,$U$5:$V$8,2,1)</f>
        <v>Alto</v>
      </c>
    </row>
    <row r="1535" spans="1:10" x14ac:dyDescent="0.35">
      <c r="A1535" s="8" t="s">
        <v>5210</v>
      </c>
      <c r="B1535" s="9" t="s">
        <v>20</v>
      </c>
      <c r="C1535" s="9">
        <v>211</v>
      </c>
      <c r="D1535" s="9">
        <v>0.59299999999999997</v>
      </c>
      <c r="E1535" s="9">
        <v>0.56599999999999995</v>
      </c>
      <c r="F1535" s="9">
        <v>0.46200000000000002</v>
      </c>
      <c r="G1535" s="9">
        <v>7299.52</v>
      </c>
      <c r="H1535" s="9">
        <v>1</v>
      </c>
      <c r="I1535" s="9" t="str">
        <f>INDEX('De-Para_Estado_Regiao'!$C$3:$C$29,MATCH(Base_limpa!$B1535,'De-Para_Estado_Regiao'!$B$3:$B$29,0))</f>
        <v>Sudeste</v>
      </c>
      <c r="J1535" s="10" t="str">
        <f>VLOOKUP(Base_limpa!$D1535,$U$5:$V$8,2,1)</f>
        <v>Médio</v>
      </c>
    </row>
    <row r="1536" spans="1:10" x14ac:dyDescent="0.35">
      <c r="A1536" s="8" t="s">
        <v>3201</v>
      </c>
      <c r="B1536" s="9" t="s">
        <v>20</v>
      </c>
      <c r="C1536" s="9">
        <v>288</v>
      </c>
      <c r="D1536" s="9">
        <v>0.69099999999999995</v>
      </c>
      <c r="E1536" s="9">
        <v>0.68799999999999994</v>
      </c>
      <c r="F1536" s="9">
        <v>0.56599999999999995</v>
      </c>
      <c r="G1536" s="9">
        <v>18831.41</v>
      </c>
      <c r="H1536" s="9">
        <v>2</v>
      </c>
      <c r="I1536" s="9" t="str">
        <f>INDEX('De-Para_Estado_Regiao'!$C$3:$C$29,MATCH(Base_limpa!$B1536,'De-Para_Estado_Regiao'!$B$3:$B$29,0))</f>
        <v>Sudeste</v>
      </c>
      <c r="J1536" s="10" t="str">
        <f>VLOOKUP(Base_limpa!$D1536,$U$5:$V$8,2,1)</f>
        <v>Médio</v>
      </c>
    </row>
    <row r="1537" spans="1:10" x14ac:dyDescent="0.35">
      <c r="A1537" s="8" t="s">
        <v>4511</v>
      </c>
      <c r="B1537" s="9" t="s">
        <v>20</v>
      </c>
      <c r="C1537" s="9">
        <v>124</v>
      </c>
      <c r="D1537" s="9">
        <v>0.68500000000000005</v>
      </c>
      <c r="E1537" s="9">
        <v>0.66800000000000004</v>
      </c>
      <c r="F1537" s="9">
        <v>0.59</v>
      </c>
      <c r="G1537" s="9">
        <v>11490.41</v>
      </c>
      <c r="H1537" s="9">
        <v>1</v>
      </c>
      <c r="I1537" s="9" t="str">
        <f>INDEX('De-Para_Estado_Regiao'!$C$3:$C$29,MATCH(Base_limpa!$B1537,'De-Para_Estado_Regiao'!$B$3:$B$29,0))</f>
        <v>Sudeste</v>
      </c>
      <c r="J1537" s="10" t="str">
        <f>VLOOKUP(Base_limpa!$D1537,$U$5:$V$8,2,1)</f>
        <v>Médio</v>
      </c>
    </row>
    <row r="1538" spans="1:10" x14ac:dyDescent="0.35">
      <c r="A1538" s="8" t="s">
        <v>942</v>
      </c>
      <c r="B1538" s="9" t="s">
        <v>20</v>
      </c>
      <c r="C1538" s="9">
        <v>1332</v>
      </c>
      <c r="D1538" s="9">
        <v>0.71</v>
      </c>
      <c r="E1538" s="9">
        <v>0.73399999999999999</v>
      </c>
      <c r="F1538" s="9">
        <v>0.56999999999999995</v>
      </c>
      <c r="G1538" s="9">
        <v>29397.85</v>
      </c>
      <c r="H1538" s="9">
        <v>6</v>
      </c>
      <c r="I1538" s="9" t="str">
        <f>INDEX('De-Para_Estado_Regiao'!$C$3:$C$29,MATCH(Base_limpa!$B1538,'De-Para_Estado_Regiao'!$B$3:$B$29,0))</f>
        <v>Sudeste</v>
      </c>
      <c r="J1538" s="10" t="str">
        <f>VLOOKUP(Base_limpa!$D1538,$U$5:$V$8,2,1)</f>
        <v>Alto</v>
      </c>
    </row>
    <row r="1539" spans="1:10" x14ac:dyDescent="0.35">
      <c r="A1539" s="8" t="s">
        <v>4479</v>
      </c>
      <c r="B1539" s="9" t="s">
        <v>20</v>
      </c>
      <c r="C1539" s="9">
        <v>65</v>
      </c>
      <c r="D1539" s="9">
        <v>0.67</v>
      </c>
      <c r="E1539" s="9">
        <v>0.64200000000000002</v>
      </c>
      <c r="F1539" s="9">
        <v>0.56599999999999995</v>
      </c>
      <c r="G1539" s="9">
        <v>16883.55</v>
      </c>
      <c r="H1539" s="9">
        <v>3</v>
      </c>
      <c r="I1539" s="9" t="str">
        <f>INDEX('De-Para_Estado_Regiao'!$C$3:$C$29,MATCH(Base_limpa!$B1539,'De-Para_Estado_Regiao'!$B$3:$B$29,0))</f>
        <v>Sudeste</v>
      </c>
      <c r="J1539" s="10" t="str">
        <f>VLOOKUP(Base_limpa!$D1539,$U$5:$V$8,2,1)</f>
        <v>Médio</v>
      </c>
    </row>
    <row r="1540" spans="1:10" x14ac:dyDescent="0.35">
      <c r="A1540" s="8" t="s">
        <v>4612</v>
      </c>
      <c r="B1540" s="9" t="s">
        <v>20</v>
      </c>
      <c r="C1540" s="9">
        <v>76</v>
      </c>
      <c r="D1540" s="9">
        <v>0.68</v>
      </c>
      <c r="E1540" s="9">
        <v>0.66400000000000003</v>
      </c>
      <c r="F1540" s="9">
        <v>0.56499999999999995</v>
      </c>
      <c r="G1540" s="9">
        <v>8915.02</v>
      </c>
      <c r="H1540" s="9">
        <v>1</v>
      </c>
      <c r="I1540" s="9" t="str">
        <f>INDEX('De-Para_Estado_Regiao'!$C$3:$C$29,MATCH(Base_limpa!$B1540,'De-Para_Estado_Regiao'!$B$3:$B$29,0))</f>
        <v>Sudeste</v>
      </c>
      <c r="J1540" s="10" t="str">
        <f>VLOOKUP(Base_limpa!$D1540,$U$5:$V$8,2,1)</f>
        <v>Médio</v>
      </c>
    </row>
    <row r="1541" spans="1:10" x14ac:dyDescent="0.35">
      <c r="A1541" s="8" t="s">
        <v>1328</v>
      </c>
      <c r="B1541" s="9" t="s">
        <v>20</v>
      </c>
      <c r="C1541" s="9">
        <v>715</v>
      </c>
      <c r="D1541" s="9">
        <v>0.63400000000000001</v>
      </c>
      <c r="E1541" s="9">
        <v>0.622</v>
      </c>
      <c r="F1541" s="9">
        <v>0.51700000000000002</v>
      </c>
      <c r="G1541" s="9">
        <v>43713.88</v>
      </c>
      <c r="H1541" s="9">
        <v>16</v>
      </c>
      <c r="I1541" s="9" t="str">
        <f>INDEX('De-Para_Estado_Regiao'!$C$3:$C$29,MATCH(Base_limpa!$B1541,'De-Para_Estado_Regiao'!$B$3:$B$29,0))</f>
        <v>Sudeste</v>
      </c>
      <c r="J1541" s="10" t="str">
        <f>VLOOKUP(Base_limpa!$D1541,$U$5:$V$8,2,1)</f>
        <v>Médio</v>
      </c>
    </row>
    <row r="1542" spans="1:10" x14ac:dyDescent="0.35">
      <c r="A1542" s="8" t="s">
        <v>2217</v>
      </c>
      <c r="B1542" s="9" t="s">
        <v>20</v>
      </c>
      <c r="C1542" s="9">
        <v>107</v>
      </c>
      <c r="D1542" s="9">
        <v>0.7</v>
      </c>
      <c r="E1542" s="9">
        <v>0.68700000000000006</v>
      </c>
      <c r="F1542" s="9">
        <v>0.58799999999999997</v>
      </c>
      <c r="G1542" s="9">
        <v>43314.1</v>
      </c>
      <c r="H1542" s="9">
        <v>3</v>
      </c>
      <c r="I1542" s="9" t="str">
        <f>INDEX('De-Para_Estado_Regiao'!$C$3:$C$29,MATCH(Base_limpa!$B1542,'De-Para_Estado_Regiao'!$B$3:$B$29,0))</f>
        <v>Sudeste</v>
      </c>
      <c r="J1542" s="10" t="str">
        <f>VLOOKUP(Base_limpa!$D1542,$U$5:$V$8,2,1)</f>
        <v>Alto</v>
      </c>
    </row>
    <row r="1543" spans="1:10" x14ac:dyDescent="0.35">
      <c r="A1543" s="8" t="s">
        <v>2658</v>
      </c>
      <c r="B1543" s="9" t="s">
        <v>20</v>
      </c>
      <c r="C1543" s="9">
        <v>632</v>
      </c>
      <c r="D1543" s="9">
        <v>0.66500000000000004</v>
      </c>
      <c r="E1543" s="9">
        <v>0.67500000000000004</v>
      </c>
      <c r="F1543" s="9">
        <v>0.52200000000000002</v>
      </c>
      <c r="G1543" s="9">
        <v>15317.5</v>
      </c>
      <c r="H1543" s="9">
        <v>11</v>
      </c>
      <c r="I1543" s="9" t="str">
        <f>INDEX('De-Para_Estado_Regiao'!$C$3:$C$29,MATCH(Base_limpa!$B1543,'De-Para_Estado_Regiao'!$B$3:$B$29,0))</f>
        <v>Sudeste</v>
      </c>
      <c r="J1543" s="10" t="str">
        <f>VLOOKUP(Base_limpa!$D1543,$U$5:$V$8,2,1)</f>
        <v>Médio</v>
      </c>
    </row>
    <row r="1544" spans="1:10" x14ac:dyDescent="0.35">
      <c r="A1544" s="8" t="s">
        <v>937</v>
      </c>
      <c r="B1544" s="9" t="s">
        <v>20</v>
      </c>
      <c r="C1544" s="9">
        <v>473</v>
      </c>
      <c r="D1544" s="9">
        <v>0.70299999999999996</v>
      </c>
      <c r="E1544" s="9">
        <v>0.66800000000000004</v>
      </c>
      <c r="F1544" s="9">
        <v>0.61799999999999999</v>
      </c>
      <c r="G1544" s="9">
        <v>12350.53</v>
      </c>
      <c r="H1544" s="9">
        <v>2</v>
      </c>
      <c r="I1544" s="9" t="str">
        <f>INDEX('De-Para_Estado_Regiao'!$C$3:$C$29,MATCH(Base_limpa!$B1544,'De-Para_Estado_Regiao'!$B$3:$B$29,0))</f>
        <v>Sudeste</v>
      </c>
      <c r="J1544" s="10" t="str">
        <f>VLOOKUP(Base_limpa!$D1544,$U$5:$V$8,2,1)</f>
        <v>Alto</v>
      </c>
    </row>
    <row r="1545" spans="1:10" x14ac:dyDescent="0.35">
      <c r="A1545" s="8" t="s">
        <v>4464</v>
      </c>
      <c r="B1545" s="9" t="s">
        <v>20</v>
      </c>
      <c r="C1545" s="9">
        <v>118</v>
      </c>
      <c r="D1545" s="9">
        <v>0.621</v>
      </c>
      <c r="E1545" s="9">
        <v>0.55000000000000004</v>
      </c>
      <c r="F1545" s="9">
        <v>0.54400000000000004</v>
      </c>
      <c r="G1545" s="9">
        <v>6415.33</v>
      </c>
      <c r="H1545" s="9">
        <v>3</v>
      </c>
      <c r="I1545" s="9" t="str">
        <f>INDEX('De-Para_Estado_Regiao'!$C$3:$C$29,MATCH(Base_limpa!$B1545,'De-Para_Estado_Regiao'!$B$3:$B$29,0))</f>
        <v>Sudeste</v>
      </c>
      <c r="J1545" s="10" t="str">
        <f>VLOOKUP(Base_limpa!$D1545,$U$5:$V$8,2,1)</f>
        <v>Médio</v>
      </c>
    </row>
    <row r="1546" spans="1:10" x14ac:dyDescent="0.35">
      <c r="A1546" s="8" t="s">
        <v>4988</v>
      </c>
      <c r="B1546" s="9" t="s">
        <v>20</v>
      </c>
      <c r="C1546" s="9">
        <v>258</v>
      </c>
      <c r="D1546" s="9">
        <v>0.747</v>
      </c>
      <c r="E1546" s="9">
        <v>0.70599999999999996</v>
      </c>
      <c r="F1546" s="9">
        <v>0.71099999999999997</v>
      </c>
      <c r="G1546" s="9">
        <v>153860.04999999999</v>
      </c>
      <c r="H1546" s="9">
        <v>2</v>
      </c>
      <c r="I1546" s="9" t="str">
        <f>INDEX('De-Para_Estado_Regiao'!$C$3:$C$29,MATCH(Base_limpa!$B1546,'De-Para_Estado_Regiao'!$B$3:$B$29,0))</f>
        <v>Sudeste</v>
      </c>
      <c r="J1546" s="10" t="str">
        <f>VLOOKUP(Base_limpa!$D1546,$U$5:$V$8,2,1)</f>
        <v>Alto</v>
      </c>
    </row>
    <row r="1547" spans="1:10" x14ac:dyDescent="0.35">
      <c r="A1547" s="8" t="s">
        <v>1226</v>
      </c>
      <c r="B1547" s="9" t="s">
        <v>20</v>
      </c>
      <c r="C1547" s="9">
        <v>378</v>
      </c>
      <c r="D1547" s="9">
        <v>0.71</v>
      </c>
      <c r="E1547" s="9">
        <v>0.68100000000000005</v>
      </c>
      <c r="F1547" s="9">
        <v>0.626</v>
      </c>
      <c r="G1547" s="9">
        <v>16469.23</v>
      </c>
      <c r="H1547" s="9">
        <v>3</v>
      </c>
      <c r="I1547" s="9" t="str">
        <f>INDEX('De-Para_Estado_Regiao'!$C$3:$C$29,MATCH(Base_limpa!$B1547,'De-Para_Estado_Regiao'!$B$3:$B$29,0))</f>
        <v>Sudeste</v>
      </c>
      <c r="J1547" s="10" t="str">
        <f>VLOOKUP(Base_limpa!$D1547,$U$5:$V$8,2,1)</f>
        <v>Alto</v>
      </c>
    </row>
    <row r="1548" spans="1:10" x14ac:dyDescent="0.35">
      <c r="A1548" s="8" t="s">
        <v>401</v>
      </c>
      <c r="B1548" s="9" t="s">
        <v>20</v>
      </c>
      <c r="C1548" s="9">
        <v>2552</v>
      </c>
      <c r="D1548" s="9">
        <v>0.753</v>
      </c>
      <c r="E1548" s="9">
        <v>0.73199999999999998</v>
      </c>
      <c r="F1548" s="9">
        <v>0.66500000000000004</v>
      </c>
      <c r="G1548" s="9">
        <v>50722.06</v>
      </c>
      <c r="H1548" s="9">
        <v>28</v>
      </c>
      <c r="I1548" s="9" t="str">
        <f>INDEX('De-Para_Estado_Regiao'!$C$3:$C$29,MATCH(Base_limpa!$B1548,'De-Para_Estado_Regiao'!$B$3:$B$29,0))</f>
        <v>Sudeste</v>
      </c>
      <c r="J1548" s="10" t="str">
        <f>VLOOKUP(Base_limpa!$D1548,$U$5:$V$8,2,1)</f>
        <v>Alto</v>
      </c>
    </row>
    <row r="1549" spans="1:10" x14ac:dyDescent="0.35">
      <c r="A1549" s="8" t="s">
        <v>4678</v>
      </c>
      <c r="B1549" s="9" t="s">
        <v>20</v>
      </c>
      <c r="C1549" s="9">
        <v>147</v>
      </c>
      <c r="D1549" s="9">
        <v>0.56799999999999995</v>
      </c>
      <c r="E1549" s="9">
        <v>0.56599999999999995</v>
      </c>
      <c r="F1549" s="9">
        <v>0.433</v>
      </c>
      <c r="G1549" s="9">
        <v>7530.16</v>
      </c>
      <c r="H1549" s="9">
        <v>5</v>
      </c>
      <c r="I1549" s="9" t="str">
        <f>INDEX('De-Para_Estado_Regiao'!$C$3:$C$29,MATCH(Base_limpa!$B1549,'De-Para_Estado_Regiao'!$B$3:$B$29,0))</f>
        <v>Sudeste</v>
      </c>
      <c r="J1549" s="10" t="str">
        <f>VLOOKUP(Base_limpa!$D1549,$U$5:$V$8,2,1)</f>
        <v>Médio</v>
      </c>
    </row>
    <row r="1550" spans="1:10" x14ac:dyDescent="0.35">
      <c r="A1550" s="8" t="s">
        <v>1864</v>
      </c>
      <c r="B1550" s="9" t="s">
        <v>20</v>
      </c>
      <c r="C1550" s="9">
        <v>293</v>
      </c>
      <c r="D1550" s="9">
        <v>0.73</v>
      </c>
      <c r="E1550" s="9">
        <v>0.71399999999999997</v>
      </c>
      <c r="F1550" s="9">
        <v>0.61799999999999999</v>
      </c>
      <c r="G1550" s="9">
        <v>65375.69</v>
      </c>
      <c r="H1550" s="9">
        <v>6</v>
      </c>
      <c r="I1550" s="9" t="str">
        <f>INDEX('De-Para_Estado_Regiao'!$C$3:$C$29,MATCH(Base_limpa!$B1550,'De-Para_Estado_Regiao'!$B$3:$B$29,0))</f>
        <v>Sudeste</v>
      </c>
      <c r="J1550" s="10" t="str">
        <f>VLOOKUP(Base_limpa!$D1550,$U$5:$V$8,2,1)</f>
        <v>Alto</v>
      </c>
    </row>
    <row r="1551" spans="1:10" x14ac:dyDescent="0.35">
      <c r="A1551" s="8" t="s">
        <v>207</v>
      </c>
      <c r="B1551" s="9" t="s">
        <v>20</v>
      </c>
      <c r="C1551" s="9">
        <v>5499</v>
      </c>
      <c r="D1551" s="9">
        <v>0.76</v>
      </c>
      <c r="E1551" s="9">
        <v>0.73599999999999999</v>
      </c>
      <c r="F1551" s="9">
        <v>0.69699999999999995</v>
      </c>
      <c r="G1551" s="9">
        <v>15735.75</v>
      </c>
      <c r="H1551" s="9">
        <v>133</v>
      </c>
      <c r="I1551" s="9" t="str">
        <f>INDEX('De-Para_Estado_Regiao'!$C$3:$C$29,MATCH(Base_limpa!$B1551,'De-Para_Estado_Regiao'!$B$3:$B$29,0))</f>
        <v>Sudeste</v>
      </c>
      <c r="J1551" s="10" t="str">
        <f>VLOOKUP(Base_limpa!$D1551,$U$5:$V$8,2,1)</f>
        <v>Alto</v>
      </c>
    </row>
    <row r="1552" spans="1:10" x14ac:dyDescent="0.35">
      <c r="A1552" s="8" t="s">
        <v>2062</v>
      </c>
      <c r="B1552" s="9" t="s">
        <v>20</v>
      </c>
      <c r="C1552" s="9">
        <v>979</v>
      </c>
      <c r="D1552" s="9">
        <v>0.66200000000000003</v>
      </c>
      <c r="E1552" s="9">
        <v>0.64600000000000002</v>
      </c>
      <c r="F1552" s="9">
        <v>0.53700000000000003</v>
      </c>
      <c r="G1552" s="9">
        <v>11562.24</v>
      </c>
      <c r="H1552" s="9">
        <v>23</v>
      </c>
      <c r="I1552" s="9" t="str">
        <f>INDEX('De-Para_Estado_Regiao'!$C$3:$C$29,MATCH(Base_limpa!$B1552,'De-Para_Estado_Regiao'!$B$3:$B$29,0))</f>
        <v>Sudeste</v>
      </c>
      <c r="J1552" s="10" t="str">
        <f>VLOOKUP(Base_limpa!$D1552,$U$5:$V$8,2,1)</f>
        <v>Médio</v>
      </c>
    </row>
    <row r="1553" spans="1:10" x14ac:dyDescent="0.35">
      <c r="A1553" s="8" t="s">
        <v>4907</v>
      </c>
      <c r="B1553" s="9" t="s">
        <v>20</v>
      </c>
      <c r="C1553" s="9">
        <v>61</v>
      </c>
      <c r="D1553" s="9">
        <v>0.67</v>
      </c>
      <c r="E1553" s="9">
        <v>0.627</v>
      </c>
      <c r="F1553" s="9">
        <v>0.60199999999999998</v>
      </c>
      <c r="G1553" s="9">
        <v>14636.16</v>
      </c>
      <c r="H1553" s="9">
        <v>1</v>
      </c>
      <c r="I1553" s="9" t="str">
        <f>INDEX('De-Para_Estado_Regiao'!$C$3:$C$29,MATCH(Base_limpa!$B1553,'De-Para_Estado_Regiao'!$B$3:$B$29,0))</f>
        <v>Sudeste</v>
      </c>
      <c r="J1553" s="10" t="str">
        <f>VLOOKUP(Base_limpa!$D1553,$U$5:$V$8,2,1)</f>
        <v>Médio</v>
      </c>
    </row>
    <row r="1554" spans="1:10" x14ac:dyDescent="0.35">
      <c r="A1554" s="8" t="s">
        <v>71</v>
      </c>
      <c r="B1554" s="9" t="s">
        <v>20</v>
      </c>
      <c r="C1554" s="9">
        <v>30911</v>
      </c>
      <c r="D1554" s="9">
        <v>0.76</v>
      </c>
      <c r="E1554" s="9">
        <v>0.745</v>
      </c>
      <c r="F1554" s="9">
        <v>0.69699999999999995</v>
      </c>
      <c r="G1554" s="9">
        <v>40512.94</v>
      </c>
      <c r="H1554" s="9">
        <v>519</v>
      </c>
      <c r="I1554" s="9" t="str">
        <f>INDEX('De-Para_Estado_Regiao'!$C$3:$C$29,MATCH(Base_limpa!$B1554,'De-Para_Estado_Regiao'!$B$3:$B$29,0))</f>
        <v>Sudeste</v>
      </c>
      <c r="J1554" s="10" t="str">
        <f>VLOOKUP(Base_limpa!$D1554,$U$5:$V$8,2,1)</f>
        <v>Alto</v>
      </c>
    </row>
    <row r="1555" spans="1:10" x14ac:dyDescent="0.35">
      <c r="A1555" s="8" t="s">
        <v>2766</v>
      </c>
      <c r="B1555" s="9" t="s">
        <v>20</v>
      </c>
      <c r="C1555" s="9">
        <v>313</v>
      </c>
      <c r="D1555" s="9">
        <v>0.69</v>
      </c>
      <c r="E1555" s="9">
        <v>0.66300000000000003</v>
      </c>
      <c r="F1555" s="9">
        <v>0.60099999999999998</v>
      </c>
      <c r="G1555" s="9">
        <v>18565.189999999999</v>
      </c>
      <c r="H1555" s="9">
        <v>6</v>
      </c>
      <c r="I1555" s="9" t="str">
        <f>INDEX('De-Para_Estado_Regiao'!$C$3:$C$29,MATCH(Base_limpa!$B1555,'De-Para_Estado_Regiao'!$B$3:$B$29,0))</f>
        <v>Sudeste</v>
      </c>
      <c r="J1555" s="10" t="str">
        <f>VLOOKUP(Base_limpa!$D1555,$U$5:$V$8,2,1)</f>
        <v>Médio</v>
      </c>
    </row>
    <row r="1556" spans="1:10" x14ac:dyDescent="0.35">
      <c r="A1556" s="8" t="s">
        <v>2204</v>
      </c>
      <c r="B1556" s="9" t="s">
        <v>20</v>
      </c>
      <c r="C1556" s="9">
        <v>895</v>
      </c>
      <c r="D1556" s="9">
        <v>0.64200000000000002</v>
      </c>
      <c r="E1556" s="9">
        <v>0.57499999999999996</v>
      </c>
      <c r="F1556" s="9">
        <v>0.56999999999999995</v>
      </c>
      <c r="G1556" s="9">
        <v>7776.17</v>
      </c>
      <c r="H1556" s="9">
        <v>26</v>
      </c>
      <c r="I1556" s="9" t="str">
        <f>INDEX('De-Para_Estado_Regiao'!$C$3:$C$29,MATCH(Base_limpa!$B1556,'De-Para_Estado_Regiao'!$B$3:$B$29,0))</f>
        <v>Sudeste</v>
      </c>
      <c r="J1556" s="10" t="str">
        <f>VLOOKUP(Base_limpa!$D1556,$U$5:$V$8,2,1)</f>
        <v>Médio</v>
      </c>
    </row>
    <row r="1557" spans="1:10" x14ac:dyDescent="0.35">
      <c r="A1557" s="8" t="s">
        <v>3795</v>
      </c>
      <c r="B1557" s="9" t="s">
        <v>20</v>
      </c>
      <c r="C1557" s="9">
        <v>284</v>
      </c>
      <c r="D1557" s="9">
        <v>0.66</v>
      </c>
      <c r="E1557" s="9">
        <v>0.64400000000000002</v>
      </c>
      <c r="F1557" s="9">
        <v>0.55800000000000005</v>
      </c>
      <c r="G1557" s="9">
        <v>11117.37</v>
      </c>
      <c r="H1557" s="9">
        <v>6</v>
      </c>
      <c r="I1557" s="9" t="str">
        <f>INDEX('De-Para_Estado_Regiao'!$C$3:$C$29,MATCH(Base_limpa!$B1557,'De-Para_Estado_Regiao'!$B$3:$B$29,0))</f>
        <v>Sudeste</v>
      </c>
      <c r="J1557" s="10" t="str">
        <f>VLOOKUP(Base_limpa!$D1557,$U$5:$V$8,2,1)</f>
        <v>Médio</v>
      </c>
    </row>
    <row r="1558" spans="1:10" x14ac:dyDescent="0.35">
      <c r="A1558" s="8" t="s">
        <v>4105</v>
      </c>
      <c r="B1558" s="9" t="s">
        <v>20</v>
      </c>
      <c r="C1558" s="9">
        <v>146</v>
      </c>
      <c r="D1558" s="9">
        <v>0.66</v>
      </c>
      <c r="E1558" s="9">
        <v>0.65400000000000003</v>
      </c>
      <c r="F1558" s="9">
        <v>0.54400000000000004</v>
      </c>
      <c r="G1558" s="9">
        <v>19804.490000000002</v>
      </c>
      <c r="H1558" s="9">
        <v>1</v>
      </c>
      <c r="I1558" s="9" t="str">
        <f>INDEX('De-Para_Estado_Regiao'!$C$3:$C$29,MATCH(Base_limpa!$B1558,'De-Para_Estado_Regiao'!$B$3:$B$29,0))</f>
        <v>Sudeste</v>
      </c>
      <c r="J1558" s="10" t="str">
        <f>VLOOKUP(Base_limpa!$D1558,$U$5:$V$8,2,1)</f>
        <v>Médio</v>
      </c>
    </row>
    <row r="1559" spans="1:10" x14ac:dyDescent="0.35">
      <c r="A1559" s="8" t="s">
        <v>1306</v>
      </c>
      <c r="B1559" s="9" t="s">
        <v>20</v>
      </c>
      <c r="C1559" s="9">
        <v>1147</v>
      </c>
      <c r="D1559" s="9">
        <v>0.68</v>
      </c>
      <c r="E1559" s="9">
        <v>0.66400000000000003</v>
      </c>
      <c r="F1559" s="9">
        <v>0.56200000000000006</v>
      </c>
      <c r="G1559" s="9">
        <v>12425.59</v>
      </c>
      <c r="H1559" s="9">
        <v>9</v>
      </c>
      <c r="I1559" s="9" t="str">
        <f>INDEX('De-Para_Estado_Regiao'!$C$3:$C$29,MATCH(Base_limpa!$B1559,'De-Para_Estado_Regiao'!$B$3:$B$29,0))</f>
        <v>Sudeste</v>
      </c>
      <c r="J1559" s="10" t="str">
        <f>VLOOKUP(Base_limpa!$D1559,$U$5:$V$8,2,1)</f>
        <v>Médio</v>
      </c>
    </row>
    <row r="1560" spans="1:10" x14ac:dyDescent="0.35">
      <c r="A1560" s="8" t="s">
        <v>3244</v>
      </c>
      <c r="B1560" s="9" t="s">
        <v>20</v>
      </c>
      <c r="C1560" s="9">
        <v>257</v>
      </c>
      <c r="D1560" s="9">
        <v>0.626</v>
      </c>
      <c r="E1560" s="9">
        <v>0.61299999999999999</v>
      </c>
      <c r="F1560" s="9">
        <v>0.49299999999999999</v>
      </c>
      <c r="G1560" s="9">
        <v>8565.33</v>
      </c>
      <c r="H1560" s="9">
        <v>7</v>
      </c>
      <c r="I1560" s="9" t="str">
        <f>INDEX('De-Para_Estado_Regiao'!$C$3:$C$29,MATCH(Base_limpa!$B1560,'De-Para_Estado_Regiao'!$B$3:$B$29,0))</f>
        <v>Sudeste</v>
      </c>
      <c r="J1560" s="10" t="str">
        <f>VLOOKUP(Base_limpa!$D1560,$U$5:$V$8,2,1)</f>
        <v>Médio</v>
      </c>
    </row>
    <row r="1561" spans="1:10" x14ac:dyDescent="0.35">
      <c r="A1561" s="8" t="s">
        <v>971</v>
      </c>
      <c r="B1561" s="9" t="s">
        <v>20</v>
      </c>
      <c r="C1561" s="9">
        <v>994</v>
      </c>
      <c r="D1561" s="9">
        <v>0.70799999999999996</v>
      </c>
      <c r="E1561" s="9">
        <v>0.73</v>
      </c>
      <c r="F1561" s="9">
        <v>0.56499999999999995</v>
      </c>
      <c r="G1561" s="9">
        <v>33017.06</v>
      </c>
      <c r="H1561" s="9">
        <v>20</v>
      </c>
      <c r="I1561" s="9" t="str">
        <f>INDEX('De-Para_Estado_Regiao'!$C$3:$C$29,MATCH(Base_limpa!$B1561,'De-Para_Estado_Regiao'!$B$3:$B$29,0))</f>
        <v>Sudeste</v>
      </c>
      <c r="J1561" s="10" t="str">
        <f>VLOOKUP(Base_limpa!$D1561,$U$5:$V$8,2,1)</f>
        <v>Alto</v>
      </c>
    </row>
    <row r="1562" spans="1:10" x14ac:dyDescent="0.35">
      <c r="A1562" s="8" t="s">
        <v>400</v>
      </c>
      <c r="B1562" s="9" t="s">
        <v>20</v>
      </c>
      <c r="C1562" s="9">
        <v>5252</v>
      </c>
      <c r="D1562" s="9">
        <v>0.755</v>
      </c>
      <c r="E1562" s="9">
        <v>0.71499999999999997</v>
      </c>
      <c r="F1562" s="9">
        <v>0.69599999999999995</v>
      </c>
      <c r="G1562" s="9">
        <v>14623.85</v>
      </c>
      <c r="H1562" s="9">
        <v>80</v>
      </c>
      <c r="I1562" s="9" t="str">
        <f>INDEX('De-Para_Estado_Regiao'!$C$3:$C$29,MATCH(Base_limpa!$B1562,'De-Para_Estado_Regiao'!$B$3:$B$29,0))</f>
        <v>Sudeste</v>
      </c>
      <c r="J1562" s="10" t="str">
        <f>VLOOKUP(Base_limpa!$D1562,$U$5:$V$8,2,1)</f>
        <v>Alto</v>
      </c>
    </row>
    <row r="1563" spans="1:10" x14ac:dyDescent="0.35">
      <c r="A1563" s="8" t="s">
        <v>3969</v>
      </c>
      <c r="B1563" s="9" t="s">
        <v>20</v>
      </c>
      <c r="C1563" s="9">
        <v>392</v>
      </c>
      <c r="D1563" s="9">
        <v>0.627</v>
      </c>
      <c r="E1563" s="9">
        <v>0.57799999999999996</v>
      </c>
      <c r="F1563" s="9">
        <v>0.54300000000000004</v>
      </c>
      <c r="G1563" s="9">
        <v>8659.44</v>
      </c>
      <c r="H1563" s="9">
        <v>2</v>
      </c>
      <c r="I1563" s="9" t="str">
        <f>INDEX('De-Para_Estado_Regiao'!$C$3:$C$29,MATCH(Base_limpa!$B1563,'De-Para_Estado_Regiao'!$B$3:$B$29,0))</f>
        <v>Sudeste</v>
      </c>
      <c r="J1563" s="10" t="str">
        <f>VLOOKUP(Base_limpa!$D1563,$U$5:$V$8,2,1)</f>
        <v>Médio</v>
      </c>
    </row>
    <row r="1564" spans="1:10" x14ac:dyDescent="0.35">
      <c r="A1564" s="8" t="s">
        <v>4644</v>
      </c>
      <c r="B1564" s="9" t="s">
        <v>20</v>
      </c>
      <c r="C1564" s="9">
        <v>93</v>
      </c>
      <c r="D1564" s="9">
        <v>0.66900000000000004</v>
      </c>
      <c r="E1564" s="9">
        <v>0.67300000000000004</v>
      </c>
      <c r="F1564" s="9">
        <v>0.56499999999999995</v>
      </c>
      <c r="G1564" s="9">
        <v>12810.07</v>
      </c>
      <c r="H1564" s="9">
        <v>4</v>
      </c>
      <c r="I1564" s="9" t="str">
        <f>INDEX('De-Para_Estado_Regiao'!$C$3:$C$29,MATCH(Base_limpa!$B1564,'De-Para_Estado_Regiao'!$B$3:$B$29,0))</f>
        <v>Sudeste</v>
      </c>
      <c r="J1564" s="10" t="str">
        <f>VLOOKUP(Base_limpa!$D1564,$U$5:$V$8,2,1)</f>
        <v>Médio</v>
      </c>
    </row>
    <row r="1565" spans="1:10" x14ac:dyDescent="0.35">
      <c r="A1565" s="8" t="s">
        <v>5225</v>
      </c>
      <c r="B1565" s="9" t="s">
        <v>20</v>
      </c>
      <c r="C1565" s="9">
        <v>92</v>
      </c>
      <c r="D1565" s="9">
        <v>0.67700000000000005</v>
      </c>
      <c r="E1565" s="9">
        <v>0.67</v>
      </c>
      <c r="F1565" s="9">
        <v>0.56299999999999994</v>
      </c>
      <c r="G1565" s="9">
        <v>15128.8</v>
      </c>
      <c r="H1565" s="9">
        <v>2</v>
      </c>
      <c r="I1565" s="9" t="str">
        <f>INDEX('De-Para_Estado_Regiao'!$C$3:$C$29,MATCH(Base_limpa!$B1565,'De-Para_Estado_Regiao'!$B$3:$B$29,0))</f>
        <v>Sudeste</v>
      </c>
      <c r="J1565" s="10" t="str">
        <f>VLOOKUP(Base_limpa!$D1565,$U$5:$V$8,2,1)</f>
        <v>Médio</v>
      </c>
    </row>
    <row r="1566" spans="1:10" x14ac:dyDescent="0.35">
      <c r="A1566" s="8" t="s">
        <v>3762</v>
      </c>
      <c r="B1566" s="9" t="s">
        <v>20</v>
      </c>
      <c r="C1566" s="9">
        <v>77</v>
      </c>
      <c r="D1566" s="9">
        <v>0.69</v>
      </c>
      <c r="E1566" s="9">
        <v>0.68300000000000005</v>
      </c>
      <c r="F1566" s="9">
        <v>0.57499999999999996</v>
      </c>
      <c r="G1566" s="9">
        <v>30914.12</v>
      </c>
      <c r="H1566" s="9">
        <v>1</v>
      </c>
      <c r="I1566" s="9" t="str">
        <f>INDEX('De-Para_Estado_Regiao'!$C$3:$C$29,MATCH(Base_limpa!$B1566,'De-Para_Estado_Regiao'!$B$3:$B$29,0))</f>
        <v>Sudeste</v>
      </c>
      <c r="J1566" s="10" t="str">
        <f>VLOOKUP(Base_limpa!$D1566,$U$5:$V$8,2,1)</f>
        <v>Médio</v>
      </c>
    </row>
    <row r="1567" spans="1:10" x14ac:dyDescent="0.35">
      <c r="A1567" s="8" t="s">
        <v>4771</v>
      </c>
      <c r="B1567" s="9" t="s">
        <v>20</v>
      </c>
      <c r="C1567" s="9">
        <v>99</v>
      </c>
      <c r="D1567" s="9">
        <v>0.69</v>
      </c>
      <c r="E1567" s="9">
        <v>0.66500000000000004</v>
      </c>
      <c r="F1567" s="9">
        <v>0.59199999999999997</v>
      </c>
      <c r="G1567" s="9">
        <v>9007.7000000000007</v>
      </c>
      <c r="H1567" s="9">
        <v>0</v>
      </c>
      <c r="I1567" s="9" t="str">
        <f>INDEX('De-Para_Estado_Regiao'!$C$3:$C$29,MATCH(Base_limpa!$B1567,'De-Para_Estado_Regiao'!$B$3:$B$29,0))</f>
        <v>Sudeste</v>
      </c>
      <c r="J1567" s="10" t="str">
        <f>VLOOKUP(Base_limpa!$D1567,$U$5:$V$8,2,1)</f>
        <v>Médio</v>
      </c>
    </row>
    <row r="1568" spans="1:10" x14ac:dyDescent="0.35">
      <c r="A1568" s="8" t="s">
        <v>3515</v>
      </c>
      <c r="B1568" s="9" t="s">
        <v>20</v>
      </c>
      <c r="C1568" s="9">
        <v>221</v>
      </c>
      <c r="D1568" s="9">
        <v>0.68</v>
      </c>
      <c r="E1568" s="9">
        <v>0.65700000000000003</v>
      </c>
      <c r="F1568" s="9">
        <v>0.59699999999999998</v>
      </c>
      <c r="G1568" s="9">
        <v>24288.41</v>
      </c>
      <c r="H1568" s="9">
        <v>4</v>
      </c>
      <c r="I1568" s="9" t="str">
        <f>INDEX('De-Para_Estado_Regiao'!$C$3:$C$29,MATCH(Base_limpa!$B1568,'De-Para_Estado_Regiao'!$B$3:$B$29,0))</f>
        <v>Sudeste</v>
      </c>
      <c r="J1568" s="10" t="str">
        <f>VLOOKUP(Base_limpa!$D1568,$U$5:$V$8,2,1)</f>
        <v>Médio</v>
      </c>
    </row>
    <row r="1569" spans="1:10" x14ac:dyDescent="0.35">
      <c r="A1569" s="8" t="s">
        <v>4763</v>
      </c>
      <c r="B1569" s="9" t="s">
        <v>20</v>
      </c>
      <c r="C1569" s="9">
        <v>114</v>
      </c>
      <c r="D1569" s="9">
        <v>0.63200000000000001</v>
      </c>
      <c r="E1569" s="9">
        <v>0.59599999999999997</v>
      </c>
      <c r="F1569" s="9">
        <v>0.52500000000000002</v>
      </c>
      <c r="G1569" s="9">
        <v>11604.25</v>
      </c>
      <c r="H1569" s="9">
        <v>0</v>
      </c>
      <c r="I1569" s="9" t="str">
        <f>INDEX('De-Para_Estado_Regiao'!$C$3:$C$29,MATCH(Base_limpa!$B1569,'De-Para_Estado_Regiao'!$B$3:$B$29,0))</f>
        <v>Sudeste</v>
      </c>
      <c r="J1569" s="10" t="str">
        <f>VLOOKUP(Base_limpa!$D1569,$U$5:$V$8,2,1)</f>
        <v>Médio</v>
      </c>
    </row>
    <row r="1570" spans="1:10" x14ac:dyDescent="0.35">
      <c r="A1570" s="8" t="s">
        <v>4557</v>
      </c>
      <c r="B1570" s="9" t="s">
        <v>20</v>
      </c>
      <c r="C1570" s="9">
        <v>223</v>
      </c>
      <c r="D1570" s="9">
        <v>0.65900000000000003</v>
      </c>
      <c r="E1570" s="9">
        <v>0.6</v>
      </c>
      <c r="F1570" s="9">
        <v>0.59199999999999997</v>
      </c>
      <c r="G1570" s="9">
        <v>9966.61</v>
      </c>
      <c r="H1570" s="9">
        <v>2</v>
      </c>
      <c r="I1570" s="9" t="str">
        <f>INDEX('De-Para_Estado_Regiao'!$C$3:$C$29,MATCH(Base_limpa!$B1570,'De-Para_Estado_Regiao'!$B$3:$B$29,0))</f>
        <v>Sudeste</v>
      </c>
      <c r="J1570" s="10" t="str">
        <f>VLOOKUP(Base_limpa!$D1570,$U$5:$V$8,2,1)</f>
        <v>Médio</v>
      </c>
    </row>
    <row r="1571" spans="1:10" x14ac:dyDescent="0.35">
      <c r="A1571" s="8" t="s">
        <v>4367</v>
      </c>
      <c r="B1571" s="9" t="s">
        <v>20</v>
      </c>
      <c r="C1571" s="9">
        <v>215</v>
      </c>
      <c r="D1571" s="9">
        <v>0.58499999999999996</v>
      </c>
      <c r="E1571" s="9">
        <v>0.57899999999999996</v>
      </c>
      <c r="F1571" s="9">
        <v>0.432</v>
      </c>
      <c r="G1571" s="9">
        <v>8120.9</v>
      </c>
      <c r="H1571" s="9">
        <v>0</v>
      </c>
      <c r="I1571" s="9" t="str">
        <f>INDEX('De-Para_Estado_Regiao'!$C$3:$C$29,MATCH(Base_limpa!$B1571,'De-Para_Estado_Regiao'!$B$3:$B$29,0))</f>
        <v>Sudeste</v>
      </c>
      <c r="J1571" s="10" t="str">
        <f>VLOOKUP(Base_limpa!$D1571,$U$5:$V$8,2,1)</f>
        <v>Médio</v>
      </c>
    </row>
    <row r="1572" spans="1:10" x14ac:dyDescent="0.35">
      <c r="A1572" s="8" t="s">
        <v>2650</v>
      </c>
      <c r="B1572" s="9" t="s">
        <v>20</v>
      </c>
      <c r="C1572" s="9">
        <v>480</v>
      </c>
      <c r="D1572" s="9">
        <v>0.69</v>
      </c>
      <c r="E1572" s="9">
        <v>0.73599999999999999</v>
      </c>
      <c r="F1572" s="9">
        <v>0.52500000000000002</v>
      </c>
      <c r="G1572" s="9">
        <v>17039.509999999998</v>
      </c>
      <c r="H1572" s="9">
        <v>6</v>
      </c>
      <c r="I1572" s="9" t="str">
        <f>INDEX('De-Para_Estado_Regiao'!$C$3:$C$29,MATCH(Base_limpa!$B1572,'De-Para_Estado_Regiao'!$B$3:$B$29,0))</f>
        <v>Sudeste</v>
      </c>
      <c r="J1572" s="10" t="str">
        <f>VLOOKUP(Base_limpa!$D1572,$U$5:$V$8,2,1)</f>
        <v>Médio</v>
      </c>
    </row>
    <row r="1573" spans="1:10" x14ac:dyDescent="0.35">
      <c r="A1573" s="8" t="s">
        <v>4632</v>
      </c>
      <c r="B1573" s="9" t="s">
        <v>20</v>
      </c>
      <c r="C1573" s="9">
        <v>262</v>
      </c>
      <c r="D1573" s="9">
        <v>0.58299999999999996</v>
      </c>
      <c r="E1573" s="9">
        <v>0.51800000000000002</v>
      </c>
      <c r="F1573" s="9">
        <v>0.48199999999999998</v>
      </c>
      <c r="G1573" s="9">
        <v>6736.87</v>
      </c>
      <c r="H1573" s="9">
        <v>2</v>
      </c>
      <c r="I1573" s="9" t="str">
        <f>INDEX('De-Para_Estado_Regiao'!$C$3:$C$29,MATCH(Base_limpa!$B1573,'De-Para_Estado_Regiao'!$B$3:$B$29,0))</f>
        <v>Sudeste</v>
      </c>
      <c r="J1573" s="10" t="str">
        <f>VLOOKUP(Base_limpa!$D1573,$U$5:$V$8,2,1)</f>
        <v>Médio</v>
      </c>
    </row>
    <row r="1574" spans="1:10" x14ac:dyDescent="0.35">
      <c r="A1574" s="8" t="s">
        <v>3958</v>
      </c>
      <c r="B1574" s="9" t="s">
        <v>20</v>
      </c>
      <c r="C1574" s="9">
        <v>223</v>
      </c>
      <c r="D1574" s="9">
        <v>0.69499999999999995</v>
      </c>
      <c r="E1574" s="9">
        <v>0.65100000000000002</v>
      </c>
      <c r="F1574" s="9">
        <v>0.626</v>
      </c>
      <c r="G1574" s="9">
        <v>15776.68</v>
      </c>
      <c r="H1574" s="9">
        <v>6</v>
      </c>
      <c r="I1574" s="9" t="str">
        <f>INDEX('De-Para_Estado_Regiao'!$C$3:$C$29,MATCH(Base_limpa!$B1574,'De-Para_Estado_Regiao'!$B$3:$B$29,0))</f>
        <v>Sudeste</v>
      </c>
      <c r="J1574" s="10" t="str">
        <f>VLOOKUP(Base_limpa!$D1574,$U$5:$V$8,2,1)</f>
        <v>Médio</v>
      </c>
    </row>
    <row r="1575" spans="1:10" x14ac:dyDescent="0.35">
      <c r="A1575" s="8" t="s">
        <v>3214</v>
      </c>
      <c r="B1575" s="9" t="s">
        <v>20</v>
      </c>
      <c r="C1575" s="9">
        <v>290</v>
      </c>
      <c r="D1575" s="9">
        <v>0.67</v>
      </c>
      <c r="E1575" s="9">
        <v>0.64500000000000002</v>
      </c>
      <c r="F1575" s="9">
        <v>0.55000000000000004</v>
      </c>
      <c r="G1575" s="9">
        <v>15735.92</v>
      </c>
      <c r="H1575" s="9">
        <v>9</v>
      </c>
      <c r="I1575" s="9" t="str">
        <f>INDEX('De-Para_Estado_Regiao'!$C$3:$C$29,MATCH(Base_limpa!$B1575,'De-Para_Estado_Regiao'!$B$3:$B$29,0))</f>
        <v>Sudeste</v>
      </c>
      <c r="J1575" s="10" t="str">
        <f>VLOOKUP(Base_limpa!$D1575,$U$5:$V$8,2,1)</f>
        <v>Médio</v>
      </c>
    </row>
    <row r="1576" spans="1:10" x14ac:dyDescent="0.35">
      <c r="A1576" s="8" t="s">
        <v>4279</v>
      </c>
      <c r="B1576" s="9" t="s">
        <v>20</v>
      </c>
      <c r="C1576" s="9">
        <v>165</v>
      </c>
      <c r="D1576" s="9">
        <v>0.65</v>
      </c>
      <c r="E1576" s="9">
        <v>0.65300000000000002</v>
      </c>
      <c r="F1576" s="9">
        <v>0.51800000000000002</v>
      </c>
      <c r="G1576" s="9">
        <v>11675.65</v>
      </c>
      <c r="H1576" s="9">
        <v>2</v>
      </c>
      <c r="I1576" s="9" t="str">
        <f>INDEX('De-Para_Estado_Regiao'!$C$3:$C$29,MATCH(Base_limpa!$B1576,'De-Para_Estado_Regiao'!$B$3:$B$29,0))</f>
        <v>Sudeste</v>
      </c>
      <c r="J1576" s="10" t="str">
        <f>VLOOKUP(Base_limpa!$D1576,$U$5:$V$8,2,1)</f>
        <v>Médio</v>
      </c>
    </row>
    <row r="1577" spans="1:10" x14ac:dyDescent="0.35">
      <c r="A1577" s="8" t="s">
        <v>2158</v>
      </c>
      <c r="B1577" s="9" t="s">
        <v>20</v>
      </c>
      <c r="C1577" s="9">
        <v>186</v>
      </c>
      <c r="D1577" s="9">
        <v>0.69599999999999995</v>
      </c>
      <c r="E1577" s="9">
        <v>0.72</v>
      </c>
      <c r="F1577" s="9">
        <v>0.56200000000000006</v>
      </c>
      <c r="G1577" s="9">
        <v>21781.21</v>
      </c>
      <c r="H1577" s="9">
        <v>7</v>
      </c>
      <c r="I1577" s="9" t="str">
        <f>INDEX('De-Para_Estado_Regiao'!$C$3:$C$29,MATCH(Base_limpa!$B1577,'De-Para_Estado_Regiao'!$B$3:$B$29,0))</f>
        <v>Sudeste</v>
      </c>
      <c r="J1577" s="10" t="str">
        <f>VLOOKUP(Base_limpa!$D1577,$U$5:$V$8,2,1)</f>
        <v>Médio</v>
      </c>
    </row>
    <row r="1578" spans="1:10" x14ac:dyDescent="0.35">
      <c r="A1578" s="8" t="s">
        <v>505</v>
      </c>
      <c r="B1578" s="9" t="s">
        <v>20</v>
      </c>
      <c r="C1578" s="9">
        <v>621</v>
      </c>
      <c r="D1578" s="9">
        <v>0.69499999999999995</v>
      </c>
      <c r="E1578" s="9">
        <v>0.67100000000000004</v>
      </c>
      <c r="F1578" s="9">
        <v>0.58699999999999997</v>
      </c>
      <c r="G1578" s="9">
        <v>14213.39</v>
      </c>
      <c r="H1578" s="9">
        <v>9</v>
      </c>
      <c r="I1578" s="9" t="str">
        <f>INDEX('De-Para_Estado_Regiao'!$C$3:$C$29,MATCH(Base_limpa!$B1578,'De-Para_Estado_Regiao'!$B$3:$B$29,0))</f>
        <v>Sudeste</v>
      </c>
      <c r="J1578" s="10" t="str">
        <f>VLOOKUP(Base_limpa!$D1578,$U$5:$V$8,2,1)</f>
        <v>Médio</v>
      </c>
    </row>
    <row r="1579" spans="1:10" x14ac:dyDescent="0.35">
      <c r="A1579" s="8" t="s">
        <v>5271</v>
      </c>
      <c r="B1579" s="9" t="s">
        <v>20</v>
      </c>
      <c r="C1579" s="9">
        <v>246</v>
      </c>
      <c r="D1579" s="9">
        <v>0.627</v>
      </c>
      <c r="E1579" s="9">
        <v>0.621</v>
      </c>
      <c r="F1579" s="9">
        <v>0.497</v>
      </c>
      <c r="G1579" s="9">
        <v>8761.76</v>
      </c>
      <c r="H1579" s="9">
        <v>2</v>
      </c>
      <c r="I1579" s="9" t="str">
        <f>INDEX('De-Para_Estado_Regiao'!$C$3:$C$29,MATCH(Base_limpa!$B1579,'De-Para_Estado_Regiao'!$B$3:$B$29,0))</f>
        <v>Sudeste</v>
      </c>
      <c r="J1579" s="10" t="str">
        <f>VLOOKUP(Base_limpa!$D1579,$U$5:$V$8,2,1)</f>
        <v>Médio</v>
      </c>
    </row>
    <row r="1580" spans="1:10" x14ac:dyDescent="0.35">
      <c r="A1580" s="8" t="s">
        <v>4234</v>
      </c>
      <c r="B1580" s="9" t="s">
        <v>20</v>
      </c>
      <c r="C1580" s="9">
        <v>409</v>
      </c>
      <c r="D1580" s="9">
        <v>0.58499999999999996</v>
      </c>
      <c r="E1580" s="9">
        <v>0.57099999999999995</v>
      </c>
      <c r="F1580" s="9">
        <v>0.46200000000000002</v>
      </c>
      <c r="G1580" s="9">
        <v>8028.9</v>
      </c>
      <c r="H1580" s="9">
        <v>2</v>
      </c>
      <c r="I1580" s="9" t="str">
        <f>INDEX('De-Para_Estado_Regiao'!$C$3:$C$29,MATCH(Base_limpa!$B1580,'De-Para_Estado_Regiao'!$B$3:$B$29,0))</f>
        <v>Sudeste</v>
      </c>
      <c r="J1580" s="10" t="str">
        <f>VLOOKUP(Base_limpa!$D1580,$U$5:$V$8,2,1)</f>
        <v>Médio</v>
      </c>
    </row>
    <row r="1581" spans="1:10" x14ac:dyDescent="0.35">
      <c r="A1581" s="8" t="s">
        <v>475</v>
      </c>
      <c r="B1581" s="9" t="s">
        <v>20</v>
      </c>
      <c r="C1581" s="9">
        <v>3493</v>
      </c>
      <c r="D1581" s="9">
        <v>0.71299999999999997</v>
      </c>
      <c r="E1581" s="9">
        <v>0.68899999999999995</v>
      </c>
      <c r="F1581" s="9">
        <v>0.61699999999999999</v>
      </c>
      <c r="G1581" s="9">
        <v>17057.93</v>
      </c>
      <c r="H1581" s="9">
        <v>51</v>
      </c>
      <c r="I1581" s="9" t="str">
        <f>INDEX('De-Para_Estado_Regiao'!$C$3:$C$29,MATCH(Base_limpa!$B1581,'De-Para_Estado_Regiao'!$B$3:$B$29,0))</f>
        <v>Sudeste</v>
      </c>
      <c r="J1581" s="10" t="str">
        <f>VLOOKUP(Base_limpa!$D1581,$U$5:$V$8,2,1)</f>
        <v>Alto</v>
      </c>
    </row>
    <row r="1582" spans="1:10" x14ac:dyDescent="0.35">
      <c r="A1582" s="8" t="s">
        <v>2259</v>
      </c>
      <c r="B1582" s="9" t="s">
        <v>20</v>
      </c>
      <c r="C1582" s="9">
        <v>190</v>
      </c>
      <c r="D1582" s="9">
        <v>0.61599999999999999</v>
      </c>
      <c r="E1582" s="9">
        <v>0.59</v>
      </c>
      <c r="F1582" s="9">
        <v>0.52400000000000002</v>
      </c>
      <c r="G1582" s="9">
        <v>9328.5499999999993</v>
      </c>
      <c r="H1582" s="9">
        <v>2</v>
      </c>
      <c r="I1582" s="9" t="str">
        <f>INDEX('De-Para_Estado_Regiao'!$C$3:$C$29,MATCH(Base_limpa!$B1582,'De-Para_Estado_Regiao'!$B$3:$B$29,0))</f>
        <v>Sudeste</v>
      </c>
      <c r="J1582" s="10" t="str">
        <f>VLOOKUP(Base_limpa!$D1582,$U$5:$V$8,2,1)</f>
        <v>Médio</v>
      </c>
    </row>
    <row r="1583" spans="1:10" x14ac:dyDescent="0.35">
      <c r="A1583" s="8" t="s">
        <v>1963</v>
      </c>
      <c r="B1583" s="9" t="s">
        <v>20</v>
      </c>
      <c r="C1583" s="9">
        <v>131</v>
      </c>
      <c r="D1583" s="9">
        <v>0.66900000000000004</v>
      </c>
      <c r="E1583" s="9">
        <v>0.64900000000000002</v>
      </c>
      <c r="F1583" s="9">
        <v>0.55200000000000005</v>
      </c>
      <c r="G1583" s="9">
        <v>10774.38</v>
      </c>
      <c r="H1583" s="9">
        <v>4</v>
      </c>
      <c r="I1583" s="9" t="str">
        <f>INDEX('De-Para_Estado_Regiao'!$C$3:$C$29,MATCH(Base_limpa!$B1583,'De-Para_Estado_Regiao'!$B$3:$B$29,0))</f>
        <v>Sudeste</v>
      </c>
      <c r="J1583" s="10" t="str">
        <f>VLOOKUP(Base_limpa!$D1583,$U$5:$V$8,2,1)</f>
        <v>Médio</v>
      </c>
    </row>
    <row r="1584" spans="1:10" x14ac:dyDescent="0.35">
      <c r="A1584" s="8" t="s">
        <v>3466</v>
      </c>
      <c r="B1584" s="9" t="s">
        <v>20</v>
      </c>
      <c r="C1584" s="9">
        <v>231</v>
      </c>
      <c r="D1584" s="9">
        <v>0.74</v>
      </c>
      <c r="E1584" s="9">
        <v>0.70199999999999996</v>
      </c>
      <c r="F1584" s="9">
        <v>0.66100000000000003</v>
      </c>
      <c r="G1584" s="9">
        <v>23486.48</v>
      </c>
      <c r="H1584" s="9">
        <v>7</v>
      </c>
      <c r="I1584" s="9" t="str">
        <f>INDEX('De-Para_Estado_Regiao'!$C$3:$C$29,MATCH(Base_limpa!$B1584,'De-Para_Estado_Regiao'!$B$3:$B$29,0))</f>
        <v>Sudeste</v>
      </c>
      <c r="J1584" s="10" t="str">
        <f>VLOOKUP(Base_limpa!$D1584,$U$5:$V$8,2,1)</f>
        <v>Alto</v>
      </c>
    </row>
    <row r="1585" spans="1:10" x14ac:dyDescent="0.35">
      <c r="A1585" s="8" t="s">
        <v>4994</v>
      </c>
      <c r="B1585" s="9" t="s">
        <v>20</v>
      </c>
      <c r="C1585" s="9">
        <v>581</v>
      </c>
      <c r="D1585" s="9">
        <v>0.63900000000000001</v>
      </c>
      <c r="E1585" s="9">
        <v>0.67200000000000004</v>
      </c>
      <c r="F1585" s="9">
        <v>0.48099999999999998</v>
      </c>
      <c r="G1585" s="9">
        <v>33213.760000000002</v>
      </c>
      <c r="H1585" s="9">
        <v>2</v>
      </c>
      <c r="I1585" s="9" t="str">
        <f>INDEX('De-Para_Estado_Regiao'!$C$3:$C$29,MATCH(Base_limpa!$B1585,'De-Para_Estado_Regiao'!$B$3:$B$29,0))</f>
        <v>Sudeste</v>
      </c>
      <c r="J1585" s="10" t="str">
        <f>VLOOKUP(Base_limpa!$D1585,$U$5:$V$8,2,1)</f>
        <v>Médio</v>
      </c>
    </row>
    <row r="1586" spans="1:10" x14ac:dyDescent="0.35">
      <c r="A1586" s="8" t="s">
        <v>4255</v>
      </c>
      <c r="B1586" s="9" t="s">
        <v>20</v>
      </c>
      <c r="C1586" s="9">
        <v>192</v>
      </c>
      <c r="D1586" s="9">
        <v>0.68</v>
      </c>
      <c r="E1586" s="9">
        <v>0.65700000000000003</v>
      </c>
      <c r="F1586" s="9">
        <v>0.59899999999999998</v>
      </c>
      <c r="G1586" s="9">
        <v>11816.27</v>
      </c>
      <c r="H1586" s="9">
        <v>6</v>
      </c>
      <c r="I1586" s="9" t="str">
        <f>INDEX('De-Para_Estado_Regiao'!$C$3:$C$29,MATCH(Base_limpa!$B1586,'De-Para_Estado_Regiao'!$B$3:$B$29,0))</f>
        <v>Sudeste</v>
      </c>
      <c r="J1586" s="10" t="str">
        <f>VLOOKUP(Base_limpa!$D1586,$U$5:$V$8,2,1)</f>
        <v>Médio</v>
      </c>
    </row>
    <row r="1587" spans="1:10" x14ac:dyDescent="0.35">
      <c r="A1587" s="8" t="s">
        <v>1344</v>
      </c>
      <c r="B1587" s="9" t="s">
        <v>20</v>
      </c>
      <c r="C1587" s="9">
        <v>165</v>
      </c>
      <c r="D1587" s="9">
        <v>0.63900000000000001</v>
      </c>
      <c r="E1587" s="9">
        <v>0.60699999999999998</v>
      </c>
      <c r="F1587" s="9">
        <v>0.53600000000000003</v>
      </c>
      <c r="G1587" s="9">
        <v>13661.46</v>
      </c>
      <c r="H1587" s="9">
        <v>3</v>
      </c>
      <c r="I1587" s="9" t="str">
        <f>INDEX('De-Para_Estado_Regiao'!$C$3:$C$29,MATCH(Base_limpa!$B1587,'De-Para_Estado_Regiao'!$B$3:$B$29,0))</f>
        <v>Sudeste</v>
      </c>
      <c r="J1587" s="10" t="str">
        <f>VLOOKUP(Base_limpa!$D1587,$U$5:$V$8,2,1)</f>
        <v>Médio</v>
      </c>
    </row>
    <row r="1588" spans="1:10" x14ac:dyDescent="0.35">
      <c r="A1588" s="8" t="s">
        <v>4760</v>
      </c>
      <c r="B1588" s="9" t="s">
        <v>20</v>
      </c>
      <c r="C1588" s="9">
        <v>68</v>
      </c>
      <c r="D1588" s="9">
        <v>0.63100000000000001</v>
      </c>
      <c r="E1588" s="9">
        <v>0.61799999999999999</v>
      </c>
      <c r="F1588" s="9">
        <v>0.503</v>
      </c>
      <c r="G1588" s="9">
        <v>11549.4</v>
      </c>
      <c r="H1588" s="9">
        <v>1</v>
      </c>
      <c r="I1588" s="9" t="str">
        <f>INDEX('De-Para_Estado_Regiao'!$C$3:$C$29,MATCH(Base_limpa!$B1588,'De-Para_Estado_Regiao'!$B$3:$B$29,0))</f>
        <v>Sudeste</v>
      </c>
      <c r="J1588" s="10" t="str">
        <f>VLOOKUP(Base_limpa!$D1588,$U$5:$V$8,2,1)</f>
        <v>Médio</v>
      </c>
    </row>
    <row r="1589" spans="1:10" x14ac:dyDescent="0.35">
      <c r="A1589" s="8" t="s">
        <v>685</v>
      </c>
      <c r="B1589" s="9" t="s">
        <v>20</v>
      </c>
      <c r="C1589" s="9">
        <v>2129</v>
      </c>
      <c r="D1589" s="9">
        <v>0.71599999999999997</v>
      </c>
      <c r="E1589" s="9">
        <v>0.69299999999999995</v>
      </c>
      <c r="F1589" s="9">
        <v>0.63200000000000001</v>
      </c>
      <c r="G1589" s="9">
        <v>14812.65</v>
      </c>
      <c r="H1589" s="9">
        <v>55</v>
      </c>
      <c r="I1589" s="9" t="str">
        <f>INDEX('De-Para_Estado_Regiao'!$C$3:$C$29,MATCH(Base_limpa!$B1589,'De-Para_Estado_Regiao'!$B$3:$B$29,0))</f>
        <v>Sudeste</v>
      </c>
      <c r="J1589" s="10" t="str">
        <f>VLOOKUP(Base_limpa!$D1589,$U$5:$V$8,2,1)</f>
        <v>Alto</v>
      </c>
    </row>
    <row r="1590" spans="1:10" x14ac:dyDescent="0.35">
      <c r="A1590" s="8" t="s">
        <v>4777</v>
      </c>
      <c r="B1590" s="9" t="s">
        <v>20</v>
      </c>
      <c r="C1590" s="9">
        <v>59</v>
      </c>
      <c r="D1590" s="9">
        <v>0.60099999999999998</v>
      </c>
      <c r="E1590" s="9">
        <v>0.57799999999999996</v>
      </c>
      <c r="F1590" s="9">
        <v>0.46400000000000002</v>
      </c>
      <c r="G1590" s="9">
        <v>8644.01</v>
      </c>
      <c r="H1590" s="9">
        <v>1</v>
      </c>
      <c r="I1590" s="9" t="str">
        <f>INDEX('De-Para_Estado_Regiao'!$C$3:$C$29,MATCH(Base_limpa!$B1590,'De-Para_Estado_Regiao'!$B$3:$B$29,0))</f>
        <v>Sudeste</v>
      </c>
      <c r="J1590" s="10" t="str">
        <f>VLOOKUP(Base_limpa!$D1590,$U$5:$V$8,2,1)</f>
        <v>Médio</v>
      </c>
    </row>
    <row r="1591" spans="1:10" x14ac:dyDescent="0.35">
      <c r="A1591" s="8" t="s">
        <v>4122</v>
      </c>
      <c r="B1591" s="9" t="s">
        <v>20</v>
      </c>
      <c r="C1591" s="9">
        <v>359</v>
      </c>
      <c r="D1591" s="9">
        <v>0.7</v>
      </c>
      <c r="E1591" s="9">
        <v>0.65100000000000002</v>
      </c>
      <c r="F1591" s="9">
        <v>0.64700000000000002</v>
      </c>
      <c r="G1591" s="9">
        <v>8246</v>
      </c>
      <c r="H1591" s="9">
        <v>2</v>
      </c>
      <c r="I1591" s="9" t="str">
        <f>INDEX('De-Para_Estado_Regiao'!$C$3:$C$29,MATCH(Base_limpa!$B1591,'De-Para_Estado_Regiao'!$B$3:$B$29,0))</f>
        <v>Sudeste</v>
      </c>
      <c r="J1591" s="10" t="str">
        <f>VLOOKUP(Base_limpa!$D1591,$U$5:$V$8,2,1)</f>
        <v>Alto</v>
      </c>
    </row>
    <row r="1592" spans="1:10" x14ac:dyDescent="0.35">
      <c r="A1592" s="8" t="s">
        <v>5279</v>
      </c>
      <c r="B1592" s="9" t="s">
        <v>20</v>
      </c>
      <c r="C1592" s="9">
        <v>134</v>
      </c>
      <c r="D1592" s="9">
        <v>0.65700000000000003</v>
      </c>
      <c r="E1592" s="9">
        <v>0.64500000000000002</v>
      </c>
      <c r="F1592" s="9">
        <v>0.55900000000000005</v>
      </c>
      <c r="G1592" s="9">
        <v>12079.2</v>
      </c>
      <c r="H1592" s="9">
        <v>1</v>
      </c>
      <c r="I1592" s="9" t="str">
        <f>INDEX('De-Para_Estado_Regiao'!$C$3:$C$29,MATCH(Base_limpa!$B1592,'De-Para_Estado_Regiao'!$B$3:$B$29,0))</f>
        <v>Sudeste</v>
      </c>
      <c r="J1592" s="10" t="str">
        <f>VLOOKUP(Base_limpa!$D1592,$U$5:$V$8,2,1)</f>
        <v>Médio</v>
      </c>
    </row>
    <row r="1593" spans="1:10" x14ac:dyDescent="0.35">
      <c r="A1593" s="8" t="s">
        <v>1956</v>
      </c>
      <c r="B1593" s="9" t="s">
        <v>20</v>
      </c>
      <c r="C1593" s="9">
        <v>612</v>
      </c>
      <c r="D1593" s="9">
        <v>0.60499999999999998</v>
      </c>
      <c r="E1593" s="9">
        <v>0.63900000000000001</v>
      </c>
      <c r="F1593" s="9">
        <v>0.42099999999999999</v>
      </c>
      <c r="G1593" s="9">
        <v>11821.81</v>
      </c>
      <c r="H1593" s="9">
        <v>10</v>
      </c>
      <c r="I1593" s="9" t="str">
        <f>INDEX('De-Para_Estado_Regiao'!$C$3:$C$29,MATCH(Base_limpa!$B1593,'De-Para_Estado_Regiao'!$B$3:$B$29,0))</f>
        <v>Sudeste</v>
      </c>
      <c r="J1593" s="10" t="str">
        <f>VLOOKUP(Base_limpa!$D1593,$U$5:$V$8,2,1)</f>
        <v>Médio</v>
      </c>
    </row>
    <row r="1594" spans="1:10" x14ac:dyDescent="0.35">
      <c r="A1594" s="8" t="s">
        <v>4482</v>
      </c>
      <c r="B1594" s="9" t="s">
        <v>20</v>
      </c>
      <c r="C1594" s="9">
        <v>221</v>
      </c>
      <c r="D1594" s="9">
        <v>0.66</v>
      </c>
      <c r="E1594" s="9">
        <v>0.624</v>
      </c>
      <c r="F1594" s="9">
        <v>0.57099999999999995</v>
      </c>
      <c r="G1594" s="9">
        <v>9443.34</v>
      </c>
      <c r="H1594" s="9">
        <v>5</v>
      </c>
      <c r="I1594" s="9" t="str">
        <f>INDEX('De-Para_Estado_Regiao'!$C$3:$C$29,MATCH(Base_limpa!$B1594,'De-Para_Estado_Regiao'!$B$3:$B$29,0))</f>
        <v>Sudeste</v>
      </c>
      <c r="J1594" s="10" t="str">
        <f>VLOOKUP(Base_limpa!$D1594,$U$5:$V$8,2,1)</f>
        <v>Médio</v>
      </c>
    </row>
    <row r="1595" spans="1:10" x14ac:dyDescent="0.35">
      <c r="A1595" s="8" t="s">
        <v>5221</v>
      </c>
      <c r="B1595" s="9" t="s">
        <v>20</v>
      </c>
      <c r="C1595" s="9">
        <v>338</v>
      </c>
      <c r="D1595" s="9">
        <v>0.623</v>
      </c>
      <c r="E1595" s="9">
        <v>0.60299999999999998</v>
      </c>
      <c r="F1595" s="9">
        <v>0.495</v>
      </c>
      <c r="G1595" s="9">
        <v>7030.46</v>
      </c>
      <c r="H1595" s="9">
        <v>1</v>
      </c>
      <c r="I1595" s="9" t="str">
        <f>INDEX('De-Para_Estado_Regiao'!$C$3:$C$29,MATCH(Base_limpa!$B1595,'De-Para_Estado_Regiao'!$B$3:$B$29,0))</f>
        <v>Sudeste</v>
      </c>
      <c r="J1595" s="10" t="str">
        <f>VLOOKUP(Base_limpa!$D1595,$U$5:$V$8,2,1)</f>
        <v>Médio</v>
      </c>
    </row>
    <row r="1596" spans="1:10" x14ac:dyDescent="0.35">
      <c r="A1596" s="8" t="s">
        <v>179</v>
      </c>
      <c r="B1596" s="9" t="s">
        <v>20</v>
      </c>
      <c r="C1596" s="9">
        <v>8836</v>
      </c>
      <c r="D1596" s="9">
        <v>0.76400000000000001</v>
      </c>
      <c r="E1596" s="9">
        <v>0.753</v>
      </c>
      <c r="F1596" s="9">
        <v>0.70199999999999996</v>
      </c>
      <c r="G1596" s="9">
        <v>24191.34</v>
      </c>
      <c r="H1596" s="9">
        <v>222</v>
      </c>
      <c r="I1596" s="9" t="str">
        <f>INDEX('De-Para_Estado_Regiao'!$C$3:$C$29,MATCH(Base_limpa!$B1596,'De-Para_Estado_Regiao'!$B$3:$B$29,0))</f>
        <v>Sudeste</v>
      </c>
      <c r="J1596" s="10" t="str">
        <f>VLOOKUP(Base_limpa!$D1596,$U$5:$V$8,2,1)</f>
        <v>Alto</v>
      </c>
    </row>
    <row r="1597" spans="1:10" x14ac:dyDescent="0.35">
      <c r="A1597" s="8" t="s">
        <v>3898</v>
      </c>
      <c r="B1597" s="9" t="s">
        <v>20</v>
      </c>
      <c r="C1597" s="9">
        <v>418</v>
      </c>
      <c r="D1597" s="9">
        <v>0.60799999999999998</v>
      </c>
      <c r="E1597" s="9">
        <v>0.60299999999999998</v>
      </c>
      <c r="F1597" s="9">
        <v>0.51500000000000001</v>
      </c>
      <c r="G1597" s="9">
        <v>13701.13</v>
      </c>
      <c r="H1597" s="9">
        <v>1</v>
      </c>
      <c r="I1597" s="9" t="str">
        <f>INDEX('De-Para_Estado_Regiao'!$C$3:$C$29,MATCH(Base_limpa!$B1597,'De-Para_Estado_Regiao'!$B$3:$B$29,0))</f>
        <v>Sudeste</v>
      </c>
      <c r="J1597" s="10" t="str">
        <f>VLOOKUP(Base_limpa!$D1597,$U$5:$V$8,2,1)</f>
        <v>Médio</v>
      </c>
    </row>
    <row r="1598" spans="1:10" x14ac:dyDescent="0.35">
      <c r="A1598" s="8" t="s">
        <v>5064</v>
      </c>
      <c r="B1598" s="9" t="s">
        <v>20</v>
      </c>
      <c r="C1598" s="9">
        <v>276</v>
      </c>
      <c r="D1598" s="9">
        <v>0.67</v>
      </c>
      <c r="E1598" s="9">
        <v>0.66</v>
      </c>
      <c r="F1598" s="9">
        <v>0.56999999999999995</v>
      </c>
      <c r="G1598" s="9">
        <v>14685.78</v>
      </c>
      <c r="H1598" s="9">
        <v>1</v>
      </c>
      <c r="I1598" s="9" t="str">
        <f>INDEX('De-Para_Estado_Regiao'!$C$3:$C$29,MATCH(Base_limpa!$B1598,'De-Para_Estado_Regiao'!$B$3:$B$29,0))</f>
        <v>Sudeste</v>
      </c>
      <c r="J1598" s="10" t="str">
        <f>VLOOKUP(Base_limpa!$D1598,$U$5:$V$8,2,1)</f>
        <v>Médio</v>
      </c>
    </row>
    <row r="1599" spans="1:10" x14ac:dyDescent="0.35">
      <c r="A1599" s="8" t="s">
        <v>2203</v>
      </c>
      <c r="B1599" s="9" t="s">
        <v>20</v>
      </c>
      <c r="C1599" s="9">
        <v>383</v>
      </c>
      <c r="D1599" s="9">
        <v>0.60899999999999999</v>
      </c>
      <c r="E1599" s="9">
        <v>0.57699999999999996</v>
      </c>
      <c r="F1599" s="9">
        <v>0.48899999999999999</v>
      </c>
      <c r="G1599" s="9">
        <v>6293.2</v>
      </c>
      <c r="H1599" s="9">
        <v>0</v>
      </c>
      <c r="I1599" s="9" t="str">
        <f>INDEX('De-Para_Estado_Regiao'!$C$3:$C$29,MATCH(Base_limpa!$B1599,'De-Para_Estado_Regiao'!$B$3:$B$29,0))</f>
        <v>Sudeste</v>
      </c>
      <c r="J1599" s="10" t="str">
        <f>VLOOKUP(Base_limpa!$D1599,$U$5:$V$8,2,1)</f>
        <v>Médio</v>
      </c>
    </row>
    <row r="1600" spans="1:10" x14ac:dyDescent="0.35">
      <c r="A1600" s="8" t="s">
        <v>4417</v>
      </c>
      <c r="B1600" s="9" t="s">
        <v>20</v>
      </c>
      <c r="C1600" s="9">
        <v>111</v>
      </c>
      <c r="D1600" s="9">
        <v>0.67</v>
      </c>
      <c r="E1600" s="9">
        <v>0.627</v>
      </c>
      <c r="F1600" s="9">
        <v>0.59699999999999998</v>
      </c>
      <c r="G1600" s="9">
        <v>13257.19</v>
      </c>
      <c r="H1600" s="9">
        <v>1</v>
      </c>
      <c r="I1600" s="9" t="str">
        <f>INDEX('De-Para_Estado_Regiao'!$C$3:$C$29,MATCH(Base_limpa!$B1600,'De-Para_Estado_Regiao'!$B$3:$B$29,0))</f>
        <v>Sudeste</v>
      </c>
      <c r="J1600" s="10" t="str">
        <f>VLOOKUP(Base_limpa!$D1600,$U$5:$V$8,2,1)</f>
        <v>Médio</v>
      </c>
    </row>
    <row r="1601" spans="1:10" x14ac:dyDescent="0.35">
      <c r="A1601" s="8" t="s">
        <v>1962</v>
      </c>
      <c r="B1601" s="9" t="s">
        <v>20</v>
      </c>
      <c r="C1601" s="9">
        <v>219</v>
      </c>
      <c r="D1601" s="9">
        <v>0.68799999999999994</v>
      </c>
      <c r="E1601" s="9">
        <v>0.66</v>
      </c>
      <c r="F1601" s="9">
        <v>0.63</v>
      </c>
      <c r="G1601" s="9">
        <v>9990.2000000000007</v>
      </c>
      <c r="H1601" s="9">
        <v>2</v>
      </c>
      <c r="I1601" s="9" t="str">
        <f>INDEX('De-Para_Estado_Regiao'!$C$3:$C$29,MATCH(Base_limpa!$B1601,'De-Para_Estado_Regiao'!$B$3:$B$29,0))</f>
        <v>Sudeste</v>
      </c>
      <c r="J1601" s="10" t="str">
        <f>VLOOKUP(Base_limpa!$D1601,$U$5:$V$8,2,1)</f>
        <v>Médio</v>
      </c>
    </row>
    <row r="1602" spans="1:10" x14ac:dyDescent="0.35">
      <c r="A1602" s="8" t="s">
        <v>4580</v>
      </c>
      <c r="B1602" s="9" t="s">
        <v>20</v>
      </c>
      <c r="C1602" s="9">
        <v>158</v>
      </c>
      <c r="D1602" s="9">
        <v>0.622</v>
      </c>
      <c r="E1602" s="9">
        <v>0.61</v>
      </c>
      <c r="F1602" s="9">
        <v>0.48199999999999998</v>
      </c>
      <c r="G1602" s="9">
        <v>9377</v>
      </c>
      <c r="H1602" s="9">
        <v>3</v>
      </c>
      <c r="I1602" s="9" t="str">
        <f>INDEX('De-Para_Estado_Regiao'!$C$3:$C$29,MATCH(Base_limpa!$B1602,'De-Para_Estado_Regiao'!$B$3:$B$29,0))</f>
        <v>Sudeste</v>
      </c>
      <c r="J1602" s="10" t="str">
        <f>VLOOKUP(Base_limpa!$D1602,$U$5:$V$8,2,1)</f>
        <v>Médio</v>
      </c>
    </row>
    <row r="1603" spans="1:10" x14ac:dyDescent="0.35">
      <c r="A1603" s="8" t="s">
        <v>3090</v>
      </c>
      <c r="B1603" s="9" t="s">
        <v>20</v>
      </c>
      <c r="C1603" s="9">
        <v>167</v>
      </c>
      <c r="D1603" s="9">
        <v>0.71</v>
      </c>
      <c r="E1603" s="9">
        <v>0.66100000000000003</v>
      </c>
      <c r="F1603" s="9">
        <v>0.63600000000000001</v>
      </c>
      <c r="G1603" s="9">
        <v>14855.69</v>
      </c>
      <c r="H1603" s="9">
        <v>2</v>
      </c>
      <c r="I1603" s="9" t="str">
        <f>INDEX('De-Para_Estado_Regiao'!$C$3:$C$29,MATCH(Base_limpa!$B1603,'De-Para_Estado_Regiao'!$B$3:$B$29,0))</f>
        <v>Sudeste</v>
      </c>
      <c r="J1603" s="10" t="str">
        <f>VLOOKUP(Base_limpa!$D1603,$U$5:$V$8,2,1)</f>
        <v>Alto</v>
      </c>
    </row>
    <row r="1604" spans="1:10" x14ac:dyDescent="0.35">
      <c r="A1604" s="8" t="s">
        <v>4851</v>
      </c>
      <c r="B1604" s="9" t="s">
        <v>20</v>
      </c>
      <c r="C1604" s="9">
        <v>49</v>
      </c>
      <c r="D1604" s="9">
        <v>0.68700000000000006</v>
      </c>
      <c r="E1604" s="9">
        <v>0.61699999999999999</v>
      </c>
      <c r="F1604" s="9">
        <v>0.64100000000000001</v>
      </c>
      <c r="G1604" s="9">
        <v>9728.1299999999992</v>
      </c>
      <c r="H1604" s="9">
        <v>1</v>
      </c>
      <c r="I1604" s="9" t="str">
        <f>INDEX('De-Para_Estado_Regiao'!$C$3:$C$29,MATCH(Base_limpa!$B1604,'De-Para_Estado_Regiao'!$B$3:$B$29,0))</f>
        <v>Sudeste</v>
      </c>
      <c r="J1604" s="10" t="str">
        <f>VLOOKUP(Base_limpa!$D1604,$U$5:$V$8,2,1)</f>
        <v>Médio</v>
      </c>
    </row>
    <row r="1605" spans="1:10" x14ac:dyDescent="0.35">
      <c r="A1605" s="8" t="s">
        <v>2233</v>
      </c>
      <c r="B1605" s="9" t="s">
        <v>20</v>
      </c>
      <c r="C1605" s="9">
        <v>246</v>
      </c>
      <c r="D1605" s="9">
        <v>0.70099999999999996</v>
      </c>
      <c r="E1605" s="9">
        <v>0.68400000000000005</v>
      </c>
      <c r="F1605" s="9">
        <v>0.59799999999999998</v>
      </c>
      <c r="G1605" s="9">
        <v>11335.54</v>
      </c>
      <c r="H1605" s="9">
        <v>3</v>
      </c>
      <c r="I1605" s="9" t="str">
        <f>INDEX('De-Para_Estado_Regiao'!$C$3:$C$29,MATCH(Base_limpa!$B1605,'De-Para_Estado_Regiao'!$B$3:$B$29,0))</f>
        <v>Sudeste</v>
      </c>
      <c r="J1605" s="10" t="str">
        <f>VLOOKUP(Base_limpa!$D1605,$U$5:$V$8,2,1)</f>
        <v>Alto</v>
      </c>
    </row>
    <row r="1606" spans="1:10" x14ac:dyDescent="0.35">
      <c r="A1606" s="8" t="s">
        <v>3363</v>
      </c>
      <c r="B1606" s="9" t="s">
        <v>20</v>
      </c>
      <c r="C1606" s="9">
        <v>403</v>
      </c>
      <c r="D1606" s="9">
        <v>0.69</v>
      </c>
      <c r="E1606" s="9">
        <v>0.67100000000000004</v>
      </c>
      <c r="F1606" s="9">
        <v>0.58499999999999996</v>
      </c>
      <c r="G1606" s="9">
        <v>22280.89</v>
      </c>
      <c r="H1606" s="9">
        <v>3</v>
      </c>
      <c r="I1606" s="9" t="str">
        <f>INDEX('De-Para_Estado_Regiao'!$C$3:$C$29,MATCH(Base_limpa!$B1606,'De-Para_Estado_Regiao'!$B$3:$B$29,0))</f>
        <v>Sudeste</v>
      </c>
      <c r="J1606" s="10" t="str">
        <f>VLOOKUP(Base_limpa!$D1606,$U$5:$V$8,2,1)</f>
        <v>Médio</v>
      </c>
    </row>
    <row r="1607" spans="1:10" x14ac:dyDescent="0.35">
      <c r="A1607" s="8" t="s">
        <v>3737</v>
      </c>
      <c r="B1607" s="9" t="s">
        <v>20</v>
      </c>
      <c r="C1607" s="9">
        <v>93</v>
      </c>
      <c r="D1607" s="9">
        <v>0.63600000000000001</v>
      </c>
      <c r="E1607" s="9">
        <v>0.61199999999999999</v>
      </c>
      <c r="F1607" s="9">
        <v>0.51200000000000001</v>
      </c>
      <c r="G1607" s="9">
        <v>20266.72</v>
      </c>
      <c r="H1607" s="9">
        <v>1</v>
      </c>
      <c r="I1607" s="9" t="str">
        <f>INDEX('De-Para_Estado_Regiao'!$C$3:$C$29,MATCH(Base_limpa!$B1607,'De-Para_Estado_Regiao'!$B$3:$B$29,0))</f>
        <v>Sudeste</v>
      </c>
      <c r="J1607" s="10" t="str">
        <f>VLOOKUP(Base_limpa!$D1607,$U$5:$V$8,2,1)</f>
        <v>Médio</v>
      </c>
    </row>
    <row r="1608" spans="1:10" x14ac:dyDescent="0.35">
      <c r="A1608" s="8" t="s">
        <v>1863</v>
      </c>
      <c r="B1608" s="9" t="s">
        <v>20</v>
      </c>
      <c r="C1608" s="9">
        <v>522</v>
      </c>
      <c r="D1608" s="9">
        <v>0.72</v>
      </c>
      <c r="E1608" s="9">
        <v>0.71</v>
      </c>
      <c r="F1608" s="9">
        <v>0.623</v>
      </c>
      <c r="G1608" s="9">
        <v>15209.57</v>
      </c>
      <c r="H1608" s="9">
        <v>14</v>
      </c>
      <c r="I1608" s="9" t="str">
        <f>INDEX('De-Para_Estado_Regiao'!$C$3:$C$29,MATCH(Base_limpa!$B1608,'De-Para_Estado_Regiao'!$B$3:$B$29,0))</f>
        <v>Sudeste</v>
      </c>
      <c r="J1608" s="10" t="str">
        <f>VLOOKUP(Base_limpa!$D1608,$U$5:$V$8,2,1)</f>
        <v>Alto</v>
      </c>
    </row>
    <row r="1609" spans="1:10" x14ac:dyDescent="0.35">
      <c r="A1609" s="8" t="s">
        <v>4588</v>
      </c>
      <c r="B1609" s="9" t="s">
        <v>20</v>
      </c>
      <c r="C1609" s="9">
        <v>68</v>
      </c>
      <c r="D1609" s="9">
        <v>0.629</v>
      </c>
      <c r="E1609" s="9">
        <v>0.61299999999999999</v>
      </c>
      <c r="F1609" s="9">
        <v>0.49</v>
      </c>
      <c r="G1609" s="9">
        <v>9585.4500000000007</v>
      </c>
      <c r="H1609" s="9">
        <v>1</v>
      </c>
      <c r="I1609" s="9" t="str">
        <f>INDEX('De-Para_Estado_Regiao'!$C$3:$C$29,MATCH(Base_limpa!$B1609,'De-Para_Estado_Regiao'!$B$3:$B$29,0))</f>
        <v>Sudeste</v>
      </c>
      <c r="J1609" s="10" t="str">
        <f>VLOOKUP(Base_limpa!$D1609,$U$5:$V$8,2,1)</f>
        <v>Médio</v>
      </c>
    </row>
    <row r="1610" spans="1:10" x14ac:dyDescent="0.35">
      <c r="A1610" s="8" t="s">
        <v>4353</v>
      </c>
      <c r="B1610" s="9" t="s">
        <v>20</v>
      </c>
      <c r="C1610" s="9">
        <v>63</v>
      </c>
      <c r="D1610" s="9">
        <v>0.69</v>
      </c>
      <c r="E1610" s="9">
        <v>0.65200000000000002</v>
      </c>
      <c r="F1610" s="9">
        <v>0.58499999999999996</v>
      </c>
      <c r="G1610" s="9">
        <v>35705.129999999997</v>
      </c>
      <c r="H1610" s="9">
        <v>0</v>
      </c>
      <c r="I1610" s="9" t="str">
        <f>INDEX('De-Para_Estado_Regiao'!$C$3:$C$29,MATCH(Base_limpa!$B1610,'De-Para_Estado_Regiao'!$B$3:$B$29,0))</f>
        <v>Sudeste</v>
      </c>
      <c r="J1610" s="10" t="str">
        <f>VLOOKUP(Base_limpa!$D1610,$U$5:$V$8,2,1)</f>
        <v>Médio</v>
      </c>
    </row>
    <row r="1611" spans="1:10" x14ac:dyDescent="0.35">
      <c r="A1611" s="8" t="s">
        <v>4449</v>
      </c>
      <c r="B1611" s="9" t="s">
        <v>20</v>
      </c>
      <c r="C1611" s="9">
        <v>57</v>
      </c>
      <c r="D1611" s="9">
        <v>0.70599999999999996</v>
      </c>
      <c r="E1611" s="9">
        <v>0.70399999999999996</v>
      </c>
      <c r="F1611" s="9">
        <v>0.59099999999999997</v>
      </c>
      <c r="G1611" s="9">
        <v>25734.36</v>
      </c>
      <c r="H1611" s="9">
        <v>1</v>
      </c>
      <c r="I1611" s="9" t="str">
        <f>INDEX('De-Para_Estado_Regiao'!$C$3:$C$29,MATCH(Base_limpa!$B1611,'De-Para_Estado_Regiao'!$B$3:$B$29,0))</f>
        <v>Sudeste</v>
      </c>
      <c r="J1611" s="10" t="str">
        <f>VLOOKUP(Base_limpa!$D1611,$U$5:$V$8,2,1)</f>
        <v>Alto</v>
      </c>
    </row>
    <row r="1612" spans="1:10" x14ac:dyDescent="0.35">
      <c r="A1612" s="8" t="s">
        <v>3796</v>
      </c>
      <c r="B1612" s="9" t="s">
        <v>20</v>
      </c>
      <c r="C1612" s="9">
        <v>194</v>
      </c>
      <c r="D1612" s="9">
        <v>0.64500000000000002</v>
      </c>
      <c r="E1612" s="9">
        <v>0.626</v>
      </c>
      <c r="F1612" s="9">
        <v>0.50800000000000001</v>
      </c>
      <c r="G1612" s="9">
        <v>12761.48</v>
      </c>
      <c r="H1612" s="9">
        <v>4</v>
      </c>
      <c r="I1612" s="9" t="str">
        <f>INDEX('De-Para_Estado_Regiao'!$C$3:$C$29,MATCH(Base_limpa!$B1612,'De-Para_Estado_Regiao'!$B$3:$B$29,0))</f>
        <v>Sudeste</v>
      </c>
      <c r="J1612" s="10" t="str">
        <f>VLOOKUP(Base_limpa!$D1612,$U$5:$V$8,2,1)</f>
        <v>Médio</v>
      </c>
    </row>
    <row r="1613" spans="1:10" x14ac:dyDescent="0.35">
      <c r="A1613" s="8" t="s">
        <v>817</v>
      </c>
      <c r="B1613" s="9" t="s">
        <v>20</v>
      </c>
      <c r="C1613" s="9">
        <v>1124</v>
      </c>
      <c r="D1613" s="9">
        <v>0.68500000000000005</v>
      </c>
      <c r="E1613" s="9">
        <v>0.68799999999999994</v>
      </c>
      <c r="F1613" s="9">
        <v>0.55800000000000005</v>
      </c>
      <c r="G1613" s="9">
        <v>20145.48</v>
      </c>
      <c r="H1613" s="9">
        <v>26</v>
      </c>
      <c r="I1613" s="9" t="str">
        <f>INDEX('De-Para_Estado_Regiao'!$C$3:$C$29,MATCH(Base_limpa!$B1613,'De-Para_Estado_Regiao'!$B$3:$B$29,0))</f>
        <v>Sudeste</v>
      </c>
      <c r="J1613" s="10" t="str">
        <f>VLOOKUP(Base_limpa!$D1613,$U$5:$V$8,2,1)</f>
        <v>Médio</v>
      </c>
    </row>
    <row r="1614" spans="1:10" x14ac:dyDescent="0.35">
      <c r="A1614" s="8" t="s">
        <v>1498</v>
      </c>
      <c r="B1614" s="9" t="s">
        <v>20</v>
      </c>
      <c r="C1614" s="9">
        <v>500</v>
      </c>
      <c r="D1614" s="9">
        <v>0.64400000000000002</v>
      </c>
      <c r="E1614" s="9">
        <v>0.63200000000000001</v>
      </c>
      <c r="F1614" s="9">
        <v>0.51800000000000002</v>
      </c>
      <c r="G1614" s="9">
        <v>9833.7800000000007</v>
      </c>
      <c r="H1614" s="9">
        <v>7</v>
      </c>
      <c r="I1614" s="9" t="str">
        <f>INDEX('De-Para_Estado_Regiao'!$C$3:$C$29,MATCH(Base_limpa!$B1614,'De-Para_Estado_Regiao'!$B$3:$B$29,0))</f>
        <v>Sudeste</v>
      </c>
      <c r="J1614" s="10" t="str">
        <f>VLOOKUP(Base_limpa!$D1614,$U$5:$V$8,2,1)</f>
        <v>Médio</v>
      </c>
    </row>
    <row r="1615" spans="1:10" x14ac:dyDescent="0.35">
      <c r="A1615" s="8" t="s">
        <v>4084</v>
      </c>
      <c r="B1615" s="9" t="s">
        <v>20</v>
      </c>
      <c r="C1615" s="9">
        <v>285</v>
      </c>
      <c r="D1615" s="9">
        <v>0.65500000000000003</v>
      </c>
      <c r="E1615" s="9">
        <v>0.59899999999999998</v>
      </c>
      <c r="F1615" s="9">
        <v>0.59399999999999997</v>
      </c>
      <c r="G1615" s="9">
        <v>9794.4699999999993</v>
      </c>
      <c r="H1615" s="9">
        <v>0</v>
      </c>
      <c r="I1615" s="9" t="str">
        <f>INDEX('De-Para_Estado_Regiao'!$C$3:$C$29,MATCH(Base_limpa!$B1615,'De-Para_Estado_Regiao'!$B$3:$B$29,0))</f>
        <v>Sudeste</v>
      </c>
      <c r="J1615" s="10" t="str">
        <f>VLOOKUP(Base_limpa!$D1615,$U$5:$V$8,2,1)</f>
        <v>Médio</v>
      </c>
    </row>
    <row r="1616" spans="1:10" x14ac:dyDescent="0.35">
      <c r="A1616" s="8" t="s">
        <v>2163</v>
      </c>
      <c r="B1616" s="9" t="s">
        <v>20</v>
      </c>
      <c r="C1616" s="9">
        <v>197</v>
      </c>
      <c r="D1616" s="9">
        <v>0.63400000000000001</v>
      </c>
      <c r="E1616" s="9">
        <v>0.61699999999999999</v>
      </c>
      <c r="F1616" s="9">
        <v>0.52100000000000002</v>
      </c>
      <c r="G1616" s="9">
        <v>9269.7800000000007</v>
      </c>
      <c r="H1616" s="9">
        <v>0</v>
      </c>
      <c r="I1616" s="9" t="str">
        <f>INDEX('De-Para_Estado_Regiao'!$C$3:$C$29,MATCH(Base_limpa!$B1616,'De-Para_Estado_Regiao'!$B$3:$B$29,0))</f>
        <v>Sudeste</v>
      </c>
      <c r="J1616" s="10" t="str">
        <f>VLOOKUP(Base_limpa!$D1616,$U$5:$V$8,2,1)</f>
        <v>Médio</v>
      </c>
    </row>
    <row r="1617" spans="1:10" x14ac:dyDescent="0.35">
      <c r="A1617" s="8" t="s">
        <v>1317</v>
      </c>
      <c r="B1617" s="9" t="s">
        <v>20</v>
      </c>
      <c r="C1617" s="9">
        <v>462</v>
      </c>
      <c r="D1617" s="9">
        <v>0.67200000000000004</v>
      </c>
      <c r="E1617" s="9">
        <v>0.67300000000000004</v>
      </c>
      <c r="F1617" s="9">
        <v>0.56299999999999994</v>
      </c>
      <c r="G1617" s="9">
        <v>12138.99</v>
      </c>
      <c r="H1617" s="9">
        <v>18</v>
      </c>
      <c r="I1617" s="9" t="str">
        <f>INDEX('De-Para_Estado_Regiao'!$C$3:$C$29,MATCH(Base_limpa!$B1617,'De-Para_Estado_Regiao'!$B$3:$B$29,0))</f>
        <v>Sudeste</v>
      </c>
      <c r="J1617" s="10" t="str">
        <f>VLOOKUP(Base_limpa!$D1617,$U$5:$V$8,2,1)</f>
        <v>Médio</v>
      </c>
    </row>
    <row r="1618" spans="1:10" x14ac:dyDescent="0.35">
      <c r="A1618" s="8" t="s">
        <v>2473</v>
      </c>
      <c r="B1618" s="9" t="s">
        <v>20</v>
      </c>
      <c r="C1618" s="9">
        <v>456</v>
      </c>
      <c r="D1618" s="9">
        <v>0.625</v>
      </c>
      <c r="E1618" s="9">
        <v>0.64</v>
      </c>
      <c r="F1618" s="9">
        <v>0.46</v>
      </c>
      <c r="G1618" s="9">
        <v>16864.150000000001</v>
      </c>
      <c r="H1618" s="9">
        <v>12</v>
      </c>
      <c r="I1618" s="9" t="str">
        <f>INDEX('De-Para_Estado_Regiao'!$C$3:$C$29,MATCH(Base_limpa!$B1618,'De-Para_Estado_Regiao'!$B$3:$B$29,0))</f>
        <v>Sudeste</v>
      </c>
      <c r="J1618" s="10" t="str">
        <f>VLOOKUP(Base_limpa!$D1618,$U$5:$V$8,2,1)</f>
        <v>Médio</v>
      </c>
    </row>
    <row r="1619" spans="1:10" x14ac:dyDescent="0.35">
      <c r="A1619" s="8" t="s">
        <v>1224</v>
      </c>
      <c r="B1619" s="9" t="s">
        <v>20</v>
      </c>
      <c r="C1619" s="9">
        <v>3464</v>
      </c>
      <c r="D1619" s="9">
        <v>0.67</v>
      </c>
      <c r="E1619" s="9">
        <v>0.64900000000000002</v>
      </c>
      <c r="F1619" s="9">
        <v>0.56699999999999995</v>
      </c>
      <c r="G1619" s="9">
        <v>9699.93</v>
      </c>
      <c r="H1619" s="9">
        <v>37</v>
      </c>
      <c r="I1619" s="9" t="str">
        <f>INDEX('De-Para_Estado_Regiao'!$C$3:$C$29,MATCH(Base_limpa!$B1619,'De-Para_Estado_Regiao'!$B$3:$B$29,0))</f>
        <v>Sudeste</v>
      </c>
      <c r="J1619" s="10" t="str">
        <f>VLOOKUP(Base_limpa!$D1619,$U$5:$V$8,2,1)</f>
        <v>Médio</v>
      </c>
    </row>
    <row r="1620" spans="1:10" x14ac:dyDescent="0.35">
      <c r="A1620" s="8" t="s">
        <v>1421</v>
      </c>
      <c r="B1620" s="9" t="s">
        <v>20</v>
      </c>
      <c r="C1620" s="9">
        <v>714</v>
      </c>
      <c r="D1620" s="9">
        <v>0.66</v>
      </c>
      <c r="E1620" s="9">
        <v>0.66300000000000003</v>
      </c>
      <c r="F1620" s="9">
        <v>0.52</v>
      </c>
      <c r="G1620" s="9">
        <v>17335.77</v>
      </c>
      <c r="H1620" s="9">
        <v>29</v>
      </c>
      <c r="I1620" s="9" t="str">
        <f>INDEX('De-Para_Estado_Regiao'!$C$3:$C$29,MATCH(Base_limpa!$B1620,'De-Para_Estado_Regiao'!$B$3:$B$29,0))</f>
        <v>Sudeste</v>
      </c>
      <c r="J1620" s="10" t="str">
        <f>VLOOKUP(Base_limpa!$D1620,$U$5:$V$8,2,1)</f>
        <v>Médio</v>
      </c>
    </row>
    <row r="1621" spans="1:10" x14ac:dyDescent="0.35">
      <c r="A1621" s="8" t="s">
        <v>743</v>
      </c>
      <c r="B1621" s="9" t="s">
        <v>20</v>
      </c>
      <c r="C1621" s="9">
        <v>1078</v>
      </c>
      <c r="D1621" s="9">
        <v>0.627</v>
      </c>
      <c r="E1621" s="9">
        <v>0.58199999999999996</v>
      </c>
      <c r="F1621" s="9">
        <v>0.52600000000000002</v>
      </c>
      <c r="G1621" s="9">
        <v>8578.93</v>
      </c>
      <c r="H1621" s="9">
        <v>35</v>
      </c>
      <c r="I1621" s="9" t="str">
        <f>INDEX('De-Para_Estado_Regiao'!$C$3:$C$29,MATCH(Base_limpa!$B1621,'De-Para_Estado_Regiao'!$B$3:$B$29,0))</f>
        <v>Sudeste</v>
      </c>
      <c r="J1621" s="10" t="str">
        <f>VLOOKUP(Base_limpa!$D1621,$U$5:$V$8,2,1)</f>
        <v>Médio</v>
      </c>
    </row>
    <row r="1622" spans="1:10" x14ac:dyDescent="0.35">
      <c r="A1622" s="8" t="s">
        <v>5104</v>
      </c>
      <c r="B1622" s="9" t="s">
        <v>20</v>
      </c>
      <c r="C1622" s="9">
        <v>69</v>
      </c>
      <c r="D1622" s="9">
        <v>0.68500000000000005</v>
      </c>
      <c r="E1622" s="9">
        <v>0.66</v>
      </c>
      <c r="F1622" s="9">
        <v>0.57599999999999996</v>
      </c>
      <c r="G1622" s="9">
        <v>17905.580000000002</v>
      </c>
      <c r="H1622" s="9">
        <v>3</v>
      </c>
      <c r="I1622" s="9" t="str">
        <f>INDEX('De-Para_Estado_Regiao'!$C$3:$C$29,MATCH(Base_limpa!$B1622,'De-Para_Estado_Regiao'!$B$3:$B$29,0))</f>
        <v>Sudeste</v>
      </c>
      <c r="J1622" s="10" t="str">
        <f>VLOOKUP(Base_limpa!$D1622,$U$5:$V$8,2,1)</f>
        <v>Médio</v>
      </c>
    </row>
    <row r="1623" spans="1:10" x14ac:dyDescent="0.35">
      <c r="A1623" s="8" t="s">
        <v>938</v>
      </c>
      <c r="B1623" s="9" t="s">
        <v>20</v>
      </c>
      <c r="C1623" s="9">
        <v>205</v>
      </c>
      <c r="D1623" s="9">
        <v>0.69099999999999995</v>
      </c>
      <c r="E1623" s="9">
        <v>0.67900000000000005</v>
      </c>
      <c r="F1623" s="9">
        <v>0.57299999999999995</v>
      </c>
      <c r="G1623" s="9">
        <v>22740.400000000001</v>
      </c>
      <c r="H1623" s="9">
        <v>8</v>
      </c>
      <c r="I1623" s="9" t="str">
        <f>INDEX('De-Para_Estado_Regiao'!$C$3:$C$29,MATCH(Base_limpa!$B1623,'De-Para_Estado_Regiao'!$B$3:$B$29,0))</f>
        <v>Sudeste</v>
      </c>
      <c r="J1623" s="10" t="str">
        <f>VLOOKUP(Base_limpa!$D1623,$U$5:$V$8,2,1)</f>
        <v>Médio</v>
      </c>
    </row>
    <row r="1624" spans="1:10" x14ac:dyDescent="0.35">
      <c r="A1624" s="8" t="s">
        <v>4841</v>
      </c>
      <c r="B1624" s="9" t="s">
        <v>20</v>
      </c>
      <c r="C1624" s="9">
        <v>81</v>
      </c>
      <c r="D1624" s="9">
        <v>0.71</v>
      </c>
      <c r="E1624" s="9">
        <v>0.71899999999999997</v>
      </c>
      <c r="F1624" s="9">
        <v>0.57399999999999995</v>
      </c>
      <c r="G1624" s="9">
        <v>12340.17</v>
      </c>
      <c r="H1624" s="9">
        <v>2</v>
      </c>
      <c r="I1624" s="9" t="str">
        <f>INDEX('De-Para_Estado_Regiao'!$C$3:$C$29,MATCH(Base_limpa!$B1624,'De-Para_Estado_Regiao'!$B$3:$B$29,0))</f>
        <v>Sudeste</v>
      </c>
      <c r="J1624" s="10" t="str">
        <f>VLOOKUP(Base_limpa!$D1624,$U$5:$V$8,2,1)</f>
        <v>Alto</v>
      </c>
    </row>
    <row r="1625" spans="1:10" x14ac:dyDescent="0.35">
      <c r="A1625" s="8" t="s">
        <v>3825</v>
      </c>
      <c r="B1625" s="9" t="s">
        <v>20</v>
      </c>
      <c r="C1625" s="9">
        <v>95</v>
      </c>
      <c r="D1625" s="9">
        <v>0.68</v>
      </c>
      <c r="E1625" s="9">
        <v>0.67900000000000005</v>
      </c>
      <c r="F1625" s="9">
        <v>0.52100000000000002</v>
      </c>
      <c r="G1625" s="9">
        <v>27015.16</v>
      </c>
      <c r="H1625" s="9">
        <v>3</v>
      </c>
      <c r="I1625" s="9" t="str">
        <f>INDEX('De-Para_Estado_Regiao'!$C$3:$C$29,MATCH(Base_limpa!$B1625,'De-Para_Estado_Regiao'!$B$3:$B$29,0))</f>
        <v>Sudeste</v>
      </c>
      <c r="J1625" s="10" t="str">
        <f>VLOOKUP(Base_limpa!$D1625,$U$5:$V$8,2,1)</f>
        <v>Médio</v>
      </c>
    </row>
    <row r="1626" spans="1:10" x14ac:dyDescent="0.35">
      <c r="A1626" s="8" t="s">
        <v>3167</v>
      </c>
      <c r="B1626" s="9" t="s">
        <v>20</v>
      </c>
      <c r="C1626" s="9">
        <v>324</v>
      </c>
      <c r="D1626" s="9">
        <v>0.69599999999999995</v>
      </c>
      <c r="E1626" s="9">
        <v>0.69399999999999995</v>
      </c>
      <c r="F1626" s="9">
        <v>0.57899999999999996</v>
      </c>
      <c r="G1626" s="9">
        <v>43501.52</v>
      </c>
      <c r="H1626" s="9">
        <v>4</v>
      </c>
      <c r="I1626" s="9" t="str">
        <f>INDEX('De-Para_Estado_Regiao'!$C$3:$C$29,MATCH(Base_limpa!$B1626,'De-Para_Estado_Regiao'!$B$3:$B$29,0))</f>
        <v>Sudeste</v>
      </c>
      <c r="J1626" s="10" t="str">
        <f>VLOOKUP(Base_limpa!$D1626,$U$5:$V$8,2,1)</f>
        <v>Médio</v>
      </c>
    </row>
    <row r="1627" spans="1:10" x14ac:dyDescent="0.35">
      <c r="A1627" s="8" t="s">
        <v>1694</v>
      </c>
      <c r="B1627" s="9" t="s">
        <v>20</v>
      </c>
      <c r="C1627" s="9">
        <v>378</v>
      </c>
      <c r="D1627" s="9">
        <v>0.67500000000000004</v>
      </c>
      <c r="E1627" s="9">
        <v>0.66</v>
      </c>
      <c r="F1627" s="9">
        <v>0.55100000000000005</v>
      </c>
      <c r="G1627" s="9">
        <v>12668.53</v>
      </c>
      <c r="H1627" s="9">
        <v>7</v>
      </c>
      <c r="I1627" s="9" t="str">
        <f>INDEX('De-Para_Estado_Regiao'!$C$3:$C$29,MATCH(Base_limpa!$B1627,'De-Para_Estado_Regiao'!$B$3:$B$29,0))</f>
        <v>Sudeste</v>
      </c>
      <c r="J1627" s="10" t="str">
        <f>VLOOKUP(Base_limpa!$D1627,$U$5:$V$8,2,1)</f>
        <v>Médio</v>
      </c>
    </row>
    <row r="1628" spans="1:10" x14ac:dyDescent="0.35">
      <c r="A1628" s="8" t="s">
        <v>4686</v>
      </c>
      <c r="B1628" s="9" t="s">
        <v>20</v>
      </c>
      <c r="C1628" s="9">
        <v>185</v>
      </c>
      <c r="D1628" s="9">
        <v>0.68</v>
      </c>
      <c r="E1628" s="9">
        <v>0.625</v>
      </c>
      <c r="F1628" s="9">
        <v>0.60099999999999998</v>
      </c>
      <c r="G1628" s="9">
        <v>9721.4699999999993</v>
      </c>
      <c r="H1628" s="9">
        <v>1</v>
      </c>
      <c r="I1628" s="9" t="str">
        <f>INDEX('De-Para_Estado_Regiao'!$C$3:$C$29,MATCH(Base_limpa!$B1628,'De-Para_Estado_Regiao'!$B$3:$B$29,0))</f>
        <v>Sudeste</v>
      </c>
      <c r="J1628" s="10" t="str">
        <f>VLOOKUP(Base_limpa!$D1628,$U$5:$V$8,2,1)</f>
        <v>Médio</v>
      </c>
    </row>
    <row r="1629" spans="1:10" x14ac:dyDescent="0.35">
      <c r="A1629" s="8" t="s">
        <v>438</v>
      </c>
      <c r="B1629" s="9" t="s">
        <v>20</v>
      </c>
      <c r="C1629" s="9">
        <v>1374</v>
      </c>
      <c r="D1629" s="9">
        <v>0.73199999999999998</v>
      </c>
      <c r="E1629" s="9">
        <v>0.72899999999999998</v>
      </c>
      <c r="F1629" s="9">
        <v>0.63300000000000001</v>
      </c>
      <c r="G1629" s="9">
        <v>183218.05</v>
      </c>
      <c r="H1629" s="9">
        <v>44</v>
      </c>
      <c r="I1629" s="9" t="str">
        <f>INDEX('De-Para_Estado_Regiao'!$C$3:$C$29,MATCH(Base_limpa!$B1629,'De-Para_Estado_Regiao'!$B$3:$B$29,0))</f>
        <v>Sudeste</v>
      </c>
      <c r="J1629" s="10" t="str">
        <f>VLOOKUP(Base_limpa!$D1629,$U$5:$V$8,2,1)</f>
        <v>Alto</v>
      </c>
    </row>
    <row r="1630" spans="1:10" x14ac:dyDescent="0.35">
      <c r="A1630" s="8" t="s">
        <v>2252</v>
      </c>
      <c r="B1630" s="9" t="s">
        <v>20</v>
      </c>
      <c r="C1630" s="9">
        <v>56</v>
      </c>
      <c r="D1630" s="9">
        <v>0.72</v>
      </c>
      <c r="E1630" s="9">
        <v>0.7</v>
      </c>
      <c r="F1630" s="9">
        <v>0.61</v>
      </c>
      <c r="G1630" s="9">
        <v>16451.330000000002</v>
      </c>
      <c r="H1630" s="9">
        <v>1</v>
      </c>
      <c r="I1630" s="9" t="str">
        <f>INDEX('De-Para_Estado_Regiao'!$C$3:$C$29,MATCH(Base_limpa!$B1630,'De-Para_Estado_Regiao'!$B$3:$B$29,0))</f>
        <v>Sudeste</v>
      </c>
      <c r="J1630" s="10" t="str">
        <f>VLOOKUP(Base_limpa!$D1630,$U$5:$V$8,2,1)</f>
        <v>Alto</v>
      </c>
    </row>
    <row r="1631" spans="1:10" x14ac:dyDescent="0.35">
      <c r="A1631" s="8" t="s">
        <v>5251</v>
      </c>
      <c r="B1631" s="9" t="s">
        <v>20</v>
      </c>
      <c r="C1631" s="9">
        <v>115</v>
      </c>
      <c r="D1631" s="9">
        <v>0.68700000000000006</v>
      </c>
      <c r="E1631" s="9">
        <v>0.67800000000000005</v>
      </c>
      <c r="F1631" s="9">
        <v>0.59799999999999998</v>
      </c>
      <c r="G1631" s="9">
        <v>14382.77</v>
      </c>
      <c r="H1631" s="9">
        <v>1</v>
      </c>
      <c r="I1631" s="9" t="str">
        <f>INDEX('De-Para_Estado_Regiao'!$C$3:$C$29,MATCH(Base_limpa!$B1631,'De-Para_Estado_Regiao'!$B$3:$B$29,0))</f>
        <v>Sudeste</v>
      </c>
      <c r="J1631" s="10" t="str">
        <f>VLOOKUP(Base_limpa!$D1631,$U$5:$V$8,2,1)</f>
        <v>Médio</v>
      </c>
    </row>
    <row r="1632" spans="1:10" x14ac:dyDescent="0.35">
      <c r="A1632" s="8" t="s">
        <v>4562</v>
      </c>
      <c r="B1632" s="9" t="s">
        <v>20</v>
      </c>
      <c r="C1632" s="9">
        <v>129</v>
      </c>
      <c r="D1632" s="9">
        <v>0.60599999999999998</v>
      </c>
      <c r="E1632" s="9">
        <v>0.56799999999999995</v>
      </c>
      <c r="F1632" s="9">
        <v>0.49399999999999999</v>
      </c>
      <c r="G1632" s="9">
        <v>8685.36</v>
      </c>
      <c r="H1632" s="9">
        <v>4</v>
      </c>
      <c r="I1632" s="9" t="str">
        <f>INDEX('De-Para_Estado_Regiao'!$C$3:$C$29,MATCH(Base_limpa!$B1632,'De-Para_Estado_Regiao'!$B$3:$B$29,0))</f>
        <v>Sudeste</v>
      </c>
      <c r="J1632" s="10" t="str">
        <f>VLOOKUP(Base_limpa!$D1632,$U$5:$V$8,2,1)</f>
        <v>Médio</v>
      </c>
    </row>
    <row r="1633" spans="1:10" x14ac:dyDescent="0.35">
      <c r="A1633" s="8" t="s">
        <v>2272</v>
      </c>
      <c r="B1633" s="9" t="s">
        <v>20</v>
      </c>
      <c r="C1633" s="9">
        <v>270</v>
      </c>
      <c r="D1633" s="9">
        <v>0.58299999999999996</v>
      </c>
      <c r="E1633" s="9">
        <v>0.57699999999999996</v>
      </c>
      <c r="F1633" s="9">
        <v>0.46200000000000002</v>
      </c>
      <c r="G1633" s="9">
        <v>7961.67</v>
      </c>
      <c r="H1633" s="9">
        <v>6</v>
      </c>
      <c r="I1633" s="9" t="str">
        <f>INDEX('De-Para_Estado_Regiao'!$C$3:$C$29,MATCH(Base_limpa!$B1633,'De-Para_Estado_Regiao'!$B$3:$B$29,0))</f>
        <v>Sudeste</v>
      </c>
      <c r="J1633" s="10" t="str">
        <f>VLOOKUP(Base_limpa!$D1633,$U$5:$V$8,2,1)</f>
        <v>Médio</v>
      </c>
    </row>
    <row r="1634" spans="1:10" x14ac:dyDescent="0.35">
      <c r="A1634" s="8" t="s">
        <v>3333</v>
      </c>
      <c r="B1634" s="9" t="s">
        <v>20</v>
      </c>
      <c r="C1634" s="9">
        <v>608</v>
      </c>
      <c r="D1634" s="9">
        <v>0.64800000000000002</v>
      </c>
      <c r="E1634" s="9">
        <v>0.65100000000000002</v>
      </c>
      <c r="F1634" s="9">
        <v>0.51400000000000001</v>
      </c>
      <c r="G1634" s="9">
        <v>16944.68</v>
      </c>
      <c r="H1634" s="9">
        <v>7</v>
      </c>
      <c r="I1634" s="9" t="str">
        <f>INDEX('De-Para_Estado_Regiao'!$C$3:$C$29,MATCH(Base_limpa!$B1634,'De-Para_Estado_Regiao'!$B$3:$B$29,0))</f>
        <v>Sudeste</v>
      </c>
      <c r="J1634" s="10" t="str">
        <f>VLOOKUP(Base_limpa!$D1634,$U$5:$V$8,2,1)</f>
        <v>Médio</v>
      </c>
    </row>
    <row r="1635" spans="1:10" x14ac:dyDescent="0.35">
      <c r="A1635" s="8" t="s">
        <v>4797</v>
      </c>
      <c r="B1635" s="9" t="s">
        <v>20</v>
      </c>
      <c r="C1635" s="9">
        <v>99</v>
      </c>
      <c r="D1635" s="9">
        <v>0.65</v>
      </c>
      <c r="E1635" s="9">
        <v>0.60799999999999998</v>
      </c>
      <c r="F1635" s="9">
        <v>0.55000000000000004</v>
      </c>
      <c r="G1635" s="9">
        <v>9871.24</v>
      </c>
      <c r="H1635" s="9">
        <v>1</v>
      </c>
      <c r="I1635" s="9" t="str">
        <f>INDEX('De-Para_Estado_Regiao'!$C$3:$C$29,MATCH(Base_limpa!$B1635,'De-Para_Estado_Regiao'!$B$3:$B$29,0))</f>
        <v>Sudeste</v>
      </c>
      <c r="J1635" s="10" t="str">
        <f>VLOOKUP(Base_limpa!$D1635,$U$5:$V$8,2,1)</f>
        <v>Médio</v>
      </c>
    </row>
    <row r="1636" spans="1:10" x14ac:dyDescent="0.35">
      <c r="A1636" s="8" t="s">
        <v>3001</v>
      </c>
      <c r="B1636" s="9" t="s">
        <v>20</v>
      </c>
      <c r="C1636" s="9">
        <v>251</v>
      </c>
      <c r="D1636" s="9">
        <v>0.60299999999999998</v>
      </c>
      <c r="E1636" s="9">
        <v>0.625</v>
      </c>
      <c r="F1636" s="9">
        <v>0.42799999999999999</v>
      </c>
      <c r="G1636" s="9">
        <v>10367.77</v>
      </c>
      <c r="H1636" s="9">
        <v>6</v>
      </c>
      <c r="I1636" s="9" t="str">
        <f>INDEX('De-Para_Estado_Regiao'!$C$3:$C$29,MATCH(Base_limpa!$B1636,'De-Para_Estado_Regiao'!$B$3:$B$29,0))</f>
        <v>Sudeste</v>
      </c>
      <c r="J1636" s="10" t="str">
        <f>VLOOKUP(Base_limpa!$D1636,$U$5:$V$8,2,1)</f>
        <v>Médio</v>
      </c>
    </row>
    <row r="1637" spans="1:10" x14ac:dyDescent="0.35">
      <c r="A1637" s="8" t="s">
        <v>3746</v>
      </c>
      <c r="B1637" s="9" t="s">
        <v>20</v>
      </c>
      <c r="C1637" s="9">
        <v>292</v>
      </c>
      <c r="D1637" s="9">
        <v>0.57999999999999996</v>
      </c>
      <c r="E1637" s="9">
        <v>0.58299999999999996</v>
      </c>
      <c r="F1637" s="9">
        <v>0.42</v>
      </c>
      <c r="G1637" s="9">
        <v>9711.09</v>
      </c>
      <c r="H1637" s="9">
        <v>5</v>
      </c>
      <c r="I1637" s="9" t="str">
        <f>INDEX('De-Para_Estado_Regiao'!$C$3:$C$29,MATCH(Base_limpa!$B1637,'De-Para_Estado_Regiao'!$B$3:$B$29,0))</f>
        <v>Sudeste</v>
      </c>
      <c r="J1637" s="10" t="str">
        <f>VLOOKUP(Base_limpa!$D1637,$U$5:$V$8,2,1)</f>
        <v>Médio</v>
      </c>
    </row>
    <row r="1638" spans="1:10" x14ac:dyDescent="0.35">
      <c r="A1638" s="8" t="s">
        <v>3754</v>
      </c>
      <c r="B1638" s="9" t="s">
        <v>20</v>
      </c>
      <c r="C1638" s="9">
        <v>218</v>
      </c>
      <c r="D1638" s="9">
        <v>0.72</v>
      </c>
      <c r="E1638" s="9">
        <v>0.72799999999999998</v>
      </c>
      <c r="F1638" s="9">
        <v>0.61699999999999999</v>
      </c>
      <c r="G1638" s="9">
        <v>14467.19</v>
      </c>
      <c r="H1638" s="9">
        <v>15</v>
      </c>
      <c r="I1638" s="9" t="str">
        <f>INDEX('De-Para_Estado_Regiao'!$C$3:$C$29,MATCH(Base_limpa!$B1638,'De-Para_Estado_Regiao'!$B$3:$B$29,0))</f>
        <v>Sudeste</v>
      </c>
      <c r="J1638" s="10" t="str">
        <f>VLOOKUP(Base_limpa!$D1638,$U$5:$V$8,2,1)</f>
        <v>Alto</v>
      </c>
    </row>
    <row r="1639" spans="1:10" x14ac:dyDescent="0.35">
      <c r="A1639" s="8" t="s">
        <v>377</v>
      </c>
      <c r="B1639" s="9" t="s">
        <v>20</v>
      </c>
      <c r="C1639" s="9">
        <v>2562</v>
      </c>
      <c r="D1639" s="9">
        <v>0.755</v>
      </c>
      <c r="E1639" s="9">
        <v>0.72899999999999998</v>
      </c>
      <c r="F1639" s="9">
        <v>0.67600000000000005</v>
      </c>
      <c r="G1639" s="9">
        <v>21743.96</v>
      </c>
      <c r="H1639" s="9">
        <v>49</v>
      </c>
      <c r="I1639" s="9" t="str">
        <f>INDEX('De-Para_Estado_Regiao'!$C$3:$C$29,MATCH(Base_limpa!$B1639,'De-Para_Estado_Regiao'!$B$3:$B$29,0))</f>
        <v>Sudeste</v>
      </c>
      <c r="J1639" s="10" t="str">
        <f>VLOOKUP(Base_limpa!$D1639,$U$5:$V$8,2,1)</f>
        <v>Alto</v>
      </c>
    </row>
    <row r="1640" spans="1:10" x14ac:dyDescent="0.35">
      <c r="A1640" s="8" t="s">
        <v>2102</v>
      </c>
      <c r="B1640" s="9" t="s">
        <v>20</v>
      </c>
      <c r="C1640" s="9">
        <v>351</v>
      </c>
      <c r="D1640" s="9">
        <v>0.64</v>
      </c>
      <c r="E1640" s="9">
        <v>0.61599999999999999</v>
      </c>
      <c r="F1640" s="9">
        <v>0.51</v>
      </c>
      <c r="G1640" s="9">
        <v>19361.849999999999</v>
      </c>
      <c r="H1640" s="9">
        <v>1</v>
      </c>
      <c r="I1640" s="9" t="str">
        <f>INDEX('De-Para_Estado_Regiao'!$C$3:$C$29,MATCH(Base_limpa!$B1640,'De-Para_Estado_Regiao'!$B$3:$B$29,0))</f>
        <v>Sudeste</v>
      </c>
      <c r="J1640" s="10" t="str">
        <f>VLOOKUP(Base_limpa!$D1640,$U$5:$V$8,2,1)</f>
        <v>Médio</v>
      </c>
    </row>
    <row r="1641" spans="1:10" x14ac:dyDescent="0.35">
      <c r="A1641" s="8" t="s">
        <v>1593</v>
      </c>
      <c r="B1641" s="9" t="s">
        <v>20</v>
      </c>
      <c r="C1641" s="9">
        <v>151</v>
      </c>
      <c r="D1641" s="9">
        <v>0.67</v>
      </c>
      <c r="E1641" s="9">
        <v>0.68300000000000005</v>
      </c>
      <c r="F1641" s="9">
        <v>0.54600000000000004</v>
      </c>
      <c r="G1641" s="9">
        <v>22730.79</v>
      </c>
      <c r="H1641" s="9">
        <v>2</v>
      </c>
      <c r="I1641" s="9" t="str">
        <f>INDEX('De-Para_Estado_Regiao'!$C$3:$C$29,MATCH(Base_limpa!$B1641,'De-Para_Estado_Regiao'!$B$3:$B$29,0))</f>
        <v>Sudeste</v>
      </c>
      <c r="J1641" s="10" t="str">
        <f>VLOOKUP(Base_limpa!$D1641,$U$5:$V$8,2,1)</f>
        <v>Médio</v>
      </c>
    </row>
    <row r="1642" spans="1:10" x14ac:dyDescent="0.35">
      <c r="A1642" s="8" t="s">
        <v>4772</v>
      </c>
      <c r="B1642" s="9" t="s">
        <v>20</v>
      </c>
      <c r="C1642" s="9">
        <v>110</v>
      </c>
      <c r="D1642" s="9">
        <v>0.69599999999999995</v>
      </c>
      <c r="E1642" s="9">
        <v>0.65100000000000002</v>
      </c>
      <c r="F1642" s="9">
        <v>0.61299999999999999</v>
      </c>
      <c r="G1642" s="9">
        <v>11771.18</v>
      </c>
      <c r="H1642" s="9">
        <v>3</v>
      </c>
      <c r="I1642" s="9" t="str">
        <f>INDEX('De-Para_Estado_Regiao'!$C$3:$C$29,MATCH(Base_limpa!$B1642,'De-Para_Estado_Regiao'!$B$3:$B$29,0))</f>
        <v>Sudeste</v>
      </c>
      <c r="J1642" s="10" t="str">
        <f>VLOOKUP(Base_limpa!$D1642,$U$5:$V$8,2,1)</f>
        <v>Médio</v>
      </c>
    </row>
    <row r="1643" spans="1:10" x14ac:dyDescent="0.35">
      <c r="A1643" s="8" t="s">
        <v>4193</v>
      </c>
      <c r="B1643" s="9" t="s">
        <v>20</v>
      </c>
      <c r="C1643" s="9">
        <v>127</v>
      </c>
      <c r="D1643" s="9">
        <v>0.622</v>
      </c>
      <c r="E1643" s="9">
        <v>0.57499999999999996</v>
      </c>
      <c r="F1643" s="9">
        <v>0.52700000000000002</v>
      </c>
      <c r="G1643" s="9">
        <v>5989.27</v>
      </c>
      <c r="H1643" s="9">
        <v>3</v>
      </c>
      <c r="I1643" s="9" t="str">
        <f>INDEX('De-Para_Estado_Regiao'!$C$3:$C$29,MATCH(Base_limpa!$B1643,'De-Para_Estado_Regiao'!$B$3:$B$29,0))</f>
        <v>Sudeste</v>
      </c>
      <c r="J1643" s="10" t="str">
        <f>VLOOKUP(Base_limpa!$D1643,$U$5:$V$8,2,1)</f>
        <v>Médio</v>
      </c>
    </row>
    <row r="1644" spans="1:10" x14ac:dyDescent="0.35">
      <c r="A1644" s="8" t="s">
        <v>5260</v>
      </c>
      <c r="B1644" s="9" t="s">
        <v>20</v>
      </c>
      <c r="C1644" s="9">
        <v>244</v>
      </c>
      <c r="D1644" s="9">
        <v>0.625</v>
      </c>
      <c r="E1644" s="9">
        <v>0.59599999999999997</v>
      </c>
      <c r="F1644" s="9">
        <v>0.51300000000000001</v>
      </c>
      <c r="G1644" s="9">
        <v>8874.99</v>
      </c>
      <c r="H1644" s="9">
        <v>1</v>
      </c>
      <c r="I1644" s="9" t="str">
        <f>INDEX('De-Para_Estado_Regiao'!$C$3:$C$29,MATCH(Base_limpa!$B1644,'De-Para_Estado_Regiao'!$B$3:$B$29,0))</f>
        <v>Sudeste</v>
      </c>
      <c r="J1644" s="10" t="str">
        <f>VLOOKUP(Base_limpa!$D1644,$U$5:$V$8,2,1)</f>
        <v>Médio</v>
      </c>
    </row>
    <row r="1645" spans="1:10" x14ac:dyDescent="0.35">
      <c r="A1645" s="8" t="s">
        <v>1865</v>
      </c>
      <c r="B1645" s="9" t="s">
        <v>20</v>
      </c>
      <c r="C1645" s="9">
        <v>879</v>
      </c>
      <c r="D1645" s="9">
        <v>0.65400000000000003</v>
      </c>
      <c r="E1645" s="9">
        <v>0.60499999999999998</v>
      </c>
      <c r="F1645" s="9">
        <v>0.57199999999999995</v>
      </c>
      <c r="G1645" s="9">
        <v>14169</v>
      </c>
      <c r="H1645" s="9">
        <v>22</v>
      </c>
      <c r="I1645" s="9" t="str">
        <f>INDEX('De-Para_Estado_Regiao'!$C$3:$C$29,MATCH(Base_limpa!$B1645,'De-Para_Estado_Regiao'!$B$3:$B$29,0))</f>
        <v>Sudeste</v>
      </c>
      <c r="J1645" s="10" t="str">
        <f>VLOOKUP(Base_limpa!$D1645,$U$5:$V$8,2,1)</f>
        <v>Médio</v>
      </c>
    </row>
    <row r="1646" spans="1:10" x14ac:dyDescent="0.35">
      <c r="A1646" s="8" t="s">
        <v>4153</v>
      </c>
      <c r="B1646" s="9" t="s">
        <v>20</v>
      </c>
      <c r="C1646" s="9">
        <v>148</v>
      </c>
      <c r="D1646" s="9">
        <v>0.60299999999999998</v>
      </c>
      <c r="E1646" s="9">
        <v>0.58099999999999996</v>
      </c>
      <c r="F1646" s="9">
        <v>0.47099999999999997</v>
      </c>
      <c r="G1646" s="9">
        <v>11654.11</v>
      </c>
      <c r="H1646" s="9">
        <v>4</v>
      </c>
      <c r="I1646" s="9" t="str">
        <f>INDEX('De-Para_Estado_Regiao'!$C$3:$C$29,MATCH(Base_limpa!$B1646,'De-Para_Estado_Regiao'!$B$3:$B$29,0))</f>
        <v>Sudeste</v>
      </c>
      <c r="J1646" s="10" t="str">
        <f>VLOOKUP(Base_limpa!$D1646,$U$5:$V$8,2,1)</f>
        <v>Médio</v>
      </c>
    </row>
    <row r="1647" spans="1:10" x14ac:dyDescent="0.35">
      <c r="A1647" s="8" t="s">
        <v>4342</v>
      </c>
      <c r="B1647" s="9" t="s">
        <v>20</v>
      </c>
      <c r="C1647" s="9">
        <v>126</v>
      </c>
      <c r="D1647" s="9">
        <v>0.59</v>
      </c>
      <c r="E1647" s="9">
        <v>0.56899999999999995</v>
      </c>
      <c r="F1647" s="9">
        <v>0.45200000000000001</v>
      </c>
      <c r="G1647" s="9">
        <v>9152.06</v>
      </c>
      <c r="H1647" s="9">
        <v>6</v>
      </c>
      <c r="I1647" s="9" t="str">
        <f>INDEX('De-Para_Estado_Regiao'!$C$3:$C$29,MATCH(Base_limpa!$B1647,'De-Para_Estado_Regiao'!$B$3:$B$29,0))</f>
        <v>Sudeste</v>
      </c>
      <c r="J1647" s="10" t="str">
        <f>VLOOKUP(Base_limpa!$D1647,$U$5:$V$8,2,1)</f>
        <v>Médio</v>
      </c>
    </row>
    <row r="1648" spans="1:10" x14ac:dyDescent="0.35">
      <c r="A1648" s="8" t="s">
        <v>3844</v>
      </c>
      <c r="B1648" s="9" t="s">
        <v>20</v>
      </c>
      <c r="C1648" s="9">
        <v>425</v>
      </c>
      <c r="D1648" s="9">
        <v>0.64800000000000002</v>
      </c>
      <c r="E1648" s="9">
        <v>0.624</v>
      </c>
      <c r="F1648" s="9">
        <v>0.55900000000000005</v>
      </c>
      <c r="G1648" s="9">
        <v>10035.59</v>
      </c>
      <c r="H1648" s="9">
        <v>5</v>
      </c>
      <c r="I1648" s="9" t="str">
        <f>INDEX('De-Para_Estado_Regiao'!$C$3:$C$29,MATCH(Base_limpa!$B1648,'De-Para_Estado_Regiao'!$B$3:$B$29,0))</f>
        <v>Sudeste</v>
      </c>
      <c r="J1648" s="10" t="str">
        <f>VLOOKUP(Base_limpa!$D1648,$U$5:$V$8,2,1)</f>
        <v>Médio</v>
      </c>
    </row>
    <row r="1649" spans="1:10" x14ac:dyDescent="0.35">
      <c r="A1649" s="8" t="s">
        <v>4890</v>
      </c>
      <c r="B1649" s="9" t="s">
        <v>20</v>
      </c>
      <c r="C1649" s="9">
        <v>50</v>
      </c>
      <c r="D1649" s="9">
        <v>0.54</v>
      </c>
      <c r="E1649" s="9">
        <v>0.51900000000000002</v>
      </c>
      <c r="F1649" s="9">
        <v>0.41199999999999998</v>
      </c>
      <c r="G1649" s="9">
        <v>7929.78</v>
      </c>
      <c r="H1649" s="9">
        <v>1</v>
      </c>
      <c r="I1649" s="9" t="str">
        <f>INDEX('De-Para_Estado_Regiao'!$C$3:$C$29,MATCH(Base_limpa!$B1649,'De-Para_Estado_Regiao'!$B$3:$B$29,0))</f>
        <v>Sudeste</v>
      </c>
      <c r="J1649" s="10" t="str">
        <f>VLOOKUP(Base_limpa!$D1649,$U$5:$V$8,2,1)</f>
        <v>Baixo</v>
      </c>
    </row>
    <row r="1650" spans="1:10" x14ac:dyDescent="0.35">
      <c r="A1650" s="8" t="s">
        <v>2320</v>
      </c>
      <c r="B1650" s="9" t="s">
        <v>20</v>
      </c>
      <c r="C1650" s="9">
        <v>913</v>
      </c>
      <c r="D1650" s="9">
        <v>0.68400000000000005</v>
      </c>
      <c r="E1650" s="9">
        <v>0.69299999999999995</v>
      </c>
      <c r="F1650" s="9">
        <v>0.53</v>
      </c>
      <c r="G1650" s="9">
        <v>66685.05</v>
      </c>
      <c r="H1650" s="9">
        <v>5</v>
      </c>
      <c r="I1650" s="9" t="str">
        <f>INDEX('De-Para_Estado_Regiao'!$C$3:$C$29,MATCH(Base_limpa!$B1650,'De-Para_Estado_Regiao'!$B$3:$B$29,0))</f>
        <v>Sudeste</v>
      </c>
      <c r="J1650" s="10" t="str">
        <f>VLOOKUP(Base_limpa!$D1650,$U$5:$V$8,2,1)</f>
        <v>Médio</v>
      </c>
    </row>
    <row r="1651" spans="1:10" x14ac:dyDescent="0.35">
      <c r="A1651" s="8" t="s">
        <v>4759</v>
      </c>
      <c r="B1651" s="9" t="s">
        <v>20</v>
      </c>
      <c r="C1651" s="9">
        <v>171</v>
      </c>
      <c r="D1651" s="9">
        <v>0.59</v>
      </c>
      <c r="E1651" s="9">
        <v>0.55600000000000005</v>
      </c>
      <c r="F1651" s="9">
        <v>0.46</v>
      </c>
      <c r="G1651" s="9">
        <v>7371.63</v>
      </c>
      <c r="H1651" s="9">
        <v>1</v>
      </c>
      <c r="I1651" s="9" t="str">
        <f>INDEX('De-Para_Estado_Regiao'!$C$3:$C$29,MATCH(Base_limpa!$B1651,'De-Para_Estado_Regiao'!$B$3:$B$29,0))</f>
        <v>Sudeste</v>
      </c>
      <c r="J1651" s="10" t="str">
        <f>VLOOKUP(Base_limpa!$D1651,$U$5:$V$8,2,1)</f>
        <v>Médio</v>
      </c>
    </row>
    <row r="1652" spans="1:10" x14ac:dyDescent="0.35">
      <c r="A1652" s="8" t="s">
        <v>4711</v>
      </c>
      <c r="B1652" s="9" t="s">
        <v>20</v>
      </c>
      <c r="C1652" s="9">
        <v>168</v>
      </c>
      <c r="D1652" s="9">
        <v>0.54400000000000004</v>
      </c>
      <c r="E1652" s="9">
        <v>0.54800000000000004</v>
      </c>
      <c r="F1652" s="9">
        <v>0.37</v>
      </c>
      <c r="G1652" s="9">
        <v>6494.7</v>
      </c>
      <c r="H1652" s="9">
        <v>4</v>
      </c>
      <c r="I1652" s="9" t="str">
        <f>INDEX('De-Para_Estado_Regiao'!$C$3:$C$29,MATCH(Base_limpa!$B1652,'De-Para_Estado_Regiao'!$B$3:$B$29,0))</f>
        <v>Sudeste</v>
      </c>
      <c r="J1652" s="10" t="str">
        <f>VLOOKUP(Base_limpa!$D1652,$U$5:$V$8,2,1)</f>
        <v>Baixo</v>
      </c>
    </row>
    <row r="1653" spans="1:10" x14ac:dyDescent="0.35">
      <c r="A1653" s="8" t="s">
        <v>423</v>
      </c>
      <c r="B1653" s="9" t="s">
        <v>20</v>
      </c>
      <c r="C1653" s="9">
        <v>2407</v>
      </c>
      <c r="D1653" s="9">
        <v>0.73</v>
      </c>
      <c r="E1653" s="9">
        <v>0.73</v>
      </c>
      <c r="F1653" s="9">
        <v>0.61499999999999999</v>
      </c>
      <c r="G1653" s="9">
        <v>27884.32</v>
      </c>
      <c r="H1653" s="9">
        <v>35</v>
      </c>
      <c r="I1653" s="9" t="str">
        <f>INDEX('De-Para_Estado_Regiao'!$C$3:$C$29,MATCH(Base_limpa!$B1653,'De-Para_Estado_Regiao'!$B$3:$B$29,0))</f>
        <v>Sudeste</v>
      </c>
      <c r="J1653" s="10" t="str">
        <f>VLOOKUP(Base_limpa!$D1653,$U$5:$V$8,2,1)</f>
        <v>Alto</v>
      </c>
    </row>
    <row r="1654" spans="1:10" x14ac:dyDescent="0.35">
      <c r="A1654" s="8" t="s">
        <v>4442</v>
      </c>
      <c r="B1654" s="9" t="s">
        <v>20</v>
      </c>
      <c r="C1654" s="9">
        <v>117</v>
      </c>
      <c r="D1654" s="9">
        <v>0.65500000000000003</v>
      </c>
      <c r="E1654" s="9">
        <v>0.61199999999999999</v>
      </c>
      <c r="F1654" s="9">
        <v>0.54500000000000004</v>
      </c>
      <c r="G1654" s="9">
        <v>11777.19</v>
      </c>
      <c r="H1654" s="9">
        <v>4</v>
      </c>
      <c r="I1654" s="9" t="str">
        <f>INDEX('De-Para_Estado_Regiao'!$C$3:$C$29,MATCH(Base_limpa!$B1654,'De-Para_Estado_Regiao'!$B$3:$B$29,0))</f>
        <v>Sudeste</v>
      </c>
      <c r="J1654" s="10" t="str">
        <f>VLOOKUP(Base_limpa!$D1654,$U$5:$V$8,2,1)</f>
        <v>Médio</v>
      </c>
    </row>
    <row r="1655" spans="1:10" x14ac:dyDescent="0.35">
      <c r="A1655" s="8" t="s">
        <v>3101</v>
      </c>
      <c r="B1655" s="9" t="s">
        <v>20</v>
      </c>
      <c r="C1655" s="9">
        <v>297</v>
      </c>
      <c r="D1655" s="9">
        <v>0.65400000000000003</v>
      </c>
      <c r="E1655" s="9">
        <v>0.64500000000000002</v>
      </c>
      <c r="F1655" s="9">
        <v>0.54600000000000004</v>
      </c>
      <c r="G1655" s="9">
        <v>10219.86</v>
      </c>
      <c r="H1655" s="9">
        <v>4</v>
      </c>
      <c r="I1655" s="9" t="str">
        <f>INDEX('De-Para_Estado_Regiao'!$C$3:$C$29,MATCH(Base_limpa!$B1655,'De-Para_Estado_Regiao'!$B$3:$B$29,0))</f>
        <v>Sudeste</v>
      </c>
      <c r="J1655" s="10" t="str">
        <f>VLOOKUP(Base_limpa!$D1655,$U$5:$V$8,2,1)</f>
        <v>Médio</v>
      </c>
    </row>
    <row r="1656" spans="1:10" x14ac:dyDescent="0.35">
      <c r="A1656" s="8" t="s">
        <v>4626</v>
      </c>
      <c r="B1656" s="9" t="s">
        <v>20</v>
      </c>
      <c r="C1656" s="9">
        <v>102</v>
      </c>
      <c r="D1656" s="9">
        <v>0.65</v>
      </c>
      <c r="E1656" s="9">
        <v>0.55900000000000005</v>
      </c>
      <c r="F1656" s="9">
        <v>0.61799999999999999</v>
      </c>
      <c r="G1656" s="9">
        <v>7769.37</v>
      </c>
      <c r="H1656" s="9">
        <v>8</v>
      </c>
      <c r="I1656" s="9" t="str">
        <f>INDEX('De-Para_Estado_Regiao'!$C$3:$C$29,MATCH(Base_limpa!$B1656,'De-Para_Estado_Regiao'!$B$3:$B$29,0))</f>
        <v>Sudeste</v>
      </c>
      <c r="J1656" s="10" t="str">
        <f>VLOOKUP(Base_limpa!$D1656,$U$5:$V$8,2,1)</f>
        <v>Médio</v>
      </c>
    </row>
    <row r="1657" spans="1:10" x14ac:dyDescent="0.35">
      <c r="A1657" s="8" t="s">
        <v>4912</v>
      </c>
      <c r="B1657" s="9" t="s">
        <v>20</v>
      </c>
      <c r="C1657" s="9">
        <v>74</v>
      </c>
      <c r="D1657" s="9">
        <v>0.67900000000000005</v>
      </c>
      <c r="E1657" s="9">
        <v>0.57899999999999996</v>
      </c>
      <c r="F1657" s="9">
        <v>0.66700000000000004</v>
      </c>
      <c r="G1657" s="9">
        <v>8330.69</v>
      </c>
      <c r="H1657" s="9">
        <v>2</v>
      </c>
      <c r="I1657" s="9" t="str">
        <f>INDEX('De-Para_Estado_Regiao'!$C$3:$C$29,MATCH(Base_limpa!$B1657,'De-Para_Estado_Regiao'!$B$3:$B$29,0))</f>
        <v>Sudeste</v>
      </c>
      <c r="J1657" s="10" t="str">
        <f>VLOOKUP(Base_limpa!$D1657,$U$5:$V$8,2,1)</f>
        <v>Médio</v>
      </c>
    </row>
    <row r="1658" spans="1:10" x14ac:dyDescent="0.35">
      <c r="A1658" s="8" t="s">
        <v>4799</v>
      </c>
      <c r="B1658" s="9" t="s">
        <v>20</v>
      </c>
      <c r="C1658" s="9">
        <v>156</v>
      </c>
      <c r="D1658" s="9">
        <v>0.64700000000000002</v>
      </c>
      <c r="E1658" s="9">
        <v>0.628</v>
      </c>
      <c r="F1658" s="9">
        <v>0.53900000000000003</v>
      </c>
      <c r="G1658" s="9">
        <v>9949.81</v>
      </c>
      <c r="H1658" s="9">
        <v>2</v>
      </c>
      <c r="I1658" s="9" t="str">
        <f>INDEX('De-Para_Estado_Regiao'!$C$3:$C$29,MATCH(Base_limpa!$B1658,'De-Para_Estado_Regiao'!$B$3:$B$29,0))</f>
        <v>Sudeste</v>
      </c>
      <c r="J1658" s="10" t="str">
        <f>VLOOKUP(Base_limpa!$D1658,$U$5:$V$8,2,1)</f>
        <v>Médio</v>
      </c>
    </row>
    <row r="1659" spans="1:10" x14ac:dyDescent="0.35">
      <c r="A1659" s="8" t="s">
        <v>4293</v>
      </c>
      <c r="B1659" s="9" t="s">
        <v>20</v>
      </c>
      <c r="C1659" s="9">
        <v>136</v>
      </c>
      <c r="D1659" s="9">
        <v>0.71599999999999997</v>
      </c>
      <c r="E1659" s="9">
        <v>0.68200000000000005</v>
      </c>
      <c r="F1659" s="9">
        <v>0.64400000000000002</v>
      </c>
      <c r="G1659" s="9">
        <v>14724.48</v>
      </c>
      <c r="H1659" s="9">
        <v>2</v>
      </c>
      <c r="I1659" s="9" t="str">
        <f>INDEX('De-Para_Estado_Regiao'!$C$3:$C$29,MATCH(Base_limpa!$B1659,'De-Para_Estado_Regiao'!$B$3:$B$29,0))</f>
        <v>Sudeste</v>
      </c>
      <c r="J1659" s="10" t="str">
        <f>VLOOKUP(Base_limpa!$D1659,$U$5:$V$8,2,1)</f>
        <v>Alto</v>
      </c>
    </row>
    <row r="1660" spans="1:10" x14ac:dyDescent="0.35">
      <c r="A1660" s="8" t="s">
        <v>4304</v>
      </c>
      <c r="B1660" s="9" t="s">
        <v>20</v>
      </c>
      <c r="C1660" s="9">
        <v>47</v>
      </c>
      <c r="D1660" s="9">
        <v>0.68</v>
      </c>
      <c r="E1660" s="9">
        <v>0.67100000000000004</v>
      </c>
      <c r="F1660" s="9">
        <v>0.56999999999999995</v>
      </c>
      <c r="G1660" s="9">
        <v>12981.54</v>
      </c>
      <c r="H1660" s="9">
        <v>3</v>
      </c>
      <c r="I1660" s="9" t="str">
        <f>INDEX('De-Para_Estado_Regiao'!$C$3:$C$29,MATCH(Base_limpa!$B1660,'De-Para_Estado_Regiao'!$B$3:$B$29,0))</f>
        <v>Sudeste</v>
      </c>
      <c r="J1660" s="10" t="str">
        <f>VLOOKUP(Base_limpa!$D1660,$U$5:$V$8,2,1)</f>
        <v>Médio</v>
      </c>
    </row>
    <row r="1661" spans="1:10" x14ac:dyDescent="0.35">
      <c r="A1661" s="8" t="s">
        <v>4523</v>
      </c>
      <c r="B1661" s="9" t="s">
        <v>20</v>
      </c>
      <c r="C1661" s="9">
        <v>186</v>
      </c>
      <c r="D1661" s="9">
        <v>0.60599999999999998</v>
      </c>
      <c r="E1661" s="9">
        <v>0.55800000000000005</v>
      </c>
      <c r="F1661" s="9">
        <v>0.51600000000000001</v>
      </c>
      <c r="G1661" s="9">
        <v>7401.01</v>
      </c>
      <c r="H1661" s="9">
        <v>2</v>
      </c>
      <c r="I1661" s="9" t="str">
        <f>INDEX('De-Para_Estado_Regiao'!$C$3:$C$29,MATCH(Base_limpa!$B1661,'De-Para_Estado_Regiao'!$B$3:$B$29,0))</f>
        <v>Sudeste</v>
      </c>
      <c r="J1661" s="10" t="str">
        <f>VLOOKUP(Base_limpa!$D1661,$U$5:$V$8,2,1)</f>
        <v>Médio</v>
      </c>
    </row>
    <row r="1662" spans="1:10" x14ac:dyDescent="0.35">
      <c r="A1662" s="8" t="s">
        <v>1514</v>
      </c>
      <c r="B1662" s="9" t="s">
        <v>20</v>
      </c>
      <c r="C1662" s="9">
        <v>360</v>
      </c>
      <c r="D1662" s="9">
        <v>0.68</v>
      </c>
      <c r="E1662" s="9">
        <v>0.622</v>
      </c>
      <c r="F1662" s="9">
        <v>0.60899999999999999</v>
      </c>
      <c r="G1662" s="9">
        <v>11423.92</v>
      </c>
      <c r="H1662" s="9">
        <v>6</v>
      </c>
      <c r="I1662" s="9" t="str">
        <f>INDEX('De-Para_Estado_Regiao'!$C$3:$C$29,MATCH(Base_limpa!$B1662,'De-Para_Estado_Regiao'!$B$3:$B$29,0))</f>
        <v>Sudeste</v>
      </c>
      <c r="J1662" s="10" t="str">
        <f>VLOOKUP(Base_limpa!$D1662,$U$5:$V$8,2,1)</f>
        <v>Médio</v>
      </c>
    </row>
    <row r="1663" spans="1:10" x14ac:dyDescent="0.35">
      <c r="A1663" s="8" t="s">
        <v>175</v>
      </c>
      <c r="B1663" s="9" t="s">
        <v>20</v>
      </c>
      <c r="C1663" s="9">
        <v>13893</v>
      </c>
      <c r="D1663" s="9">
        <v>0.72699999999999998</v>
      </c>
      <c r="E1663" s="9">
        <v>0.71399999999999997</v>
      </c>
      <c r="F1663" s="9">
        <v>0.64400000000000002</v>
      </c>
      <c r="G1663" s="9">
        <v>20207.310000000001</v>
      </c>
      <c r="H1663" s="9">
        <v>228</v>
      </c>
      <c r="I1663" s="9" t="str">
        <f>INDEX('De-Para_Estado_Regiao'!$C$3:$C$29,MATCH(Base_limpa!$B1663,'De-Para_Estado_Regiao'!$B$3:$B$29,0))</f>
        <v>Sudeste</v>
      </c>
      <c r="J1663" s="10" t="str">
        <f>VLOOKUP(Base_limpa!$D1663,$U$5:$V$8,2,1)</f>
        <v>Alto</v>
      </c>
    </row>
    <row r="1664" spans="1:10" x14ac:dyDescent="0.35">
      <c r="A1664" s="8" t="s">
        <v>2017</v>
      </c>
      <c r="B1664" s="9" t="s">
        <v>20</v>
      </c>
      <c r="C1664" s="9">
        <v>314</v>
      </c>
      <c r="D1664" s="9">
        <v>0.60399999999999998</v>
      </c>
      <c r="E1664" s="9">
        <v>0.57899999999999996</v>
      </c>
      <c r="F1664" s="9">
        <v>0.48199999999999998</v>
      </c>
      <c r="G1664" s="9">
        <v>17523.259999999998</v>
      </c>
      <c r="H1664" s="9">
        <v>3</v>
      </c>
      <c r="I1664" s="9" t="str">
        <f>INDEX('De-Para_Estado_Regiao'!$C$3:$C$29,MATCH(Base_limpa!$B1664,'De-Para_Estado_Regiao'!$B$3:$B$29,0))</f>
        <v>Sudeste</v>
      </c>
      <c r="J1664" s="10" t="str">
        <f>VLOOKUP(Base_limpa!$D1664,$U$5:$V$8,2,1)</f>
        <v>Médio</v>
      </c>
    </row>
    <row r="1665" spans="1:10" x14ac:dyDescent="0.35">
      <c r="A1665" s="8" t="s">
        <v>4908</v>
      </c>
      <c r="B1665" s="9" t="s">
        <v>20</v>
      </c>
      <c r="C1665" s="9">
        <v>68</v>
      </c>
      <c r="D1665" s="9">
        <v>0.73099999999999998</v>
      </c>
      <c r="E1665" s="9">
        <v>0.67900000000000005</v>
      </c>
      <c r="F1665" s="9">
        <v>0.68200000000000005</v>
      </c>
      <c r="G1665" s="9">
        <v>18652.77</v>
      </c>
      <c r="H1665" s="9">
        <v>1</v>
      </c>
      <c r="I1665" s="9" t="str">
        <f>INDEX('De-Para_Estado_Regiao'!$C$3:$C$29,MATCH(Base_limpa!$B1665,'De-Para_Estado_Regiao'!$B$3:$B$29,0))</f>
        <v>Sudeste</v>
      </c>
      <c r="J1665" s="10" t="str">
        <f>VLOOKUP(Base_limpa!$D1665,$U$5:$V$8,2,1)</f>
        <v>Alto</v>
      </c>
    </row>
    <row r="1666" spans="1:10" x14ac:dyDescent="0.35">
      <c r="A1666" s="8" t="s">
        <v>602</v>
      </c>
      <c r="B1666" s="9" t="s">
        <v>20</v>
      </c>
      <c r="C1666" s="9">
        <v>1280</v>
      </c>
      <c r="D1666" s="9">
        <v>0.69</v>
      </c>
      <c r="E1666" s="9">
        <v>0.68300000000000005</v>
      </c>
      <c r="F1666" s="9">
        <v>0.57599999999999996</v>
      </c>
      <c r="G1666" s="9">
        <v>17990.169999999998</v>
      </c>
      <c r="H1666" s="9">
        <v>26</v>
      </c>
      <c r="I1666" s="9" t="str">
        <f>INDEX('De-Para_Estado_Regiao'!$C$3:$C$29,MATCH(Base_limpa!$B1666,'De-Para_Estado_Regiao'!$B$3:$B$29,0))</f>
        <v>Sudeste</v>
      </c>
      <c r="J1666" s="10" t="str">
        <f>VLOOKUP(Base_limpa!$D1666,$U$5:$V$8,2,1)</f>
        <v>Médio</v>
      </c>
    </row>
    <row r="1667" spans="1:10" x14ac:dyDescent="0.35">
      <c r="A1667" s="8" t="s">
        <v>1299</v>
      </c>
      <c r="B1667" s="9" t="s">
        <v>20</v>
      </c>
      <c r="C1667" s="9">
        <v>363</v>
      </c>
      <c r="D1667" s="9">
        <v>0.67900000000000005</v>
      </c>
      <c r="E1667" s="9">
        <v>0.66100000000000003</v>
      </c>
      <c r="F1667" s="9">
        <v>0.56999999999999995</v>
      </c>
      <c r="G1667" s="9">
        <v>16420.759999999998</v>
      </c>
      <c r="H1667" s="9">
        <v>5</v>
      </c>
      <c r="I1667" s="9" t="str">
        <f>INDEX('De-Para_Estado_Regiao'!$C$3:$C$29,MATCH(Base_limpa!$B1667,'De-Para_Estado_Regiao'!$B$3:$B$29,0))</f>
        <v>Sudeste</v>
      </c>
      <c r="J1667" s="10" t="str">
        <f>VLOOKUP(Base_limpa!$D1667,$U$5:$V$8,2,1)</f>
        <v>Médio</v>
      </c>
    </row>
    <row r="1668" spans="1:10" x14ac:dyDescent="0.35">
      <c r="A1668" s="8" t="s">
        <v>1654</v>
      </c>
      <c r="B1668" s="9" t="s">
        <v>20</v>
      </c>
      <c r="C1668" s="9">
        <v>156</v>
      </c>
      <c r="D1668" s="9">
        <v>0.623</v>
      </c>
      <c r="E1668" s="9">
        <v>0.61799999999999999</v>
      </c>
      <c r="F1668" s="9">
        <v>0.49299999999999999</v>
      </c>
      <c r="G1668" s="9">
        <v>7927.26</v>
      </c>
      <c r="H1668" s="9">
        <v>1</v>
      </c>
      <c r="I1668" s="9" t="str">
        <f>INDEX('De-Para_Estado_Regiao'!$C$3:$C$29,MATCH(Base_limpa!$B1668,'De-Para_Estado_Regiao'!$B$3:$B$29,0))</f>
        <v>Sudeste</v>
      </c>
      <c r="J1668" s="10" t="str">
        <f>VLOOKUP(Base_limpa!$D1668,$U$5:$V$8,2,1)</f>
        <v>Médio</v>
      </c>
    </row>
    <row r="1669" spans="1:10" x14ac:dyDescent="0.35">
      <c r="A1669" s="8" t="s">
        <v>4675</v>
      </c>
      <c r="B1669" s="9" t="s">
        <v>20</v>
      </c>
      <c r="C1669" s="9">
        <v>221</v>
      </c>
      <c r="D1669" s="9">
        <v>0.67700000000000005</v>
      </c>
      <c r="E1669" s="9">
        <v>0.58599999999999997</v>
      </c>
      <c r="F1669" s="9">
        <v>0.65500000000000003</v>
      </c>
      <c r="G1669" s="9">
        <v>7796.22</v>
      </c>
      <c r="H1669" s="9">
        <v>1</v>
      </c>
      <c r="I1669" s="9" t="str">
        <f>INDEX('De-Para_Estado_Regiao'!$C$3:$C$29,MATCH(Base_limpa!$B1669,'De-Para_Estado_Regiao'!$B$3:$B$29,0))</f>
        <v>Sudeste</v>
      </c>
      <c r="J1669" s="10" t="str">
        <f>VLOOKUP(Base_limpa!$D1669,$U$5:$V$8,2,1)</f>
        <v>Médio</v>
      </c>
    </row>
    <row r="1670" spans="1:10" x14ac:dyDescent="0.35">
      <c r="A1670" s="8" t="s">
        <v>2433</v>
      </c>
      <c r="B1670" s="9" t="s">
        <v>20</v>
      </c>
      <c r="C1670" s="9">
        <v>786</v>
      </c>
      <c r="D1670" s="9">
        <v>0.70099999999999996</v>
      </c>
      <c r="E1670" s="9">
        <v>0.69299999999999995</v>
      </c>
      <c r="F1670" s="9">
        <v>0.58899999999999997</v>
      </c>
      <c r="G1670" s="9">
        <v>19296.27</v>
      </c>
      <c r="H1670" s="9">
        <v>14</v>
      </c>
      <c r="I1670" s="9" t="str">
        <f>INDEX('De-Para_Estado_Regiao'!$C$3:$C$29,MATCH(Base_limpa!$B1670,'De-Para_Estado_Regiao'!$B$3:$B$29,0))</f>
        <v>Sudeste</v>
      </c>
      <c r="J1670" s="10" t="str">
        <f>VLOOKUP(Base_limpa!$D1670,$U$5:$V$8,2,1)</f>
        <v>Alto</v>
      </c>
    </row>
    <row r="1671" spans="1:10" x14ac:dyDescent="0.35">
      <c r="A1671" s="8" t="s">
        <v>2921</v>
      </c>
      <c r="B1671" s="9" t="s">
        <v>20</v>
      </c>
      <c r="C1671" s="9">
        <v>319</v>
      </c>
      <c r="D1671" s="9">
        <v>0.67700000000000005</v>
      </c>
      <c r="E1671" s="9">
        <v>0.68500000000000005</v>
      </c>
      <c r="F1671" s="9">
        <v>0.53300000000000003</v>
      </c>
      <c r="G1671" s="9">
        <v>13986.92</v>
      </c>
      <c r="H1671" s="9">
        <v>7</v>
      </c>
      <c r="I1671" s="9" t="str">
        <f>INDEX('De-Para_Estado_Regiao'!$C$3:$C$29,MATCH(Base_limpa!$B1671,'De-Para_Estado_Regiao'!$B$3:$B$29,0))</f>
        <v>Sudeste</v>
      </c>
      <c r="J1671" s="10" t="str">
        <f>VLOOKUP(Base_limpa!$D1671,$U$5:$V$8,2,1)</f>
        <v>Médio</v>
      </c>
    </row>
    <row r="1672" spans="1:10" x14ac:dyDescent="0.35">
      <c r="A1672" s="8" t="s">
        <v>4567</v>
      </c>
      <c r="B1672" s="9" t="s">
        <v>20</v>
      </c>
      <c r="C1672" s="9">
        <v>164</v>
      </c>
      <c r="D1672" s="9">
        <v>0.65200000000000002</v>
      </c>
      <c r="E1672" s="9">
        <v>0.65</v>
      </c>
      <c r="F1672" s="9">
        <v>0.53200000000000003</v>
      </c>
      <c r="G1672" s="9">
        <v>11062.04</v>
      </c>
      <c r="H1672" s="9">
        <v>5</v>
      </c>
      <c r="I1672" s="9" t="str">
        <f>INDEX('De-Para_Estado_Regiao'!$C$3:$C$29,MATCH(Base_limpa!$B1672,'De-Para_Estado_Regiao'!$B$3:$B$29,0))</f>
        <v>Sudeste</v>
      </c>
      <c r="J1672" s="10" t="str">
        <f>VLOOKUP(Base_limpa!$D1672,$U$5:$V$8,2,1)</f>
        <v>Médio</v>
      </c>
    </row>
    <row r="1673" spans="1:10" x14ac:dyDescent="0.35">
      <c r="A1673" s="8" t="s">
        <v>1720</v>
      </c>
      <c r="B1673" s="9" t="s">
        <v>20</v>
      </c>
      <c r="C1673" s="9">
        <v>225</v>
      </c>
      <c r="D1673" s="9">
        <v>0.69</v>
      </c>
      <c r="E1673" s="9">
        <v>0.70899999999999996</v>
      </c>
      <c r="F1673" s="9">
        <v>0.55800000000000005</v>
      </c>
      <c r="G1673" s="9">
        <v>50102.67</v>
      </c>
      <c r="H1673" s="9">
        <v>2</v>
      </c>
      <c r="I1673" s="9" t="str">
        <f>INDEX('De-Para_Estado_Regiao'!$C$3:$C$29,MATCH(Base_limpa!$B1673,'De-Para_Estado_Regiao'!$B$3:$B$29,0))</f>
        <v>Sudeste</v>
      </c>
      <c r="J1673" s="10" t="str">
        <f>VLOOKUP(Base_limpa!$D1673,$U$5:$V$8,2,1)</f>
        <v>Médio</v>
      </c>
    </row>
    <row r="1674" spans="1:10" x14ac:dyDescent="0.35">
      <c r="A1674" s="8" t="s">
        <v>626</v>
      </c>
      <c r="B1674" s="9" t="s">
        <v>20</v>
      </c>
      <c r="C1674" s="9">
        <v>2060</v>
      </c>
      <c r="D1674" s="9">
        <v>0.75</v>
      </c>
      <c r="E1674" s="9">
        <v>0.72899999999999998</v>
      </c>
      <c r="F1674" s="9">
        <v>0.65900000000000003</v>
      </c>
      <c r="G1674" s="9">
        <v>35509.33</v>
      </c>
      <c r="H1674" s="9">
        <v>59</v>
      </c>
      <c r="I1674" s="9" t="str">
        <f>INDEX('De-Para_Estado_Regiao'!$C$3:$C$29,MATCH(Base_limpa!$B1674,'De-Para_Estado_Regiao'!$B$3:$B$29,0))</f>
        <v>Sudeste</v>
      </c>
      <c r="J1674" s="10" t="str">
        <f>VLOOKUP(Base_limpa!$D1674,$U$5:$V$8,2,1)</f>
        <v>Alto</v>
      </c>
    </row>
    <row r="1675" spans="1:10" x14ac:dyDescent="0.35">
      <c r="A1675" s="8" t="s">
        <v>3842</v>
      </c>
      <c r="B1675" s="9" t="s">
        <v>20</v>
      </c>
      <c r="C1675" s="9">
        <v>256</v>
      </c>
      <c r="D1675" s="9">
        <v>0.68</v>
      </c>
      <c r="E1675" s="9">
        <v>0.66900000000000004</v>
      </c>
      <c r="F1675" s="9">
        <v>0.56899999999999995</v>
      </c>
      <c r="G1675" s="9">
        <v>13104.75</v>
      </c>
      <c r="H1675" s="9">
        <v>2</v>
      </c>
      <c r="I1675" s="9" t="str">
        <f>INDEX('De-Para_Estado_Regiao'!$C$3:$C$29,MATCH(Base_limpa!$B1675,'De-Para_Estado_Regiao'!$B$3:$B$29,0))</f>
        <v>Sudeste</v>
      </c>
      <c r="J1675" s="10" t="str">
        <f>VLOOKUP(Base_limpa!$D1675,$U$5:$V$8,2,1)</f>
        <v>Médio</v>
      </c>
    </row>
    <row r="1676" spans="1:10" x14ac:dyDescent="0.35">
      <c r="A1676" s="8" t="s">
        <v>2838</v>
      </c>
      <c r="B1676" s="9" t="s">
        <v>20</v>
      </c>
      <c r="C1676" s="9">
        <v>330</v>
      </c>
      <c r="D1676" s="9">
        <v>0.69299999999999995</v>
      </c>
      <c r="E1676" s="9">
        <v>0.68100000000000005</v>
      </c>
      <c r="F1676" s="9">
        <v>0.59199999999999997</v>
      </c>
      <c r="G1676" s="9">
        <v>19102.53</v>
      </c>
      <c r="H1676" s="9">
        <v>11</v>
      </c>
      <c r="I1676" s="9" t="str">
        <f>INDEX('De-Para_Estado_Regiao'!$C$3:$C$29,MATCH(Base_limpa!$B1676,'De-Para_Estado_Regiao'!$B$3:$B$29,0))</f>
        <v>Sudeste</v>
      </c>
      <c r="J1676" s="10" t="str">
        <f>VLOOKUP(Base_limpa!$D1676,$U$5:$V$8,2,1)</f>
        <v>Médio</v>
      </c>
    </row>
    <row r="1677" spans="1:10" x14ac:dyDescent="0.35">
      <c r="A1677" s="8" t="s">
        <v>3879</v>
      </c>
      <c r="B1677" s="9" t="s">
        <v>20</v>
      </c>
      <c r="C1677" s="9">
        <v>168</v>
      </c>
      <c r="D1677" s="9">
        <v>0.67400000000000004</v>
      </c>
      <c r="E1677" s="9">
        <v>0.65400000000000003</v>
      </c>
      <c r="F1677" s="9">
        <v>0.57599999999999996</v>
      </c>
      <c r="G1677" s="9">
        <v>10561.06</v>
      </c>
      <c r="H1677" s="9">
        <v>4</v>
      </c>
      <c r="I1677" s="9" t="str">
        <f>INDEX('De-Para_Estado_Regiao'!$C$3:$C$29,MATCH(Base_limpa!$B1677,'De-Para_Estado_Regiao'!$B$3:$B$29,0))</f>
        <v>Sudeste</v>
      </c>
      <c r="J1677" s="10" t="str">
        <f>VLOOKUP(Base_limpa!$D1677,$U$5:$V$8,2,1)</f>
        <v>Médio</v>
      </c>
    </row>
    <row r="1678" spans="1:10" x14ac:dyDescent="0.35">
      <c r="A1678" s="8" t="s">
        <v>2243</v>
      </c>
      <c r="B1678" s="9" t="s">
        <v>20</v>
      </c>
      <c r="C1678" s="9">
        <v>112</v>
      </c>
      <c r="D1678" s="9">
        <v>0.68</v>
      </c>
      <c r="E1678" s="9">
        <v>0.69099999999999995</v>
      </c>
      <c r="F1678" s="9">
        <v>0.52500000000000002</v>
      </c>
      <c r="G1678" s="9">
        <v>20858.97</v>
      </c>
      <c r="H1678" s="9">
        <v>1</v>
      </c>
      <c r="I1678" s="9" t="str">
        <f>INDEX('De-Para_Estado_Regiao'!$C$3:$C$29,MATCH(Base_limpa!$B1678,'De-Para_Estado_Regiao'!$B$3:$B$29,0))</f>
        <v>Sudeste</v>
      </c>
      <c r="J1678" s="10" t="str">
        <f>VLOOKUP(Base_limpa!$D1678,$U$5:$V$8,2,1)</f>
        <v>Médio</v>
      </c>
    </row>
    <row r="1679" spans="1:10" x14ac:dyDescent="0.35">
      <c r="A1679" s="8" t="s">
        <v>3818</v>
      </c>
      <c r="B1679" s="9" t="s">
        <v>20</v>
      </c>
      <c r="C1679" s="9">
        <v>215</v>
      </c>
      <c r="D1679" s="9">
        <v>0.65700000000000003</v>
      </c>
      <c r="E1679" s="9">
        <v>0.65600000000000003</v>
      </c>
      <c r="F1679" s="9">
        <v>0.52700000000000002</v>
      </c>
      <c r="G1679" s="9">
        <v>15006.45</v>
      </c>
      <c r="H1679" s="9">
        <v>2</v>
      </c>
      <c r="I1679" s="9" t="str">
        <f>INDEX('De-Para_Estado_Regiao'!$C$3:$C$29,MATCH(Base_limpa!$B1679,'De-Para_Estado_Regiao'!$B$3:$B$29,0))</f>
        <v>Sudeste</v>
      </c>
      <c r="J1679" s="10" t="str">
        <f>VLOOKUP(Base_limpa!$D1679,$U$5:$V$8,2,1)</f>
        <v>Médio</v>
      </c>
    </row>
    <row r="1680" spans="1:10" x14ac:dyDescent="0.35">
      <c r="A1680" s="8" t="s">
        <v>3038</v>
      </c>
      <c r="B1680" s="9" t="s">
        <v>20</v>
      </c>
      <c r="C1680" s="9">
        <v>397</v>
      </c>
      <c r="D1680" s="9">
        <v>0.65400000000000003</v>
      </c>
      <c r="E1680" s="9">
        <v>0.63900000000000001</v>
      </c>
      <c r="F1680" s="9">
        <v>0.53500000000000003</v>
      </c>
      <c r="G1680" s="9">
        <v>9146.92</v>
      </c>
      <c r="H1680" s="9">
        <v>5</v>
      </c>
      <c r="I1680" s="9" t="str">
        <f>INDEX('De-Para_Estado_Regiao'!$C$3:$C$29,MATCH(Base_limpa!$B1680,'De-Para_Estado_Regiao'!$B$3:$B$29,0))</f>
        <v>Sudeste</v>
      </c>
      <c r="J1680" s="10" t="str">
        <f>VLOOKUP(Base_limpa!$D1680,$U$5:$V$8,2,1)</f>
        <v>Médio</v>
      </c>
    </row>
    <row r="1681" spans="1:10" x14ac:dyDescent="0.35">
      <c r="A1681" s="8" t="s">
        <v>4265</v>
      </c>
      <c r="B1681" s="9" t="s">
        <v>20</v>
      </c>
      <c r="C1681" s="9">
        <v>180</v>
      </c>
      <c r="D1681" s="9">
        <v>0.65700000000000003</v>
      </c>
      <c r="E1681" s="9">
        <v>0.60599999999999998</v>
      </c>
      <c r="F1681" s="9">
        <v>0.56000000000000005</v>
      </c>
      <c r="G1681" s="9">
        <v>11465.12</v>
      </c>
      <c r="H1681" s="9">
        <v>3</v>
      </c>
      <c r="I1681" s="9" t="str">
        <f>INDEX('De-Para_Estado_Regiao'!$C$3:$C$29,MATCH(Base_limpa!$B1681,'De-Para_Estado_Regiao'!$B$3:$B$29,0))</f>
        <v>Sudeste</v>
      </c>
      <c r="J1681" s="10" t="str">
        <f>VLOOKUP(Base_limpa!$D1681,$U$5:$V$8,2,1)</f>
        <v>Médio</v>
      </c>
    </row>
    <row r="1682" spans="1:10" x14ac:dyDescent="0.35">
      <c r="A1682" s="8" t="s">
        <v>1058</v>
      </c>
      <c r="B1682" s="9" t="s">
        <v>20</v>
      </c>
      <c r="C1682" s="9">
        <v>1030</v>
      </c>
      <c r="D1682" s="9">
        <v>0.71799999999999997</v>
      </c>
      <c r="E1682" s="9">
        <v>0.73599999999999999</v>
      </c>
      <c r="F1682" s="9">
        <v>0.57299999999999995</v>
      </c>
      <c r="G1682" s="9">
        <v>35798.550000000003</v>
      </c>
      <c r="H1682" s="9">
        <v>22</v>
      </c>
      <c r="I1682" s="9" t="str">
        <f>INDEX('De-Para_Estado_Regiao'!$C$3:$C$29,MATCH(Base_limpa!$B1682,'De-Para_Estado_Regiao'!$B$3:$B$29,0))</f>
        <v>Sudeste</v>
      </c>
      <c r="J1682" s="10" t="str">
        <f>VLOOKUP(Base_limpa!$D1682,$U$5:$V$8,2,1)</f>
        <v>Alto</v>
      </c>
    </row>
    <row r="1683" spans="1:10" x14ac:dyDescent="0.35">
      <c r="A1683" s="8" t="s">
        <v>4073</v>
      </c>
      <c r="B1683" s="9" t="s">
        <v>20</v>
      </c>
      <c r="C1683" s="9">
        <v>392</v>
      </c>
      <c r="D1683" s="9">
        <v>0.61399999999999999</v>
      </c>
      <c r="E1683" s="9">
        <v>0.56499999999999995</v>
      </c>
      <c r="F1683" s="9">
        <v>0.51600000000000001</v>
      </c>
      <c r="G1683" s="9">
        <v>8697.06</v>
      </c>
      <c r="H1683" s="9">
        <v>1</v>
      </c>
      <c r="I1683" s="9" t="str">
        <f>INDEX('De-Para_Estado_Regiao'!$C$3:$C$29,MATCH(Base_limpa!$B1683,'De-Para_Estado_Regiao'!$B$3:$B$29,0))</f>
        <v>Sudeste</v>
      </c>
      <c r="J1683" s="10" t="str">
        <f>VLOOKUP(Base_limpa!$D1683,$U$5:$V$8,2,1)</f>
        <v>Médio</v>
      </c>
    </row>
    <row r="1684" spans="1:10" x14ac:dyDescent="0.35">
      <c r="A1684" s="8" t="s">
        <v>4647</v>
      </c>
      <c r="B1684" s="9" t="s">
        <v>20</v>
      </c>
      <c r="C1684" s="9">
        <v>193</v>
      </c>
      <c r="D1684" s="9">
        <v>0.59099999999999997</v>
      </c>
      <c r="E1684" s="9">
        <v>0.53700000000000003</v>
      </c>
      <c r="F1684" s="9">
        <v>0.48899999999999999</v>
      </c>
      <c r="G1684" s="9">
        <v>6426.28</v>
      </c>
      <c r="H1684" s="9">
        <v>7</v>
      </c>
      <c r="I1684" s="9" t="str">
        <f>INDEX('De-Para_Estado_Regiao'!$C$3:$C$29,MATCH(Base_limpa!$B1684,'De-Para_Estado_Regiao'!$B$3:$B$29,0))</f>
        <v>Sudeste</v>
      </c>
      <c r="J1684" s="10" t="str">
        <f>VLOOKUP(Base_limpa!$D1684,$U$5:$V$8,2,1)</f>
        <v>Médio</v>
      </c>
    </row>
    <row r="1685" spans="1:10" x14ac:dyDescent="0.35">
      <c r="A1685" s="8" t="s">
        <v>2350</v>
      </c>
      <c r="B1685" s="9" t="s">
        <v>20</v>
      </c>
      <c r="C1685" s="9">
        <v>488</v>
      </c>
      <c r="D1685" s="9">
        <v>0.70599999999999996</v>
      </c>
      <c r="E1685" s="9">
        <v>0.69599999999999995</v>
      </c>
      <c r="F1685" s="9">
        <v>0.59099999999999997</v>
      </c>
      <c r="G1685" s="9">
        <v>45869.23</v>
      </c>
      <c r="H1685" s="9">
        <v>4</v>
      </c>
      <c r="I1685" s="9" t="str">
        <f>INDEX('De-Para_Estado_Regiao'!$C$3:$C$29,MATCH(Base_limpa!$B1685,'De-Para_Estado_Regiao'!$B$3:$B$29,0))</f>
        <v>Sudeste</v>
      </c>
      <c r="J1685" s="10" t="str">
        <f>VLOOKUP(Base_limpa!$D1685,$U$5:$V$8,2,1)</f>
        <v>Alto</v>
      </c>
    </row>
    <row r="1686" spans="1:10" x14ac:dyDescent="0.35">
      <c r="A1686" s="8" t="s">
        <v>616</v>
      </c>
      <c r="B1686" s="9" t="s">
        <v>20</v>
      </c>
      <c r="C1686" s="9">
        <v>9706</v>
      </c>
      <c r="D1686" s="9">
        <v>0.7</v>
      </c>
      <c r="E1686" s="9">
        <v>0.67300000000000004</v>
      </c>
      <c r="F1686" s="9">
        <v>0.61599999999999999</v>
      </c>
      <c r="G1686" s="9">
        <v>11375.19</v>
      </c>
      <c r="H1686" s="9">
        <v>85</v>
      </c>
      <c r="I1686" s="9" t="str">
        <f>INDEX('De-Para_Estado_Regiao'!$C$3:$C$29,MATCH(Base_limpa!$B1686,'De-Para_Estado_Regiao'!$B$3:$B$29,0))</f>
        <v>Sudeste</v>
      </c>
      <c r="J1686" s="10" t="str">
        <f>VLOOKUP(Base_limpa!$D1686,$U$5:$V$8,2,1)</f>
        <v>Alto</v>
      </c>
    </row>
    <row r="1687" spans="1:10" x14ac:dyDescent="0.35">
      <c r="A1687" s="8" t="s">
        <v>4405</v>
      </c>
      <c r="B1687" s="9" t="s">
        <v>20</v>
      </c>
      <c r="C1687" s="9">
        <v>91</v>
      </c>
      <c r="D1687" s="9">
        <v>0.67400000000000004</v>
      </c>
      <c r="E1687" s="9">
        <v>0.65800000000000003</v>
      </c>
      <c r="F1687" s="9">
        <v>0.57899999999999996</v>
      </c>
      <c r="G1687" s="9">
        <v>14627.83</v>
      </c>
      <c r="H1687" s="9">
        <v>0</v>
      </c>
      <c r="I1687" s="9" t="str">
        <f>INDEX('De-Para_Estado_Regiao'!$C$3:$C$29,MATCH(Base_limpa!$B1687,'De-Para_Estado_Regiao'!$B$3:$B$29,0))</f>
        <v>Sudeste</v>
      </c>
      <c r="J1687" s="10" t="str">
        <f>VLOOKUP(Base_limpa!$D1687,$U$5:$V$8,2,1)</f>
        <v>Médio</v>
      </c>
    </row>
    <row r="1688" spans="1:10" x14ac:dyDescent="0.35">
      <c r="A1688" s="8" t="s">
        <v>4705</v>
      </c>
      <c r="B1688" s="9" t="s">
        <v>20</v>
      </c>
      <c r="C1688" s="9">
        <v>129</v>
      </c>
      <c r="D1688" s="9">
        <v>0.67500000000000004</v>
      </c>
      <c r="E1688" s="9">
        <v>0.63900000000000001</v>
      </c>
      <c r="F1688" s="9">
        <v>0.58399999999999996</v>
      </c>
      <c r="G1688" s="9">
        <v>12521.4</v>
      </c>
      <c r="H1688" s="9">
        <v>1</v>
      </c>
      <c r="I1688" s="9" t="str">
        <f>INDEX('De-Para_Estado_Regiao'!$C$3:$C$29,MATCH(Base_limpa!$B1688,'De-Para_Estado_Regiao'!$B$3:$B$29,0))</f>
        <v>Sudeste</v>
      </c>
      <c r="J1688" s="10" t="str">
        <f>VLOOKUP(Base_limpa!$D1688,$U$5:$V$8,2,1)</f>
        <v>Médio</v>
      </c>
    </row>
    <row r="1689" spans="1:10" x14ac:dyDescent="0.35">
      <c r="A1689" s="8" t="s">
        <v>5134</v>
      </c>
      <c r="B1689" s="9" t="s">
        <v>20</v>
      </c>
      <c r="C1689" s="9">
        <v>196</v>
      </c>
      <c r="D1689" s="9">
        <v>0.624</v>
      </c>
      <c r="E1689" s="9">
        <v>0.56999999999999995</v>
      </c>
      <c r="F1689" s="9">
        <v>0.53300000000000003</v>
      </c>
      <c r="G1689" s="9">
        <v>6404.19</v>
      </c>
      <c r="H1689" s="9">
        <v>4</v>
      </c>
      <c r="I1689" s="9" t="str">
        <f>INDEX('De-Para_Estado_Regiao'!$C$3:$C$29,MATCH(Base_limpa!$B1689,'De-Para_Estado_Regiao'!$B$3:$B$29,0))</f>
        <v>Sudeste</v>
      </c>
      <c r="J1689" s="10" t="str">
        <f>VLOOKUP(Base_limpa!$D1689,$U$5:$V$8,2,1)</f>
        <v>Médio</v>
      </c>
    </row>
    <row r="1690" spans="1:10" x14ac:dyDescent="0.35">
      <c r="A1690" s="8" t="s">
        <v>741</v>
      </c>
      <c r="B1690" s="9" t="s">
        <v>20</v>
      </c>
      <c r="C1690" s="9">
        <v>1954</v>
      </c>
      <c r="D1690" s="9">
        <v>0.69799999999999995</v>
      </c>
      <c r="E1690" s="9">
        <v>0.68600000000000005</v>
      </c>
      <c r="F1690" s="9">
        <v>0.58799999999999997</v>
      </c>
      <c r="G1690" s="9">
        <v>16658.37</v>
      </c>
      <c r="H1690" s="9">
        <v>37</v>
      </c>
      <c r="I1690" s="9" t="str">
        <f>INDEX('De-Para_Estado_Regiao'!$C$3:$C$29,MATCH(Base_limpa!$B1690,'De-Para_Estado_Regiao'!$B$3:$B$29,0))</f>
        <v>Sudeste</v>
      </c>
      <c r="J1690" s="10" t="str">
        <f>VLOOKUP(Base_limpa!$D1690,$U$5:$V$8,2,1)</f>
        <v>Médio</v>
      </c>
    </row>
    <row r="1691" spans="1:10" x14ac:dyDescent="0.35">
      <c r="A1691" s="8" t="s">
        <v>1424</v>
      </c>
      <c r="B1691" s="9" t="s">
        <v>20</v>
      </c>
      <c r="C1691" s="9">
        <v>422</v>
      </c>
      <c r="D1691" s="9">
        <v>0.65</v>
      </c>
      <c r="E1691" s="9">
        <v>0.68200000000000005</v>
      </c>
      <c r="F1691" s="9">
        <v>0.48099999999999998</v>
      </c>
      <c r="G1691" s="9">
        <v>30860.01</v>
      </c>
      <c r="H1691" s="9">
        <v>3</v>
      </c>
      <c r="I1691" s="9" t="str">
        <f>INDEX('De-Para_Estado_Regiao'!$C$3:$C$29,MATCH(Base_limpa!$B1691,'De-Para_Estado_Regiao'!$B$3:$B$29,0))</f>
        <v>Sudeste</v>
      </c>
      <c r="J1691" s="10" t="str">
        <f>VLOOKUP(Base_limpa!$D1691,$U$5:$V$8,2,1)</f>
        <v>Médio</v>
      </c>
    </row>
    <row r="1692" spans="1:10" x14ac:dyDescent="0.35">
      <c r="A1692" s="8" t="s">
        <v>1658</v>
      </c>
      <c r="B1692" s="9" t="s">
        <v>20</v>
      </c>
      <c r="C1692" s="9">
        <v>288</v>
      </c>
      <c r="D1692" s="9">
        <v>0.71</v>
      </c>
      <c r="E1692" s="9">
        <v>0.69499999999999995</v>
      </c>
      <c r="F1692" s="9">
        <v>0.61599999999999999</v>
      </c>
      <c r="G1692" s="9">
        <v>43341.63</v>
      </c>
      <c r="H1692" s="9">
        <v>6</v>
      </c>
      <c r="I1692" s="9" t="str">
        <f>INDEX('De-Para_Estado_Regiao'!$C$3:$C$29,MATCH(Base_limpa!$B1692,'De-Para_Estado_Regiao'!$B$3:$B$29,0))</f>
        <v>Sudeste</v>
      </c>
      <c r="J1692" s="10" t="str">
        <f>VLOOKUP(Base_limpa!$D1692,$U$5:$V$8,2,1)</f>
        <v>Alto</v>
      </c>
    </row>
    <row r="1693" spans="1:10" x14ac:dyDescent="0.35">
      <c r="A1693" s="8" t="s">
        <v>3300</v>
      </c>
      <c r="B1693" s="9" t="s">
        <v>20</v>
      </c>
      <c r="C1693" s="9">
        <v>259</v>
      </c>
      <c r="D1693" s="9">
        <v>0.71</v>
      </c>
      <c r="E1693" s="9">
        <v>0.66300000000000003</v>
      </c>
      <c r="F1693" s="9">
        <v>0.65400000000000003</v>
      </c>
      <c r="G1693" s="9">
        <v>52422.7</v>
      </c>
      <c r="H1693" s="9">
        <v>1</v>
      </c>
      <c r="I1693" s="9" t="str">
        <f>INDEX('De-Para_Estado_Regiao'!$C$3:$C$29,MATCH(Base_limpa!$B1693,'De-Para_Estado_Regiao'!$B$3:$B$29,0))</f>
        <v>Sudeste</v>
      </c>
      <c r="J1693" s="10" t="str">
        <f>VLOOKUP(Base_limpa!$D1693,$U$5:$V$8,2,1)</f>
        <v>Alto</v>
      </c>
    </row>
    <row r="1694" spans="1:10" x14ac:dyDescent="0.35">
      <c r="A1694" s="8" t="s">
        <v>3399</v>
      </c>
      <c r="B1694" s="9" t="s">
        <v>20</v>
      </c>
      <c r="C1694" s="9">
        <v>491</v>
      </c>
      <c r="D1694" s="9">
        <v>0.68</v>
      </c>
      <c r="E1694" s="9">
        <v>0.66500000000000004</v>
      </c>
      <c r="F1694" s="9">
        <v>0.57099999999999995</v>
      </c>
      <c r="G1694" s="9">
        <v>15903.65</v>
      </c>
      <c r="H1694" s="9">
        <v>5</v>
      </c>
      <c r="I1694" s="9" t="str">
        <f>INDEX('De-Para_Estado_Regiao'!$C$3:$C$29,MATCH(Base_limpa!$B1694,'De-Para_Estado_Regiao'!$B$3:$B$29,0))</f>
        <v>Sudeste</v>
      </c>
      <c r="J1694" s="10" t="str">
        <f>VLOOKUP(Base_limpa!$D1694,$U$5:$V$8,2,1)</f>
        <v>Médio</v>
      </c>
    </row>
    <row r="1695" spans="1:10" x14ac:dyDescent="0.35">
      <c r="A1695" s="8" t="s">
        <v>4299</v>
      </c>
      <c r="B1695" s="9" t="s">
        <v>20</v>
      </c>
      <c r="C1695" s="9">
        <v>121</v>
      </c>
      <c r="D1695" s="9">
        <v>0.55000000000000004</v>
      </c>
      <c r="E1695" s="9">
        <v>0.57199999999999995</v>
      </c>
      <c r="F1695" s="9">
        <v>0.39700000000000002</v>
      </c>
      <c r="G1695" s="9">
        <v>8390.0400000000009</v>
      </c>
      <c r="H1695" s="9">
        <v>1</v>
      </c>
      <c r="I1695" s="9" t="str">
        <f>INDEX('De-Para_Estado_Regiao'!$C$3:$C$29,MATCH(Base_limpa!$B1695,'De-Para_Estado_Regiao'!$B$3:$B$29,0))</f>
        <v>Sudeste</v>
      </c>
      <c r="J1695" s="10" t="str">
        <f>VLOOKUP(Base_limpa!$D1695,$U$5:$V$8,2,1)</f>
        <v>Médio</v>
      </c>
    </row>
    <row r="1696" spans="1:10" x14ac:dyDescent="0.35">
      <c r="A1696" s="8" t="s">
        <v>3837</v>
      </c>
      <c r="B1696" s="9" t="s">
        <v>20</v>
      </c>
      <c r="C1696" s="9">
        <v>158</v>
      </c>
      <c r="D1696" s="9">
        <v>0.69</v>
      </c>
      <c r="E1696" s="9">
        <v>0.68799999999999994</v>
      </c>
      <c r="F1696" s="9">
        <v>0.57199999999999995</v>
      </c>
      <c r="G1696" s="9">
        <v>13127.61</v>
      </c>
      <c r="H1696" s="9">
        <v>6</v>
      </c>
      <c r="I1696" s="9" t="str">
        <f>INDEX('De-Para_Estado_Regiao'!$C$3:$C$29,MATCH(Base_limpa!$B1696,'De-Para_Estado_Regiao'!$B$3:$B$29,0))</f>
        <v>Sudeste</v>
      </c>
      <c r="J1696" s="10" t="str">
        <f>VLOOKUP(Base_limpa!$D1696,$U$5:$V$8,2,1)</f>
        <v>Médio</v>
      </c>
    </row>
    <row r="1697" spans="1:10" x14ac:dyDescent="0.35">
      <c r="A1697" s="8" t="s">
        <v>4286</v>
      </c>
      <c r="B1697" s="9" t="s">
        <v>20</v>
      </c>
      <c r="C1697" s="9">
        <v>155</v>
      </c>
      <c r="D1697" s="9">
        <v>0.61</v>
      </c>
      <c r="E1697" s="9">
        <v>0.57499999999999996</v>
      </c>
      <c r="F1697" s="9">
        <v>0.49</v>
      </c>
      <c r="G1697" s="9">
        <v>7730.6</v>
      </c>
      <c r="H1697" s="9">
        <v>4</v>
      </c>
      <c r="I1697" s="9" t="str">
        <f>INDEX('De-Para_Estado_Regiao'!$C$3:$C$29,MATCH(Base_limpa!$B1697,'De-Para_Estado_Regiao'!$B$3:$B$29,0))</f>
        <v>Sudeste</v>
      </c>
      <c r="J1697" s="10" t="str">
        <f>VLOOKUP(Base_limpa!$D1697,$U$5:$V$8,2,1)</f>
        <v>Médio</v>
      </c>
    </row>
    <row r="1698" spans="1:10" x14ac:dyDescent="0.35">
      <c r="A1698" s="8" t="s">
        <v>2355</v>
      </c>
      <c r="B1698" s="9" t="s">
        <v>20</v>
      </c>
      <c r="C1698" s="9">
        <v>207</v>
      </c>
      <c r="D1698" s="9">
        <v>0.67400000000000004</v>
      </c>
      <c r="E1698" s="9">
        <v>0.66400000000000003</v>
      </c>
      <c r="F1698" s="9">
        <v>0.55400000000000005</v>
      </c>
      <c r="G1698" s="9">
        <v>86969.8</v>
      </c>
      <c r="H1698" s="9">
        <v>4</v>
      </c>
      <c r="I1698" s="9" t="str">
        <f>INDEX('De-Para_Estado_Regiao'!$C$3:$C$29,MATCH(Base_limpa!$B1698,'De-Para_Estado_Regiao'!$B$3:$B$29,0))</f>
        <v>Sudeste</v>
      </c>
      <c r="J1698" s="10" t="str">
        <f>VLOOKUP(Base_limpa!$D1698,$U$5:$V$8,2,1)</f>
        <v>Médio</v>
      </c>
    </row>
    <row r="1699" spans="1:10" x14ac:dyDescent="0.35">
      <c r="A1699" s="8" t="s">
        <v>4389</v>
      </c>
      <c r="B1699" s="9" t="s">
        <v>20</v>
      </c>
      <c r="C1699" s="9">
        <v>77</v>
      </c>
      <c r="D1699" s="9">
        <v>0.7</v>
      </c>
      <c r="E1699" s="9">
        <v>0.69399999999999995</v>
      </c>
      <c r="F1699" s="9">
        <v>0.56899999999999995</v>
      </c>
      <c r="G1699" s="9">
        <v>18859.25</v>
      </c>
      <c r="H1699" s="9">
        <v>2</v>
      </c>
      <c r="I1699" s="9" t="str">
        <f>INDEX('De-Para_Estado_Regiao'!$C$3:$C$29,MATCH(Base_limpa!$B1699,'De-Para_Estado_Regiao'!$B$3:$B$29,0))</f>
        <v>Sudeste</v>
      </c>
      <c r="J1699" s="10" t="str">
        <f>VLOOKUP(Base_limpa!$D1699,$U$5:$V$8,2,1)</f>
        <v>Alto</v>
      </c>
    </row>
    <row r="1700" spans="1:10" x14ac:dyDescent="0.35">
      <c r="A1700" s="8" t="s">
        <v>1581</v>
      </c>
      <c r="B1700" s="9" t="s">
        <v>20</v>
      </c>
      <c r="C1700" s="9">
        <v>696</v>
      </c>
      <c r="D1700" s="9">
        <v>0.66</v>
      </c>
      <c r="E1700" s="9">
        <v>0.64200000000000002</v>
      </c>
      <c r="F1700" s="9">
        <v>0.53500000000000003</v>
      </c>
      <c r="G1700" s="9">
        <v>11693.03</v>
      </c>
      <c r="H1700" s="9">
        <v>18</v>
      </c>
      <c r="I1700" s="9" t="str">
        <f>INDEX('De-Para_Estado_Regiao'!$C$3:$C$29,MATCH(Base_limpa!$B1700,'De-Para_Estado_Regiao'!$B$3:$B$29,0))</f>
        <v>Sudeste</v>
      </c>
      <c r="J1700" s="10" t="str">
        <f>VLOOKUP(Base_limpa!$D1700,$U$5:$V$8,2,1)</f>
        <v>Médio</v>
      </c>
    </row>
    <row r="1701" spans="1:10" x14ac:dyDescent="0.35">
      <c r="A1701" s="8" t="s">
        <v>1603</v>
      </c>
      <c r="B1701" s="9" t="s">
        <v>20</v>
      </c>
      <c r="C1701" s="9">
        <v>194</v>
      </c>
      <c r="D1701" s="9">
        <v>0.7</v>
      </c>
      <c r="E1701" s="9">
        <v>0.65700000000000003</v>
      </c>
      <c r="F1701" s="9">
        <v>0.624</v>
      </c>
      <c r="G1701" s="9">
        <v>15202.14</v>
      </c>
      <c r="H1701" s="9">
        <v>7</v>
      </c>
      <c r="I1701" s="9" t="str">
        <f>INDEX('De-Para_Estado_Regiao'!$C$3:$C$29,MATCH(Base_limpa!$B1701,'De-Para_Estado_Regiao'!$B$3:$B$29,0))</f>
        <v>Sudeste</v>
      </c>
      <c r="J1701" s="10" t="str">
        <f>VLOOKUP(Base_limpa!$D1701,$U$5:$V$8,2,1)</f>
        <v>Alto</v>
      </c>
    </row>
    <row r="1702" spans="1:10" x14ac:dyDescent="0.35">
      <c r="A1702" s="8" t="s">
        <v>5086</v>
      </c>
      <c r="B1702" s="9" t="s">
        <v>20</v>
      </c>
      <c r="C1702" s="9">
        <v>216</v>
      </c>
      <c r="D1702" s="9">
        <v>0.66400000000000003</v>
      </c>
      <c r="E1702" s="9">
        <v>0.625</v>
      </c>
      <c r="F1702" s="9">
        <v>0.57899999999999996</v>
      </c>
      <c r="G1702" s="9">
        <v>11512.13</v>
      </c>
      <c r="H1702" s="9">
        <v>9</v>
      </c>
      <c r="I1702" s="9" t="str">
        <f>INDEX('De-Para_Estado_Regiao'!$C$3:$C$29,MATCH(Base_limpa!$B1702,'De-Para_Estado_Regiao'!$B$3:$B$29,0))</f>
        <v>Sudeste</v>
      </c>
      <c r="J1702" s="10" t="str">
        <f>VLOOKUP(Base_limpa!$D1702,$U$5:$V$8,2,1)</f>
        <v>Médio</v>
      </c>
    </row>
    <row r="1703" spans="1:10" x14ac:dyDescent="0.35">
      <c r="A1703" s="8" t="s">
        <v>2900</v>
      </c>
      <c r="B1703" s="9" t="s">
        <v>20</v>
      </c>
      <c r="C1703" s="9">
        <v>960</v>
      </c>
      <c r="D1703" s="9">
        <v>0.66500000000000004</v>
      </c>
      <c r="E1703" s="9">
        <v>0.63</v>
      </c>
      <c r="F1703" s="9">
        <v>0.56200000000000006</v>
      </c>
      <c r="G1703" s="9">
        <v>7286.68</v>
      </c>
      <c r="H1703" s="9">
        <v>8</v>
      </c>
      <c r="I1703" s="9" t="str">
        <f>INDEX('De-Para_Estado_Regiao'!$C$3:$C$29,MATCH(Base_limpa!$B1703,'De-Para_Estado_Regiao'!$B$3:$B$29,0))</f>
        <v>Sudeste</v>
      </c>
      <c r="J1703" s="10" t="str">
        <f>VLOOKUP(Base_limpa!$D1703,$U$5:$V$8,2,1)</f>
        <v>Médio</v>
      </c>
    </row>
    <row r="1704" spans="1:10" x14ac:dyDescent="0.35">
      <c r="A1704" s="8" t="s">
        <v>1534</v>
      </c>
      <c r="B1704" s="9" t="s">
        <v>20</v>
      </c>
      <c r="C1704" s="9">
        <v>758</v>
      </c>
      <c r="D1704" s="9">
        <v>0.69299999999999995</v>
      </c>
      <c r="E1704" s="9">
        <v>0.67</v>
      </c>
      <c r="F1704" s="9">
        <v>0.58599999999999997</v>
      </c>
      <c r="G1704" s="9">
        <v>10962.01</v>
      </c>
      <c r="H1704" s="9">
        <v>7</v>
      </c>
      <c r="I1704" s="9" t="str">
        <f>INDEX('De-Para_Estado_Regiao'!$C$3:$C$29,MATCH(Base_limpa!$B1704,'De-Para_Estado_Regiao'!$B$3:$B$29,0))</f>
        <v>Sudeste</v>
      </c>
      <c r="J1704" s="10" t="str">
        <f>VLOOKUP(Base_limpa!$D1704,$U$5:$V$8,2,1)</f>
        <v>Médio</v>
      </c>
    </row>
    <row r="1705" spans="1:10" x14ac:dyDescent="0.35">
      <c r="A1705" s="8" t="s">
        <v>125</v>
      </c>
      <c r="B1705" s="9" t="s">
        <v>20</v>
      </c>
      <c r="C1705" s="9">
        <v>12476</v>
      </c>
      <c r="D1705" s="9">
        <v>0.77</v>
      </c>
      <c r="E1705" s="9">
        <v>0.752</v>
      </c>
      <c r="F1705" s="9">
        <v>0.70499999999999996</v>
      </c>
      <c r="G1705" s="9">
        <v>32711.16</v>
      </c>
      <c r="H1705" s="9">
        <v>248</v>
      </c>
      <c r="I1705" s="9" t="str">
        <f>INDEX('De-Para_Estado_Regiao'!$C$3:$C$29,MATCH(Base_limpa!$B1705,'De-Para_Estado_Regiao'!$B$3:$B$29,0))</f>
        <v>Sudeste</v>
      </c>
      <c r="J1705" s="10" t="str">
        <f>VLOOKUP(Base_limpa!$D1705,$U$5:$V$8,2,1)</f>
        <v>Alto</v>
      </c>
    </row>
    <row r="1706" spans="1:10" x14ac:dyDescent="0.35">
      <c r="A1706" s="8" t="s">
        <v>3948</v>
      </c>
      <c r="B1706" s="9" t="s">
        <v>20</v>
      </c>
      <c r="C1706" s="9">
        <v>188</v>
      </c>
      <c r="D1706" s="9">
        <v>0.69599999999999995</v>
      </c>
      <c r="E1706" s="9">
        <v>0.68</v>
      </c>
      <c r="F1706" s="9">
        <v>0.61</v>
      </c>
      <c r="G1706" s="9">
        <v>19432.650000000001</v>
      </c>
      <c r="H1706" s="9">
        <v>6</v>
      </c>
      <c r="I1706" s="9" t="str">
        <f>INDEX('De-Para_Estado_Regiao'!$C$3:$C$29,MATCH(Base_limpa!$B1706,'De-Para_Estado_Regiao'!$B$3:$B$29,0))</f>
        <v>Sudeste</v>
      </c>
      <c r="J1706" s="10" t="str">
        <f>VLOOKUP(Base_limpa!$D1706,$U$5:$V$8,2,1)</f>
        <v>Médio</v>
      </c>
    </row>
    <row r="1707" spans="1:10" x14ac:dyDescent="0.35">
      <c r="A1707" s="8" t="s">
        <v>2787</v>
      </c>
      <c r="B1707" s="9" t="s">
        <v>20</v>
      </c>
      <c r="C1707" s="9">
        <v>361</v>
      </c>
      <c r="D1707" s="9">
        <v>0.69</v>
      </c>
      <c r="E1707" s="9">
        <v>0.72299999999999998</v>
      </c>
      <c r="F1707" s="9">
        <v>0.51600000000000001</v>
      </c>
      <c r="G1707" s="9">
        <v>16679.919999999998</v>
      </c>
      <c r="H1707" s="9">
        <v>6</v>
      </c>
      <c r="I1707" s="9" t="str">
        <f>INDEX('De-Para_Estado_Regiao'!$C$3:$C$29,MATCH(Base_limpa!$B1707,'De-Para_Estado_Regiao'!$B$3:$B$29,0))</f>
        <v>Sudeste</v>
      </c>
      <c r="J1707" s="10" t="str">
        <f>VLOOKUP(Base_limpa!$D1707,$U$5:$V$8,2,1)</f>
        <v>Médio</v>
      </c>
    </row>
    <row r="1708" spans="1:10" x14ac:dyDescent="0.35">
      <c r="A1708" s="8" t="s">
        <v>2645</v>
      </c>
      <c r="B1708" s="9" t="s">
        <v>20</v>
      </c>
      <c r="C1708" s="9">
        <v>340</v>
      </c>
      <c r="D1708" s="9">
        <v>0.69499999999999995</v>
      </c>
      <c r="E1708" s="9">
        <v>0.70499999999999996</v>
      </c>
      <c r="F1708" s="9">
        <v>0.56299999999999994</v>
      </c>
      <c r="G1708" s="9">
        <v>30866.53</v>
      </c>
      <c r="H1708" s="9">
        <v>3</v>
      </c>
      <c r="I1708" s="9" t="str">
        <f>INDEX('De-Para_Estado_Regiao'!$C$3:$C$29,MATCH(Base_limpa!$B1708,'De-Para_Estado_Regiao'!$B$3:$B$29,0))</f>
        <v>Sudeste</v>
      </c>
      <c r="J1708" s="10" t="str">
        <f>VLOOKUP(Base_limpa!$D1708,$U$5:$V$8,2,1)</f>
        <v>Médio</v>
      </c>
    </row>
    <row r="1709" spans="1:10" x14ac:dyDescent="0.35">
      <c r="A1709" s="8" t="s">
        <v>289</v>
      </c>
      <c r="B1709" s="9" t="s">
        <v>20</v>
      </c>
      <c r="C1709" s="9">
        <v>5307</v>
      </c>
      <c r="D1709" s="9">
        <v>0.76</v>
      </c>
      <c r="E1709" s="9">
        <v>0.72899999999999998</v>
      </c>
      <c r="F1709" s="9">
        <v>0.67800000000000005</v>
      </c>
      <c r="G1709" s="9">
        <v>30167.41</v>
      </c>
      <c r="H1709" s="9">
        <v>113</v>
      </c>
      <c r="I1709" s="9" t="str">
        <f>INDEX('De-Para_Estado_Regiao'!$C$3:$C$29,MATCH(Base_limpa!$B1709,'De-Para_Estado_Regiao'!$B$3:$B$29,0))</f>
        <v>Sudeste</v>
      </c>
      <c r="J1709" s="10" t="str">
        <f>VLOOKUP(Base_limpa!$D1709,$U$5:$V$8,2,1)</f>
        <v>Alto</v>
      </c>
    </row>
    <row r="1710" spans="1:10" x14ac:dyDescent="0.35">
      <c r="A1710" s="8" t="s">
        <v>3033</v>
      </c>
      <c r="B1710" s="9" t="s">
        <v>20</v>
      </c>
      <c r="C1710" s="9">
        <v>497</v>
      </c>
      <c r="D1710" s="9">
        <v>0.65300000000000002</v>
      </c>
      <c r="E1710" s="9">
        <v>0.625</v>
      </c>
      <c r="F1710" s="9">
        <v>0.53100000000000003</v>
      </c>
      <c r="G1710" s="9">
        <v>8790.65</v>
      </c>
      <c r="H1710" s="9">
        <v>3</v>
      </c>
      <c r="I1710" s="9" t="str">
        <f>INDEX('De-Para_Estado_Regiao'!$C$3:$C$29,MATCH(Base_limpa!$B1710,'De-Para_Estado_Regiao'!$B$3:$B$29,0))</f>
        <v>Sudeste</v>
      </c>
      <c r="J1710" s="10" t="str">
        <f>VLOOKUP(Base_limpa!$D1710,$U$5:$V$8,2,1)</f>
        <v>Médio</v>
      </c>
    </row>
    <row r="1711" spans="1:10" x14ac:dyDescent="0.35">
      <c r="A1711" s="8" t="s">
        <v>373</v>
      </c>
      <c r="B1711" s="9" t="s">
        <v>20</v>
      </c>
      <c r="C1711" s="9">
        <v>2285</v>
      </c>
      <c r="D1711" s="9">
        <v>0.73</v>
      </c>
      <c r="E1711" s="9">
        <v>0.73699999999999999</v>
      </c>
      <c r="F1711" s="9">
        <v>0.63800000000000001</v>
      </c>
      <c r="G1711" s="9">
        <v>52884.26</v>
      </c>
      <c r="H1711" s="9">
        <v>75</v>
      </c>
      <c r="I1711" s="9" t="str">
        <f>INDEX('De-Para_Estado_Regiao'!$C$3:$C$29,MATCH(Base_limpa!$B1711,'De-Para_Estado_Regiao'!$B$3:$B$29,0))</f>
        <v>Sudeste</v>
      </c>
      <c r="J1711" s="10" t="str">
        <f>VLOOKUP(Base_limpa!$D1711,$U$5:$V$8,2,1)</f>
        <v>Alto</v>
      </c>
    </row>
    <row r="1712" spans="1:10" x14ac:dyDescent="0.35">
      <c r="A1712" s="8" t="s">
        <v>4288</v>
      </c>
      <c r="B1712" s="9" t="s">
        <v>20</v>
      </c>
      <c r="C1712" s="9">
        <v>59</v>
      </c>
      <c r="D1712" s="9">
        <v>0.628</v>
      </c>
      <c r="E1712" s="9">
        <v>0.56999999999999995</v>
      </c>
      <c r="F1712" s="9">
        <v>0.55000000000000004</v>
      </c>
      <c r="G1712" s="9">
        <v>10869.91</v>
      </c>
      <c r="H1712" s="9">
        <v>6</v>
      </c>
      <c r="I1712" s="9" t="str">
        <f>INDEX('De-Para_Estado_Regiao'!$C$3:$C$29,MATCH(Base_limpa!$B1712,'De-Para_Estado_Regiao'!$B$3:$B$29,0))</f>
        <v>Sudeste</v>
      </c>
      <c r="J1712" s="10" t="str">
        <f>VLOOKUP(Base_limpa!$D1712,$U$5:$V$8,2,1)</f>
        <v>Médio</v>
      </c>
    </row>
    <row r="1713" spans="1:10" x14ac:dyDescent="0.35">
      <c r="A1713" s="8" t="s">
        <v>1744</v>
      </c>
      <c r="B1713" s="9" t="s">
        <v>20</v>
      </c>
      <c r="C1713" s="9">
        <v>944</v>
      </c>
      <c r="D1713" s="9">
        <v>0.64</v>
      </c>
      <c r="E1713" s="9">
        <v>0.59299999999999997</v>
      </c>
      <c r="F1713" s="9">
        <v>0.56399999999999995</v>
      </c>
      <c r="G1713" s="9">
        <v>9992.0499999999993</v>
      </c>
      <c r="H1713" s="9">
        <v>25</v>
      </c>
      <c r="I1713" s="9" t="str">
        <f>INDEX('De-Para_Estado_Regiao'!$C$3:$C$29,MATCH(Base_limpa!$B1713,'De-Para_Estado_Regiao'!$B$3:$B$29,0))</f>
        <v>Sudeste</v>
      </c>
      <c r="J1713" s="10" t="str">
        <f>VLOOKUP(Base_limpa!$D1713,$U$5:$V$8,2,1)</f>
        <v>Médio</v>
      </c>
    </row>
    <row r="1714" spans="1:10" x14ac:dyDescent="0.35">
      <c r="A1714" s="8" t="s">
        <v>779</v>
      </c>
      <c r="B1714" s="9" t="s">
        <v>20</v>
      </c>
      <c r="C1714" s="9">
        <v>432</v>
      </c>
      <c r="D1714" s="9">
        <v>0.69099999999999995</v>
      </c>
      <c r="E1714" s="9">
        <v>0.69699999999999995</v>
      </c>
      <c r="F1714" s="9">
        <v>0.56699999999999995</v>
      </c>
      <c r="G1714" s="9">
        <v>17706.77</v>
      </c>
      <c r="H1714" s="9">
        <v>11</v>
      </c>
      <c r="I1714" s="9" t="str">
        <f>INDEX('De-Para_Estado_Regiao'!$C$3:$C$29,MATCH(Base_limpa!$B1714,'De-Para_Estado_Regiao'!$B$3:$B$29,0))</f>
        <v>Sudeste</v>
      </c>
      <c r="J1714" s="10" t="str">
        <f>VLOOKUP(Base_limpa!$D1714,$U$5:$V$8,2,1)</f>
        <v>Médio</v>
      </c>
    </row>
    <row r="1715" spans="1:10" x14ac:dyDescent="0.35">
      <c r="A1715" s="8" t="s">
        <v>2119</v>
      </c>
      <c r="B1715" s="9" t="s">
        <v>20</v>
      </c>
      <c r="C1715" s="9">
        <v>336</v>
      </c>
      <c r="D1715" s="9">
        <v>0.55200000000000005</v>
      </c>
      <c r="E1715" s="9">
        <v>0.56999999999999995</v>
      </c>
      <c r="F1715" s="9">
        <v>0.38800000000000001</v>
      </c>
      <c r="G1715" s="9">
        <v>6904.47</v>
      </c>
      <c r="H1715" s="9">
        <v>6</v>
      </c>
      <c r="I1715" s="9" t="str">
        <f>INDEX('De-Para_Estado_Regiao'!$C$3:$C$29,MATCH(Base_limpa!$B1715,'De-Para_Estado_Regiao'!$B$3:$B$29,0))</f>
        <v>Sudeste</v>
      </c>
      <c r="J1715" s="10" t="str">
        <f>VLOOKUP(Base_limpa!$D1715,$U$5:$V$8,2,1)</f>
        <v>Médio</v>
      </c>
    </row>
    <row r="1716" spans="1:10" x14ac:dyDescent="0.35">
      <c r="A1716" s="8" t="s">
        <v>216</v>
      </c>
      <c r="B1716" s="9" t="s">
        <v>20</v>
      </c>
      <c r="C1716" s="9">
        <v>3918</v>
      </c>
      <c r="D1716" s="9">
        <v>0.78700000000000003</v>
      </c>
      <c r="E1716" s="9">
        <v>0.76700000000000002</v>
      </c>
      <c r="F1716" s="9">
        <v>0.71799999999999997</v>
      </c>
      <c r="G1716" s="9">
        <v>27397.439999999999</v>
      </c>
      <c r="H1716" s="9">
        <v>125</v>
      </c>
      <c r="I1716" s="9" t="str">
        <f>INDEX('De-Para_Estado_Regiao'!$C$3:$C$29,MATCH(Base_limpa!$B1716,'De-Para_Estado_Regiao'!$B$3:$B$29,0))</f>
        <v>Sudeste</v>
      </c>
      <c r="J1716" s="10" t="str">
        <f>VLOOKUP(Base_limpa!$D1716,$U$5:$V$8,2,1)</f>
        <v>Alto</v>
      </c>
    </row>
    <row r="1717" spans="1:10" x14ac:dyDescent="0.35">
      <c r="A1717" s="8" t="s">
        <v>2441</v>
      </c>
      <c r="B1717" s="9" t="s">
        <v>20</v>
      </c>
      <c r="C1717" s="9">
        <v>1474</v>
      </c>
      <c r="D1717" s="9">
        <v>0.65</v>
      </c>
      <c r="E1717" s="9">
        <v>0.61799999999999999</v>
      </c>
      <c r="F1717" s="9">
        <v>0.54700000000000004</v>
      </c>
      <c r="G1717" s="9">
        <v>10478.5</v>
      </c>
      <c r="H1717" s="9">
        <v>23</v>
      </c>
      <c r="I1717" s="9" t="str">
        <f>INDEX('De-Para_Estado_Regiao'!$C$3:$C$29,MATCH(Base_limpa!$B1717,'De-Para_Estado_Regiao'!$B$3:$B$29,0))</f>
        <v>Sudeste</v>
      </c>
      <c r="J1717" s="10" t="str">
        <f>VLOOKUP(Base_limpa!$D1717,$U$5:$V$8,2,1)</f>
        <v>Médio</v>
      </c>
    </row>
    <row r="1718" spans="1:10" x14ac:dyDescent="0.35">
      <c r="A1718" s="8" t="s">
        <v>4542</v>
      </c>
      <c r="B1718" s="9" t="s">
        <v>20</v>
      </c>
      <c r="C1718" s="9">
        <v>133</v>
      </c>
      <c r="D1718" s="9">
        <v>0.68799999999999994</v>
      </c>
      <c r="E1718" s="9">
        <v>0.67700000000000005</v>
      </c>
      <c r="F1718" s="9">
        <v>0.57199999999999995</v>
      </c>
      <c r="G1718" s="9">
        <v>10387.700000000001</v>
      </c>
      <c r="H1718" s="9">
        <v>0</v>
      </c>
      <c r="I1718" s="9" t="str">
        <f>INDEX('De-Para_Estado_Regiao'!$C$3:$C$29,MATCH(Base_limpa!$B1718,'De-Para_Estado_Regiao'!$B$3:$B$29,0))</f>
        <v>Sudeste</v>
      </c>
      <c r="J1718" s="10" t="str">
        <f>VLOOKUP(Base_limpa!$D1718,$U$5:$V$8,2,1)</f>
        <v>Médio</v>
      </c>
    </row>
    <row r="1719" spans="1:10" x14ac:dyDescent="0.35">
      <c r="A1719" s="8" t="s">
        <v>1645</v>
      </c>
      <c r="B1719" s="9" t="s">
        <v>20</v>
      </c>
      <c r="C1719" s="9">
        <v>815</v>
      </c>
      <c r="D1719" s="9">
        <v>0.63400000000000001</v>
      </c>
      <c r="E1719" s="9">
        <v>0.61599999999999999</v>
      </c>
      <c r="F1719" s="9">
        <v>0.52700000000000002</v>
      </c>
      <c r="G1719" s="9">
        <v>11018.53</v>
      </c>
      <c r="H1719" s="9">
        <v>19</v>
      </c>
      <c r="I1719" s="9" t="str">
        <f>INDEX('De-Para_Estado_Regiao'!$C$3:$C$29,MATCH(Base_limpa!$B1719,'De-Para_Estado_Regiao'!$B$3:$B$29,0))</f>
        <v>Sudeste</v>
      </c>
      <c r="J1719" s="10" t="str">
        <f>VLOOKUP(Base_limpa!$D1719,$U$5:$V$8,2,1)</f>
        <v>Médio</v>
      </c>
    </row>
    <row r="1720" spans="1:10" x14ac:dyDescent="0.35">
      <c r="A1720" s="8" t="s">
        <v>4934</v>
      </c>
      <c r="B1720" s="9" t="s">
        <v>20</v>
      </c>
      <c r="C1720" s="9">
        <v>47</v>
      </c>
      <c r="D1720" s="9">
        <v>0.63400000000000001</v>
      </c>
      <c r="E1720" s="9">
        <v>0.60499999999999998</v>
      </c>
      <c r="F1720" s="9">
        <v>0.51300000000000001</v>
      </c>
      <c r="G1720" s="9">
        <v>10660.8</v>
      </c>
      <c r="H1720" s="9">
        <v>1</v>
      </c>
      <c r="I1720" s="9" t="str">
        <f>INDEX('De-Para_Estado_Regiao'!$C$3:$C$29,MATCH(Base_limpa!$B1720,'De-Para_Estado_Regiao'!$B$3:$B$29,0))</f>
        <v>Sudeste</v>
      </c>
      <c r="J1720" s="10" t="str">
        <f>VLOOKUP(Base_limpa!$D1720,$U$5:$V$8,2,1)</f>
        <v>Médio</v>
      </c>
    </row>
    <row r="1721" spans="1:10" x14ac:dyDescent="0.35">
      <c r="A1721" s="8" t="s">
        <v>1281</v>
      </c>
      <c r="B1721" s="9" t="s">
        <v>20</v>
      </c>
      <c r="C1721" s="9">
        <v>344</v>
      </c>
      <c r="D1721" s="9">
        <v>0.67400000000000004</v>
      </c>
      <c r="E1721" s="9">
        <v>0.66500000000000004</v>
      </c>
      <c r="F1721" s="9">
        <v>0.56799999999999995</v>
      </c>
      <c r="G1721" s="9">
        <v>19391.04</v>
      </c>
      <c r="H1721" s="9">
        <v>12</v>
      </c>
      <c r="I1721" s="9" t="str">
        <f>INDEX('De-Para_Estado_Regiao'!$C$3:$C$29,MATCH(Base_limpa!$B1721,'De-Para_Estado_Regiao'!$B$3:$B$29,0))</f>
        <v>Sudeste</v>
      </c>
      <c r="J1721" s="10" t="str">
        <f>VLOOKUP(Base_limpa!$D1721,$U$5:$V$8,2,1)</f>
        <v>Médio</v>
      </c>
    </row>
    <row r="1722" spans="1:10" x14ac:dyDescent="0.35">
      <c r="A1722" s="8" t="s">
        <v>775</v>
      </c>
      <c r="B1722" s="9" t="s">
        <v>20</v>
      </c>
      <c r="C1722" s="9">
        <v>474</v>
      </c>
      <c r="D1722" s="9">
        <v>0.70499999999999996</v>
      </c>
      <c r="E1722" s="9">
        <v>0.69499999999999995</v>
      </c>
      <c r="F1722" s="9">
        <v>0.59099999999999997</v>
      </c>
      <c r="G1722" s="9">
        <v>47306.65</v>
      </c>
      <c r="H1722" s="9">
        <v>7</v>
      </c>
      <c r="I1722" s="9" t="str">
        <f>INDEX('De-Para_Estado_Regiao'!$C$3:$C$29,MATCH(Base_limpa!$B1722,'De-Para_Estado_Regiao'!$B$3:$B$29,0))</f>
        <v>Sudeste</v>
      </c>
      <c r="J1722" s="10" t="str">
        <f>VLOOKUP(Base_limpa!$D1722,$U$5:$V$8,2,1)</f>
        <v>Alto</v>
      </c>
    </row>
    <row r="1723" spans="1:10" x14ac:dyDescent="0.35">
      <c r="A1723" s="8" t="s">
        <v>1170</v>
      </c>
      <c r="B1723" s="9" t="s">
        <v>20</v>
      </c>
      <c r="C1723" s="9">
        <v>626</v>
      </c>
      <c r="D1723" s="9">
        <v>0.74</v>
      </c>
      <c r="E1723" s="9">
        <v>0.72</v>
      </c>
      <c r="F1723" s="9">
        <v>0.64300000000000002</v>
      </c>
      <c r="G1723" s="9">
        <v>26494.54</v>
      </c>
      <c r="H1723" s="9">
        <v>19</v>
      </c>
      <c r="I1723" s="9" t="str">
        <f>INDEX('De-Para_Estado_Regiao'!$C$3:$C$29,MATCH(Base_limpa!$B1723,'De-Para_Estado_Regiao'!$B$3:$B$29,0))</f>
        <v>Sudeste</v>
      </c>
      <c r="J1723" s="10" t="str">
        <f>VLOOKUP(Base_limpa!$D1723,$U$5:$V$8,2,1)</f>
        <v>Alto</v>
      </c>
    </row>
    <row r="1724" spans="1:10" x14ac:dyDescent="0.35">
      <c r="A1724" s="8" t="s">
        <v>2994</v>
      </c>
      <c r="B1724" s="9" t="s">
        <v>20</v>
      </c>
      <c r="C1724" s="9">
        <v>472</v>
      </c>
      <c r="D1724" s="9">
        <v>0.65</v>
      </c>
      <c r="E1724" s="9">
        <v>0.65600000000000003</v>
      </c>
      <c r="F1724" s="9">
        <v>0.503</v>
      </c>
      <c r="G1724" s="9">
        <v>8970.2199999999993</v>
      </c>
      <c r="H1724" s="9">
        <v>2</v>
      </c>
      <c r="I1724" s="9" t="str">
        <f>INDEX('De-Para_Estado_Regiao'!$C$3:$C$29,MATCH(Base_limpa!$B1724,'De-Para_Estado_Regiao'!$B$3:$B$29,0))</f>
        <v>Sudeste</v>
      </c>
      <c r="J1724" s="10" t="str">
        <f>VLOOKUP(Base_limpa!$D1724,$U$5:$V$8,2,1)</f>
        <v>Médio</v>
      </c>
    </row>
    <row r="1725" spans="1:10" x14ac:dyDescent="0.35">
      <c r="A1725" s="8" t="s">
        <v>1721</v>
      </c>
      <c r="B1725" s="9" t="s">
        <v>20</v>
      </c>
      <c r="C1725" s="9">
        <v>960</v>
      </c>
      <c r="D1725" s="9">
        <v>0.629</v>
      </c>
      <c r="E1725" s="9">
        <v>0.61299999999999999</v>
      </c>
      <c r="F1725" s="9">
        <v>0.51600000000000001</v>
      </c>
      <c r="G1725" s="9">
        <v>12071.22</v>
      </c>
      <c r="H1725" s="9">
        <v>11</v>
      </c>
      <c r="I1725" s="9" t="str">
        <f>INDEX('De-Para_Estado_Regiao'!$C$3:$C$29,MATCH(Base_limpa!$B1725,'De-Para_Estado_Regiao'!$B$3:$B$29,0))</f>
        <v>Sudeste</v>
      </c>
      <c r="J1725" s="10" t="str">
        <f>VLOOKUP(Base_limpa!$D1725,$U$5:$V$8,2,1)</f>
        <v>Médio</v>
      </c>
    </row>
    <row r="1726" spans="1:10" x14ac:dyDescent="0.35">
      <c r="A1726" s="8" t="s">
        <v>1258</v>
      </c>
      <c r="B1726" s="9" t="s">
        <v>20</v>
      </c>
      <c r="C1726" s="9">
        <v>428</v>
      </c>
      <c r="D1726" s="9">
        <v>0.72299999999999998</v>
      </c>
      <c r="E1726" s="9">
        <v>0.72799999999999998</v>
      </c>
      <c r="F1726" s="9">
        <v>0.60299999999999998</v>
      </c>
      <c r="G1726" s="9">
        <v>25974.3</v>
      </c>
      <c r="H1726" s="9">
        <v>15</v>
      </c>
      <c r="I1726" s="9" t="str">
        <f>INDEX('De-Para_Estado_Regiao'!$C$3:$C$29,MATCH(Base_limpa!$B1726,'De-Para_Estado_Regiao'!$B$3:$B$29,0))</f>
        <v>Sudeste</v>
      </c>
      <c r="J1726" s="10" t="str">
        <f>VLOOKUP(Base_limpa!$D1726,$U$5:$V$8,2,1)</f>
        <v>Alto</v>
      </c>
    </row>
    <row r="1727" spans="1:10" x14ac:dyDescent="0.35">
      <c r="A1727" s="8" t="s">
        <v>1076</v>
      </c>
      <c r="B1727" s="9" t="s">
        <v>20</v>
      </c>
      <c r="C1727" s="9">
        <v>699</v>
      </c>
      <c r="D1727" s="9">
        <v>0.71299999999999997</v>
      </c>
      <c r="E1727" s="9">
        <v>0.69199999999999995</v>
      </c>
      <c r="F1727" s="9">
        <v>0.61799999999999999</v>
      </c>
      <c r="G1727" s="9">
        <v>19262.599999999999</v>
      </c>
      <c r="H1727" s="9">
        <v>19</v>
      </c>
      <c r="I1727" s="9" t="str">
        <f>INDEX('De-Para_Estado_Regiao'!$C$3:$C$29,MATCH(Base_limpa!$B1727,'De-Para_Estado_Regiao'!$B$3:$B$29,0))</f>
        <v>Sudeste</v>
      </c>
      <c r="J1727" s="10" t="str">
        <f>VLOOKUP(Base_limpa!$D1727,$U$5:$V$8,2,1)</f>
        <v>Alto</v>
      </c>
    </row>
    <row r="1728" spans="1:10" x14ac:dyDescent="0.35">
      <c r="A1728" s="8" t="s">
        <v>291</v>
      </c>
      <c r="B1728" s="9" t="s">
        <v>20</v>
      </c>
      <c r="C1728" s="9">
        <v>229</v>
      </c>
      <c r="D1728" s="9">
        <v>0.72</v>
      </c>
      <c r="E1728" s="9">
        <v>0.69899999999999995</v>
      </c>
      <c r="F1728" s="9">
        <v>0.60699999999999998</v>
      </c>
      <c r="G1728" s="9">
        <v>25642.21</v>
      </c>
      <c r="H1728" s="9">
        <v>4</v>
      </c>
      <c r="I1728" s="9" t="str">
        <f>INDEX('De-Para_Estado_Regiao'!$C$3:$C$29,MATCH(Base_limpa!$B1728,'De-Para_Estado_Regiao'!$B$3:$B$29,0))</f>
        <v>Sudeste</v>
      </c>
      <c r="J1728" s="10" t="str">
        <f>VLOOKUP(Base_limpa!$D1728,$U$5:$V$8,2,1)</f>
        <v>Alto</v>
      </c>
    </row>
    <row r="1729" spans="1:10" x14ac:dyDescent="0.35">
      <c r="A1729" s="8" t="s">
        <v>3132</v>
      </c>
      <c r="B1729" s="9" t="s">
        <v>20</v>
      </c>
      <c r="C1729" s="9">
        <v>348</v>
      </c>
      <c r="D1729" s="9">
        <v>0.67700000000000005</v>
      </c>
      <c r="E1729" s="9">
        <v>0.66100000000000003</v>
      </c>
      <c r="F1729" s="9">
        <v>0.56299999999999994</v>
      </c>
      <c r="G1729" s="9">
        <v>66981</v>
      </c>
      <c r="H1729" s="9">
        <v>11</v>
      </c>
      <c r="I1729" s="9" t="str">
        <f>INDEX('De-Para_Estado_Regiao'!$C$3:$C$29,MATCH(Base_limpa!$B1729,'De-Para_Estado_Regiao'!$B$3:$B$29,0))</f>
        <v>Sudeste</v>
      </c>
      <c r="J1729" s="10" t="str">
        <f>VLOOKUP(Base_limpa!$D1729,$U$5:$V$8,2,1)</f>
        <v>Médio</v>
      </c>
    </row>
    <row r="1730" spans="1:10" x14ac:dyDescent="0.35">
      <c r="A1730" s="8" t="s">
        <v>977</v>
      </c>
      <c r="B1730" s="9" t="s">
        <v>20</v>
      </c>
      <c r="C1730" s="9">
        <v>689</v>
      </c>
      <c r="D1730" s="9">
        <v>0.78</v>
      </c>
      <c r="E1730" s="9">
        <v>0.76100000000000001</v>
      </c>
      <c r="F1730" s="9">
        <v>0.71099999999999997</v>
      </c>
      <c r="G1730" s="9">
        <v>30473.33</v>
      </c>
      <c r="H1730" s="9">
        <v>18</v>
      </c>
      <c r="I1730" s="9" t="str">
        <f>INDEX('De-Para_Estado_Regiao'!$C$3:$C$29,MATCH(Base_limpa!$B1730,'De-Para_Estado_Regiao'!$B$3:$B$29,0))</f>
        <v>Sudeste</v>
      </c>
      <c r="J1730" s="10" t="str">
        <f>VLOOKUP(Base_limpa!$D1730,$U$5:$V$8,2,1)</f>
        <v>Alto</v>
      </c>
    </row>
    <row r="1731" spans="1:10" x14ac:dyDescent="0.35">
      <c r="A1731" s="8" t="s">
        <v>323</v>
      </c>
      <c r="B1731" s="9" t="s">
        <v>20</v>
      </c>
      <c r="C1731" s="9">
        <v>3754</v>
      </c>
      <c r="D1731" s="9">
        <v>0.75800000000000001</v>
      </c>
      <c r="E1731" s="9">
        <v>0.749</v>
      </c>
      <c r="F1731" s="9">
        <v>0.68500000000000005</v>
      </c>
      <c r="G1731" s="9">
        <v>28368.39</v>
      </c>
      <c r="H1731" s="9">
        <v>94</v>
      </c>
      <c r="I1731" s="9" t="str">
        <f>INDEX('De-Para_Estado_Regiao'!$C$3:$C$29,MATCH(Base_limpa!$B1731,'De-Para_Estado_Regiao'!$B$3:$B$29,0))</f>
        <v>Sudeste</v>
      </c>
      <c r="J1731" s="10" t="str">
        <f>VLOOKUP(Base_limpa!$D1731,$U$5:$V$8,2,1)</f>
        <v>Alto</v>
      </c>
    </row>
    <row r="1732" spans="1:10" x14ac:dyDescent="0.35">
      <c r="A1732" s="8" t="s">
        <v>4354</v>
      </c>
      <c r="B1732" s="9" t="s">
        <v>20</v>
      </c>
      <c r="C1732" s="9">
        <v>143</v>
      </c>
      <c r="D1732" s="9">
        <v>0.627</v>
      </c>
      <c r="E1732" s="9">
        <v>0.61299999999999999</v>
      </c>
      <c r="F1732" s="9">
        <v>0.496</v>
      </c>
      <c r="G1732" s="9">
        <v>9518.9599999999991</v>
      </c>
      <c r="H1732" s="9">
        <v>1</v>
      </c>
      <c r="I1732" s="9" t="str">
        <f>INDEX('De-Para_Estado_Regiao'!$C$3:$C$29,MATCH(Base_limpa!$B1732,'De-Para_Estado_Regiao'!$B$3:$B$29,0))</f>
        <v>Sudeste</v>
      </c>
      <c r="J1732" s="10" t="str">
        <f>VLOOKUP(Base_limpa!$D1732,$U$5:$V$8,2,1)</f>
        <v>Médio</v>
      </c>
    </row>
    <row r="1733" spans="1:10" x14ac:dyDescent="0.35">
      <c r="A1733" s="8" t="s">
        <v>3655</v>
      </c>
      <c r="B1733" s="9" t="s">
        <v>20</v>
      </c>
      <c r="C1733" s="9">
        <v>427</v>
      </c>
      <c r="D1733" s="9">
        <v>0.6</v>
      </c>
      <c r="E1733" s="9">
        <v>0.55900000000000005</v>
      </c>
      <c r="F1733" s="9">
        <v>0.48399999999999999</v>
      </c>
      <c r="G1733" s="9">
        <v>8006.17</v>
      </c>
      <c r="H1733" s="9">
        <v>4</v>
      </c>
      <c r="I1733" s="9" t="str">
        <f>INDEX('De-Para_Estado_Regiao'!$C$3:$C$29,MATCH(Base_limpa!$B1733,'De-Para_Estado_Regiao'!$B$3:$B$29,0))</f>
        <v>Sudeste</v>
      </c>
      <c r="J1733" s="10" t="str">
        <f>VLOOKUP(Base_limpa!$D1733,$U$5:$V$8,2,1)</f>
        <v>Médio</v>
      </c>
    </row>
    <row r="1734" spans="1:10" x14ac:dyDescent="0.35">
      <c r="A1734" s="8" t="s">
        <v>4015</v>
      </c>
      <c r="B1734" s="9" t="s">
        <v>20</v>
      </c>
      <c r="C1734" s="9">
        <v>167</v>
      </c>
      <c r="D1734" s="9">
        <v>0.63500000000000001</v>
      </c>
      <c r="E1734" s="9">
        <v>0.64</v>
      </c>
      <c r="F1734" s="9">
        <v>0.48499999999999999</v>
      </c>
      <c r="G1734" s="9">
        <v>12651.65</v>
      </c>
      <c r="H1734" s="9">
        <v>7</v>
      </c>
      <c r="I1734" s="9" t="str">
        <f>INDEX('De-Para_Estado_Regiao'!$C$3:$C$29,MATCH(Base_limpa!$B1734,'De-Para_Estado_Regiao'!$B$3:$B$29,0))</f>
        <v>Sudeste</v>
      </c>
      <c r="J1734" s="10" t="str">
        <f>VLOOKUP(Base_limpa!$D1734,$U$5:$V$8,2,1)</f>
        <v>Médio</v>
      </c>
    </row>
    <row r="1735" spans="1:10" x14ac:dyDescent="0.35">
      <c r="A1735" s="8" t="s">
        <v>317</v>
      </c>
      <c r="B1735" s="9" t="s">
        <v>20</v>
      </c>
      <c r="C1735" s="9">
        <v>4503</v>
      </c>
      <c r="D1735" s="9">
        <v>0.74</v>
      </c>
      <c r="E1735" s="9">
        <v>0.745</v>
      </c>
      <c r="F1735" s="9">
        <v>0.64400000000000002</v>
      </c>
      <c r="G1735" s="9">
        <v>27602.09</v>
      </c>
      <c r="H1735" s="9">
        <v>56</v>
      </c>
      <c r="I1735" s="9" t="str">
        <f>INDEX('De-Para_Estado_Regiao'!$C$3:$C$29,MATCH(Base_limpa!$B1735,'De-Para_Estado_Regiao'!$B$3:$B$29,0))</f>
        <v>Sudeste</v>
      </c>
      <c r="J1735" s="10" t="str">
        <f>VLOOKUP(Base_limpa!$D1735,$U$5:$V$8,2,1)</f>
        <v>Alto</v>
      </c>
    </row>
    <row r="1736" spans="1:10" x14ac:dyDescent="0.35">
      <c r="A1736" s="8" t="s">
        <v>5189</v>
      </c>
      <c r="B1736" s="9" t="s">
        <v>20</v>
      </c>
      <c r="C1736" s="9">
        <v>230</v>
      </c>
      <c r="D1736" s="9">
        <v>0.72599999999999998</v>
      </c>
      <c r="E1736" s="9">
        <v>0.67500000000000004</v>
      </c>
      <c r="F1736" s="9">
        <v>0.67500000000000004</v>
      </c>
      <c r="G1736" s="9">
        <v>9797.19</v>
      </c>
      <c r="H1736" s="9">
        <v>3</v>
      </c>
      <c r="I1736" s="9" t="str">
        <f>INDEX('De-Para_Estado_Regiao'!$C$3:$C$29,MATCH(Base_limpa!$B1736,'De-Para_Estado_Regiao'!$B$3:$B$29,0))</f>
        <v>Sudeste</v>
      </c>
      <c r="J1736" s="10" t="str">
        <f>VLOOKUP(Base_limpa!$D1736,$U$5:$V$8,2,1)</f>
        <v>Alto</v>
      </c>
    </row>
    <row r="1737" spans="1:10" x14ac:dyDescent="0.35">
      <c r="A1737" s="8" t="s">
        <v>485</v>
      </c>
      <c r="B1737" s="9" t="s">
        <v>20</v>
      </c>
      <c r="C1737" s="9">
        <v>1652</v>
      </c>
      <c r="D1737" s="9">
        <v>0.747</v>
      </c>
      <c r="E1737" s="9">
        <v>0.73</v>
      </c>
      <c r="F1737" s="9">
        <v>0.67400000000000004</v>
      </c>
      <c r="G1737" s="9">
        <v>52175.19</v>
      </c>
      <c r="H1737" s="9">
        <v>24</v>
      </c>
      <c r="I1737" s="9" t="str">
        <f>INDEX('De-Para_Estado_Regiao'!$C$3:$C$29,MATCH(Base_limpa!$B1737,'De-Para_Estado_Regiao'!$B$3:$B$29,0))</f>
        <v>Sudeste</v>
      </c>
      <c r="J1737" s="10" t="str">
        <f>VLOOKUP(Base_limpa!$D1737,$U$5:$V$8,2,1)</f>
        <v>Alto</v>
      </c>
    </row>
    <row r="1738" spans="1:10" x14ac:dyDescent="0.35">
      <c r="A1738" s="8" t="s">
        <v>3798</v>
      </c>
      <c r="B1738" s="9" t="s">
        <v>20</v>
      </c>
      <c r="C1738" s="9">
        <v>124</v>
      </c>
      <c r="D1738" s="9">
        <v>0.72699999999999998</v>
      </c>
      <c r="E1738" s="9">
        <v>0.70299999999999996</v>
      </c>
      <c r="F1738" s="9">
        <v>0.622</v>
      </c>
      <c r="G1738" s="9">
        <v>25359.919999999998</v>
      </c>
      <c r="H1738" s="9">
        <v>1</v>
      </c>
      <c r="I1738" s="9" t="str">
        <f>INDEX('De-Para_Estado_Regiao'!$C$3:$C$29,MATCH(Base_limpa!$B1738,'De-Para_Estado_Regiao'!$B$3:$B$29,0))</f>
        <v>Sudeste</v>
      </c>
      <c r="J1738" s="10" t="str">
        <f>VLOOKUP(Base_limpa!$D1738,$U$5:$V$8,2,1)</f>
        <v>Alto</v>
      </c>
    </row>
    <row r="1739" spans="1:10" x14ac:dyDescent="0.35">
      <c r="A1739" s="8" t="s">
        <v>2681</v>
      </c>
      <c r="B1739" s="9" t="s">
        <v>20</v>
      </c>
      <c r="C1739" s="9">
        <v>593</v>
      </c>
      <c r="D1739" s="9">
        <v>0.68</v>
      </c>
      <c r="E1739" s="9">
        <v>0.69399999999999995</v>
      </c>
      <c r="F1739" s="9">
        <v>0.54300000000000004</v>
      </c>
      <c r="G1739" s="9">
        <v>10330</v>
      </c>
      <c r="H1739" s="9">
        <v>16</v>
      </c>
      <c r="I1739" s="9" t="str">
        <f>INDEX('De-Para_Estado_Regiao'!$C$3:$C$29,MATCH(Base_limpa!$B1739,'De-Para_Estado_Regiao'!$B$3:$B$29,0))</f>
        <v>Sudeste</v>
      </c>
      <c r="J1739" s="10" t="str">
        <f>VLOOKUP(Base_limpa!$D1739,$U$5:$V$8,2,1)</f>
        <v>Médio</v>
      </c>
    </row>
    <row r="1740" spans="1:10" x14ac:dyDescent="0.35">
      <c r="A1740" s="8" t="s">
        <v>3035</v>
      </c>
      <c r="B1740" s="9" t="s">
        <v>20</v>
      </c>
      <c r="C1740" s="9">
        <v>579</v>
      </c>
      <c r="D1740" s="9">
        <v>0.62</v>
      </c>
      <c r="E1740" s="9">
        <v>0.59499999999999997</v>
      </c>
      <c r="F1740" s="9">
        <v>0.496</v>
      </c>
      <c r="G1740" s="9">
        <v>7996.11</v>
      </c>
      <c r="H1740" s="9">
        <v>12</v>
      </c>
      <c r="I1740" s="9" t="str">
        <f>INDEX('De-Para_Estado_Regiao'!$C$3:$C$29,MATCH(Base_limpa!$B1740,'De-Para_Estado_Regiao'!$B$3:$B$29,0))</f>
        <v>Sudeste</v>
      </c>
      <c r="J1740" s="10" t="str">
        <f>VLOOKUP(Base_limpa!$D1740,$U$5:$V$8,2,1)</f>
        <v>Médio</v>
      </c>
    </row>
    <row r="1741" spans="1:10" x14ac:dyDescent="0.35">
      <c r="A1741" s="8" t="s">
        <v>2984</v>
      </c>
      <c r="B1741" s="9" t="s">
        <v>20</v>
      </c>
      <c r="C1741" s="9">
        <v>225</v>
      </c>
      <c r="D1741" s="9">
        <v>0.67</v>
      </c>
      <c r="E1741" s="9">
        <v>0.68200000000000005</v>
      </c>
      <c r="F1741" s="9">
        <v>0.54</v>
      </c>
      <c r="G1741" s="9">
        <v>14543.85</v>
      </c>
      <c r="H1741" s="9">
        <v>2</v>
      </c>
      <c r="I1741" s="9" t="str">
        <f>INDEX('De-Para_Estado_Regiao'!$C$3:$C$29,MATCH(Base_limpa!$B1741,'De-Para_Estado_Regiao'!$B$3:$B$29,0))</f>
        <v>Sudeste</v>
      </c>
      <c r="J1741" s="10" t="str">
        <f>VLOOKUP(Base_limpa!$D1741,$U$5:$V$8,2,1)</f>
        <v>Médio</v>
      </c>
    </row>
    <row r="1742" spans="1:10" x14ac:dyDescent="0.35">
      <c r="A1742" s="8" t="s">
        <v>1055</v>
      </c>
      <c r="B1742" s="9" t="s">
        <v>20</v>
      </c>
      <c r="C1742" s="9">
        <v>821</v>
      </c>
      <c r="D1742" s="9">
        <v>0.71499999999999997</v>
      </c>
      <c r="E1742" s="9">
        <v>0.72199999999999998</v>
      </c>
      <c r="F1742" s="9">
        <v>0.58599999999999997</v>
      </c>
      <c r="G1742" s="9">
        <v>19860.09</v>
      </c>
      <c r="H1742" s="9">
        <v>23</v>
      </c>
      <c r="I1742" s="9" t="str">
        <f>INDEX('De-Para_Estado_Regiao'!$C$3:$C$29,MATCH(Base_limpa!$B1742,'De-Para_Estado_Regiao'!$B$3:$B$29,0))</f>
        <v>Sudeste</v>
      </c>
      <c r="J1742" s="10" t="str">
        <f>VLOOKUP(Base_limpa!$D1742,$U$5:$V$8,2,1)</f>
        <v>Alto</v>
      </c>
    </row>
    <row r="1743" spans="1:10" x14ac:dyDescent="0.35">
      <c r="A1743" s="8" t="s">
        <v>4213</v>
      </c>
      <c r="B1743" s="9" t="s">
        <v>20</v>
      </c>
      <c r="C1743" s="9">
        <v>105</v>
      </c>
      <c r="D1743" s="9">
        <v>0.67900000000000005</v>
      </c>
      <c r="E1743" s="9">
        <v>0.66700000000000004</v>
      </c>
      <c r="F1743" s="9">
        <v>0.54800000000000004</v>
      </c>
      <c r="G1743" s="9">
        <v>19645.03</v>
      </c>
      <c r="H1743" s="9">
        <v>1</v>
      </c>
      <c r="I1743" s="9" t="str">
        <f>INDEX('De-Para_Estado_Regiao'!$C$3:$C$29,MATCH(Base_limpa!$B1743,'De-Para_Estado_Regiao'!$B$3:$B$29,0))</f>
        <v>Sudeste</v>
      </c>
      <c r="J1743" s="10" t="str">
        <f>VLOOKUP(Base_limpa!$D1743,$U$5:$V$8,2,1)</f>
        <v>Médio</v>
      </c>
    </row>
    <row r="1744" spans="1:10" x14ac:dyDescent="0.35">
      <c r="A1744" s="8" t="s">
        <v>1375</v>
      </c>
      <c r="B1744" s="9" t="s">
        <v>20</v>
      </c>
      <c r="C1744" s="9">
        <v>1277</v>
      </c>
      <c r="D1744" s="9">
        <v>0.63800000000000001</v>
      </c>
      <c r="E1744" s="9">
        <v>0.61899999999999999</v>
      </c>
      <c r="F1744" s="9">
        <v>0.53100000000000003</v>
      </c>
      <c r="G1744" s="9">
        <v>13923.94</v>
      </c>
      <c r="H1744" s="9">
        <v>9</v>
      </c>
      <c r="I1744" s="9" t="str">
        <f>INDEX('De-Para_Estado_Regiao'!$C$3:$C$29,MATCH(Base_limpa!$B1744,'De-Para_Estado_Regiao'!$B$3:$B$29,0))</f>
        <v>Sudeste</v>
      </c>
      <c r="J1744" s="10" t="str">
        <f>VLOOKUP(Base_limpa!$D1744,$U$5:$V$8,2,1)</f>
        <v>Médio</v>
      </c>
    </row>
    <row r="1745" spans="1:10" x14ac:dyDescent="0.35">
      <c r="A1745" s="8" t="s">
        <v>4403</v>
      </c>
      <c r="B1745" s="9" t="s">
        <v>20</v>
      </c>
      <c r="C1745" s="9">
        <v>198</v>
      </c>
      <c r="D1745" s="9">
        <v>0.60899999999999999</v>
      </c>
      <c r="E1745" s="9">
        <v>0.60499999999999998</v>
      </c>
      <c r="F1745" s="9">
        <v>0.47899999999999998</v>
      </c>
      <c r="G1745" s="9">
        <v>9588.42</v>
      </c>
      <c r="H1745" s="9">
        <v>0</v>
      </c>
      <c r="I1745" s="9" t="str">
        <f>INDEX('De-Para_Estado_Regiao'!$C$3:$C$29,MATCH(Base_limpa!$B1745,'De-Para_Estado_Regiao'!$B$3:$B$29,0))</f>
        <v>Sudeste</v>
      </c>
      <c r="J1745" s="10" t="str">
        <f>VLOOKUP(Base_limpa!$D1745,$U$5:$V$8,2,1)</f>
        <v>Médio</v>
      </c>
    </row>
    <row r="1746" spans="1:10" x14ac:dyDescent="0.35">
      <c r="A1746" s="8" t="s">
        <v>787</v>
      </c>
      <c r="B1746" s="9" t="s">
        <v>20</v>
      </c>
      <c r="C1746" s="9">
        <v>3657</v>
      </c>
      <c r="D1746" s="9">
        <v>0.69599999999999995</v>
      </c>
      <c r="E1746" s="9">
        <v>0.65400000000000003</v>
      </c>
      <c r="F1746" s="9">
        <v>0.64900000000000002</v>
      </c>
      <c r="G1746" s="9">
        <v>14387.85</v>
      </c>
      <c r="H1746" s="9">
        <v>64</v>
      </c>
      <c r="I1746" s="9" t="str">
        <f>INDEX('De-Para_Estado_Regiao'!$C$3:$C$29,MATCH(Base_limpa!$B1746,'De-Para_Estado_Regiao'!$B$3:$B$29,0))</f>
        <v>Sudeste</v>
      </c>
      <c r="J1746" s="10" t="str">
        <f>VLOOKUP(Base_limpa!$D1746,$U$5:$V$8,2,1)</f>
        <v>Médio</v>
      </c>
    </row>
    <row r="1747" spans="1:10" x14ac:dyDescent="0.35">
      <c r="A1747" s="8" t="s">
        <v>967</v>
      </c>
      <c r="B1747" s="9" t="s">
        <v>20</v>
      </c>
      <c r="C1747" s="9">
        <v>2671</v>
      </c>
      <c r="D1747" s="9">
        <v>0.66</v>
      </c>
      <c r="E1747" s="9">
        <v>0.61099999999999999</v>
      </c>
      <c r="F1747" s="9">
        <v>0.56799999999999995</v>
      </c>
      <c r="G1747" s="9">
        <v>9283.74</v>
      </c>
      <c r="H1747" s="9">
        <v>85</v>
      </c>
      <c r="I1747" s="9" t="str">
        <f>INDEX('De-Para_Estado_Regiao'!$C$3:$C$29,MATCH(Base_limpa!$B1747,'De-Para_Estado_Regiao'!$B$3:$B$29,0))</f>
        <v>Sudeste</v>
      </c>
      <c r="J1747" s="10" t="str">
        <f>VLOOKUP(Base_limpa!$D1747,$U$5:$V$8,2,1)</f>
        <v>Médio</v>
      </c>
    </row>
    <row r="1748" spans="1:10" x14ac:dyDescent="0.35">
      <c r="A1748" s="8" t="s">
        <v>4274</v>
      </c>
      <c r="B1748" s="9" t="s">
        <v>20</v>
      </c>
      <c r="C1748" s="9">
        <v>179</v>
      </c>
      <c r="D1748" s="9">
        <v>0.72099999999999997</v>
      </c>
      <c r="E1748" s="9">
        <v>0.67700000000000005</v>
      </c>
      <c r="F1748" s="9">
        <v>0.65600000000000003</v>
      </c>
      <c r="G1748" s="9">
        <v>13776.2</v>
      </c>
      <c r="H1748" s="9">
        <v>2</v>
      </c>
      <c r="I1748" s="9" t="str">
        <f>INDEX('De-Para_Estado_Regiao'!$C$3:$C$29,MATCH(Base_limpa!$B1748,'De-Para_Estado_Regiao'!$B$3:$B$29,0))</f>
        <v>Sudeste</v>
      </c>
      <c r="J1748" s="10" t="str">
        <f>VLOOKUP(Base_limpa!$D1748,$U$5:$V$8,2,1)</f>
        <v>Alto</v>
      </c>
    </row>
    <row r="1749" spans="1:10" x14ac:dyDescent="0.35">
      <c r="A1749" s="8" t="s">
        <v>4296</v>
      </c>
      <c r="B1749" s="9" t="s">
        <v>20</v>
      </c>
      <c r="C1749" s="9">
        <v>186</v>
      </c>
      <c r="D1749" s="9">
        <v>0.60799999999999998</v>
      </c>
      <c r="E1749" s="9">
        <v>0.55600000000000005</v>
      </c>
      <c r="F1749" s="9">
        <v>0.51400000000000001</v>
      </c>
      <c r="G1749" s="9">
        <v>6662.46</v>
      </c>
      <c r="H1749" s="9">
        <v>10</v>
      </c>
      <c r="I1749" s="9" t="str">
        <f>INDEX('De-Para_Estado_Regiao'!$C$3:$C$29,MATCH(Base_limpa!$B1749,'De-Para_Estado_Regiao'!$B$3:$B$29,0))</f>
        <v>Sudeste</v>
      </c>
      <c r="J1749" s="10" t="str">
        <f>VLOOKUP(Base_limpa!$D1749,$U$5:$V$8,2,1)</f>
        <v>Médio</v>
      </c>
    </row>
    <row r="1750" spans="1:10" x14ac:dyDescent="0.35">
      <c r="A1750" s="8" t="s">
        <v>1755</v>
      </c>
      <c r="B1750" s="9" t="s">
        <v>20</v>
      </c>
      <c r="C1750" s="9">
        <v>145</v>
      </c>
      <c r="D1750" s="9">
        <v>0.66</v>
      </c>
      <c r="E1750" s="9">
        <v>0.629</v>
      </c>
      <c r="F1750" s="9">
        <v>0.54400000000000004</v>
      </c>
      <c r="G1750" s="9">
        <v>112989.28</v>
      </c>
      <c r="H1750" s="9">
        <v>3</v>
      </c>
      <c r="I1750" s="9" t="str">
        <f>INDEX('De-Para_Estado_Regiao'!$C$3:$C$29,MATCH(Base_limpa!$B1750,'De-Para_Estado_Regiao'!$B$3:$B$29,0))</f>
        <v>Sudeste</v>
      </c>
      <c r="J1750" s="10" t="str">
        <f>VLOOKUP(Base_limpa!$D1750,$U$5:$V$8,2,1)</f>
        <v>Médio</v>
      </c>
    </row>
    <row r="1751" spans="1:10" x14ac:dyDescent="0.35">
      <c r="A1751" s="8" t="s">
        <v>4515</v>
      </c>
      <c r="B1751" s="9" t="s">
        <v>20</v>
      </c>
      <c r="C1751" s="9">
        <v>190</v>
      </c>
      <c r="D1751" s="9">
        <v>0.624</v>
      </c>
      <c r="E1751" s="9">
        <v>0.58799999999999997</v>
      </c>
      <c r="F1751" s="9">
        <v>0.52</v>
      </c>
      <c r="G1751" s="9">
        <v>6066.89</v>
      </c>
      <c r="H1751" s="9">
        <v>10</v>
      </c>
      <c r="I1751" s="9" t="str">
        <f>INDEX('De-Para_Estado_Regiao'!$C$3:$C$29,MATCH(Base_limpa!$B1751,'De-Para_Estado_Regiao'!$B$3:$B$29,0))</f>
        <v>Sudeste</v>
      </c>
      <c r="J1751" s="10" t="str">
        <f>VLOOKUP(Base_limpa!$D1751,$U$5:$V$8,2,1)</f>
        <v>Médio</v>
      </c>
    </row>
    <row r="1752" spans="1:10" x14ac:dyDescent="0.35">
      <c r="A1752" s="8" t="s">
        <v>3510</v>
      </c>
      <c r="B1752" s="9" t="s">
        <v>20</v>
      </c>
      <c r="C1752" s="9">
        <v>340</v>
      </c>
      <c r="D1752" s="9">
        <v>0.60099999999999998</v>
      </c>
      <c r="E1752" s="9">
        <v>0.60699999999999998</v>
      </c>
      <c r="F1752" s="9">
        <v>0.45100000000000001</v>
      </c>
      <c r="G1752" s="9">
        <v>11835.42</v>
      </c>
      <c r="H1752" s="9">
        <v>12</v>
      </c>
      <c r="I1752" s="9" t="str">
        <f>INDEX('De-Para_Estado_Regiao'!$C$3:$C$29,MATCH(Base_limpa!$B1752,'De-Para_Estado_Regiao'!$B$3:$B$29,0))</f>
        <v>Sudeste</v>
      </c>
      <c r="J1752" s="10" t="str">
        <f>VLOOKUP(Base_limpa!$D1752,$U$5:$V$8,2,1)</f>
        <v>Médio</v>
      </c>
    </row>
    <row r="1753" spans="1:10" x14ac:dyDescent="0.35">
      <c r="A1753" s="8" t="s">
        <v>2218</v>
      </c>
      <c r="B1753" s="9" t="s">
        <v>20</v>
      </c>
      <c r="C1753" s="9">
        <v>288</v>
      </c>
      <c r="D1753" s="9">
        <v>0.64300000000000002</v>
      </c>
      <c r="E1753" s="9">
        <v>0.60499999999999998</v>
      </c>
      <c r="F1753" s="9">
        <v>0.55200000000000005</v>
      </c>
      <c r="G1753" s="9">
        <v>9424.86</v>
      </c>
      <c r="H1753" s="9">
        <v>3</v>
      </c>
      <c r="I1753" s="9" t="str">
        <f>INDEX('De-Para_Estado_Regiao'!$C$3:$C$29,MATCH(Base_limpa!$B1753,'De-Para_Estado_Regiao'!$B$3:$B$29,0))</f>
        <v>Sudeste</v>
      </c>
      <c r="J1753" s="10" t="str">
        <f>VLOOKUP(Base_limpa!$D1753,$U$5:$V$8,2,1)</f>
        <v>Médio</v>
      </c>
    </row>
    <row r="1754" spans="1:10" x14ac:dyDescent="0.35">
      <c r="A1754" s="8" t="s">
        <v>3764</v>
      </c>
      <c r="B1754" s="9" t="s">
        <v>20</v>
      </c>
      <c r="C1754" s="9">
        <v>100</v>
      </c>
      <c r="D1754" s="9">
        <v>0.69</v>
      </c>
      <c r="E1754" s="9">
        <v>0.77700000000000002</v>
      </c>
      <c r="F1754" s="9">
        <v>0.49199999999999999</v>
      </c>
      <c r="G1754" s="9">
        <v>19583.71</v>
      </c>
      <c r="H1754" s="9">
        <v>3</v>
      </c>
      <c r="I1754" s="9" t="str">
        <f>INDEX('De-Para_Estado_Regiao'!$C$3:$C$29,MATCH(Base_limpa!$B1754,'De-Para_Estado_Regiao'!$B$3:$B$29,0))</f>
        <v>Sudeste</v>
      </c>
      <c r="J1754" s="10" t="str">
        <f>VLOOKUP(Base_limpa!$D1754,$U$5:$V$8,2,1)</f>
        <v>Médio</v>
      </c>
    </row>
    <row r="1755" spans="1:10" x14ac:dyDescent="0.35">
      <c r="A1755" s="8" t="s">
        <v>1712</v>
      </c>
      <c r="B1755" s="9" t="s">
        <v>20</v>
      </c>
      <c r="C1755" s="9">
        <v>1039</v>
      </c>
      <c r="D1755" s="9">
        <v>0.61499999999999999</v>
      </c>
      <c r="E1755" s="9">
        <v>0.61899999999999999</v>
      </c>
      <c r="F1755" s="9">
        <v>0.46100000000000002</v>
      </c>
      <c r="G1755" s="9">
        <v>9385.9699999999993</v>
      </c>
      <c r="H1755" s="9">
        <v>6</v>
      </c>
      <c r="I1755" s="9" t="str">
        <f>INDEX('De-Para_Estado_Regiao'!$C$3:$C$29,MATCH(Base_limpa!$B1755,'De-Para_Estado_Regiao'!$B$3:$B$29,0))</f>
        <v>Sudeste</v>
      </c>
      <c r="J1755" s="10" t="str">
        <f>VLOOKUP(Base_limpa!$D1755,$U$5:$V$8,2,1)</f>
        <v>Médio</v>
      </c>
    </row>
    <row r="1756" spans="1:10" x14ac:dyDescent="0.35">
      <c r="A1756" s="8" t="s">
        <v>5169</v>
      </c>
      <c r="B1756" s="9" t="s">
        <v>20</v>
      </c>
      <c r="C1756" s="9">
        <v>117</v>
      </c>
      <c r="D1756" s="9">
        <v>0.66</v>
      </c>
      <c r="E1756" s="9">
        <v>0.67500000000000004</v>
      </c>
      <c r="F1756" s="9">
        <v>0.50700000000000001</v>
      </c>
      <c r="G1756" s="9">
        <v>13555.6</v>
      </c>
      <c r="H1756" s="9">
        <v>2</v>
      </c>
      <c r="I1756" s="9" t="str">
        <f>INDEX('De-Para_Estado_Regiao'!$C$3:$C$29,MATCH(Base_limpa!$B1756,'De-Para_Estado_Regiao'!$B$3:$B$29,0))</f>
        <v>Sudeste</v>
      </c>
      <c r="J1756" s="10" t="str">
        <f>VLOOKUP(Base_limpa!$D1756,$U$5:$V$8,2,1)</f>
        <v>Médio</v>
      </c>
    </row>
    <row r="1757" spans="1:10" x14ac:dyDescent="0.35">
      <c r="A1757" s="8" t="s">
        <v>2107</v>
      </c>
      <c r="B1757" s="9" t="s">
        <v>20</v>
      </c>
      <c r="C1757" s="9">
        <v>627</v>
      </c>
      <c r="D1757" s="9">
        <v>0.59</v>
      </c>
      <c r="E1757" s="9">
        <v>0.57199999999999995</v>
      </c>
      <c r="F1757" s="9">
        <v>0.44800000000000001</v>
      </c>
      <c r="G1757" s="9">
        <v>8000.9</v>
      </c>
      <c r="H1757" s="9">
        <v>6</v>
      </c>
      <c r="I1757" s="9" t="str">
        <f>INDEX('De-Para_Estado_Regiao'!$C$3:$C$29,MATCH(Base_limpa!$B1757,'De-Para_Estado_Regiao'!$B$3:$B$29,0))</f>
        <v>Sudeste</v>
      </c>
      <c r="J1757" s="10" t="str">
        <f>VLOOKUP(Base_limpa!$D1757,$U$5:$V$8,2,1)</f>
        <v>Médio</v>
      </c>
    </row>
    <row r="1758" spans="1:10" x14ac:dyDescent="0.35">
      <c r="A1758" s="8" t="s">
        <v>3836</v>
      </c>
      <c r="B1758" s="9" t="s">
        <v>20</v>
      </c>
      <c r="C1758" s="9">
        <v>88</v>
      </c>
      <c r="D1758" s="9">
        <v>0.626</v>
      </c>
      <c r="E1758" s="9">
        <v>0.61599999999999999</v>
      </c>
      <c r="F1758" s="9">
        <v>0.495</v>
      </c>
      <c r="G1758" s="9">
        <v>18996.509999999998</v>
      </c>
      <c r="H1758" s="9">
        <v>4</v>
      </c>
      <c r="I1758" s="9" t="str">
        <f>INDEX('De-Para_Estado_Regiao'!$C$3:$C$29,MATCH(Base_limpa!$B1758,'De-Para_Estado_Regiao'!$B$3:$B$29,0))</f>
        <v>Sudeste</v>
      </c>
      <c r="J1758" s="10" t="str">
        <f>VLOOKUP(Base_limpa!$D1758,$U$5:$V$8,2,1)</f>
        <v>Médio</v>
      </c>
    </row>
    <row r="1759" spans="1:10" x14ac:dyDescent="0.35">
      <c r="A1759" s="8" t="s">
        <v>313</v>
      </c>
      <c r="B1759" s="9" t="s">
        <v>20</v>
      </c>
      <c r="C1759" s="9">
        <v>3607</v>
      </c>
      <c r="D1759" s="9">
        <v>0.75800000000000001</v>
      </c>
      <c r="E1759" s="9">
        <v>0.72399999999999998</v>
      </c>
      <c r="F1759" s="9">
        <v>0.70799999999999996</v>
      </c>
      <c r="G1759" s="9">
        <v>29336.66</v>
      </c>
      <c r="H1759" s="9">
        <v>78</v>
      </c>
      <c r="I1759" s="9" t="str">
        <f>INDEX('De-Para_Estado_Regiao'!$C$3:$C$29,MATCH(Base_limpa!$B1759,'De-Para_Estado_Regiao'!$B$3:$B$29,0))</f>
        <v>Sudeste</v>
      </c>
      <c r="J1759" s="10" t="str">
        <f>VLOOKUP(Base_limpa!$D1759,$U$5:$V$8,2,1)</f>
        <v>Alto</v>
      </c>
    </row>
    <row r="1760" spans="1:10" x14ac:dyDescent="0.35">
      <c r="A1760" s="8" t="s">
        <v>1840</v>
      </c>
      <c r="B1760" s="9" t="s">
        <v>20</v>
      </c>
      <c r="C1760" s="9">
        <v>2165</v>
      </c>
      <c r="D1760" s="9">
        <v>0.7</v>
      </c>
      <c r="E1760" s="9">
        <v>0.68300000000000005</v>
      </c>
      <c r="F1760" s="9">
        <v>0.63</v>
      </c>
      <c r="G1760" s="9">
        <v>27473.67</v>
      </c>
      <c r="H1760" s="9">
        <v>33</v>
      </c>
      <c r="I1760" s="9" t="str">
        <f>INDEX('De-Para_Estado_Regiao'!$C$3:$C$29,MATCH(Base_limpa!$B1760,'De-Para_Estado_Regiao'!$B$3:$B$29,0))</f>
        <v>Sudeste</v>
      </c>
      <c r="J1760" s="10" t="str">
        <f>VLOOKUP(Base_limpa!$D1760,$U$5:$V$8,2,1)</f>
        <v>Alto</v>
      </c>
    </row>
    <row r="1761" spans="1:10" x14ac:dyDescent="0.35">
      <c r="A1761" s="8" t="s">
        <v>5273</v>
      </c>
      <c r="B1761" s="9" t="s">
        <v>20</v>
      </c>
      <c r="C1761" s="9">
        <v>146</v>
      </c>
      <c r="D1761" s="9">
        <v>0.63700000000000001</v>
      </c>
      <c r="E1761" s="9">
        <v>0.64200000000000002</v>
      </c>
      <c r="F1761" s="9">
        <v>0.48899999999999999</v>
      </c>
      <c r="G1761" s="9">
        <v>9344.85</v>
      </c>
      <c r="H1761" s="9">
        <v>1</v>
      </c>
      <c r="I1761" s="9" t="str">
        <f>INDEX('De-Para_Estado_Regiao'!$C$3:$C$29,MATCH(Base_limpa!$B1761,'De-Para_Estado_Regiao'!$B$3:$B$29,0))</f>
        <v>Sudeste</v>
      </c>
      <c r="J1761" s="10" t="str">
        <f>VLOOKUP(Base_limpa!$D1761,$U$5:$V$8,2,1)</f>
        <v>Médio</v>
      </c>
    </row>
    <row r="1762" spans="1:10" x14ac:dyDescent="0.35">
      <c r="A1762" s="8" t="s">
        <v>3951</v>
      </c>
      <c r="B1762" s="9" t="s">
        <v>20</v>
      </c>
      <c r="C1762" s="9">
        <v>379</v>
      </c>
      <c r="D1762" s="9">
        <v>0.628</v>
      </c>
      <c r="E1762" s="9">
        <v>0.61299999999999999</v>
      </c>
      <c r="F1762" s="9">
        <v>0.50600000000000001</v>
      </c>
      <c r="G1762" s="9">
        <v>7623.93</v>
      </c>
      <c r="H1762" s="9">
        <v>9</v>
      </c>
      <c r="I1762" s="9" t="str">
        <f>INDEX('De-Para_Estado_Regiao'!$C$3:$C$29,MATCH(Base_limpa!$B1762,'De-Para_Estado_Regiao'!$B$3:$B$29,0))</f>
        <v>Sudeste</v>
      </c>
      <c r="J1762" s="10" t="str">
        <f>VLOOKUP(Base_limpa!$D1762,$U$5:$V$8,2,1)</f>
        <v>Médio</v>
      </c>
    </row>
    <row r="1763" spans="1:10" x14ac:dyDescent="0.35">
      <c r="A1763" s="8" t="s">
        <v>4756</v>
      </c>
      <c r="B1763" s="9" t="s">
        <v>20</v>
      </c>
      <c r="C1763" s="9">
        <v>80</v>
      </c>
      <c r="D1763" s="9">
        <v>0.63200000000000001</v>
      </c>
      <c r="E1763" s="9">
        <v>0.59699999999999998</v>
      </c>
      <c r="F1763" s="9">
        <v>0.55300000000000005</v>
      </c>
      <c r="G1763" s="9">
        <v>7562.63</v>
      </c>
      <c r="H1763" s="9">
        <v>3</v>
      </c>
      <c r="I1763" s="9" t="str">
        <f>INDEX('De-Para_Estado_Regiao'!$C$3:$C$29,MATCH(Base_limpa!$B1763,'De-Para_Estado_Regiao'!$B$3:$B$29,0))</f>
        <v>Sudeste</v>
      </c>
      <c r="J1763" s="10" t="str">
        <f>VLOOKUP(Base_limpa!$D1763,$U$5:$V$8,2,1)</f>
        <v>Médio</v>
      </c>
    </row>
    <row r="1764" spans="1:10" x14ac:dyDescent="0.35">
      <c r="A1764" s="8" t="s">
        <v>4419</v>
      </c>
      <c r="B1764" s="9" t="s">
        <v>20</v>
      </c>
      <c r="C1764" s="9">
        <v>92</v>
      </c>
      <c r="D1764" s="9">
        <v>0.61699999999999999</v>
      </c>
      <c r="E1764" s="9">
        <v>0.59599999999999997</v>
      </c>
      <c r="F1764" s="9">
        <v>0.49299999999999999</v>
      </c>
      <c r="G1764" s="9">
        <v>10474.27</v>
      </c>
      <c r="H1764" s="9">
        <v>2</v>
      </c>
      <c r="I1764" s="9" t="str">
        <f>INDEX('De-Para_Estado_Regiao'!$C$3:$C$29,MATCH(Base_limpa!$B1764,'De-Para_Estado_Regiao'!$B$3:$B$29,0))</f>
        <v>Sudeste</v>
      </c>
      <c r="J1764" s="10" t="str">
        <f>VLOOKUP(Base_limpa!$D1764,$U$5:$V$8,2,1)</f>
        <v>Médio</v>
      </c>
    </row>
    <row r="1765" spans="1:10" x14ac:dyDescent="0.35">
      <c r="A1765" s="8" t="s">
        <v>4692</v>
      </c>
      <c r="B1765" s="9" t="s">
        <v>20</v>
      </c>
      <c r="C1765" s="9">
        <v>184</v>
      </c>
      <c r="D1765" s="9">
        <v>0.56399999999999995</v>
      </c>
      <c r="E1765" s="9">
        <v>0.54100000000000004</v>
      </c>
      <c r="F1765" s="9">
        <v>0.42399999999999999</v>
      </c>
      <c r="G1765" s="9">
        <v>7873.19</v>
      </c>
      <c r="H1765" s="9">
        <v>6</v>
      </c>
      <c r="I1765" s="9" t="str">
        <f>INDEX('De-Para_Estado_Regiao'!$C$3:$C$29,MATCH(Base_limpa!$B1765,'De-Para_Estado_Regiao'!$B$3:$B$29,0))</f>
        <v>Sudeste</v>
      </c>
      <c r="J1765" s="10" t="str">
        <f>VLOOKUP(Base_limpa!$D1765,$U$5:$V$8,2,1)</f>
        <v>Médio</v>
      </c>
    </row>
    <row r="1766" spans="1:10" x14ac:dyDescent="0.35">
      <c r="A1766" s="8" t="s">
        <v>1365</v>
      </c>
      <c r="B1766" s="9" t="s">
        <v>20</v>
      </c>
      <c r="C1766" s="9">
        <v>1306</v>
      </c>
      <c r="D1766" s="9">
        <v>0.72</v>
      </c>
      <c r="E1766" s="9">
        <v>0.67</v>
      </c>
      <c r="F1766" s="9">
        <v>0.64900000000000002</v>
      </c>
      <c r="G1766" s="9">
        <v>42637.37</v>
      </c>
      <c r="H1766" s="9">
        <v>23</v>
      </c>
      <c r="I1766" s="9" t="str">
        <f>INDEX('De-Para_Estado_Regiao'!$C$3:$C$29,MATCH(Base_limpa!$B1766,'De-Para_Estado_Regiao'!$B$3:$B$29,0))</f>
        <v>Sudeste</v>
      </c>
      <c r="J1766" s="10" t="str">
        <f>VLOOKUP(Base_limpa!$D1766,$U$5:$V$8,2,1)</f>
        <v>Alto</v>
      </c>
    </row>
    <row r="1767" spans="1:10" x14ac:dyDescent="0.35">
      <c r="A1767" s="8" t="s">
        <v>72</v>
      </c>
      <c r="B1767" s="9" t="s">
        <v>20</v>
      </c>
      <c r="C1767" s="9">
        <v>22216</v>
      </c>
      <c r="D1767" s="9">
        <v>0.77800000000000002</v>
      </c>
      <c r="E1767" s="9">
        <v>0.78400000000000003</v>
      </c>
      <c r="F1767" s="9">
        <v>0.71099999999999997</v>
      </c>
      <c r="G1767" s="9">
        <v>25968.58</v>
      </c>
      <c r="H1767" s="9">
        <v>648</v>
      </c>
      <c r="I1767" s="9" t="str">
        <f>INDEX('De-Para_Estado_Regiao'!$C$3:$C$29,MATCH(Base_limpa!$B1767,'De-Para_Estado_Regiao'!$B$3:$B$29,0))</f>
        <v>Sudeste</v>
      </c>
      <c r="J1767" s="10" t="str">
        <f>VLOOKUP(Base_limpa!$D1767,$U$5:$V$8,2,1)</f>
        <v>Alto</v>
      </c>
    </row>
    <row r="1768" spans="1:10" x14ac:dyDescent="0.35">
      <c r="A1768" s="8" t="s">
        <v>4601</v>
      </c>
      <c r="B1768" s="9" t="s">
        <v>20</v>
      </c>
      <c r="C1768" s="9">
        <v>130</v>
      </c>
      <c r="D1768" s="9">
        <v>0.66900000000000004</v>
      </c>
      <c r="E1768" s="9">
        <v>0.60099999999999998</v>
      </c>
      <c r="F1768" s="9">
        <v>0.61699999999999999</v>
      </c>
      <c r="G1768" s="9">
        <v>9649.75</v>
      </c>
      <c r="H1768" s="9">
        <v>3</v>
      </c>
      <c r="I1768" s="9" t="str">
        <f>INDEX('De-Para_Estado_Regiao'!$C$3:$C$29,MATCH(Base_limpa!$B1768,'De-Para_Estado_Regiao'!$B$3:$B$29,0))</f>
        <v>Sudeste</v>
      </c>
      <c r="J1768" s="10" t="str">
        <f>VLOOKUP(Base_limpa!$D1768,$U$5:$V$8,2,1)</f>
        <v>Médio</v>
      </c>
    </row>
    <row r="1769" spans="1:10" x14ac:dyDescent="0.35">
      <c r="A1769" s="8" t="s">
        <v>3433</v>
      </c>
      <c r="B1769" s="9" t="s">
        <v>20</v>
      </c>
      <c r="C1769" s="9">
        <v>227</v>
      </c>
      <c r="D1769" s="9">
        <v>0.72299999999999998</v>
      </c>
      <c r="E1769" s="9">
        <v>0.79400000000000004</v>
      </c>
      <c r="F1769" s="9">
        <v>0.55300000000000005</v>
      </c>
      <c r="G1769" s="9">
        <v>17393.009999999998</v>
      </c>
      <c r="H1769" s="9">
        <v>2</v>
      </c>
      <c r="I1769" s="9" t="str">
        <f>INDEX('De-Para_Estado_Regiao'!$C$3:$C$29,MATCH(Base_limpa!$B1769,'De-Para_Estado_Regiao'!$B$3:$B$29,0))</f>
        <v>Sudeste</v>
      </c>
      <c r="J1769" s="10" t="str">
        <f>VLOOKUP(Base_limpa!$D1769,$U$5:$V$8,2,1)</f>
        <v>Alto</v>
      </c>
    </row>
    <row r="1770" spans="1:10" x14ac:dyDescent="0.35">
      <c r="A1770" s="8" t="s">
        <v>4443</v>
      </c>
      <c r="B1770" s="9" t="s">
        <v>20</v>
      </c>
      <c r="C1770" s="9">
        <v>293</v>
      </c>
      <c r="D1770" s="9">
        <v>0.59</v>
      </c>
      <c r="E1770" s="9">
        <v>0.53500000000000003</v>
      </c>
      <c r="F1770" s="9">
        <v>0.501</v>
      </c>
      <c r="G1770" s="9">
        <v>8499.67</v>
      </c>
      <c r="H1770" s="9">
        <v>4</v>
      </c>
      <c r="I1770" s="9" t="str">
        <f>INDEX('De-Para_Estado_Regiao'!$C$3:$C$29,MATCH(Base_limpa!$B1770,'De-Para_Estado_Regiao'!$B$3:$B$29,0))</f>
        <v>Sudeste</v>
      </c>
      <c r="J1770" s="10" t="str">
        <f>VLOOKUP(Base_limpa!$D1770,$U$5:$V$8,2,1)</f>
        <v>Médio</v>
      </c>
    </row>
    <row r="1771" spans="1:10" x14ac:dyDescent="0.35">
      <c r="A1771" s="8" t="s">
        <v>2998</v>
      </c>
      <c r="B1771" s="9" t="s">
        <v>20</v>
      </c>
      <c r="C1771" s="9">
        <v>249</v>
      </c>
      <c r="D1771" s="9">
        <v>0.54100000000000004</v>
      </c>
      <c r="E1771" s="9">
        <v>0.53700000000000003</v>
      </c>
      <c r="F1771" s="9">
        <v>0.39100000000000001</v>
      </c>
      <c r="G1771" s="9">
        <v>6086.96</v>
      </c>
      <c r="H1771" s="9">
        <v>4</v>
      </c>
      <c r="I1771" s="9" t="str">
        <f>INDEX('De-Para_Estado_Regiao'!$C$3:$C$29,MATCH(Base_limpa!$B1771,'De-Para_Estado_Regiao'!$B$3:$B$29,0))</f>
        <v>Sudeste</v>
      </c>
      <c r="J1771" s="10" t="str">
        <f>VLOOKUP(Base_limpa!$D1771,$U$5:$V$8,2,1)</f>
        <v>Baixo</v>
      </c>
    </row>
    <row r="1772" spans="1:10" x14ac:dyDescent="0.35">
      <c r="A1772" s="8" t="s">
        <v>2810</v>
      </c>
      <c r="B1772" s="9" t="s">
        <v>20</v>
      </c>
      <c r="C1772" s="9">
        <v>231</v>
      </c>
      <c r="D1772" s="9">
        <v>0.71799999999999997</v>
      </c>
      <c r="E1772" s="9">
        <v>0.69199999999999995</v>
      </c>
      <c r="F1772" s="9">
        <v>0.63700000000000001</v>
      </c>
      <c r="G1772" s="9">
        <v>20554.12</v>
      </c>
      <c r="H1772" s="9">
        <v>8</v>
      </c>
      <c r="I1772" s="9" t="str">
        <f>INDEX('De-Para_Estado_Regiao'!$C$3:$C$29,MATCH(Base_limpa!$B1772,'De-Para_Estado_Regiao'!$B$3:$B$29,0))</f>
        <v>Sudeste</v>
      </c>
      <c r="J1772" s="10" t="str">
        <f>VLOOKUP(Base_limpa!$D1772,$U$5:$V$8,2,1)</f>
        <v>Alto</v>
      </c>
    </row>
    <row r="1773" spans="1:10" x14ac:dyDescent="0.35">
      <c r="A1773" s="8" t="s">
        <v>1206</v>
      </c>
      <c r="B1773" s="9" t="s">
        <v>20</v>
      </c>
      <c r="C1773" s="9">
        <v>2323</v>
      </c>
      <c r="D1773" s="9">
        <v>0.73199999999999998</v>
      </c>
      <c r="E1773" s="9">
        <v>0.72</v>
      </c>
      <c r="F1773" s="9">
        <v>0.65500000000000003</v>
      </c>
      <c r="G1773" s="9">
        <v>27161.02</v>
      </c>
      <c r="H1773" s="9">
        <v>23</v>
      </c>
      <c r="I1773" s="9" t="str">
        <f>INDEX('De-Para_Estado_Regiao'!$C$3:$C$29,MATCH(Base_limpa!$B1773,'De-Para_Estado_Regiao'!$B$3:$B$29,0))</f>
        <v>Sudeste</v>
      </c>
      <c r="J1773" s="10" t="str">
        <f>VLOOKUP(Base_limpa!$D1773,$U$5:$V$8,2,1)</f>
        <v>Alto</v>
      </c>
    </row>
    <row r="1774" spans="1:10" x14ac:dyDescent="0.35">
      <c r="A1774" s="8" t="s">
        <v>4582</v>
      </c>
      <c r="B1774" s="9" t="s">
        <v>20</v>
      </c>
      <c r="C1774" s="9">
        <v>202</v>
      </c>
      <c r="D1774" s="9">
        <v>0.63400000000000001</v>
      </c>
      <c r="E1774" s="9">
        <v>0.59299999999999997</v>
      </c>
      <c r="F1774" s="9">
        <v>0.55600000000000005</v>
      </c>
      <c r="G1774" s="9">
        <v>10100.4</v>
      </c>
      <c r="H1774" s="9">
        <v>2</v>
      </c>
      <c r="I1774" s="9" t="str">
        <f>INDEX('De-Para_Estado_Regiao'!$C$3:$C$29,MATCH(Base_limpa!$B1774,'De-Para_Estado_Regiao'!$B$3:$B$29,0))</f>
        <v>Sudeste</v>
      </c>
      <c r="J1774" s="10" t="str">
        <f>VLOOKUP(Base_limpa!$D1774,$U$5:$V$8,2,1)</f>
        <v>Médio</v>
      </c>
    </row>
    <row r="1775" spans="1:10" x14ac:dyDescent="0.35">
      <c r="A1775" s="8" t="s">
        <v>2602</v>
      </c>
      <c r="B1775" s="9" t="s">
        <v>20</v>
      </c>
      <c r="C1775" s="9">
        <v>380</v>
      </c>
      <c r="D1775" s="9">
        <v>0.68</v>
      </c>
      <c r="E1775" s="9">
        <v>0.67200000000000004</v>
      </c>
      <c r="F1775" s="9">
        <v>0.55400000000000005</v>
      </c>
      <c r="G1775" s="9">
        <v>17817.689999999999</v>
      </c>
      <c r="H1775" s="9">
        <v>3</v>
      </c>
      <c r="I1775" s="9" t="str">
        <f>INDEX('De-Para_Estado_Regiao'!$C$3:$C$29,MATCH(Base_limpa!$B1775,'De-Para_Estado_Regiao'!$B$3:$B$29,0))</f>
        <v>Sudeste</v>
      </c>
      <c r="J1775" s="10" t="str">
        <f>VLOOKUP(Base_limpa!$D1775,$U$5:$V$8,2,1)</f>
        <v>Médio</v>
      </c>
    </row>
    <row r="1776" spans="1:10" x14ac:dyDescent="0.35">
      <c r="A1776" s="8" t="s">
        <v>2460</v>
      </c>
      <c r="B1776" s="9" t="s">
        <v>20</v>
      </c>
      <c r="C1776" s="9">
        <v>610</v>
      </c>
      <c r="D1776" s="9">
        <v>0.70299999999999996</v>
      </c>
      <c r="E1776" s="9">
        <v>0.71699999999999997</v>
      </c>
      <c r="F1776" s="9">
        <v>0.58199999999999996</v>
      </c>
      <c r="G1776" s="9">
        <v>18671.259999999998</v>
      </c>
      <c r="H1776" s="9">
        <v>8</v>
      </c>
      <c r="I1776" s="9" t="str">
        <f>INDEX('De-Para_Estado_Regiao'!$C$3:$C$29,MATCH(Base_limpa!$B1776,'De-Para_Estado_Regiao'!$B$3:$B$29,0))</f>
        <v>Sudeste</v>
      </c>
      <c r="J1776" s="10" t="str">
        <f>VLOOKUP(Base_limpa!$D1776,$U$5:$V$8,2,1)</f>
        <v>Alto</v>
      </c>
    </row>
    <row r="1777" spans="1:10" x14ac:dyDescent="0.35">
      <c r="A1777" s="8" t="s">
        <v>2157</v>
      </c>
      <c r="B1777" s="9" t="s">
        <v>20</v>
      </c>
      <c r="C1777" s="9">
        <v>357</v>
      </c>
      <c r="D1777" s="9">
        <v>0.67900000000000005</v>
      </c>
      <c r="E1777" s="9">
        <v>0.67800000000000005</v>
      </c>
      <c r="F1777" s="9">
        <v>0.56799999999999995</v>
      </c>
      <c r="G1777" s="9">
        <v>22099.55</v>
      </c>
      <c r="H1777" s="9">
        <v>4</v>
      </c>
      <c r="I1777" s="9" t="str">
        <f>INDEX('De-Para_Estado_Regiao'!$C$3:$C$29,MATCH(Base_limpa!$B1777,'De-Para_Estado_Regiao'!$B$3:$B$29,0))</f>
        <v>Sudeste</v>
      </c>
      <c r="J1777" s="10" t="str">
        <f>VLOOKUP(Base_limpa!$D1777,$U$5:$V$8,2,1)</f>
        <v>Médio</v>
      </c>
    </row>
    <row r="1778" spans="1:10" x14ac:dyDescent="0.35">
      <c r="A1778" s="8" t="s">
        <v>445</v>
      </c>
      <c r="B1778" s="9" t="s">
        <v>20</v>
      </c>
      <c r="C1778" s="9">
        <v>2561</v>
      </c>
      <c r="D1778" s="9">
        <v>0.77700000000000002</v>
      </c>
      <c r="E1778" s="9">
        <v>0.79</v>
      </c>
      <c r="F1778" s="9">
        <v>0.69299999999999995</v>
      </c>
      <c r="G1778" s="9">
        <v>32342.23</v>
      </c>
      <c r="H1778" s="9">
        <v>55</v>
      </c>
      <c r="I1778" s="9" t="str">
        <f>INDEX('De-Para_Estado_Regiao'!$C$3:$C$29,MATCH(Base_limpa!$B1778,'De-Para_Estado_Regiao'!$B$3:$B$29,0))</f>
        <v>Sudeste</v>
      </c>
      <c r="J1778" s="10" t="str">
        <f>VLOOKUP(Base_limpa!$D1778,$U$5:$V$8,2,1)</f>
        <v>Alto</v>
      </c>
    </row>
    <row r="1779" spans="1:10" x14ac:dyDescent="0.35">
      <c r="A1779" s="8" t="s">
        <v>1572</v>
      </c>
      <c r="B1779" s="9" t="s">
        <v>20</v>
      </c>
      <c r="C1779" s="9">
        <v>656</v>
      </c>
      <c r="D1779" s="9">
        <v>0.66</v>
      </c>
      <c r="E1779" s="9">
        <v>0.65900000000000003</v>
      </c>
      <c r="F1779" s="9">
        <v>0.54100000000000004</v>
      </c>
      <c r="G1779" s="9">
        <v>15736.28</v>
      </c>
      <c r="H1779" s="9">
        <v>8</v>
      </c>
      <c r="I1779" s="9" t="str">
        <f>INDEX('De-Para_Estado_Regiao'!$C$3:$C$29,MATCH(Base_limpa!$B1779,'De-Para_Estado_Regiao'!$B$3:$B$29,0))</f>
        <v>Sudeste</v>
      </c>
      <c r="J1779" s="10" t="str">
        <f>VLOOKUP(Base_limpa!$D1779,$U$5:$V$8,2,1)</f>
        <v>Médio</v>
      </c>
    </row>
    <row r="1780" spans="1:10" x14ac:dyDescent="0.35">
      <c r="A1780" s="8" t="s">
        <v>962</v>
      </c>
      <c r="B1780" s="9" t="s">
        <v>20</v>
      </c>
      <c r="C1780" s="9">
        <v>709</v>
      </c>
      <c r="D1780" s="9">
        <v>0.71099999999999997</v>
      </c>
      <c r="E1780" s="9">
        <v>0.69299999999999995</v>
      </c>
      <c r="F1780" s="9">
        <v>0.59599999999999997</v>
      </c>
      <c r="G1780" s="9">
        <v>16014.63</v>
      </c>
      <c r="H1780" s="9">
        <v>19</v>
      </c>
      <c r="I1780" s="9" t="str">
        <f>INDEX('De-Para_Estado_Regiao'!$C$3:$C$29,MATCH(Base_limpa!$B1780,'De-Para_Estado_Regiao'!$B$3:$B$29,0))</f>
        <v>Sudeste</v>
      </c>
      <c r="J1780" s="10" t="str">
        <f>VLOOKUP(Base_limpa!$D1780,$U$5:$V$8,2,1)</f>
        <v>Alto</v>
      </c>
    </row>
    <row r="1781" spans="1:10" x14ac:dyDescent="0.35">
      <c r="A1781" s="8" t="s">
        <v>4729</v>
      </c>
      <c r="B1781" s="9" t="s">
        <v>20</v>
      </c>
      <c r="C1781" s="9">
        <v>61</v>
      </c>
      <c r="D1781" s="9">
        <v>0.65500000000000003</v>
      </c>
      <c r="E1781" s="9">
        <v>0.623</v>
      </c>
      <c r="F1781" s="9">
        <v>0.54600000000000004</v>
      </c>
      <c r="G1781" s="9">
        <v>10388.469999999999</v>
      </c>
      <c r="H1781" s="9">
        <v>1</v>
      </c>
      <c r="I1781" s="9" t="str">
        <f>INDEX('De-Para_Estado_Regiao'!$C$3:$C$29,MATCH(Base_limpa!$B1781,'De-Para_Estado_Regiao'!$B$3:$B$29,0))</f>
        <v>Sudeste</v>
      </c>
      <c r="J1781" s="10" t="str">
        <f>VLOOKUP(Base_limpa!$D1781,$U$5:$V$8,2,1)</f>
        <v>Médio</v>
      </c>
    </row>
    <row r="1782" spans="1:10" x14ac:dyDescent="0.35">
      <c r="A1782" s="8" t="s">
        <v>2081</v>
      </c>
      <c r="B1782" s="9" t="s">
        <v>20</v>
      </c>
      <c r="C1782" s="9">
        <v>193</v>
      </c>
      <c r="D1782" s="9">
        <v>0.71</v>
      </c>
      <c r="E1782" s="9">
        <v>0.69399999999999995</v>
      </c>
      <c r="F1782" s="9">
        <v>0.61299999999999999</v>
      </c>
      <c r="G1782" s="9">
        <v>10517.16</v>
      </c>
      <c r="H1782" s="9">
        <v>1</v>
      </c>
      <c r="I1782" s="9" t="str">
        <f>INDEX('De-Para_Estado_Regiao'!$C$3:$C$29,MATCH(Base_limpa!$B1782,'De-Para_Estado_Regiao'!$B$3:$B$29,0))</f>
        <v>Sudeste</v>
      </c>
      <c r="J1782" s="10" t="str">
        <f>VLOOKUP(Base_limpa!$D1782,$U$5:$V$8,2,1)</f>
        <v>Alto</v>
      </c>
    </row>
    <row r="1783" spans="1:10" x14ac:dyDescent="0.35">
      <c r="A1783" s="8" t="s">
        <v>3888</v>
      </c>
      <c r="B1783" s="9" t="s">
        <v>20</v>
      </c>
      <c r="C1783" s="9">
        <v>248</v>
      </c>
      <c r="D1783" s="9">
        <v>0.629</v>
      </c>
      <c r="E1783" s="9">
        <v>0.61399999999999999</v>
      </c>
      <c r="F1783" s="9">
        <v>0.51100000000000001</v>
      </c>
      <c r="G1783" s="9">
        <v>13646.69</v>
      </c>
      <c r="H1783" s="9">
        <v>3</v>
      </c>
      <c r="I1783" s="9" t="str">
        <f>INDEX('De-Para_Estado_Regiao'!$C$3:$C$29,MATCH(Base_limpa!$B1783,'De-Para_Estado_Regiao'!$B$3:$B$29,0))</f>
        <v>Sudeste</v>
      </c>
      <c r="J1783" s="10" t="str">
        <f>VLOOKUP(Base_limpa!$D1783,$U$5:$V$8,2,1)</f>
        <v>Médio</v>
      </c>
    </row>
    <row r="1784" spans="1:10" x14ac:dyDescent="0.35">
      <c r="A1784" s="8" t="s">
        <v>204</v>
      </c>
      <c r="B1784" s="9" t="s">
        <v>20</v>
      </c>
      <c r="C1784" s="9">
        <v>4101</v>
      </c>
      <c r="D1784" s="9">
        <v>0.78200000000000003</v>
      </c>
      <c r="E1784" s="9">
        <v>0.75700000000000001</v>
      </c>
      <c r="F1784" s="9">
        <v>0.71899999999999997</v>
      </c>
      <c r="G1784" s="9">
        <v>22428.25</v>
      </c>
      <c r="H1784" s="9">
        <v>81</v>
      </c>
      <c r="I1784" s="9" t="str">
        <f>INDEX('De-Para_Estado_Regiao'!$C$3:$C$29,MATCH(Base_limpa!$B1784,'De-Para_Estado_Regiao'!$B$3:$B$29,0))</f>
        <v>Sudeste</v>
      </c>
      <c r="J1784" s="10" t="str">
        <f>VLOOKUP(Base_limpa!$D1784,$U$5:$V$8,2,1)</f>
        <v>Alto</v>
      </c>
    </row>
    <row r="1785" spans="1:10" x14ac:dyDescent="0.35">
      <c r="A1785" s="8" t="s">
        <v>4646</v>
      </c>
      <c r="B1785" s="9" t="s">
        <v>20</v>
      </c>
      <c r="C1785" s="9">
        <v>117</v>
      </c>
      <c r="D1785" s="9">
        <v>0.71</v>
      </c>
      <c r="E1785" s="9">
        <v>0.70699999999999996</v>
      </c>
      <c r="F1785" s="9">
        <v>0.57899999999999996</v>
      </c>
      <c r="G1785" s="9">
        <v>12082.05</v>
      </c>
      <c r="H1785" s="9">
        <v>3</v>
      </c>
      <c r="I1785" s="9" t="str">
        <f>INDEX('De-Para_Estado_Regiao'!$C$3:$C$29,MATCH(Base_limpa!$B1785,'De-Para_Estado_Regiao'!$B$3:$B$29,0))</f>
        <v>Sudeste</v>
      </c>
      <c r="J1785" s="10" t="str">
        <f>VLOOKUP(Base_limpa!$D1785,$U$5:$V$8,2,1)</f>
        <v>Alto</v>
      </c>
    </row>
    <row r="1786" spans="1:10" x14ac:dyDescent="0.35">
      <c r="A1786" s="8" t="s">
        <v>4514</v>
      </c>
      <c r="B1786" s="9" t="s">
        <v>20</v>
      </c>
      <c r="C1786" s="9">
        <v>102</v>
      </c>
      <c r="D1786" s="9">
        <v>0.67</v>
      </c>
      <c r="E1786" s="9">
        <v>0.60199999999999998</v>
      </c>
      <c r="F1786" s="9">
        <v>0.64</v>
      </c>
      <c r="G1786" s="9">
        <v>9305.6</v>
      </c>
      <c r="H1786" s="9">
        <v>5</v>
      </c>
      <c r="I1786" s="9" t="str">
        <f>INDEX('De-Para_Estado_Regiao'!$C$3:$C$29,MATCH(Base_limpa!$B1786,'De-Para_Estado_Regiao'!$B$3:$B$29,0))</f>
        <v>Sudeste</v>
      </c>
      <c r="J1786" s="10" t="str">
        <f>VLOOKUP(Base_limpa!$D1786,$U$5:$V$8,2,1)</f>
        <v>Médio</v>
      </c>
    </row>
    <row r="1787" spans="1:10" x14ac:dyDescent="0.35">
      <c r="A1787" s="8" t="s">
        <v>482</v>
      </c>
      <c r="B1787" s="9" t="s">
        <v>20</v>
      </c>
      <c r="C1787" s="9">
        <v>2185</v>
      </c>
      <c r="D1787" s="9">
        <v>0.72599999999999998</v>
      </c>
      <c r="E1787" s="9">
        <v>0.69599999999999995</v>
      </c>
      <c r="F1787" s="9">
        <v>0.63500000000000001</v>
      </c>
      <c r="G1787" s="9">
        <v>18448.490000000002</v>
      </c>
      <c r="H1787" s="9">
        <v>31</v>
      </c>
      <c r="I1787" s="9" t="str">
        <f>INDEX('De-Para_Estado_Regiao'!$C$3:$C$29,MATCH(Base_limpa!$B1787,'De-Para_Estado_Regiao'!$B$3:$B$29,0))</f>
        <v>Sudeste</v>
      </c>
      <c r="J1787" s="10" t="str">
        <f>VLOOKUP(Base_limpa!$D1787,$U$5:$V$8,2,1)</f>
        <v>Alto</v>
      </c>
    </row>
    <row r="1788" spans="1:10" x14ac:dyDescent="0.35">
      <c r="A1788" s="8" t="s">
        <v>4037</v>
      </c>
      <c r="B1788" s="9" t="s">
        <v>20</v>
      </c>
      <c r="C1788" s="9">
        <v>153</v>
      </c>
      <c r="D1788" s="9">
        <v>0.67200000000000004</v>
      </c>
      <c r="E1788" s="9">
        <v>0.67900000000000005</v>
      </c>
      <c r="F1788" s="9">
        <v>0.53700000000000003</v>
      </c>
      <c r="G1788" s="9">
        <v>14210.38</v>
      </c>
      <c r="H1788" s="9">
        <v>0</v>
      </c>
      <c r="I1788" s="9" t="str">
        <f>INDEX('De-Para_Estado_Regiao'!$C$3:$C$29,MATCH(Base_limpa!$B1788,'De-Para_Estado_Regiao'!$B$3:$B$29,0))</f>
        <v>Sudeste</v>
      </c>
      <c r="J1788" s="10" t="str">
        <f>VLOOKUP(Base_limpa!$D1788,$U$5:$V$8,2,1)</f>
        <v>Médio</v>
      </c>
    </row>
    <row r="1789" spans="1:10" x14ac:dyDescent="0.35">
      <c r="A1789" s="8" t="s">
        <v>2575</v>
      </c>
      <c r="B1789" s="9" t="s">
        <v>20</v>
      </c>
      <c r="C1789" s="9">
        <v>611</v>
      </c>
      <c r="D1789" s="9">
        <v>0.71</v>
      </c>
      <c r="E1789" s="9">
        <v>0.70499999999999996</v>
      </c>
      <c r="F1789" s="9">
        <v>0.59</v>
      </c>
      <c r="G1789" s="9">
        <v>14743.29</v>
      </c>
      <c r="H1789" s="9">
        <v>17</v>
      </c>
      <c r="I1789" s="9" t="str">
        <f>INDEX('De-Para_Estado_Regiao'!$C$3:$C$29,MATCH(Base_limpa!$B1789,'De-Para_Estado_Regiao'!$B$3:$B$29,0))</f>
        <v>Sudeste</v>
      </c>
      <c r="J1789" s="10" t="str">
        <f>VLOOKUP(Base_limpa!$D1789,$U$5:$V$8,2,1)</f>
        <v>Alto</v>
      </c>
    </row>
    <row r="1790" spans="1:10" x14ac:dyDescent="0.35">
      <c r="A1790" s="8" t="s">
        <v>2042</v>
      </c>
      <c r="B1790" s="9" t="s">
        <v>20</v>
      </c>
      <c r="C1790" s="9">
        <v>254</v>
      </c>
      <c r="D1790" s="9">
        <v>0.71</v>
      </c>
      <c r="E1790" s="9">
        <v>0.69299999999999995</v>
      </c>
      <c r="F1790" s="9">
        <v>0.62</v>
      </c>
      <c r="G1790" s="9">
        <v>42132.62</v>
      </c>
      <c r="H1790" s="9">
        <v>2</v>
      </c>
      <c r="I1790" s="9" t="str">
        <f>INDEX('De-Para_Estado_Regiao'!$C$3:$C$29,MATCH(Base_limpa!$B1790,'De-Para_Estado_Regiao'!$B$3:$B$29,0))</f>
        <v>Sudeste</v>
      </c>
      <c r="J1790" s="10" t="str">
        <f>VLOOKUP(Base_limpa!$D1790,$U$5:$V$8,2,1)</f>
        <v>Alto</v>
      </c>
    </row>
    <row r="1791" spans="1:10" x14ac:dyDescent="0.35">
      <c r="A1791" s="8" t="s">
        <v>4275</v>
      </c>
      <c r="B1791" s="9" t="s">
        <v>20</v>
      </c>
      <c r="C1791" s="9">
        <v>350</v>
      </c>
      <c r="D1791" s="9">
        <v>0.65</v>
      </c>
      <c r="E1791" s="9">
        <v>0.58899999999999997</v>
      </c>
      <c r="F1791" s="9">
        <v>0.57699999999999996</v>
      </c>
      <c r="G1791" s="9">
        <v>6548.01</v>
      </c>
      <c r="H1791" s="9">
        <v>5</v>
      </c>
      <c r="I1791" s="9" t="str">
        <f>INDEX('De-Para_Estado_Regiao'!$C$3:$C$29,MATCH(Base_limpa!$B1791,'De-Para_Estado_Regiao'!$B$3:$B$29,0))</f>
        <v>Sudeste</v>
      </c>
      <c r="J1791" s="10" t="str">
        <f>VLOOKUP(Base_limpa!$D1791,$U$5:$V$8,2,1)</f>
        <v>Médio</v>
      </c>
    </row>
    <row r="1792" spans="1:10" x14ac:dyDescent="0.35">
      <c r="A1792" s="8" t="s">
        <v>4071</v>
      </c>
      <c r="B1792" s="9" t="s">
        <v>20</v>
      </c>
      <c r="C1792" s="9">
        <v>119</v>
      </c>
      <c r="D1792" s="9">
        <v>0.60799999999999998</v>
      </c>
      <c r="E1792" s="9">
        <v>0.61</v>
      </c>
      <c r="F1792" s="9">
        <v>0.45500000000000002</v>
      </c>
      <c r="G1792" s="9">
        <v>11384.92</v>
      </c>
      <c r="H1792" s="9">
        <v>8</v>
      </c>
      <c r="I1792" s="9" t="str">
        <f>INDEX('De-Para_Estado_Regiao'!$C$3:$C$29,MATCH(Base_limpa!$B1792,'De-Para_Estado_Regiao'!$B$3:$B$29,0))</f>
        <v>Sudeste</v>
      </c>
      <c r="J1792" s="10" t="str">
        <f>VLOOKUP(Base_limpa!$D1792,$U$5:$V$8,2,1)</f>
        <v>Médio</v>
      </c>
    </row>
    <row r="1793" spans="1:10" x14ac:dyDescent="0.35">
      <c r="A1793" s="8" t="s">
        <v>4437</v>
      </c>
      <c r="B1793" s="9" t="s">
        <v>20</v>
      </c>
      <c r="C1793" s="9">
        <v>209</v>
      </c>
      <c r="D1793" s="9">
        <v>0.61399999999999999</v>
      </c>
      <c r="E1793" s="9">
        <v>0.56799999999999995</v>
      </c>
      <c r="F1793" s="9">
        <v>0.50900000000000001</v>
      </c>
      <c r="G1793" s="9">
        <v>7436.38</v>
      </c>
      <c r="H1793" s="9">
        <v>6</v>
      </c>
      <c r="I1793" s="9" t="str">
        <f>INDEX('De-Para_Estado_Regiao'!$C$3:$C$29,MATCH(Base_limpa!$B1793,'De-Para_Estado_Regiao'!$B$3:$B$29,0))</f>
        <v>Sudeste</v>
      </c>
      <c r="J1793" s="10" t="str">
        <f>VLOOKUP(Base_limpa!$D1793,$U$5:$V$8,2,1)</f>
        <v>Médio</v>
      </c>
    </row>
    <row r="1794" spans="1:10" x14ac:dyDescent="0.35">
      <c r="A1794" s="8" t="s">
        <v>5136</v>
      </c>
      <c r="B1794" s="9" t="s">
        <v>20</v>
      </c>
      <c r="C1794" s="9">
        <v>212</v>
      </c>
      <c r="D1794" s="9">
        <v>0.68</v>
      </c>
      <c r="E1794" s="9">
        <v>0.65600000000000003</v>
      </c>
      <c r="F1794" s="9">
        <v>0.57799999999999996</v>
      </c>
      <c r="G1794" s="9">
        <v>13407.53</v>
      </c>
      <c r="H1794" s="9">
        <v>2</v>
      </c>
      <c r="I1794" s="9" t="str">
        <f>INDEX('De-Para_Estado_Regiao'!$C$3:$C$29,MATCH(Base_limpa!$B1794,'De-Para_Estado_Regiao'!$B$3:$B$29,0))</f>
        <v>Sudeste</v>
      </c>
      <c r="J1794" s="10" t="str">
        <f>VLOOKUP(Base_limpa!$D1794,$U$5:$V$8,2,1)</f>
        <v>Médio</v>
      </c>
    </row>
    <row r="1795" spans="1:10" x14ac:dyDescent="0.35">
      <c r="A1795" s="8" t="s">
        <v>1642</v>
      </c>
      <c r="B1795" s="9" t="s">
        <v>20</v>
      </c>
      <c r="C1795" s="9">
        <v>716</v>
      </c>
      <c r="D1795" s="9">
        <v>0.72</v>
      </c>
      <c r="E1795" s="9">
        <v>0.72299999999999998</v>
      </c>
      <c r="F1795" s="9">
        <v>0.63</v>
      </c>
      <c r="G1795" s="9">
        <v>23429.57</v>
      </c>
      <c r="H1795" s="9">
        <v>12</v>
      </c>
      <c r="I1795" s="9" t="str">
        <f>INDEX('De-Para_Estado_Regiao'!$C$3:$C$29,MATCH(Base_limpa!$B1795,'De-Para_Estado_Regiao'!$B$3:$B$29,0))</f>
        <v>Sudeste</v>
      </c>
      <c r="J1795" s="10" t="str">
        <f>VLOOKUP(Base_limpa!$D1795,$U$5:$V$8,2,1)</f>
        <v>Alto</v>
      </c>
    </row>
    <row r="1796" spans="1:10" x14ac:dyDescent="0.35">
      <c r="A1796" s="8" t="s">
        <v>2117</v>
      </c>
      <c r="B1796" s="9" t="s">
        <v>20</v>
      </c>
      <c r="C1796" s="9">
        <v>349</v>
      </c>
      <c r="D1796" s="9">
        <v>0.64</v>
      </c>
      <c r="E1796" s="9">
        <v>0.60699999999999998</v>
      </c>
      <c r="F1796" s="9">
        <v>0.55200000000000005</v>
      </c>
      <c r="G1796" s="9">
        <v>10143.6</v>
      </c>
      <c r="H1796" s="9">
        <v>6</v>
      </c>
      <c r="I1796" s="9" t="str">
        <f>INDEX('De-Para_Estado_Regiao'!$C$3:$C$29,MATCH(Base_limpa!$B1796,'De-Para_Estado_Regiao'!$B$3:$B$29,0))</f>
        <v>Sudeste</v>
      </c>
      <c r="J1796" s="10" t="str">
        <f>VLOOKUP(Base_limpa!$D1796,$U$5:$V$8,2,1)</f>
        <v>Médio</v>
      </c>
    </row>
    <row r="1797" spans="1:10" x14ac:dyDescent="0.35">
      <c r="A1797" s="8" t="s">
        <v>725</v>
      </c>
      <c r="B1797" s="9" t="s">
        <v>20</v>
      </c>
      <c r="C1797" s="9">
        <v>1743</v>
      </c>
      <c r="D1797" s="9">
        <v>0.71499999999999997</v>
      </c>
      <c r="E1797" s="9">
        <v>0.71899999999999997</v>
      </c>
      <c r="F1797" s="9">
        <v>0.6</v>
      </c>
      <c r="G1797" s="9">
        <v>22567.63</v>
      </c>
      <c r="H1797" s="9">
        <v>41</v>
      </c>
      <c r="I1797" s="9" t="str">
        <f>INDEX('De-Para_Estado_Regiao'!$C$3:$C$29,MATCH(Base_limpa!$B1797,'De-Para_Estado_Regiao'!$B$3:$B$29,0))</f>
        <v>Sudeste</v>
      </c>
      <c r="J1797" s="10" t="str">
        <f>VLOOKUP(Base_limpa!$D1797,$U$5:$V$8,2,1)</f>
        <v>Alto</v>
      </c>
    </row>
    <row r="1798" spans="1:10" x14ac:dyDescent="0.35">
      <c r="A1798" s="8" t="s">
        <v>3423</v>
      </c>
      <c r="B1798" s="9" t="s">
        <v>20</v>
      </c>
      <c r="C1798" s="9">
        <v>189</v>
      </c>
      <c r="D1798" s="9">
        <v>0.7</v>
      </c>
      <c r="E1798" s="9">
        <v>0.66700000000000004</v>
      </c>
      <c r="F1798" s="9">
        <v>0.59799999999999998</v>
      </c>
      <c r="G1798" s="9">
        <v>35452.449999999997</v>
      </c>
      <c r="H1798" s="9">
        <v>5</v>
      </c>
      <c r="I1798" s="9" t="str">
        <f>INDEX('De-Para_Estado_Regiao'!$C$3:$C$29,MATCH(Base_limpa!$B1798,'De-Para_Estado_Regiao'!$B$3:$B$29,0))</f>
        <v>Sudeste</v>
      </c>
      <c r="J1798" s="10" t="str">
        <f>VLOOKUP(Base_limpa!$D1798,$U$5:$V$8,2,1)</f>
        <v>Alto</v>
      </c>
    </row>
    <row r="1799" spans="1:10" x14ac:dyDescent="0.35">
      <c r="A1799" s="8" t="s">
        <v>1313</v>
      </c>
      <c r="B1799" s="9" t="s">
        <v>20</v>
      </c>
      <c r="C1799" s="9">
        <v>667</v>
      </c>
      <c r="D1799" s="9">
        <v>0.61799999999999999</v>
      </c>
      <c r="E1799" s="9">
        <v>0.60899999999999999</v>
      </c>
      <c r="F1799" s="9">
        <v>0.505</v>
      </c>
      <c r="G1799" s="9">
        <v>9979.7099999999991</v>
      </c>
      <c r="H1799" s="9">
        <v>22</v>
      </c>
      <c r="I1799" s="9" t="str">
        <f>INDEX('De-Para_Estado_Regiao'!$C$3:$C$29,MATCH(Base_limpa!$B1799,'De-Para_Estado_Regiao'!$B$3:$B$29,0))</f>
        <v>Sudeste</v>
      </c>
      <c r="J1799" s="10" t="str">
        <f>VLOOKUP(Base_limpa!$D1799,$U$5:$V$8,2,1)</f>
        <v>Médio</v>
      </c>
    </row>
    <row r="1800" spans="1:10" x14ac:dyDescent="0.35">
      <c r="A1800" s="8" t="s">
        <v>4509</v>
      </c>
      <c r="B1800" s="9" t="s">
        <v>20</v>
      </c>
      <c r="C1800" s="9">
        <v>165</v>
      </c>
      <c r="D1800" s="9">
        <v>0.61799999999999999</v>
      </c>
      <c r="E1800" s="9">
        <v>0.56499999999999995</v>
      </c>
      <c r="F1800" s="9">
        <v>0.53700000000000003</v>
      </c>
      <c r="G1800" s="9">
        <v>7049.9</v>
      </c>
      <c r="H1800" s="9">
        <v>5</v>
      </c>
      <c r="I1800" s="9" t="str">
        <f>INDEX('De-Para_Estado_Regiao'!$C$3:$C$29,MATCH(Base_limpa!$B1800,'De-Para_Estado_Regiao'!$B$3:$B$29,0))</f>
        <v>Sudeste</v>
      </c>
      <c r="J1800" s="10" t="str">
        <f>VLOOKUP(Base_limpa!$D1800,$U$5:$V$8,2,1)</f>
        <v>Médio</v>
      </c>
    </row>
    <row r="1801" spans="1:10" x14ac:dyDescent="0.35">
      <c r="A1801" s="8" t="s">
        <v>2666</v>
      </c>
      <c r="B1801" s="9" t="s">
        <v>20</v>
      </c>
      <c r="C1801" s="9">
        <v>964</v>
      </c>
      <c r="D1801" s="9">
        <v>0.64200000000000002</v>
      </c>
      <c r="E1801" s="9">
        <v>0.624</v>
      </c>
      <c r="F1801" s="9">
        <v>0.53</v>
      </c>
      <c r="G1801" s="9">
        <v>10567.85</v>
      </c>
      <c r="H1801" s="9">
        <v>18</v>
      </c>
      <c r="I1801" s="9" t="str">
        <f>INDEX('De-Para_Estado_Regiao'!$C$3:$C$29,MATCH(Base_limpa!$B1801,'De-Para_Estado_Regiao'!$B$3:$B$29,0))</f>
        <v>Sudeste</v>
      </c>
      <c r="J1801" s="10" t="str">
        <f>VLOOKUP(Base_limpa!$D1801,$U$5:$V$8,2,1)</f>
        <v>Médio</v>
      </c>
    </row>
    <row r="1802" spans="1:10" x14ac:dyDescent="0.35">
      <c r="A1802" s="8" t="s">
        <v>607</v>
      </c>
      <c r="B1802" s="9" t="s">
        <v>20</v>
      </c>
      <c r="C1802" s="9">
        <v>3932</v>
      </c>
      <c r="D1802" s="9">
        <v>0.69</v>
      </c>
      <c r="E1802" s="9">
        <v>0.69199999999999995</v>
      </c>
      <c r="F1802" s="9">
        <v>0.56299999999999994</v>
      </c>
      <c r="G1802" s="9">
        <v>23730.94</v>
      </c>
      <c r="H1802" s="9">
        <v>59</v>
      </c>
      <c r="I1802" s="9" t="str">
        <f>INDEX('De-Para_Estado_Regiao'!$C$3:$C$29,MATCH(Base_limpa!$B1802,'De-Para_Estado_Regiao'!$B$3:$B$29,0))</f>
        <v>Sudeste</v>
      </c>
      <c r="J1802" s="10" t="str">
        <f>VLOOKUP(Base_limpa!$D1802,$U$5:$V$8,2,1)</f>
        <v>Médio</v>
      </c>
    </row>
    <row r="1803" spans="1:10" x14ac:dyDescent="0.35">
      <c r="A1803" s="8" t="s">
        <v>1268</v>
      </c>
      <c r="B1803" s="9" t="s">
        <v>20</v>
      </c>
      <c r="C1803" s="9">
        <v>931</v>
      </c>
      <c r="D1803" s="9">
        <v>0.7</v>
      </c>
      <c r="E1803" s="9">
        <v>0.67900000000000005</v>
      </c>
      <c r="F1803" s="9">
        <v>0.58899999999999997</v>
      </c>
      <c r="G1803" s="9">
        <v>18737.39</v>
      </c>
      <c r="H1803" s="9">
        <v>17</v>
      </c>
      <c r="I1803" s="9" t="str">
        <f>INDEX('De-Para_Estado_Regiao'!$C$3:$C$29,MATCH(Base_limpa!$B1803,'De-Para_Estado_Regiao'!$B$3:$B$29,0))</f>
        <v>Sudeste</v>
      </c>
      <c r="J1803" s="10" t="str">
        <f>VLOOKUP(Base_limpa!$D1803,$U$5:$V$8,2,1)</f>
        <v>Alto</v>
      </c>
    </row>
    <row r="1804" spans="1:10" x14ac:dyDescent="0.35">
      <c r="A1804" s="8" t="s">
        <v>1052</v>
      </c>
      <c r="B1804" s="9" t="s">
        <v>20</v>
      </c>
      <c r="C1804" s="9">
        <v>1109</v>
      </c>
      <c r="D1804" s="9">
        <v>0.67500000000000004</v>
      </c>
      <c r="E1804" s="9">
        <v>0.66600000000000004</v>
      </c>
      <c r="F1804" s="9">
        <v>0.57499999999999996</v>
      </c>
      <c r="G1804" s="9">
        <v>12816.33</v>
      </c>
      <c r="H1804" s="9">
        <v>25</v>
      </c>
      <c r="I1804" s="9" t="str">
        <f>INDEX('De-Para_Estado_Regiao'!$C$3:$C$29,MATCH(Base_limpa!$B1804,'De-Para_Estado_Regiao'!$B$3:$B$29,0))</f>
        <v>Sudeste</v>
      </c>
      <c r="J1804" s="10" t="str">
        <f>VLOOKUP(Base_limpa!$D1804,$U$5:$V$8,2,1)</f>
        <v>Médio</v>
      </c>
    </row>
    <row r="1805" spans="1:10" x14ac:dyDescent="0.35">
      <c r="A1805" s="8" t="s">
        <v>1149</v>
      </c>
      <c r="B1805" s="9" t="s">
        <v>20</v>
      </c>
      <c r="C1805" s="9">
        <v>492</v>
      </c>
      <c r="D1805" s="9">
        <v>0.68400000000000005</v>
      </c>
      <c r="E1805" s="9">
        <v>0.69399999999999995</v>
      </c>
      <c r="F1805" s="9">
        <v>0.55800000000000005</v>
      </c>
      <c r="G1805" s="9">
        <v>12030.77</v>
      </c>
      <c r="H1805" s="9">
        <v>7</v>
      </c>
      <c r="I1805" s="9" t="str">
        <f>INDEX('De-Para_Estado_Regiao'!$C$3:$C$29,MATCH(Base_limpa!$B1805,'De-Para_Estado_Regiao'!$B$3:$B$29,0))</f>
        <v>Sudeste</v>
      </c>
      <c r="J1805" s="10" t="str">
        <f>VLOOKUP(Base_limpa!$D1805,$U$5:$V$8,2,1)</f>
        <v>Médio</v>
      </c>
    </row>
    <row r="1806" spans="1:10" x14ac:dyDescent="0.35">
      <c r="A1806" s="8" t="s">
        <v>1726</v>
      </c>
      <c r="B1806" s="9" t="s">
        <v>20</v>
      </c>
      <c r="C1806" s="9">
        <v>301</v>
      </c>
      <c r="D1806" s="9">
        <v>0.67200000000000004</v>
      </c>
      <c r="E1806" s="9">
        <v>0.64500000000000002</v>
      </c>
      <c r="F1806" s="9">
        <v>0.55800000000000005</v>
      </c>
      <c r="G1806" s="9">
        <v>14420.46</v>
      </c>
      <c r="H1806" s="9">
        <v>3</v>
      </c>
      <c r="I1806" s="9" t="str">
        <f>INDEX('De-Para_Estado_Regiao'!$C$3:$C$29,MATCH(Base_limpa!$B1806,'De-Para_Estado_Regiao'!$B$3:$B$29,0))</f>
        <v>Sudeste</v>
      </c>
      <c r="J1806" s="10" t="str">
        <f>VLOOKUP(Base_limpa!$D1806,$U$5:$V$8,2,1)</f>
        <v>Médio</v>
      </c>
    </row>
    <row r="1807" spans="1:10" x14ac:dyDescent="0.35">
      <c r="A1807" s="8" t="s">
        <v>2112</v>
      </c>
      <c r="B1807" s="9" t="s">
        <v>20</v>
      </c>
      <c r="C1807" s="9">
        <v>465</v>
      </c>
      <c r="D1807" s="9">
        <v>0.7</v>
      </c>
      <c r="E1807" s="9">
        <v>0.64600000000000002</v>
      </c>
      <c r="F1807" s="9">
        <v>0.63700000000000001</v>
      </c>
      <c r="G1807" s="9">
        <v>10449.82</v>
      </c>
      <c r="H1807" s="9">
        <v>15</v>
      </c>
      <c r="I1807" s="9" t="str">
        <f>INDEX('De-Para_Estado_Regiao'!$C$3:$C$29,MATCH(Base_limpa!$B1807,'De-Para_Estado_Regiao'!$B$3:$B$29,0))</f>
        <v>Sudeste</v>
      </c>
      <c r="J1807" s="10" t="str">
        <f>VLOOKUP(Base_limpa!$D1807,$U$5:$V$8,2,1)</f>
        <v>Alto</v>
      </c>
    </row>
    <row r="1808" spans="1:10" x14ac:dyDescent="0.35">
      <c r="A1808" s="8" t="s">
        <v>393</v>
      </c>
      <c r="B1808" s="9" t="s">
        <v>20</v>
      </c>
      <c r="C1808" s="9">
        <v>2635</v>
      </c>
      <c r="D1808" s="9">
        <v>0.74199999999999999</v>
      </c>
      <c r="E1808" s="9">
        <v>0.70499999999999996</v>
      </c>
      <c r="F1808" s="9">
        <v>0.66400000000000003</v>
      </c>
      <c r="G1808" s="9">
        <v>35859.82</v>
      </c>
      <c r="H1808" s="9">
        <v>48</v>
      </c>
      <c r="I1808" s="9" t="str">
        <f>INDEX('De-Para_Estado_Regiao'!$C$3:$C$29,MATCH(Base_limpa!$B1808,'De-Para_Estado_Regiao'!$B$3:$B$29,0))</f>
        <v>Sudeste</v>
      </c>
      <c r="J1808" s="10" t="str">
        <f>VLOOKUP(Base_limpa!$D1808,$U$5:$V$8,2,1)</f>
        <v>Alto</v>
      </c>
    </row>
    <row r="1809" spans="1:10" x14ac:dyDescent="0.35">
      <c r="A1809" s="8" t="s">
        <v>4652</v>
      </c>
      <c r="B1809" s="9" t="s">
        <v>20</v>
      </c>
      <c r="C1809" s="9">
        <v>189</v>
      </c>
      <c r="D1809" s="9">
        <v>0.61499999999999999</v>
      </c>
      <c r="E1809" s="9">
        <v>0.60899999999999999</v>
      </c>
      <c r="F1809" s="9">
        <v>0.48799999999999999</v>
      </c>
      <c r="G1809" s="9">
        <v>9281.42</v>
      </c>
      <c r="H1809" s="9">
        <v>2</v>
      </c>
      <c r="I1809" s="9" t="str">
        <f>INDEX('De-Para_Estado_Regiao'!$C$3:$C$29,MATCH(Base_limpa!$B1809,'De-Para_Estado_Regiao'!$B$3:$B$29,0))</f>
        <v>Sudeste</v>
      </c>
      <c r="J1809" s="10" t="str">
        <f>VLOOKUP(Base_limpa!$D1809,$U$5:$V$8,2,1)</f>
        <v>Médio</v>
      </c>
    </row>
    <row r="1810" spans="1:10" x14ac:dyDescent="0.35">
      <c r="A1810" s="8" t="s">
        <v>3503</v>
      </c>
      <c r="B1810" s="9" t="s">
        <v>20</v>
      </c>
      <c r="C1810" s="9">
        <v>731</v>
      </c>
      <c r="D1810" s="9">
        <v>0.7</v>
      </c>
      <c r="E1810" s="9">
        <v>0.68</v>
      </c>
      <c r="F1810" s="9">
        <v>0.60399999999999998</v>
      </c>
      <c r="G1810" s="9">
        <v>10439.31</v>
      </c>
      <c r="H1810" s="9">
        <v>9</v>
      </c>
      <c r="I1810" s="9" t="str">
        <f>INDEX('De-Para_Estado_Regiao'!$C$3:$C$29,MATCH(Base_limpa!$B1810,'De-Para_Estado_Regiao'!$B$3:$B$29,0))</f>
        <v>Sudeste</v>
      </c>
      <c r="J1810" s="10" t="str">
        <f>VLOOKUP(Base_limpa!$D1810,$U$5:$V$8,2,1)</f>
        <v>Alto</v>
      </c>
    </row>
    <row r="1811" spans="1:10" x14ac:dyDescent="0.35">
      <c r="A1811" s="8" t="s">
        <v>4483</v>
      </c>
      <c r="B1811" s="9" t="s">
        <v>20</v>
      </c>
      <c r="C1811" s="9">
        <v>117</v>
      </c>
      <c r="D1811" s="9">
        <v>0.68</v>
      </c>
      <c r="E1811" s="9">
        <v>0.66800000000000004</v>
      </c>
      <c r="F1811" s="9">
        <v>0.55500000000000005</v>
      </c>
      <c r="G1811" s="9">
        <v>16179.95</v>
      </c>
      <c r="H1811" s="9">
        <v>1</v>
      </c>
      <c r="I1811" s="9" t="str">
        <f>INDEX('De-Para_Estado_Regiao'!$C$3:$C$29,MATCH(Base_limpa!$B1811,'De-Para_Estado_Regiao'!$B$3:$B$29,0))</f>
        <v>Sudeste</v>
      </c>
      <c r="J1811" s="10" t="str">
        <f>VLOOKUP(Base_limpa!$D1811,$U$5:$V$8,2,1)</f>
        <v>Médio</v>
      </c>
    </row>
    <row r="1812" spans="1:10" x14ac:dyDescent="0.35">
      <c r="A1812" s="8" t="s">
        <v>5294</v>
      </c>
      <c r="B1812" s="9" t="s">
        <v>20</v>
      </c>
      <c r="C1812" s="9">
        <v>153</v>
      </c>
      <c r="D1812" s="9">
        <v>0.65700000000000003</v>
      </c>
      <c r="E1812" s="9">
        <v>0.629</v>
      </c>
      <c r="F1812" s="9">
        <v>0.53700000000000003</v>
      </c>
      <c r="G1812" s="9">
        <v>9423.2999999999993</v>
      </c>
      <c r="H1812" s="9">
        <v>3</v>
      </c>
      <c r="I1812" s="9" t="str">
        <f>INDEX('De-Para_Estado_Regiao'!$C$3:$C$29,MATCH(Base_limpa!$B1812,'De-Para_Estado_Regiao'!$B$3:$B$29,0))</f>
        <v>Sudeste</v>
      </c>
      <c r="J1812" s="10" t="str">
        <f>VLOOKUP(Base_limpa!$D1812,$U$5:$V$8,2,1)</f>
        <v>Médio</v>
      </c>
    </row>
    <row r="1813" spans="1:10" x14ac:dyDescent="0.35">
      <c r="A1813" s="8" t="s">
        <v>5323</v>
      </c>
      <c r="B1813" s="9" t="s">
        <v>20</v>
      </c>
      <c r="C1813" s="9">
        <v>63</v>
      </c>
      <c r="D1813" s="9">
        <v>0.65</v>
      </c>
      <c r="E1813" s="9">
        <v>0.61499999999999999</v>
      </c>
      <c r="F1813" s="9">
        <v>0.55300000000000005</v>
      </c>
      <c r="G1813" s="9">
        <v>9888.58</v>
      </c>
      <c r="H1813" s="9">
        <v>1</v>
      </c>
      <c r="I1813" s="9" t="str">
        <f>INDEX('De-Para_Estado_Regiao'!$C$3:$C$29,MATCH(Base_limpa!$B1813,'De-Para_Estado_Regiao'!$B$3:$B$29,0))</f>
        <v>Sudeste</v>
      </c>
      <c r="J1813" s="10" t="str">
        <f>VLOOKUP(Base_limpa!$D1813,$U$5:$V$8,2,1)</f>
        <v>Médio</v>
      </c>
    </row>
    <row r="1814" spans="1:10" x14ac:dyDescent="0.35">
      <c r="A1814" s="8" t="s">
        <v>2496</v>
      </c>
      <c r="B1814" s="9" t="s">
        <v>20</v>
      </c>
      <c r="C1814" s="9">
        <v>532</v>
      </c>
      <c r="D1814" s="9">
        <v>0.66900000000000004</v>
      </c>
      <c r="E1814" s="9">
        <v>0.68799999999999994</v>
      </c>
      <c r="F1814" s="9">
        <v>0.51500000000000001</v>
      </c>
      <c r="G1814" s="9">
        <v>22369.77</v>
      </c>
      <c r="H1814" s="9">
        <v>14</v>
      </c>
      <c r="I1814" s="9" t="str">
        <f>INDEX('De-Para_Estado_Regiao'!$C$3:$C$29,MATCH(Base_limpa!$B1814,'De-Para_Estado_Regiao'!$B$3:$B$29,0))</f>
        <v>Sudeste</v>
      </c>
      <c r="J1814" s="10" t="str">
        <f>VLOOKUP(Base_limpa!$D1814,$U$5:$V$8,2,1)</f>
        <v>Médio</v>
      </c>
    </row>
    <row r="1815" spans="1:10" x14ac:dyDescent="0.35">
      <c r="A1815" s="8" t="s">
        <v>3585</v>
      </c>
      <c r="B1815" s="9" t="s">
        <v>20</v>
      </c>
      <c r="C1815" s="9">
        <v>165</v>
      </c>
      <c r="D1815" s="9">
        <v>0.63500000000000001</v>
      </c>
      <c r="E1815" s="9">
        <v>0.61899999999999999</v>
      </c>
      <c r="F1815" s="9">
        <v>0.51200000000000001</v>
      </c>
      <c r="G1815" s="9">
        <v>16577.47</v>
      </c>
      <c r="H1815" s="9">
        <v>2</v>
      </c>
      <c r="I1815" s="9" t="str">
        <f>INDEX('De-Para_Estado_Regiao'!$C$3:$C$29,MATCH(Base_limpa!$B1815,'De-Para_Estado_Regiao'!$B$3:$B$29,0))</f>
        <v>Sudeste</v>
      </c>
      <c r="J1815" s="10" t="str">
        <f>VLOOKUP(Base_limpa!$D1815,$U$5:$V$8,2,1)</f>
        <v>Médio</v>
      </c>
    </row>
    <row r="1816" spans="1:10" x14ac:dyDescent="0.35">
      <c r="A1816" s="8" t="s">
        <v>1976</v>
      </c>
      <c r="B1816" s="9" t="s">
        <v>20</v>
      </c>
      <c r="C1816" s="9">
        <v>361</v>
      </c>
      <c r="D1816" s="9">
        <v>0.58099999999999996</v>
      </c>
      <c r="E1816" s="9">
        <v>0.58099999999999996</v>
      </c>
      <c r="F1816" s="9">
        <v>0.45</v>
      </c>
      <c r="G1816" s="9">
        <v>6891.25</v>
      </c>
      <c r="H1816" s="9">
        <v>1</v>
      </c>
      <c r="I1816" s="9" t="str">
        <f>INDEX('De-Para_Estado_Regiao'!$C$3:$C$29,MATCH(Base_limpa!$B1816,'De-Para_Estado_Regiao'!$B$3:$B$29,0))</f>
        <v>Sudeste</v>
      </c>
      <c r="J1816" s="10" t="str">
        <f>VLOOKUP(Base_limpa!$D1816,$U$5:$V$8,2,1)</f>
        <v>Médio</v>
      </c>
    </row>
    <row r="1817" spans="1:10" x14ac:dyDescent="0.35">
      <c r="A1817" s="8" t="s">
        <v>4556</v>
      </c>
      <c r="B1817" s="9" t="s">
        <v>20</v>
      </c>
      <c r="C1817" s="9">
        <v>111</v>
      </c>
      <c r="D1817" s="9">
        <v>0.59699999999999998</v>
      </c>
      <c r="E1817" s="9">
        <v>0.55700000000000005</v>
      </c>
      <c r="F1817" s="9">
        <v>0.497</v>
      </c>
      <c r="G1817" s="9">
        <v>9530.4599999999991</v>
      </c>
      <c r="H1817" s="9">
        <v>6</v>
      </c>
      <c r="I1817" s="9" t="str">
        <f>INDEX('De-Para_Estado_Regiao'!$C$3:$C$29,MATCH(Base_limpa!$B1817,'De-Para_Estado_Regiao'!$B$3:$B$29,0))</f>
        <v>Sudeste</v>
      </c>
      <c r="J1817" s="10" t="str">
        <f>VLOOKUP(Base_limpa!$D1817,$U$5:$V$8,2,1)</f>
        <v>Médio</v>
      </c>
    </row>
    <row r="1818" spans="1:10" x14ac:dyDescent="0.35">
      <c r="A1818" s="8" t="s">
        <v>808</v>
      </c>
      <c r="B1818" s="9" t="s">
        <v>20</v>
      </c>
      <c r="C1818" s="9">
        <v>1431</v>
      </c>
      <c r="D1818" s="9">
        <v>0.7</v>
      </c>
      <c r="E1818" s="9">
        <v>0.68799999999999994</v>
      </c>
      <c r="F1818" s="9">
        <v>0.60399999999999998</v>
      </c>
      <c r="G1818" s="9">
        <v>18708.259999999998</v>
      </c>
      <c r="H1818" s="9">
        <v>21</v>
      </c>
      <c r="I1818" s="9" t="str">
        <f>INDEX('De-Para_Estado_Regiao'!$C$3:$C$29,MATCH(Base_limpa!$B1818,'De-Para_Estado_Regiao'!$B$3:$B$29,0))</f>
        <v>Sudeste</v>
      </c>
      <c r="J1818" s="10" t="str">
        <f>VLOOKUP(Base_limpa!$D1818,$U$5:$V$8,2,1)</f>
        <v>Alto</v>
      </c>
    </row>
    <row r="1819" spans="1:10" x14ac:dyDescent="0.35">
      <c r="A1819" s="8" t="s">
        <v>2046</v>
      </c>
      <c r="B1819" s="9" t="s">
        <v>20</v>
      </c>
      <c r="C1819" s="9">
        <v>210</v>
      </c>
      <c r="D1819" s="9">
        <v>0.61199999999999999</v>
      </c>
      <c r="E1819" s="9">
        <v>0.59599999999999997</v>
      </c>
      <c r="F1819" s="9">
        <v>0.48299999999999998</v>
      </c>
      <c r="G1819" s="9">
        <v>9576.73</v>
      </c>
      <c r="H1819" s="9">
        <v>1</v>
      </c>
      <c r="I1819" s="9" t="str">
        <f>INDEX('De-Para_Estado_Regiao'!$C$3:$C$29,MATCH(Base_limpa!$B1819,'De-Para_Estado_Regiao'!$B$3:$B$29,0))</f>
        <v>Sudeste</v>
      </c>
      <c r="J1819" s="10" t="str">
        <f>VLOOKUP(Base_limpa!$D1819,$U$5:$V$8,2,1)</f>
        <v>Médio</v>
      </c>
    </row>
    <row r="1820" spans="1:10" x14ac:dyDescent="0.35">
      <c r="A1820" s="8" t="s">
        <v>2358</v>
      </c>
      <c r="B1820" s="9" t="s">
        <v>20</v>
      </c>
      <c r="C1820" s="9">
        <v>577</v>
      </c>
      <c r="D1820" s="9">
        <v>0.72</v>
      </c>
      <c r="E1820" s="9">
        <v>0.70299999999999996</v>
      </c>
      <c r="F1820" s="9">
        <v>0.61599999999999999</v>
      </c>
      <c r="G1820" s="9">
        <v>40030.65</v>
      </c>
      <c r="H1820" s="9">
        <v>11</v>
      </c>
      <c r="I1820" s="9" t="str">
        <f>INDEX('De-Para_Estado_Regiao'!$C$3:$C$29,MATCH(Base_limpa!$B1820,'De-Para_Estado_Regiao'!$B$3:$B$29,0))</f>
        <v>Sudeste</v>
      </c>
      <c r="J1820" s="10" t="str">
        <f>VLOOKUP(Base_limpa!$D1820,$U$5:$V$8,2,1)</f>
        <v>Alto</v>
      </c>
    </row>
    <row r="1821" spans="1:10" x14ac:dyDescent="0.35">
      <c r="A1821" s="8" t="s">
        <v>3547</v>
      </c>
      <c r="B1821" s="9" t="s">
        <v>20</v>
      </c>
      <c r="C1821" s="9">
        <v>401</v>
      </c>
      <c r="D1821" s="9">
        <v>0.61599999999999999</v>
      </c>
      <c r="E1821" s="9">
        <v>0.58399999999999996</v>
      </c>
      <c r="F1821" s="9">
        <v>0.501</v>
      </c>
      <c r="G1821" s="9">
        <v>13186.12</v>
      </c>
      <c r="H1821" s="9">
        <v>10</v>
      </c>
      <c r="I1821" s="9" t="str">
        <f>INDEX('De-Para_Estado_Regiao'!$C$3:$C$29,MATCH(Base_limpa!$B1821,'De-Para_Estado_Regiao'!$B$3:$B$29,0))</f>
        <v>Sudeste</v>
      </c>
      <c r="J1821" s="10" t="str">
        <f>VLOOKUP(Base_limpa!$D1821,$U$5:$V$8,2,1)</f>
        <v>Médio</v>
      </c>
    </row>
    <row r="1822" spans="1:10" x14ac:dyDescent="0.35">
      <c r="A1822" s="8" t="s">
        <v>3159</v>
      </c>
      <c r="B1822" s="9" t="s">
        <v>20</v>
      </c>
      <c r="C1822" s="9">
        <v>939</v>
      </c>
      <c r="D1822" s="9">
        <v>0.63100000000000001</v>
      </c>
      <c r="E1822" s="9">
        <v>0.63</v>
      </c>
      <c r="F1822" s="9">
        <v>0.51100000000000001</v>
      </c>
      <c r="G1822" s="9">
        <v>21346.34</v>
      </c>
      <c r="H1822" s="9">
        <v>8</v>
      </c>
      <c r="I1822" s="9" t="str">
        <f>INDEX('De-Para_Estado_Regiao'!$C$3:$C$29,MATCH(Base_limpa!$B1822,'De-Para_Estado_Regiao'!$B$3:$B$29,0))</f>
        <v>Sudeste</v>
      </c>
      <c r="J1822" s="10" t="str">
        <f>VLOOKUP(Base_limpa!$D1822,$U$5:$V$8,2,1)</f>
        <v>Médio</v>
      </c>
    </row>
    <row r="1823" spans="1:10" x14ac:dyDescent="0.35">
      <c r="A1823" s="8" t="s">
        <v>1692</v>
      </c>
      <c r="B1823" s="9" t="s">
        <v>20</v>
      </c>
      <c r="C1823" s="9">
        <v>451</v>
      </c>
      <c r="D1823" s="9">
        <v>0.66200000000000003</v>
      </c>
      <c r="E1823" s="9">
        <v>0.60399999999999998</v>
      </c>
      <c r="F1823" s="9">
        <v>0.61</v>
      </c>
      <c r="G1823" s="9">
        <v>8991.7199999999993</v>
      </c>
      <c r="H1823" s="9">
        <v>6</v>
      </c>
      <c r="I1823" s="9" t="str">
        <f>INDEX('De-Para_Estado_Regiao'!$C$3:$C$29,MATCH(Base_limpa!$B1823,'De-Para_Estado_Regiao'!$B$3:$B$29,0))</f>
        <v>Sudeste</v>
      </c>
      <c r="J1823" s="10" t="str">
        <f>VLOOKUP(Base_limpa!$D1823,$U$5:$V$8,2,1)</f>
        <v>Médio</v>
      </c>
    </row>
    <row r="1824" spans="1:10" x14ac:dyDescent="0.35">
      <c r="A1824" s="8" t="s">
        <v>806</v>
      </c>
      <c r="B1824" s="9" t="s">
        <v>20</v>
      </c>
      <c r="C1824" s="9">
        <v>1741</v>
      </c>
      <c r="D1824" s="9">
        <v>0.73099999999999998</v>
      </c>
      <c r="E1824" s="9">
        <v>0.69</v>
      </c>
      <c r="F1824" s="9">
        <v>0.65400000000000003</v>
      </c>
      <c r="G1824" s="9">
        <v>25291.1</v>
      </c>
      <c r="H1824" s="9">
        <v>18</v>
      </c>
      <c r="I1824" s="9" t="str">
        <f>INDEX('De-Para_Estado_Regiao'!$C$3:$C$29,MATCH(Base_limpa!$B1824,'De-Para_Estado_Regiao'!$B$3:$B$29,0))</f>
        <v>Sudeste</v>
      </c>
      <c r="J1824" s="10" t="str">
        <f>VLOOKUP(Base_limpa!$D1824,$U$5:$V$8,2,1)</f>
        <v>Alto</v>
      </c>
    </row>
    <row r="1825" spans="1:10" x14ac:dyDescent="0.35">
      <c r="A1825" s="8" t="s">
        <v>4167</v>
      </c>
      <c r="B1825" s="9" t="s">
        <v>20</v>
      </c>
      <c r="C1825" s="9">
        <v>109</v>
      </c>
      <c r="D1825" s="9">
        <v>0.71</v>
      </c>
      <c r="E1825" s="9">
        <v>0.74399999999999999</v>
      </c>
      <c r="F1825" s="9">
        <v>0.55200000000000005</v>
      </c>
      <c r="G1825" s="9">
        <v>16931.5</v>
      </c>
      <c r="H1825" s="9">
        <v>5</v>
      </c>
      <c r="I1825" s="9" t="str">
        <f>INDEX('De-Para_Estado_Regiao'!$C$3:$C$29,MATCH(Base_limpa!$B1825,'De-Para_Estado_Regiao'!$B$3:$B$29,0))</f>
        <v>Sudeste</v>
      </c>
      <c r="J1825" s="10" t="str">
        <f>VLOOKUP(Base_limpa!$D1825,$U$5:$V$8,2,1)</f>
        <v>Alto</v>
      </c>
    </row>
    <row r="1826" spans="1:10" x14ac:dyDescent="0.35">
      <c r="A1826" s="8" t="s">
        <v>3542</v>
      </c>
      <c r="B1826" s="9" t="s">
        <v>20</v>
      </c>
      <c r="C1826" s="9">
        <v>108</v>
      </c>
      <c r="D1826" s="9">
        <v>0.71099999999999997</v>
      </c>
      <c r="E1826" s="9">
        <v>0.72199999999999998</v>
      </c>
      <c r="F1826" s="9">
        <v>0.58399999999999996</v>
      </c>
      <c r="G1826" s="9">
        <v>38761.660000000003</v>
      </c>
      <c r="H1826" s="9">
        <v>1</v>
      </c>
      <c r="I1826" s="9" t="str">
        <f>INDEX('De-Para_Estado_Regiao'!$C$3:$C$29,MATCH(Base_limpa!$B1826,'De-Para_Estado_Regiao'!$B$3:$B$29,0))</f>
        <v>Sudeste</v>
      </c>
      <c r="J1826" s="10" t="str">
        <f>VLOOKUP(Base_limpa!$D1826,$U$5:$V$8,2,1)</f>
        <v>Alto</v>
      </c>
    </row>
    <row r="1827" spans="1:10" x14ac:dyDescent="0.35">
      <c r="A1827" s="8" t="s">
        <v>1584</v>
      </c>
      <c r="B1827" s="9" t="s">
        <v>20</v>
      </c>
      <c r="C1827" s="9">
        <v>924</v>
      </c>
      <c r="D1827" s="9">
        <v>0.624</v>
      </c>
      <c r="E1827" s="9">
        <v>0.624</v>
      </c>
      <c r="F1827" s="9">
        <v>0.47499999999999998</v>
      </c>
      <c r="G1827" s="9">
        <v>9780.6200000000008</v>
      </c>
      <c r="H1827" s="9">
        <v>10</v>
      </c>
      <c r="I1827" s="9" t="str">
        <f>INDEX('De-Para_Estado_Regiao'!$C$3:$C$29,MATCH(Base_limpa!$B1827,'De-Para_Estado_Regiao'!$B$3:$B$29,0))</f>
        <v>Sudeste</v>
      </c>
      <c r="J1827" s="10" t="str">
        <f>VLOOKUP(Base_limpa!$D1827,$U$5:$V$8,2,1)</f>
        <v>Médio</v>
      </c>
    </row>
    <row r="1828" spans="1:10" x14ac:dyDescent="0.35">
      <c r="A1828" s="8" t="s">
        <v>2025</v>
      </c>
      <c r="B1828" s="9" t="s">
        <v>20</v>
      </c>
      <c r="C1828" s="9">
        <v>178</v>
      </c>
      <c r="D1828" s="9">
        <v>0.626</v>
      </c>
      <c r="E1828" s="9">
        <v>0.61699999999999999</v>
      </c>
      <c r="F1828" s="9">
        <v>0.51800000000000002</v>
      </c>
      <c r="G1828" s="9">
        <v>8720.86</v>
      </c>
      <c r="H1828" s="9">
        <v>2</v>
      </c>
      <c r="I1828" s="9" t="str">
        <f>INDEX('De-Para_Estado_Regiao'!$C$3:$C$29,MATCH(Base_limpa!$B1828,'De-Para_Estado_Regiao'!$B$3:$B$29,0))</f>
        <v>Sudeste</v>
      </c>
      <c r="J1828" s="10" t="str">
        <f>VLOOKUP(Base_limpa!$D1828,$U$5:$V$8,2,1)</f>
        <v>Médio</v>
      </c>
    </row>
    <row r="1829" spans="1:10" x14ac:dyDescent="0.35">
      <c r="A1829" s="8" t="s">
        <v>2982</v>
      </c>
      <c r="B1829" s="9" t="s">
        <v>20</v>
      </c>
      <c r="C1829" s="9">
        <v>318</v>
      </c>
      <c r="D1829" s="9">
        <v>0.66400000000000003</v>
      </c>
      <c r="E1829" s="9">
        <v>0.68300000000000005</v>
      </c>
      <c r="F1829" s="9">
        <v>0.51500000000000001</v>
      </c>
      <c r="G1829" s="9">
        <v>10463.61</v>
      </c>
      <c r="H1829" s="9">
        <v>4</v>
      </c>
      <c r="I1829" s="9" t="str">
        <f>INDEX('De-Para_Estado_Regiao'!$C$3:$C$29,MATCH(Base_limpa!$B1829,'De-Para_Estado_Regiao'!$B$3:$B$29,0))</f>
        <v>Sudeste</v>
      </c>
      <c r="J1829" s="10" t="str">
        <f>VLOOKUP(Base_limpa!$D1829,$U$5:$V$8,2,1)</f>
        <v>Médio</v>
      </c>
    </row>
    <row r="1830" spans="1:10" x14ac:dyDescent="0.35">
      <c r="A1830" s="8" t="s">
        <v>364</v>
      </c>
      <c r="B1830" s="9" t="s">
        <v>20</v>
      </c>
      <c r="C1830" s="9">
        <v>207</v>
      </c>
      <c r="D1830" s="9">
        <v>0.66</v>
      </c>
      <c r="E1830" s="9">
        <v>0.63800000000000001</v>
      </c>
      <c r="F1830" s="9">
        <v>0.55500000000000005</v>
      </c>
      <c r="G1830" s="9">
        <v>7430.75</v>
      </c>
      <c r="H1830" s="9">
        <v>4</v>
      </c>
      <c r="I1830" s="9" t="str">
        <f>INDEX('De-Para_Estado_Regiao'!$C$3:$C$29,MATCH(Base_limpa!$B1830,'De-Para_Estado_Regiao'!$B$3:$B$29,0))</f>
        <v>Sudeste</v>
      </c>
      <c r="J1830" s="10" t="str">
        <f>VLOOKUP(Base_limpa!$D1830,$U$5:$V$8,2,1)</f>
        <v>Médio</v>
      </c>
    </row>
    <row r="1831" spans="1:10" x14ac:dyDescent="0.35">
      <c r="A1831" s="8" t="s">
        <v>2572</v>
      </c>
      <c r="B1831" s="9" t="s">
        <v>20</v>
      </c>
      <c r="C1831" s="9">
        <v>761</v>
      </c>
      <c r="D1831" s="9">
        <v>0.63300000000000001</v>
      </c>
      <c r="E1831" s="9">
        <v>0.6</v>
      </c>
      <c r="F1831" s="9">
        <v>0.52800000000000002</v>
      </c>
      <c r="G1831" s="9">
        <v>7844.03</v>
      </c>
      <c r="H1831" s="9">
        <v>20</v>
      </c>
      <c r="I1831" s="9" t="str">
        <f>INDEX('De-Para_Estado_Regiao'!$C$3:$C$29,MATCH(Base_limpa!$B1831,'De-Para_Estado_Regiao'!$B$3:$B$29,0))</f>
        <v>Sudeste</v>
      </c>
      <c r="J1831" s="10" t="str">
        <f>VLOOKUP(Base_limpa!$D1831,$U$5:$V$8,2,1)</f>
        <v>Médio</v>
      </c>
    </row>
    <row r="1832" spans="1:10" x14ac:dyDescent="0.35">
      <c r="A1832" s="8" t="s">
        <v>3975</v>
      </c>
      <c r="B1832" s="9" t="s">
        <v>20</v>
      </c>
      <c r="C1832" s="9">
        <v>139</v>
      </c>
      <c r="D1832" s="9">
        <v>0.66</v>
      </c>
      <c r="E1832" s="9">
        <v>0.63100000000000001</v>
      </c>
      <c r="F1832" s="9">
        <v>0.56000000000000005</v>
      </c>
      <c r="G1832" s="9">
        <v>20451.14</v>
      </c>
      <c r="H1832" s="9">
        <v>2</v>
      </c>
      <c r="I1832" s="9" t="str">
        <f>INDEX('De-Para_Estado_Regiao'!$C$3:$C$29,MATCH(Base_limpa!$B1832,'De-Para_Estado_Regiao'!$B$3:$B$29,0))</f>
        <v>Sudeste</v>
      </c>
      <c r="J1832" s="10" t="str">
        <f>VLOOKUP(Base_limpa!$D1832,$U$5:$V$8,2,1)</f>
        <v>Médio</v>
      </c>
    </row>
    <row r="1833" spans="1:10" x14ac:dyDescent="0.35">
      <c r="A1833" s="8" t="s">
        <v>2118</v>
      </c>
      <c r="B1833" s="9" t="s">
        <v>20</v>
      </c>
      <c r="C1833" s="9">
        <v>585</v>
      </c>
      <c r="D1833" s="9">
        <v>0.66500000000000004</v>
      </c>
      <c r="E1833" s="9">
        <v>0.59599999999999997</v>
      </c>
      <c r="F1833" s="9">
        <v>0.622</v>
      </c>
      <c r="G1833" s="9">
        <v>8266.86</v>
      </c>
      <c r="H1833" s="9">
        <v>10</v>
      </c>
      <c r="I1833" s="9" t="str">
        <f>INDEX('De-Para_Estado_Regiao'!$C$3:$C$29,MATCH(Base_limpa!$B1833,'De-Para_Estado_Regiao'!$B$3:$B$29,0))</f>
        <v>Sudeste</v>
      </c>
      <c r="J1833" s="10" t="str">
        <f>VLOOKUP(Base_limpa!$D1833,$U$5:$V$8,2,1)</f>
        <v>Médio</v>
      </c>
    </row>
    <row r="1834" spans="1:10" x14ac:dyDescent="0.35">
      <c r="A1834" s="8" t="s">
        <v>2901</v>
      </c>
      <c r="B1834" s="9" t="s">
        <v>20</v>
      </c>
      <c r="C1834" s="9">
        <v>284</v>
      </c>
      <c r="D1834" s="9">
        <v>0.66</v>
      </c>
      <c r="E1834" s="9">
        <v>0.64500000000000002</v>
      </c>
      <c r="F1834" s="9">
        <v>0.54600000000000004</v>
      </c>
      <c r="G1834" s="9">
        <v>12288.15</v>
      </c>
      <c r="H1834" s="9">
        <v>13</v>
      </c>
      <c r="I1834" s="9" t="str">
        <f>INDEX('De-Para_Estado_Regiao'!$C$3:$C$29,MATCH(Base_limpa!$B1834,'De-Para_Estado_Regiao'!$B$3:$B$29,0))</f>
        <v>Sudeste</v>
      </c>
      <c r="J1834" s="10" t="str">
        <f>VLOOKUP(Base_limpa!$D1834,$U$5:$V$8,2,1)</f>
        <v>Médio</v>
      </c>
    </row>
    <row r="1835" spans="1:10" x14ac:dyDescent="0.35">
      <c r="A1835" s="8" t="s">
        <v>3208</v>
      </c>
      <c r="B1835" s="9" t="s">
        <v>20</v>
      </c>
      <c r="C1835" s="9">
        <v>569</v>
      </c>
      <c r="D1835" s="9">
        <v>0.68</v>
      </c>
      <c r="E1835" s="9">
        <v>0.66300000000000003</v>
      </c>
      <c r="F1835" s="9">
        <v>0.56699999999999995</v>
      </c>
      <c r="G1835" s="9">
        <v>11752.52</v>
      </c>
      <c r="H1835" s="9">
        <v>9</v>
      </c>
      <c r="I1835" s="9" t="str">
        <f>INDEX('De-Para_Estado_Regiao'!$C$3:$C$29,MATCH(Base_limpa!$B1835,'De-Para_Estado_Regiao'!$B$3:$B$29,0))</f>
        <v>Sudeste</v>
      </c>
      <c r="J1835" s="10" t="str">
        <f>VLOOKUP(Base_limpa!$D1835,$U$5:$V$8,2,1)</f>
        <v>Médio</v>
      </c>
    </row>
    <row r="1836" spans="1:10" x14ac:dyDescent="0.35">
      <c r="A1836" s="8" t="s">
        <v>4804</v>
      </c>
      <c r="B1836" s="9" t="s">
        <v>20</v>
      </c>
      <c r="C1836" s="9">
        <v>75</v>
      </c>
      <c r="D1836" s="9">
        <v>0.59299999999999997</v>
      </c>
      <c r="E1836" s="9">
        <v>0.54400000000000004</v>
      </c>
      <c r="F1836" s="9">
        <v>0.49199999999999999</v>
      </c>
      <c r="G1836" s="9">
        <v>6663.28</v>
      </c>
      <c r="H1836" s="9">
        <v>2</v>
      </c>
      <c r="I1836" s="9" t="str">
        <f>INDEX('De-Para_Estado_Regiao'!$C$3:$C$29,MATCH(Base_limpa!$B1836,'De-Para_Estado_Regiao'!$B$3:$B$29,0))</f>
        <v>Sudeste</v>
      </c>
      <c r="J1836" s="10" t="str">
        <f>VLOOKUP(Base_limpa!$D1836,$U$5:$V$8,2,1)</f>
        <v>Médio</v>
      </c>
    </row>
    <row r="1837" spans="1:10" x14ac:dyDescent="0.35">
      <c r="A1837" s="8" t="s">
        <v>3115</v>
      </c>
      <c r="B1837" s="9" t="s">
        <v>20</v>
      </c>
      <c r="C1837" s="9">
        <v>78</v>
      </c>
      <c r="D1837" s="9">
        <v>0.63800000000000001</v>
      </c>
      <c r="E1837" s="9">
        <v>0.65700000000000003</v>
      </c>
      <c r="F1837" s="9">
        <v>0.49399999999999999</v>
      </c>
      <c r="G1837" s="9">
        <v>11261.84</v>
      </c>
      <c r="H1837" s="9">
        <v>2</v>
      </c>
      <c r="I1837" s="9" t="str">
        <f>INDEX('De-Para_Estado_Regiao'!$C$3:$C$29,MATCH(Base_limpa!$B1837,'De-Para_Estado_Regiao'!$B$3:$B$29,0))</f>
        <v>Sudeste</v>
      </c>
      <c r="J1837" s="10" t="str">
        <f>VLOOKUP(Base_limpa!$D1837,$U$5:$V$8,2,1)</f>
        <v>Médio</v>
      </c>
    </row>
    <row r="1838" spans="1:10" x14ac:dyDescent="0.35">
      <c r="A1838" s="8" t="s">
        <v>2126</v>
      </c>
      <c r="B1838" s="9" t="s">
        <v>20</v>
      </c>
      <c r="C1838" s="9">
        <v>323</v>
      </c>
      <c r="D1838" s="9">
        <v>0.72099999999999997</v>
      </c>
      <c r="E1838" s="9">
        <v>0.70299999999999996</v>
      </c>
      <c r="F1838" s="9">
        <v>0.629</v>
      </c>
      <c r="G1838" s="9">
        <v>13075.36</v>
      </c>
      <c r="H1838" s="9">
        <v>6</v>
      </c>
      <c r="I1838" s="9" t="str">
        <f>INDEX('De-Para_Estado_Regiao'!$C$3:$C$29,MATCH(Base_limpa!$B1838,'De-Para_Estado_Regiao'!$B$3:$B$29,0))</f>
        <v>Sudeste</v>
      </c>
      <c r="J1838" s="10" t="str">
        <f>VLOOKUP(Base_limpa!$D1838,$U$5:$V$8,2,1)</f>
        <v>Alto</v>
      </c>
    </row>
    <row r="1839" spans="1:10" x14ac:dyDescent="0.35">
      <c r="A1839" s="8" t="s">
        <v>4803</v>
      </c>
      <c r="B1839" s="9" t="s">
        <v>20</v>
      </c>
      <c r="C1839" s="9">
        <v>63</v>
      </c>
      <c r="D1839" s="9">
        <v>0.65</v>
      </c>
      <c r="E1839" s="9">
        <v>0.61199999999999999</v>
      </c>
      <c r="F1839" s="9">
        <v>0.54800000000000004</v>
      </c>
      <c r="G1839" s="9">
        <v>13901.24</v>
      </c>
      <c r="H1839" s="9">
        <v>2</v>
      </c>
      <c r="I1839" s="9" t="str">
        <f>INDEX('De-Para_Estado_Regiao'!$C$3:$C$29,MATCH(Base_limpa!$B1839,'De-Para_Estado_Regiao'!$B$3:$B$29,0))</f>
        <v>Sudeste</v>
      </c>
      <c r="J1839" s="10" t="str">
        <f>VLOOKUP(Base_limpa!$D1839,$U$5:$V$8,2,1)</f>
        <v>Médio</v>
      </c>
    </row>
    <row r="1840" spans="1:10" x14ac:dyDescent="0.35">
      <c r="A1840" s="8" t="s">
        <v>1873</v>
      </c>
      <c r="B1840" s="9" t="s">
        <v>20</v>
      </c>
      <c r="C1840" s="9">
        <v>331</v>
      </c>
      <c r="D1840" s="9">
        <v>0.72099999999999997</v>
      </c>
      <c r="E1840" s="9">
        <v>0.68200000000000005</v>
      </c>
      <c r="F1840" s="9">
        <v>0.65400000000000003</v>
      </c>
      <c r="G1840" s="9">
        <v>23648.880000000001</v>
      </c>
      <c r="H1840" s="9">
        <v>6</v>
      </c>
      <c r="I1840" s="9" t="str">
        <f>INDEX('De-Para_Estado_Regiao'!$C$3:$C$29,MATCH(Base_limpa!$B1840,'De-Para_Estado_Regiao'!$B$3:$B$29,0))</f>
        <v>Sudeste</v>
      </c>
      <c r="J1840" s="10" t="str">
        <f>VLOOKUP(Base_limpa!$D1840,$U$5:$V$8,2,1)</f>
        <v>Alto</v>
      </c>
    </row>
    <row r="1841" spans="1:10" x14ac:dyDescent="0.35">
      <c r="A1841" s="8" t="s">
        <v>2923</v>
      </c>
      <c r="B1841" s="9" t="s">
        <v>20</v>
      </c>
      <c r="C1841" s="9">
        <v>655</v>
      </c>
      <c r="D1841" s="9">
        <v>0.61299999999999999</v>
      </c>
      <c r="E1841" s="9">
        <v>0.58599999999999997</v>
      </c>
      <c r="F1841" s="9">
        <v>0.49199999999999999</v>
      </c>
      <c r="G1841" s="9">
        <v>8011.7</v>
      </c>
      <c r="H1841" s="9">
        <v>11</v>
      </c>
      <c r="I1841" s="9" t="str">
        <f>INDEX('De-Para_Estado_Regiao'!$C$3:$C$29,MATCH(Base_limpa!$B1841,'De-Para_Estado_Regiao'!$B$3:$B$29,0))</f>
        <v>Sudeste</v>
      </c>
      <c r="J1841" s="10" t="str">
        <f>VLOOKUP(Base_limpa!$D1841,$U$5:$V$8,2,1)</f>
        <v>Médio</v>
      </c>
    </row>
    <row r="1842" spans="1:10" x14ac:dyDescent="0.35">
      <c r="A1842" s="8" t="s">
        <v>1961</v>
      </c>
      <c r="B1842" s="9" t="s">
        <v>20</v>
      </c>
      <c r="C1842" s="9">
        <v>648</v>
      </c>
      <c r="D1842" s="9">
        <v>0.67400000000000004</v>
      </c>
      <c r="E1842" s="9">
        <v>0.69899999999999995</v>
      </c>
      <c r="F1842" s="9">
        <v>0.51600000000000001</v>
      </c>
      <c r="G1842" s="9">
        <v>27464.22</v>
      </c>
      <c r="H1842" s="9">
        <v>21</v>
      </c>
      <c r="I1842" s="9" t="str">
        <f>INDEX('De-Para_Estado_Regiao'!$C$3:$C$29,MATCH(Base_limpa!$B1842,'De-Para_Estado_Regiao'!$B$3:$B$29,0))</f>
        <v>Sudeste</v>
      </c>
      <c r="J1842" s="10" t="str">
        <f>VLOOKUP(Base_limpa!$D1842,$U$5:$V$8,2,1)</f>
        <v>Médio</v>
      </c>
    </row>
    <row r="1843" spans="1:10" x14ac:dyDescent="0.35">
      <c r="A1843" s="8" t="s">
        <v>2741</v>
      </c>
      <c r="B1843" s="9" t="s">
        <v>20</v>
      </c>
      <c r="C1843" s="9">
        <v>650</v>
      </c>
      <c r="D1843" s="9">
        <v>0.65900000000000003</v>
      </c>
      <c r="E1843" s="9">
        <v>0.61099999999999999</v>
      </c>
      <c r="F1843" s="9">
        <v>0.57799999999999996</v>
      </c>
      <c r="G1843" s="9">
        <v>8404.6200000000008</v>
      </c>
      <c r="H1843" s="9">
        <v>29</v>
      </c>
      <c r="I1843" s="9" t="str">
        <f>INDEX('De-Para_Estado_Regiao'!$C$3:$C$29,MATCH(Base_limpa!$B1843,'De-Para_Estado_Regiao'!$B$3:$B$29,0))</f>
        <v>Sudeste</v>
      </c>
      <c r="J1843" s="10" t="str">
        <f>VLOOKUP(Base_limpa!$D1843,$U$5:$V$8,2,1)</f>
        <v>Médio</v>
      </c>
    </row>
    <row r="1844" spans="1:10" x14ac:dyDescent="0.35">
      <c r="A1844" s="8" t="s">
        <v>2564</v>
      </c>
      <c r="B1844" s="9" t="s">
        <v>20</v>
      </c>
      <c r="C1844" s="9">
        <v>406</v>
      </c>
      <c r="D1844" s="9">
        <v>0.68799999999999994</v>
      </c>
      <c r="E1844" s="9">
        <v>0.67700000000000005</v>
      </c>
      <c r="F1844" s="9">
        <v>0.56699999999999995</v>
      </c>
      <c r="G1844" s="9">
        <v>19018.68</v>
      </c>
      <c r="H1844" s="9">
        <v>8</v>
      </c>
      <c r="I1844" s="9" t="str">
        <f>INDEX('De-Para_Estado_Regiao'!$C$3:$C$29,MATCH(Base_limpa!$B1844,'De-Para_Estado_Regiao'!$B$3:$B$29,0))</f>
        <v>Sudeste</v>
      </c>
      <c r="J1844" s="10" t="str">
        <f>VLOOKUP(Base_limpa!$D1844,$U$5:$V$8,2,1)</f>
        <v>Médio</v>
      </c>
    </row>
    <row r="1845" spans="1:10" x14ac:dyDescent="0.35">
      <c r="A1845" s="8" t="s">
        <v>870</v>
      </c>
      <c r="B1845" s="9" t="s">
        <v>20</v>
      </c>
      <c r="C1845" s="9">
        <v>1968</v>
      </c>
      <c r="D1845" s="9">
        <v>0.72799999999999998</v>
      </c>
      <c r="E1845" s="9">
        <v>0.71599999999999997</v>
      </c>
      <c r="F1845" s="9">
        <v>0.62</v>
      </c>
      <c r="G1845" s="9">
        <v>21540.76</v>
      </c>
      <c r="H1845" s="9">
        <v>41</v>
      </c>
      <c r="I1845" s="9" t="str">
        <f>INDEX('De-Para_Estado_Regiao'!$C$3:$C$29,MATCH(Base_limpa!$B1845,'De-Para_Estado_Regiao'!$B$3:$B$29,0))</f>
        <v>Sudeste</v>
      </c>
      <c r="J1845" s="10" t="str">
        <f>VLOOKUP(Base_limpa!$D1845,$U$5:$V$8,2,1)</f>
        <v>Alto</v>
      </c>
    </row>
    <row r="1846" spans="1:10" x14ac:dyDescent="0.35">
      <c r="A1846" s="8" t="s">
        <v>4820</v>
      </c>
      <c r="B1846" s="9" t="s">
        <v>20</v>
      </c>
      <c r="C1846" s="9">
        <v>123</v>
      </c>
      <c r="D1846" s="9">
        <v>0.54100000000000004</v>
      </c>
      <c r="E1846" s="9">
        <v>0.52300000000000002</v>
      </c>
      <c r="F1846" s="9">
        <v>0.39600000000000002</v>
      </c>
      <c r="G1846" s="9">
        <v>6418.11</v>
      </c>
      <c r="H1846" s="9">
        <v>1</v>
      </c>
      <c r="I1846" s="9" t="str">
        <f>INDEX('De-Para_Estado_Regiao'!$C$3:$C$29,MATCH(Base_limpa!$B1846,'De-Para_Estado_Regiao'!$B$3:$B$29,0))</f>
        <v>Sudeste</v>
      </c>
      <c r="J1846" s="10" t="str">
        <f>VLOOKUP(Base_limpa!$D1846,$U$5:$V$8,2,1)</f>
        <v>Baixo</v>
      </c>
    </row>
    <row r="1847" spans="1:10" x14ac:dyDescent="0.35">
      <c r="A1847" s="8" t="s">
        <v>981</v>
      </c>
      <c r="B1847" s="9" t="s">
        <v>20</v>
      </c>
      <c r="C1847" s="9">
        <v>684</v>
      </c>
      <c r="D1847" s="9">
        <v>0.71</v>
      </c>
      <c r="E1847" s="9">
        <v>0.68899999999999995</v>
      </c>
      <c r="F1847" s="9">
        <v>0.59499999999999997</v>
      </c>
      <c r="G1847" s="9">
        <v>19974.62</v>
      </c>
      <c r="H1847" s="9">
        <v>22</v>
      </c>
      <c r="I1847" s="9" t="str">
        <f>INDEX('De-Para_Estado_Regiao'!$C$3:$C$29,MATCH(Base_limpa!$B1847,'De-Para_Estado_Regiao'!$B$3:$B$29,0))</f>
        <v>Sudeste</v>
      </c>
      <c r="J1847" s="10" t="str">
        <f>VLOOKUP(Base_limpa!$D1847,$U$5:$V$8,2,1)</f>
        <v>Alto</v>
      </c>
    </row>
    <row r="1848" spans="1:10" x14ac:dyDescent="0.35">
      <c r="A1848" s="8" t="s">
        <v>1348</v>
      </c>
      <c r="B1848" s="9" t="s">
        <v>20</v>
      </c>
      <c r="C1848" s="9">
        <v>847</v>
      </c>
      <c r="D1848" s="9">
        <v>0.72</v>
      </c>
      <c r="E1848" s="9">
        <v>0.73199999999999998</v>
      </c>
      <c r="F1848" s="9">
        <v>0.59</v>
      </c>
      <c r="G1848" s="9">
        <v>17410.400000000001</v>
      </c>
      <c r="H1848" s="9">
        <v>9</v>
      </c>
      <c r="I1848" s="9" t="str">
        <f>INDEX('De-Para_Estado_Regiao'!$C$3:$C$29,MATCH(Base_limpa!$B1848,'De-Para_Estado_Regiao'!$B$3:$B$29,0))</f>
        <v>Sudeste</v>
      </c>
      <c r="J1848" s="10" t="str">
        <f>VLOOKUP(Base_limpa!$D1848,$U$5:$V$8,2,1)</f>
        <v>Alto</v>
      </c>
    </row>
    <row r="1849" spans="1:10" x14ac:dyDescent="0.35">
      <c r="A1849" s="8" t="s">
        <v>148</v>
      </c>
      <c r="B1849" s="9" t="s">
        <v>20</v>
      </c>
      <c r="C1849" s="9">
        <v>19192</v>
      </c>
      <c r="D1849" s="9">
        <v>0.77</v>
      </c>
      <c r="E1849" s="9">
        <v>0.70699999999999996</v>
      </c>
      <c r="F1849" s="9">
        <v>0.74399999999999999</v>
      </c>
      <c r="G1849" s="9">
        <v>21943.89</v>
      </c>
      <c r="H1849" s="9">
        <v>329</v>
      </c>
      <c r="I1849" s="9" t="str">
        <f>INDEX('De-Para_Estado_Regiao'!$C$3:$C$29,MATCH(Base_limpa!$B1849,'De-Para_Estado_Regiao'!$B$3:$B$29,0))</f>
        <v>Sudeste</v>
      </c>
      <c r="J1849" s="10" t="str">
        <f>VLOOKUP(Base_limpa!$D1849,$U$5:$V$8,2,1)</f>
        <v>Alto</v>
      </c>
    </row>
    <row r="1850" spans="1:10" x14ac:dyDescent="0.35">
      <c r="A1850" s="8" t="s">
        <v>5236</v>
      </c>
      <c r="B1850" s="9" t="s">
        <v>20</v>
      </c>
      <c r="C1850" s="9">
        <v>219</v>
      </c>
      <c r="D1850" s="9">
        <v>0.59</v>
      </c>
      <c r="E1850" s="9">
        <v>0.58699999999999997</v>
      </c>
      <c r="F1850" s="9">
        <v>0.42499999999999999</v>
      </c>
      <c r="G1850" s="9">
        <v>6269.74</v>
      </c>
      <c r="H1850" s="9">
        <v>1</v>
      </c>
      <c r="I1850" s="9" t="str">
        <f>INDEX('De-Para_Estado_Regiao'!$C$3:$C$29,MATCH(Base_limpa!$B1850,'De-Para_Estado_Regiao'!$B$3:$B$29,0))</f>
        <v>Sudeste</v>
      </c>
      <c r="J1850" s="10" t="str">
        <f>VLOOKUP(Base_limpa!$D1850,$U$5:$V$8,2,1)</f>
        <v>Médio</v>
      </c>
    </row>
    <row r="1851" spans="1:10" x14ac:dyDescent="0.35">
      <c r="A1851" s="8" t="s">
        <v>2561</v>
      </c>
      <c r="B1851" s="9" t="s">
        <v>20</v>
      </c>
      <c r="C1851" s="9">
        <v>352</v>
      </c>
      <c r="D1851" s="9">
        <v>0.69599999999999995</v>
      </c>
      <c r="E1851" s="9">
        <v>0.68799999999999994</v>
      </c>
      <c r="F1851" s="9">
        <v>0.59</v>
      </c>
      <c r="G1851" s="9">
        <v>29222.27</v>
      </c>
      <c r="H1851" s="9">
        <v>14</v>
      </c>
      <c r="I1851" s="9" t="str">
        <f>INDEX('De-Para_Estado_Regiao'!$C$3:$C$29,MATCH(Base_limpa!$B1851,'De-Para_Estado_Regiao'!$B$3:$B$29,0))</f>
        <v>Sudeste</v>
      </c>
      <c r="J1851" s="10" t="str">
        <f>VLOOKUP(Base_limpa!$D1851,$U$5:$V$8,2,1)</f>
        <v>Médio</v>
      </c>
    </row>
    <row r="1852" spans="1:10" x14ac:dyDescent="0.35">
      <c r="A1852" s="8" t="s">
        <v>3464</v>
      </c>
      <c r="B1852" s="9" t="s">
        <v>20</v>
      </c>
      <c r="C1852" s="9">
        <v>69</v>
      </c>
      <c r="D1852" s="9">
        <v>0.64800000000000002</v>
      </c>
      <c r="E1852" s="9">
        <v>0.61899999999999999</v>
      </c>
      <c r="F1852" s="9">
        <v>0.53800000000000003</v>
      </c>
      <c r="G1852" s="9">
        <v>64603.83</v>
      </c>
      <c r="H1852" s="9">
        <v>2</v>
      </c>
      <c r="I1852" s="9" t="str">
        <f>INDEX('De-Para_Estado_Regiao'!$C$3:$C$29,MATCH(Base_limpa!$B1852,'De-Para_Estado_Regiao'!$B$3:$B$29,0))</f>
        <v>Sudeste</v>
      </c>
      <c r="J1852" s="10" t="str">
        <f>VLOOKUP(Base_limpa!$D1852,$U$5:$V$8,2,1)</f>
        <v>Médio</v>
      </c>
    </row>
    <row r="1853" spans="1:10" x14ac:dyDescent="0.35">
      <c r="A1853" s="8" t="s">
        <v>4842</v>
      </c>
      <c r="B1853" s="9" t="s">
        <v>20</v>
      </c>
      <c r="C1853" s="9">
        <v>114</v>
      </c>
      <c r="D1853" s="9">
        <v>0.59699999999999998</v>
      </c>
      <c r="E1853" s="9">
        <v>0.622</v>
      </c>
      <c r="F1853" s="9">
        <v>0.42199999999999999</v>
      </c>
      <c r="G1853" s="9">
        <v>9035.61</v>
      </c>
      <c r="H1853" s="9">
        <v>3</v>
      </c>
      <c r="I1853" s="9" t="str">
        <f>INDEX('De-Para_Estado_Regiao'!$C$3:$C$29,MATCH(Base_limpa!$B1853,'De-Para_Estado_Regiao'!$B$3:$B$29,0))</f>
        <v>Sudeste</v>
      </c>
      <c r="J1853" s="10" t="str">
        <f>VLOOKUP(Base_limpa!$D1853,$U$5:$V$8,2,1)</f>
        <v>Médio</v>
      </c>
    </row>
    <row r="1854" spans="1:10" x14ac:dyDescent="0.35">
      <c r="A1854" s="8" t="s">
        <v>895</v>
      </c>
      <c r="B1854" s="9" t="s">
        <v>20</v>
      </c>
      <c r="C1854" s="9">
        <v>173</v>
      </c>
      <c r="D1854" s="9">
        <v>0.64700000000000002</v>
      </c>
      <c r="E1854" s="9">
        <v>0.63400000000000001</v>
      </c>
      <c r="F1854" s="9">
        <v>0.52</v>
      </c>
      <c r="G1854" s="9">
        <v>12407.52</v>
      </c>
      <c r="H1854" s="9">
        <v>1</v>
      </c>
      <c r="I1854" s="9" t="str">
        <f>INDEX('De-Para_Estado_Regiao'!$C$3:$C$29,MATCH(Base_limpa!$B1854,'De-Para_Estado_Regiao'!$B$3:$B$29,0))</f>
        <v>Sudeste</v>
      </c>
      <c r="J1854" s="10" t="str">
        <f>VLOOKUP(Base_limpa!$D1854,$U$5:$V$8,2,1)</f>
        <v>Médio</v>
      </c>
    </row>
    <row r="1855" spans="1:10" x14ac:dyDescent="0.35">
      <c r="A1855" s="8" t="s">
        <v>468</v>
      </c>
      <c r="B1855" s="9" t="s">
        <v>20</v>
      </c>
      <c r="C1855" s="9">
        <v>4618</v>
      </c>
      <c r="D1855" s="9">
        <v>0.73</v>
      </c>
      <c r="E1855" s="9">
        <v>0.73099999999999998</v>
      </c>
      <c r="F1855" s="9">
        <v>0.63400000000000001</v>
      </c>
      <c r="G1855" s="9">
        <v>18893.259999999998</v>
      </c>
      <c r="H1855" s="9">
        <v>117</v>
      </c>
      <c r="I1855" s="9" t="str">
        <f>INDEX('De-Para_Estado_Regiao'!$C$3:$C$29,MATCH(Base_limpa!$B1855,'De-Para_Estado_Regiao'!$B$3:$B$29,0))</f>
        <v>Sudeste</v>
      </c>
      <c r="J1855" s="10" t="str">
        <f>VLOOKUP(Base_limpa!$D1855,$U$5:$V$8,2,1)</f>
        <v>Alto</v>
      </c>
    </row>
    <row r="1856" spans="1:10" x14ac:dyDescent="0.35">
      <c r="A1856" s="8" t="s">
        <v>1450</v>
      </c>
      <c r="B1856" s="9" t="s">
        <v>20</v>
      </c>
      <c r="C1856" s="9">
        <v>748</v>
      </c>
      <c r="D1856" s="9">
        <v>0.64400000000000002</v>
      </c>
      <c r="E1856" s="9">
        <v>0.63500000000000001</v>
      </c>
      <c r="F1856" s="9">
        <v>0.51100000000000001</v>
      </c>
      <c r="G1856" s="9">
        <v>12462.29</v>
      </c>
      <c r="H1856" s="9">
        <v>17</v>
      </c>
      <c r="I1856" s="9" t="str">
        <f>INDEX('De-Para_Estado_Regiao'!$C$3:$C$29,MATCH(Base_limpa!$B1856,'De-Para_Estado_Regiao'!$B$3:$B$29,0))</f>
        <v>Sudeste</v>
      </c>
      <c r="J1856" s="10" t="str">
        <f>VLOOKUP(Base_limpa!$D1856,$U$5:$V$8,2,1)</f>
        <v>Médio</v>
      </c>
    </row>
    <row r="1857" spans="1:10" x14ac:dyDescent="0.35">
      <c r="A1857" s="8" t="s">
        <v>865</v>
      </c>
      <c r="B1857" s="9" t="s">
        <v>20</v>
      </c>
      <c r="C1857" s="9">
        <v>766</v>
      </c>
      <c r="D1857" s="9">
        <v>0.74</v>
      </c>
      <c r="E1857" s="9">
        <v>0.72299999999999998</v>
      </c>
      <c r="F1857" s="9">
        <v>0.65200000000000002</v>
      </c>
      <c r="G1857" s="9">
        <v>21825.86</v>
      </c>
      <c r="H1857" s="9">
        <v>22</v>
      </c>
      <c r="I1857" s="9" t="str">
        <f>INDEX('De-Para_Estado_Regiao'!$C$3:$C$29,MATCH(Base_limpa!$B1857,'De-Para_Estado_Regiao'!$B$3:$B$29,0))</f>
        <v>Sudeste</v>
      </c>
      <c r="J1857" s="10" t="str">
        <f>VLOOKUP(Base_limpa!$D1857,$U$5:$V$8,2,1)</f>
        <v>Alto</v>
      </c>
    </row>
    <row r="1858" spans="1:10" x14ac:dyDescent="0.35">
      <c r="A1858" s="8" t="s">
        <v>4869</v>
      </c>
      <c r="B1858" s="9" t="s">
        <v>20</v>
      </c>
      <c r="C1858" s="9">
        <v>114</v>
      </c>
      <c r="D1858" s="9">
        <v>0.58499999999999996</v>
      </c>
      <c r="E1858" s="9">
        <v>0.64</v>
      </c>
      <c r="F1858" s="9">
        <v>0.377</v>
      </c>
      <c r="G1858" s="9">
        <v>8994.89</v>
      </c>
      <c r="H1858" s="9">
        <v>3</v>
      </c>
      <c r="I1858" s="9" t="str">
        <f>INDEX('De-Para_Estado_Regiao'!$C$3:$C$29,MATCH(Base_limpa!$B1858,'De-Para_Estado_Regiao'!$B$3:$B$29,0))</f>
        <v>Sudeste</v>
      </c>
      <c r="J1858" s="10" t="str">
        <f>VLOOKUP(Base_limpa!$D1858,$U$5:$V$8,2,1)</f>
        <v>Médio</v>
      </c>
    </row>
    <row r="1859" spans="1:10" x14ac:dyDescent="0.35">
      <c r="A1859" s="8" t="s">
        <v>718</v>
      </c>
      <c r="B1859" s="9" t="s">
        <v>20</v>
      </c>
      <c r="C1859" s="9">
        <v>2015</v>
      </c>
      <c r="D1859" s="9">
        <v>0.70099999999999996</v>
      </c>
      <c r="E1859" s="9">
        <v>0.66600000000000004</v>
      </c>
      <c r="F1859" s="9">
        <v>0.60899999999999999</v>
      </c>
      <c r="G1859" s="9">
        <v>15446.42</v>
      </c>
      <c r="H1859" s="9">
        <v>27</v>
      </c>
      <c r="I1859" s="9" t="str">
        <f>INDEX('De-Para_Estado_Regiao'!$C$3:$C$29,MATCH(Base_limpa!$B1859,'De-Para_Estado_Regiao'!$B$3:$B$29,0))</f>
        <v>Sudeste</v>
      </c>
      <c r="J1859" s="10" t="str">
        <f>VLOOKUP(Base_limpa!$D1859,$U$5:$V$8,2,1)</f>
        <v>Alto</v>
      </c>
    </row>
    <row r="1860" spans="1:10" x14ac:dyDescent="0.35">
      <c r="A1860" s="8" t="s">
        <v>2088</v>
      </c>
      <c r="B1860" s="9" t="s">
        <v>20</v>
      </c>
      <c r="C1860" s="9">
        <v>380</v>
      </c>
      <c r="D1860" s="9">
        <v>0.67500000000000004</v>
      </c>
      <c r="E1860" s="9">
        <v>0.63200000000000001</v>
      </c>
      <c r="F1860" s="9">
        <v>0.59199999999999997</v>
      </c>
      <c r="G1860" s="9">
        <v>9844.0400000000009</v>
      </c>
      <c r="H1860" s="9">
        <v>2</v>
      </c>
      <c r="I1860" s="9" t="str">
        <f>INDEX('De-Para_Estado_Regiao'!$C$3:$C$29,MATCH(Base_limpa!$B1860,'De-Para_Estado_Regiao'!$B$3:$B$29,0))</f>
        <v>Sudeste</v>
      </c>
      <c r="J1860" s="10" t="str">
        <f>VLOOKUP(Base_limpa!$D1860,$U$5:$V$8,2,1)</f>
        <v>Médio</v>
      </c>
    </row>
    <row r="1861" spans="1:10" x14ac:dyDescent="0.35">
      <c r="A1861" s="8" t="s">
        <v>4488</v>
      </c>
      <c r="B1861" s="9" t="s">
        <v>20</v>
      </c>
      <c r="C1861" s="9">
        <v>166</v>
      </c>
      <c r="D1861" s="9">
        <v>0.67</v>
      </c>
      <c r="E1861" s="9">
        <v>0.64100000000000001</v>
      </c>
      <c r="F1861" s="9">
        <v>0.55700000000000005</v>
      </c>
      <c r="G1861" s="9">
        <v>14101.48</v>
      </c>
      <c r="H1861" s="9">
        <v>6</v>
      </c>
      <c r="I1861" s="9" t="str">
        <f>INDEX('De-Para_Estado_Regiao'!$C$3:$C$29,MATCH(Base_limpa!$B1861,'De-Para_Estado_Regiao'!$B$3:$B$29,0))</f>
        <v>Sudeste</v>
      </c>
      <c r="J1861" s="10" t="str">
        <f>VLOOKUP(Base_limpa!$D1861,$U$5:$V$8,2,1)</f>
        <v>Médio</v>
      </c>
    </row>
    <row r="1862" spans="1:10" x14ac:dyDescent="0.35">
      <c r="A1862" s="8" t="s">
        <v>1978</v>
      </c>
      <c r="B1862" s="9" t="s">
        <v>20</v>
      </c>
      <c r="C1862" s="9">
        <v>92</v>
      </c>
      <c r="D1862" s="9">
        <v>0.69299999999999995</v>
      </c>
      <c r="E1862" s="9">
        <v>0.67700000000000005</v>
      </c>
      <c r="F1862" s="9">
        <v>0.61199999999999999</v>
      </c>
      <c r="G1862" s="9">
        <v>17128.79</v>
      </c>
      <c r="H1862" s="9">
        <v>1</v>
      </c>
      <c r="I1862" s="9" t="str">
        <f>INDEX('De-Para_Estado_Regiao'!$C$3:$C$29,MATCH(Base_limpa!$B1862,'De-Para_Estado_Regiao'!$B$3:$B$29,0))</f>
        <v>Sudeste</v>
      </c>
      <c r="J1862" s="10" t="str">
        <f>VLOOKUP(Base_limpa!$D1862,$U$5:$V$8,2,1)</f>
        <v>Médio</v>
      </c>
    </row>
    <row r="1863" spans="1:10" x14ac:dyDescent="0.35">
      <c r="A1863" s="8" t="s">
        <v>1870</v>
      </c>
      <c r="B1863" s="9" t="s">
        <v>20</v>
      </c>
      <c r="C1863" s="9">
        <v>316</v>
      </c>
      <c r="D1863" s="9">
        <v>0.69</v>
      </c>
      <c r="E1863" s="9">
        <v>0.66200000000000003</v>
      </c>
      <c r="F1863" s="9">
        <v>0.59699999999999998</v>
      </c>
      <c r="G1863" s="9">
        <v>28285.75</v>
      </c>
      <c r="H1863" s="9">
        <v>5</v>
      </c>
      <c r="I1863" s="9" t="str">
        <f>INDEX('De-Para_Estado_Regiao'!$C$3:$C$29,MATCH(Base_limpa!$B1863,'De-Para_Estado_Regiao'!$B$3:$B$29,0))</f>
        <v>Sudeste</v>
      </c>
      <c r="J1863" s="10" t="str">
        <f>VLOOKUP(Base_limpa!$D1863,$U$5:$V$8,2,1)</f>
        <v>Médio</v>
      </c>
    </row>
    <row r="1864" spans="1:10" x14ac:dyDescent="0.35">
      <c r="A1864" s="8" t="s">
        <v>690</v>
      </c>
      <c r="B1864" s="9" t="s">
        <v>20</v>
      </c>
      <c r="C1864" s="9">
        <v>1004</v>
      </c>
      <c r="D1864" s="9">
        <v>0.66700000000000004</v>
      </c>
      <c r="E1864" s="9">
        <v>0.65800000000000003</v>
      </c>
      <c r="F1864" s="9">
        <v>0.54900000000000004</v>
      </c>
      <c r="G1864" s="9">
        <v>17503.740000000002</v>
      </c>
      <c r="H1864" s="9">
        <v>16</v>
      </c>
      <c r="I1864" s="9" t="str">
        <f>INDEX('De-Para_Estado_Regiao'!$C$3:$C$29,MATCH(Base_limpa!$B1864,'De-Para_Estado_Regiao'!$B$3:$B$29,0))</f>
        <v>Sudeste</v>
      </c>
      <c r="J1864" s="10" t="str">
        <f>VLOOKUP(Base_limpa!$D1864,$U$5:$V$8,2,1)</f>
        <v>Médio</v>
      </c>
    </row>
    <row r="1865" spans="1:10" x14ac:dyDescent="0.35">
      <c r="A1865" s="8" t="s">
        <v>4044</v>
      </c>
      <c r="B1865" s="9" t="s">
        <v>20</v>
      </c>
      <c r="C1865" s="9">
        <v>129</v>
      </c>
      <c r="D1865" s="9">
        <v>0.55600000000000005</v>
      </c>
      <c r="E1865" s="9">
        <v>0.52500000000000002</v>
      </c>
      <c r="F1865" s="9">
        <v>0.41799999999999998</v>
      </c>
      <c r="G1865" s="9">
        <v>7228.3</v>
      </c>
      <c r="H1865" s="9">
        <v>3</v>
      </c>
      <c r="I1865" s="9" t="str">
        <f>INDEX('De-Para_Estado_Regiao'!$C$3:$C$29,MATCH(Base_limpa!$B1865,'De-Para_Estado_Regiao'!$B$3:$B$29,0))</f>
        <v>Sudeste</v>
      </c>
      <c r="J1865" s="10" t="str">
        <f>VLOOKUP(Base_limpa!$D1865,$U$5:$V$8,2,1)</f>
        <v>Médio</v>
      </c>
    </row>
    <row r="1866" spans="1:10" x14ac:dyDescent="0.35">
      <c r="A1866" s="8" t="s">
        <v>4282</v>
      </c>
      <c r="B1866" s="9" t="s">
        <v>20</v>
      </c>
      <c r="C1866" s="9">
        <v>76</v>
      </c>
      <c r="D1866" s="9">
        <v>0.59</v>
      </c>
      <c r="E1866" s="9">
        <v>0.56299999999999994</v>
      </c>
      <c r="F1866" s="9">
        <v>0.48099999999999998</v>
      </c>
      <c r="G1866" s="9">
        <v>16640.62</v>
      </c>
      <c r="H1866" s="9">
        <v>1</v>
      </c>
      <c r="I1866" s="9" t="str">
        <f>INDEX('De-Para_Estado_Regiao'!$C$3:$C$29,MATCH(Base_limpa!$B1866,'De-Para_Estado_Regiao'!$B$3:$B$29,0))</f>
        <v>Sudeste</v>
      </c>
      <c r="J1866" s="10" t="str">
        <f>VLOOKUP(Base_limpa!$D1866,$U$5:$V$8,2,1)</f>
        <v>Médio</v>
      </c>
    </row>
    <row r="1867" spans="1:10" x14ac:dyDescent="0.35">
      <c r="A1867" s="8" t="s">
        <v>2486</v>
      </c>
      <c r="B1867" s="9" t="s">
        <v>20</v>
      </c>
      <c r="C1867" s="9">
        <v>854</v>
      </c>
      <c r="D1867" s="9">
        <v>0.71</v>
      </c>
      <c r="E1867" s="9">
        <v>0.67500000000000004</v>
      </c>
      <c r="F1867" s="9">
        <v>0.63900000000000001</v>
      </c>
      <c r="G1867" s="9">
        <v>17232.72</v>
      </c>
      <c r="H1867" s="9">
        <v>13</v>
      </c>
      <c r="I1867" s="9" t="str">
        <f>INDEX('De-Para_Estado_Regiao'!$C$3:$C$29,MATCH(Base_limpa!$B1867,'De-Para_Estado_Regiao'!$B$3:$B$29,0))</f>
        <v>Sudeste</v>
      </c>
      <c r="J1867" s="10" t="str">
        <f>VLOOKUP(Base_limpa!$D1867,$U$5:$V$8,2,1)</f>
        <v>Alto</v>
      </c>
    </row>
    <row r="1868" spans="1:10" x14ac:dyDescent="0.35">
      <c r="A1868" s="8" t="s">
        <v>213</v>
      </c>
      <c r="B1868" s="9" t="s">
        <v>20</v>
      </c>
      <c r="C1868" s="9">
        <v>3804</v>
      </c>
      <c r="D1868" s="9">
        <v>0.81299999999999994</v>
      </c>
      <c r="E1868" s="9">
        <v>0.86399999999999999</v>
      </c>
      <c r="F1868" s="9">
        <v>0.70399999999999996</v>
      </c>
      <c r="G1868" s="9">
        <v>82145.16</v>
      </c>
      <c r="H1868" s="9">
        <v>139</v>
      </c>
      <c r="I1868" s="9" t="str">
        <f>INDEX('De-Para_Estado_Regiao'!$C$3:$C$29,MATCH(Base_limpa!$B1868,'De-Para_Estado_Regiao'!$B$3:$B$29,0))</f>
        <v>Sudeste</v>
      </c>
      <c r="J1868" s="10" t="str">
        <f>VLOOKUP(Base_limpa!$D1868,$U$5:$V$8,2,1)</f>
        <v>Muito Alto</v>
      </c>
    </row>
    <row r="1869" spans="1:10" x14ac:dyDescent="0.35">
      <c r="A1869" s="8" t="s">
        <v>4629</v>
      </c>
      <c r="B1869" s="9" t="s">
        <v>20</v>
      </c>
      <c r="C1869" s="9">
        <v>141</v>
      </c>
      <c r="D1869" s="9">
        <v>0.63</v>
      </c>
      <c r="E1869" s="9">
        <v>0.61</v>
      </c>
      <c r="F1869" s="9">
        <v>0.52700000000000002</v>
      </c>
      <c r="G1869" s="9">
        <v>10800.38</v>
      </c>
      <c r="H1869" s="9">
        <v>2</v>
      </c>
      <c r="I1869" s="9" t="str">
        <f>INDEX('De-Para_Estado_Regiao'!$C$3:$C$29,MATCH(Base_limpa!$B1869,'De-Para_Estado_Regiao'!$B$3:$B$29,0))</f>
        <v>Sudeste</v>
      </c>
      <c r="J1869" s="10" t="str">
        <f>VLOOKUP(Base_limpa!$D1869,$U$5:$V$8,2,1)</f>
        <v>Médio</v>
      </c>
    </row>
    <row r="1870" spans="1:10" x14ac:dyDescent="0.35">
      <c r="A1870" s="8" t="s">
        <v>1789</v>
      </c>
      <c r="B1870" s="9" t="s">
        <v>20</v>
      </c>
      <c r="C1870" s="9">
        <v>656</v>
      </c>
      <c r="D1870" s="9">
        <v>0.70099999999999996</v>
      </c>
      <c r="E1870" s="9">
        <v>0.73399999999999999</v>
      </c>
      <c r="F1870" s="9">
        <v>0.56200000000000006</v>
      </c>
      <c r="G1870" s="9">
        <v>57177.27</v>
      </c>
      <c r="H1870" s="9">
        <v>14</v>
      </c>
      <c r="I1870" s="9" t="str">
        <f>INDEX('De-Para_Estado_Regiao'!$C$3:$C$29,MATCH(Base_limpa!$B1870,'De-Para_Estado_Regiao'!$B$3:$B$29,0))</f>
        <v>Sudeste</v>
      </c>
      <c r="J1870" s="10" t="str">
        <f>VLOOKUP(Base_limpa!$D1870,$U$5:$V$8,2,1)</f>
        <v>Alto</v>
      </c>
    </row>
    <row r="1871" spans="1:10" x14ac:dyDescent="0.35">
      <c r="A1871" s="8" t="s">
        <v>3670</v>
      </c>
      <c r="B1871" s="9" t="s">
        <v>20</v>
      </c>
      <c r="C1871" s="9">
        <v>227</v>
      </c>
      <c r="D1871" s="9">
        <v>0.64</v>
      </c>
      <c r="E1871" s="9">
        <v>0.58399999999999996</v>
      </c>
      <c r="F1871" s="9">
        <v>0.55600000000000005</v>
      </c>
      <c r="G1871" s="9">
        <v>15266.51</v>
      </c>
      <c r="H1871" s="9">
        <v>5</v>
      </c>
      <c r="I1871" s="9" t="str">
        <f>INDEX('De-Para_Estado_Regiao'!$C$3:$C$29,MATCH(Base_limpa!$B1871,'De-Para_Estado_Regiao'!$B$3:$B$29,0))</f>
        <v>Sudeste</v>
      </c>
      <c r="J1871" s="10" t="str">
        <f>VLOOKUP(Base_limpa!$D1871,$U$5:$V$8,2,1)</f>
        <v>Médio</v>
      </c>
    </row>
    <row r="1872" spans="1:10" x14ac:dyDescent="0.35">
      <c r="A1872" s="8" t="s">
        <v>1973</v>
      </c>
      <c r="B1872" s="9" t="s">
        <v>20</v>
      </c>
      <c r="C1872" s="9">
        <v>518</v>
      </c>
      <c r="D1872" s="9">
        <v>0.67</v>
      </c>
      <c r="E1872" s="9">
        <v>0.68700000000000006</v>
      </c>
      <c r="F1872" s="9">
        <v>0.52500000000000002</v>
      </c>
      <c r="G1872" s="9">
        <v>16813.68</v>
      </c>
      <c r="H1872" s="9">
        <v>14</v>
      </c>
      <c r="I1872" s="9" t="str">
        <f>INDEX('De-Para_Estado_Regiao'!$C$3:$C$29,MATCH(Base_limpa!$B1872,'De-Para_Estado_Regiao'!$B$3:$B$29,0))</f>
        <v>Sudeste</v>
      </c>
      <c r="J1872" s="10" t="str">
        <f>VLOOKUP(Base_limpa!$D1872,$U$5:$V$8,2,1)</f>
        <v>Médio</v>
      </c>
    </row>
    <row r="1873" spans="1:10" x14ac:dyDescent="0.35">
      <c r="A1873" s="8" t="s">
        <v>555</v>
      </c>
      <c r="B1873" s="9" t="s">
        <v>20</v>
      </c>
      <c r="C1873" s="9">
        <v>4632</v>
      </c>
      <c r="D1873" s="9">
        <v>0.71499999999999997</v>
      </c>
      <c r="E1873" s="9">
        <v>0.70899999999999996</v>
      </c>
      <c r="F1873" s="9">
        <v>0.59699999999999998</v>
      </c>
      <c r="G1873" s="9">
        <v>22763.3</v>
      </c>
      <c r="H1873" s="9">
        <v>33</v>
      </c>
      <c r="I1873" s="9" t="str">
        <f>INDEX('De-Para_Estado_Regiao'!$C$3:$C$29,MATCH(Base_limpa!$B1873,'De-Para_Estado_Regiao'!$B$3:$B$29,0))</f>
        <v>Sudeste</v>
      </c>
      <c r="J1873" s="10" t="str">
        <f>VLOOKUP(Base_limpa!$D1873,$U$5:$V$8,2,1)</f>
        <v>Alto</v>
      </c>
    </row>
    <row r="1874" spans="1:10" x14ac:dyDescent="0.35">
      <c r="A1874" s="8" t="s">
        <v>1934</v>
      </c>
      <c r="B1874" s="9" t="s">
        <v>20</v>
      </c>
      <c r="C1874" s="9">
        <v>173</v>
      </c>
      <c r="D1874" s="9">
        <v>0.66200000000000003</v>
      </c>
      <c r="E1874" s="9">
        <v>0.624</v>
      </c>
      <c r="F1874" s="9">
        <v>0.56799999999999995</v>
      </c>
      <c r="G1874" s="9">
        <v>11709.32</v>
      </c>
      <c r="H1874" s="9">
        <v>4</v>
      </c>
      <c r="I1874" s="9" t="str">
        <f>INDEX('De-Para_Estado_Regiao'!$C$3:$C$29,MATCH(Base_limpa!$B1874,'De-Para_Estado_Regiao'!$B$3:$B$29,0))</f>
        <v>Sudeste</v>
      </c>
      <c r="J1874" s="10" t="str">
        <f>VLOOKUP(Base_limpa!$D1874,$U$5:$V$8,2,1)</f>
        <v>Médio</v>
      </c>
    </row>
    <row r="1875" spans="1:10" x14ac:dyDescent="0.35">
      <c r="A1875" s="8" t="s">
        <v>2598</v>
      </c>
      <c r="B1875" s="9" t="s">
        <v>20</v>
      </c>
      <c r="C1875" s="9">
        <v>703</v>
      </c>
      <c r="D1875" s="9">
        <v>0.56999999999999995</v>
      </c>
      <c r="E1875" s="9">
        <v>0.56200000000000006</v>
      </c>
      <c r="F1875" s="9">
        <v>0.41499999999999998</v>
      </c>
      <c r="G1875" s="9">
        <v>7353.15</v>
      </c>
      <c r="H1875" s="9">
        <v>28</v>
      </c>
      <c r="I1875" s="9" t="str">
        <f>INDEX('De-Para_Estado_Regiao'!$C$3:$C$29,MATCH(Base_limpa!$B1875,'De-Para_Estado_Regiao'!$B$3:$B$29,0))</f>
        <v>Sudeste</v>
      </c>
      <c r="J1875" s="10" t="str">
        <f>VLOOKUP(Base_limpa!$D1875,$U$5:$V$8,2,1)</f>
        <v>Médio</v>
      </c>
    </row>
    <row r="1876" spans="1:10" x14ac:dyDescent="0.35">
      <c r="A1876" s="8" t="s">
        <v>4046</v>
      </c>
      <c r="B1876" s="9" t="s">
        <v>20</v>
      </c>
      <c r="C1876" s="9">
        <v>238</v>
      </c>
      <c r="D1876" s="9">
        <v>0.55500000000000005</v>
      </c>
      <c r="E1876" s="9">
        <v>0.56799999999999995</v>
      </c>
      <c r="F1876" s="9">
        <v>0.4</v>
      </c>
      <c r="G1876" s="9">
        <v>6889.06</v>
      </c>
      <c r="H1876" s="9">
        <v>2</v>
      </c>
      <c r="I1876" s="9" t="str">
        <f>INDEX('De-Para_Estado_Regiao'!$C$3:$C$29,MATCH(Base_limpa!$B1876,'De-Para_Estado_Regiao'!$B$3:$B$29,0))</f>
        <v>Sudeste</v>
      </c>
      <c r="J1876" s="10" t="str">
        <f>VLOOKUP(Base_limpa!$D1876,$U$5:$V$8,2,1)</f>
        <v>Médio</v>
      </c>
    </row>
    <row r="1877" spans="1:10" x14ac:dyDescent="0.35">
      <c r="A1877" s="8" t="s">
        <v>5267</v>
      </c>
      <c r="B1877" s="9" t="s">
        <v>20</v>
      </c>
      <c r="C1877" s="9">
        <v>115</v>
      </c>
      <c r="D1877" s="9">
        <v>0.61599999999999999</v>
      </c>
      <c r="E1877" s="9">
        <v>0.58199999999999996</v>
      </c>
      <c r="F1877" s="9">
        <v>0.5</v>
      </c>
      <c r="G1877" s="9">
        <v>8500.69</v>
      </c>
      <c r="H1877" s="9">
        <v>0</v>
      </c>
      <c r="I1877" s="9" t="str">
        <f>INDEX('De-Para_Estado_Regiao'!$C$3:$C$29,MATCH(Base_limpa!$B1877,'De-Para_Estado_Regiao'!$B$3:$B$29,0))</f>
        <v>Sudeste</v>
      </c>
      <c r="J1877" s="10" t="str">
        <f>VLOOKUP(Base_limpa!$D1877,$U$5:$V$8,2,1)</f>
        <v>Médio</v>
      </c>
    </row>
    <row r="1878" spans="1:10" x14ac:dyDescent="0.35">
      <c r="A1878" s="8" t="s">
        <v>4932</v>
      </c>
      <c r="B1878" s="9" t="s">
        <v>20</v>
      </c>
      <c r="C1878" s="9">
        <v>36</v>
      </c>
      <c r="D1878" s="9">
        <v>0.63600000000000001</v>
      </c>
      <c r="E1878" s="9">
        <v>0.63800000000000001</v>
      </c>
      <c r="F1878" s="9">
        <v>0.49</v>
      </c>
      <c r="G1878" s="9">
        <v>12560.94</v>
      </c>
      <c r="H1878" s="9">
        <v>1</v>
      </c>
      <c r="I1878" s="9" t="str">
        <f>INDEX('De-Para_Estado_Regiao'!$C$3:$C$29,MATCH(Base_limpa!$B1878,'De-Para_Estado_Regiao'!$B$3:$B$29,0))</f>
        <v>Sudeste</v>
      </c>
      <c r="J1878" s="10" t="str">
        <f>VLOOKUP(Base_limpa!$D1878,$U$5:$V$8,2,1)</f>
        <v>Médio</v>
      </c>
    </row>
    <row r="1879" spans="1:10" x14ac:dyDescent="0.35">
      <c r="A1879" s="8" t="s">
        <v>3362</v>
      </c>
      <c r="B1879" s="9" t="s">
        <v>20</v>
      </c>
      <c r="C1879" s="9">
        <v>247</v>
      </c>
      <c r="D1879" s="9">
        <v>0.626</v>
      </c>
      <c r="E1879" s="9">
        <v>0.60699999999999998</v>
      </c>
      <c r="F1879" s="9">
        <v>0.498</v>
      </c>
      <c r="G1879" s="9">
        <v>38287.29</v>
      </c>
      <c r="H1879" s="9">
        <v>2</v>
      </c>
      <c r="I1879" s="9" t="str">
        <f>INDEX('De-Para_Estado_Regiao'!$C$3:$C$29,MATCH(Base_limpa!$B1879,'De-Para_Estado_Regiao'!$B$3:$B$29,0))</f>
        <v>Sudeste</v>
      </c>
      <c r="J1879" s="10" t="str">
        <f>VLOOKUP(Base_limpa!$D1879,$U$5:$V$8,2,1)</f>
        <v>Médio</v>
      </c>
    </row>
    <row r="1880" spans="1:10" x14ac:dyDescent="0.35">
      <c r="A1880" s="8" t="s">
        <v>4631</v>
      </c>
      <c r="B1880" s="9" t="s">
        <v>20</v>
      </c>
      <c r="C1880" s="9">
        <v>92</v>
      </c>
      <c r="D1880" s="9">
        <v>0.67400000000000004</v>
      </c>
      <c r="E1880" s="9">
        <v>0.65600000000000003</v>
      </c>
      <c r="F1880" s="9">
        <v>0.57699999999999996</v>
      </c>
      <c r="G1880" s="9">
        <v>14827.16</v>
      </c>
      <c r="H1880" s="9">
        <v>2</v>
      </c>
      <c r="I1880" s="9" t="str">
        <f>INDEX('De-Para_Estado_Regiao'!$C$3:$C$29,MATCH(Base_limpa!$B1880,'De-Para_Estado_Regiao'!$B$3:$B$29,0))</f>
        <v>Sudeste</v>
      </c>
      <c r="J1880" s="10" t="str">
        <f>VLOOKUP(Base_limpa!$D1880,$U$5:$V$8,2,1)</f>
        <v>Médio</v>
      </c>
    </row>
    <row r="1881" spans="1:10" x14ac:dyDescent="0.35">
      <c r="A1881" s="8" t="s">
        <v>424</v>
      </c>
      <c r="B1881" s="9" t="s">
        <v>20</v>
      </c>
      <c r="C1881" s="9">
        <v>1685</v>
      </c>
      <c r="D1881" s="9">
        <v>0.7</v>
      </c>
      <c r="E1881" s="9">
        <v>0.69099999999999995</v>
      </c>
      <c r="F1881" s="9">
        <v>0.58699999999999997</v>
      </c>
      <c r="G1881" s="9">
        <v>18638.54</v>
      </c>
      <c r="H1881" s="9">
        <v>32</v>
      </c>
      <c r="I1881" s="9" t="str">
        <f>INDEX('De-Para_Estado_Regiao'!$C$3:$C$29,MATCH(Base_limpa!$B1881,'De-Para_Estado_Regiao'!$B$3:$B$29,0))</f>
        <v>Sudeste</v>
      </c>
      <c r="J1881" s="10" t="str">
        <f>VLOOKUP(Base_limpa!$D1881,$U$5:$V$8,2,1)</f>
        <v>Alto</v>
      </c>
    </row>
    <row r="1882" spans="1:10" x14ac:dyDescent="0.35">
      <c r="A1882" s="8" t="s">
        <v>4846</v>
      </c>
      <c r="B1882" s="9" t="s">
        <v>20</v>
      </c>
      <c r="C1882" s="9">
        <v>43</v>
      </c>
      <c r="D1882" s="9">
        <v>0.63500000000000001</v>
      </c>
      <c r="E1882" s="9">
        <v>0.61599999999999999</v>
      </c>
      <c r="F1882" s="9">
        <v>0.52300000000000002</v>
      </c>
      <c r="G1882" s="9">
        <v>13847.67</v>
      </c>
      <c r="H1882" s="9">
        <v>1</v>
      </c>
      <c r="I1882" s="9" t="str">
        <f>INDEX('De-Para_Estado_Regiao'!$C$3:$C$29,MATCH(Base_limpa!$B1882,'De-Para_Estado_Regiao'!$B$3:$B$29,0))</f>
        <v>Sudeste</v>
      </c>
      <c r="J1882" s="10" t="str">
        <f>VLOOKUP(Base_limpa!$D1882,$U$5:$V$8,2,1)</f>
        <v>Médio</v>
      </c>
    </row>
    <row r="1883" spans="1:10" x14ac:dyDescent="0.35">
      <c r="A1883" s="8" t="s">
        <v>4459</v>
      </c>
      <c r="B1883" s="9" t="s">
        <v>20</v>
      </c>
      <c r="C1883" s="9">
        <v>78</v>
      </c>
      <c r="D1883" s="9">
        <v>0.66</v>
      </c>
      <c r="E1883" s="9">
        <v>0.64600000000000002</v>
      </c>
      <c r="F1883" s="9">
        <v>0.55900000000000005</v>
      </c>
      <c r="G1883" s="9">
        <v>15431.95</v>
      </c>
      <c r="H1883" s="9">
        <v>7</v>
      </c>
      <c r="I1883" s="9" t="str">
        <f>INDEX('De-Para_Estado_Regiao'!$C$3:$C$29,MATCH(Base_limpa!$B1883,'De-Para_Estado_Regiao'!$B$3:$B$29,0))</f>
        <v>Sudeste</v>
      </c>
      <c r="J1883" s="10" t="str">
        <f>VLOOKUP(Base_limpa!$D1883,$U$5:$V$8,2,1)</f>
        <v>Médio</v>
      </c>
    </row>
    <row r="1884" spans="1:10" x14ac:dyDescent="0.35">
      <c r="A1884" s="8" t="s">
        <v>5255</v>
      </c>
      <c r="B1884" s="9" t="s">
        <v>20</v>
      </c>
      <c r="C1884" s="9">
        <v>182</v>
      </c>
      <c r="D1884" s="9">
        <v>0.63700000000000001</v>
      </c>
      <c r="E1884" s="9">
        <v>0.627</v>
      </c>
      <c r="F1884" s="9">
        <v>0.5</v>
      </c>
      <c r="G1884" s="9">
        <v>10070.33</v>
      </c>
      <c r="H1884" s="9">
        <v>1</v>
      </c>
      <c r="I1884" s="9" t="str">
        <f>INDEX('De-Para_Estado_Regiao'!$C$3:$C$29,MATCH(Base_limpa!$B1884,'De-Para_Estado_Regiao'!$B$3:$B$29,0))</f>
        <v>Sudeste</v>
      </c>
      <c r="J1884" s="10" t="str">
        <f>VLOOKUP(Base_limpa!$D1884,$U$5:$V$8,2,1)</f>
        <v>Médio</v>
      </c>
    </row>
    <row r="1885" spans="1:10" x14ac:dyDescent="0.35">
      <c r="A1885" s="8" t="s">
        <v>3981</v>
      </c>
      <c r="B1885" s="9" t="s">
        <v>20</v>
      </c>
      <c r="C1885" s="9">
        <v>125</v>
      </c>
      <c r="D1885" s="9">
        <v>0.56200000000000006</v>
      </c>
      <c r="E1885" s="9">
        <v>0.55100000000000005</v>
      </c>
      <c r="F1885" s="9">
        <v>0.41399999999999998</v>
      </c>
      <c r="G1885" s="9">
        <v>10159.709999999999</v>
      </c>
      <c r="H1885" s="9">
        <v>5</v>
      </c>
      <c r="I1885" s="9" t="str">
        <f>INDEX('De-Para_Estado_Regiao'!$C$3:$C$29,MATCH(Base_limpa!$B1885,'De-Para_Estado_Regiao'!$B$3:$B$29,0))</f>
        <v>Sudeste</v>
      </c>
      <c r="J1885" s="10" t="str">
        <f>VLOOKUP(Base_limpa!$D1885,$U$5:$V$8,2,1)</f>
        <v>Médio</v>
      </c>
    </row>
    <row r="1886" spans="1:10" x14ac:dyDescent="0.35">
      <c r="A1886" s="8" t="s">
        <v>456</v>
      </c>
      <c r="B1886" s="9" t="s">
        <v>20</v>
      </c>
      <c r="C1886" s="9">
        <v>1653</v>
      </c>
      <c r="D1886" s="9">
        <v>0.76400000000000001</v>
      </c>
      <c r="E1886" s="9">
        <v>0.753</v>
      </c>
      <c r="F1886" s="9">
        <v>0.68</v>
      </c>
      <c r="G1886" s="9">
        <v>77067.59</v>
      </c>
      <c r="H1886" s="9">
        <v>46</v>
      </c>
      <c r="I1886" s="9" t="str">
        <f>INDEX('De-Para_Estado_Regiao'!$C$3:$C$29,MATCH(Base_limpa!$B1886,'De-Para_Estado_Regiao'!$B$3:$B$29,0))</f>
        <v>Sudeste</v>
      </c>
      <c r="J1886" s="10" t="str">
        <f>VLOOKUP(Base_limpa!$D1886,$U$5:$V$8,2,1)</f>
        <v>Alto</v>
      </c>
    </row>
    <row r="1887" spans="1:10" x14ac:dyDescent="0.35">
      <c r="A1887" s="8" t="s">
        <v>673</v>
      </c>
      <c r="B1887" s="9" t="s">
        <v>20</v>
      </c>
      <c r="C1887" s="9">
        <v>1031</v>
      </c>
      <c r="D1887" s="9">
        <v>0.72199999999999998</v>
      </c>
      <c r="E1887" s="9">
        <v>0.70299999999999996</v>
      </c>
      <c r="F1887" s="9">
        <v>0.622</v>
      </c>
      <c r="G1887" s="9">
        <v>18931.740000000002</v>
      </c>
      <c r="H1887" s="9">
        <v>37</v>
      </c>
      <c r="I1887" s="9" t="str">
        <f>INDEX('De-Para_Estado_Regiao'!$C$3:$C$29,MATCH(Base_limpa!$B1887,'De-Para_Estado_Regiao'!$B$3:$B$29,0))</f>
        <v>Sudeste</v>
      </c>
      <c r="J1887" s="10" t="str">
        <f>VLOOKUP(Base_limpa!$D1887,$U$5:$V$8,2,1)</f>
        <v>Alto</v>
      </c>
    </row>
    <row r="1888" spans="1:10" x14ac:dyDescent="0.35">
      <c r="A1888" s="8" t="s">
        <v>362</v>
      </c>
      <c r="B1888" s="9" t="s">
        <v>20</v>
      </c>
      <c r="C1888" s="9">
        <v>3060</v>
      </c>
      <c r="D1888" s="9">
        <v>0.74099999999999999</v>
      </c>
      <c r="E1888" s="9">
        <v>0.72099999999999997</v>
      </c>
      <c r="F1888" s="9">
        <v>0.67700000000000005</v>
      </c>
      <c r="G1888" s="9">
        <v>39001.79</v>
      </c>
      <c r="H1888" s="9">
        <v>94</v>
      </c>
      <c r="I1888" s="9" t="str">
        <f>INDEX('De-Para_Estado_Regiao'!$C$3:$C$29,MATCH(Base_limpa!$B1888,'De-Para_Estado_Regiao'!$B$3:$B$29,0))</f>
        <v>Sudeste</v>
      </c>
      <c r="J1888" s="10" t="str">
        <f>VLOOKUP(Base_limpa!$D1888,$U$5:$V$8,2,1)</f>
        <v>Alto</v>
      </c>
    </row>
    <row r="1889" spans="1:10" x14ac:dyDescent="0.35">
      <c r="A1889" s="8" t="s">
        <v>4516</v>
      </c>
      <c r="B1889" s="9" t="s">
        <v>20</v>
      </c>
      <c r="C1889" s="9">
        <v>212</v>
      </c>
      <c r="D1889" s="9">
        <v>0.59499999999999997</v>
      </c>
      <c r="E1889" s="9">
        <v>0.58199999999999996</v>
      </c>
      <c r="F1889" s="9">
        <v>0.45900000000000002</v>
      </c>
      <c r="G1889" s="9">
        <v>7552.99</v>
      </c>
      <c r="H1889" s="9">
        <v>3</v>
      </c>
      <c r="I1889" s="9" t="str">
        <f>INDEX('De-Para_Estado_Regiao'!$C$3:$C$29,MATCH(Base_limpa!$B1889,'De-Para_Estado_Regiao'!$B$3:$B$29,0))</f>
        <v>Sudeste</v>
      </c>
      <c r="J1889" s="10" t="str">
        <f>VLOOKUP(Base_limpa!$D1889,$U$5:$V$8,2,1)</f>
        <v>Médio</v>
      </c>
    </row>
    <row r="1890" spans="1:10" x14ac:dyDescent="0.35">
      <c r="A1890" s="8" t="s">
        <v>5180</v>
      </c>
      <c r="B1890" s="9" t="s">
        <v>20</v>
      </c>
      <c r="C1890" s="9">
        <v>300</v>
      </c>
      <c r="D1890" s="9">
        <v>0.59899999999999998</v>
      </c>
      <c r="E1890" s="9">
        <v>0.57499999999999996</v>
      </c>
      <c r="F1890" s="9">
        <v>0.47099999999999997</v>
      </c>
      <c r="G1890" s="9">
        <v>9994.0499999999993</v>
      </c>
      <c r="H1890" s="9">
        <v>3</v>
      </c>
      <c r="I1890" s="9" t="str">
        <f>INDEX('De-Para_Estado_Regiao'!$C$3:$C$29,MATCH(Base_limpa!$B1890,'De-Para_Estado_Regiao'!$B$3:$B$29,0))</f>
        <v>Sudeste</v>
      </c>
      <c r="J1890" s="10" t="str">
        <f>VLOOKUP(Base_limpa!$D1890,$U$5:$V$8,2,1)</f>
        <v>Médio</v>
      </c>
    </row>
    <row r="1891" spans="1:10" x14ac:dyDescent="0.35">
      <c r="A1891" s="8" t="s">
        <v>1920</v>
      </c>
      <c r="B1891" s="9" t="s">
        <v>20</v>
      </c>
      <c r="C1891" s="9">
        <v>785</v>
      </c>
      <c r="D1891" s="9">
        <v>0.59599999999999997</v>
      </c>
      <c r="E1891" s="9">
        <v>0.55600000000000005</v>
      </c>
      <c r="F1891" s="9">
        <v>0.47799999999999998</v>
      </c>
      <c r="G1891" s="9">
        <v>7877.63</v>
      </c>
      <c r="H1891" s="9">
        <v>8</v>
      </c>
      <c r="I1891" s="9" t="str">
        <f>INDEX('De-Para_Estado_Regiao'!$C$3:$C$29,MATCH(Base_limpa!$B1891,'De-Para_Estado_Regiao'!$B$3:$B$29,0))</f>
        <v>Sudeste</v>
      </c>
      <c r="J1891" s="10" t="str">
        <f>VLOOKUP(Base_limpa!$D1891,$U$5:$V$8,2,1)</f>
        <v>Médio</v>
      </c>
    </row>
    <row r="1892" spans="1:10" x14ac:dyDescent="0.35">
      <c r="A1892" s="8" t="s">
        <v>4614</v>
      </c>
      <c r="B1892" s="9" t="s">
        <v>20</v>
      </c>
      <c r="C1892" s="9">
        <v>128</v>
      </c>
      <c r="D1892" s="9">
        <v>0.59</v>
      </c>
      <c r="E1892" s="9">
        <v>0.52</v>
      </c>
      <c r="F1892" s="9">
        <v>0.52</v>
      </c>
      <c r="G1892" s="9">
        <v>6691.13</v>
      </c>
      <c r="H1892" s="9">
        <v>7</v>
      </c>
      <c r="I1892" s="9" t="str">
        <f>INDEX('De-Para_Estado_Regiao'!$C$3:$C$29,MATCH(Base_limpa!$B1892,'De-Para_Estado_Regiao'!$B$3:$B$29,0))</f>
        <v>Sudeste</v>
      </c>
      <c r="J1892" s="10" t="str">
        <f>VLOOKUP(Base_limpa!$D1892,$U$5:$V$8,2,1)</f>
        <v>Médio</v>
      </c>
    </row>
    <row r="1893" spans="1:10" x14ac:dyDescent="0.35">
      <c r="A1893" s="8" t="s">
        <v>4306</v>
      </c>
      <c r="B1893" s="9" t="s">
        <v>20</v>
      </c>
      <c r="C1893" s="9">
        <v>130</v>
      </c>
      <c r="D1893" s="9">
        <v>0.66900000000000004</v>
      </c>
      <c r="E1893" s="9">
        <v>0.69099999999999995</v>
      </c>
      <c r="F1893" s="9">
        <v>0.52600000000000002</v>
      </c>
      <c r="G1893" s="9">
        <v>12220.4</v>
      </c>
      <c r="H1893" s="9">
        <v>6</v>
      </c>
      <c r="I1893" s="9" t="str">
        <f>INDEX('De-Para_Estado_Regiao'!$C$3:$C$29,MATCH(Base_limpa!$B1893,'De-Para_Estado_Regiao'!$B$3:$B$29,0))</f>
        <v>Sudeste</v>
      </c>
      <c r="J1893" s="10" t="str">
        <f>VLOOKUP(Base_limpa!$D1893,$U$5:$V$8,2,1)</f>
        <v>Médio</v>
      </c>
    </row>
    <row r="1894" spans="1:10" x14ac:dyDescent="0.35">
      <c r="A1894" s="8" t="s">
        <v>2512</v>
      </c>
      <c r="B1894" s="9" t="s">
        <v>20</v>
      </c>
      <c r="C1894" s="9">
        <v>316</v>
      </c>
      <c r="D1894" s="9">
        <v>0.72799999999999998</v>
      </c>
      <c r="E1894" s="9">
        <v>0.71699999999999997</v>
      </c>
      <c r="F1894" s="9">
        <v>0.61599999999999999</v>
      </c>
      <c r="G1894" s="9">
        <v>34171.51</v>
      </c>
      <c r="H1894" s="9">
        <v>4</v>
      </c>
      <c r="I1894" s="9" t="str">
        <f>INDEX('De-Para_Estado_Regiao'!$C$3:$C$29,MATCH(Base_limpa!$B1894,'De-Para_Estado_Regiao'!$B$3:$B$29,0))</f>
        <v>Sudeste</v>
      </c>
      <c r="J1894" s="10" t="str">
        <f>VLOOKUP(Base_limpa!$D1894,$U$5:$V$8,2,1)</f>
        <v>Alto</v>
      </c>
    </row>
    <row r="1895" spans="1:10" x14ac:dyDescent="0.35">
      <c r="A1895" s="8" t="s">
        <v>4967</v>
      </c>
      <c r="B1895" s="9" t="s">
        <v>20</v>
      </c>
      <c r="C1895" s="9">
        <v>39</v>
      </c>
      <c r="D1895" s="9">
        <v>0.72</v>
      </c>
      <c r="E1895" s="9">
        <v>0.65700000000000003</v>
      </c>
      <c r="F1895" s="9">
        <v>0.67200000000000004</v>
      </c>
      <c r="G1895" s="9">
        <v>12696.25</v>
      </c>
      <c r="H1895" s="9">
        <v>1</v>
      </c>
      <c r="I1895" s="9" t="str">
        <f>INDEX('De-Para_Estado_Regiao'!$C$3:$C$29,MATCH(Base_limpa!$B1895,'De-Para_Estado_Regiao'!$B$3:$B$29,0))</f>
        <v>Sudeste</v>
      </c>
      <c r="J1895" s="10" t="str">
        <f>VLOOKUP(Base_limpa!$D1895,$U$5:$V$8,2,1)</f>
        <v>Alto</v>
      </c>
    </row>
    <row r="1896" spans="1:10" x14ac:dyDescent="0.35">
      <c r="A1896" s="8" t="s">
        <v>2071</v>
      </c>
      <c r="B1896" s="9" t="s">
        <v>20</v>
      </c>
      <c r="C1896" s="9">
        <v>228</v>
      </c>
      <c r="D1896" s="9">
        <v>0.70299999999999996</v>
      </c>
      <c r="E1896" s="9">
        <v>0.66300000000000003</v>
      </c>
      <c r="F1896" s="9">
        <v>0.623</v>
      </c>
      <c r="G1896" s="9">
        <v>9384.4500000000007</v>
      </c>
      <c r="H1896" s="9">
        <v>8</v>
      </c>
      <c r="I1896" s="9" t="str">
        <f>INDEX('De-Para_Estado_Regiao'!$C$3:$C$29,MATCH(Base_limpa!$B1896,'De-Para_Estado_Regiao'!$B$3:$B$29,0))</f>
        <v>Sudeste</v>
      </c>
      <c r="J1896" s="10" t="str">
        <f>VLOOKUP(Base_limpa!$D1896,$U$5:$V$8,2,1)</f>
        <v>Alto</v>
      </c>
    </row>
    <row r="1897" spans="1:10" x14ac:dyDescent="0.35">
      <c r="A1897" s="8" t="s">
        <v>1958</v>
      </c>
      <c r="B1897" s="9" t="s">
        <v>20</v>
      </c>
      <c r="C1897" s="9">
        <v>236</v>
      </c>
      <c r="D1897" s="9">
        <v>0.56499999999999995</v>
      </c>
      <c r="E1897" s="9">
        <v>0.55900000000000005</v>
      </c>
      <c r="F1897" s="9">
        <v>0.437</v>
      </c>
      <c r="G1897" s="9">
        <v>7521</v>
      </c>
      <c r="H1897" s="9">
        <v>4</v>
      </c>
      <c r="I1897" s="9" t="str">
        <f>INDEX('De-Para_Estado_Regiao'!$C$3:$C$29,MATCH(Base_limpa!$B1897,'De-Para_Estado_Regiao'!$B$3:$B$29,0))</f>
        <v>Sudeste</v>
      </c>
      <c r="J1897" s="10" t="str">
        <f>VLOOKUP(Base_limpa!$D1897,$U$5:$V$8,2,1)</f>
        <v>Médio</v>
      </c>
    </row>
    <row r="1898" spans="1:10" x14ac:dyDescent="0.35">
      <c r="A1898" s="8" t="s">
        <v>1222</v>
      </c>
      <c r="B1898" s="9" t="s">
        <v>20</v>
      </c>
      <c r="C1898" s="9">
        <v>736</v>
      </c>
      <c r="D1898" s="9">
        <v>0.67</v>
      </c>
      <c r="E1898" s="9">
        <v>0.65</v>
      </c>
      <c r="F1898" s="9">
        <v>0.54500000000000004</v>
      </c>
      <c r="G1898" s="9">
        <v>14584.18</v>
      </c>
      <c r="H1898" s="9">
        <v>7</v>
      </c>
      <c r="I1898" s="9" t="str">
        <f>INDEX('De-Para_Estado_Regiao'!$C$3:$C$29,MATCH(Base_limpa!$B1898,'De-Para_Estado_Regiao'!$B$3:$B$29,0))</f>
        <v>Sudeste</v>
      </c>
      <c r="J1898" s="10" t="str">
        <f>VLOOKUP(Base_limpa!$D1898,$U$5:$V$8,2,1)</f>
        <v>Médio</v>
      </c>
    </row>
    <row r="1899" spans="1:10" x14ac:dyDescent="0.35">
      <c r="A1899" s="8" t="s">
        <v>365</v>
      </c>
      <c r="B1899" s="9" t="s">
        <v>20</v>
      </c>
      <c r="C1899" s="9">
        <v>3936</v>
      </c>
      <c r="D1899" s="9">
        <v>0.72499999999999998</v>
      </c>
      <c r="E1899" s="9">
        <v>0.71499999999999997</v>
      </c>
      <c r="F1899" s="9">
        <v>0.628</v>
      </c>
      <c r="G1899" s="9">
        <v>27044.16</v>
      </c>
      <c r="H1899" s="9">
        <v>75</v>
      </c>
      <c r="I1899" s="9" t="str">
        <f>INDEX('De-Para_Estado_Regiao'!$C$3:$C$29,MATCH(Base_limpa!$B1899,'De-Para_Estado_Regiao'!$B$3:$B$29,0))</f>
        <v>Sudeste</v>
      </c>
      <c r="J1899" s="10" t="str">
        <f>VLOOKUP(Base_limpa!$D1899,$U$5:$V$8,2,1)</f>
        <v>Alto</v>
      </c>
    </row>
    <row r="1900" spans="1:10" x14ac:dyDescent="0.35">
      <c r="A1900" s="8" t="s">
        <v>165</v>
      </c>
      <c r="B1900" s="9" t="s">
        <v>20</v>
      </c>
      <c r="C1900" s="9">
        <v>4383</v>
      </c>
      <c r="D1900" s="9">
        <v>0.74</v>
      </c>
      <c r="E1900" s="9">
        <v>0.70399999999999996</v>
      </c>
      <c r="F1900" s="9">
        <v>0.68500000000000005</v>
      </c>
      <c r="G1900" s="9">
        <v>35093.699999999997</v>
      </c>
      <c r="H1900" s="9">
        <v>60</v>
      </c>
      <c r="I1900" s="9" t="str">
        <f>INDEX('De-Para_Estado_Regiao'!$C$3:$C$29,MATCH(Base_limpa!$B1900,'De-Para_Estado_Regiao'!$B$3:$B$29,0))</f>
        <v>Sudeste</v>
      </c>
      <c r="J1900" s="10" t="str">
        <f>VLOOKUP(Base_limpa!$D1900,$U$5:$V$8,2,1)</f>
        <v>Alto</v>
      </c>
    </row>
    <row r="1901" spans="1:10" x14ac:dyDescent="0.35">
      <c r="A1901" s="8" t="s">
        <v>1049</v>
      </c>
      <c r="B1901" s="9" t="s">
        <v>20</v>
      </c>
      <c r="C1901" s="9">
        <v>824</v>
      </c>
      <c r="D1901" s="9">
        <v>0.71499999999999997</v>
      </c>
      <c r="E1901" s="9">
        <v>0.69</v>
      </c>
      <c r="F1901" s="9">
        <v>0.623</v>
      </c>
      <c r="G1901" s="9">
        <v>23369.48</v>
      </c>
      <c r="H1901" s="9">
        <v>18</v>
      </c>
      <c r="I1901" s="9" t="str">
        <f>INDEX('De-Para_Estado_Regiao'!$C$3:$C$29,MATCH(Base_limpa!$B1901,'De-Para_Estado_Regiao'!$B$3:$B$29,0))</f>
        <v>Sudeste</v>
      </c>
      <c r="J1901" s="10" t="str">
        <f>VLOOKUP(Base_limpa!$D1901,$U$5:$V$8,2,1)</f>
        <v>Alto</v>
      </c>
    </row>
    <row r="1902" spans="1:10" x14ac:dyDescent="0.35">
      <c r="A1902" s="8" t="s">
        <v>1150</v>
      </c>
      <c r="B1902" s="9" t="s">
        <v>20</v>
      </c>
      <c r="C1902" s="9">
        <v>868</v>
      </c>
      <c r="D1902" s="9">
        <v>0.73</v>
      </c>
      <c r="E1902" s="9">
        <v>0.69199999999999995</v>
      </c>
      <c r="F1902" s="9">
        <v>0.65700000000000003</v>
      </c>
      <c r="G1902" s="9">
        <v>19968.68</v>
      </c>
      <c r="H1902" s="9">
        <v>16</v>
      </c>
      <c r="I1902" s="9" t="str">
        <f>INDEX('De-Para_Estado_Regiao'!$C$3:$C$29,MATCH(Base_limpa!$B1902,'De-Para_Estado_Regiao'!$B$3:$B$29,0))</f>
        <v>Sudeste</v>
      </c>
      <c r="J1902" s="10" t="str">
        <f>VLOOKUP(Base_limpa!$D1902,$U$5:$V$8,2,1)</f>
        <v>Alto</v>
      </c>
    </row>
    <row r="1903" spans="1:10" x14ac:dyDescent="0.35">
      <c r="A1903" s="8" t="s">
        <v>1427</v>
      </c>
      <c r="B1903" s="9" t="s">
        <v>20</v>
      </c>
      <c r="C1903" s="9">
        <v>1039</v>
      </c>
      <c r="D1903" s="9">
        <v>0.69</v>
      </c>
      <c r="E1903" s="9">
        <v>0.67400000000000004</v>
      </c>
      <c r="F1903" s="9">
        <v>0.625</v>
      </c>
      <c r="G1903" s="9">
        <v>21581.14</v>
      </c>
      <c r="H1903" s="9">
        <v>18</v>
      </c>
      <c r="I1903" s="9" t="str">
        <f>INDEX('De-Para_Estado_Regiao'!$C$3:$C$29,MATCH(Base_limpa!$B1903,'De-Para_Estado_Regiao'!$B$3:$B$29,0))</f>
        <v>Sudeste</v>
      </c>
      <c r="J1903" s="10" t="str">
        <f>VLOOKUP(Base_limpa!$D1903,$U$5:$V$8,2,1)</f>
        <v>Médio</v>
      </c>
    </row>
    <row r="1904" spans="1:10" x14ac:dyDescent="0.35">
      <c r="A1904" s="8" t="s">
        <v>1522</v>
      </c>
      <c r="B1904" s="9" t="s">
        <v>20</v>
      </c>
      <c r="C1904" s="9">
        <v>558</v>
      </c>
      <c r="D1904" s="9">
        <v>0.71499999999999997</v>
      </c>
      <c r="E1904" s="9">
        <v>0.68300000000000005</v>
      </c>
      <c r="F1904" s="9">
        <v>0.623</v>
      </c>
      <c r="G1904" s="9">
        <v>19242.18</v>
      </c>
      <c r="H1904" s="9">
        <v>21</v>
      </c>
      <c r="I1904" s="9" t="str">
        <f>INDEX('De-Para_Estado_Regiao'!$C$3:$C$29,MATCH(Base_limpa!$B1904,'De-Para_Estado_Regiao'!$B$3:$B$29,0))</f>
        <v>Sudeste</v>
      </c>
      <c r="J1904" s="10" t="str">
        <f>VLOOKUP(Base_limpa!$D1904,$U$5:$V$8,2,1)</f>
        <v>Alto</v>
      </c>
    </row>
    <row r="1905" spans="1:10" x14ac:dyDescent="0.35">
      <c r="A1905" s="8" t="s">
        <v>2809</v>
      </c>
      <c r="B1905" s="9" t="s">
        <v>20</v>
      </c>
      <c r="C1905" s="9">
        <v>241</v>
      </c>
      <c r="D1905" s="9">
        <v>0.68700000000000006</v>
      </c>
      <c r="E1905" s="9">
        <v>0.67600000000000005</v>
      </c>
      <c r="F1905" s="9">
        <v>0.59399999999999997</v>
      </c>
      <c r="G1905" s="9">
        <v>19245.57</v>
      </c>
      <c r="H1905" s="9">
        <v>5</v>
      </c>
      <c r="I1905" s="9" t="str">
        <f>INDEX('De-Para_Estado_Regiao'!$C$3:$C$29,MATCH(Base_limpa!$B1905,'De-Para_Estado_Regiao'!$B$3:$B$29,0))</f>
        <v>Sudeste</v>
      </c>
      <c r="J1905" s="10" t="str">
        <f>VLOOKUP(Base_limpa!$D1905,$U$5:$V$8,2,1)</f>
        <v>Médio</v>
      </c>
    </row>
    <row r="1906" spans="1:10" x14ac:dyDescent="0.35">
      <c r="A1906" s="8" t="s">
        <v>5313</v>
      </c>
      <c r="B1906" s="9" t="s">
        <v>20</v>
      </c>
      <c r="C1906" s="9">
        <v>58</v>
      </c>
      <c r="D1906" s="9">
        <v>0.64800000000000002</v>
      </c>
      <c r="E1906" s="9">
        <v>0.66200000000000003</v>
      </c>
      <c r="F1906" s="9">
        <v>0.50700000000000001</v>
      </c>
      <c r="G1906" s="9">
        <v>14779.09</v>
      </c>
      <c r="H1906" s="9">
        <v>1</v>
      </c>
      <c r="I1906" s="9" t="str">
        <f>INDEX('De-Para_Estado_Regiao'!$C$3:$C$29,MATCH(Base_limpa!$B1906,'De-Para_Estado_Regiao'!$B$3:$B$29,0))</f>
        <v>Sudeste</v>
      </c>
      <c r="J1906" s="10" t="str">
        <f>VLOOKUP(Base_limpa!$D1906,$U$5:$V$8,2,1)</f>
        <v>Médio</v>
      </c>
    </row>
    <row r="1907" spans="1:10" x14ac:dyDescent="0.35">
      <c r="A1907" s="8" t="s">
        <v>4972</v>
      </c>
      <c r="B1907" s="9" t="s">
        <v>20</v>
      </c>
      <c r="C1907" s="9">
        <v>45</v>
      </c>
      <c r="D1907" s="9">
        <v>0.64200000000000002</v>
      </c>
      <c r="E1907" s="9">
        <v>0.63100000000000001</v>
      </c>
      <c r="F1907" s="9">
        <v>0.53300000000000003</v>
      </c>
      <c r="G1907" s="9">
        <v>10865.4</v>
      </c>
      <c r="H1907" s="9">
        <v>1</v>
      </c>
      <c r="I1907" s="9" t="str">
        <f>INDEX('De-Para_Estado_Regiao'!$C$3:$C$29,MATCH(Base_limpa!$B1907,'De-Para_Estado_Regiao'!$B$3:$B$29,0))</f>
        <v>Sudeste</v>
      </c>
      <c r="J1907" s="10" t="str">
        <f>VLOOKUP(Base_limpa!$D1907,$U$5:$V$8,2,1)</f>
        <v>Médio</v>
      </c>
    </row>
    <row r="1908" spans="1:10" x14ac:dyDescent="0.35">
      <c r="A1908" s="8" t="s">
        <v>197</v>
      </c>
      <c r="B1908" s="9" t="s">
        <v>20</v>
      </c>
      <c r="C1908" s="9">
        <v>5060</v>
      </c>
      <c r="D1908" s="9">
        <v>0.76</v>
      </c>
      <c r="E1908" s="9">
        <v>0.74099999999999999</v>
      </c>
      <c r="F1908" s="9">
        <v>0.65800000000000003</v>
      </c>
      <c r="G1908" s="9">
        <v>20221.63</v>
      </c>
      <c r="H1908" s="9">
        <v>102</v>
      </c>
      <c r="I1908" s="9" t="str">
        <f>INDEX('De-Para_Estado_Regiao'!$C$3:$C$29,MATCH(Base_limpa!$B1908,'De-Para_Estado_Regiao'!$B$3:$B$29,0))</f>
        <v>Sudeste</v>
      </c>
      <c r="J1908" s="10" t="str">
        <f>VLOOKUP(Base_limpa!$D1908,$U$5:$V$8,2,1)</f>
        <v>Alto</v>
      </c>
    </row>
    <row r="1909" spans="1:10" x14ac:dyDescent="0.35">
      <c r="A1909" s="8" t="s">
        <v>4573</v>
      </c>
      <c r="B1909" s="9" t="s">
        <v>20</v>
      </c>
      <c r="C1909" s="9">
        <v>141</v>
      </c>
      <c r="D1909" s="9">
        <v>0.61399999999999999</v>
      </c>
      <c r="E1909" s="9">
        <v>0.55000000000000004</v>
      </c>
      <c r="F1909" s="9">
        <v>0.53400000000000003</v>
      </c>
      <c r="G1909" s="9">
        <v>7310.69</v>
      </c>
      <c r="H1909" s="9">
        <v>1</v>
      </c>
      <c r="I1909" s="9" t="str">
        <f>INDEX('De-Para_Estado_Regiao'!$C$3:$C$29,MATCH(Base_limpa!$B1909,'De-Para_Estado_Regiao'!$B$3:$B$29,0))</f>
        <v>Sudeste</v>
      </c>
      <c r="J1909" s="10" t="str">
        <f>VLOOKUP(Base_limpa!$D1909,$U$5:$V$8,2,1)</f>
        <v>Médio</v>
      </c>
    </row>
    <row r="1910" spans="1:10" x14ac:dyDescent="0.35">
      <c r="A1910" s="8" t="s">
        <v>84</v>
      </c>
      <c r="B1910" s="9" t="s">
        <v>20</v>
      </c>
      <c r="C1910" s="9">
        <v>5763</v>
      </c>
      <c r="D1910" s="9">
        <v>0.76500000000000001</v>
      </c>
      <c r="E1910" s="9">
        <v>0.749</v>
      </c>
      <c r="F1910" s="9">
        <v>0.69799999999999995</v>
      </c>
      <c r="G1910" s="9">
        <v>27995.83</v>
      </c>
      <c r="H1910" s="9">
        <v>157</v>
      </c>
      <c r="I1910" s="9" t="str">
        <f>INDEX('De-Para_Estado_Regiao'!$C$3:$C$29,MATCH(Base_limpa!$B1910,'De-Para_Estado_Regiao'!$B$3:$B$29,0))</f>
        <v>Sudeste</v>
      </c>
      <c r="J1910" s="10" t="str">
        <f>VLOOKUP(Base_limpa!$D1910,$U$5:$V$8,2,1)</f>
        <v>Alto</v>
      </c>
    </row>
    <row r="1911" spans="1:10" x14ac:dyDescent="0.35">
      <c r="A1911" s="8" t="s">
        <v>273</v>
      </c>
      <c r="B1911" s="9" t="s">
        <v>20</v>
      </c>
      <c r="C1911" s="9">
        <v>4003</v>
      </c>
      <c r="D1911" s="9">
        <v>0.73</v>
      </c>
      <c r="E1911" s="9">
        <v>0.72299999999999998</v>
      </c>
      <c r="F1911" s="9">
        <v>0.628</v>
      </c>
      <c r="G1911" s="9">
        <v>28447.8</v>
      </c>
      <c r="H1911" s="9">
        <v>89</v>
      </c>
      <c r="I1911" s="9" t="str">
        <f>INDEX('De-Para_Estado_Regiao'!$C$3:$C$29,MATCH(Base_limpa!$B1911,'De-Para_Estado_Regiao'!$B$3:$B$29,0))</f>
        <v>Sudeste</v>
      </c>
      <c r="J1911" s="10" t="str">
        <f>VLOOKUP(Base_limpa!$D1911,$U$5:$V$8,2,1)</f>
        <v>Alto</v>
      </c>
    </row>
    <row r="1912" spans="1:10" x14ac:dyDescent="0.35">
      <c r="A1912" s="8" t="s">
        <v>4109</v>
      </c>
      <c r="B1912" s="9" t="s">
        <v>20</v>
      </c>
      <c r="C1912" s="9">
        <v>171</v>
      </c>
      <c r="D1912" s="9">
        <v>0.68200000000000005</v>
      </c>
      <c r="E1912" s="9">
        <v>0.69099999999999995</v>
      </c>
      <c r="F1912" s="9">
        <v>0.57599999999999996</v>
      </c>
      <c r="G1912" s="9">
        <v>12537.77</v>
      </c>
      <c r="H1912" s="9">
        <v>2</v>
      </c>
      <c r="I1912" s="9" t="str">
        <f>INDEX('De-Para_Estado_Regiao'!$C$3:$C$29,MATCH(Base_limpa!$B1912,'De-Para_Estado_Regiao'!$B$3:$B$29,0))</f>
        <v>Sudeste</v>
      </c>
      <c r="J1912" s="10" t="str">
        <f>VLOOKUP(Base_limpa!$D1912,$U$5:$V$8,2,1)</f>
        <v>Médio</v>
      </c>
    </row>
    <row r="1913" spans="1:10" x14ac:dyDescent="0.35">
      <c r="A1913" s="8" t="s">
        <v>1677</v>
      </c>
      <c r="B1913" s="9" t="s">
        <v>20</v>
      </c>
      <c r="C1913" s="9">
        <v>237</v>
      </c>
      <c r="D1913" s="9">
        <v>0.63700000000000001</v>
      </c>
      <c r="E1913" s="9">
        <v>0.63200000000000001</v>
      </c>
      <c r="F1913" s="9">
        <v>0.497</v>
      </c>
      <c r="G1913" s="9">
        <v>9303.86</v>
      </c>
      <c r="H1913" s="9">
        <v>3</v>
      </c>
      <c r="I1913" s="9" t="str">
        <f>INDEX('De-Para_Estado_Regiao'!$C$3:$C$29,MATCH(Base_limpa!$B1913,'De-Para_Estado_Regiao'!$B$3:$B$29,0))</f>
        <v>Sudeste</v>
      </c>
      <c r="J1913" s="10" t="str">
        <f>VLOOKUP(Base_limpa!$D1913,$U$5:$V$8,2,1)</f>
        <v>Médio</v>
      </c>
    </row>
    <row r="1914" spans="1:10" x14ac:dyDescent="0.35">
      <c r="A1914" s="8" t="s">
        <v>4512</v>
      </c>
      <c r="B1914" s="9" t="s">
        <v>20</v>
      </c>
      <c r="C1914" s="9">
        <v>128</v>
      </c>
      <c r="D1914" s="9">
        <v>0.625</v>
      </c>
      <c r="E1914" s="9">
        <v>0.59299999999999997</v>
      </c>
      <c r="F1914" s="9">
        <v>0.52100000000000002</v>
      </c>
      <c r="G1914" s="9">
        <v>9325.1200000000008</v>
      </c>
      <c r="H1914" s="9">
        <v>2</v>
      </c>
      <c r="I1914" s="9" t="str">
        <f>INDEX('De-Para_Estado_Regiao'!$C$3:$C$29,MATCH(Base_limpa!$B1914,'De-Para_Estado_Regiao'!$B$3:$B$29,0))</f>
        <v>Sudeste</v>
      </c>
      <c r="J1914" s="10" t="str">
        <f>VLOOKUP(Base_limpa!$D1914,$U$5:$V$8,2,1)</f>
        <v>Médio</v>
      </c>
    </row>
    <row r="1915" spans="1:10" x14ac:dyDescent="0.35">
      <c r="A1915" s="8" t="s">
        <v>1727</v>
      </c>
      <c r="B1915" s="9" t="s">
        <v>20</v>
      </c>
      <c r="C1915" s="9">
        <v>306</v>
      </c>
      <c r="D1915" s="9">
        <v>0.627</v>
      </c>
      <c r="E1915" s="9">
        <v>0.59899999999999998</v>
      </c>
      <c r="F1915" s="9">
        <v>0.50700000000000001</v>
      </c>
      <c r="G1915" s="9">
        <v>8014.75</v>
      </c>
      <c r="H1915" s="9">
        <v>5</v>
      </c>
      <c r="I1915" s="9" t="str">
        <f>INDEX('De-Para_Estado_Regiao'!$C$3:$C$29,MATCH(Base_limpa!$B1915,'De-Para_Estado_Regiao'!$B$3:$B$29,0))</f>
        <v>Sudeste</v>
      </c>
      <c r="J1915" s="10" t="str">
        <f>VLOOKUP(Base_limpa!$D1915,$U$5:$V$8,2,1)</f>
        <v>Médio</v>
      </c>
    </row>
    <row r="1916" spans="1:10" x14ac:dyDescent="0.35">
      <c r="A1916" s="8" t="s">
        <v>1940</v>
      </c>
      <c r="B1916" s="9" t="s">
        <v>20</v>
      </c>
      <c r="C1916" s="9">
        <v>544</v>
      </c>
      <c r="D1916" s="9">
        <v>0.627</v>
      </c>
      <c r="E1916" s="9">
        <v>0.63</v>
      </c>
      <c r="F1916" s="9">
        <v>0.497</v>
      </c>
      <c r="G1916" s="9">
        <v>10890.86</v>
      </c>
      <c r="H1916" s="9">
        <v>5</v>
      </c>
      <c r="I1916" s="9" t="str">
        <f>INDEX('De-Para_Estado_Regiao'!$C$3:$C$29,MATCH(Base_limpa!$B1916,'De-Para_Estado_Regiao'!$B$3:$B$29,0))</f>
        <v>Sudeste</v>
      </c>
      <c r="J1916" s="10" t="str">
        <f>VLOOKUP(Base_limpa!$D1916,$U$5:$V$8,2,1)</f>
        <v>Médio</v>
      </c>
    </row>
    <row r="1917" spans="1:10" x14ac:dyDescent="0.35">
      <c r="A1917" s="8" t="s">
        <v>1294</v>
      </c>
      <c r="B1917" s="9" t="s">
        <v>20</v>
      </c>
      <c r="C1917" s="9">
        <v>1327</v>
      </c>
      <c r="D1917" s="9">
        <v>0.627</v>
      </c>
      <c r="E1917" s="9">
        <v>0.59599999999999997</v>
      </c>
      <c r="F1917" s="9">
        <v>0.51800000000000002</v>
      </c>
      <c r="G1917" s="9">
        <v>8536.33</v>
      </c>
      <c r="H1917" s="9">
        <v>14</v>
      </c>
      <c r="I1917" s="9" t="str">
        <f>INDEX('De-Para_Estado_Regiao'!$C$3:$C$29,MATCH(Base_limpa!$B1917,'De-Para_Estado_Regiao'!$B$3:$B$29,0))</f>
        <v>Sudeste</v>
      </c>
      <c r="J1917" s="10" t="str">
        <f>VLOOKUP(Base_limpa!$D1917,$U$5:$V$8,2,1)</f>
        <v>Médio</v>
      </c>
    </row>
    <row r="1918" spans="1:10" x14ac:dyDescent="0.35">
      <c r="A1918" s="8" t="s">
        <v>4077</v>
      </c>
      <c r="B1918" s="9" t="s">
        <v>20</v>
      </c>
      <c r="C1918" s="9">
        <v>141</v>
      </c>
      <c r="D1918" s="9">
        <v>0.57299999999999995</v>
      </c>
      <c r="E1918" s="9">
        <v>0.55700000000000005</v>
      </c>
      <c r="F1918" s="9">
        <v>0.45700000000000002</v>
      </c>
      <c r="G1918" s="9">
        <v>10232.75</v>
      </c>
      <c r="H1918" s="9">
        <v>11</v>
      </c>
      <c r="I1918" s="9" t="str">
        <f>INDEX('De-Para_Estado_Regiao'!$C$3:$C$29,MATCH(Base_limpa!$B1918,'De-Para_Estado_Regiao'!$B$3:$B$29,0))</f>
        <v>Sudeste</v>
      </c>
      <c r="J1918" s="10" t="str">
        <f>VLOOKUP(Base_limpa!$D1918,$U$5:$V$8,2,1)</f>
        <v>Médio</v>
      </c>
    </row>
    <row r="1919" spans="1:10" x14ac:dyDescent="0.35">
      <c r="A1919" s="8" t="s">
        <v>4776</v>
      </c>
      <c r="B1919" s="9" t="s">
        <v>20</v>
      </c>
      <c r="C1919" s="9">
        <v>105</v>
      </c>
      <c r="D1919" s="9">
        <v>0.624</v>
      </c>
      <c r="E1919" s="9">
        <v>0.63600000000000001</v>
      </c>
      <c r="F1919" s="9">
        <v>0.46600000000000003</v>
      </c>
      <c r="G1919" s="9">
        <v>10254.32</v>
      </c>
      <c r="H1919" s="9">
        <v>3</v>
      </c>
      <c r="I1919" s="9" t="str">
        <f>INDEX('De-Para_Estado_Regiao'!$C$3:$C$29,MATCH(Base_limpa!$B1919,'De-Para_Estado_Regiao'!$B$3:$B$29,0))</f>
        <v>Sudeste</v>
      </c>
      <c r="J1919" s="10" t="str">
        <f>VLOOKUP(Base_limpa!$D1919,$U$5:$V$8,2,1)</f>
        <v>Médio</v>
      </c>
    </row>
    <row r="1920" spans="1:10" x14ac:dyDescent="0.35">
      <c r="A1920" s="8" t="s">
        <v>3949</v>
      </c>
      <c r="B1920" s="9" t="s">
        <v>20</v>
      </c>
      <c r="C1920" s="9">
        <v>98</v>
      </c>
      <c r="D1920" s="9">
        <v>0.70799999999999996</v>
      </c>
      <c r="E1920" s="9">
        <v>0.68799999999999994</v>
      </c>
      <c r="F1920" s="9">
        <v>0.61099999999999999</v>
      </c>
      <c r="G1920" s="9">
        <v>20566.88</v>
      </c>
      <c r="H1920" s="9">
        <v>6</v>
      </c>
      <c r="I1920" s="9" t="str">
        <f>INDEX('De-Para_Estado_Regiao'!$C$3:$C$29,MATCH(Base_limpa!$B1920,'De-Para_Estado_Regiao'!$B$3:$B$29,0))</f>
        <v>Sudeste</v>
      </c>
      <c r="J1920" s="10" t="str">
        <f>VLOOKUP(Base_limpa!$D1920,$U$5:$V$8,2,1)</f>
        <v>Alto</v>
      </c>
    </row>
    <row r="1921" spans="1:10" x14ac:dyDescent="0.35">
      <c r="A1921" s="8" t="s">
        <v>4807</v>
      </c>
      <c r="B1921" s="9" t="s">
        <v>20</v>
      </c>
      <c r="C1921" s="9">
        <v>66</v>
      </c>
      <c r="D1921" s="9">
        <v>0.65500000000000003</v>
      </c>
      <c r="E1921" s="9">
        <v>0.63100000000000001</v>
      </c>
      <c r="F1921" s="9">
        <v>0.53900000000000003</v>
      </c>
      <c r="G1921" s="9">
        <v>13282.04</v>
      </c>
      <c r="H1921" s="9">
        <v>1</v>
      </c>
      <c r="I1921" s="9" t="str">
        <f>INDEX('De-Para_Estado_Regiao'!$C$3:$C$29,MATCH(Base_limpa!$B1921,'De-Para_Estado_Regiao'!$B$3:$B$29,0))</f>
        <v>Sudeste</v>
      </c>
      <c r="J1921" s="10" t="str">
        <f>VLOOKUP(Base_limpa!$D1921,$U$5:$V$8,2,1)</f>
        <v>Médio</v>
      </c>
    </row>
    <row r="1922" spans="1:10" x14ac:dyDescent="0.35">
      <c r="A1922" s="8" t="s">
        <v>2836</v>
      </c>
      <c r="B1922" s="9" t="s">
        <v>20</v>
      </c>
      <c r="C1922" s="9">
        <v>242</v>
      </c>
      <c r="D1922" s="9">
        <v>0.67500000000000004</v>
      </c>
      <c r="E1922" s="9">
        <v>0.67700000000000005</v>
      </c>
      <c r="F1922" s="9">
        <v>0.56299999999999994</v>
      </c>
      <c r="G1922" s="9">
        <v>13073.61</v>
      </c>
      <c r="H1922" s="9">
        <v>10</v>
      </c>
      <c r="I1922" s="9" t="str">
        <f>INDEX('De-Para_Estado_Regiao'!$C$3:$C$29,MATCH(Base_limpa!$B1922,'De-Para_Estado_Regiao'!$B$3:$B$29,0))</f>
        <v>Sudeste</v>
      </c>
      <c r="J1922" s="10" t="str">
        <f>VLOOKUP(Base_limpa!$D1922,$U$5:$V$8,2,1)</f>
        <v>Médio</v>
      </c>
    </row>
    <row r="1923" spans="1:10" x14ac:dyDescent="0.35">
      <c r="A1923" s="8" t="s">
        <v>5118</v>
      </c>
      <c r="B1923" s="9" t="s">
        <v>20</v>
      </c>
      <c r="C1923" s="9">
        <v>435</v>
      </c>
      <c r="D1923" s="9">
        <v>0.61399999999999999</v>
      </c>
      <c r="E1923" s="9">
        <v>0.56399999999999995</v>
      </c>
      <c r="F1923" s="9">
        <v>0.52100000000000002</v>
      </c>
      <c r="G1923" s="9">
        <v>7077.81</v>
      </c>
      <c r="H1923" s="9">
        <v>4</v>
      </c>
      <c r="I1923" s="9" t="str">
        <f>INDEX('De-Para_Estado_Regiao'!$C$3:$C$29,MATCH(Base_limpa!$B1923,'De-Para_Estado_Regiao'!$B$3:$B$29,0))</f>
        <v>Sudeste</v>
      </c>
      <c r="J1923" s="10" t="str">
        <f>VLOOKUP(Base_limpa!$D1923,$U$5:$V$8,2,1)</f>
        <v>Médio</v>
      </c>
    </row>
    <row r="1924" spans="1:10" x14ac:dyDescent="0.35">
      <c r="A1924" s="8" t="s">
        <v>3654</v>
      </c>
      <c r="B1924" s="9" t="s">
        <v>20</v>
      </c>
      <c r="C1924" s="9">
        <v>179</v>
      </c>
      <c r="D1924" s="9">
        <v>0.73</v>
      </c>
      <c r="E1924" s="9">
        <v>0.71899999999999997</v>
      </c>
      <c r="F1924" s="9">
        <v>0.63100000000000001</v>
      </c>
      <c r="G1924" s="9">
        <v>33073</v>
      </c>
      <c r="H1924" s="9">
        <v>4</v>
      </c>
      <c r="I1924" s="9" t="str">
        <f>INDEX('De-Para_Estado_Regiao'!$C$3:$C$29,MATCH(Base_limpa!$B1924,'De-Para_Estado_Regiao'!$B$3:$B$29,0))</f>
        <v>Sudeste</v>
      </c>
      <c r="J1924" s="10" t="str">
        <f>VLOOKUP(Base_limpa!$D1924,$U$5:$V$8,2,1)</f>
        <v>Alto</v>
      </c>
    </row>
    <row r="1925" spans="1:10" x14ac:dyDescent="0.35">
      <c r="A1925" s="8" t="s">
        <v>581</v>
      </c>
      <c r="B1925" s="9" t="s">
        <v>20</v>
      </c>
      <c r="C1925" s="9">
        <v>2684</v>
      </c>
      <c r="D1925" s="9">
        <v>0.75700000000000001</v>
      </c>
      <c r="E1925" s="9">
        <v>0.72299999999999998</v>
      </c>
      <c r="F1925" s="9">
        <v>0.7</v>
      </c>
      <c r="G1925" s="9">
        <v>22484.47</v>
      </c>
      <c r="H1925" s="9">
        <v>64</v>
      </c>
      <c r="I1925" s="9" t="str">
        <f>INDEX('De-Para_Estado_Regiao'!$C$3:$C$29,MATCH(Base_limpa!$B1925,'De-Para_Estado_Regiao'!$B$3:$B$29,0))</f>
        <v>Sudeste</v>
      </c>
      <c r="J1925" s="10" t="str">
        <f>VLOOKUP(Base_limpa!$D1925,$U$5:$V$8,2,1)</f>
        <v>Alto</v>
      </c>
    </row>
    <row r="1926" spans="1:10" x14ac:dyDescent="0.35">
      <c r="A1926" s="8" t="s">
        <v>4949</v>
      </c>
      <c r="B1926" s="9" t="s">
        <v>20</v>
      </c>
      <c r="C1926" s="9">
        <v>53</v>
      </c>
      <c r="D1926" s="9">
        <v>0.63700000000000001</v>
      </c>
      <c r="E1926" s="9">
        <v>0.58699999999999997</v>
      </c>
      <c r="F1926" s="9">
        <v>0.55500000000000005</v>
      </c>
      <c r="G1926" s="9">
        <v>12145.78</v>
      </c>
      <c r="H1926" s="9">
        <v>2</v>
      </c>
      <c r="I1926" s="9" t="str">
        <f>INDEX('De-Para_Estado_Regiao'!$C$3:$C$29,MATCH(Base_limpa!$B1926,'De-Para_Estado_Regiao'!$B$3:$B$29,0))</f>
        <v>Sudeste</v>
      </c>
      <c r="J1926" s="10" t="str">
        <f>VLOOKUP(Base_limpa!$D1926,$U$5:$V$8,2,1)</f>
        <v>Médio</v>
      </c>
    </row>
    <row r="1927" spans="1:10" x14ac:dyDescent="0.35">
      <c r="A1927" s="8" t="s">
        <v>5278</v>
      </c>
      <c r="B1927" s="9" t="s">
        <v>20</v>
      </c>
      <c r="C1927" s="9">
        <v>144</v>
      </c>
      <c r="D1927" s="9">
        <v>0.69</v>
      </c>
      <c r="E1927" s="9">
        <v>0.69199999999999995</v>
      </c>
      <c r="F1927" s="9">
        <v>0.55700000000000005</v>
      </c>
      <c r="G1927" s="9">
        <v>12481.34</v>
      </c>
      <c r="H1927" s="9">
        <v>1</v>
      </c>
      <c r="I1927" s="9" t="str">
        <f>INDEX('De-Para_Estado_Regiao'!$C$3:$C$29,MATCH(Base_limpa!$B1927,'De-Para_Estado_Regiao'!$B$3:$B$29,0))</f>
        <v>Sudeste</v>
      </c>
      <c r="J1927" s="10" t="str">
        <f>VLOOKUP(Base_limpa!$D1927,$U$5:$V$8,2,1)</f>
        <v>Médio</v>
      </c>
    </row>
    <row r="1928" spans="1:10" x14ac:dyDescent="0.35">
      <c r="A1928" s="8" t="s">
        <v>4308</v>
      </c>
      <c r="B1928" s="9" t="s">
        <v>20</v>
      </c>
      <c r="C1928" s="9">
        <v>166</v>
      </c>
      <c r="D1928" s="9">
        <v>0.67400000000000004</v>
      </c>
      <c r="E1928" s="9">
        <v>0.67200000000000004</v>
      </c>
      <c r="F1928" s="9">
        <v>0.56399999999999995</v>
      </c>
      <c r="G1928" s="9">
        <v>13032.88</v>
      </c>
      <c r="H1928" s="9">
        <v>1</v>
      </c>
      <c r="I1928" s="9" t="str">
        <f>INDEX('De-Para_Estado_Regiao'!$C$3:$C$29,MATCH(Base_limpa!$B1928,'De-Para_Estado_Regiao'!$B$3:$B$29,0))</f>
        <v>Sudeste</v>
      </c>
      <c r="J1928" s="10" t="str">
        <f>VLOOKUP(Base_limpa!$D1928,$U$5:$V$8,2,1)</f>
        <v>Médio</v>
      </c>
    </row>
    <row r="1929" spans="1:10" x14ac:dyDescent="0.35">
      <c r="A1929" s="8" t="s">
        <v>1643</v>
      </c>
      <c r="B1929" s="9" t="s">
        <v>20</v>
      </c>
      <c r="C1929" s="9">
        <v>412</v>
      </c>
      <c r="D1929" s="9">
        <v>0.70299999999999996</v>
      </c>
      <c r="E1929" s="9">
        <v>0.71099999999999997</v>
      </c>
      <c r="F1929" s="9">
        <v>0.57899999999999996</v>
      </c>
      <c r="G1929" s="9">
        <v>15053.81</v>
      </c>
      <c r="H1929" s="9">
        <v>9</v>
      </c>
      <c r="I1929" s="9" t="str">
        <f>INDEX('De-Para_Estado_Regiao'!$C$3:$C$29,MATCH(Base_limpa!$B1929,'De-Para_Estado_Regiao'!$B$3:$B$29,0))</f>
        <v>Sudeste</v>
      </c>
      <c r="J1929" s="10" t="str">
        <f>VLOOKUP(Base_limpa!$D1929,$U$5:$V$8,2,1)</f>
        <v>Alto</v>
      </c>
    </row>
    <row r="1930" spans="1:10" x14ac:dyDescent="0.35">
      <c r="A1930" s="8" t="s">
        <v>1925</v>
      </c>
      <c r="B1930" s="9" t="s">
        <v>20</v>
      </c>
      <c r="C1930" s="9">
        <v>619</v>
      </c>
      <c r="D1930" s="9">
        <v>0.72299999999999998</v>
      </c>
      <c r="E1930" s="9">
        <v>0.752</v>
      </c>
      <c r="F1930" s="9">
        <v>0.57099999999999995</v>
      </c>
      <c r="G1930" s="9">
        <v>41854.58</v>
      </c>
      <c r="H1930" s="9">
        <v>5</v>
      </c>
      <c r="I1930" s="9" t="str">
        <f>INDEX('De-Para_Estado_Regiao'!$C$3:$C$29,MATCH(Base_limpa!$B1930,'De-Para_Estado_Regiao'!$B$3:$B$29,0))</f>
        <v>Sudeste</v>
      </c>
      <c r="J1930" s="10" t="str">
        <f>VLOOKUP(Base_limpa!$D1930,$U$5:$V$8,2,1)</f>
        <v>Alto</v>
      </c>
    </row>
    <row r="1931" spans="1:10" x14ac:dyDescent="0.35">
      <c r="A1931" s="8" t="s">
        <v>799</v>
      </c>
      <c r="B1931" s="9" t="s">
        <v>20</v>
      </c>
      <c r="C1931" s="9">
        <v>866</v>
      </c>
      <c r="D1931" s="9">
        <v>0.74</v>
      </c>
      <c r="E1931" s="9">
        <v>0.71</v>
      </c>
      <c r="F1931" s="9">
        <v>0.66100000000000003</v>
      </c>
      <c r="G1931" s="9">
        <v>18766.490000000002</v>
      </c>
      <c r="H1931" s="9">
        <v>14</v>
      </c>
      <c r="I1931" s="9" t="str">
        <f>INDEX('De-Para_Estado_Regiao'!$C$3:$C$29,MATCH(Base_limpa!$B1931,'De-Para_Estado_Regiao'!$B$3:$B$29,0))</f>
        <v>Sudeste</v>
      </c>
      <c r="J1931" s="10" t="str">
        <f>VLOOKUP(Base_limpa!$D1931,$U$5:$V$8,2,1)</f>
        <v>Alto</v>
      </c>
    </row>
    <row r="1932" spans="1:10" x14ac:dyDescent="0.35">
      <c r="A1932" s="8" t="s">
        <v>3974</v>
      </c>
      <c r="B1932" s="9" t="s">
        <v>20</v>
      </c>
      <c r="C1932" s="9">
        <v>323</v>
      </c>
      <c r="D1932" s="9">
        <v>0.65</v>
      </c>
      <c r="E1932" s="9">
        <v>0.59299999999999997</v>
      </c>
      <c r="F1932" s="9">
        <v>0.55500000000000005</v>
      </c>
      <c r="G1932" s="9">
        <v>11462.12</v>
      </c>
      <c r="H1932" s="9">
        <v>3</v>
      </c>
      <c r="I1932" s="9" t="str">
        <f>INDEX('De-Para_Estado_Regiao'!$C$3:$C$29,MATCH(Base_limpa!$B1932,'De-Para_Estado_Regiao'!$B$3:$B$29,0))</f>
        <v>Sudeste</v>
      </c>
      <c r="J1932" s="10" t="str">
        <f>VLOOKUP(Base_limpa!$D1932,$U$5:$V$8,2,1)</f>
        <v>Médio</v>
      </c>
    </row>
    <row r="1933" spans="1:10" x14ac:dyDescent="0.35">
      <c r="A1933" s="8" t="s">
        <v>4619</v>
      </c>
      <c r="B1933" s="9" t="s">
        <v>20</v>
      </c>
      <c r="C1933" s="9">
        <v>183</v>
      </c>
      <c r="D1933" s="9">
        <v>0.66</v>
      </c>
      <c r="E1933" s="9">
        <v>0.61499999999999999</v>
      </c>
      <c r="F1933" s="9">
        <v>0.55200000000000005</v>
      </c>
      <c r="G1933" s="9">
        <v>9518.67</v>
      </c>
      <c r="H1933" s="9">
        <v>2</v>
      </c>
      <c r="I1933" s="9" t="str">
        <f>INDEX('De-Para_Estado_Regiao'!$C$3:$C$29,MATCH(Base_limpa!$B1933,'De-Para_Estado_Regiao'!$B$3:$B$29,0))</f>
        <v>Sudeste</v>
      </c>
      <c r="J1933" s="10" t="str">
        <f>VLOOKUP(Base_limpa!$D1933,$U$5:$V$8,2,1)</f>
        <v>Médio</v>
      </c>
    </row>
    <row r="1934" spans="1:10" x14ac:dyDescent="0.35">
      <c r="A1934" s="8" t="s">
        <v>4254</v>
      </c>
      <c r="B1934" s="9" t="s">
        <v>20</v>
      </c>
      <c r="C1934" s="9">
        <v>83</v>
      </c>
      <c r="D1934" s="9">
        <v>0.629</v>
      </c>
      <c r="E1934" s="9">
        <v>0.64700000000000002</v>
      </c>
      <c r="F1934" s="9">
        <v>0.46700000000000003</v>
      </c>
      <c r="G1934" s="9">
        <v>20796.849999999999</v>
      </c>
      <c r="H1934" s="9">
        <v>2</v>
      </c>
      <c r="I1934" s="9" t="str">
        <f>INDEX('De-Para_Estado_Regiao'!$C$3:$C$29,MATCH(Base_limpa!$B1934,'De-Para_Estado_Regiao'!$B$3:$B$29,0))</f>
        <v>Sudeste</v>
      </c>
      <c r="J1934" s="10" t="str">
        <f>VLOOKUP(Base_limpa!$D1934,$U$5:$V$8,2,1)</f>
        <v>Médio</v>
      </c>
    </row>
    <row r="1935" spans="1:10" x14ac:dyDescent="0.35">
      <c r="A1935" s="8" t="s">
        <v>3900</v>
      </c>
      <c r="B1935" s="9" t="s">
        <v>20</v>
      </c>
      <c r="C1935" s="9">
        <v>307</v>
      </c>
      <c r="D1935" s="9">
        <v>0.61199999999999999</v>
      </c>
      <c r="E1935" s="9">
        <v>0.621</v>
      </c>
      <c r="F1935" s="9">
        <v>0.47699999999999998</v>
      </c>
      <c r="G1935" s="9">
        <v>11006.75</v>
      </c>
      <c r="H1935" s="9">
        <v>2</v>
      </c>
      <c r="I1935" s="9" t="str">
        <f>INDEX('De-Para_Estado_Regiao'!$C$3:$C$29,MATCH(Base_limpa!$B1935,'De-Para_Estado_Regiao'!$B$3:$B$29,0))</f>
        <v>Sudeste</v>
      </c>
      <c r="J1935" s="10" t="str">
        <f>VLOOKUP(Base_limpa!$D1935,$U$5:$V$8,2,1)</f>
        <v>Médio</v>
      </c>
    </row>
    <row r="1936" spans="1:10" x14ac:dyDescent="0.35">
      <c r="A1936" s="8" t="s">
        <v>4564</v>
      </c>
      <c r="B1936" s="9" t="s">
        <v>20</v>
      </c>
      <c r="C1936" s="9">
        <v>214</v>
      </c>
      <c r="D1936" s="9">
        <v>0.63900000000000001</v>
      </c>
      <c r="E1936" s="9">
        <v>0.61599999999999999</v>
      </c>
      <c r="F1936" s="9">
        <v>0.52800000000000002</v>
      </c>
      <c r="G1936" s="9">
        <v>10390.549999999999</v>
      </c>
      <c r="H1936" s="9">
        <v>2</v>
      </c>
      <c r="I1936" s="9" t="str">
        <f>INDEX('De-Para_Estado_Regiao'!$C$3:$C$29,MATCH(Base_limpa!$B1936,'De-Para_Estado_Regiao'!$B$3:$B$29,0))</f>
        <v>Sudeste</v>
      </c>
      <c r="J1936" s="10" t="str">
        <f>VLOOKUP(Base_limpa!$D1936,$U$5:$V$8,2,1)</f>
        <v>Médio</v>
      </c>
    </row>
    <row r="1937" spans="1:10" x14ac:dyDescent="0.35">
      <c r="A1937" s="8" t="s">
        <v>5047</v>
      </c>
      <c r="B1937" s="9" t="s">
        <v>20</v>
      </c>
      <c r="C1937" s="9">
        <v>148</v>
      </c>
      <c r="D1937" s="9">
        <v>0.68</v>
      </c>
      <c r="E1937" s="9">
        <v>0.64</v>
      </c>
      <c r="F1937" s="9">
        <v>0.59299999999999997</v>
      </c>
      <c r="G1937" s="9">
        <v>20667.169999999998</v>
      </c>
      <c r="H1937" s="9">
        <v>2</v>
      </c>
      <c r="I1937" s="9" t="str">
        <f>INDEX('De-Para_Estado_Regiao'!$C$3:$C$29,MATCH(Base_limpa!$B1937,'De-Para_Estado_Regiao'!$B$3:$B$29,0))</f>
        <v>Sudeste</v>
      </c>
      <c r="J1937" s="10" t="str">
        <f>VLOOKUP(Base_limpa!$D1937,$U$5:$V$8,2,1)</f>
        <v>Médio</v>
      </c>
    </row>
    <row r="1938" spans="1:10" x14ac:dyDescent="0.35">
      <c r="A1938" s="8" t="s">
        <v>4140</v>
      </c>
      <c r="B1938" s="9" t="s">
        <v>20</v>
      </c>
      <c r="C1938" s="9">
        <v>111</v>
      </c>
      <c r="D1938" s="9">
        <v>0.626</v>
      </c>
      <c r="E1938" s="9">
        <v>0.64500000000000002</v>
      </c>
      <c r="F1938" s="9">
        <v>0.45300000000000001</v>
      </c>
      <c r="G1938" s="9">
        <v>13594.94</v>
      </c>
      <c r="H1938" s="9">
        <v>6</v>
      </c>
      <c r="I1938" s="9" t="str">
        <f>INDEX('De-Para_Estado_Regiao'!$C$3:$C$29,MATCH(Base_limpa!$B1938,'De-Para_Estado_Regiao'!$B$3:$B$29,0))</f>
        <v>Sudeste</v>
      </c>
      <c r="J1938" s="10" t="str">
        <f>VLOOKUP(Base_limpa!$D1938,$U$5:$V$8,2,1)</f>
        <v>Médio</v>
      </c>
    </row>
    <row r="1939" spans="1:10" x14ac:dyDescent="0.35">
      <c r="A1939" s="8" t="s">
        <v>1463</v>
      </c>
      <c r="B1939" s="9" t="s">
        <v>20</v>
      </c>
      <c r="C1939" s="9">
        <v>322</v>
      </c>
      <c r="D1939" s="9">
        <v>0.69</v>
      </c>
      <c r="E1939" s="9">
        <v>0.69699999999999995</v>
      </c>
      <c r="F1939" s="9">
        <v>0.55600000000000005</v>
      </c>
      <c r="G1939" s="9">
        <v>20934.29</v>
      </c>
      <c r="H1939" s="9">
        <v>4</v>
      </c>
      <c r="I1939" s="9" t="str">
        <f>INDEX('De-Para_Estado_Regiao'!$C$3:$C$29,MATCH(Base_limpa!$B1939,'De-Para_Estado_Regiao'!$B$3:$B$29,0))</f>
        <v>Sudeste</v>
      </c>
      <c r="J1939" s="10" t="str">
        <f>VLOOKUP(Base_limpa!$D1939,$U$5:$V$8,2,1)</f>
        <v>Médio</v>
      </c>
    </row>
    <row r="1940" spans="1:10" x14ac:dyDescent="0.35">
      <c r="A1940" s="8" t="s">
        <v>4708</v>
      </c>
      <c r="B1940" s="9" t="s">
        <v>20</v>
      </c>
      <c r="C1940" s="9">
        <v>257</v>
      </c>
      <c r="D1940" s="9">
        <v>0.61899999999999999</v>
      </c>
      <c r="E1940" s="9">
        <v>0.60299999999999998</v>
      </c>
      <c r="F1940" s="9">
        <v>0.52900000000000003</v>
      </c>
      <c r="G1940" s="9">
        <v>7754.81</v>
      </c>
      <c r="H1940" s="9">
        <v>0</v>
      </c>
      <c r="I1940" s="9" t="str">
        <f>INDEX('De-Para_Estado_Regiao'!$C$3:$C$29,MATCH(Base_limpa!$B1940,'De-Para_Estado_Regiao'!$B$3:$B$29,0))</f>
        <v>Sudeste</v>
      </c>
      <c r="J1940" s="10" t="str">
        <f>VLOOKUP(Base_limpa!$D1940,$U$5:$V$8,2,1)</f>
        <v>Médio</v>
      </c>
    </row>
    <row r="1941" spans="1:10" x14ac:dyDescent="0.35">
      <c r="A1941" s="8" t="s">
        <v>4264</v>
      </c>
      <c r="B1941" s="9" t="s">
        <v>20</v>
      </c>
      <c r="C1941" s="9">
        <v>199</v>
      </c>
      <c r="D1941" s="9">
        <v>0.59399999999999997</v>
      </c>
      <c r="E1941" s="9">
        <v>0.56000000000000005</v>
      </c>
      <c r="F1941" s="9">
        <v>0.46899999999999997</v>
      </c>
      <c r="G1941" s="9">
        <v>7816.29</v>
      </c>
      <c r="H1941" s="9">
        <v>8</v>
      </c>
      <c r="I1941" s="9" t="str">
        <f>INDEX('De-Para_Estado_Regiao'!$C$3:$C$29,MATCH(Base_limpa!$B1941,'De-Para_Estado_Regiao'!$B$3:$B$29,0))</f>
        <v>Sudeste</v>
      </c>
      <c r="J1941" s="10" t="str">
        <f>VLOOKUP(Base_limpa!$D1941,$U$5:$V$8,2,1)</f>
        <v>Médio</v>
      </c>
    </row>
    <row r="1942" spans="1:10" x14ac:dyDescent="0.35">
      <c r="A1942" s="8" t="s">
        <v>3030</v>
      </c>
      <c r="B1942" s="9" t="s">
        <v>20</v>
      </c>
      <c r="C1942" s="9">
        <v>107</v>
      </c>
      <c r="D1942" s="9">
        <v>0.65</v>
      </c>
      <c r="E1942" s="9">
        <v>0.64600000000000002</v>
      </c>
      <c r="F1942" s="9">
        <v>0.51500000000000001</v>
      </c>
      <c r="G1942" s="9">
        <v>15369.47</v>
      </c>
      <c r="H1942" s="9">
        <v>5</v>
      </c>
      <c r="I1942" s="9" t="str">
        <f>INDEX('De-Para_Estado_Regiao'!$C$3:$C$29,MATCH(Base_limpa!$B1942,'De-Para_Estado_Regiao'!$B$3:$B$29,0))</f>
        <v>Sudeste</v>
      </c>
      <c r="J1942" s="10" t="str">
        <f>VLOOKUP(Base_limpa!$D1942,$U$5:$V$8,2,1)</f>
        <v>Médio</v>
      </c>
    </row>
    <row r="1943" spans="1:10" x14ac:dyDescent="0.35">
      <c r="A1943" s="8" t="s">
        <v>2250</v>
      </c>
      <c r="B1943" s="9" t="s">
        <v>20</v>
      </c>
      <c r="C1943" s="9">
        <v>252</v>
      </c>
      <c r="D1943" s="9">
        <v>0.72299999999999998</v>
      </c>
      <c r="E1943" s="9">
        <v>0.748</v>
      </c>
      <c r="F1943" s="9">
        <v>0.58799999999999997</v>
      </c>
      <c r="G1943" s="9">
        <v>43359.63</v>
      </c>
      <c r="H1943" s="9">
        <v>1</v>
      </c>
      <c r="I1943" s="9" t="str">
        <f>INDEX('De-Para_Estado_Regiao'!$C$3:$C$29,MATCH(Base_limpa!$B1943,'De-Para_Estado_Regiao'!$B$3:$B$29,0))</f>
        <v>Sudeste</v>
      </c>
      <c r="J1943" s="10" t="str">
        <f>VLOOKUP(Base_limpa!$D1943,$U$5:$V$8,2,1)</f>
        <v>Alto</v>
      </c>
    </row>
    <row r="1944" spans="1:10" x14ac:dyDescent="0.35">
      <c r="A1944" s="8" t="s">
        <v>2833</v>
      </c>
      <c r="B1944" s="9" t="s">
        <v>20</v>
      </c>
      <c r="C1944" s="9">
        <v>319</v>
      </c>
      <c r="D1944" s="9">
        <v>0.6</v>
      </c>
      <c r="E1944" s="9">
        <v>0.58499999999999996</v>
      </c>
      <c r="F1944" s="9">
        <v>0.46100000000000002</v>
      </c>
      <c r="G1944" s="9">
        <v>8529.85</v>
      </c>
      <c r="H1944" s="9">
        <v>8</v>
      </c>
      <c r="I1944" s="9" t="str">
        <f>INDEX('De-Para_Estado_Regiao'!$C$3:$C$29,MATCH(Base_limpa!$B1944,'De-Para_Estado_Regiao'!$B$3:$B$29,0))</f>
        <v>Sudeste</v>
      </c>
      <c r="J1944" s="10" t="str">
        <f>VLOOKUP(Base_limpa!$D1944,$U$5:$V$8,2,1)</f>
        <v>Médio</v>
      </c>
    </row>
    <row r="1945" spans="1:10" x14ac:dyDescent="0.35">
      <c r="A1945" s="8" t="s">
        <v>4345</v>
      </c>
      <c r="B1945" s="9" t="s">
        <v>20</v>
      </c>
      <c r="C1945" s="9">
        <v>84</v>
      </c>
      <c r="D1945" s="9">
        <v>0.68500000000000005</v>
      </c>
      <c r="E1945" s="9">
        <v>0.66600000000000004</v>
      </c>
      <c r="F1945" s="9">
        <v>0.59899999999999998</v>
      </c>
      <c r="G1945" s="9">
        <v>10019.99</v>
      </c>
      <c r="H1945" s="9">
        <v>2</v>
      </c>
      <c r="I1945" s="9" t="str">
        <f>INDEX('De-Para_Estado_Regiao'!$C$3:$C$29,MATCH(Base_limpa!$B1945,'De-Para_Estado_Regiao'!$B$3:$B$29,0))</f>
        <v>Sudeste</v>
      </c>
      <c r="J1945" s="10" t="str">
        <f>VLOOKUP(Base_limpa!$D1945,$U$5:$V$8,2,1)</f>
        <v>Médio</v>
      </c>
    </row>
    <row r="1946" spans="1:10" x14ac:dyDescent="0.35">
      <c r="A1946" s="8" t="s">
        <v>3821</v>
      </c>
      <c r="B1946" s="9" t="s">
        <v>20</v>
      </c>
      <c r="C1946" s="9">
        <v>258</v>
      </c>
      <c r="D1946" s="9">
        <v>0.72</v>
      </c>
      <c r="E1946" s="9">
        <v>0.67200000000000004</v>
      </c>
      <c r="F1946" s="9">
        <v>0.65100000000000002</v>
      </c>
      <c r="G1946" s="9">
        <v>11429.06</v>
      </c>
      <c r="H1946" s="9">
        <v>9</v>
      </c>
      <c r="I1946" s="9" t="str">
        <f>INDEX('De-Para_Estado_Regiao'!$C$3:$C$29,MATCH(Base_limpa!$B1946,'De-Para_Estado_Regiao'!$B$3:$B$29,0))</f>
        <v>Sudeste</v>
      </c>
      <c r="J1946" s="10" t="str">
        <f>VLOOKUP(Base_limpa!$D1946,$U$5:$V$8,2,1)</f>
        <v>Alto</v>
      </c>
    </row>
    <row r="1947" spans="1:10" x14ac:dyDescent="0.35">
      <c r="A1947" s="8" t="s">
        <v>2393</v>
      </c>
      <c r="B1947" s="9" t="s">
        <v>20</v>
      </c>
      <c r="C1947" s="9">
        <v>423</v>
      </c>
      <c r="D1947" s="9">
        <v>0.71</v>
      </c>
      <c r="E1947" s="9">
        <v>0.68</v>
      </c>
      <c r="F1947" s="9">
        <v>0.624</v>
      </c>
      <c r="G1947" s="9">
        <v>42537.98</v>
      </c>
      <c r="H1947" s="9">
        <v>9</v>
      </c>
      <c r="I1947" s="9" t="str">
        <f>INDEX('De-Para_Estado_Regiao'!$C$3:$C$29,MATCH(Base_limpa!$B1947,'De-Para_Estado_Regiao'!$B$3:$B$29,0))</f>
        <v>Sudeste</v>
      </c>
      <c r="J1947" s="10" t="str">
        <f>VLOOKUP(Base_limpa!$D1947,$U$5:$V$8,2,1)</f>
        <v>Alto</v>
      </c>
    </row>
    <row r="1948" spans="1:10" x14ac:dyDescent="0.35">
      <c r="A1948" s="8" t="s">
        <v>739</v>
      </c>
      <c r="B1948" s="9" t="s">
        <v>20</v>
      </c>
      <c r="C1948" s="9">
        <v>3287</v>
      </c>
      <c r="D1948" s="9">
        <v>0.73099999999999998</v>
      </c>
      <c r="E1948" s="9">
        <v>0.69299999999999995</v>
      </c>
      <c r="F1948" s="9">
        <v>0.68</v>
      </c>
      <c r="G1948" s="9">
        <v>29847.47</v>
      </c>
      <c r="H1948" s="9">
        <v>56</v>
      </c>
      <c r="I1948" s="9" t="str">
        <f>INDEX('De-Para_Estado_Regiao'!$C$3:$C$29,MATCH(Base_limpa!$B1948,'De-Para_Estado_Regiao'!$B$3:$B$29,0))</f>
        <v>Sudeste</v>
      </c>
      <c r="J1948" s="10" t="str">
        <f>VLOOKUP(Base_limpa!$D1948,$U$5:$V$8,2,1)</f>
        <v>Alto</v>
      </c>
    </row>
    <row r="1949" spans="1:10" x14ac:dyDescent="0.35">
      <c r="A1949" s="8" t="s">
        <v>1096</v>
      </c>
      <c r="B1949" s="9" t="s">
        <v>20</v>
      </c>
      <c r="C1949" s="9">
        <v>461</v>
      </c>
      <c r="D1949" s="9">
        <v>0.68400000000000005</v>
      </c>
      <c r="E1949" s="9">
        <v>0.67300000000000004</v>
      </c>
      <c r="F1949" s="9">
        <v>0.56399999999999995</v>
      </c>
      <c r="G1949" s="9">
        <v>13670.46</v>
      </c>
      <c r="H1949" s="9">
        <v>6</v>
      </c>
      <c r="I1949" s="9" t="str">
        <f>INDEX('De-Para_Estado_Regiao'!$C$3:$C$29,MATCH(Base_limpa!$B1949,'De-Para_Estado_Regiao'!$B$3:$B$29,0))</f>
        <v>Sudeste</v>
      </c>
      <c r="J1949" s="10" t="str">
        <f>VLOOKUP(Base_limpa!$D1949,$U$5:$V$8,2,1)</f>
        <v>Médio</v>
      </c>
    </row>
    <row r="1950" spans="1:10" x14ac:dyDescent="0.35">
      <c r="A1950" s="8" t="s">
        <v>1000</v>
      </c>
      <c r="B1950" s="9" t="s">
        <v>20</v>
      </c>
      <c r="C1950" s="9">
        <v>1214</v>
      </c>
      <c r="D1950" s="9">
        <v>0.72499999999999998</v>
      </c>
      <c r="E1950" s="9">
        <v>0.71099999999999997</v>
      </c>
      <c r="F1950" s="9">
        <v>0.61699999999999999</v>
      </c>
      <c r="G1950" s="9">
        <v>14907.58</v>
      </c>
      <c r="H1950" s="9">
        <v>23</v>
      </c>
      <c r="I1950" s="9" t="str">
        <f>INDEX('De-Para_Estado_Regiao'!$C$3:$C$29,MATCH(Base_limpa!$B1950,'De-Para_Estado_Regiao'!$B$3:$B$29,0))</f>
        <v>Sudeste</v>
      </c>
      <c r="J1950" s="10" t="str">
        <f>VLOOKUP(Base_limpa!$D1950,$U$5:$V$8,2,1)</f>
        <v>Alto</v>
      </c>
    </row>
    <row r="1951" spans="1:10" x14ac:dyDescent="0.35">
      <c r="A1951" s="8" t="s">
        <v>692</v>
      </c>
      <c r="B1951" s="9" t="s">
        <v>20</v>
      </c>
      <c r="C1951" s="9">
        <v>1285</v>
      </c>
      <c r="D1951" s="9">
        <v>0.73699999999999999</v>
      </c>
      <c r="E1951" s="9">
        <v>0.72899999999999998</v>
      </c>
      <c r="F1951" s="9">
        <v>0.625</v>
      </c>
      <c r="G1951" s="9">
        <v>25503.35</v>
      </c>
      <c r="H1951" s="9">
        <v>21</v>
      </c>
      <c r="I1951" s="9" t="str">
        <f>INDEX('De-Para_Estado_Regiao'!$C$3:$C$29,MATCH(Base_limpa!$B1951,'De-Para_Estado_Regiao'!$B$3:$B$29,0))</f>
        <v>Sudeste</v>
      </c>
      <c r="J1951" s="10" t="str">
        <f>VLOOKUP(Base_limpa!$D1951,$U$5:$V$8,2,1)</f>
        <v>Alto</v>
      </c>
    </row>
    <row r="1952" spans="1:10" x14ac:dyDescent="0.35">
      <c r="A1952" s="8" t="s">
        <v>2408</v>
      </c>
      <c r="B1952" s="9" t="s">
        <v>20</v>
      </c>
      <c r="C1952" s="9">
        <v>599</v>
      </c>
      <c r="D1952" s="9">
        <v>0.71</v>
      </c>
      <c r="E1952" s="9">
        <v>0.71099999999999997</v>
      </c>
      <c r="F1952" s="9">
        <v>0.59699999999999998</v>
      </c>
      <c r="G1952" s="9">
        <v>36207.51</v>
      </c>
      <c r="H1952" s="9">
        <v>3</v>
      </c>
      <c r="I1952" s="9" t="str">
        <f>INDEX('De-Para_Estado_Regiao'!$C$3:$C$29,MATCH(Base_limpa!$B1952,'De-Para_Estado_Regiao'!$B$3:$B$29,0))</f>
        <v>Sudeste</v>
      </c>
      <c r="J1952" s="10" t="str">
        <f>VLOOKUP(Base_limpa!$D1952,$U$5:$V$8,2,1)</f>
        <v>Alto</v>
      </c>
    </row>
    <row r="1953" spans="1:10" x14ac:dyDescent="0.35">
      <c r="A1953" s="8" t="s">
        <v>923</v>
      </c>
      <c r="B1953" s="9" t="s">
        <v>20</v>
      </c>
      <c r="C1953" s="9">
        <v>448</v>
      </c>
      <c r="D1953" s="9">
        <v>0.69099999999999995</v>
      </c>
      <c r="E1953" s="9">
        <v>0.70499999999999996</v>
      </c>
      <c r="F1953" s="9">
        <v>0.54100000000000004</v>
      </c>
      <c r="G1953" s="9">
        <v>15585.82</v>
      </c>
      <c r="H1953" s="9">
        <v>6</v>
      </c>
      <c r="I1953" s="9" t="str">
        <f>INDEX('De-Para_Estado_Regiao'!$C$3:$C$29,MATCH(Base_limpa!$B1953,'De-Para_Estado_Regiao'!$B$3:$B$29,0))</f>
        <v>Sudeste</v>
      </c>
      <c r="J1953" s="10" t="str">
        <f>VLOOKUP(Base_limpa!$D1953,$U$5:$V$8,2,1)</f>
        <v>Médio</v>
      </c>
    </row>
    <row r="1954" spans="1:10" x14ac:dyDescent="0.35">
      <c r="A1954" s="8" t="s">
        <v>157</v>
      </c>
      <c r="B1954" s="9" t="s">
        <v>20</v>
      </c>
      <c r="C1954" s="9">
        <v>6980</v>
      </c>
      <c r="D1954" s="9">
        <v>0.77900000000000003</v>
      </c>
      <c r="E1954" s="9">
        <v>0.76800000000000002</v>
      </c>
      <c r="F1954" s="9">
        <v>0.70599999999999996</v>
      </c>
      <c r="G1954" s="9">
        <v>37094.870000000003</v>
      </c>
      <c r="H1954" s="9">
        <v>149</v>
      </c>
      <c r="I1954" s="9" t="str">
        <f>INDEX('De-Para_Estado_Regiao'!$C$3:$C$29,MATCH(Base_limpa!$B1954,'De-Para_Estado_Regiao'!$B$3:$B$29,0))</f>
        <v>Sudeste</v>
      </c>
      <c r="J1954" s="10" t="str">
        <f>VLOOKUP(Base_limpa!$D1954,$U$5:$V$8,2,1)</f>
        <v>Alto</v>
      </c>
    </row>
    <row r="1955" spans="1:10" x14ac:dyDescent="0.35">
      <c r="A1955" s="8" t="s">
        <v>1842</v>
      </c>
      <c r="B1955" s="9" t="s">
        <v>20</v>
      </c>
      <c r="C1955" s="9">
        <v>258</v>
      </c>
      <c r="D1955" s="9">
        <v>0.626</v>
      </c>
      <c r="E1955" s="9">
        <v>0.61399999999999999</v>
      </c>
      <c r="F1955" s="9">
        <v>0.5</v>
      </c>
      <c r="G1955" s="9">
        <v>9798.85</v>
      </c>
      <c r="H1955" s="9">
        <v>5</v>
      </c>
      <c r="I1955" s="9" t="str">
        <f>INDEX('De-Para_Estado_Regiao'!$C$3:$C$29,MATCH(Base_limpa!$B1955,'De-Para_Estado_Regiao'!$B$3:$B$29,0))</f>
        <v>Sudeste</v>
      </c>
      <c r="J1955" s="10" t="str">
        <f>VLOOKUP(Base_limpa!$D1955,$U$5:$V$8,2,1)</f>
        <v>Médio</v>
      </c>
    </row>
    <row r="1956" spans="1:10" x14ac:dyDescent="0.35">
      <c r="A1956" s="8" t="s">
        <v>2282</v>
      </c>
      <c r="B1956" s="9" t="s">
        <v>20</v>
      </c>
      <c r="C1956" s="9">
        <v>1517</v>
      </c>
      <c r="D1956" s="9">
        <v>0.69</v>
      </c>
      <c r="E1956" s="9">
        <v>0.69399999999999995</v>
      </c>
      <c r="F1956" s="9">
        <v>0.56399999999999995</v>
      </c>
      <c r="G1956" s="9">
        <v>21402.21</v>
      </c>
      <c r="H1956" s="9">
        <v>35</v>
      </c>
      <c r="I1956" s="9" t="str">
        <f>INDEX('De-Para_Estado_Regiao'!$C$3:$C$29,MATCH(Base_limpa!$B1956,'De-Para_Estado_Regiao'!$B$3:$B$29,0))</f>
        <v>Sudeste</v>
      </c>
      <c r="J1956" s="10" t="str">
        <f>VLOOKUP(Base_limpa!$D1956,$U$5:$V$8,2,1)</f>
        <v>Médio</v>
      </c>
    </row>
    <row r="1957" spans="1:10" x14ac:dyDescent="0.35">
      <c r="A1957" s="8" t="s">
        <v>359</v>
      </c>
      <c r="B1957" s="9" t="s">
        <v>20</v>
      </c>
      <c r="C1957" s="9">
        <v>2573</v>
      </c>
      <c r="D1957" s="9">
        <v>0.72</v>
      </c>
      <c r="E1957" s="9">
        <v>0.71399999999999997</v>
      </c>
      <c r="F1957" s="9">
        <v>0.60799999999999998</v>
      </c>
      <c r="G1957" s="9">
        <v>24700.71</v>
      </c>
      <c r="H1957" s="9">
        <v>68</v>
      </c>
      <c r="I1957" s="9" t="str">
        <f>INDEX('De-Para_Estado_Regiao'!$C$3:$C$29,MATCH(Base_limpa!$B1957,'De-Para_Estado_Regiao'!$B$3:$B$29,0))</f>
        <v>Sudeste</v>
      </c>
      <c r="J1957" s="10" t="str">
        <f>VLOOKUP(Base_limpa!$D1957,$U$5:$V$8,2,1)</f>
        <v>Alto</v>
      </c>
    </row>
    <row r="1958" spans="1:10" x14ac:dyDescent="0.35">
      <c r="A1958" s="8" t="s">
        <v>4688</v>
      </c>
      <c r="B1958" s="9" t="s">
        <v>20</v>
      </c>
      <c r="C1958" s="9">
        <v>176</v>
      </c>
      <c r="D1958" s="9">
        <v>0.60599999999999998</v>
      </c>
      <c r="E1958" s="9">
        <v>0.56499999999999995</v>
      </c>
      <c r="F1958" s="9">
        <v>0.49299999999999999</v>
      </c>
      <c r="G1958" s="9">
        <v>9031.14</v>
      </c>
      <c r="H1958" s="9">
        <v>1</v>
      </c>
      <c r="I1958" s="9" t="str">
        <f>INDEX('De-Para_Estado_Regiao'!$C$3:$C$29,MATCH(Base_limpa!$B1958,'De-Para_Estado_Regiao'!$B$3:$B$29,0))</f>
        <v>Sudeste</v>
      </c>
      <c r="J1958" s="10" t="str">
        <f>VLOOKUP(Base_limpa!$D1958,$U$5:$V$8,2,1)</f>
        <v>Médio</v>
      </c>
    </row>
    <row r="1959" spans="1:10" x14ac:dyDescent="0.35">
      <c r="A1959" s="8" t="s">
        <v>3808</v>
      </c>
      <c r="B1959" s="9" t="s">
        <v>20</v>
      </c>
      <c r="C1959" s="9">
        <v>294</v>
      </c>
      <c r="D1959" s="9">
        <v>0.59499999999999997</v>
      </c>
      <c r="E1959" s="9">
        <v>0.56399999999999995</v>
      </c>
      <c r="F1959" s="9">
        <v>0.47799999999999998</v>
      </c>
      <c r="G1959" s="9">
        <v>8153.86</v>
      </c>
      <c r="H1959" s="9">
        <v>0</v>
      </c>
      <c r="I1959" s="9" t="str">
        <f>INDEX('De-Para_Estado_Regiao'!$C$3:$C$29,MATCH(Base_limpa!$B1959,'De-Para_Estado_Regiao'!$B$3:$B$29,0))</f>
        <v>Sudeste</v>
      </c>
      <c r="J1959" s="10" t="str">
        <f>VLOOKUP(Base_limpa!$D1959,$U$5:$V$8,2,1)</f>
        <v>Médio</v>
      </c>
    </row>
    <row r="1960" spans="1:10" x14ac:dyDescent="0.35">
      <c r="A1960" s="8" t="s">
        <v>832</v>
      </c>
      <c r="B1960" s="9" t="s">
        <v>20</v>
      </c>
      <c r="C1960" s="9">
        <v>1070</v>
      </c>
      <c r="D1960" s="9">
        <v>0.65</v>
      </c>
      <c r="E1960" s="9">
        <v>0.59299999999999997</v>
      </c>
      <c r="F1960" s="9">
        <v>0.58499999999999996</v>
      </c>
      <c r="G1960" s="9">
        <v>7980.99</v>
      </c>
      <c r="H1960" s="9">
        <v>17</v>
      </c>
      <c r="I1960" s="9" t="str">
        <f>INDEX('De-Para_Estado_Regiao'!$C$3:$C$29,MATCH(Base_limpa!$B1960,'De-Para_Estado_Regiao'!$B$3:$B$29,0))</f>
        <v>Sudeste</v>
      </c>
      <c r="J1960" s="10" t="str">
        <f>VLOOKUP(Base_limpa!$D1960,$U$5:$V$8,2,1)</f>
        <v>Médio</v>
      </c>
    </row>
    <row r="1961" spans="1:10" x14ac:dyDescent="0.35">
      <c r="A1961" s="8" t="s">
        <v>5080</v>
      </c>
      <c r="B1961" s="9" t="s">
        <v>20</v>
      </c>
      <c r="C1961" s="9">
        <v>196</v>
      </c>
      <c r="D1961" s="9">
        <v>0.63400000000000001</v>
      </c>
      <c r="E1961" s="9">
        <v>0.61499999999999999</v>
      </c>
      <c r="F1961" s="9">
        <v>0.51600000000000001</v>
      </c>
      <c r="G1961" s="9">
        <v>7780.19</v>
      </c>
      <c r="H1961" s="9">
        <v>4</v>
      </c>
      <c r="I1961" s="9" t="str">
        <f>INDEX('De-Para_Estado_Regiao'!$C$3:$C$29,MATCH(Base_limpa!$B1961,'De-Para_Estado_Regiao'!$B$3:$B$29,0))</f>
        <v>Sudeste</v>
      </c>
      <c r="J1961" s="10" t="str">
        <f>VLOOKUP(Base_limpa!$D1961,$U$5:$V$8,2,1)</f>
        <v>Médio</v>
      </c>
    </row>
    <row r="1962" spans="1:10" x14ac:dyDescent="0.35">
      <c r="A1962" s="8" t="s">
        <v>2890</v>
      </c>
      <c r="B1962" s="9" t="s">
        <v>20</v>
      </c>
      <c r="C1962" s="9">
        <v>551</v>
      </c>
      <c r="D1962" s="9">
        <v>0.624</v>
      </c>
      <c r="E1962" s="9">
        <v>0.58399999999999996</v>
      </c>
      <c r="F1962" s="9">
        <v>0.51500000000000001</v>
      </c>
      <c r="G1962" s="9">
        <v>8212.58</v>
      </c>
      <c r="H1962" s="9">
        <v>12</v>
      </c>
      <c r="I1962" s="9" t="str">
        <f>INDEX('De-Para_Estado_Regiao'!$C$3:$C$29,MATCH(Base_limpa!$B1962,'De-Para_Estado_Regiao'!$B$3:$B$29,0))</f>
        <v>Sudeste</v>
      </c>
      <c r="J1962" s="10" t="str">
        <f>VLOOKUP(Base_limpa!$D1962,$U$5:$V$8,2,1)</f>
        <v>Médio</v>
      </c>
    </row>
    <row r="1963" spans="1:10" x14ac:dyDescent="0.35">
      <c r="A1963" s="8" t="s">
        <v>166</v>
      </c>
      <c r="B1963" s="9" t="s">
        <v>20</v>
      </c>
      <c r="C1963" s="9">
        <v>5946</v>
      </c>
      <c r="D1963" s="9">
        <v>0.77400000000000002</v>
      </c>
      <c r="E1963" s="9">
        <v>0.755</v>
      </c>
      <c r="F1963" s="9">
        <v>0.70399999999999996</v>
      </c>
      <c r="G1963" s="9">
        <v>46860.13</v>
      </c>
      <c r="H1963" s="9">
        <v>170</v>
      </c>
      <c r="I1963" s="9" t="str">
        <f>INDEX('De-Para_Estado_Regiao'!$C$3:$C$29,MATCH(Base_limpa!$B1963,'De-Para_Estado_Regiao'!$B$3:$B$29,0))</f>
        <v>Sudeste</v>
      </c>
      <c r="J1963" s="10" t="str">
        <f>VLOOKUP(Base_limpa!$D1963,$U$5:$V$8,2,1)</f>
        <v>Alto</v>
      </c>
    </row>
    <row r="1964" spans="1:10" x14ac:dyDescent="0.35">
      <c r="A1964" s="8" t="s">
        <v>1056</v>
      </c>
      <c r="B1964" s="9" t="s">
        <v>20</v>
      </c>
      <c r="C1964" s="9">
        <v>147</v>
      </c>
      <c r="D1964" s="9">
        <v>0.71</v>
      </c>
      <c r="E1964" s="9">
        <v>0.73599999999999999</v>
      </c>
      <c r="F1964" s="9">
        <v>0.57299999999999995</v>
      </c>
      <c r="G1964" s="9">
        <v>24586.97</v>
      </c>
      <c r="H1964" s="9">
        <v>3</v>
      </c>
      <c r="I1964" s="9" t="str">
        <f>INDEX('De-Para_Estado_Regiao'!$C$3:$C$29,MATCH(Base_limpa!$B1964,'De-Para_Estado_Regiao'!$B$3:$B$29,0))</f>
        <v>Sudeste</v>
      </c>
      <c r="J1964" s="10" t="str">
        <f>VLOOKUP(Base_limpa!$D1964,$U$5:$V$8,2,1)</f>
        <v>Alto</v>
      </c>
    </row>
    <row r="1965" spans="1:10" x14ac:dyDescent="0.35">
      <c r="A1965" s="8" t="s">
        <v>3490</v>
      </c>
      <c r="B1965" s="9" t="s">
        <v>20</v>
      </c>
      <c r="C1965" s="9">
        <v>306</v>
      </c>
      <c r="D1965" s="9">
        <v>0.69</v>
      </c>
      <c r="E1965" s="9">
        <v>0.66</v>
      </c>
      <c r="F1965" s="9">
        <v>0.57399999999999995</v>
      </c>
      <c r="G1965" s="9">
        <v>17753.400000000001</v>
      </c>
      <c r="H1965" s="9">
        <v>6</v>
      </c>
      <c r="I1965" s="9" t="str">
        <f>INDEX('De-Para_Estado_Regiao'!$C$3:$C$29,MATCH(Base_limpa!$B1965,'De-Para_Estado_Regiao'!$B$3:$B$29,0))</f>
        <v>Sudeste</v>
      </c>
      <c r="J1965" s="10" t="str">
        <f>VLOOKUP(Base_limpa!$D1965,$U$5:$V$8,2,1)</f>
        <v>Médio</v>
      </c>
    </row>
    <row r="1966" spans="1:10" x14ac:dyDescent="0.35">
      <c r="A1966" s="8" t="s">
        <v>1345</v>
      </c>
      <c r="B1966" s="9" t="s">
        <v>20</v>
      </c>
      <c r="C1966" s="9">
        <v>1014</v>
      </c>
      <c r="D1966" s="9">
        <v>0.69499999999999995</v>
      </c>
      <c r="E1966" s="9">
        <v>0.73599999999999999</v>
      </c>
      <c r="F1966" s="9">
        <v>0.53600000000000003</v>
      </c>
      <c r="G1966" s="9">
        <v>34244.28</v>
      </c>
      <c r="H1966" s="9">
        <v>11</v>
      </c>
      <c r="I1966" s="9" t="str">
        <f>INDEX('De-Para_Estado_Regiao'!$C$3:$C$29,MATCH(Base_limpa!$B1966,'De-Para_Estado_Regiao'!$B$3:$B$29,0))</f>
        <v>Sudeste</v>
      </c>
      <c r="J1966" s="10" t="str">
        <f>VLOOKUP(Base_limpa!$D1966,$U$5:$V$8,2,1)</f>
        <v>Médio</v>
      </c>
    </row>
    <row r="1967" spans="1:10" x14ac:dyDescent="0.35">
      <c r="A1967" s="8" t="s">
        <v>2063</v>
      </c>
      <c r="B1967" s="9" t="s">
        <v>20</v>
      </c>
      <c r="C1967" s="9">
        <v>335</v>
      </c>
      <c r="D1967" s="9">
        <v>0.73</v>
      </c>
      <c r="E1967" s="9">
        <v>0.70299999999999996</v>
      </c>
      <c r="F1967" s="9">
        <v>0.63900000000000001</v>
      </c>
      <c r="G1967" s="9">
        <v>16754.93</v>
      </c>
      <c r="H1967" s="9">
        <v>3</v>
      </c>
      <c r="I1967" s="9" t="str">
        <f>INDEX('De-Para_Estado_Regiao'!$C$3:$C$29,MATCH(Base_limpa!$B1967,'De-Para_Estado_Regiao'!$B$3:$B$29,0))</f>
        <v>Sudeste</v>
      </c>
      <c r="J1967" s="10" t="str">
        <f>VLOOKUP(Base_limpa!$D1967,$U$5:$V$8,2,1)</f>
        <v>Alto</v>
      </c>
    </row>
    <row r="1968" spans="1:10" x14ac:dyDescent="0.35">
      <c r="A1968" s="8" t="s">
        <v>5049</v>
      </c>
      <c r="B1968" s="9" t="s">
        <v>20</v>
      </c>
      <c r="C1968" s="9">
        <v>94</v>
      </c>
      <c r="D1968" s="9">
        <v>0.72099999999999997</v>
      </c>
      <c r="E1968" s="9">
        <v>0.71</v>
      </c>
      <c r="F1968" s="9">
        <v>0.60699999999999998</v>
      </c>
      <c r="G1968" s="9">
        <v>27224.93</v>
      </c>
      <c r="H1968" s="9">
        <v>3</v>
      </c>
      <c r="I1968" s="9" t="str">
        <f>INDEX('De-Para_Estado_Regiao'!$C$3:$C$29,MATCH(Base_limpa!$B1968,'De-Para_Estado_Regiao'!$B$3:$B$29,0))</f>
        <v>Sudeste</v>
      </c>
      <c r="J1968" s="10" t="str">
        <f>VLOOKUP(Base_limpa!$D1968,$U$5:$V$8,2,1)</f>
        <v>Alto</v>
      </c>
    </row>
    <row r="1969" spans="1:10" x14ac:dyDescent="0.35">
      <c r="A1969" s="8" t="s">
        <v>628</v>
      </c>
      <c r="B1969" s="9" t="s">
        <v>20</v>
      </c>
      <c r="C1969" s="9">
        <v>75</v>
      </c>
      <c r="D1969" s="9">
        <v>0.63200000000000001</v>
      </c>
      <c r="E1969" s="9">
        <v>0.60299999999999998</v>
      </c>
      <c r="F1969" s="9">
        <v>0.52100000000000002</v>
      </c>
      <c r="G1969" s="9">
        <v>8454.24</v>
      </c>
      <c r="H1969" s="9">
        <v>4</v>
      </c>
      <c r="I1969" s="9" t="str">
        <f>INDEX('De-Para_Estado_Regiao'!$C$3:$C$29,MATCH(Base_limpa!$B1969,'De-Para_Estado_Regiao'!$B$3:$B$29,0))</f>
        <v>Sudeste</v>
      </c>
      <c r="J1969" s="10" t="str">
        <f>VLOOKUP(Base_limpa!$D1969,$U$5:$V$8,2,1)</f>
        <v>Médio</v>
      </c>
    </row>
    <row r="1970" spans="1:10" x14ac:dyDescent="0.35">
      <c r="A1970" s="8" t="s">
        <v>3881</v>
      </c>
      <c r="B1970" s="9" t="s">
        <v>20</v>
      </c>
      <c r="C1970" s="9">
        <v>109</v>
      </c>
      <c r="D1970" s="9">
        <v>0.61399999999999999</v>
      </c>
      <c r="E1970" s="9">
        <v>0.60299999999999998</v>
      </c>
      <c r="F1970" s="9">
        <v>0.48299999999999998</v>
      </c>
      <c r="G1970" s="9">
        <v>11774.48</v>
      </c>
      <c r="H1970" s="9">
        <v>2</v>
      </c>
      <c r="I1970" s="9" t="str">
        <f>INDEX('De-Para_Estado_Regiao'!$C$3:$C$29,MATCH(Base_limpa!$B1970,'De-Para_Estado_Regiao'!$B$3:$B$29,0))</f>
        <v>Sudeste</v>
      </c>
      <c r="J1970" s="10" t="str">
        <f>VLOOKUP(Base_limpa!$D1970,$U$5:$V$8,2,1)</f>
        <v>Médio</v>
      </c>
    </row>
    <row r="1971" spans="1:10" x14ac:dyDescent="0.35">
      <c r="A1971" s="8" t="s">
        <v>4919</v>
      </c>
      <c r="B1971" s="9" t="s">
        <v>20</v>
      </c>
      <c r="C1971" s="9">
        <v>152</v>
      </c>
      <c r="D1971" s="9">
        <v>0.59499999999999997</v>
      </c>
      <c r="E1971" s="9">
        <v>0.57299999999999995</v>
      </c>
      <c r="F1971" s="9">
        <v>0.46800000000000003</v>
      </c>
      <c r="G1971" s="9">
        <v>8443.39</v>
      </c>
      <c r="H1971" s="9">
        <v>0</v>
      </c>
      <c r="I1971" s="9" t="str">
        <f>INDEX('De-Para_Estado_Regiao'!$C$3:$C$29,MATCH(Base_limpa!$B1971,'De-Para_Estado_Regiao'!$B$3:$B$29,0))</f>
        <v>Sudeste</v>
      </c>
      <c r="J1971" s="10" t="str">
        <f>VLOOKUP(Base_limpa!$D1971,$U$5:$V$8,2,1)</f>
        <v>Médio</v>
      </c>
    </row>
    <row r="1972" spans="1:10" x14ac:dyDescent="0.35">
      <c r="A1972" s="8" t="s">
        <v>1998</v>
      </c>
      <c r="B1972" s="9" t="s">
        <v>20</v>
      </c>
      <c r="C1972" s="9">
        <v>652</v>
      </c>
      <c r="D1972" s="9">
        <v>0.70099999999999996</v>
      </c>
      <c r="E1972" s="9">
        <v>0.67900000000000005</v>
      </c>
      <c r="F1972" s="9">
        <v>0.61099999999999999</v>
      </c>
      <c r="G1972" s="9">
        <v>23619.61</v>
      </c>
      <c r="H1972" s="9">
        <v>22</v>
      </c>
      <c r="I1972" s="9" t="str">
        <f>INDEX('De-Para_Estado_Regiao'!$C$3:$C$29,MATCH(Base_limpa!$B1972,'De-Para_Estado_Regiao'!$B$3:$B$29,0))</f>
        <v>Sudeste</v>
      </c>
      <c r="J1972" s="10" t="str">
        <f>VLOOKUP(Base_limpa!$D1972,$U$5:$V$8,2,1)</f>
        <v>Alto</v>
      </c>
    </row>
    <row r="1973" spans="1:10" x14ac:dyDescent="0.35">
      <c r="A1973" s="8" t="s">
        <v>3594</v>
      </c>
      <c r="B1973" s="9" t="s">
        <v>20</v>
      </c>
      <c r="C1973" s="9">
        <v>503</v>
      </c>
      <c r="D1973" s="9">
        <v>0.69</v>
      </c>
      <c r="E1973" s="9">
        <v>0.65800000000000003</v>
      </c>
      <c r="F1973" s="9">
        <v>0.629</v>
      </c>
      <c r="G1973" s="9">
        <v>12649.66</v>
      </c>
      <c r="H1973" s="9">
        <v>7</v>
      </c>
      <c r="I1973" s="9" t="str">
        <f>INDEX('De-Para_Estado_Regiao'!$C$3:$C$29,MATCH(Base_limpa!$B1973,'De-Para_Estado_Regiao'!$B$3:$B$29,0))</f>
        <v>Sudeste</v>
      </c>
      <c r="J1973" s="10" t="str">
        <f>VLOOKUP(Base_limpa!$D1973,$U$5:$V$8,2,1)</f>
        <v>Médio</v>
      </c>
    </row>
    <row r="1974" spans="1:10" x14ac:dyDescent="0.35">
      <c r="A1974" s="8" t="s">
        <v>4491</v>
      </c>
      <c r="B1974" s="9" t="s">
        <v>20</v>
      </c>
      <c r="C1974" s="9">
        <v>148</v>
      </c>
      <c r="D1974" s="9">
        <v>0.68</v>
      </c>
      <c r="E1974" s="9">
        <v>0.67700000000000005</v>
      </c>
      <c r="F1974" s="9">
        <v>0.55700000000000005</v>
      </c>
      <c r="G1974" s="9">
        <v>13446.86</v>
      </c>
      <c r="H1974" s="9">
        <v>1</v>
      </c>
      <c r="I1974" s="9" t="str">
        <f>INDEX('De-Para_Estado_Regiao'!$C$3:$C$29,MATCH(Base_limpa!$B1974,'De-Para_Estado_Regiao'!$B$3:$B$29,0))</f>
        <v>Sudeste</v>
      </c>
      <c r="J1974" s="10" t="str">
        <f>VLOOKUP(Base_limpa!$D1974,$U$5:$V$8,2,1)</f>
        <v>Médio</v>
      </c>
    </row>
    <row r="1975" spans="1:10" x14ac:dyDescent="0.35">
      <c r="A1975" s="8" t="s">
        <v>4892</v>
      </c>
      <c r="B1975" s="9" t="s">
        <v>20</v>
      </c>
      <c r="C1975" s="9">
        <v>40</v>
      </c>
      <c r="D1975" s="9">
        <v>0.68200000000000005</v>
      </c>
      <c r="E1975" s="9">
        <v>0.66900000000000004</v>
      </c>
      <c r="F1975" s="9">
        <v>0.57499999999999996</v>
      </c>
      <c r="G1975" s="9">
        <v>14142.05</v>
      </c>
      <c r="H1975" s="9">
        <v>1</v>
      </c>
      <c r="I1975" s="9" t="str">
        <f>INDEX('De-Para_Estado_Regiao'!$C$3:$C$29,MATCH(Base_limpa!$B1975,'De-Para_Estado_Regiao'!$B$3:$B$29,0))</f>
        <v>Sudeste</v>
      </c>
      <c r="J1975" s="10" t="str">
        <f>VLOOKUP(Base_limpa!$D1975,$U$5:$V$8,2,1)</f>
        <v>Médio</v>
      </c>
    </row>
    <row r="1976" spans="1:10" x14ac:dyDescent="0.35">
      <c r="A1976" s="8" t="s">
        <v>2747</v>
      </c>
      <c r="B1976" s="9" t="s">
        <v>20</v>
      </c>
      <c r="C1976" s="9">
        <v>801</v>
      </c>
      <c r="D1976" s="9">
        <v>0.73</v>
      </c>
      <c r="E1976" s="9">
        <v>0.70599999999999996</v>
      </c>
      <c r="F1976" s="9">
        <v>0.66100000000000003</v>
      </c>
      <c r="G1976" s="9">
        <v>11129.19</v>
      </c>
      <c r="H1976" s="9">
        <v>9</v>
      </c>
      <c r="I1976" s="9" t="str">
        <f>INDEX('De-Para_Estado_Regiao'!$C$3:$C$29,MATCH(Base_limpa!$B1976,'De-Para_Estado_Regiao'!$B$3:$B$29,0))</f>
        <v>Sudeste</v>
      </c>
      <c r="J1976" s="10" t="str">
        <f>VLOOKUP(Base_limpa!$D1976,$U$5:$V$8,2,1)</f>
        <v>Alto</v>
      </c>
    </row>
    <row r="1977" spans="1:10" x14ac:dyDescent="0.35">
      <c r="A1977" s="8" t="s">
        <v>3182</v>
      </c>
      <c r="B1977" s="9" t="s">
        <v>20</v>
      </c>
      <c r="C1977" s="9">
        <v>723</v>
      </c>
      <c r="D1977" s="9">
        <v>0.65500000000000003</v>
      </c>
      <c r="E1977" s="9">
        <v>0.65800000000000003</v>
      </c>
      <c r="F1977" s="9">
        <v>0.52</v>
      </c>
      <c r="G1977" s="9">
        <v>12128.59</v>
      </c>
      <c r="H1977" s="9">
        <v>28</v>
      </c>
      <c r="I1977" s="9" t="str">
        <f>INDEX('De-Para_Estado_Regiao'!$C$3:$C$29,MATCH(Base_limpa!$B1977,'De-Para_Estado_Regiao'!$B$3:$B$29,0))</f>
        <v>Sudeste</v>
      </c>
      <c r="J1977" s="10" t="str">
        <f>VLOOKUP(Base_limpa!$D1977,$U$5:$V$8,2,1)</f>
        <v>Médio</v>
      </c>
    </row>
    <row r="1978" spans="1:10" x14ac:dyDescent="0.35">
      <c r="A1978" s="8" t="s">
        <v>1613</v>
      </c>
      <c r="B1978" s="9" t="s">
        <v>20</v>
      </c>
      <c r="C1978" s="9">
        <v>410</v>
      </c>
      <c r="D1978" s="9">
        <v>0.69</v>
      </c>
      <c r="E1978" s="9">
        <v>0.66800000000000004</v>
      </c>
      <c r="F1978" s="9">
        <v>0.58899999999999997</v>
      </c>
      <c r="G1978" s="9">
        <v>8350.64</v>
      </c>
      <c r="H1978" s="9">
        <v>3</v>
      </c>
      <c r="I1978" s="9" t="str">
        <f>INDEX('De-Para_Estado_Regiao'!$C$3:$C$29,MATCH(Base_limpa!$B1978,'De-Para_Estado_Regiao'!$B$3:$B$29,0))</f>
        <v>Sudeste</v>
      </c>
      <c r="J1978" s="10" t="str">
        <f>VLOOKUP(Base_limpa!$D1978,$U$5:$V$8,2,1)</f>
        <v>Médio</v>
      </c>
    </row>
    <row r="1979" spans="1:10" x14ac:dyDescent="0.35">
      <c r="A1979" s="8" t="s">
        <v>5089</v>
      </c>
      <c r="B1979" s="9" t="s">
        <v>20</v>
      </c>
      <c r="C1979" s="9">
        <v>241</v>
      </c>
      <c r="D1979" s="9">
        <v>0.629</v>
      </c>
      <c r="E1979" s="9">
        <v>0.64700000000000002</v>
      </c>
      <c r="F1979" s="9">
        <v>0.48</v>
      </c>
      <c r="G1979" s="9">
        <v>12075.59</v>
      </c>
      <c r="H1979" s="9">
        <v>2</v>
      </c>
      <c r="I1979" s="9" t="str">
        <f>INDEX('De-Para_Estado_Regiao'!$C$3:$C$29,MATCH(Base_limpa!$B1979,'De-Para_Estado_Regiao'!$B$3:$B$29,0))</f>
        <v>Sudeste</v>
      </c>
      <c r="J1979" s="10" t="str">
        <f>VLOOKUP(Base_limpa!$D1979,$U$5:$V$8,2,1)</f>
        <v>Médio</v>
      </c>
    </row>
    <row r="1980" spans="1:10" x14ac:dyDescent="0.35">
      <c r="A1980" s="8" t="s">
        <v>2822</v>
      </c>
      <c r="B1980" s="9" t="s">
        <v>20</v>
      </c>
      <c r="C1980" s="9">
        <v>440</v>
      </c>
      <c r="D1980" s="9">
        <v>0.68500000000000005</v>
      </c>
      <c r="E1980" s="9">
        <v>0.68899999999999995</v>
      </c>
      <c r="F1980" s="9">
        <v>0.56799999999999995</v>
      </c>
      <c r="G1980" s="9">
        <v>13562.68</v>
      </c>
      <c r="H1980" s="9">
        <v>7</v>
      </c>
      <c r="I1980" s="9" t="str">
        <f>INDEX('De-Para_Estado_Regiao'!$C$3:$C$29,MATCH(Base_limpa!$B1980,'De-Para_Estado_Regiao'!$B$3:$B$29,0))</f>
        <v>Sudeste</v>
      </c>
      <c r="J1980" s="10" t="str">
        <f>VLOOKUP(Base_limpa!$D1980,$U$5:$V$8,2,1)</f>
        <v>Médio</v>
      </c>
    </row>
    <row r="1981" spans="1:10" x14ac:dyDescent="0.35">
      <c r="A1981" s="8" t="s">
        <v>1359</v>
      </c>
      <c r="B1981" s="9" t="s">
        <v>20</v>
      </c>
      <c r="C1981" s="9">
        <v>688</v>
      </c>
      <c r="D1981" s="9">
        <v>0.67</v>
      </c>
      <c r="E1981" s="9">
        <v>0.66600000000000004</v>
      </c>
      <c r="F1981" s="9">
        <v>0.54300000000000004</v>
      </c>
      <c r="G1981" s="9">
        <v>13185.65</v>
      </c>
      <c r="H1981" s="9">
        <v>7</v>
      </c>
      <c r="I1981" s="9" t="str">
        <f>INDEX('De-Para_Estado_Regiao'!$C$3:$C$29,MATCH(Base_limpa!$B1981,'De-Para_Estado_Regiao'!$B$3:$B$29,0))</f>
        <v>Sudeste</v>
      </c>
      <c r="J1981" s="10" t="str">
        <f>VLOOKUP(Base_limpa!$D1981,$U$5:$V$8,2,1)</f>
        <v>Médio</v>
      </c>
    </row>
    <row r="1982" spans="1:10" x14ac:dyDescent="0.35">
      <c r="A1982" s="8" t="s">
        <v>3425</v>
      </c>
      <c r="B1982" s="9" t="s">
        <v>20</v>
      </c>
      <c r="C1982" s="9">
        <v>134</v>
      </c>
      <c r="D1982" s="9">
        <v>0.68</v>
      </c>
      <c r="E1982" s="9">
        <v>0.63800000000000001</v>
      </c>
      <c r="F1982" s="9">
        <v>0.59899999999999998</v>
      </c>
      <c r="G1982" s="9">
        <v>37445.230000000003</v>
      </c>
      <c r="H1982" s="9">
        <v>0</v>
      </c>
      <c r="I1982" s="9" t="str">
        <f>INDEX('De-Para_Estado_Regiao'!$C$3:$C$29,MATCH(Base_limpa!$B1982,'De-Para_Estado_Regiao'!$B$3:$B$29,0))</f>
        <v>Sudeste</v>
      </c>
      <c r="J1982" s="10" t="str">
        <f>VLOOKUP(Base_limpa!$D1982,$U$5:$V$8,2,1)</f>
        <v>Médio</v>
      </c>
    </row>
    <row r="1983" spans="1:10" x14ac:dyDescent="0.35">
      <c r="A1983" s="8" t="s">
        <v>3036</v>
      </c>
      <c r="B1983" s="9" t="s">
        <v>20</v>
      </c>
      <c r="C1983" s="9">
        <v>265</v>
      </c>
      <c r="D1983" s="9">
        <v>0.63200000000000001</v>
      </c>
      <c r="E1983" s="9">
        <v>0.57699999999999996</v>
      </c>
      <c r="F1983" s="9">
        <v>0.55100000000000005</v>
      </c>
      <c r="G1983" s="9">
        <v>12080.44</v>
      </c>
      <c r="H1983" s="9">
        <v>4</v>
      </c>
      <c r="I1983" s="9" t="str">
        <f>INDEX('De-Para_Estado_Regiao'!$C$3:$C$29,MATCH(Base_limpa!$B1983,'De-Para_Estado_Regiao'!$B$3:$B$29,0))</f>
        <v>Sudeste</v>
      </c>
      <c r="J1983" s="10" t="str">
        <f>VLOOKUP(Base_limpa!$D1983,$U$5:$V$8,2,1)</f>
        <v>Médio</v>
      </c>
    </row>
    <row r="1984" spans="1:10" x14ac:dyDescent="0.35">
      <c r="A1984" s="8" t="s">
        <v>3499</v>
      </c>
      <c r="B1984" s="9" t="s">
        <v>20</v>
      </c>
      <c r="C1984" s="9">
        <v>304</v>
      </c>
      <c r="D1984" s="9">
        <v>0.627</v>
      </c>
      <c r="E1984" s="9">
        <v>0.55700000000000005</v>
      </c>
      <c r="F1984" s="9">
        <v>0.54700000000000004</v>
      </c>
      <c r="G1984" s="9">
        <v>16172.5</v>
      </c>
      <c r="H1984" s="9">
        <v>10</v>
      </c>
      <c r="I1984" s="9" t="str">
        <f>INDEX('De-Para_Estado_Regiao'!$C$3:$C$29,MATCH(Base_limpa!$B1984,'De-Para_Estado_Regiao'!$B$3:$B$29,0))</f>
        <v>Sudeste</v>
      </c>
      <c r="J1984" s="10" t="str">
        <f>VLOOKUP(Base_limpa!$D1984,$U$5:$V$8,2,1)</f>
        <v>Médio</v>
      </c>
    </row>
    <row r="1985" spans="1:10" x14ac:dyDescent="0.35">
      <c r="A1985" s="8" t="s">
        <v>532</v>
      </c>
      <c r="B1985" s="9" t="s">
        <v>20</v>
      </c>
      <c r="C1985" s="9">
        <v>16666</v>
      </c>
      <c r="D1985" s="9">
        <v>0.68400000000000005</v>
      </c>
      <c r="E1985" s="9">
        <v>0.65800000000000003</v>
      </c>
      <c r="F1985" s="9">
        <v>0.59099999999999997</v>
      </c>
      <c r="G1985" s="9">
        <v>11110.22</v>
      </c>
      <c r="H1985" s="9">
        <v>161</v>
      </c>
      <c r="I1985" s="9" t="str">
        <f>INDEX('De-Para_Estado_Regiao'!$C$3:$C$29,MATCH(Base_limpa!$B1985,'De-Para_Estado_Regiao'!$B$3:$B$29,0))</f>
        <v>Sudeste</v>
      </c>
      <c r="J1985" s="10" t="str">
        <f>VLOOKUP(Base_limpa!$D1985,$U$5:$V$8,2,1)</f>
        <v>Médio</v>
      </c>
    </row>
    <row r="1986" spans="1:10" x14ac:dyDescent="0.35">
      <c r="A1986" s="8" t="s">
        <v>1992</v>
      </c>
      <c r="B1986" s="9" t="s">
        <v>20</v>
      </c>
      <c r="C1986" s="9">
        <v>159</v>
      </c>
      <c r="D1986" s="9">
        <v>0.73699999999999999</v>
      </c>
      <c r="E1986" s="9">
        <v>0.69899999999999995</v>
      </c>
      <c r="F1986" s="9">
        <v>0.67500000000000004</v>
      </c>
      <c r="G1986" s="9">
        <v>24768.93</v>
      </c>
      <c r="H1986" s="9">
        <v>2</v>
      </c>
      <c r="I1986" s="9" t="str">
        <f>INDEX('De-Para_Estado_Regiao'!$C$3:$C$29,MATCH(Base_limpa!$B1986,'De-Para_Estado_Regiao'!$B$3:$B$29,0))</f>
        <v>Sudeste</v>
      </c>
      <c r="J1986" s="10" t="str">
        <f>VLOOKUP(Base_limpa!$D1986,$U$5:$V$8,2,1)</f>
        <v>Alto</v>
      </c>
    </row>
    <row r="1987" spans="1:10" x14ac:dyDescent="0.35">
      <c r="A1987" s="8" t="s">
        <v>2196</v>
      </c>
      <c r="B1987" s="9" t="s">
        <v>20</v>
      </c>
      <c r="C1987" s="9">
        <v>422</v>
      </c>
      <c r="D1987" s="9">
        <v>0.67</v>
      </c>
      <c r="E1987" s="9">
        <v>0.68899999999999995</v>
      </c>
      <c r="F1987" s="9">
        <v>0.50800000000000001</v>
      </c>
      <c r="G1987" s="9">
        <v>13571.47</v>
      </c>
      <c r="H1987" s="9">
        <v>21</v>
      </c>
      <c r="I1987" s="9" t="str">
        <f>INDEX('De-Para_Estado_Regiao'!$C$3:$C$29,MATCH(Base_limpa!$B1987,'De-Para_Estado_Regiao'!$B$3:$B$29,0))</f>
        <v>Sudeste</v>
      </c>
      <c r="J1987" s="10" t="str">
        <f>VLOOKUP(Base_limpa!$D1987,$U$5:$V$8,2,1)</f>
        <v>Médio</v>
      </c>
    </row>
    <row r="1988" spans="1:10" x14ac:dyDescent="0.35">
      <c r="A1988" s="8" t="s">
        <v>1218</v>
      </c>
      <c r="B1988" s="9" t="s">
        <v>20</v>
      </c>
      <c r="C1988" s="9">
        <v>603</v>
      </c>
      <c r="D1988" s="9">
        <v>0.65</v>
      </c>
      <c r="E1988" s="9">
        <v>0.65100000000000002</v>
      </c>
      <c r="F1988" s="9">
        <v>0.51900000000000002</v>
      </c>
      <c r="G1988" s="9">
        <v>12602.46</v>
      </c>
      <c r="H1988" s="9">
        <v>7</v>
      </c>
      <c r="I1988" s="9" t="str">
        <f>INDEX('De-Para_Estado_Regiao'!$C$3:$C$29,MATCH(Base_limpa!$B1988,'De-Para_Estado_Regiao'!$B$3:$B$29,0))</f>
        <v>Sudeste</v>
      </c>
      <c r="J1988" s="10" t="str">
        <f>VLOOKUP(Base_limpa!$D1988,$U$5:$V$8,2,1)</f>
        <v>Médio</v>
      </c>
    </row>
    <row r="1989" spans="1:10" x14ac:dyDescent="0.35">
      <c r="A1989" s="8" t="s">
        <v>2266</v>
      </c>
      <c r="B1989" s="9" t="s">
        <v>20</v>
      </c>
      <c r="C1989" s="9">
        <v>154</v>
      </c>
      <c r="D1989" s="9">
        <v>0.60499999999999998</v>
      </c>
      <c r="E1989" s="9">
        <v>0.57299999999999995</v>
      </c>
      <c r="F1989" s="9">
        <v>0.47899999999999998</v>
      </c>
      <c r="G1989" s="9">
        <v>7413.71</v>
      </c>
      <c r="H1989" s="9">
        <v>4</v>
      </c>
      <c r="I1989" s="9" t="str">
        <f>INDEX('De-Para_Estado_Regiao'!$C$3:$C$29,MATCH(Base_limpa!$B1989,'De-Para_Estado_Regiao'!$B$3:$B$29,0))</f>
        <v>Sudeste</v>
      </c>
      <c r="J1989" s="10" t="str">
        <f>VLOOKUP(Base_limpa!$D1989,$U$5:$V$8,2,1)</f>
        <v>Médio</v>
      </c>
    </row>
    <row r="1990" spans="1:10" x14ac:dyDescent="0.35">
      <c r="A1990" s="8" t="s">
        <v>4853</v>
      </c>
      <c r="B1990" s="9" t="s">
        <v>20</v>
      </c>
      <c r="C1990" s="9">
        <v>64</v>
      </c>
      <c r="D1990" s="9">
        <v>0.66400000000000003</v>
      </c>
      <c r="E1990" s="9">
        <v>0.64400000000000002</v>
      </c>
      <c r="F1990" s="9">
        <v>0.56699999999999995</v>
      </c>
      <c r="G1990" s="9">
        <v>11432.05</v>
      </c>
      <c r="H1990" s="9">
        <v>3</v>
      </c>
      <c r="I1990" s="9" t="str">
        <f>INDEX('De-Para_Estado_Regiao'!$C$3:$C$29,MATCH(Base_limpa!$B1990,'De-Para_Estado_Regiao'!$B$3:$B$29,0))</f>
        <v>Sudeste</v>
      </c>
      <c r="J1990" s="10" t="str">
        <f>VLOOKUP(Base_limpa!$D1990,$U$5:$V$8,2,1)</f>
        <v>Médio</v>
      </c>
    </row>
    <row r="1991" spans="1:10" x14ac:dyDescent="0.35">
      <c r="A1991" s="8" t="s">
        <v>4660</v>
      </c>
      <c r="B1991" s="9" t="s">
        <v>20</v>
      </c>
      <c r="C1991" s="9">
        <v>108</v>
      </c>
      <c r="D1991" s="9">
        <v>0.60199999999999998</v>
      </c>
      <c r="E1991" s="9">
        <v>0.57499999999999996</v>
      </c>
      <c r="F1991" s="9">
        <v>0.47399999999999998</v>
      </c>
      <c r="G1991" s="9">
        <v>6672.13</v>
      </c>
      <c r="H1991" s="9">
        <v>1</v>
      </c>
      <c r="I1991" s="9" t="str">
        <f>INDEX('De-Para_Estado_Regiao'!$C$3:$C$29,MATCH(Base_limpa!$B1991,'De-Para_Estado_Regiao'!$B$3:$B$29,0))</f>
        <v>Sudeste</v>
      </c>
      <c r="J1991" s="10" t="str">
        <f>VLOOKUP(Base_limpa!$D1991,$U$5:$V$8,2,1)</f>
        <v>Médio</v>
      </c>
    </row>
    <row r="1992" spans="1:10" x14ac:dyDescent="0.35">
      <c r="A1992" s="8" t="s">
        <v>3966</v>
      </c>
      <c r="B1992" s="9" t="s">
        <v>20</v>
      </c>
      <c r="C1992" s="9">
        <v>127</v>
      </c>
      <c r="D1992" s="9">
        <v>0.64800000000000002</v>
      </c>
      <c r="E1992" s="9">
        <v>0.67600000000000005</v>
      </c>
      <c r="F1992" s="9">
        <v>0.501</v>
      </c>
      <c r="G1992" s="9">
        <v>14230.24</v>
      </c>
      <c r="H1992" s="9">
        <v>2</v>
      </c>
      <c r="I1992" s="9" t="str">
        <f>INDEX('De-Para_Estado_Regiao'!$C$3:$C$29,MATCH(Base_limpa!$B1992,'De-Para_Estado_Regiao'!$B$3:$B$29,0))</f>
        <v>Sudeste</v>
      </c>
      <c r="J1992" s="10" t="str">
        <f>VLOOKUP(Base_limpa!$D1992,$U$5:$V$8,2,1)</f>
        <v>Médio</v>
      </c>
    </row>
    <row r="1993" spans="1:10" x14ac:dyDescent="0.35">
      <c r="A1993" s="8" t="s">
        <v>3012</v>
      </c>
      <c r="B1993" s="9" t="s">
        <v>20</v>
      </c>
      <c r="C1993" s="9">
        <v>334</v>
      </c>
      <c r="D1993" s="9">
        <v>0.71</v>
      </c>
      <c r="E1993" s="9">
        <v>0.67100000000000004</v>
      </c>
      <c r="F1993" s="9">
        <v>0.63100000000000001</v>
      </c>
      <c r="G1993" s="9">
        <v>11783.72</v>
      </c>
      <c r="H1993" s="9">
        <v>3</v>
      </c>
      <c r="I1993" s="9" t="str">
        <f>INDEX('De-Para_Estado_Regiao'!$C$3:$C$29,MATCH(Base_limpa!$B1993,'De-Para_Estado_Regiao'!$B$3:$B$29,0))</f>
        <v>Sudeste</v>
      </c>
      <c r="J1993" s="10" t="str">
        <f>VLOOKUP(Base_limpa!$D1993,$U$5:$V$8,2,1)</f>
        <v>Alto</v>
      </c>
    </row>
    <row r="1994" spans="1:10" x14ac:dyDescent="0.35">
      <c r="A1994" s="8" t="s">
        <v>2354</v>
      </c>
      <c r="B1994" s="9" t="s">
        <v>20</v>
      </c>
      <c r="C1994" s="9">
        <v>413</v>
      </c>
      <c r="D1994" s="9">
        <v>0.71</v>
      </c>
      <c r="E1994" s="9">
        <v>0.72499999999999998</v>
      </c>
      <c r="F1994" s="9">
        <v>0.57499999999999996</v>
      </c>
      <c r="G1994" s="9">
        <v>48113.61</v>
      </c>
      <c r="H1994" s="9">
        <v>15</v>
      </c>
      <c r="I1994" s="9" t="str">
        <f>INDEX('De-Para_Estado_Regiao'!$C$3:$C$29,MATCH(Base_limpa!$B1994,'De-Para_Estado_Regiao'!$B$3:$B$29,0))</f>
        <v>Sudeste</v>
      </c>
      <c r="J1994" s="10" t="str">
        <f>VLOOKUP(Base_limpa!$D1994,$U$5:$V$8,2,1)</f>
        <v>Alto</v>
      </c>
    </row>
    <row r="1995" spans="1:10" x14ac:dyDescent="0.35">
      <c r="A1995" s="8" t="s">
        <v>2568</v>
      </c>
      <c r="B1995" s="9" t="s">
        <v>20</v>
      </c>
      <c r="C1995" s="9">
        <v>744</v>
      </c>
      <c r="D1995" s="9">
        <v>0.624</v>
      </c>
      <c r="E1995" s="9">
        <v>0.58599999999999997</v>
      </c>
      <c r="F1995" s="9">
        <v>0.52</v>
      </c>
      <c r="G1995" s="9">
        <v>8178.13</v>
      </c>
      <c r="H1995" s="9">
        <v>29</v>
      </c>
      <c r="I1995" s="9" t="str">
        <f>INDEX('De-Para_Estado_Regiao'!$C$3:$C$29,MATCH(Base_limpa!$B1995,'De-Para_Estado_Regiao'!$B$3:$B$29,0))</f>
        <v>Sudeste</v>
      </c>
      <c r="J1995" s="10" t="str">
        <f>VLOOKUP(Base_limpa!$D1995,$U$5:$V$8,2,1)</f>
        <v>Médio</v>
      </c>
    </row>
    <row r="1996" spans="1:10" x14ac:dyDescent="0.35">
      <c r="A1996" s="8" t="s">
        <v>2438</v>
      </c>
      <c r="B1996" s="9" t="s">
        <v>20</v>
      </c>
      <c r="C1996" s="9">
        <v>537</v>
      </c>
      <c r="D1996" s="9">
        <v>0.68500000000000005</v>
      </c>
      <c r="E1996" s="9">
        <v>0.67</v>
      </c>
      <c r="F1996" s="9">
        <v>0.60499999999999998</v>
      </c>
      <c r="G1996" s="9">
        <v>24813.15</v>
      </c>
      <c r="H1996" s="9">
        <v>9</v>
      </c>
      <c r="I1996" s="9" t="str">
        <f>INDEX('De-Para_Estado_Regiao'!$C$3:$C$29,MATCH(Base_limpa!$B1996,'De-Para_Estado_Regiao'!$B$3:$B$29,0))</f>
        <v>Sudeste</v>
      </c>
      <c r="J1996" s="10" t="str">
        <f>VLOOKUP(Base_limpa!$D1996,$U$5:$V$8,2,1)</f>
        <v>Médio</v>
      </c>
    </row>
    <row r="1997" spans="1:10" x14ac:dyDescent="0.35">
      <c r="A1997" s="8" t="s">
        <v>954</v>
      </c>
      <c r="B1997" s="9" t="s">
        <v>20</v>
      </c>
      <c r="C1997" s="9">
        <v>641</v>
      </c>
      <c r="D1997" s="9">
        <v>0.71</v>
      </c>
      <c r="E1997" s="9">
        <v>0.69399999999999995</v>
      </c>
      <c r="F1997" s="9">
        <v>0.60899999999999999</v>
      </c>
      <c r="G1997" s="9">
        <v>16137.43</v>
      </c>
      <c r="H1997" s="9">
        <v>8</v>
      </c>
      <c r="I1997" s="9" t="str">
        <f>INDEX('De-Para_Estado_Regiao'!$C$3:$C$29,MATCH(Base_limpa!$B1997,'De-Para_Estado_Regiao'!$B$3:$B$29,0))</f>
        <v>Sudeste</v>
      </c>
      <c r="J1997" s="10" t="str">
        <f>VLOOKUP(Base_limpa!$D1997,$U$5:$V$8,2,1)</f>
        <v>Alto</v>
      </c>
    </row>
    <row r="1998" spans="1:10" x14ac:dyDescent="0.35">
      <c r="A1998" s="8" t="s">
        <v>4313</v>
      </c>
      <c r="B1998" s="9" t="s">
        <v>20</v>
      </c>
      <c r="C1998" s="9">
        <v>195</v>
      </c>
      <c r="D1998" s="9">
        <v>0.67900000000000005</v>
      </c>
      <c r="E1998" s="9">
        <v>0.66500000000000004</v>
      </c>
      <c r="F1998" s="9">
        <v>0.55700000000000005</v>
      </c>
      <c r="G1998" s="9">
        <v>10225.74</v>
      </c>
      <c r="H1998" s="9">
        <v>2</v>
      </c>
      <c r="I1998" s="9" t="str">
        <f>INDEX('De-Para_Estado_Regiao'!$C$3:$C$29,MATCH(Base_limpa!$B1998,'De-Para_Estado_Regiao'!$B$3:$B$29,0))</f>
        <v>Sudeste</v>
      </c>
      <c r="J1998" s="10" t="str">
        <f>VLOOKUP(Base_limpa!$D1998,$U$5:$V$8,2,1)</f>
        <v>Médio</v>
      </c>
    </row>
    <row r="1999" spans="1:10" x14ac:dyDescent="0.35">
      <c r="A1999" s="8" t="s">
        <v>1630</v>
      </c>
      <c r="B1999" s="9" t="s">
        <v>20</v>
      </c>
      <c r="C1999" s="9">
        <v>350</v>
      </c>
      <c r="D1999" s="9">
        <v>0.56000000000000005</v>
      </c>
      <c r="E1999" s="9">
        <v>0.56599999999999995</v>
      </c>
      <c r="F1999" s="9">
        <v>0.38900000000000001</v>
      </c>
      <c r="G1999" s="9">
        <v>8255.52</v>
      </c>
      <c r="H1999" s="9">
        <v>9</v>
      </c>
      <c r="I1999" s="9" t="str">
        <f>INDEX('De-Para_Estado_Regiao'!$C$3:$C$29,MATCH(Base_limpa!$B1999,'De-Para_Estado_Regiao'!$B$3:$B$29,0))</f>
        <v>Sudeste</v>
      </c>
      <c r="J1999" s="10" t="str">
        <f>VLOOKUP(Base_limpa!$D1999,$U$5:$V$8,2,1)</f>
        <v>Médio</v>
      </c>
    </row>
    <row r="2000" spans="1:10" x14ac:dyDescent="0.35">
      <c r="A2000" s="8" t="s">
        <v>4221</v>
      </c>
      <c r="B2000" s="9" t="s">
        <v>20</v>
      </c>
      <c r="C2000" s="9">
        <v>119</v>
      </c>
      <c r="D2000" s="9">
        <v>0.65300000000000002</v>
      </c>
      <c r="E2000" s="9">
        <v>0.64900000000000002</v>
      </c>
      <c r="F2000" s="9">
        <v>0.52600000000000002</v>
      </c>
      <c r="G2000" s="9">
        <v>12633.82</v>
      </c>
      <c r="H2000" s="9">
        <v>1</v>
      </c>
      <c r="I2000" s="9" t="str">
        <f>INDEX('De-Para_Estado_Regiao'!$C$3:$C$29,MATCH(Base_limpa!$B2000,'De-Para_Estado_Regiao'!$B$3:$B$29,0))</f>
        <v>Sudeste</v>
      </c>
      <c r="J2000" s="10" t="str">
        <f>VLOOKUP(Base_limpa!$D2000,$U$5:$V$8,2,1)</f>
        <v>Médio</v>
      </c>
    </row>
    <row r="2001" spans="1:10" x14ac:dyDescent="0.35">
      <c r="A2001" s="8" t="s">
        <v>4922</v>
      </c>
      <c r="B2001" s="9" t="s">
        <v>20</v>
      </c>
      <c r="C2001" s="9">
        <v>97</v>
      </c>
      <c r="D2001" s="9">
        <v>0.68400000000000005</v>
      </c>
      <c r="E2001" s="9">
        <v>0.66300000000000003</v>
      </c>
      <c r="F2001" s="9">
        <v>0.56899999999999995</v>
      </c>
      <c r="G2001" s="9">
        <v>11120.98</v>
      </c>
      <c r="H2001" s="9">
        <v>2</v>
      </c>
      <c r="I2001" s="9" t="str">
        <f>INDEX('De-Para_Estado_Regiao'!$C$3:$C$29,MATCH(Base_limpa!$B2001,'De-Para_Estado_Regiao'!$B$3:$B$29,0))</f>
        <v>Sudeste</v>
      </c>
      <c r="J2001" s="10" t="str">
        <f>VLOOKUP(Base_limpa!$D2001,$U$5:$V$8,2,1)</f>
        <v>Médio</v>
      </c>
    </row>
    <row r="2002" spans="1:10" x14ac:dyDescent="0.35">
      <c r="A2002" s="8" t="s">
        <v>3294</v>
      </c>
      <c r="B2002" s="9" t="s">
        <v>20</v>
      </c>
      <c r="C2002" s="9">
        <v>288</v>
      </c>
      <c r="D2002" s="9">
        <v>0.67</v>
      </c>
      <c r="E2002" s="9">
        <v>0.70299999999999996</v>
      </c>
      <c r="F2002" s="9">
        <v>0.53200000000000003</v>
      </c>
      <c r="G2002" s="9">
        <v>47670.71</v>
      </c>
      <c r="H2002" s="9">
        <v>7</v>
      </c>
      <c r="I2002" s="9" t="str">
        <f>INDEX('De-Para_Estado_Regiao'!$C$3:$C$29,MATCH(Base_limpa!$B2002,'De-Para_Estado_Regiao'!$B$3:$B$29,0))</f>
        <v>Sudeste</v>
      </c>
      <c r="J2002" s="10" t="str">
        <f>VLOOKUP(Base_limpa!$D2002,$U$5:$V$8,2,1)</f>
        <v>Médio</v>
      </c>
    </row>
    <row r="2003" spans="1:10" x14ac:dyDescent="0.35">
      <c r="A2003" s="8" t="s">
        <v>5009</v>
      </c>
      <c r="B2003" s="9" t="s">
        <v>20</v>
      </c>
      <c r="C2003" s="9">
        <v>140</v>
      </c>
      <c r="D2003" s="9">
        <v>0.70799999999999996</v>
      </c>
      <c r="E2003" s="9">
        <v>0.72199999999999998</v>
      </c>
      <c r="F2003" s="9">
        <v>0.60399999999999998</v>
      </c>
      <c r="G2003" s="9">
        <v>45797.13</v>
      </c>
      <c r="H2003" s="9">
        <v>2</v>
      </c>
      <c r="I2003" s="9" t="str">
        <f>INDEX('De-Para_Estado_Regiao'!$C$3:$C$29,MATCH(Base_limpa!$B2003,'De-Para_Estado_Regiao'!$B$3:$B$29,0))</f>
        <v>Sudeste</v>
      </c>
      <c r="J2003" s="10" t="str">
        <f>VLOOKUP(Base_limpa!$D2003,$U$5:$V$8,2,1)</f>
        <v>Alto</v>
      </c>
    </row>
    <row r="2004" spans="1:10" x14ac:dyDescent="0.35">
      <c r="A2004" s="8" t="s">
        <v>5235</v>
      </c>
      <c r="B2004" s="9" t="s">
        <v>20</v>
      </c>
      <c r="C2004" s="9">
        <v>99</v>
      </c>
      <c r="D2004" s="9">
        <v>0.66200000000000003</v>
      </c>
      <c r="E2004" s="9">
        <v>0.65300000000000002</v>
      </c>
      <c r="F2004" s="9">
        <v>0.54800000000000004</v>
      </c>
      <c r="G2004" s="9">
        <v>11168.04</v>
      </c>
      <c r="H2004" s="9">
        <v>1</v>
      </c>
      <c r="I2004" s="9" t="str">
        <f>INDEX('De-Para_Estado_Regiao'!$C$3:$C$29,MATCH(Base_limpa!$B2004,'De-Para_Estado_Regiao'!$B$3:$B$29,0))</f>
        <v>Sudeste</v>
      </c>
      <c r="J2004" s="10" t="str">
        <f>VLOOKUP(Base_limpa!$D2004,$U$5:$V$8,2,1)</f>
        <v>Médio</v>
      </c>
    </row>
    <row r="2005" spans="1:10" x14ac:dyDescent="0.35">
      <c r="A2005" s="8" t="s">
        <v>5220</v>
      </c>
      <c r="B2005" s="9" t="s">
        <v>20</v>
      </c>
      <c r="C2005" s="9">
        <v>159</v>
      </c>
      <c r="D2005" s="9">
        <v>0.57999999999999996</v>
      </c>
      <c r="E2005" s="9">
        <v>0.55200000000000005</v>
      </c>
      <c r="F2005" s="9">
        <v>0.443</v>
      </c>
      <c r="G2005" s="9">
        <v>7627.05</v>
      </c>
      <c r="H2005" s="9">
        <v>3</v>
      </c>
      <c r="I2005" s="9" t="str">
        <f>INDEX('De-Para_Estado_Regiao'!$C$3:$C$29,MATCH(Base_limpa!$B2005,'De-Para_Estado_Regiao'!$B$3:$B$29,0))</f>
        <v>Sudeste</v>
      </c>
      <c r="J2005" s="10" t="str">
        <f>VLOOKUP(Base_limpa!$D2005,$U$5:$V$8,2,1)</f>
        <v>Médio</v>
      </c>
    </row>
    <row r="2006" spans="1:10" x14ac:dyDescent="0.35">
      <c r="A2006" s="8" t="s">
        <v>3084</v>
      </c>
      <c r="B2006" s="9" t="s">
        <v>20</v>
      </c>
      <c r="C2006" s="9">
        <v>411</v>
      </c>
      <c r="D2006" s="9">
        <v>0.60899999999999999</v>
      </c>
      <c r="E2006" s="9">
        <v>0.58899999999999997</v>
      </c>
      <c r="F2006" s="9">
        <v>0.46899999999999997</v>
      </c>
      <c r="G2006" s="9">
        <v>7885.98</v>
      </c>
      <c r="H2006" s="9">
        <v>0</v>
      </c>
      <c r="I2006" s="9" t="str">
        <f>INDEX('De-Para_Estado_Regiao'!$C$3:$C$29,MATCH(Base_limpa!$B2006,'De-Para_Estado_Regiao'!$B$3:$B$29,0))</f>
        <v>Sudeste</v>
      </c>
      <c r="J2006" s="10" t="str">
        <f>VLOOKUP(Base_limpa!$D2006,$U$5:$V$8,2,1)</f>
        <v>Médio</v>
      </c>
    </row>
    <row r="2007" spans="1:10" x14ac:dyDescent="0.35">
      <c r="A2007" s="8" t="s">
        <v>422</v>
      </c>
      <c r="B2007" s="9" t="s">
        <v>20</v>
      </c>
      <c r="C2007" s="9">
        <v>6453</v>
      </c>
      <c r="D2007" s="9">
        <v>0.73099999999999998</v>
      </c>
      <c r="E2007" s="9">
        <v>0.69899999999999995</v>
      </c>
      <c r="F2007" s="9">
        <v>0.67</v>
      </c>
      <c r="G2007" s="9">
        <v>16870.16</v>
      </c>
      <c r="H2007" s="9">
        <v>76</v>
      </c>
      <c r="I2007" s="9" t="str">
        <f>INDEX('De-Para_Estado_Regiao'!$C$3:$C$29,MATCH(Base_limpa!$B2007,'De-Para_Estado_Regiao'!$B$3:$B$29,0))</f>
        <v>Sudeste</v>
      </c>
      <c r="J2007" s="10" t="str">
        <f>VLOOKUP(Base_limpa!$D2007,$U$5:$V$8,2,1)</f>
        <v>Alto</v>
      </c>
    </row>
    <row r="2008" spans="1:10" x14ac:dyDescent="0.35">
      <c r="A2008" s="8" t="s">
        <v>1882</v>
      </c>
      <c r="B2008" s="9" t="s">
        <v>20</v>
      </c>
      <c r="C2008" s="9">
        <v>617</v>
      </c>
      <c r="D2008" s="9">
        <v>0.63800000000000001</v>
      </c>
      <c r="E2008" s="9">
        <v>0.63700000000000001</v>
      </c>
      <c r="F2008" s="9">
        <v>0.502</v>
      </c>
      <c r="G2008" s="9">
        <v>11258.32</v>
      </c>
      <c r="H2008" s="9">
        <v>11</v>
      </c>
      <c r="I2008" s="9" t="str">
        <f>INDEX('De-Para_Estado_Regiao'!$C$3:$C$29,MATCH(Base_limpa!$B2008,'De-Para_Estado_Regiao'!$B$3:$B$29,0))</f>
        <v>Sudeste</v>
      </c>
      <c r="J2008" s="10" t="str">
        <f>VLOOKUP(Base_limpa!$D2008,$U$5:$V$8,2,1)</f>
        <v>Médio</v>
      </c>
    </row>
    <row r="2009" spans="1:10" x14ac:dyDescent="0.35">
      <c r="A2009" s="8" t="s">
        <v>1092</v>
      </c>
      <c r="B2009" s="9" t="s">
        <v>20</v>
      </c>
      <c r="C2009" s="9">
        <v>983</v>
      </c>
      <c r="D2009" s="9">
        <v>0.73199999999999998</v>
      </c>
      <c r="E2009" s="9">
        <v>0.72599999999999998</v>
      </c>
      <c r="F2009" s="9">
        <v>0.61899999999999999</v>
      </c>
      <c r="G2009" s="9">
        <v>52118.86</v>
      </c>
      <c r="H2009" s="9">
        <v>16</v>
      </c>
      <c r="I2009" s="9" t="str">
        <f>INDEX('De-Para_Estado_Regiao'!$C$3:$C$29,MATCH(Base_limpa!$B2009,'De-Para_Estado_Regiao'!$B$3:$B$29,0))</f>
        <v>Sudeste</v>
      </c>
      <c r="J2009" s="10" t="str">
        <f>VLOOKUP(Base_limpa!$D2009,$U$5:$V$8,2,1)</f>
        <v>Alto</v>
      </c>
    </row>
    <row r="2010" spans="1:10" x14ac:dyDescent="0.35">
      <c r="A2010" s="8" t="s">
        <v>848</v>
      </c>
      <c r="B2010" s="9" t="s">
        <v>20</v>
      </c>
      <c r="C2010" s="9">
        <v>1633</v>
      </c>
      <c r="D2010" s="9">
        <v>0.67900000000000005</v>
      </c>
      <c r="E2010" s="9">
        <v>0.69699999999999995</v>
      </c>
      <c r="F2010" s="9">
        <v>0.55100000000000005</v>
      </c>
      <c r="G2010" s="9">
        <v>13147.34</v>
      </c>
      <c r="H2010" s="9">
        <v>36</v>
      </c>
      <c r="I2010" s="9" t="str">
        <f>INDEX('De-Para_Estado_Regiao'!$C$3:$C$29,MATCH(Base_limpa!$B2010,'De-Para_Estado_Regiao'!$B$3:$B$29,0))</f>
        <v>Sudeste</v>
      </c>
      <c r="J2010" s="10" t="str">
        <f>VLOOKUP(Base_limpa!$D2010,$U$5:$V$8,2,1)</f>
        <v>Médio</v>
      </c>
    </row>
    <row r="2011" spans="1:10" x14ac:dyDescent="0.35">
      <c r="A2011" s="8" t="s">
        <v>3068</v>
      </c>
      <c r="B2011" s="9" t="s">
        <v>20</v>
      </c>
      <c r="C2011" s="9">
        <v>417</v>
      </c>
      <c r="D2011" s="9">
        <v>0.60799999999999998</v>
      </c>
      <c r="E2011" s="9">
        <v>0.58599999999999997</v>
      </c>
      <c r="F2011" s="9">
        <v>0.45300000000000001</v>
      </c>
      <c r="G2011" s="9">
        <v>12835.35</v>
      </c>
      <c r="H2011" s="9">
        <v>4</v>
      </c>
      <c r="I2011" s="9" t="str">
        <f>INDEX('De-Para_Estado_Regiao'!$C$3:$C$29,MATCH(Base_limpa!$B2011,'De-Para_Estado_Regiao'!$B$3:$B$29,0))</f>
        <v>Sudeste</v>
      </c>
      <c r="J2011" s="10" t="str">
        <f>VLOOKUP(Base_limpa!$D2011,$U$5:$V$8,2,1)</f>
        <v>Médio</v>
      </c>
    </row>
    <row r="2012" spans="1:10" x14ac:dyDescent="0.35">
      <c r="A2012" s="8" t="s">
        <v>1255</v>
      </c>
      <c r="B2012" s="9" t="s">
        <v>20</v>
      </c>
      <c r="C2012" s="9">
        <v>1514</v>
      </c>
      <c r="D2012" s="9">
        <v>0.71</v>
      </c>
      <c r="E2012" s="9">
        <v>0.67600000000000005</v>
      </c>
      <c r="F2012" s="9">
        <v>0.64200000000000002</v>
      </c>
      <c r="G2012" s="9">
        <v>22766.6</v>
      </c>
      <c r="H2012" s="9">
        <v>28</v>
      </c>
      <c r="I2012" s="9" t="str">
        <f>INDEX('De-Para_Estado_Regiao'!$C$3:$C$29,MATCH(Base_limpa!$B2012,'De-Para_Estado_Regiao'!$B$3:$B$29,0))</f>
        <v>Sudeste</v>
      </c>
      <c r="J2012" s="10" t="str">
        <f>VLOOKUP(Base_limpa!$D2012,$U$5:$V$8,2,1)</f>
        <v>Alto</v>
      </c>
    </row>
    <row r="2013" spans="1:10" x14ac:dyDescent="0.35">
      <c r="A2013" s="8" t="s">
        <v>5123</v>
      </c>
      <c r="B2013" s="9" t="s">
        <v>20</v>
      </c>
      <c r="C2013" s="9">
        <v>239</v>
      </c>
      <c r="D2013" s="9">
        <v>0.61299999999999999</v>
      </c>
      <c r="E2013" s="9">
        <v>0.60799999999999998</v>
      </c>
      <c r="F2013" s="9">
        <v>0.47299999999999998</v>
      </c>
      <c r="G2013" s="9">
        <v>9670.44</v>
      </c>
      <c r="H2013" s="9">
        <v>6</v>
      </c>
      <c r="I2013" s="9" t="str">
        <f>INDEX('De-Para_Estado_Regiao'!$C$3:$C$29,MATCH(Base_limpa!$B2013,'De-Para_Estado_Regiao'!$B$3:$B$29,0))</f>
        <v>Sudeste</v>
      </c>
      <c r="J2013" s="10" t="str">
        <f>VLOOKUP(Base_limpa!$D2013,$U$5:$V$8,2,1)</f>
        <v>Médio</v>
      </c>
    </row>
    <row r="2014" spans="1:10" x14ac:dyDescent="0.35">
      <c r="A2014" s="8" t="s">
        <v>5285</v>
      </c>
      <c r="B2014" s="9" t="s">
        <v>20</v>
      </c>
      <c r="C2014" s="9">
        <v>79</v>
      </c>
      <c r="D2014" s="9">
        <v>0.60599999999999998</v>
      </c>
      <c r="E2014" s="9">
        <v>0.61699999999999999</v>
      </c>
      <c r="F2014" s="9">
        <v>0.438</v>
      </c>
      <c r="G2014" s="9">
        <v>13033.5</v>
      </c>
      <c r="H2014" s="9">
        <v>0</v>
      </c>
      <c r="I2014" s="9" t="str">
        <f>INDEX('De-Para_Estado_Regiao'!$C$3:$C$29,MATCH(Base_limpa!$B2014,'De-Para_Estado_Regiao'!$B$3:$B$29,0))</f>
        <v>Sudeste</v>
      </c>
      <c r="J2014" s="10" t="str">
        <f>VLOOKUP(Base_limpa!$D2014,$U$5:$V$8,2,1)</f>
        <v>Médio</v>
      </c>
    </row>
    <row r="2015" spans="1:10" x14ac:dyDescent="0.35">
      <c r="A2015" s="8" t="s">
        <v>4429</v>
      </c>
      <c r="B2015" s="9" t="s">
        <v>20</v>
      </c>
      <c r="C2015" s="9">
        <v>121</v>
      </c>
      <c r="D2015" s="9">
        <v>0.63700000000000001</v>
      </c>
      <c r="E2015" s="9">
        <v>0.61599999999999999</v>
      </c>
      <c r="F2015" s="9">
        <v>0.51700000000000002</v>
      </c>
      <c r="G2015" s="9">
        <v>10932.95</v>
      </c>
      <c r="H2015" s="9">
        <v>1</v>
      </c>
      <c r="I2015" s="9" t="str">
        <f>INDEX('De-Para_Estado_Regiao'!$C$3:$C$29,MATCH(Base_limpa!$B2015,'De-Para_Estado_Regiao'!$B$3:$B$29,0))</f>
        <v>Sudeste</v>
      </c>
      <c r="J2015" s="10" t="str">
        <f>VLOOKUP(Base_limpa!$D2015,$U$5:$V$8,2,1)</f>
        <v>Médio</v>
      </c>
    </row>
    <row r="2016" spans="1:10" x14ac:dyDescent="0.35">
      <c r="A2016" s="8" t="s">
        <v>5135</v>
      </c>
      <c r="B2016" s="9" t="s">
        <v>20</v>
      </c>
      <c r="C2016" s="9">
        <v>398</v>
      </c>
      <c r="D2016" s="9">
        <v>0.70599999999999996</v>
      </c>
      <c r="E2016" s="9">
        <v>0.66</v>
      </c>
      <c r="F2016" s="9">
        <v>0.63600000000000001</v>
      </c>
      <c r="G2016" s="9">
        <v>8820.93</v>
      </c>
      <c r="H2016" s="9">
        <v>2</v>
      </c>
      <c r="I2016" s="9" t="str">
        <f>INDEX('De-Para_Estado_Regiao'!$C$3:$C$29,MATCH(Base_limpa!$B2016,'De-Para_Estado_Regiao'!$B$3:$B$29,0))</f>
        <v>Sudeste</v>
      </c>
      <c r="J2016" s="10" t="str">
        <f>VLOOKUP(Base_limpa!$D2016,$U$5:$V$8,2,1)</f>
        <v>Alto</v>
      </c>
    </row>
    <row r="2017" spans="1:10" x14ac:dyDescent="0.35">
      <c r="A2017" s="8" t="s">
        <v>4733</v>
      </c>
      <c r="B2017" s="9" t="s">
        <v>20</v>
      </c>
      <c r="C2017" s="9">
        <v>85</v>
      </c>
      <c r="D2017" s="9">
        <v>0.57999999999999996</v>
      </c>
      <c r="E2017" s="9">
        <v>0.54800000000000004</v>
      </c>
      <c r="F2017" s="9">
        <v>0.46300000000000002</v>
      </c>
      <c r="G2017" s="9">
        <v>8314.8700000000008</v>
      </c>
      <c r="H2017" s="9">
        <v>2</v>
      </c>
      <c r="I2017" s="9" t="str">
        <f>INDEX('De-Para_Estado_Regiao'!$C$3:$C$29,MATCH(Base_limpa!$B2017,'De-Para_Estado_Regiao'!$B$3:$B$29,0))</f>
        <v>Sudeste</v>
      </c>
      <c r="J2017" s="10" t="str">
        <f>VLOOKUP(Base_limpa!$D2017,$U$5:$V$8,2,1)</f>
        <v>Médio</v>
      </c>
    </row>
    <row r="2018" spans="1:10" x14ac:dyDescent="0.35">
      <c r="A2018" s="8" t="s">
        <v>4536</v>
      </c>
      <c r="B2018" s="9" t="s">
        <v>20</v>
      </c>
      <c r="C2018" s="9">
        <v>83</v>
      </c>
      <c r="D2018" s="9">
        <v>0.625</v>
      </c>
      <c r="E2018" s="9">
        <v>0.61799999999999999</v>
      </c>
      <c r="F2018" s="9">
        <v>0.48499999999999999</v>
      </c>
      <c r="G2018" s="9">
        <v>9119.2900000000009</v>
      </c>
      <c r="H2018" s="9">
        <v>2</v>
      </c>
      <c r="I2018" s="9" t="str">
        <f>INDEX('De-Para_Estado_Regiao'!$C$3:$C$29,MATCH(Base_limpa!$B2018,'De-Para_Estado_Regiao'!$B$3:$B$29,0))</f>
        <v>Sudeste</v>
      </c>
      <c r="J2018" s="10" t="str">
        <f>VLOOKUP(Base_limpa!$D2018,$U$5:$V$8,2,1)</f>
        <v>Médio</v>
      </c>
    </row>
    <row r="2019" spans="1:10" x14ac:dyDescent="0.35">
      <c r="A2019" s="8" t="s">
        <v>4703</v>
      </c>
      <c r="B2019" s="9" t="s">
        <v>20</v>
      </c>
      <c r="C2019" s="9">
        <v>162</v>
      </c>
      <c r="D2019" s="9">
        <v>0.60699999999999998</v>
      </c>
      <c r="E2019" s="9">
        <v>0.57899999999999996</v>
      </c>
      <c r="F2019" s="9">
        <v>0.48699999999999999</v>
      </c>
      <c r="G2019" s="9">
        <v>8195.93</v>
      </c>
      <c r="H2019" s="9">
        <v>1</v>
      </c>
      <c r="I2019" s="9" t="str">
        <f>INDEX('De-Para_Estado_Regiao'!$C$3:$C$29,MATCH(Base_limpa!$B2019,'De-Para_Estado_Regiao'!$B$3:$B$29,0))</f>
        <v>Sudeste</v>
      </c>
      <c r="J2019" s="10" t="str">
        <f>VLOOKUP(Base_limpa!$D2019,$U$5:$V$8,2,1)</f>
        <v>Médio</v>
      </c>
    </row>
    <row r="2020" spans="1:10" x14ac:dyDescent="0.35">
      <c r="A2020" s="8" t="s">
        <v>4707</v>
      </c>
      <c r="B2020" s="9" t="s">
        <v>20</v>
      </c>
      <c r="C2020" s="9">
        <v>155</v>
      </c>
      <c r="D2020" s="9">
        <v>0.61499999999999999</v>
      </c>
      <c r="E2020" s="9">
        <v>0.58899999999999997</v>
      </c>
      <c r="F2020" s="9">
        <v>0.49199999999999999</v>
      </c>
      <c r="G2020" s="9">
        <v>9384.19</v>
      </c>
      <c r="H2020" s="9">
        <v>1</v>
      </c>
      <c r="I2020" s="9" t="str">
        <f>INDEX('De-Para_Estado_Regiao'!$C$3:$C$29,MATCH(Base_limpa!$B2020,'De-Para_Estado_Regiao'!$B$3:$B$29,0))</f>
        <v>Sudeste</v>
      </c>
      <c r="J2020" s="10" t="str">
        <f>VLOOKUP(Base_limpa!$D2020,$U$5:$V$8,2,1)</f>
        <v>Médio</v>
      </c>
    </row>
    <row r="2021" spans="1:10" x14ac:dyDescent="0.35">
      <c r="A2021" s="8" t="s">
        <v>4608</v>
      </c>
      <c r="B2021" s="9" t="s">
        <v>20</v>
      </c>
      <c r="C2021" s="9">
        <v>245</v>
      </c>
      <c r="D2021" s="9">
        <v>0.56999999999999995</v>
      </c>
      <c r="E2021" s="9">
        <v>0.53100000000000003</v>
      </c>
      <c r="F2021" s="9">
        <v>0.47399999999999998</v>
      </c>
      <c r="G2021" s="9">
        <v>6479.51</v>
      </c>
      <c r="H2021" s="9">
        <v>7</v>
      </c>
      <c r="I2021" s="9" t="str">
        <f>INDEX('De-Para_Estado_Regiao'!$C$3:$C$29,MATCH(Base_limpa!$B2021,'De-Para_Estado_Regiao'!$B$3:$B$29,0))</f>
        <v>Sudeste</v>
      </c>
      <c r="J2021" s="10" t="str">
        <f>VLOOKUP(Base_limpa!$D2021,$U$5:$V$8,2,1)</f>
        <v>Médio</v>
      </c>
    </row>
    <row r="2022" spans="1:10" x14ac:dyDescent="0.35">
      <c r="A2022" s="8" t="s">
        <v>1982</v>
      </c>
      <c r="B2022" s="9" t="s">
        <v>20</v>
      </c>
      <c r="C2022" s="9">
        <v>569</v>
      </c>
      <c r="D2022" s="9">
        <v>0.70599999999999996</v>
      </c>
      <c r="E2022" s="9">
        <v>0.72599999999999998</v>
      </c>
      <c r="F2022" s="9">
        <v>0.55800000000000005</v>
      </c>
      <c r="G2022" s="9">
        <v>48847.6</v>
      </c>
      <c r="H2022" s="9">
        <v>6</v>
      </c>
      <c r="I2022" s="9" t="str">
        <f>INDEX('De-Para_Estado_Regiao'!$C$3:$C$29,MATCH(Base_limpa!$B2022,'De-Para_Estado_Regiao'!$B$3:$B$29,0))</f>
        <v>Sudeste</v>
      </c>
      <c r="J2022" s="10" t="str">
        <f>VLOOKUP(Base_limpa!$D2022,$U$5:$V$8,2,1)</f>
        <v>Alto</v>
      </c>
    </row>
    <row r="2023" spans="1:10" x14ac:dyDescent="0.35">
      <c r="A2023" s="8" t="s">
        <v>336</v>
      </c>
      <c r="B2023" s="9" t="s">
        <v>20</v>
      </c>
      <c r="C2023" s="9">
        <v>11043</v>
      </c>
      <c r="D2023" s="9">
        <v>0.71499999999999997</v>
      </c>
      <c r="E2023" s="9">
        <v>0.68200000000000005</v>
      </c>
      <c r="F2023" s="9">
        <v>0.625</v>
      </c>
      <c r="G2023" s="9">
        <v>15182.19</v>
      </c>
      <c r="H2023" s="9">
        <v>119</v>
      </c>
      <c r="I2023" s="9" t="str">
        <f>INDEX('De-Para_Estado_Regiao'!$C$3:$C$29,MATCH(Base_limpa!$B2023,'De-Para_Estado_Regiao'!$B$3:$B$29,0))</f>
        <v>Sudeste</v>
      </c>
      <c r="J2023" s="10" t="str">
        <f>VLOOKUP(Base_limpa!$D2023,$U$5:$V$8,2,1)</f>
        <v>Alto</v>
      </c>
    </row>
    <row r="2024" spans="1:10" x14ac:dyDescent="0.35">
      <c r="A2024" s="8" t="s">
        <v>2171</v>
      </c>
      <c r="B2024" s="9" t="s">
        <v>20</v>
      </c>
      <c r="C2024" s="9">
        <v>479</v>
      </c>
      <c r="D2024" s="9">
        <v>0.61</v>
      </c>
      <c r="E2024" s="9">
        <v>0.63500000000000001</v>
      </c>
      <c r="F2024" s="9">
        <v>0.45500000000000002</v>
      </c>
      <c r="G2024" s="9">
        <v>16310.11</v>
      </c>
      <c r="H2024" s="9">
        <v>16</v>
      </c>
      <c r="I2024" s="9" t="str">
        <f>INDEX('De-Para_Estado_Regiao'!$C$3:$C$29,MATCH(Base_limpa!$B2024,'De-Para_Estado_Regiao'!$B$3:$B$29,0))</f>
        <v>Sudeste</v>
      </c>
      <c r="J2024" s="10" t="str">
        <f>VLOOKUP(Base_limpa!$D2024,$U$5:$V$8,2,1)</f>
        <v>Médio</v>
      </c>
    </row>
    <row r="2025" spans="1:10" x14ac:dyDescent="0.35">
      <c r="A2025" s="8" t="s">
        <v>1707</v>
      </c>
      <c r="B2025" s="9" t="s">
        <v>20</v>
      </c>
      <c r="C2025" s="9">
        <v>350</v>
      </c>
      <c r="D2025" s="9">
        <v>0.64800000000000002</v>
      </c>
      <c r="E2025" s="9">
        <v>0.622</v>
      </c>
      <c r="F2025" s="9">
        <v>0.53300000000000003</v>
      </c>
      <c r="G2025" s="9">
        <v>13291.84</v>
      </c>
      <c r="H2025" s="9">
        <v>6</v>
      </c>
      <c r="I2025" s="9" t="str">
        <f>INDEX('De-Para_Estado_Regiao'!$C$3:$C$29,MATCH(Base_limpa!$B2025,'De-Para_Estado_Regiao'!$B$3:$B$29,0))</f>
        <v>Sudeste</v>
      </c>
      <c r="J2025" s="10" t="str">
        <f>VLOOKUP(Base_limpa!$D2025,$U$5:$V$8,2,1)</f>
        <v>Médio</v>
      </c>
    </row>
    <row r="2026" spans="1:10" x14ac:dyDescent="0.35">
      <c r="A2026" s="8" t="s">
        <v>4668</v>
      </c>
      <c r="B2026" s="9" t="s">
        <v>20</v>
      </c>
      <c r="C2026" s="9">
        <v>214</v>
      </c>
      <c r="D2026" s="9">
        <v>0.61299999999999999</v>
      </c>
      <c r="E2026" s="9">
        <v>0.59299999999999997</v>
      </c>
      <c r="F2026" s="9">
        <v>0.50700000000000001</v>
      </c>
      <c r="G2026" s="9">
        <v>7235.93</v>
      </c>
      <c r="H2026" s="9">
        <v>1</v>
      </c>
      <c r="I2026" s="9" t="str">
        <f>INDEX('De-Para_Estado_Regiao'!$C$3:$C$29,MATCH(Base_limpa!$B2026,'De-Para_Estado_Regiao'!$B$3:$B$29,0))</f>
        <v>Sudeste</v>
      </c>
      <c r="J2026" s="10" t="str">
        <f>VLOOKUP(Base_limpa!$D2026,$U$5:$V$8,2,1)</f>
        <v>Médio</v>
      </c>
    </row>
    <row r="2027" spans="1:10" x14ac:dyDescent="0.35">
      <c r="A2027" s="8" t="s">
        <v>2065</v>
      </c>
      <c r="B2027" s="9" t="s">
        <v>20</v>
      </c>
      <c r="C2027" s="9">
        <v>631</v>
      </c>
      <c r="D2027" s="9">
        <v>0.64</v>
      </c>
      <c r="E2027" s="9">
        <v>0.629</v>
      </c>
      <c r="F2027" s="9">
        <v>0.51100000000000001</v>
      </c>
      <c r="G2027" s="9">
        <v>8433.84</v>
      </c>
      <c r="H2027" s="9">
        <v>15</v>
      </c>
      <c r="I2027" s="9" t="str">
        <f>INDEX('De-Para_Estado_Regiao'!$C$3:$C$29,MATCH(Base_limpa!$B2027,'De-Para_Estado_Regiao'!$B$3:$B$29,0))</f>
        <v>Sudeste</v>
      </c>
      <c r="J2027" s="10" t="str">
        <f>VLOOKUP(Base_limpa!$D2027,$U$5:$V$8,2,1)</f>
        <v>Médio</v>
      </c>
    </row>
    <row r="2028" spans="1:10" x14ac:dyDescent="0.35">
      <c r="A2028" s="8" t="s">
        <v>2783</v>
      </c>
      <c r="B2028" s="9" t="s">
        <v>20</v>
      </c>
      <c r="C2028" s="9">
        <v>242</v>
      </c>
      <c r="D2028" s="9">
        <v>0.69</v>
      </c>
      <c r="E2028" s="9">
        <v>0.69299999999999995</v>
      </c>
      <c r="F2028" s="9">
        <v>0.57599999999999996</v>
      </c>
      <c r="G2028" s="9">
        <v>18450.82</v>
      </c>
      <c r="H2028" s="9">
        <v>6</v>
      </c>
      <c r="I2028" s="9" t="str">
        <f>INDEX('De-Para_Estado_Regiao'!$C$3:$C$29,MATCH(Base_limpa!$B2028,'De-Para_Estado_Regiao'!$B$3:$B$29,0))</f>
        <v>Sudeste</v>
      </c>
      <c r="J2028" s="10" t="str">
        <f>VLOOKUP(Base_limpa!$D2028,$U$5:$V$8,2,1)</f>
        <v>Médio</v>
      </c>
    </row>
    <row r="2029" spans="1:10" x14ac:dyDescent="0.35">
      <c r="A2029" s="8" t="s">
        <v>5214</v>
      </c>
      <c r="B2029" s="9" t="s">
        <v>20</v>
      </c>
      <c r="C2029" s="9">
        <v>112</v>
      </c>
      <c r="D2029" s="9">
        <v>0.63</v>
      </c>
      <c r="E2029" s="9">
        <v>0.625</v>
      </c>
      <c r="F2029" s="9">
        <v>0.505</v>
      </c>
      <c r="G2029" s="9">
        <v>15465.18</v>
      </c>
      <c r="H2029" s="9">
        <v>5</v>
      </c>
      <c r="I2029" s="9" t="str">
        <f>INDEX('De-Para_Estado_Regiao'!$C$3:$C$29,MATCH(Base_limpa!$B2029,'De-Para_Estado_Regiao'!$B$3:$B$29,0))</f>
        <v>Sudeste</v>
      </c>
      <c r="J2029" s="10" t="str">
        <f>VLOOKUP(Base_limpa!$D2029,$U$5:$V$8,2,1)</f>
        <v>Médio</v>
      </c>
    </row>
    <row r="2030" spans="1:10" x14ac:dyDescent="0.35">
      <c r="A2030" s="8" t="s">
        <v>4349</v>
      </c>
      <c r="B2030" s="9" t="s">
        <v>20</v>
      </c>
      <c r="C2030" s="9">
        <v>157</v>
      </c>
      <c r="D2030" s="9">
        <v>0.68200000000000005</v>
      </c>
      <c r="E2030" s="9">
        <v>0.67600000000000005</v>
      </c>
      <c r="F2030" s="9">
        <v>0.56699999999999995</v>
      </c>
      <c r="G2030" s="9">
        <v>10864.79</v>
      </c>
      <c r="H2030" s="9">
        <v>1</v>
      </c>
      <c r="I2030" s="9" t="str">
        <f>INDEX('De-Para_Estado_Regiao'!$C$3:$C$29,MATCH(Base_limpa!$B2030,'De-Para_Estado_Regiao'!$B$3:$B$29,0))</f>
        <v>Sudeste</v>
      </c>
      <c r="J2030" s="10" t="str">
        <f>VLOOKUP(Base_limpa!$D2030,$U$5:$V$8,2,1)</f>
        <v>Médio</v>
      </c>
    </row>
    <row r="2031" spans="1:10" x14ac:dyDescent="0.35">
      <c r="A2031" s="8" t="s">
        <v>5115</v>
      </c>
      <c r="B2031" s="9" t="s">
        <v>20</v>
      </c>
      <c r="C2031" s="9">
        <v>252</v>
      </c>
      <c r="D2031" s="9">
        <v>0.61299999999999999</v>
      </c>
      <c r="E2031" s="9">
        <v>0.627</v>
      </c>
      <c r="F2031" s="9">
        <v>0.46400000000000002</v>
      </c>
      <c r="G2031" s="9">
        <v>11562.09</v>
      </c>
      <c r="H2031" s="9">
        <v>1</v>
      </c>
      <c r="I2031" s="9" t="str">
        <f>INDEX('De-Para_Estado_Regiao'!$C$3:$C$29,MATCH(Base_limpa!$B2031,'De-Para_Estado_Regiao'!$B$3:$B$29,0))</f>
        <v>Sudeste</v>
      </c>
      <c r="J2031" s="10" t="str">
        <f>VLOOKUP(Base_limpa!$D2031,$U$5:$V$8,2,1)</f>
        <v>Médio</v>
      </c>
    </row>
    <row r="2032" spans="1:10" x14ac:dyDescent="0.35">
      <c r="A2032" s="8" t="s">
        <v>3649</v>
      </c>
      <c r="B2032" s="9" t="s">
        <v>20</v>
      </c>
      <c r="C2032" s="9">
        <v>142</v>
      </c>
      <c r="D2032" s="9">
        <v>0.60699999999999998</v>
      </c>
      <c r="E2032" s="9">
        <v>0.60899999999999999</v>
      </c>
      <c r="F2032" s="9">
        <v>0.47199999999999998</v>
      </c>
      <c r="G2032" s="9">
        <v>21289.73</v>
      </c>
      <c r="H2032" s="9">
        <v>1</v>
      </c>
      <c r="I2032" s="9" t="str">
        <f>INDEX('De-Para_Estado_Regiao'!$C$3:$C$29,MATCH(Base_limpa!$B2032,'De-Para_Estado_Regiao'!$B$3:$B$29,0))</f>
        <v>Sudeste</v>
      </c>
      <c r="J2032" s="10" t="str">
        <f>VLOOKUP(Base_limpa!$D2032,$U$5:$V$8,2,1)</f>
        <v>Médio</v>
      </c>
    </row>
    <row r="2033" spans="1:10" x14ac:dyDescent="0.35">
      <c r="A2033" s="8" t="s">
        <v>449</v>
      </c>
      <c r="B2033" s="9" t="s">
        <v>20</v>
      </c>
      <c r="C2033" s="9">
        <v>1646</v>
      </c>
      <c r="D2033" s="9">
        <v>0.72099999999999997</v>
      </c>
      <c r="E2033" s="9">
        <v>0.72699999999999998</v>
      </c>
      <c r="F2033" s="9">
        <v>0.62</v>
      </c>
      <c r="G2033" s="9">
        <v>38950.04</v>
      </c>
      <c r="H2033" s="9">
        <v>36</v>
      </c>
      <c r="I2033" s="9" t="str">
        <f>INDEX('De-Para_Estado_Regiao'!$C$3:$C$29,MATCH(Base_limpa!$B2033,'De-Para_Estado_Regiao'!$B$3:$B$29,0))</f>
        <v>Sudeste</v>
      </c>
      <c r="J2033" s="10" t="str">
        <f>VLOOKUP(Base_limpa!$D2033,$U$5:$V$8,2,1)</f>
        <v>Alto</v>
      </c>
    </row>
    <row r="2034" spans="1:10" x14ac:dyDescent="0.35">
      <c r="A2034" s="8" t="s">
        <v>4414</v>
      </c>
      <c r="B2034" s="9" t="s">
        <v>20</v>
      </c>
      <c r="C2034" s="9">
        <v>111</v>
      </c>
      <c r="D2034" s="9">
        <v>0.70499999999999996</v>
      </c>
      <c r="E2034" s="9">
        <v>0.69499999999999995</v>
      </c>
      <c r="F2034" s="9">
        <v>0.58299999999999996</v>
      </c>
      <c r="G2034" s="9">
        <v>15085.67</v>
      </c>
      <c r="H2034" s="9">
        <v>1</v>
      </c>
      <c r="I2034" s="9" t="str">
        <f>INDEX('De-Para_Estado_Regiao'!$C$3:$C$29,MATCH(Base_limpa!$B2034,'De-Para_Estado_Regiao'!$B$3:$B$29,0))</f>
        <v>Sudeste</v>
      </c>
      <c r="J2034" s="10" t="str">
        <f>VLOOKUP(Base_limpa!$D2034,$U$5:$V$8,2,1)</f>
        <v>Alto</v>
      </c>
    </row>
    <row r="2035" spans="1:10" x14ac:dyDescent="0.35">
      <c r="A2035" s="8" t="s">
        <v>1900</v>
      </c>
      <c r="B2035" s="9" t="s">
        <v>20</v>
      </c>
      <c r="C2035" s="9">
        <v>717</v>
      </c>
      <c r="D2035" s="9">
        <v>0.71</v>
      </c>
      <c r="E2035" s="9">
        <v>0.71799999999999997</v>
      </c>
      <c r="F2035" s="9">
        <v>0.57599999999999996</v>
      </c>
      <c r="G2035" s="9">
        <v>35370.9</v>
      </c>
      <c r="H2035" s="9">
        <v>23</v>
      </c>
      <c r="I2035" s="9" t="str">
        <f>INDEX('De-Para_Estado_Regiao'!$C$3:$C$29,MATCH(Base_limpa!$B2035,'De-Para_Estado_Regiao'!$B$3:$B$29,0))</f>
        <v>Sudeste</v>
      </c>
      <c r="J2035" s="10" t="str">
        <f>VLOOKUP(Base_limpa!$D2035,$U$5:$V$8,2,1)</f>
        <v>Alto</v>
      </c>
    </row>
    <row r="2036" spans="1:10" x14ac:dyDescent="0.35">
      <c r="A2036" s="8" t="s">
        <v>2815</v>
      </c>
      <c r="B2036" s="9" t="s">
        <v>20</v>
      </c>
      <c r="C2036" s="9">
        <v>241</v>
      </c>
      <c r="D2036" s="9">
        <v>0.69799999999999995</v>
      </c>
      <c r="E2036" s="9">
        <v>0.68100000000000005</v>
      </c>
      <c r="F2036" s="9">
        <v>0.58699999999999997</v>
      </c>
      <c r="G2036" s="9">
        <v>21508.74</v>
      </c>
      <c r="H2036" s="9">
        <v>6</v>
      </c>
      <c r="I2036" s="9" t="str">
        <f>INDEX('De-Para_Estado_Regiao'!$C$3:$C$29,MATCH(Base_limpa!$B2036,'De-Para_Estado_Regiao'!$B$3:$B$29,0))</f>
        <v>Sudeste</v>
      </c>
      <c r="J2036" s="10" t="str">
        <f>VLOOKUP(Base_limpa!$D2036,$U$5:$V$8,2,1)</f>
        <v>Médio</v>
      </c>
    </row>
    <row r="2037" spans="1:10" x14ac:dyDescent="0.35">
      <c r="A2037" s="8" t="s">
        <v>4555</v>
      </c>
      <c r="B2037" s="9" t="s">
        <v>20</v>
      </c>
      <c r="C2037" s="9">
        <v>149</v>
      </c>
      <c r="D2037" s="9">
        <v>0.69</v>
      </c>
      <c r="E2037" s="9">
        <v>0.64300000000000002</v>
      </c>
      <c r="F2037" s="9">
        <v>0.65500000000000003</v>
      </c>
      <c r="G2037" s="9">
        <v>11465.35</v>
      </c>
      <c r="H2037" s="9">
        <v>1</v>
      </c>
      <c r="I2037" s="9" t="str">
        <f>INDEX('De-Para_Estado_Regiao'!$C$3:$C$29,MATCH(Base_limpa!$B2037,'De-Para_Estado_Regiao'!$B$3:$B$29,0))</f>
        <v>Sudeste</v>
      </c>
      <c r="J2037" s="10" t="str">
        <f>VLOOKUP(Base_limpa!$D2037,$U$5:$V$8,2,1)</f>
        <v>Médio</v>
      </c>
    </row>
    <row r="2038" spans="1:10" x14ac:dyDescent="0.35">
      <c r="A2038" s="8" t="s">
        <v>2247</v>
      </c>
      <c r="B2038" s="9" t="s">
        <v>20</v>
      </c>
      <c r="C2038" s="9">
        <v>176</v>
      </c>
      <c r="D2038" s="9">
        <v>0.628</v>
      </c>
      <c r="E2038" s="9">
        <v>0.61699999999999999</v>
      </c>
      <c r="F2038" s="9">
        <v>0.49299999999999999</v>
      </c>
      <c r="G2038" s="9">
        <v>11566.8</v>
      </c>
      <c r="H2038" s="9">
        <v>8</v>
      </c>
      <c r="I2038" s="9" t="str">
        <f>INDEX('De-Para_Estado_Regiao'!$C$3:$C$29,MATCH(Base_limpa!$B2038,'De-Para_Estado_Regiao'!$B$3:$B$29,0))</f>
        <v>Sudeste</v>
      </c>
      <c r="J2038" s="10" t="str">
        <f>VLOOKUP(Base_limpa!$D2038,$U$5:$V$8,2,1)</f>
        <v>Médio</v>
      </c>
    </row>
    <row r="2039" spans="1:10" x14ac:dyDescent="0.35">
      <c r="A2039" s="8" t="s">
        <v>4710</v>
      </c>
      <c r="B2039" s="9" t="s">
        <v>20</v>
      </c>
      <c r="C2039" s="9">
        <v>71</v>
      </c>
      <c r="D2039" s="9">
        <v>0.65</v>
      </c>
      <c r="E2039" s="9">
        <v>0.66</v>
      </c>
      <c r="F2039" s="9">
        <v>0.49299999999999999</v>
      </c>
      <c r="G2039" s="9">
        <v>9302.17</v>
      </c>
      <c r="H2039" s="9">
        <v>1</v>
      </c>
      <c r="I2039" s="9" t="str">
        <f>INDEX('De-Para_Estado_Regiao'!$C$3:$C$29,MATCH(Base_limpa!$B2039,'De-Para_Estado_Regiao'!$B$3:$B$29,0))</f>
        <v>Sudeste</v>
      </c>
      <c r="J2039" s="10" t="str">
        <f>VLOOKUP(Base_limpa!$D2039,$U$5:$V$8,2,1)</f>
        <v>Médio</v>
      </c>
    </row>
    <row r="2040" spans="1:10" x14ac:dyDescent="0.35">
      <c r="A2040" s="8" t="s">
        <v>4881</v>
      </c>
      <c r="B2040" s="9" t="s">
        <v>20</v>
      </c>
      <c r="C2040" s="9">
        <v>79</v>
      </c>
      <c r="D2040" s="9">
        <v>0.66700000000000004</v>
      </c>
      <c r="E2040" s="9">
        <v>0.64800000000000002</v>
      </c>
      <c r="F2040" s="9">
        <v>0.55800000000000005</v>
      </c>
      <c r="G2040" s="9">
        <v>11793.9</v>
      </c>
      <c r="H2040" s="9">
        <v>1</v>
      </c>
      <c r="I2040" s="9" t="str">
        <f>INDEX('De-Para_Estado_Regiao'!$C$3:$C$29,MATCH(Base_limpa!$B2040,'De-Para_Estado_Regiao'!$B$3:$B$29,0))</f>
        <v>Sudeste</v>
      </c>
      <c r="J2040" s="10" t="str">
        <f>VLOOKUP(Base_limpa!$D2040,$U$5:$V$8,2,1)</f>
        <v>Médio</v>
      </c>
    </row>
    <row r="2041" spans="1:10" x14ac:dyDescent="0.35">
      <c r="A2041" s="8" t="s">
        <v>3264</v>
      </c>
      <c r="B2041" s="9" t="s">
        <v>20</v>
      </c>
      <c r="C2041" s="9">
        <v>183</v>
      </c>
      <c r="D2041" s="9">
        <v>0.64700000000000002</v>
      </c>
      <c r="E2041" s="9">
        <v>0.65500000000000003</v>
      </c>
      <c r="F2041" s="9">
        <v>0.52300000000000002</v>
      </c>
      <c r="G2041" s="9">
        <v>14814.35</v>
      </c>
      <c r="H2041" s="9">
        <v>3</v>
      </c>
      <c r="I2041" s="9" t="str">
        <f>INDEX('De-Para_Estado_Regiao'!$C$3:$C$29,MATCH(Base_limpa!$B2041,'De-Para_Estado_Regiao'!$B$3:$B$29,0))</f>
        <v>Sudeste</v>
      </c>
      <c r="J2041" s="10" t="str">
        <f>VLOOKUP(Base_limpa!$D2041,$U$5:$V$8,2,1)</f>
        <v>Médio</v>
      </c>
    </row>
    <row r="2042" spans="1:10" x14ac:dyDescent="0.35">
      <c r="A2042" s="8" t="s">
        <v>3786</v>
      </c>
      <c r="B2042" s="9" t="s">
        <v>20</v>
      </c>
      <c r="C2042" s="9">
        <v>243</v>
      </c>
      <c r="D2042" s="9">
        <v>0.621</v>
      </c>
      <c r="E2042" s="9">
        <v>0.622</v>
      </c>
      <c r="F2042" s="9">
        <v>0.47499999999999998</v>
      </c>
      <c r="G2042" s="9">
        <v>11480.6</v>
      </c>
      <c r="H2042" s="9">
        <v>1</v>
      </c>
      <c r="I2042" s="9" t="str">
        <f>INDEX('De-Para_Estado_Regiao'!$C$3:$C$29,MATCH(Base_limpa!$B2042,'De-Para_Estado_Regiao'!$B$3:$B$29,0))</f>
        <v>Sudeste</v>
      </c>
      <c r="J2042" s="10" t="str">
        <f>VLOOKUP(Base_limpa!$D2042,$U$5:$V$8,2,1)</f>
        <v>Médio</v>
      </c>
    </row>
    <row r="2043" spans="1:10" x14ac:dyDescent="0.35">
      <c r="A2043" s="8" t="s">
        <v>2007</v>
      </c>
      <c r="B2043" s="9" t="s">
        <v>20</v>
      </c>
      <c r="C2043" s="9">
        <v>1619</v>
      </c>
      <c r="D2043" s="9">
        <v>0.68500000000000005</v>
      </c>
      <c r="E2043" s="9">
        <v>0.66300000000000003</v>
      </c>
      <c r="F2043" s="9">
        <v>0.55200000000000005</v>
      </c>
      <c r="G2043" s="9">
        <v>15602.87</v>
      </c>
      <c r="H2043" s="9">
        <v>18</v>
      </c>
      <c r="I2043" s="9" t="str">
        <f>INDEX('De-Para_Estado_Regiao'!$C$3:$C$29,MATCH(Base_limpa!$B2043,'De-Para_Estado_Regiao'!$B$3:$B$29,0))</f>
        <v>Sudeste</v>
      </c>
      <c r="J2043" s="10" t="str">
        <f>VLOOKUP(Base_limpa!$D2043,$U$5:$V$8,2,1)</f>
        <v>Médio</v>
      </c>
    </row>
    <row r="2044" spans="1:10" x14ac:dyDescent="0.35">
      <c r="A2044" s="8" t="s">
        <v>4246</v>
      </c>
      <c r="B2044" s="9" t="s">
        <v>20</v>
      </c>
      <c r="C2044" s="9">
        <v>116</v>
      </c>
      <c r="D2044" s="9">
        <v>0.66500000000000004</v>
      </c>
      <c r="E2044" s="9">
        <v>0.64100000000000001</v>
      </c>
      <c r="F2044" s="9">
        <v>0.55100000000000005</v>
      </c>
      <c r="G2044" s="9">
        <v>13987.21</v>
      </c>
      <c r="H2044" s="9">
        <v>4</v>
      </c>
      <c r="I2044" s="9" t="str">
        <f>INDEX('De-Para_Estado_Regiao'!$C$3:$C$29,MATCH(Base_limpa!$B2044,'De-Para_Estado_Regiao'!$B$3:$B$29,0))</f>
        <v>Sudeste</v>
      </c>
      <c r="J2044" s="10" t="str">
        <f>VLOOKUP(Base_limpa!$D2044,$U$5:$V$8,2,1)</f>
        <v>Médio</v>
      </c>
    </row>
    <row r="2045" spans="1:10" x14ac:dyDescent="0.35">
      <c r="A2045" s="8" t="s">
        <v>4744</v>
      </c>
      <c r="B2045" s="9" t="s">
        <v>20</v>
      </c>
      <c r="C2045" s="9">
        <v>114</v>
      </c>
      <c r="D2045" s="9">
        <v>0.64700000000000002</v>
      </c>
      <c r="E2045" s="9">
        <v>0.60799999999999998</v>
      </c>
      <c r="F2045" s="9">
        <v>0.55700000000000005</v>
      </c>
      <c r="G2045" s="9">
        <v>9162.57</v>
      </c>
      <c r="H2045" s="9">
        <v>1</v>
      </c>
      <c r="I2045" s="9" t="str">
        <f>INDEX('De-Para_Estado_Regiao'!$C$3:$C$29,MATCH(Base_limpa!$B2045,'De-Para_Estado_Regiao'!$B$3:$B$29,0))</f>
        <v>Sudeste</v>
      </c>
      <c r="J2045" s="10" t="str">
        <f>VLOOKUP(Base_limpa!$D2045,$U$5:$V$8,2,1)</f>
        <v>Médio</v>
      </c>
    </row>
    <row r="2046" spans="1:10" x14ac:dyDescent="0.35">
      <c r="A2046" s="8" t="s">
        <v>1405</v>
      </c>
      <c r="B2046" s="9" t="s">
        <v>20</v>
      </c>
      <c r="C2046" s="9">
        <v>772</v>
      </c>
      <c r="D2046" s="9">
        <v>0.67200000000000004</v>
      </c>
      <c r="E2046" s="9">
        <v>0.64100000000000001</v>
      </c>
      <c r="F2046" s="9">
        <v>0.57599999999999996</v>
      </c>
      <c r="G2046" s="9">
        <v>16461.55</v>
      </c>
      <c r="H2046" s="9">
        <v>8</v>
      </c>
      <c r="I2046" s="9" t="str">
        <f>INDEX('De-Para_Estado_Regiao'!$C$3:$C$29,MATCH(Base_limpa!$B2046,'De-Para_Estado_Regiao'!$B$3:$B$29,0))</f>
        <v>Sudeste</v>
      </c>
      <c r="J2046" s="10" t="str">
        <f>VLOOKUP(Base_limpa!$D2046,$U$5:$V$8,2,1)</f>
        <v>Médio</v>
      </c>
    </row>
    <row r="2047" spans="1:10" x14ac:dyDescent="0.35">
      <c r="A2047" s="8" t="s">
        <v>4593</v>
      </c>
      <c r="B2047" s="9" t="s">
        <v>20</v>
      </c>
      <c r="C2047" s="9">
        <v>117</v>
      </c>
      <c r="D2047" s="9">
        <v>0.67</v>
      </c>
      <c r="E2047" s="9">
        <v>0.66</v>
      </c>
      <c r="F2047" s="9">
        <v>0.54500000000000004</v>
      </c>
      <c r="G2047" s="9">
        <v>11615.31</v>
      </c>
      <c r="H2047" s="9">
        <v>0</v>
      </c>
      <c r="I2047" s="9" t="str">
        <f>INDEX('De-Para_Estado_Regiao'!$C$3:$C$29,MATCH(Base_limpa!$B2047,'De-Para_Estado_Regiao'!$B$3:$B$29,0))</f>
        <v>Sudeste</v>
      </c>
      <c r="J2047" s="10" t="str">
        <f>VLOOKUP(Base_limpa!$D2047,$U$5:$V$8,2,1)</f>
        <v>Médio</v>
      </c>
    </row>
    <row r="2048" spans="1:10" x14ac:dyDescent="0.35">
      <c r="A2048" s="8" t="s">
        <v>4116</v>
      </c>
      <c r="B2048" s="9" t="s">
        <v>20</v>
      </c>
      <c r="C2048" s="9">
        <v>160</v>
      </c>
      <c r="D2048" s="9">
        <v>0.63300000000000001</v>
      </c>
      <c r="E2048" s="9">
        <v>0.626</v>
      </c>
      <c r="F2048" s="9">
        <v>0.49299999999999999</v>
      </c>
      <c r="G2048" s="9">
        <v>17092.07</v>
      </c>
      <c r="H2048" s="9">
        <v>2</v>
      </c>
      <c r="I2048" s="9" t="str">
        <f>INDEX('De-Para_Estado_Regiao'!$C$3:$C$29,MATCH(Base_limpa!$B2048,'De-Para_Estado_Regiao'!$B$3:$B$29,0))</f>
        <v>Sudeste</v>
      </c>
      <c r="J2048" s="10" t="str">
        <f>VLOOKUP(Base_limpa!$D2048,$U$5:$V$8,2,1)</f>
        <v>Médio</v>
      </c>
    </row>
    <row r="2049" spans="1:10" x14ac:dyDescent="0.35">
      <c r="A2049" s="8" t="s">
        <v>4802</v>
      </c>
      <c r="B2049" s="9" t="s">
        <v>20</v>
      </c>
      <c r="C2049" s="9">
        <v>80</v>
      </c>
      <c r="D2049" s="9">
        <v>0.56000000000000005</v>
      </c>
      <c r="E2049" s="9">
        <v>0.53700000000000003</v>
      </c>
      <c r="F2049" s="9">
        <v>0.40799999999999997</v>
      </c>
      <c r="G2049" s="9">
        <v>8031.27</v>
      </c>
      <c r="H2049" s="9">
        <v>1</v>
      </c>
      <c r="I2049" s="9" t="str">
        <f>INDEX('De-Para_Estado_Regiao'!$C$3:$C$29,MATCH(Base_limpa!$B2049,'De-Para_Estado_Regiao'!$B$3:$B$29,0))</f>
        <v>Sudeste</v>
      </c>
      <c r="J2049" s="10" t="str">
        <f>VLOOKUP(Base_limpa!$D2049,$U$5:$V$8,2,1)</f>
        <v>Médio</v>
      </c>
    </row>
    <row r="2050" spans="1:10" x14ac:dyDescent="0.35">
      <c r="A2050" s="8" t="s">
        <v>3080</v>
      </c>
      <c r="B2050" s="9" t="s">
        <v>20</v>
      </c>
      <c r="C2050" s="9">
        <v>429</v>
      </c>
      <c r="D2050" s="9">
        <v>0.57399999999999995</v>
      </c>
      <c r="E2050" s="9">
        <v>0.57499999999999996</v>
      </c>
      <c r="F2050" s="9">
        <v>0.42699999999999999</v>
      </c>
      <c r="G2050" s="9">
        <v>6930.04</v>
      </c>
      <c r="H2050" s="9">
        <v>2</v>
      </c>
      <c r="I2050" s="9" t="str">
        <f>INDEX('De-Para_Estado_Regiao'!$C$3:$C$29,MATCH(Base_limpa!$B2050,'De-Para_Estado_Regiao'!$B$3:$B$29,0))</f>
        <v>Sudeste</v>
      </c>
      <c r="J2050" s="10" t="str">
        <f>VLOOKUP(Base_limpa!$D2050,$U$5:$V$8,2,1)</f>
        <v>Médio</v>
      </c>
    </row>
    <row r="2051" spans="1:10" x14ac:dyDescent="0.35">
      <c r="A2051" s="8" t="s">
        <v>1263</v>
      </c>
      <c r="B2051" s="9" t="s">
        <v>20</v>
      </c>
      <c r="C2051" s="9">
        <v>1097</v>
      </c>
      <c r="D2051" s="9">
        <v>0.72</v>
      </c>
      <c r="E2051" s="9">
        <v>0.73599999999999999</v>
      </c>
      <c r="F2051" s="9">
        <v>0.61499999999999999</v>
      </c>
      <c r="G2051" s="9">
        <v>17512.03</v>
      </c>
      <c r="H2051" s="9">
        <v>22</v>
      </c>
      <c r="I2051" s="9" t="str">
        <f>INDEX('De-Para_Estado_Regiao'!$C$3:$C$29,MATCH(Base_limpa!$B2051,'De-Para_Estado_Regiao'!$B$3:$B$29,0))</f>
        <v>Sudeste</v>
      </c>
      <c r="J2051" s="10" t="str">
        <f>VLOOKUP(Base_limpa!$D2051,$U$5:$V$8,2,1)</f>
        <v>Alto</v>
      </c>
    </row>
    <row r="2052" spans="1:10" x14ac:dyDescent="0.35">
      <c r="A2052" s="8" t="s">
        <v>5238</v>
      </c>
      <c r="B2052" s="9" t="s">
        <v>20</v>
      </c>
      <c r="C2052" s="9">
        <v>96</v>
      </c>
      <c r="D2052" s="9">
        <v>0.56999999999999995</v>
      </c>
      <c r="E2052" s="9">
        <v>0.504</v>
      </c>
      <c r="F2052" s="9">
        <v>0.46899999999999997</v>
      </c>
      <c r="G2052" s="9">
        <v>6917.34</v>
      </c>
      <c r="H2052" s="9">
        <v>2</v>
      </c>
      <c r="I2052" s="9" t="str">
        <f>INDEX('De-Para_Estado_Regiao'!$C$3:$C$29,MATCH(Base_limpa!$B2052,'De-Para_Estado_Regiao'!$B$3:$B$29,0))</f>
        <v>Sudeste</v>
      </c>
      <c r="J2052" s="10" t="str">
        <f>VLOOKUP(Base_limpa!$D2052,$U$5:$V$8,2,1)</f>
        <v>Médio</v>
      </c>
    </row>
    <row r="2053" spans="1:10" x14ac:dyDescent="0.35">
      <c r="A2053" s="8" t="s">
        <v>4964</v>
      </c>
      <c r="B2053" s="9" t="s">
        <v>20</v>
      </c>
      <c r="C2053" s="9">
        <v>43</v>
      </c>
      <c r="D2053" s="9">
        <v>0.66900000000000004</v>
      </c>
      <c r="E2053" s="9">
        <v>0.61599999999999999</v>
      </c>
      <c r="F2053" s="9">
        <v>0.59099999999999997</v>
      </c>
      <c r="G2053" s="9">
        <v>11244.7</v>
      </c>
      <c r="H2053" s="9">
        <v>1</v>
      </c>
      <c r="I2053" s="9" t="str">
        <f>INDEX('De-Para_Estado_Regiao'!$C$3:$C$29,MATCH(Base_limpa!$B2053,'De-Para_Estado_Regiao'!$B$3:$B$29,0))</f>
        <v>Sudeste</v>
      </c>
      <c r="J2053" s="10" t="str">
        <f>VLOOKUP(Base_limpa!$D2053,$U$5:$V$8,2,1)</f>
        <v>Médio</v>
      </c>
    </row>
    <row r="2054" spans="1:10" x14ac:dyDescent="0.35">
      <c r="A2054" s="8" t="s">
        <v>5293</v>
      </c>
      <c r="B2054" s="9" t="s">
        <v>20</v>
      </c>
      <c r="C2054" s="9">
        <v>119</v>
      </c>
      <c r="D2054" s="9">
        <v>0.65700000000000003</v>
      </c>
      <c r="E2054" s="9">
        <v>0.64100000000000001</v>
      </c>
      <c r="F2054" s="9">
        <v>0.53600000000000003</v>
      </c>
      <c r="G2054" s="9">
        <v>12056.82</v>
      </c>
      <c r="H2054" s="9">
        <v>0</v>
      </c>
      <c r="I2054" s="9" t="str">
        <f>INDEX('De-Para_Estado_Regiao'!$C$3:$C$29,MATCH(Base_limpa!$B2054,'De-Para_Estado_Regiao'!$B$3:$B$29,0))</f>
        <v>Sudeste</v>
      </c>
      <c r="J2054" s="10" t="str">
        <f>VLOOKUP(Base_limpa!$D2054,$U$5:$V$8,2,1)</f>
        <v>Médio</v>
      </c>
    </row>
    <row r="2055" spans="1:10" x14ac:dyDescent="0.35">
      <c r="A2055" s="8" t="s">
        <v>540</v>
      </c>
      <c r="B2055" s="9" t="s">
        <v>20</v>
      </c>
      <c r="C2055" s="9">
        <v>2020</v>
      </c>
      <c r="D2055" s="9">
        <v>0.74099999999999999</v>
      </c>
      <c r="E2055" s="9">
        <v>0.68799999999999994</v>
      </c>
      <c r="F2055" s="9">
        <v>0.69699999999999995</v>
      </c>
      <c r="G2055" s="9">
        <v>19343.78</v>
      </c>
      <c r="H2055" s="9">
        <v>31</v>
      </c>
      <c r="I2055" s="9" t="str">
        <f>INDEX('De-Para_Estado_Regiao'!$C$3:$C$29,MATCH(Base_limpa!$B2055,'De-Para_Estado_Regiao'!$B$3:$B$29,0))</f>
        <v>Sudeste</v>
      </c>
      <c r="J2055" s="10" t="str">
        <f>VLOOKUP(Base_limpa!$D2055,$U$5:$V$8,2,1)</f>
        <v>Alto</v>
      </c>
    </row>
    <row r="2056" spans="1:10" x14ac:dyDescent="0.35">
      <c r="A2056" s="8" t="s">
        <v>4115</v>
      </c>
      <c r="B2056" s="9" t="s">
        <v>20</v>
      </c>
      <c r="C2056" s="9">
        <v>268</v>
      </c>
      <c r="D2056" s="9">
        <v>0.67200000000000004</v>
      </c>
      <c r="E2056" s="9">
        <v>0.65100000000000002</v>
      </c>
      <c r="F2056" s="9">
        <v>0.58099999999999996</v>
      </c>
      <c r="G2056" s="9">
        <v>13698.89</v>
      </c>
      <c r="H2056" s="9">
        <v>1</v>
      </c>
      <c r="I2056" s="9" t="str">
        <f>INDEX('De-Para_Estado_Regiao'!$C$3:$C$29,MATCH(Base_limpa!$B2056,'De-Para_Estado_Regiao'!$B$3:$B$29,0))</f>
        <v>Sudeste</v>
      </c>
      <c r="J2056" s="10" t="str">
        <f>VLOOKUP(Base_limpa!$D2056,$U$5:$V$8,2,1)</f>
        <v>Médio</v>
      </c>
    </row>
    <row r="2057" spans="1:10" x14ac:dyDescent="0.35">
      <c r="A2057" s="8" t="s">
        <v>4266</v>
      </c>
      <c r="B2057" s="9" t="s">
        <v>20</v>
      </c>
      <c r="C2057" s="9">
        <v>145</v>
      </c>
      <c r="D2057" s="9">
        <v>0.66400000000000003</v>
      </c>
      <c r="E2057" s="9">
        <v>0.67500000000000004</v>
      </c>
      <c r="F2057" s="9">
        <v>0.54100000000000004</v>
      </c>
      <c r="G2057" s="9">
        <v>15833.33</v>
      </c>
      <c r="H2057" s="9">
        <v>4</v>
      </c>
      <c r="I2057" s="9" t="str">
        <f>INDEX('De-Para_Estado_Regiao'!$C$3:$C$29,MATCH(Base_limpa!$B2057,'De-Para_Estado_Regiao'!$B$3:$B$29,0))</f>
        <v>Sudeste</v>
      </c>
      <c r="J2057" s="10" t="str">
        <f>VLOOKUP(Base_limpa!$D2057,$U$5:$V$8,2,1)</f>
        <v>Médio</v>
      </c>
    </row>
    <row r="2058" spans="1:10" x14ac:dyDescent="0.35">
      <c r="A2058" s="8" t="s">
        <v>3933</v>
      </c>
      <c r="B2058" s="9" t="s">
        <v>20</v>
      </c>
      <c r="C2058" s="9">
        <v>155</v>
      </c>
      <c r="D2058" s="9">
        <v>0.63800000000000001</v>
      </c>
      <c r="E2058" s="9">
        <v>0.60199999999999998</v>
      </c>
      <c r="F2058" s="9">
        <v>0.53900000000000003</v>
      </c>
      <c r="G2058" s="9">
        <v>15029.76</v>
      </c>
      <c r="H2058" s="9">
        <v>2</v>
      </c>
      <c r="I2058" s="9" t="str">
        <f>INDEX('De-Para_Estado_Regiao'!$C$3:$C$29,MATCH(Base_limpa!$B2058,'De-Para_Estado_Regiao'!$B$3:$B$29,0))</f>
        <v>Sudeste</v>
      </c>
      <c r="J2058" s="10" t="str">
        <f>VLOOKUP(Base_limpa!$D2058,$U$5:$V$8,2,1)</f>
        <v>Médio</v>
      </c>
    </row>
    <row r="2059" spans="1:10" x14ac:dyDescent="0.35">
      <c r="A2059" s="8" t="s">
        <v>1418</v>
      </c>
      <c r="B2059" s="9" t="s">
        <v>20</v>
      </c>
      <c r="C2059" s="9">
        <v>514</v>
      </c>
      <c r="D2059" s="9">
        <v>0.69</v>
      </c>
      <c r="E2059" s="9">
        <v>0.67400000000000004</v>
      </c>
      <c r="F2059" s="9">
        <v>0.59299999999999997</v>
      </c>
      <c r="G2059" s="9">
        <v>12786.35</v>
      </c>
      <c r="H2059" s="9">
        <v>19</v>
      </c>
      <c r="I2059" s="9" t="str">
        <f>INDEX('De-Para_Estado_Regiao'!$C$3:$C$29,MATCH(Base_limpa!$B2059,'De-Para_Estado_Regiao'!$B$3:$B$29,0))</f>
        <v>Sudeste</v>
      </c>
      <c r="J2059" s="10" t="str">
        <f>VLOOKUP(Base_limpa!$D2059,$U$5:$V$8,2,1)</f>
        <v>Médio</v>
      </c>
    </row>
    <row r="2060" spans="1:10" x14ac:dyDescent="0.35">
      <c r="A2060" s="8" t="s">
        <v>4738</v>
      </c>
      <c r="B2060" s="9" t="s">
        <v>20</v>
      </c>
      <c r="C2060" s="9">
        <v>111</v>
      </c>
      <c r="D2060" s="9">
        <v>0.62</v>
      </c>
      <c r="E2060" s="9">
        <v>0.58899999999999997</v>
      </c>
      <c r="F2060" s="9">
        <v>0.51</v>
      </c>
      <c r="G2060" s="9">
        <v>10414.219999999999</v>
      </c>
      <c r="H2060" s="9">
        <v>1</v>
      </c>
      <c r="I2060" s="9" t="str">
        <f>INDEX('De-Para_Estado_Regiao'!$C$3:$C$29,MATCH(Base_limpa!$B2060,'De-Para_Estado_Regiao'!$B$3:$B$29,0))</f>
        <v>Sudeste</v>
      </c>
      <c r="J2060" s="10" t="str">
        <f>VLOOKUP(Base_limpa!$D2060,$U$5:$V$8,2,1)</f>
        <v>Médio</v>
      </c>
    </row>
    <row r="2061" spans="1:10" x14ac:dyDescent="0.35">
      <c r="A2061" s="8" t="s">
        <v>1231</v>
      </c>
      <c r="B2061" s="9" t="s">
        <v>20</v>
      </c>
      <c r="C2061" s="9">
        <v>2330</v>
      </c>
      <c r="D2061" s="9">
        <v>0.63800000000000001</v>
      </c>
      <c r="E2061" s="9">
        <v>0.59499999999999997</v>
      </c>
      <c r="F2061" s="9">
        <v>0.54200000000000004</v>
      </c>
      <c r="G2061" s="9">
        <v>8459.7800000000007</v>
      </c>
      <c r="H2061" s="9">
        <v>47</v>
      </c>
      <c r="I2061" s="9" t="str">
        <f>INDEX('De-Para_Estado_Regiao'!$C$3:$C$29,MATCH(Base_limpa!$B2061,'De-Para_Estado_Regiao'!$B$3:$B$29,0))</f>
        <v>Sudeste</v>
      </c>
      <c r="J2061" s="10" t="str">
        <f>VLOOKUP(Base_limpa!$D2061,$U$5:$V$8,2,1)</f>
        <v>Médio</v>
      </c>
    </row>
    <row r="2062" spans="1:10" x14ac:dyDescent="0.35">
      <c r="A2062" s="8" t="s">
        <v>1815</v>
      </c>
      <c r="B2062" s="9" t="s">
        <v>20</v>
      </c>
      <c r="C2062" s="9">
        <v>215</v>
      </c>
      <c r="D2062" s="9">
        <v>0.66</v>
      </c>
      <c r="E2062" s="9">
        <v>0.66</v>
      </c>
      <c r="F2062" s="9">
        <v>0.53700000000000003</v>
      </c>
      <c r="G2062" s="9">
        <v>15081.64</v>
      </c>
      <c r="H2062" s="9">
        <v>6</v>
      </c>
      <c r="I2062" s="9" t="str">
        <f>INDEX('De-Para_Estado_Regiao'!$C$3:$C$29,MATCH(Base_limpa!$B2062,'De-Para_Estado_Regiao'!$B$3:$B$29,0))</f>
        <v>Sudeste</v>
      </c>
      <c r="J2062" s="10" t="str">
        <f>VLOOKUP(Base_limpa!$D2062,$U$5:$V$8,2,1)</f>
        <v>Médio</v>
      </c>
    </row>
    <row r="2063" spans="1:10" x14ac:dyDescent="0.35">
      <c r="A2063" s="8" t="s">
        <v>3551</v>
      </c>
      <c r="B2063" s="9" t="s">
        <v>20</v>
      </c>
      <c r="C2063" s="9">
        <v>237</v>
      </c>
      <c r="D2063" s="9">
        <v>0.68799999999999994</v>
      </c>
      <c r="E2063" s="9">
        <v>0.71099999999999997</v>
      </c>
      <c r="F2063" s="9">
        <v>0.52800000000000002</v>
      </c>
      <c r="G2063" s="9">
        <v>23063.95</v>
      </c>
      <c r="H2063" s="9">
        <v>1</v>
      </c>
      <c r="I2063" s="9" t="str">
        <f>INDEX('De-Para_Estado_Regiao'!$C$3:$C$29,MATCH(Base_limpa!$B2063,'De-Para_Estado_Regiao'!$B$3:$B$29,0))</f>
        <v>Sudeste</v>
      </c>
      <c r="J2063" s="10" t="str">
        <f>VLOOKUP(Base_limpa!$D2063,$U$5:$V$8,2,1)</f>
        <v>Médio</v>
      </c>
    </row>
    <row r="2064" spans="1:10" x14ac:dyDescent="0.35">
      <c r="A2064" s="8" t="s">
        <v>4237</v>
      </c>
      <c r="B2064" s="9" t="s">
        <v>20</v>
      </c>
      <c r="C2064" s="9">
        <v>140</v>
      </c>
      <c r="D2064" s="9">
        <v>0.66</v>
      </c>
      <c r="E2064" s="9">
        <v>0.64700000000000002</v>
      </c>
      <c r="F2064" s="9">
        <v>0.54100000000000004</v>
      </c>
      <c r="G2064" s="9">
        <v>11824.24</v>
      </c>
      <c r="H2064" s="9">
        <v>1</v>
      </c>
      <c r="I2064" s="9" t="str">
        <f>INDEX('De-Para_Estado_Regiao'!$C$3:$C$29,MATCH(Base_limpa!$B2064,'De-Para_Estado_Regiao'!$B$3:$B$29,0))</f>
        <v>Sudeste</v>
      </c>
      <c r="J2064" s="10" t="str">
        <f>VLOOKUP(Base_limpa!$D2064,$U$5:$V$8,2,1)</f>
        <v>Médio</v>
      </c>
    </row>
    <row r="2065" spans="1:10" x14ac:dyDescent="0.35">
      <c r="A2065" s="8" t="s">
        <v>1045</v>
      </c>
      <c r="B2065" s="9" t="s">
        <v>20</v>
      </c>
      <c r="C2065" s="9">
        <v>344</v>
      </c>
      <c r="D2065" s="9">
        <v>0.65</v>
      </c>
      <c r="E2065" s="9">
        <v>0.65600000000000003</v>
      </c>
      <c r="F2065" s="9">
        <v>0.50700000000000001</v>
      </c>
      <c r="G2065" s="9">
        <v>13374.81</v>
      </c>
      <c r="H2065" s="9">
        <v>4</v>
      </c>
      <c r="I2065" s="9" t="str">
        <f>INDEX('De-Para_Estado_Regiao'!$C$3:$C$29,MATCH(Base_limpa!$B2065,'De-Para_Estado_Regiao'!$B$3:$B$29,0))</f>
        <v>Sudeste</v>
      </c>
      <c r="J2065" s="10" t="str">
        <f>VLOOKUP(Base_limpa!$D2065,$U$5:$V$8,2,1)</f>
        <v>Médio</v>
      </c>
    </row>
    <row r="2066" spans="1:10" x14ac:dyDescent="0.35">
      <c r="A2066" s="8" t="s">
        <v>5299</v>
      </c>
      <c r="B2066" s="9" t="s">
        <v>20</v>
      </c>
      <c r="C2066" s="9">
        <v>65</v>
      </c>
      <c r="D2066" s="9">
        <v>0.6</v>
      </c>
      <c r="E2066" s="9">
        <v>0.625</v>
      </c>
      <c r="F2066" s="9">
        <v>0.44700000000000001</v>
      </c>
      <c r="G2066" s="9">
        <v>8788.18</v>
      </c>
      <c r="H2066" s="9">
        <v>0</v>
      </c>
      <c r="I2066" s="9" t="str">
        <f>INDEX('De-Para_Estado_Regiao'!$C$3:$C$29,MATCH(Base_limpa!$B2066,'De-Para_Estado_Regiao'!$B$3:$B$29,0))</f>
        <v>Sudeste</v>
      </c>
      <c r="J2066" s="10" t="str">
        <f>VLOOKUP(Base_limpa!$D2066,$U$5:$V$8,2,1)</f>
        <v>Médio</v>
      </c>
    </row>
    <row r="2067" spans="1:10" x14ac:dyDescent="0.35">
      <c r="A2067" s="8" t="s">
        <v>4651</v>
      </c>
      <c r="B2067" s="9" t="s">
        <v>20</v>
      </c>
      <c r="C2067" s="9">
        <v>123</v>
      </c>
      <c r="D2067" s="9">
        <v>0.63</v>
      </c>
      <c r="E2067" s="9">
        <v>0.63100000000000001</v>
      </c>
      <c r="F2067" s="9">
        <v>0.48199999999999998</v>
      </c>
      <c r="G2067" s="9">
        <v>10213.91</v>
      </c>
      <c r="H2067" s="9">
        <v>1</v>
      </c>
      <c r="I2067" s="9" t="str">
        <f>INDEX('De-Para_Estado_Regiao'!$C$3:$C$29,MATCH(Base_limpa!$B2067,'De-Para_Estado_Regiao'!$B$3:$B$29,0))</f>
        <v>Sudeste</v>
      </c>
      <c r="J2067" s="10" t="str">
        <f>VLOOKUP(Base_limpa!$D2067,$U$5:$V$8,2,1)</f>
        <v>Médio</v>
      </c>
    </row>
    <row r="2068" spans="1:10" x14ac:dyDescent="0.35">
      <c r="A2068" s="8" t="s">
        <v>3376</v>
      </c>
      <c r="B2068" s="9" t="s">
        <v>20</v>
      </c>
      <c r="C2068" s="9">
        <v>264</v>
      </c>
      <c r="D2068" s="9">
        <v>0.67</v>
      </c>
      <c r="E2068" s="9">
        <v>0.66500000000000004</v>
      </c>
      <c r="F2068" s="9">
        <v>0.56799999999999995</v>
      </c>
      <c r="G2068" s="9">
        <v>30603.08</v>
      </c>
      <c r="H2068" s="9">
        <v>5</v>
      </c>
      <c r="I2068" s="9" t="str">
        <f>INDEX('De-Para_Estado_Regiao'!$C$3:$C$29,MATCH(Base_limpa!$B2068,'De-Para_Estado_Regiao'!$B$3:$B$29,0))</f>
        <v>Sudeste</v>
      </c>
      <c r="J2068" s="10" t="str">
        <f>VLOOKUP(Base_limpa!$D2068,$U$5:$V$8,2,1)</f>
        <v>Médio</v>
      </c>
    </row>
    <row r="2069" spans="1:10" x14ac:dyDescent="0.35">
      <c r="A2069" s="8" t="s">
        <v>1775</v>
      </c>
      <c r="B2069" s="9" t="s">
        <v>20</v>
      </c>
      <c r="C2069" s="9">
        <v>408</v>
      </c>
      <c r="D2069" s="9">
        <v>0.69</v>
      </c>
      <c r="E2069" s="9">
        <v>0.68200000000000005</v>
      </c>
      <c r="F2069" s="9">
        <v>0.56999999999999995</v>
      </c>
      <c r="G2069" s="9">
        <v>14996.48</v>
      </c>
      <c r="H2069" s="9">
        <v>10</v>
      </c>
      <c r="I2069" s="9" t="str">
        <f>INDEX('De-Para_Estado_Regiao'!$C$3:$C$29,MATCH(Base_limpa!$B2069,'De-Para_Estado_Regiao'!$B$3:$B$29,0))</f>
        <v>Sudeste</v>
      </c>
      <c r="J2069" s="10" t="str">
        <f>VLOOKUP(Base_limpa!$D2069,$U$5:$V$8,2,1)</f>
        <v>Médio</v>
      </c>
    </row>
    <row r="2070" spans="1:10" x14ac:dyDescent="0.35">
      <c r="A2070" s="8" t="s">
        <v>3128</v>
      </c>
      <c r="B2070" s="9" t="s">
        <v>20</v>
      </c>
      <c r="C2070" s="9">
        <v>234</v>
      </c>
      <c r="D2070" s="9">
        <v>0.66700000000000004</v>
      </c>
      <c r="E2070" s="9">
        <v>0.65800000000000003</v>
      </c>
      <c r="F2070" s="9">
        <v>0.56899999999999995</v>
      </c>
      <c r="G2070" s="9">
        <v>179339.36</v>
      </c>
      <c r="H2070" s="9">
        <v>5</v>
      </c>
      <c r="I2070" s="9" t="str">
        <f>INDEX('De-Para_Estado_Regiao'!$C$3:$C$29,MATCH(Base_limpa!$B2070,'De-Para_Estado_Regiao'!$B$3:$B$29,0))</f>
        <v>Sudeste</v>
      </c>
      <c r="J2070" s="10" t="str">
        <f>VLOOKUP(Base_limpa!$D2070,$U$5:$V$8,2,1)</f>
        <v>Médio</v>
      </c>
    </row>
    <row r="2071" spans="1:10" x14ac:dyDescent="0.35">
      <c r="A2071" s="8" t="s">
        <v>4873</v>
      </c>
      <c r="B2071" s="9" t="s">
        <v>20</v>
      </c>
      <c r="C2071" s="9">
        <v>98</v>
      </c>
      <c r="D2071" s="9">
        <v>0.64</v>
      </c>
      <c r="E2071" s="9">
        <v>0.59299999999999997</v>
      </c>
      <c r="F2071" s="9">
        <v>0.54200000000000004</v>
      </c>
      <c r="G2071" s="9">
        <v>9160.5400000000009</v>
      </c>
      <c r="H2071" s="9">
        <v>1</v>
      </c>
      <c r="I2071" s="9" t="str">
        <f>INDEX('De-Para_Estado_Regiao'!$C$3:$C$29,MATCH(Base_limpa!$B2071,'De-Para_Estado_Regiao'!$B$3:$B$29,0))</f>
        <v>Sudeste</v>
      </c>
      <c r="J2071" s="10" t="str">
        <f>VLOOKUP(Base_limpa!$D2071,$U$5:$V$8,2,1)</f>
        <v>Médio</v>
      </c>
    </row>
    <row r="2072" spans="1:10" x14ac:dyDescent="0.35">
      <c r="A2072" s="8" t="s">
        <v>601</v>
      </c>
      <c r="B2072" s="9" t="s">
        <v>20</v>
      </c>
      <c r="C2072" s="9">
        <v>1042</v>
      </c>
      <c r="D2072" s="9">
        <v>0.71499999999999997</v>
      </c>
      <c r="E2072" s="9">
        <v>0.70599999999999996</v>
      </c>
      <c r="F2072" s="9">
        <v>0.60899999999999999</v>
      </c>
      <c r="G2072" s="9">
        <v>24946.61</v>
      </c>
      <c r="H2072" s="9">
        <v>24</v>
      </c>
      <c r="I2072" s="9" t="str">
        <f>INDEX('De-Para_Estado_Regiao'!$C$3:$C$29,MATCH(Base_limpa!$B2072,'De-Para_Estado_Regiao'!$B$3:$B$29,0))</f>
        <v>Sudeste</v>
      </c>
      <c r="J2072" s="10" t="str">
        <f>VLOOKUP(Base_limpa!$D2072,$U$5:$V$8,2,1)</f>
        <v>Alto</v>
      </c>
    </row>
    <row r="2073" spans="1:10" x14ac:dyDescent="0.35">
      <c r="A2073" s="8" t="s">
        <v>325</v>
      </c>
      <c r="B2073" s="9" t="s">
        <v>20</v>
      </c>
      <c r="C2073" s="9">
        <v>1627</v>
      </c>
      <c r="D2073" s="9">
        <v>0.73599999999999999</v>
      </c>
      <c r="E2073" s="9">
        <v>0.73899999999999999</v>
      </c>
      <c r="F2073" s="9">
        <v>0.63200000000000001</v>
      </c>
      <c r="G2073" s="9">
        <v>20738.29</v>
      </c>
      <c r="H2073" s="9">
        <v>32</v>
      </c>
      <c r="I2073" s="9" t="str">
        <f>INDEX('De-Para_Estado_Regiao'!$C$3:$C$29,MATCH(Base_limpa!$B2073,'De-Para_Estado_Regiao'!$B$3:$B$29,0))</f>
        <v>Sudeste</v>
      </c>
      <c r="J2073" s="10" t="str">
        <f>VLOOKUP(Base_limpa!$D2073,$U$5:$V$8,2,1)</f>
        <v>Alto</v>
      </c>
    </row>
    <row r="2074" spans="1:10" x14ac:dyDescent="0.35">
      <c r="A2074" s="8" t="s">
        <v>3653</v>
      </c>
      <c r="B2074" s="9" t="s">
        <v>20</v>
      </c>
      <c r="C2074" s="9">
        <v>251</v>
      </c>
      <c r="D2074" s="9">
        <v>0.72</v>
      </c>
      <c r="E2074" s="9">
        <v>0.71299999999999997</v>
      </c>
      <c r="F2074" s="9">
        <v>0.63100000000000001</v>
      </c>
      <c r="G2074" s="9">
        <v>16408.189999999999</v>
      </c>
      <c r="H2074" s="9">
        <v>4</v>
      </c>
      <c r="I2074" s="9" t="str">
        <f>INDEX('De-Para_Estado_Regiao'!$C$3:$C$29,MATCH(Base_limpa!$B2074,'De-Para_Estado_Regiao'!$B$3:$B$29,0))</f>
        <v>Sudeste</v>
      </c>
      <c r="J2074" s="10" t="str">
        <f>VLOOKUP(Base_limpa!$D2074,$U$5:$V$8,2,1)</f>
        <v>Alto</v>
      </c>
    </row>
    <row r="2075" spans="1:10" x14ac:dyDescent="0.35">
      <c r="A2075" s="8" t="s">
        <v>4583</v>
      </c>
      <c r="B2075" s="9" t="s">
        <v>20</v>
      </c>
      <c r="C2075" s="9">
        <v>145</v>
      </c>
      <c r="D2075" s="9">
        <v>0.63400000000000001</v>
      </c>
      <c r="E2075" s="9">
        <v>0.57499999999999996</v>
      </c>
      <c r="F2075" s="9">
        <v>0.54600000000000004</v>
      </c>
      <c r="G2075" s="9">
        <v>8740.7199999999993</v>
      </c>
      <c r="H2075" s="9">
        <v>1</v>
      </c>
      <c r="I2075" s="9" t="str">
        <f>INDEX('De-Para_Estado_Regiao'!$C$3:$C$29,MATCH(Base_limpa!$B2075,'De-Para_Estado_Regiao'!$B$3:$B$29,0))</f>
        <v>Sudeste</v>
      </c>
      <c r="J2075" s="10" t="str">
        <f>VLOOKUP(Base_limpa!$D2075,$U$5:$V$8,2,1)</f>
        <v>Médio</v>
      </c>
    </row>
    <row r="2076" spans="1:10" x14ac:dyDescent="0.35">
      <c r="A2076" s="8" t="s">
        <v>4637</v>
      </c>
      <c r="B2076" s="9" t="s">
        <v>20</v>
      </c>
      <c r="C2076" s="9">
        <v>85</v>
      </c>
      <c r="D2076" s="9">
        <v>0.65300000000000002</v>
      </c>
      <c r="E2076" s="9">
        <v>0.67600000000000005</v>
      </c>
      <c r="F2076" s="9">
        <v>0.501</v>
      </c>
      <c r="G2076" s="9">
        <v>14395.25</v>
      </c>
      <c r="H2076" s="9">
        <v>2</v>
      </c>
      <c r="I2076" s="9" t="str">
        <f>INDEX('De-Para_Estado_Regiao'!$C$3:$C$29,MATCH(Base_limpa!$B2076,'De-Para_Estado_Regiao'!$B$3:$B$29,0))</f>
        <v>Sudeste</v>
      </c>
      <c r="J2076" s="10" t="str">
        <f>VLOOKUP(Base_limpa!$D2076,$U$5:$V$8,2,1)</f>
        <v>Médio</v>
      </c>
    </row>
    <row r="2077" spans="1:10" x14ac:dyDescent="0.35">
      <c r="A2077" s="8" t="s">
        <v>2162</v>
      </c>
      <c r="B2077" s="9" t="s">
        <v>20</v>
      </c>
      <c r="C2077" s="9">
        <v>498</v>
      </c>
      <c r="D2077" s="9">
        <v>0.56899999999999995</v>
      </c>
      <c r="E2077" s="9">
        <v>0.55900000000000005</v>
      </c>
      <c r="F2077" s="9">
        <v>0.41899999999999998</v>
      </c>
      <c r="G2077" s="9">
        <v>7421.55</v>
      </c>
      <c r="H2077" s="9">
        <v>15</v>
      </c>
      <c r="I2077" s="9" t="str">
        <f>INDEX('De-Para_Estado_Regiao'!$C$3:$C$29,MATCH(Base_limpa!$B2077,'De-Para_Estado_Regiao'!$B$3:$B$29,0))</f>
        <v>Sudeste</v>
      </c>
      <c r="J2077" s="10" t="str">
        <f>VLOOKUP(Base_limpa!$D2077,$U$5:$V$8,2,1)</f>
        <v>Médio</v>
      </c>
    </row>
    <row r="2078" spans="1:10" x14ac:dyDescent="0.35">
      <c r="A2078" s="8" t="s">
        <v>4120</v>
      </c>
      <c r="B2078" s="9" t="s">
        <v>20</v>
      </c>
      <c r="C2078" s="9">
        <v>185</v>
      </c>
      <c r="D2078" s="9">
        <v>0.52900000000000003</v>
      </c>
      <c r="E2078" s="9">
        <v>0.502</v>
      </c>
      <c r="F2078" s="9">
        <v>0.38100000000000001</v>
      </c>
      <c r="G2078" s="9">
        <v>5446.6</v>
      </c>
      <c r="H2078" s="9">
        <v>10</v>
      </c>
      <c r="I2078" s="9" t="str">
        <f>INDEX('De-Para_Estado_Regiao'!$C$3:$C$29,MATCH(Base_limpa!$B2078,'De-Para_Estado_Regiao'!$B$3:$B$29,0))</f>
        <v>Sudeste</v>
      </c>
      <c r="J2078" s="10" t="str">
        <f>VLOOKUP(Base_limpa!$D2078,$U$5:$V$8,2,1)</f>
        <v>Baixo</v>
      </c>
    </row>
    <row r="2079" spans="1:10" x14ac:dyDescent="0.35">
      <c r="A2079" s="8" t="s">
        <v>279</v>
      </c>
      <c r="B2079" s="9" t="s">
        <v>20</v>
      </c>
      <c r="C2079" s="9">
        <v>3419</v>
      </c>
      <c r="D2079" s="9">
        <v>0.75800000000000001</v>
      </c>
      <c r="E2079" s="9">
        <v>0.73299999999999998</v>
      </c>
      <c r="F2079" s="9">
        <v>0.69</v>
      </c>
      <c r="G2079" s="9">
        <v>20401.060000000001</v>
      </c>
      <c r="H2079" s="9">
        <v>105</v>
      </c>
      <c r="I2079" s="9" t="str">
        <f>INDEX('De-Para_Estado_Regiao'!$C$3:$C$29,MATCH(Base_limpa!$B2079,'De-Para_Estado_Regiao'!$B$3:$B$29,0))</f>
        <v>Sudeste</v>
      </c>
      <c r="J2079" s="10" t="str">
        <f>VLOOKUP(Base_limpa!$D2079,$U$5:$V$8,2,1)</f>
        <v>Alto</v>
      </c>
    </row>
    <row r="2080" spans="1:10" x14ac:dyDescent="0.35">
      <c r="A2080" s="8" t="s">
        <v>3476</v>
      </c>
      <c r="B2080" s="9" t="s">
        <v>20</v>
      </c>
      <c r="C2080" s="9">
        <v>247</v>
      </c>
      <c r="D2080" s="9">
        <v>0.65</v>
      </c>
      <c r="E2080" s="9">
        <v>0.65900000000000003</v>
      </c>
      <c r="F2080" s="9">
        <v>0.498</v>
      </c>
      <c r="G2080" s="9">
        <v>14728.4</v>
      </c>
      <c r="H2080" s="9">
        <v>2</v>
      </c>
      <c r="I2080" s="9" t="str">
        <f>INDEX('De-Para_Estado_Regiao'!$C$3:$C$29,MATCH(Base_limpa!$B2080,'De-Para_Estado_Regiao'!$B$3:$B$29,0))</f>
        <v>Sudeste</v>
      </c>
      <c r="J2080" s="10" t="str">
        <f>VLOOKUP(Base_limpa!$D2080,$U$5:$V$8,2,1)</f>
        <v>Médio</v>
      </c>
    </row>
    <row r="2081" spans="1:10" x14ac:dyDescent="0.35">
      <c r="A2081" s="8" t="s">
        <v>2206</v>
      </c>
      <c r="B2081" s="9" t="s">
        <v>20</v>
      </c>
      <c r="C2081" s="9">
        <v>142</v>
      </c>
      <c r="D2081" s="9">
        <v>0.64</v>
      </c>
      <c r="E2081" s="9">
        <v>0.623</v>
      </c>
      <c r="F2081" s="9">
        <v>0.52200000000000002</v>
      </c>
      <c r="G2081" s="9">
        <v>11095.53</v>
      </c>
      <c r="H2081" s="9">
        <v>4</v>
      </c>
      <c r="I2081" s="9" t="str">
        <f>INDEX('De-Para_Estado_Regiao'!$C$3:$C$29,MATCH(Base_limpa!$B2081,'De-Para_Estado_Regiao'!$B$3:$B$29,0))</f>
        <v>Sudeste</v>
      </c>
      <c r="J2081" s="10" t="str">
        <f>VLOOKUP(Base_limpa!$D2081,$U$5:$V$8,2,1)</f>
        <v>Médio</v>
      </c>
    </row>
    <row r="2082" spans="1:10" x14ac:dyDescent="0.35">
      <c r="A2082" s="8" t="s">
        <v>3092</v>
      </c>
      <c r="B2082" s="9" t="s">
        <v>20</v>
      </c>
      <c r="C2082" s="9">
        <v>346</v>
      </c>
      <c r="D2082" s="9">
        <v>0.64800000000000002</v>
      </c>
      <c r="E2082" s="9">
        <v>0.63100000000000001</v>
      </c>
      <c r="F2082" s="9">
        <v>0.53600000000000003</v>
      </c>
      <c r="G2082" s="9">
        <v>9960.52</v>
      </c>
      <c r="H2082" s="9">
        <v>4</v>
      </c>
      <c r="I2082" s="9" t="str">
        <f>INDEX('De-Para_Estado_Regiao'!$C$3:$C$29,MATCH(Base_limpa!$B2082,'De-Para_Estado_Regiao'!$B$3:$B$29,0))</f>
        <v>Sudeste</v>
      </c>
      <c r="J2082" s="10" t="str">
        <f>VLOOKUP(Base_limpa!$D2082,$U$5:$V$8,2,1)</f>
        <v>Médio</v>
      </c>
    </row>
    <row r="2083" spans="1:10" x14ac:dyDescent="0.35">
      <c r="A2083" s="8" t="s">
        <v>4750</v>
      </c>
      <c r="B2083" s="9" t="s">
        <v>20</v>
      </c>
      <c r="C2083" s="9">
        <v>133</v>
      </c>
      <c r="D2083" s="9">
        <v>0.625</v>
      </c>
      <c r="E2083" s="9">
        <v>0.60599999999999998</v>
      </c>
      <c r="F2083" s="9">
        <v>0.504</v>
      </c>
      <c r="G2083" s="9">
        <v>8082.58</v>
      </c>
      <c r="H2083" s="9">
        <v>5</v>
      </c>
      <c r="I2083" s="9" t="str">
        <f>INDEX('De-Para_Estado_Regiao'!$C$3:$C$29,MATCH(Base_limpa!$B2083,'De-Para_Estado_Regiao'!$B$3:$B$29,0))</f>
        <v>Sudeste</v>
      </c>
      <c r="J2083" s="10" t="str">
        <f>VLOOKUP(Base_limpa!$D2083,$U$5:$V$8,2,1)</f>
        <v>Médio</v>
      </c>
    </row>
    <row r="2084" spans="1:10" x14ac:dyDescent="0.35">
      <c r="A2084" s="8" t="s">
        <v>1548</v>
      </c>
      <c r="B2084" s="9" t="s">
        <v>20</v>
      </c>
      <c r="C2084" s="9">
        <v>622</v>
      </c>
      <c r="D2084" s="9">
        <v>0.61499999999999999</v>
      </c>
      <c r="E2084" s="9">
        <v>0.58299999999999996</v>
      </c>
      <c r="F2084" s="9">
        <v>0.49299999999999999</v>
      </c>
      <c r="G2084" s="9">
        <v>8051.18</v>
      </c>
      <c r="H2084" s="9">
        <v>8</v>
      </c>
      <c r="I2084" s="9" t="str">
        <f>INDEX('De-Para_Estado_Regiao'!$C$3:$C$29,MATCH(Base_limpa!$B2084,'De-Para_Estado_Regiao'!$B$3:$B$29,0))</f>
        <v>Sudeste</v>
      </c>
      <c r="J2084" s="10" t="str">
        <f>VLOOKUP(Base_limpa!$D2084,$U$5:$V$8,2,1)</f>
        <v>Médio</v>
      </c>
    </row>
    <row r="2085" spans="1:10" x14ac:dyDescent="0.35">
      <c r="A2085" s="8" t="s">
        <v>1575</v>
      </c>
      <c r="B2085" s="9" t="s">
        <v>20</v>
      </c>
      <c r="C2085" s="9">
        <v>534</v>
      </c>
      <c r="D2085" s="9">
        <v>0.63800000000000001</v>
      </c>
      <c r="E2085" s="9">
        <v>0.62</v>
      </c>
      <c r="F2085" s="9">
        <v>0.52</v>
      </c>
      <c r="G2085" s="9">
        <v>10971.27</v>
      </c>
      <c r="H2085" s="9">
        <v>8</v>
      </c>
      <c r="I2085" s="9" t="str">
        <f>INDEX('De-Para_Estado_Regiao'!$C$3:$C$29,MATCH(Base_limpa!$B2085,'De-Para_Estado_Regiao'!$B$3:$B$29,0))</f>
        <v>Sudeste</v>
      </c>
      <c r="J2085" s="10" t="str">
        <f>VLOOKUP(Base_limpa!$D2085,$U$5:$V$8,2,1)</f>
        <v>Médio</v>
      </c>
    </row>
    <row r="2086" spans="1:10" x14ac:dyDescent="0.35">
      <c r="A2086" s="8" t="s">
        <v>1438</v>
      </c>
      <c r="B2086" s="9" t="s">
        <v>20</v>
      </c>
      <c r="C2086" s="9">
        <v>1064</v>
      </c>
      <c r="D2086" s="9">
        <v>0.70799999999999996</v>
      </c>
      <c r="E2086" s="9">
        <v>0.69599999999999995</v>
      </c>
      <c r="F2086" s="9">
        <v>0.6</v>
      </c>
      <c r="G2086" s="9">
        <v>14289.5</v>
      </c>
      <c r="H2086" s="9">
        <v>22</v>
      </c>
      <c r="I2086" s="9" t="str">
        <f>INDEX('De-Para_Estado_Regiao'!$C$3:$C$29,MATCH(Base_limpa!$B2086,'De-Para_Estado_Regiao'!$B$3:$B$29,0))</f>
        <v>Sudeste</v>
      </c>
      <c r="J2086" s="10" t="str">
        <f>VLOOKUP(Base_limpa!$D2086,$U$5:$V$8,2,1)</f>
        <v>Alto</v>
      </c>
    </row>
    <row r="2087" spans="1:10" x14ac:dyDescent="0.35">
      <c r="A2087" s="8" t="s">
        <v>2101</v>
      </c>
      <c r="B2087" s="9" t="s">
        <v>20</v>
      </c>
      <c r="C2087" s="9">
        <v>1395</v>
      </c>
      <c r="D2087" s="9">
        <v>0.66200000000000003</v>
      </c>
      <c r="E2087" s="9">
        <v>0.66400000000000003</v>
      </c>
      <c r="F2087" s="9">
        <v>0.51800000000000002</v>
      </c>
      <c r="G2087" s="9">
        <v>19149.88</v>
      </c>
      <c r="H2087" s="9">
        <v>15</v>
      </c>
      <c r="I2087" s="9" t="str">
        <f>INDEX('De-Para_Estado_Regiao'!$C$3:$C$29,MATCH(Base_limpa!$B2087,'De-Para_Estado_Regiao'!$B$3:$B$29,0))</f>
        <v>Sudeste</v>
      </c>
      <c r="J2087" s="10" t="str">
        <f>VLOOKUP(Base_limpa!$D2087,$U$5:$V$8,2,1)</f>
        <v>Médio</v>
      </c>
    </row>
    <row r="2088" spans="1:10" x14ac:dyDescent="0.35">
      <c r="A2088" s="8" t="s">
        <v>2362</v>
      </c>
      <c r="B2088" s="9" t="s">
        <v>20</v>
      </c>
      <c r="C2088" s="9">
        <v>242</v>
      </c>
      <c r="D2088" s="9">
        <v>0.74</v>
      </c>
      <c r="E2088" s="9">
        <v>0.72199999999999998</v>
      </c>
      <c r="F2088" s="9">
        <v>0.63700000000000001</v>
      </c>
      <c r="G2088" s="9">
        <v>76908.929999999993</v>
      </c>
      <c r="H2088" s="9">
        <v>2</v>
      </c>
      <c r="I2088" s="9" t="str">
        <f>INDEX('De-Para_Estado_Regiao'!$C$3:$C$29,MATCH(Base_limpa!$B2088,'De-Para_Estado_Regiao'!$B$3:$B$29,0))</f>
        <v>Sudeste</v>
      </c>
      <c r="J2088" s="10" t="str">
        <f>VLOOKUP(Base_limpa!$D2088,$U$5:$V$8,2,1)</f>
        <v>Alto</v>
      </c>
    </row>
    <row r="2089" spans="1:10" x14ac:dyDescent="0.35">
      <c r="A2089" s="8" t="s">
        <v>1793</v>
      </c>
      <c r="B2089" s="9" t="s">
        <v>20</v>
      </c>
      <c r="C2089" s="9">
        <v>957</v>
      </c>
      <c r="D2089" s="9">
        <v>0.73</v>
      </c>
      <c r="E2089" s="9">
        <v>0.67700000000000005</v>
      </c>
      <c r="F2089" s="9">
        <v>0.67900000000000005</v>
      </c>
      <c r="G2089" s="9">
        <v>20394.47</v>
      </c>
      <c r="H2089" s="9">
        <v>17</v>
      </c>
      <c r="I2089" s="9" t="str">
        <f>INDEX('De-Para_Estado_Regiao'!$C$3:$C$29,MATCH(Base_limpa!$B2089,'De-Para_Estado_Regiao'!$B$3:$B$29,0))</f>
        <v>Sudeste</v>
      </c>
      <c r="J2089" s="10" t="str">
        <f>VLOOKUP(Base_limpa!$D2089,$U$5:$V$8,2,1)</f>
        <v>Alto</v>
      </c>
    </row>
    <row r="2090" spans="1:10" x14ac:dyDescent="0.35">
      <c r="A2090" s="8" t="s">
        <v>4683</v>
      </c>
      <c r="B2090" s="9" t="s">
        <v>20</v>
      </c>
      <c r="C2090" s="9">
        <v>194</v>
      </c>
      <c r="D2090" s="9">
        <v>0.58299999999999996</v>
      </c>
      <c r="E2090" s="9">
        <v>0.6</v>
      </c>
      <c r="F2090" s="9">
        <v>0.432</v>
      </c>
      <c r="G2090" s="9">
        <v>8957.83</v>
      </c>
      <c r="H2090" s="9">
        <v>3</v>
      </c>
      <c r="I2090" s="9" t="str">
        <f>INDEX('De-Para_Estado_Regiao'!$C$3:$C$29,MATCH(Base_limpa!$B2090,'De-Para_Estado_Regiao'!$B$3:$B$29,0))</f>
        <v>Sudeste</v>
      </c>
      <c r="J2090" s="10" t="str">
        <f>VLOOKUP(Base_limpa!$D2090,$U$5:$V$8,2,1)</f>
        <v>Médio</v>
      </c>
    </row>
    <row r="2091" spans="1:10" x14ac:dyDescent="0.35">
      <c r="A2091" s="8" t="s">
        <v>5082</v>
      </c>
      <c r="B2091" s="9" t="s">
        <v>20</v>
      </c>
      <c r="C2091" s="9">
        <v>112</v>
      </c>
      <c r="D2091" s="9">
        <v>0.7</v>
      </c>
      <c r="E2091" s="9">
        <v>0.68200000000000005</v>
      </c>
      <c r="F2091" s="9">
        <v>0.59699999999999998</v>
      </c>
      <c r="G2091" s="9">
        <v>18039.62</v>
      </c>
      <c r="H2091" s="9">
        <v>3</v>
      </c>
      <c r="I2091" s="9" t="str">
        <f>INDEX('De-Para_Estado_Regiao'!$C$3:$C$29,MATCH(Base_limpa!$B2091,'De-Para_Estado_Regiao'!$B$3:$B$29,0))</f>
        <v>Sudeste</v>
      </c>
      <c r="J2091" s="10" t="str">
        <f>VLOOKUP(Base_limpa!$D2091,$U$5:$V$8,2,1)</f>
        <v>Alto</v>
      </c>
    </row>
    <row r="2092" spans="1:10" x14ac:dyDescent="0.35">
      <c r="A2092" s="8" t="s">
        <v>4658</v>
      </c>
      <c r="B2092" s="9" t="s">
        <v>20</v>
      </c>
      <c r="C2092" s="9">
        <v>145</v>
      </c>
      <c r="D2092" s="9">
        <v>0.72</v>
      </c>
      <c r="E2092" s="9">
        <v>0.67600000000000005</v>
      </c>
      <c r="F2092" s="9">
        <v>0.65200000000000002</v>
      </c>
      <c r="G2092" s="9">
        <v>9335.69</v>
      </c>
      <c r="H2092" s="9">
        <v>1</v>
      </c>
      <c r="I2092" s="9" t="str">
        <f>INDEX('De-Para_Estado_Regiao'!$C$3:$C$29,MATCH(Base_limpa!$B2092,'De-Para_Estado_Regiao'!$B$3:$B$29,0))</f>
        <v>Sudeste</v>
      </c>
      <c r="J2092" s="10" t="str">
        <f>VLOOKUP(Base_limpa!$D2092,$U$5:$V$8,2,1)</f>
        <v>Alto</v>
      </c>
    </row>
    <row r="2093" spans="1:10" x14ac:dyDescent="0.35">
      <c r="A2093" s="8" t="s">
        <v>1768</v>
      </c>
      <c r="B2093" s="9" t="s">
        <v>20</v>
      </c>
      <c r="C2093" s="9">
        <v>162</v>
      </c>
      <c r="D2093" s="9">
        <v>0.66</v>
      </c>
      <c r="E2093" s="9">
        <v>0.627</v>
      </c>
      <c r="F2093" s="9">
        <v>0.58299999999999996</v>
      </c>
      <c r="G2093" s="9">
        <v>9967.19</v>
      </c>
      <c r="H2093" s="9">
        <v>1</v>
      </c>
      <c r="I2093" s="9" t="str">
        <f>INDEX('De-Para_Estado_Regiao'!$C$3:$C$29,MATCH(Base_limpa!$B2093,'De-Para_Estado_Regiao'!$B$3:$B$29,0))</f>
        <v>Sudeste</v>
      </c>
      <c r="J2093" s="10" t="str">
        <f>VLOOKUP(Base_limpa!$D2093,$U$5:$V$8,2,1)</f>
        <v>Médio</v>
      </c>
    </row>
    <row r="2094" spans="1:10" x14ac:dyDescent="0.35">
      <c r="A2094" s="8" t="s">
        <v>2077</v>
      </c>
      <c r="B2094" s="9" t="s">
        <v>20</v>
      </c>
      <c r="C2094" s="9">
        <v>177</v>
      </c>
      <c r="D2094" s="9">
        <v>0.67</v>
      </c>
      <c r="E2094" s="9">
        <v>0.65700000000000003</v>
      </c>
      <c r="F2094" s="9">
        <v>0.55300000000000005</v>
      </c>
      <c r="G2094" s="9">
        <v>9207.67</v>
      </c>
      <c r="H2094" s="9">
        <v>2</v>
      </c>
      <c r="I2094" s="9" t="str">
        <f>INDEX('De-Para_Estado_Regiao'!$C$3:$C$29,MATCH(Base_limpa!$B2094,'De-Para_Estado_Regiao'!$B$3:$B$29,0))</f>
        <v>Sudeste</v>
      </c>
      <c r="J2094" s="10" t="str">
        <f>VLOOKUP(Base_limpa!$D2094,$U$5:$V$8,2,1)</f>
        <v>Médio</v>
      </c>
    </row>
    <row r="2095" spans="1:10" x14ac:dyDescent="0.35">
      <c r="A2095" s="8" t="s">
        <v>2198</v>
      </c>
      <c r="B2095" s="9" t="s">
        <v>20</v>
      </c>
      <c r="C2095" s="9">
        <v>117</v>
      </c>
      <c r="D2095" s="9">
        <v>0.56999999999999995</v>
      </c>
      <c r="E2095" s="9">
        <v>0.58199999999999996</v>
      </c>
      <c r="F2095" s="9">
        <v>0.41699999999999998</v>
      </c>
      <c r="G2095" s="9">
        <v>9511.69</v>
      </c>
      <c r="H2095" s="9">
        <v>6</v>
      </c>
      <c r="I2095" s="9" t="str">
        <f>INDEX('De-Para_Estado_Regiao'!$C$3:$C$29,MATCH(Base_limpa!$B2095,'De-Para_Estado_Regiao'!$B$3:$B$29,0))</f>
        <v>Sudeste</v>
      </c>
      <c r="J2095" s="10" t="str">
        <f>VLOOKUP(Base_limpa!$D2095,$U$5:$V$8,2,1)</f>
        <v>Médio</v>
      </c>
    </row>
    <row r="2096" spans="1:10" x14ac:dyDescent="0.35">
      <c r="A2096" s="8" t="s">
        <v>5324</v>
      </c>
      <c r="B2096" s="9" t="s">
        <v>20</v>
      </c>
      <c r="C2096" s="9">
        <v>63</v>
      </c>
      <c r="D2096" s="9">
        <v>0.65700000000000003</v>
      </c>
      <c r="E2096" s="9">
        <v>0.61199999999999999</v>
      </c>
      <c r="F2096" s="9">
        <v>0.56200000000000006</v>
      </c>
      <c r="G2096" s="9">
        <v>10391.02</v>
      </c>
      <c r="H2096" s="9">
        <v>1</v>
      </c>
      <c r="I2096" s="9" t="str">
        <f>INDEX('De-Para_Estado_Regiao'!$C$3:$C$29,MATCH(Base_limpa!$B2096,'De-Para_Estado_Regiao'!$B$3:$B$29,0))</f>
        <v>Sudeste</v>
      </c>
      <c r="J2096" s="10" t="str">
        <f>VLOOKUP(Base_limpa!$D2096,$U$5:$V$8,2,1)</f>
        <v>Médio</v>
      </c>
    </row>
    <row r="2097" spans="1:10" x14ac:dyDescent="0.35">
      <c r="A2097" s="8" t="s">
        <v>352</v>
      </c>
      <c r="B2097" s="9" t="s">
        <v>20</v>
      </c>
      <c r="C2097" s="9">
        <v>1939</v>
      </c>
      <c r="D2097" s="9">
        <v>0.75900000000000001</v>
      </c>
      <c r="E2097" s="9">
        <v>0.746</v>
      </c>
      <c r="F2097" s="9">
        <v>0.67300000000000004</v>
      </c>
      <c r="G2097" s="9">
        <v>20315.79</v>
      </c>
      <c r="H2097" s="9">
        <v>54</v>
      </c>
      <c r="I2097" s="9" t="str">
        <f>INDEX('De-Para_Estado_Regiao'!$C$3:$C$29,MATCH(Base_limpa!$B2097,'De-Para_Estado_Regiao'!$B$3:$B$29,0))</f>
        <v>Sudeste</v>
      </c>
      <c r="J2097" s="10" t="str">
        <f>VLOOKUP(Base_limpa!$D2097,$U$5:$V$8,2,1)</f>
        <v>Alto</v>
      </c>
    </row>
    <row r="2098" spans="1:10" x14ac:dyDescent="0.35">
      <c r="A2098" s="8" t="s">
        <v>4070</v>
      </c>
      <c r="B2098" s="9" t="s">
        <v>20</v>
      </c>
      <c r="C2098" s="9">
        <v>197</v>
      </c>
      <c r="D2098" s="9">
        <v>0.64400000000000002</v>
      </c>
      <c r="E2098" s="9">
        <v>0.61599999999999999</v>
      </c>
      <c r="F2098" s="9">
        <v>0.52300000000000002</v>
      </c>
      <c r="G2098" s="9">
        <v>10384.27</v>
      </c>
      <c r="H2098" s="9">
        <v>2</v>
      </c>
      <c r="I2098" s="9" t="str">
        <f>INDEX('De-Para_Estado_Regiao'!$C$3:$C$29,MATCH(Base_limpa!$B2098,'De-Para_Estado_Regiao'!$B$3:$B$29,0))</f>
        <v>Sudeste</v>
      </c>
      <c r="J2098" s="10" t="str">
        <f>VLOOKUP(Base_limpa!$D2098,$U$5:$V$8,2,1)</f>
        <v>Médio</v>
      </c>
    </row>
    <row r="2099" spans="1:10" x14ac:dyDescent="0.35">
      <c r="A2099" s="8" t="s">
        <v>3790</v>
      </c>
      <c r="B2099" s="9" t="s">
        <v>20</v>
      </c>
      <c r="C2099" s="9">
        <v>127</v>
      </c>
      <c r="D2099" s="9">
        <v>0.67400000000000004</v>
      </c>
      <c r="E2099" s="9">
        <v>0.68</v>
      </c>
      <c r="F2099" s="9">
        <v>0.53900000000000003</v>
      </c>
      <c r="G2099" s="9">
        <v>20456.13</v>
      </c>
      <c r="H2099" s="9">
        <v>4</v>
      </c>
      <c r="I2099" s="9" t="str">
        <f>INDEX('De-Para_Estado_Regiao'!$C$3:$C$29,MATCH(Base_limpa!$B2099,'De-Para_Estado_Regiao'!$B$3:$B$29,0))</f>
        <v>Sudeste</v>
      </c>
      <c r="J2099" s="10" t="str">
        <f>VLOOKUP(Base_limpa!$D2099,$U$5:$V$8,2,1)</f>
        <v>Médio</v>
      </c>
    </row>
    <row r="2100" spans="1:10" x14ac:dyDescent="0.35">
      <c r="A2100" s="8" t="s">
        <v>1127</v>
      </c>
      <c r="B2100" s="9" t="s">
        <v>20</v>
      </c>
      <c r="C2100" s="9">
        <v>136</v>
      </c>
      <c r="D2100" s="9">
        <v>0.622</v>
      </c>
      <c r="E2100" s="9">
        <v>0.61099999999999999</v>
      </c>
      <c r="F2100" s="9">
        <v>0.501</v>
      </c>
      <c r="G2100" s="9">
        <v>10474.76</v>
      </c>
      <c r="H2100" s="9">
        <v>2</v>
      </c>
      <c r="I2100" s="9" t="str">
        <f>INDEX('De-Para_Estado_Regiao'!$C$3:$C$29,MATCH(Base_limpa!$B2100,'De-Para_Estado_Regiao'!$B$3:$B$29,0))</f>
        <v>Sudeste</v>
      </c>
      <c r="J2100" s="10" t="str">
        <f>VLOOKUP(Base_limpa!$D2100,$U$5:$V$8,2,1)</f>
        <v>Médio</v>
      </c>
    </row>
    <row r="2101" spans="1:10" x14ac:dyDescent="0.35">
      <c r="A2101" s="8" t="s">
        <v>5038</v>
      </c>
      <c r="B2101" s="9" t="s">
        <v>20</v>
      </c>
      <c r="C2101" s="9">
        <v>390</v>
      </c>
      <c r="D2101" s="9">
        <v>0.65900000000000003</v>
      </c>
      <c r="E2101" s="9">
        <v>0.63100000000000001</v>
      </c>
      <c r="F2101" s="9">
        <v>0.57599999999999996</v>
      </c>
      <c r="G2101" s="9">
        <v>13667.96</v>
      </c>
      <c r="H2101" s="9">
        <v>4</v>
      </c>
      <c r="I2101" s="9" t="str">
        <f>INDEX('De-Para_Estado_Regiao'!$C$3:$C$29,MATCH(Base_limpa!$B2101,'De-Para_Estado_Regiao'!$B$3:$B$29,0))</f>
        <v>Sudeste</v>
      </c>
      <c r="J2101" s="10" t="str">
        <f>VLOOKUP(Base_limpa!$D2101,$U$5:$V$8,2,1)</f>
        <v>Médio</v>
      </c>
    </row>
    <row r="2102" spans="1:10" x14ac:dyDescent="0.35">
      <c r="A2102" s="8" t="s">
        <v>3443</v>
      </c>
      <c r="B2102" s="9" t="s">
        <v>20</v>
      </c>
      <c r="C2102" s="9">
        <v>487</v>
      </c>
      <c r="D2102" s="9">
        <v>0.64</v>
      </c>
      <c r="E2102" s="9">
        <v>0.58599999999999997</v>
      </c>
      <c r="F2102" s="9">
        <v>0.56799999999999995</v>
      </c>
      <c r="G2102" s="9">
        <v>14992.88</v>
      </c>
      <c r="H2102" s="9">
        <v>7</v>
      </c>
      <c r="I2102" s="9" t="str">
        <f>INDEX('De-Para_Estado_Regiao'!$C$3:$C$29,MATCH(Base_limpa!$B2102,'De-Para_Estado_Regiao'!$B$3:$B$29,0))</f>
        <v>Sudeste</v>
      </c>
      <c r="J2102" s="10" t="str">
        <f>VLOOKUP(Base_limpa!$D2102,$U$5:$V$8,2,1)</f>
        <v>Médio</v>
      </c>
    </row>
    <row r="2103" spans="1:10" x14ac:dyDescent="0.35">
      <c r="A2103" s="8" t="s">
        <v>3405</v>
      </c>
      <c r="B2103" s="9" t="s">
        <v>20</v>
      </c>
      <c r="C2103" s="9">
        <v>201</v>
      </c>
      <c r="D2103" s="9">
        <v>0.67200000000000004</v>
      </c>
      <c r="E2103" s="9">
        <v>0.69899999999999995</v>
      </c>
      <c r="F2103" s="9">
        <v>0.51700000000000002</v>
      </c>
      <c r="G2103" s="9">
        <v>27196.38</v>
      </c>
      <c r="H2103" s="9">
        <v>8</v>
      </c>
      <c r="I2103" s="9" t="str">
        <f>INDEX('De-Para_Estado_Regiao'!$C$3:$C$29,MATCH(Base_limpa!$B2103,'De-Para_Estado_Regiao'!$B$3:$B$29,0))</f>
        <v>Sudeste</v>
      </c>
      <c r="J2103" s="10" t="str">
        <f>VLOOKUP(Base_limpa!$D2103,$U$5:$V$8,2,1)</f>
        <v>Médio</v>
      </c>
    </row>
    <row r="2104" spans="1:10" x14ac:dyDescent="0.35">
      <c r="A2104" s="8" t="s">
        <v>3332</v>
      </c>
      <c r="B2104" s="9" t="s">
        <v>20</v>
      </c>
      <c r="C2104" s="9">
        <v>162</v>
      </c>
      <c r="D2104" s="9">
        <v>0.69</v>
      </c>
      <c r="E2104" s="9">
        <v>0.68700000000000006</v>
      </c>
      <c r="F2104" s="9">
        <v>0.56899999999999995</v>
      </c>
      <c r="G2104" s="9">
        <v>47786.48</v>
      </c>
      <c r="H2104" s="9">
        <v>1</v>
      </c>
      <c r="I2104" s="9" t="str">
        <f>INDEX('De-Para_Estado_Regiao'!$C$3:$C$29,MATCH(Base_limpa!$B2104,'De-Para_Estado_Regiao'!$B$3:$B$29,0))</f>
        <v>Sudeste</v>
      </c>
      <c r="J2104" s="10" t="str">
        <f>VLOOKUP(Base_limpa!$D2104,$U$5:$V$8,2,1)</f>
        <v>Médio</v>
      </c>
    </row>
    <row r="2105" spans="1:10" x14ac:dyDescent="0.35">
      <c r="A2105" s="8" t="s">
        <v>4416</v>
      </c>
      <c r="B2105" s="9" t="s">
        <v>20</v>
      </c>
      <c r="C2105" s="9">
        <v>89</v>
      </c>
      <c r="D2105" s="9">
        <v>0.66</v>
      </c>
      <c r="E2105" s="9">
        <v>0.63100000000000001</v>
      </c>
      <c r="F2105" s="9">
        <v>0.55200000000000005</v>
      </c>
      <c r="G2105" s="9">
        <v>16990.419999999998</v>
      </c>
      <c r="H2105" s="9">
        <v>6</v>
      </c>
      <c r="I2105" s="9" t="str">
        <f>INDEX('De-Para_Estado_Regiao'!$C$3:$C$29,MATCH(Base_limpa!$B2105,'De-Para_Estado_Regiao'!$B$3:$B$29,0))</f>
        <v>Sudeste</v>
      </c>
      <c r="J2105" s="10" t="str">
        <f>VLOOKUP(Base_limpa!$D2105,$U$5:$V$8,2,1)</f>
        <v>Médio</v>
      </c>
    </row>
    <row r="2106" spans="1:10" x14ac:dyDescent="0.35">
      <c r="A2106" s="8" t="s">
        <v>4376</v>
      </c>
      <c r="B2106" s="9" t="s">
        <v>20</v>
      </c>
      <c r="C2106" s="9">
        <v>262</v>
      </c>
      <c r="D2106" s="9">
        <v>0.60699999999999998</v>
      </c>
      <c r="E2106" s="9">
        <v>0.59699999999999998</v>
      </c>
      <c r="F2106" s="9">
        <v>0.49</v>
      </c>
      <c r="G2106" s="9">
        <v>8372.73</v>
      </c>
      <c r="H2106" s="9">
        <v>4</v>
      </c>
      <c r="I2106" s="9" t="str">
        <f>INDEX('De-Para_Estado_Regiao'!$C$3:$C$29,MATCH(Base_limpa!$B2106,'De-Para_Estado_Regiao'!$B$3:$B$29,0))</f>
        <v>Sudeste</v>
      </c>
      <c r="J2106" s="10" t="str">
        <f>VLOOKUP(Base_limpa!$D2106,$U$5:$V$8,2,1)</f>
        <v>Médio</v>
      </c>
    </row>
    <row r="2107" spans="1:10" x14ac:dyDescent="0.35">
      <c r="A2107" s="8" t="s">
        <v>2108</v>
      </c>
      <c r="B2107" s="9" t="s">
        <v>20</v>
      </c>
      <c r="C2107" s="9">
        <v>197</v>
      </c>
      <c r="D2107" s="9">
        <v>0.58099999999999996</v>
      </c>
      <c r="E2107" s="9">
        <v>0.56399999999999995</v>
      </c>
      <c r="F2107" s="9">
        <v>0.42699999999999999</v>
      </c>
      <c r="G2107" s="9">
        <v>6587.8</v>
      </c>
      <c r="H2107" s="9">
        <v>6</v>
      </c>
      <c r="I2107" s="9" t="str">
        <f>INDEX('De-Para_Estado_Regiao'!$C$3:$C$29,MATCH(Base_limpa!$B2107,'De-Para_Estado_Regiao'!$B$3:$B$29,0))</f>
        <v>Sudeste</v>
      </c>
      <c r="J2107" s="10" t="str">
        <f>VLOOKUP(Base_limpa!$D2107,$U$5:$V$8,2,1)</f>
        <v>Médio</v>
      </c>
    </row>
    <row r="2108" spans="1:10" x14ac:dyDescent="0.35">
      <c r="A2108" s="8" t="s">
        <v>3315</v>
      </c>
      <c r="B2108" s="9" t="s">
        <v>20</v>
      </c>
      <c r="C2108" s="9">
        <v>171</v>
      </c>
      <c r="D2108" s="9">
        <v>0.626</v>
      </c>
      <c r="E2108" s="9">
        <v>0.67800000000000005</v>
      </c>
      <c r="F2108" s="9">
        <v>0.434</v>
      </c>
      <c r="G2108" s="9">
        <v>43501.79</v>
      </c>
      <c r="H2108" s="9">
        <v>1</v>
      </c>
      <c r="I2108" s="9" t="str">
        <f>INDEX('De-Para_Estado_Regiao'!$C$3:$C$29,MATCH(Base_limpa!$B2108,'De-Para_Estado_Regiao'!$B$3:$B$29,0))</f>
        <v>Sudeste</v>
      </c>
      <c r="J2108" s="10" t="str">
        <f>VLOOKUP(Base_limpa!$D2108,$U$5:$V$8,2,1)</f>
        <v>Médio</v>
      </c>
    </row>
    <row r="2109" spans="1:10" x14ac:dyDescent="0.35">
      <c r="A2109" s="8" t="s">
        <v>394</v>
      </c>
      <c r="B2109" s="9" t="s">
        <v>20</v>
      </c>
      <c r="C2109" s="9">
        <v>2963</v>
      </c>
      <c r="D2109" s="9">
        <v>0.72199999999999998</v>
      </c>
      <c r="E2109" s="9">
        <v>0.73499999999999999</v>
      </c>
      <c r="F2109" s="9">
        <v>0.61299999999999999</v>
      </c>
      <c r="G2109" s="9">
        <v>23236.560000000001</v>
      </c>
      <c r="H2109" s="9">
        <v>84</v>
      </c>
      <c r="I2109" s="9" t="str">
        <f>INDEX('De-Para_Estado_Regiao'!$C$3:$C$29,MATCH(Base_limpa!$B2109,'De-Para_Estado_Regiao'!$B$3:$B$29,0))</f>
        <v>Sudeste</v>
      </c>
      <c r="J2109" s="10" t="str">
        <f>VLOOKUP(Base_limpa!$D2109,$U$5:$V$8,2,1)</f>
        <v>Alto</v>
      </c>
    </row>
    <row r="2110" spans="1:10" x14ac:dyDescent="0.35">
      <c r="A2110" s="8" t="s">
        <v>4976</v>
      </c>
      <c r="B2110" s="9" t="s">
        <v>20</v>
      </c>
      <c r="C2110" s="9">
        <v>57</v>
      </c>
      <c r="D2110" s="9">
        <v>0.63200000000000001</v>
      </c>
      <c r="E2110" s="9">
        <v>0.66200000000000003</v>
      </c>
      <c r="F2110" s="9">
        <v>0.47199999999999998</v>
      </c>
      <c r="G2110" s="9">
        <v>11390.85</v>
      </c>
      <c r="H2110" s="9">
        <v>1</v>
      </c>
      <c r="I2110" s="9" t="str">
        <f>INDEX('De-Para_Estado_Regiao'!$C$3:$C$29,MATCH(Base_limpa!$B2110,'De-Para_Estado_Regiao'!$B$3:$B$29,0))</f>
        <v>Sudeste</v>
      </c>
      <c r="J2110" s="10" t="str">
        <f>VLOOKUP(Base_limpa!$D2110,$U$5:$V$8,2,1)</f>
        <v>Médio</v>
      </c>
    </row>
    <row r="2111" spans="1:10" x14ac:dyDescent="0.35">
      <c r="A2111" s="8" t="s">
        <v>5328</v>
      </c>
      <c r="B2111" s="9" t="s">
        <v>20</v>
      </c>
      <c r="C2111" s="9">
        <v>76</v>
      </c>
      <c r="D2111" s="9">
        <v>0.68</v>
      </c>
      <c r="E2111" s="9">
        <v>0.64500000000000002</v>
      </c>
      <c r="F2111" s="9">
        <v>0.56799999999999995</v>
      </c>
      <c r="G2111" s="9">
        <v>11075.41</v>
      </c>
      <c r="H2111" s="9">
        <v>1</v>
      </c>
      <c r="I2111" s="9" t="str">
        <f>INDEX('De-Para_Estado_Regiao'!$C$3:$C$29,MATCH(Base_limpa!$B2111,'De-Para_Estado_Regiao'!$B$3:$B$29,0))</f>
        <v>Sudeste</v>
      </c>
      <c r="J2111" s="10" t="str">
        <f>VLOOKUP(Base_limpa!$D2111,$U$5:$V$8,2,1)</f>
        <v>Médio</v>
      </c>
    </row>
    <row r="2112" spans="1:10" x14ac:dyDescent="0.35">
      <c r="A2112" s="8" t="s">
        <v>1868</v>
      </c>
      <c r="B2112" s="9" t="s">
        <v>20</v>
      </c>
      <c r="C2112" s="9">
        <v>198</v>
      </c>
      <c r="D2112" s="9">
        <v>0.66700000000000004</v>
      </c>
      <c r="E2112" s="9">
        <v>0.64</v>
      </c>
      <c r="F2112" s="9">
        <v>0.57799999999999996</v>
      </c>
      <c r="G2112" s="9">
        <v>13985.07</v>
      </c>
      <c r="H2112" s="9">
        <v>3</v>
      </c>
      <c r="I2112" s="9" t="str">
        <f>INDEX('De-Para_Estado_Regiao'!$C$3:$C$29,MATCH(Base_limpa!$B2112,'De-Para_Estado_Regiao'!$B$3:$B$29,0))</f>
        <v>Sudeste</v>
      </c>
      <c r="J2112" s="10" t="str">
        <f>VLOOKUP(Base_limpa!$D2112,$U$5:$V$8,2,1)</f>
        <v>Médio</v>
      </c>
    </row>
    <row r="2113" spans="1:10" x14ac:dyDescent="0.35">
      <c r="A2113" s="8" t="s">
        <v>2803</v>
      </c>
      <c r="B2113" s="9" t="s">
        <v>20</v>
      </c>
      <c r="C2113" s="9">
        <v>406</v>
      </c>
      <c r="D2113" s="9">
        <v>0.66200000000000003</v>
      </c>
      <c r="E2113" s="9">
        <v>0.66</v>
      </c>
      <c r="F2113" s="9">
        <v>0.53300000000000003</v>
      </c>
      <c r="G2113" s="9">
        <v>14683.27</v>
      </c>
      <c r="H2113" s="9">
        <v>8</v>
      </c>
      <c r="I2113" s="9" t="str">
        <f>INDEX('De-Para_Estado_Regiao'!$C$3:$C$29,MATCH(Base_limpa!$B2113,'De-Para_Estado_Regiao'!$B$3:$B$29,0))</f>
        <v>Sudeste</v>
      </c>
      <c r="J2113" s="10" t="str">
        <f>VLOOKUP(Base_limpa!$D2113,$U$5:$V$8,2,1)</f>
        <v>Médio</v>
      </c>
    </row>
    <row r="2114" spans="1:10" x14ac:dyDescent="0.35">
      <c r="A2114" s="8" t="s">
        <v>2848</v>
      </c>
      <c r="B2114" s="9" t="s">
        <v>20</v>
      </c>
      <c r="C2114" s="9">
        <v>282</v>
      </c>
      <c r="D2114" s="9">
        <v>0.7</v>
      </c>
      <c r="E2114" s="9">
        <v>0.69199999999999995</v>
      </c>
      <c r="F2114" s="9">
        <v>0.56799999999999995</v>
      </c>
      <c r="G2114" s="9">
        <v>20699.68</v>
      </c>
      <c r="H2114" s="9">
        <v>4</v>
      </c>
      <c r="I2114" s="9" t="str">
        <f>INDEX('De-Para_Estado_Regiao'!$C$3:$C$29,MATCH(Base_limpa!$B2114,'De-Para_Estado_Regiao'!$B$3:$B$29,0))</f>
        <v>Sudeste</v>
      </c>
      <c r="J2114" s="10" t="str">
        <f>VLOOKUP(Base_limpa!$D2114,$U$5:$V$8,2,1)</f>
        <v>Alto</v>
      </c>
    </row>
    <row r="2115" spans="1:10" x14ac:dyDescent="0.35">
      <c r="A2115" s="8" t="s">
        <v>3548</v>
      </c>
      <c r="B2115" s="9" t="s">
        <v>20</v>
      </c>
      <c r="C2115" s="9">
        <v>273</v>
      </c>
      <c r="D2115" s="9">
        <v>0.71499999999999997</v>
      </c>
      <c r="E2115" s="9">
        <v>0.67300000000000004</v>
      </c>
      <c r="F2115" s="9">
        <v>0.64400000000000002</v>
      </c>
      <c r="G2115" s="9">
        <v>18865.71</v>
      </c>
      <c r="H2115" s="9">
        <v>4</v>
      </c>
      <c r="I2115" s="9" t="str">
        <f>INDEX('De-Para_Estado_Regiao'!$C$3:$C$29,MATCH(Base_limpa!$B2115,'De-Para_Estado_Regiao'!$B$3:$B$29,0))</f>
        <v>Sudeste</v>
      </c>
      <c r="J2115" s="10" t="str">
        <f>VLOOKUP(Base_limpa!$D2115,$U$5:$V$8,2,1)</f>
        <v>Alto</v>
      </c>
    </row>
    <row r="2116" spans="1:10" x14ac:dyDescent="0.35">
      <c r="A2116" s="8" t="s">
        <v>3897</v>
      </c>
      <c r="B2116" s="9" t="s">
        <v>20</v>
      </c>
      <c r="C2116" s="9">
        <v>214</v>
      </c>
      <c r="D2116" s="9">
        <v>0.68</v>
      </c>
      <c r="E2116" s="9">
        <v>0.66400000000000003</v>
      </c>
      <c r="F2116" s="9">
        <v>0.56299999999999994</v>
      </c>
      <c r="G2116" s="9">
        <v>13228.84</v>
      </c>
      <c r="H2116" s="9">
        <v>6</v>
      </c>
      <c r="I2116" s="9" t="str">
        <f>INDEX('De-Para_Estado_Regiao'!$C$3:$C$29,MATCH(Base_limpa!$B2116,'De-Para_Estado_Regiao'!$B$3:$B$29,0))</f>
        <v>Sudeste</v>
      </c>
      <c r="J2116" s="10" t="str">
        <f>VLOOKUP(Base_limpa!$D2116,$U$5:$V$8,2,1)</f>
        <v>Médio</v>
      </c>
    </row>
    <row r="2117" spans="1:10" x14ac:dyDescent="0.35">
      <c r="A2117" s="8" t="s">
        <v>4300</v>
      </c>
      <c r="B2117" s="9" t="s">
        <v>20</v>
      </c>
      <c r="C2117" s="9">
        <v>110</v>
      </c>
      <c r="D2117" s="9">
        <v>0.63600000000000001</v>
      </c>
      <c r="E2117" s="9">
        <v>0.59399999999999997</v>
      </c>
      <c r="F2117" s="9">
        <v>0.53300000000000003</v>
      </c>
      <c r="G2117" s="9">
        <v>9360.4699999999993</v>
      </c>
      <c r="H2117" s="9">
        <v>7</v>
      </c>
      <c r="I2117" s="9" t="str">
        <f>INDEX('De-Para_Estado_Regiao'!$C$3:$C$29,MATCH(Base_limpa!$B2117,'De-Para_Estado_Regiao'!$B$3:$B$29,0))</f>
        <v>Sudeste</v>
      </c>
      <c r="J2117" s="10" t="str">
        <f>VLOOKUP(Base_limpa!$D2117,$U$5:$V$8,2,1)</f>
        <v>Médio</v>
      </c>
    </row>
    <row r="2118" spans="1:10" x14ac:dyDescent="0.35">
      <c r="A2118" s="8" t="s">
        <v>1457</v>
      </c>
      <c r="B2118" s="9" t="s">
        <v>20</v>
      </c>
      <c r="C2118" s="9">
        <v>1636</v>
      </c>
      <c r="D2118" s="9">
        <v>0.73</v>
      </c>
      <c r="E2118" s="9">
        <v>0.70599999999999996</v>
      </c>
      <c r="F2118" s="9">
        <v>0.64300000000000002</v>
      </c>
      <c r="G2118" s="9">
        <v>25413.31</v>
      </c>
      <c r="H2118" s="9">
        <v>9</v>
      </c>
      <c r="I2118" s="9" t="str">
        <f>INDEX('De-Para_Estado_Regiao'!$C$3:$C$29,MATCH(Base_limpa!$B2118,'De-Para_Estado_Regiao'!$B$3:$B$29,0))</f>
        <v>Sudeste</v>
      </c>
      <c r="J2118" s="10" t="str">
        <f>VLOOKUP(Base_limpa!$D2118,$U$5:$V$8,2,1)</f>
        <v>Alto</v>
      </c>
    </row>
    <row r="2119" spans="1:10" x14ac:dyDescent="0.35">
      <c r="A2119" s="8" t="s">
        <v>4875</v>
      </c>
      <c r="B2119" s="9" t="s">
        <v>20</v>
      </c>
      <c r="C2119" s="9">
        <v>68</v>
      </c>
      <c r="D2119" s="9">
        <v>0.65400000000000003</v>
      </c>
      <c r="E2119" s="9">
        <v>0.623</v>
      </c>
      <c r="F2119" s="9">
        <v>0.54300000000000004</v>
      </c>
      <c r="G2119" s="9">
        <v>10467.89</v>
      </c>
      <c r="H2119" s="9">
        <v>1</v>
      </c>
      <c r="I2119" s="9" t="str">
        <f>INDEX('De-Para_Estado_Regiao'!$C$3:$C$29,MATCH(Base_limpa!$B2119,'De-Para_Estado_Regiao'!$B$3:$B$29,0))</f>
        <v>Sudeste</v>
      </c>
      <c r="J2119" s="10" t="str">
        <f>VLOOKUP(Base_limpa!$D2119,$U$5:$V$8,2,1)</f>
        <v>Médio</v>
      </c>
    </row>
    <row r="2120" spans="1:10" x14ac:dyDescent="0.35">
      <c r="A2120" s="8" t="s">
        <v>4276</v>
      </c>
      <c r="B2120" s="9" t="s">
        <v>20</v>
      </c>
      <c r="C2120" s="9">
        <v>187</v>
      </c>
      <c r="D2120" s="9">
        <v>0.66</v>
      </c>
      <c r="E2120" s="9">
        <v>0.623</v>
      </c>
      <c r="F2120" s="9">
        <v>0.56399999999999995</v>
      </c>
      <c r="G2120" s="9">
        <v>10843.09</v>
      </c>
      <c r="H2120" s="9">
        <v>1</v>
      </c>
      <c r="I2120" s="9" t="str">
        <f>INDEX('De-Para_Estado_Regiao'!$C$3:$C$29,MATCH(Base_limpa!$B2120,'De-Para_Estado_Regiao'!$B$3:$B$29,0))</f>
        <v>Sudeste</v>
      </c>
      <c r="J2120" s="10" t="str">
        <f>VLOOKUP(Base_limpa!$D2120,$U$5:$V$8,2,1)</f>
        <v>Médio</v>
      </c>
    </row>
    <row r="2121" spans="1:10" x14ac:dyDescent="0.35">
      <c r="A2121" s="8" t="s">
        <v>4933</v>
      </c>
      <c r="B2121" s="9" t="s">
        <v>20</v>
      </c>
      <c r="C2121" s="9">
        <v>101</v>
      </c>
      <c r="D2121" s="9">
        <v>0.67400000000000004</v>
      </c>
      <c r="E2121" s="9">
        <v>0.68899999999999995</v>
      </c>
      <c r="F2121" s="9">
        <v>0.53400000000000003</v>
      </c>
      <c r="G2121" s="9">
        <v>11587.01</v>
      </c>
      <c r="H2121" s="9">
        <v>0</v>
      </c>
      <c r="I2121" s="9" t="str">
        <f>INDEX('De-Para_Estado_Regiao'!$C$3:$C$29,MATCH(Base_limpa!$B2121,'De-Para_Estado_Regiao'!$B$3:$B$29,0))</f>
        <v>Sudeste</v>
      </c>
      <c r="J2121" s="10" t="str">
        <f>VLOOKUP(Base_limpa!$D2121,$U$5:$V$8,2,1)</f>
        <v>Médio</v>
      </c>
    </row>
    <row r="2122" spans="1:10" x14ac:dyDescent="0.35">
      <c r="A2122" s="8" t="s">
        <v>3265</v>
      </c>
      <c r="B2122" s="9" t="s">
        <v>20</v>
      </c>
      <c r="C2122" s="9">
        <v>203</v>
      </c>
      <c r="D2122" s="9">
        <v>0.64400000000000002</v>
      </c>
      <c r="E2122" s="9">
        <v>0.63900000000000001</v>
      </c>
      <c r="F2122" s="9">
        <v>0.505</v>
      </c>
      <c r="G2122" s="9">
        <v>9251.77</v>
      </c>
      <c r="H2122" s="9">
        <v>8</v>
      </c>
      <c r="I2122" s="9" t="str">
        <f>INDEX('De-Para_Estado_Regiao'!$C$3:$C$29,MATCH(Base_limpa!$B2122,'De-Para_Estado_Regiao'!$B$3:$B$29,0))</f>
        <v>Sudeste</v>
      </c>
      <c r="J2122" s="10" t="str">
        <f>VLOOKUP(Base_limpa!$D2122,$U$5:$V$8,2,1)</f>
        <v>Médio</v>
      </c>
    </row>
    <row r="2123" spans="1:10" x14ac:dyDescent="0.35">
      <c r="A2123" s="8" t="s">
        <v>4897</v>
      </c>
      <c r="B2123" s="9" t="s">
        <v>20</v>
      </c>
      <c r="C2123" s="9">
        <v>17</v>
      </c>
      <c r="D2123" s="9">
        <v>0.68400000000000005</v>
      </c>
      <c r="E2123" s="9">
        <v>0.66300000000000003</v>
      </c>
      <c r="F2123" s="9">
        <v>0.58499999999999996</v>
      </c>
      <c r="G2123" s="9">
        <v>15993.87</v>
      </c>
      <c r="H2123" s="9">
        <v>1</v>
      </c>
      <c r="I2123" s="9" t="str">
        <f>INDEX('De-Para_Estado_Regiao'!$C$3:$C$29,MATCH(Base_limpa!$B2123,'De-Para_Estado_Regiao'!$B$3:$B$29,0))</f>
        <v>Sudeste</v>
      </c>
      <c r="J2123" s="10" t="str">
        <f>VLOOKUP(Base_limpa!$D2123,$U$5:$V$8,2,1)</f>
        <v>Médio</v>
      </c>
    </row>
    <row r="2124" spans="1:10" x14ac:dyDescent="0.35">
      <c r="A2124" s="8" t="s">
        <v>4693</v>
      </c>
      <c r="B2124" s="9" t="s">
        <v>20</v>
      </c>
      <c r="C2124" s="9">
        <v>93</v>
      </c>
      <c r="D2124" s="9">
        <v>0.62</v>
      </c>
      <c r="E2124" s="9">
        <v>0.56599999999999995</v>
      </c>
      <c r="F2124" s="9">
        <v>0.53900000000000003</v>
      </c>
      <c r="G2124" s="9">
        <v>8585.3799999999992</v>
      </c>
      <c r="H2124" s="9">
        <v>1</v>
      </c>
      <c r="I2124" s="9" t="str">
        <f>INDEX('De-Para_Estado_Regiao'!$C$3:$C$29,MATCH(Base_limpa!$B2124,'De-Para_Estado_Regiao'!$B$3:$B$29,0))</f>
        <v>Sudeste</v>
      </c>
      <c r="J2124" s="10" t="str">
        <f>VLOOKUP(Base_limpa!$D2124,$U$5:$V$8,2,1)</f>
        <v>Médio</v>
      </c>
    </row>
    <row r="2125" spans="1:10" x14ac:dyDescent="0.35">
      <c r="A2125" s="8" t="s">
        <v>640</v>
      </c>
      <c r="B2125" s="9" t="s">
        <v>20</v>
      </c>
      <c r="C2125" s="9">
        <v>165</v>
      </c>
      <c r="D2125" s="9">
        <v>0.63100000000000001</v>
      </c>
      <c r="E2125" s="9">
        <v>0.60299999999999998</v>
      </c>
      <c r="F2125" s="9">
        <v>0.52100000000000002</v>
      </c>
      <c r="G2125" s="9">
        <v>11870.23</v>
      </c>
      <c r="H2125" s="9">
        <v>3</v>
      </c>
      <c r="I2125" s="9" t="str">
        <f>INDEX('De-Para_Estado_Regiao'!$C$3:$C$29,MATCH(Base_limpa!$B2125,'De-Para_Estado_Regiao'!$B$3:$B$29,0))</f>
        <v>Sudeste</v>
      </c>
      <c r="J2125" s="10" t="str">
        <f>VLOOKUP(Base_limpa!$D2125,$U$5:$V$8,2,1)</f>
        <v>Médio</v>
      </c>
    </row>
    <row r="2126" spans="1:10" x14ac:dyDescent="0.35">
      <c r="A2126" s="8" t="s">
        <v>4762</v>
      </c>
      <c r="B2126" s="9" t="s">
        <v>20</v>
      </c>
      <c r="C2126" s="9">
        <v>113</v>
      </c>
      <c r="D2126" s="9">
        <v>0.56499999999999995</v>
      </c>
      <c r="E2126" s="9">
        <v>0.59499999999999997</v>
      </c>
      <c r="F2126" s="9">
        <v>0.378</v>
      </c>
      <c r="G2126" s="9">
        <v>9677.77</v>
      </c>
      <c r="H2126" s="9">
        <v>2</v>
      </c>
      <c r="I2126" s="9" t="str">
        <f>INDEX('De-Para_Estado_Regiao'!$C$3:$C$29,MATCH(Base_limpa!$B2126,'De-Para_Estado_Regiao'!$B$3:$B$29,0))</f>
        <v>Sudeste</v>
      </c>
      <c r="J2126" s="10" t="str">
        <f>VLOOKUP(Base_limpa!$D2126,$U$5:$V$8,2,1)</f>
        <v>Médio</v>
      </c>
    </row>
    <row r="2127" spans="1:10" x14ac:dyDescent="0.35">
      <c r="A2127" s="8" t="s">
        <v>3909</v>
      </c>
      <c r="B2127" s="9" t="s">
        <v>20</v>
      </c>
      <c r="C2127" s="9">
        <v>160</v>
      </c>
      <c r="D2127" s="9">
        <v>0.626</v>
      </c>
      <c r="E2127" s="9">
        <v>0.57799999999999996</v>
      </c>
      <c r="F2127" s="9">
        <v>0.54800000000000004</v>
      </c>
      <c r="G2127" s="9">
        <v>8343.82</v>
      </c>
      <c r="H2127" s="9">
        <v>8</v>
      </c>
      <c r="I2127" s="9" t="str">
        <f>INDEX('De-Para_Estado_Regiao'!$C$3:$C$29,MATCH(Base_limpa!$B2127,'De-Para_Estado_Regiao'!$B$3:$B$29,0))</f>
        <v>Sudeste</v>
      </c>
      <c r="J2127" s="10" t="str">
        <f>VLOOKUP(Base_limpa!$D2127,$U$5:$V$8,2,1)</f>
        <v>Médio</v>
      </c>
    </row>
    <row r="2128" spans="1:10" x14ac:dyDescent="0.35">
      <c r="A2128" s="8" t="s">
        <v>5098</v>
      </c>
      <c r="B2128" s="9" t="s">
        <v>20</v>
      </c>
      <c r="C2128" s="9">
        <v>226</v>
      </c>
      <c r="D2128" s="9">
        <v>0.56000000000000005</v>
      </c>
      <c r="E2128" s="9">
        <v>0.60199999999999998</v>
      </c>
      <c r="F2128" s="9">
        <v>0.375</v>
      </c>
      <c r="G2128" s="9">
        <v>11404.38</v>
      </c>
      <c r="H2128" s="9">
        <v>2</v>
      </c>
      <c r="I2128" s="9" t="str">
        <f>INDEX('De-Para_Estado_Regiao'!$C$3:$C$29,MATCH(Base_limpa!$B2128,'De-Para_Estado_Regiao'!$B$3:$B$29,0))</f>
        <v>Sudeste</v>
      </c>
      <c r="J2128" s="10" t="str">
        <f>VLOOKUP(Base_limpa!$D2128,$U$5:$V$8,2,1)</f>
        <v>Médio</v>
      </c>
    </row>
    <row r="2129" spans="1:10" x14ac:dyDescent="0.35">
      <c r="A2129" s="8" t="s">
        <v>5307</v>
      </c>
      <c r="B2129" s="9" t="s">
        <v>20</v>
      </c>
      <c r="C2129" s="9">
        <v>65</v>
      </c>
      <c r="D2129" s="9">
        <v>0.66</v>
      </c>
      <c r="E2129" s="9">
        <v>0.65700000000000003</v>
      </c>
      <c r="F2129" s="9">
        <v>0.51200000000000001</v>
      </c>
      <c r="G2129" s="9">
        <v>17788.900000000001</v>
      </c>
      <c r="H2129" s="9">
        <v>2</v>
      </c>
      <c r="I2129" s="9" t="str">
        <f>INDEX('De-Para_Estado_Regiao'!$C$3:$C$29,MATCH(Base_limpa!$B2129,'De-Para_Estado_Regiao'!$B$3:$B$29,0))</f>
        <v>Sudeste</v>
      </c>
      <c r="J2129" s="10" t="str">
        <f>VLOOKUP(Base_limpa!$D2129,$U$5:$V$8,2,1)</f>
        <v>Médio</v>
      </c>
    </row>
    <row r="2130" spans="1:10" x14ac:dyDescent="0.35">
      <c r="A2130" s="8" t="s">
        <v>4816</v>
      </c>
      <c r="B2130" s="9" t="s">
        <v>20</v>
      </c>
      <c r="C2130" s="9">
        <v>115</v>
      </c>
      <c r="D2130" s="9">
        <v>0.55700000000000005</v>
      </c>
      <c r="E2130" s="9">
        <v>0.53700000000000003</v>
      </c>
      <c r="F2130" s="9">
        <v>0.39800000000000002</v>
      </c>
      <c r="G2130" s="9">
        <v>7237.23</v>
      </c>
      <c r="H2130" s="9">
        <v>4</v>
      </c>
      <c r="I2130" s="9" t="str">
        <f>INDEX('De-Para_Estado_Regiao'!$C$3:$C$29,MATCH(Base_limpa!$B2130,'De-Para_Estado_Regiao'!$B$3:$B$29,0))</f>
        <v>Sudeste</v>
      </c>
      <c r="J2130" s="10" t="str">
        <f>VLOOKUP(Base_limpa!$D2130,$U$5:$V$8,2,1)</f>
        <v>Médio</v>
      </c>
    </row>
    <row r="2131" spans="1:10" x14ac:dyDescent="0.35">
      <c r="A2131" s="8" t="s">
        <v>4979</v>
      </c>
      <c r="B2131" s="9" t="s">
        <v>20</v>
      </c>
      <c r="C2131" s="9">
        <v>21</v>
      </c>
      <c r="D2131" s="9">
        <v>0.67700000000000005</v>
      </c>
      <c r="E2131" s="9">
        <v>0.66300000000000003</v>
      </c>
      <c r="F2131" s="9">
        <v>0.54200000000000004</v>
      </c>
      <c r="G2131" s="9">
        <v>21965.89</v>
      </c>
      <c r="H2131" s="9">
        <v>1</v>
      </c>
      <c r="I2131" s="9" t="str">
        <f>INDEX('De-Para_Estado_Regiao'!$C$3:$C$29,MATCH(Base_limpa!$B2131,'De-Para_Estado_Regiao'!$B$3:$B$29,0))</f>
        <v>Sudeste</v>
      </c>
      <c r="J2131" s="10" t="str">
        <f>VLOOKUP(Base_limpa!$D2131,$U$5:$V$8,2,1)</f>
        <v>Médio</v>
      </c>
    </row>
    <row r="2132" spans="1:10" x14ac:dyDescent="0.35">
      <c r="A2132" s="8" t="s">
        <v>1406</v>
      </c>
      <c r="B2132" s="9" t="s">
        <v>20</v>
      </c>
      <c r="C2132" s="9">
        <v>449</v>
      </c>
      <c r="D2132" s="9">
        <v>0.69599999999999995</v>
      </c>
      <c r="E2132" s="9">
        <v>0.72199999999999998</v>
      </c>
      <c r="F2132" s="9">
        <v>0.54900000000000004</v>
      </c>
      <c r="G2132" s="9">
        <v>35630.68</v>
      </c>
      <c r="H2132" s="9">
        <v>5</v>
      </c>
      <c r="I2132" s="9" t="str">
        <f>INDEX('De-Para_Estado_Regiao'!$C$3:$C$29,MATCH(Base_limpa!$B2132,'De-Para_Estado_Regiao'!$B$3:$B$29,0))</f>
        <v>Sudeste</v>
      </c>
      <c r="J2132" s="10" t="str">
        <f>VLOOKUP(Base_limpa!$D2132,$U$5:$V$8,2,1)</f>
        <v>Médio</v>
      </c>
    </row>
    <row r="2133" spans="1:10" x14ac:dyDescent="0.35">
      <c r="A2133" s="8" t="s">
        <v>2261</v>
      </c>
      <c r="B2133" s="9" t="s">
        <v>20</v>
      </c>
      <c r="C2133" s="9">
        <v>429</v>
      </c>
      <c r="D2133" s="9">
        <v>0.65</v>
      </c>
      <c r="E2133" s="9">
        <v>0.65300000000000002</v>
      </c>
      <c r="F2133" s="9">
        <v>0.53900000000000003</v>
      </c>
      <c r="G2133" s="9">
        <v>10987.21</v>
      </c>
      <c r="H2133" s="9">
        <v>11</v>
      </c>
      <c r="I2133" s="9" t="str">
        <f>INDEX('De-Para_Estado_Regiao'!$C$3:$C$29,MATCH(Base_limpa!$B2133,'De-Para_Estado_Regiao'!$B$3:$B$29,0))</f>
        <v>Sudeste</v>
      </c>
      <c r="J2133" s="10" t="str">
        <f>VLOOKUP(Base_limpa!$D2133,$U$5:$V$8,2,1)</f>
        <v>Médio</v>
      </c>
    </row>
    <row r="2134" spans="1:10" x14ac:dyDescent="0.35">
      <c r="A2134" s="8" t="s">
        <v>1523</v>
      </c>
      <c r="B2134" s="9" t="s">
        <v>20</v>
      </c>
      <c r="C2134" s="9">
        <v>370</v>
      </c>
      <c r="D2134" s="9">
        <v>0.67700000000000005</v>
      </c>
      <c r="E2134" s="9">
        <v>0.65500000000000003</v>
      </c>
      <c r="F2134" s="9">
        <v>0.56899999999999995</v>
      </c>
      <c r="G2134" s="9">
        <v>15407.7</v>
      </c>
      <c r="H2134" s="9">
        <v>4</v>
      </c>
      <c r="I2134" s="9" t="str">
        <f>INDEX('De-Para_Estado_Regiao'!$C$3:$C$29,MATCH(Base_limpa!$B2134,'De-Para_Estado_Regiao'!$B$3:$B$29,0))</f>
        <v>Sudeste</v>
      </c>
      <c r="J2134" s="10" t="str">
        <f>VLOOKUP(Base_limpa!$D2134,$U$5:$V$8,2,1)</f>
        <v>Médio</v>
      </c>
    </row>
    <row r="2135" spans="1:10" x14ac:dyDescent="0.35">
      <c r="A2135" s="8" t="s">
        <v>5311</v>
      </c>
      <c r="B2135" s="9" t="s">
        <v>20</v>
      </c>
      <c r="C2135" s="9">
        <v>107</v>
      </c>
      <c r="D2135" s="9">
        <v>0.63300000000000001</v>
      </c>
      <c r="E2135" s="9">
        <v>0.60799999999999998</v>
      </c>
      <c r="F2135" s="9">
        <v>0.53900000000000003</v>
      </c>
      <c r="G2135" s="9">
        <v>6706.58</v>
      </c>
      <c r="H2135" s="9">
        <v>6</v>
      </c>
      <c r="I2135" s="9" t="str">
        <f>INDEX('De-Para_Estado_Regiao'!$C$3:$C$29,MATCH(Base_limpa!$B2135,'De-Para_Estado_Regiao'!$B$3:$B$29,0))</f>
        <v>Sudeste</v>
      </c>
      <c r="J2135" s="10" t="str">
        <f>VLOOKUP(Base_limpa!$D2135,$U$5:$V$8,2,1)</f>
        <v>Médio</v>
      </c>
    </row>
    <row r="2136" spans="1:10" x14ac:dyDescent="0.35">
      <c r="A2136" s="8" t="s">
        <v>5325</v>
      </c>
      <c r="B2136" s="9" t="s">
        <v>20</v>
      </c>
      <c r="C2136" s="9">
        <v>70</v>
      </c>
      <c r="D2136" s="9">
        <v>0.64300000000000002</v>
      </c>
      <c r="E2136" s="9">
        <v>0.63800000000000001</v>
      </c>
      <c r="F2136" s="9">
        <v>0.499</v>
      </c>
      <c r="G2136" s="9">
        <v>13577.18</v>
      </c>
      <c r="H2136" s="9">
        <v>1</v>
      </c>
      <c r="I2136" s="9" t="str">
        <f>INDEX('De-Para_Estado_Regiao'!$C$3:$C$29,MATCH(Base_limpa!$B2136,'De-Para_Estado_Regiao'!$B$3:$B$29,0))</f>
        <v>Sudeste</v>
      </c>
      <c r="J2136" s="10" t="str">
        <f>VLOOKUP(Base_limpa!$D2136,$U$5:$V$8,2,1)</f>
        <v>Médio</v>
      </c>
    </row>
    <row r="2137" spans="1:10" x14ac:dyDescent="0.35">
      <c r="A2137" s="8" t="s">
        <v>1541</v>
      </c>
      <c r="B2137" s="9" t="s">
        <v>20</v>
      </c>
      <c r="C2137" s="9">
        <v>733</v>
      </c>
      <c r="D2137" s="9">
        <v>0.66</v>
      </c>
      <c r="E2137" s="9">
        <v>0.65</v>
      </c>
      <c r="F2137" s="9">
        <v>0.52</v>
      </c>
      <c r="G2137" s="9">
        <v>10244.459999999999</v>
      </c>
      <c r="H2137" s="9">
        <v>15</v>
      </c>
      <c r="I2137" s="9" t="str">
        <f>INDEX('De-Para_Estado_Regiao'!$C$3:$C$29,MATCH(Base_limpa!$B2137,'De-Para_Estado_Regiao'!$B$3:$B$29,0))</f>
        <v>Sudeste</v>
      </c>
      <c r="J2137" s="10" t="str">
        <f>VLOOKUP(Base_limpa!$D2137,$U$5:$V$8,2,1)</f>
        <v>Médio</v>
      </c>
    </row>
    <row r="2138" spans="1:10" x14ac:dyDescent="0.35">
      <c r="A2138" s="8" t="s">
        <v>187</v>
      </c>
      <c r="B2138" s="9" t="s">
        <v>20</v>
      </c>
      <c r="C2138" s="9">
        <v>10492</v>
      </c>
      <c r="D2138" s="9">
        <v>0.76</v>
      </c>
      <c r="E2138" s="9">
        <v>0.74199999999999999</v>
      </c>
      <c r="F2138" s="9">
        <v>0.70499999999999996</v>
      </c>
      <c r="G2138" s="9">
        <v>31042.95</v>
      </c>
      <c r="H2138" s="9">
        <v>219</v>
      </c>
      <c r="I2138" s="9" t="str">
        <f>INDEX('De-Para_Estado_Regiao'!$C$3:$C$29,MATCH(Base_limpa!$B2138,'De-Para_Estado_Regiao'!$B$3:$B$29,0))</f>
        <v>Sudeste</v>
      </c>
      <c r="J2138" s="10" t="str">
        <f>VLOOKUP(Base_limpa!$D2138,$U$5:$V$8,2,1)</f>
        <v>Alto</v>
      </c>
    </row>
    <row r="2139" spans="1:10" x14ac:dyDescent="0.35">
      <c r="A2139" s="8" t="s">
        <v>4083</v>
      </c>
      <c r="B2139" s="9" t="s">
        <v>20</v>
      </c>
      <c r="C2139" s="9">
        <v>218</v>
      </c>
      <c r="D2139" s="9">
        <v>0.54200000000000004</v>
      </c>
      <c r="E2139" s="9">
        <v>0.53600000000000003</v>
      </c>
      <c r="F2139" s="9">
        <v>0.4</v>
      </c>
      <c r="G2139" s="9">
        <v>6038.86</v>
      </c>
      <c r="H2139" s="9">
        <v>5</v>
      </c>
      <c r="I2139" s="9" t="str">
        <f>INDEX('De-Para_Estado_Regiao'!$C$3:$C$29,MATCH(Base_limpa!$B2139,'De-Para_Estado_Regiao'!$B$3:$B$29,0))</f>
        <v>Sudeste</v>
      </c>
      <c r="J2139" s="10" t="str">
        <f>VLOOKUP(Base_limpa!$D2139,$U$5:$V$8,2,1)</f>
        <v>Baixo</v>
      </c>
    </row>
    <row r="2140" spans="1:10" x14ac:dyDescent="0.35">
      <c r="A2140" s="8" t="s">
        <v>4926</v>
      </c>
      <c r="B2140" s="9" t="s">
        <v>20</v>
      </c>
      <c r="C2140" s="9">
        <v>60</v>
      </c>
      <c r="D2140" s="9">
        <v>0.65200000000000002</v>
      </c>
      <c r="E2140" s="9">
        <v>0.64500000000000002</v>
      </c>
      <c r="F2140" s="9">
        <v>0.51100000000000001</v>
      </c>
      <c r="G2140" s="9">
        <v>10843.11</v>
      </c>
      <c r="H2140" s="9">
        <v>2</v>
      </c>
      <c r="I2140" s="9" t="str">
        <f>INDEX('De-Para_Estado_Regiao'!$C$3:$C$29,MATCH(Base_limpa!$B2140,'De-Para_Estado_Regiao'!$B$3:$B$29,0))</f>
        <v>Sudeste</v>
      </c>
      <c r="J2140" s="10" t="str">
        <f>VLOOKUP(Base_limpa!$D2140,$U$5:$V$8,2,1)</f>
        <v>Médio</v>
      </c>
    </row>
    <row r="2141" spans="1:10" x14ac:dyDescent="0.35">
      <c r="A2141" s="8" t="s">
        <v>896</v>
      </c>
      <c r="B2141" s="9" t="s">
        <v>20</v>
      </c>
      <c r="C2141" s="9">
        <v>163</v>
      </c>
      <c r="D2141" s="9">
        <v>0.7</v>
      </c>
      <c r="E2141" s="9">
        <v>0.70599999999999996</v>
      </c>
      <c r="F2141" s="9">
        <v>0.55900000000000005</v>
      </c>
      <c r="G2141" s="9">
        <v>19043.77</v>
      </c>
      <c r="H2141" s="9">
        <v>2</v>
      </c>
      <c r="I2141" s="9" t="str">
        <f>INDEX('De-Para_Estado_Regiao'!$C$3:$C$29,MATCH(Base_limpa!$B2141,'De-Para_Estado_Regiao'!$B$3:$B$29,0))</f>
        <v>Sudeste</v>
      </c>
      <c r="J2141" s="10" t="str">
        <f>VLOOKUP(Base_limpa!$D2141,$U$5:$V$8,2,1)</f>
        <v>Alto</v>
      </c>
    </row>
    <row r="2142" spans="1:10" x14ac:dyDescent="0.35">
      <c r="A2142" s="8" t="s">
        <v>5205</v>
      </c>
      <c r="B2142" s="9" t="s">
        <v>20</v>
      </c>
      <c r="C2142" s="9">
        <v>57</v>
      </c>
      <c r="D2142" s="9">
        <v>0.63800000000000001</v>
      </c>
      <c r="E2142" s="9">
        <v>0.64500000000000002</v>
      </c>
      <c r="F2142" s="9">
        <v>0.47799999999999998</v>
      </c>
      <c r="G2142" s="9">
        <v>21819.89</v>
      </c>
      <c r="H2142" s="9">
        <v>0</v>
      </c>
      <c r="I2142" s="9" t="str">
        <f>INDEX('De-Para_Estado_Regiao'!$C$3:$C$29,MATCH(Base_limpa!$B2142,'De-Para_Estado_Regiao'!$B$3:$B$29,0))</f>
        <v>Sudeste</v>
      </c>
      <c r="J2142" s="10" t="str">
        <f>VLOOKUP(Base_limpa!$D2142,$U$5:$V$8,2,1)</f>
        <v>Médio</v>
      </c>
    </row>
    <row r="2143" spans="1:10" x14ac:dyDescent="0.35">
      <c r="A2143" s="8" t="s">
        <v>2770</v>
      </c>
      <c r="B2143" s="9" t="s">
        <v>20</v>
      </c>
      <c r="C2143" s="9">
        <v>381</v>
      </c>
      <c r="D2143" s="9">
        <v>0.63200000000000001</v>
      </c>
      <c r="E2143" s="9">
        <v>0.622</v>
      </c>
      <c r="F2143" s="9">
        <v>0.49299999999999999</v>
      </c>
      <c r="G2143" s="9">
        <v>8922.7999999999993</v>
      </c>
      <c r="H2143" s="9">
        <v>10</v>
      </c>
      <c r="I2143" s="9" t="str">
        <f>INDEX('De-Para_Estado_Regiao'!$C$3:$C$29,MATCH(Base_limpa!$B2143,'De-Para_Estado_Regiao'!$B$3:$B$29,0))</f>
        <v>Sudeste</v>
      </c>
      <c r="J2143" s="10" t="str">
        <f>VLOOKUP(Base_limpa!$D2143,$U$5:$V$8,2,1)</f>
        <v>Médio</v>
      </c>
    </row>
    <row r="2144" spans="1:10" x14ac:dyDescent="0.35">
      <c r="A2144" s="8" t="s">
        <v>1301</v>
      </c>
      <c r="B2144" s="9" t="s">
        <v>20</v>
      </c>
      <c r="C2144" s="9">
        <v>258</v>
      </c>
      <c r="D2144" s="9">
        <v>0.63100000000000001</v>
      </c>
      <c r="E2144" s="9">
        <v>0.61099999999999999</v>
      </c>
      <c r="F2144" s="9">
        <v>0.51</v>
      </c>
      <c r="G2144" s="9">
        <v>8507.7800000000007</v>
      </c>
      <c r="H2144" s="9">
        <v>3</v>
      </c>
      <c r="I2144" s="9" t="str">
        <f>INDEX('De-Para_Estado_Regiao'!$C$3:$C$29,MATCH(Base_limpa!$B2144,'De-Para_Estado_Regiao'!$B$3:$B$29,0))</f>
        <v>Sudeste</v>
      </c>
      <c r="J2144" s="10" t="str">
        <f>VLOOKUP(Base_limpa!$D2144,$U$5:$V$8,2,1)</f>
        <v>Médio</v>
      </c>
    </row>
    <row r="2145" spans="1:10" x14ac:dyDescent="0.35">
      <c r="A2145" s="8" t="s">
        <v>4361</v>
      </c>
      <c r="B2145" s="9" t="s">
        <v>20</v>
      </c>
      <c r="C2145" s="9">
        <v>219</v>
      </c>
      <c r="D2145" s="9">
        <v>0.7</v>
      </c>
      <c r="E2145" s="9">
        <v>0.67300000000000004</v>
      </c>
      <c r="F2145" s="9">
        <v>0.60599999999999998</v>
      </c>
      <c r="G2145" s="9">
        <v>8853.9500000000007</v>
      </c>
      <c r="H2145" s="9">
        <v>1</v>
      </c>
      <c r="I2145" s="9" t="str">
        <f>INDEX('De-Para_Estado_Regiao'!$C$3:$C$29,MATCH(Base_limpa!$B2145,'De-Para_Estado_Regiao'!$B$3:$B$29,0))</f>
        <v>Sudeste</v>
      </c>
      <c r="J2145" s="10" t="str">
        <f>VLOOKUP(Base_limpa!$D2145,$U$5:$V$8,2,1)</f>
        <v>Alto</v>
      </c>
    </row>
    <row r="2146" spans="1:10" x14ac:dyDescent="0.35">
      <c r="A2146" s="8" t="s">
        <v>4434</v>
      </c>
      <c r="B2146" s="9" t="s">
        <v>20</v>
      </c>
      <c r="C2146" s="9">
        <v>110</v>
      </c>
      <c r="D2146" s="9">
        <v>0.68</v>
      </c>
      <c r="E2146" s="9">
        <v>0.66600000000000004</v>
      </c>
      <c r="F2146" s="9">
        <v>0.57799999999999996</v>
      </c>
      <c r="G2146" s="9">
        <v>12562.98</v>
      </c>
      <c r="H2146" s="9">
        <v>1</v>
      </c>
      <c r="I2146" s="9" t="str">
        <f>INDEX('De-Para_Estado_Regiao'!$C$3:$C$29,MATCH(Base_limpa!$B2146,'De-Para_Estado_Regiao'!$B$3:$B$29,0))</f>
        <v>Sudeste</v>
      </c>
      <c r="J2146" s="10" t="str">
        <f>VLOOKUP(Base_limpa!$D2146,$U$5:$V$8,2,1)</f>
        <v>Médio</v>
      </c>
    </row>
    <row r="2147" spans="1:10" x14ac:dyDescent="0.35">
      <c r="A2147" s="8" t="s">
        <v>757</v>
      </c>
      <c r="B2147" s="9" t="s">
        <v>20</v>
      </c>
      <c r="C2147" s="9">
        <v>1466</v>
      </c>
      <c r="D2147" s="9">
        <v>0.67</v>
      </c>
      <c r="E2147" s="9">
        <v>0.63900000000000001</v>
      </c>
      <c r="F2147" s="9">
        <v>0.57799999999999996</v>
      </c>
      <c r="G2147" s="9">
        <v>11799.22</v>
      </c>
      <c r="H2147" s="9">
        <v>21</v>
      </c>
      <c r="I2147" s="9" t="str">
        <f>INDEX('De-Para_Estado_Regiao'!$C$3:$C$29,MATCH(Base_limpa!$B2147,'De-Para_Estado_Regiao'!$B$3:$B$29,0))</f>
        <v>Sudeste</v>
      </c>
      <c r="J2147" s="10" t="str">
        <f>VLOOKUP(Base_limpa!$D2147,$U$5:$V$8,2,1)</f>
        <v>Médio</v>
      </c>
    </row>
    <row r="2148" spans="1:10" x14ac:dyDescent="0.35">
      <c r="A2148" s="8" t="s">
        <v>4779</v>
      </c>
      <c r="B2148" s="9" t="s">
        <v>20</v>
      </c>
      <c r="C2148" s="9">
        <v>73</v>
      </c>
      <c r="D2148" s="9">
        <v>0.64500000000000002</v>
      </c>
      <c r="E2148" s="9">
        <v>0.60399999999999998</v>
      </c>
      <c r="F2148" s="9">
        <v>0.55700000000000005</v>
      </c>
      <c r="G2148" s="9">
        <v>10533.41</v>
      </c>
      <c r="H2148" s="9">
        <v>0</v>
      </c>
      <c r="I2148" s="9" t="str">
        <f>INDEX('De-Para_Estado_Regiao'!$C$3:$C$29,MATCH(Base_limpa!$B2148,'De-Para_Estado_Regiao'!$B$3:$B$29,0))</f>
        <v>Sudeste</v>
      </c>
      <c r="J2148" s="10" t="str">
        <f>VLOOKUP(Base_limpa!$D2148,$U$5:$V$8,2,1)</f>
        <v>Médio</v>
      </c>
    </row>
    <row r="2149" spans="1:10" x14ac:dyDescent="0.35">
      <c r="A2149" s="8" t="s">
        <v>2085</v>
      </c>
      <c r="B2149" s="9" t="s">
        <v>20</v>
      </c>
      <c r="C2149" s="9">
        <v>127</v>
      </c>
      <c r="D2149" s="9">
        <v>0.71</v>
      </c>
      <c r="E2149" s="9">
        <v>0.75900000000000001</v>
      </c>
      <c r="F2149" s="9">
        <v>0.56100000000000005</v>
      </c>
      <c r="G2149" s="9">
        <v>119080.12</v>
      </c>
      <c r="H2149" s="9">
        <v>3</v>
      </c>
      <c r="I2149" s="9" t="str">
        <f>INDEX('De-Para_Estado_Regiao'!$C$3:$C$29,MATCH(Base_limpa!$B2149,'De-Para_Estado_Regiao'!$B$3:$B$29,0))</f>
        <v>Sudeste</v>
      </c>
      <c r="J2149" s="10" t="str">
        <f>VLOOKUP(Base_limpa!$D2149,$U$5:$V$8,2,1)</f>
        <v>Alto</v>
      </c>
    </row>
    <row r="2150" spans="1:10" x14ac:dyDescent="0.35">
      <c r="A2150" s="8" t="s">
        <v>1635</v>
      </c>
      <c r="B2150" s="9" t="s">
        <v>20</v>
      </c>
      <c r="C2150" s="9">
        <v>51</v>
      </c>
      <c r="D2150" s="9">
        <v>0.66700000000000004</v>
      </c>
      <c r="E2150" s="9">
        <v>0.67</v>
      </c>
      <c r="F2150" s="9">
        <v>0.52200000000000002</v>
      </c>
      <c r="G2150" s="9">
        <v>24354.400000000001</v>
      </c>
      <c r="H2150" s="9">
        <v>2</v>
      </c>
      <c r="I2150" s="9" t="str">
        <f>INDEX('De-Para_Estado_Regiao'!$C$3:$C$29,MATCH(Base_limpa!$B2150,'De-Para_Estado_Regiao'!$B$3:$B$29,0))</f>
        <v>Sudeste</v>
      </c>
      <c r="J2150" s="10" t="str">
        <f>VLOOKUP(Base_limpa!$D2150,$U$5:$V$8,2,1)</f>
        <v>Médio</v>
      </c>
    </row>
    <row r="2151" spans="1:10" x14ac:dyDescent="0.35">
      <c r="A2151" s="8" t="s">
        <v>2147</v>
      </c>
      <c r="B2151" s="9" t="s">
        <v>20</v>
      </c>
      <c r="C2151" s="9">
        <v>96</v>
      </c>
      <c r="D2151" s="9">
        <v>0.65</v>
      </c>
      <c r="E2151" s="9">
        <v>0.64300000000000002</v>
      </c>
      <c r="F2151" s="9">
        <v>0.52500000000000002</v>
      </c>
      <c r="G2151" s="9">
        <v>11885.31</v>
      </c>
      <c r="H2151" s="9">
        <v>2</v>
      </c>
      <c r="I2151" s="9" t="str">
        <f>INDEX('De-Para_Estado_Regiao'!$C$3:$C$29,MATCH(Base_limpa!$B2151,'De-Para_Estado_Regiao'!$B$3:$B$29,0))</f>
        <v>Sudeste</v>
      </c>
      <c r="J2151" s="10" t="str">
        <f>VLOOKUP(Base_limpa!$D2151,$U$5:$V$8,2,1)</f>
        <v>Médio</v>
      </c>
    </row>
    <row r="2152" spans="1:10" x14ac:dyDescent="0.35">
      <c r="A2152" s="8" t="s">
        <v>3230</v>
      </c>
      <c r="B2152" s="9" t="s">
        <v>20</v>
      </c>
      <c r="C2152" s="9">
        <v>450</v>
      </c>
      <c r="D2152" s="9">
        <v>0.63300000000000001</v>
      </c>
      <c r="E2152" s="9">
        <v>0.61399999999999999</v>
      </c>
      <c r="F2152" s="9">
        <v>0.499</v>
      </c>
      <c r="G2152" s="9">
        <v>9436.77</v>
      </c>
      <c r="H2152" s="9">
        <v>14</v>
      </c>
      <c r="I2152" s="9" t="str">
        <f>INDEX('De-Para_Estado_Regiao'!$C$3:$C$29,MATCH(Base_limpa!$B2152,'De-Para_Estado_Regiao'!$B$3:$B$29,0))</f>
        <v>Sudeste</v>
      </c>
      <c r="J2152" s="10" t="str">
        <f>VLOOKUP(Base_limpa!$D2152,$U$5:$V$8,2,1)</f>
        <v>Médio</v>
      </c>
    </row>
    <row r="2153" spans="1:10" x14ac:dyDescent="0.35">
      <c r="A2153" s="8" t="s">
        <v>2930</v>
      </c>
      <c r="B2153" s="9" t="s">
        <v>20</v>
      </c>
      <c r="C2153" s="9">
        <v>330</v>
      </c>
      <c r="D2153" s="9">
        <v>0.67500000000000004</v>
      </c>
      <c r="E2153" s="9">
        <v>0.68500000000000005</v>
      </c>
      <c r="F2153" s="9">
        <v>0.55800000000000005</v>
      </c>
      <c r="G2153" s="9">
        <v>10524.72</v>
      </c>
      <c r="H2153" s="9">
        <v>14</v>
      </c>
      <c r="I2153" s="9" t="str">
        <f>INDEX('De-Para_Estado_Regiao'!$C$3:$C$29,MATCH(Base_limpa!$B2153,'De-Para_Estado_Regiao'!$B$3:$B$29,0))</f>
        <v>Sudeste</v>
      </c>
      <c r="J2153" s="10" t="str">
        <f>VLOOKUP(Base_limpa!$D2153,$U$5:$V$8,2,1)</f>
        <v>Médio</v>
      </c>
    </row>
    <row r="2154" spans="1:10" x14ac:dyDescent="0.35">
      <c r="A2154" s="8" t="s">
        <v>353</v>
      </c>
      <c r="B2154" s="9" t="s">
        <v>20</v>
      </c>
      <c r="C2154" s="9">
        <v>6144</v>
      </c>
      <c r="D2154" s="9">
        <v>0.70099999999999996</v>
      </c>
      <c r="E2154" s="9">
        <v>0.69799999999999995</v>
      </c>
      <c r="F2154" s="9">
        <v>0.59799999999999998</v>
      </c>
      <c r="G2154" s="9">
        <v>16582.169999999998</v>
      </c>
      <c r="H2154" s="9">
        <v>137</v>
      </c>
      <c r="I2154" s="9" t="str">
        <f>INDEX('De-Para_Estado_Regiao'!$C$3:$C$29,MATCH(Base_limpa!$B2154,'De-Para_Estado_Regiao'!$B$3:$B$29,0))</f>
        <v>Sudeste</v>
      </c>
      <c r="J2154" s="10" t="str">
        <f>VLOOKUP(Base_limpa!$D2154,$U$5:$V$8,2,1)</f>
        <v>Alto</v>
      </c>
    </row>
    <row r="2155" spans="1:10" x14ac:dyDescent="0.35">
      <c r="A2155" s="8" t="s">
        <v>380</v>
      </c>
      <c r="B2155" s="9" t="s">
        <v>20</v>
      </c>
      <c r="C2155" s="9">
        <v>3989</v>
      </c>
      <c r="D2155" s="9">
        <v>0.77</v>
      </c>
      <c r="E2155" s="9">
        <v>0.73699999999999999</v>
      </c>
      <c r="F2155" s="9">
        <v>0.74199999999999999</v>
      </c>
      <c r="G2155" s="9">
        <v>29862.73</v>
      </c>
      <c r="H2155" s="9">
        <v>88</v>
      </c>
      <c r="I2155" s="9" t="str">
        <f>INDEX('De-Para_Estado_Regiao'!$C$3:$C$29,MATCH(Base_limpa!$B2155,'De-Para_Estado_Regiao'!$B$3:$B$29,0))</f>
        <v>Sudeste</v>
      </c>
      <c r="J2155" s="10" t="str">
        <f>VLOOKUP(Base_limpa!$D2155,$U$5:$V$8,2,1)</f>
        <v>Alto</v>
      </c>
    </row>
    <row r="2156" spans="1:10" x14ac:dyDescent="0.35">
      <c r="A2156" s="8" t="s">
        <v>1071</v>
      </c>
      <c r="B2156" s="9" t="s">
        <v>20</v>
      </c>
      <c r="C2156" s="9">
        <v>258</v>
      </c>
      <c r="D2156" s="9">
        <v>0.74</v>
      </c>
      <c r="E2156" s="9">
        <v>0.74099999999999999</v>
      </c>
      <c r="F2156" s="9">
        <v>0.61899999999999999</v>
      </c>
      <c r="G2156" s="9">
        <v>18178.82</v>
      </c>
      <c r="H2156" s="9">
        <v>6</v>
      </c>
      <c r="I2156" s="9" t="str">
        <f>INDEX('De-Para_Estado_Regiao'!$C$3:$C$29,MATCH(Base_limpa!$B2156,'De-Para_Estado_Regiao'!$B$3:$B$29,0))</f>
        <v>Sudeste</v>
      </c>
      <c r="J2156" s="10" t="str">
        <f>VLOOKUP(Base_limpa!$D2156,$U$5:$V$8,2,1)</f>
        <v>Alto</v>
      </c>
    </row>
    <row r="2157" spans="1:10" x14ac:dyDescent="0.35">
      <c r="A2157" s="8" t="s">
        <v>1681</v>
      </c>
      <c r="B2157" s="9" t="s">
        <v>20</v>
      </c>
      <c r="C2157" s="9">
        <v>232</v>
      </c>
      <c r="D2157" s="9">
        <v>0.68</v>
      </c>
      <c r="E2157" s="9">
        <v>0.70299999999999996</v>
      </c>
      <c r="F2157" s="9">
        <v>0.53200000000000003</v>
      </c>
      <c r="G2157" s="9">
        <v>26875.34</v>
      </c>
      <c r="H2157" s="9">
        <v>4</v>
      </c>
      <c r="I2157" s="9" t="str">
        <f>INDEX('De-Para_Estado_Regiao'!$C$3:$C$29,MATCH(Base_limpa!$B2157,'De-Para_Estado_Regiao'!$B$3:$B$29,0))</f>
        <v>Sudeste</v>
      </c>
      <c r="J2157" s="10" t="str">
        <f>VLOOKUP(Base_limpa!$D2157,$U$5:$V$8,2,1)</f>
        <v>Médio</v>
      </c>
    </row>
    <row r="2158" spans="1:10" x14ac:dyDescent="0.35">
      <c r="A2158" s="8" t="s">
        <v>1022</v>
      </c>
      <c r="B2158" s="9" t="s">
        <v>20</v>
      </c>
      <c r="C2158" s="9">
        <v>651</v>
      </c>
      <c r="D2158" s="9">
        <v>0.68799999999999994</v>
      </c>
      <c r="E2158" s="9">
        <v>0.68200000000000005</v>
      </c>
      <c r="F2158" s="9">
        <v>0.59699999999999998</v>
      </c>
      <c r="G2158" s="9">
        <v>16426.560000000001</v>
      </c>
      <c r="H2158" s="9">
        <v>16</v>
      </c>
      <c r="I2158" s="9" t="str">
        <f>INDEX('De-Para_Estado_Regiao'!$C$3:$C$29,MATCH(Base_limpa!$B2158,'De-Para_Estado_Regiao'!$B$3:$B$29,0))</f>
        <v>Sudeste</v>
      </c>
      <c r="J2158" s="10" t="str">
        <f>VLOOKUP(Base_limpa!$D2158,$U$5:$V$8,2,1)</f>
        <v>Médio</v>
      </c>
    </row>
    <row r="2159" spans="1:10" x14ac:dyDescent="0.35">
      <c r="A2159" s="8" t="s">
        <v>4335</v>
      </c>
      <c r="B2159" s="9" t="s">
        <v>20</v>
      </c>
      <c r="C2159" s="9">
        <v>36</v>
      </c>
      <c r="D2159" s="9">
        <v>0.69599999999999995</v>
      </c>
      <c r="E2159" s="9">
        <v>0.66100000000000003</v>
      </c>
      <c r="F2159" s="9">
        <v>0.63100000000000001</v>
      </c>
      <c r="G2159" s="9">
        <v>13448.44</v>
      </c>
      <c r="H2159" s="9">
        <v>4</v>
      </c>
      <c r="I2159" s="9" t="str">
        <f>INDEX('De-Para_Estado_Regiao'!$C$3:$C$29,MATCH(Base_limpa!$B2159,'De-Para_Estado_Regiao'!$B$3:$B$29,0))</f>
        <v>Sudeste</v>
      </c>
      <c r="J2159" s="10" t="str">
        <f>VLOOKUP(Base_limpa!$D2159,$U$5:$V$8,2,1)</f>
        <v>Médio</v>
      </c>
    </row>
    <row r="2160" spans="1:10" x14ac:dyDescent="0.35">
      <c r="A2160" s="8" t="s">
        <v>201</v>
      </c>
      <c r="B2160" s="9" t="s">
        <v>20</v>
      </c>
      <c r="C2160" s="9">
        <v>132</v>
      </c>
      <c r="D2160" s="9">
        <v>0.66</v>
      </c>
      <c r="E2160" s="9">
        <v>0.66</v>
      </c>
      <c r="F2160" s="9">
        <v>0.54600000000000004</v>
      </c>
      <c r="G2160" s="9">
        <v>10463.530000000001</v>
      </c>
      <c r="H2160" s="9">
        <v>2</v>
      </c>
      <c r="I2160" s="9" t="str">
        <f>INDEX('De-Para_Estado_Regiao'!$C$3:$C$29,MATCH(Base_limpa!$B2160,'De-Para_Estado_Regiao'!$B$3:$B$29,0))</f>
        <v>Sudeste</v>
      </c>
      <c r="J2160" s="10" t="str">
        <f>VLOOKUP(Base_limpa!$D2160,$U$5:$V$8,2,1)</f>
        <v>Médio</v>
      </c>
    </row>
    <row r="2161" spans="1:10" x14ac:dyDescent="0.35">
      <c r="A2161" s="8" t="s">
        <v>1619</v>
      </c>
      <c r="B2161" s="9" t="s">
        <v>20</v>
      </c>
      <c r="C2161" s="9">
        <v>356</v>
      </c>
      <c r="D2161" s="9">
        <v>0.71799999999999997</v>
      </c>
      <c r="E2161" s="9">
        <v>0.69899999999999995</v>
      </c>
      <c r="F2161" s="9">
        <v>0.60699999999999998</v>
      </c>
      <c r="G2161" s="9">
        <v>11158.37</v>
      </c>
      <c r="H2161" s="9">
        <v>5</v>
      </c>
      <c r="I2161" s="9" t="str">
        <f>INDEX('De-Para_Estado_Regiao'!$C$3:$C$29,MATCH(Base_limpa!$B2161,'De-Para_Estado_Regiao'!$B$3:$B$29,0))</f>
        <v>Sudeste</v>
      </c>
      <c r="J2161" s="10" t="str">
        <f>VLOOKUP(Base_limpa!$D2161,$U$5:$V$8,2,1)</f>
        <v>Alto</v>
      </c>
    </row>
    <row r="2162" spans="1:10" x14ac:dyDescent="0.35">
      <c r="A2162" s="8" t="s">
        <v>293</v>
      </c>
      <c r="B2162" s="9" t="s">
        <v>20</v>
      </c>
      <c r="C2162" s="9">
        <v>3559</v>
      </c>
      <c r="D2162" s="9">
        <v>0.74</v>
      </c>
      <c r="E2162" s="9">
        <v>0.73</v>
      </c>
      <c r="F2162" s="9">
        <v>0.66</v>
      </c>
      <c r="G2162" s="9">
        <v>28221.35</v>
      </c>
      <c r="H2162" s="9">
        <v>61</v>
      </c>
      <c r="I2162" s="9" t="str">
        <f>INDEX('De-Para_Estado_Regiao'!$C$3:$C$29,MATCH(Base_limpa!$B2162,'De-Para_Estado_Regiao'!$B$3:$B$29,0))</f>
        <v>Sudeste</v>
      </c>
      <c r="J2162" s="10" t="str">
        <f>VLOOKUP(Base_limpa!$D2162,$U$5:$V$8,2,1)</f>
        <v>Alto</v>
      </c>
    </row>
    <row r="2163" spans="1:10" x14ac:dyDescent="0.35">
      <c r="A2163" s="8" t="s">
        <v>1455</v>
      </c>
      <c r="B2163" s="9" t="s">
        <v>20</v>
      </c>
      <c r="C2163" s="9">
        <v>1481</v>
      </c>
      <c r="D2163" s="9">
        <v>0.752</v>
      </c>
      <c r="E2163" s="9">
        <v>0.70599999999999996</v>
      </c>
      <c r="F2163" s="9">
        <v>0.69499999999999995</v>
      </c>
      <c r="G2163" s="9">
        <v>46355.79</v>
      </c>
      <c r="H2163" s="9">
        <v>35</v>
      </c>
      <c r="I2163" s="9" t="str">
        <f>INDEX('De-Para_Estado_Regiao'!$C$3:$C$29,MATCH(Base_limpa!$B2163,'De-Para_Estado_Regiao'!$B$3:$B$29,0))</f>
        <v>Sudeste</v>
      </c>
      <c r="J2163" s="10" t="str">
        <f>VLOOKUP(Base_limpa!$D2163,$U$5:$V$8,2,1)</f>
        <v>Alto</v>
      </c>
    </row>
    <row r="2164" spans="1:10" x14ac:dyDescent="0.35">
      <c r="A2164" s="8" t="s">
        <v>814</v>
      </c>
      <c r="B2164" s="9" t="s">
        <v>20</v>
      </c>
      <c r="C2164" s="9">
        <v>2256</v>
      </c>
      <c r="D2164" s="9">
        <v>0.73099999999999998</v>
      </c>
      <c r="E2164" s="9">
        <v>0.71399999999999997</v>
      </c>
      <c r="F2164" s="9">
        <v>0.64300000000000002</v>
      </c>
      <c r="G2164" s="9">
        <v>22362.38</v>
      </c>
      <c r="H2164" s="9">
        <v>50</v>
      </c>
      <c r="I2164" s="9" t="str">
        <f>INDEX('De-Para_Estado_Regiao'!$C$3:$C$29,MATCH(Base_limpa!$B2164,'De-Para_Estado_Regiao'!$B$3:$B$29,0))</f>
        <v>Sudeste</v>
      </c>
      <c r="J2164" s="10" t="str">
        <f>VLOOKUP(Base_limpa!$D2164,$U$5:$V$8,2,1)</f>
        <v>Alto</v>
      </c>
    </row>
    <row r="2165" spans="1:10" x14ac:dyDescent="0.35">
      <c r="A2165" s="8" t="s">
        <v>2073</v>
      </c>
      <c r="B2165" s="9" t="s">
        <v>20</v>
      </c>
      <c r="C2165" s="9">
        <v>267</v>
      </c>
      <c r="D2165" s="9">
        <v>0.626</v>
      </c>
      <c r="E2165" s="9">
        <v>0.61499999999999999</v>
      </c>
      <c r="F2165" s="9">
        <v>0.48199999999999998</v>
      </c>
      <c r="G2165" s="9">
        <v>7542.04</v>
      </c>
      <c r="H2165" s="9">
        <v>3</v>
      </c>
      <c r="I2165" s="9" t="str">
        <f>INDEX('De-Para_Estado_Regiao'!$C$3:$C$29,MATCH(Base_limpa!$B2165,'De-Para_Estado_Regiao'!$B$3:$B$29,0))</f>
        <v>Sudeste</v>
      </c>
      <c r="J2165" s="10" t="str">
        <f>VLOOKUP(Base_limpa!$D2165,$U$5:$V$8,2,1)</f>
        <v>Médio</v>
      </c>
    </row>
    <row r="2166" spans="1:10" x14ac:dyDescent="0.35">
      <c r="A2166" s="8" t="s">
        <v>884</v>
      </c>
      <c r="B2166" s="9" t="s">
        <v>20</v>
      </c>
      <c r="C2166" s="9">
        <v>1035</v>
      </c>
      <c r="D2166" s="9">
        <v>0.72</v>
      </c>
      <c r="E2166" s="9">
        <v>0.71099999999999997</v>
      </c>
      <c r="F2166" s="9">
        <v>0.60499999999999998</v>
      </c>
      <c r="G2166" s="9">
        <v>25511.61</v>
      </c>
      <c r="H2166" s="9">
        <v>19</v>
      </c>
      <c r="I2166" s="9" t="str">
        <f>INDEX('De-Para_Estado_Regiao'!$C$3:$C$29,MATCH(Base_limpa!$B2166,'De-Para_Estado_Regiao'!$B$3:$B$29,0))</f>
        <v>Sudeste</v>
      </c>
      <c r="J2166" s="10" t="str">
        <f>VLOOKUP(Base_limpa!$D2166,$U$5:$V$8,2,1)</f>
        <v>Alto</v>
      </c>
    </row>
    <row r="2167" spans="1:10" x14ac:dyDescent="0.35">
      <c r="A2167" s="8" t="s">
        <v>1209</v>
      </c>
      <c r="B2167" s="9" t="s">
        <v>20</v>
      </c>
      <c r="C2167" s="9">
        <v>775</v>
      </c>
      <c r="D2167" s="9">
        <v>0.68200000000000005</v>
      </c>
      <c r="E2167" s="9">
        <v>0.64600000000000002</v>
      </c>
      <c r="F2167" s="9">
        <v>0.60199999999999998</v>
      </c>
      <c r="G2167" s="9">
        <v>12146.37</v>
      </c>
      <c r="H2167" s="9">
        <v>13</v>
      </c>
      <c r="I2167" s="9" t="str">
        <f>INDEX('De-Para_Estado_Regiao'!$C$3:$C$29,MATCH(Base_limpa!$B2167,'De-Para_Estado_Regiao'!$B$3:$B$29,0))</f>
        <v>Sudeste</v>
      </c>
      <c r="J2167" s="10" t="str">
        <f>VLOOKUP(Base_limpa!$D2167,$U$5:$V$8,2,1)</f>
        <v>Médio</v>
      </c>
    </row>
    <row r="2168" spans="1:10" x14ac:dyDescent="0.35">
      <c r="A2168" s="8" t="s">
        <v>2106</v>
      </c>
      <c r="B2168" s="9" t="s">
        <v>20</v>
      </c>
      <c r="C2168" s="9">
        <v>122</v>
      </c>
      <c r="D2168" s="9">
        <v>0.69599999999999995</v>
      </c>
      <c r="E2168" s="9">
        <v>0.70699999999999996</v>
      </c>
      <c r="F2168" s="9">
        <v>0.57599999999999996</v>
      </c>
      <c r="G2168" s="9">
        <v>19518.34</v>
      </c>
      <c r="H2168" s="9">
        <v>2</v>
      </c>
      <c r="I2168" s="9" t="str">
        <f>INDEX('De-Para_Estado_Regiao'!$C$3:$C$29,MATCH(Base_limpa!$B2168,'De-Para_Estado_Regiao'!$B$3:$B$29,0))</f>
        <v>Sudeste</v>
      </c>
      <c r="J2168" s="10" t="str">
        <f>VLOOKUP(Base_limpa!$D2168,$U$5:$V$8,2,1)</f>
        <v>Médio</v>
      </c>
    </row>
    <row r="2169" spans="1:10" x14ac:dyDescent="0.35">
      <c r="A2169" s="8" t="s">
        <v>245</v>
      </c>
      <c r="B2169" s="9" t="s">
        <v>20</v>
      </c>
      <c r="C2169" s="9">
        <v>5059</v>
      </c>
      <c r="D2169" s="9">
        <v>0.72</v>
      </c>
      <c r="E2169" s="9">
        <v>0.72699999999999998</v>
      </c>
      <c r="F2169" s="9">
        <v>0.62</v>
      </c>
      <c r="G2169" s="9">
        <v>22023.63</v>
      </c>
      <c r="H2169" s="9">
        <v>97</v>
      </c>
      <c r="I2169" s="9" t="str">
        <f>INDEX('De-Para_Estado_Regiao'!$C$3:$C$29,MATCH(Base_limpa!$B2169,'De-Para_Estado_Regiao'!$B$3:$B$29,0))</f>
        <v>Sudeste</v>
      </c>
      <c r="J2169" s="10" t="str">
        <f>VLOOKUP(Base_limpa!$D2169,$U$5:$V$8,2,1)</f>
        <v>Alto</v>
      </c>
    </row>
    <row r="2170" spans="1:10" x14ac:dyDescent="0.35">
      <c r="A2170" s="8" t="s">
        <v>3077</v>
      </c>
      <c r="B2170" s="9" t="s">
        <v>20</v>
      </c>
      <c r="C2170" s="9">
        <v>376</v>
      </c>
      <c r="D2170" s="9">
        <v>0.60899999999999999</v>
      </c>
      <c r="E2170" s="9">
        <v>0.55200000000000005</v>
      </c>
      <c r="F2170" s="9">
        <v>0.51900000000000002</v>
      </c>
      <c r="G2170" s="9">
        <v>6898.92</v>
      </c>
      <c r="H2170" s="9">
        <v>7</v>
      </c>
      <c r="I2170" s="9" t="str">
        <f>INDEX('De-Para_Estado_Regiao'!$C$3:$C$29,MATCH(Base_limpa!$B2170,'De-Para_Estado_Regiao'!$B$3:$B$29,0))</f>
        <v>Sudeste</v>
      </c>
      <c r="J2170" s="10" t="str">
        <f>VLOOKUP(Base_limpa!$D2170,$U$5:$V$8,2,1)</f>
        <v>Médio</v>
      </c>
    </row>
    <row r="2171" spans="1:10" x14ac:dyDescent="0.35">
      <c r="A2171" s="8" t="s">
        <v>2150</v>
      </c>
      <c r="B2171" s="9" t="s">
        <v>20</v>
      </c>
      <c r="C2171" s="9">
        <v>360</v>
      </c>
      <c r="D2171" s="9">
        <v>0.61399999999999999</v>
      </c>
      <c r="E2171" s="9">
        <v>0.60399999999999998</v>
      </c>
      <c r="F2171" s="9">
        <v>0.47499999999999998</v>
      </c>
      <c r="G2171" s="9">
        <v>9061.7199999999993</v>
      </c>
      <c r="H2171" s="9">
        <v>5</v>
      </c>
      <c r="I2171" s="9" t="str">
        <f>INDEX('De-Para_Estado_Regiao'!$C$3:$C$29,MATCH(Base_limpa!$B2171,'De-Para_Estado_Regiao'!$B$3:$B$29,0))</f>
        <v>Sudeste</v>
      </c>
      <c r="J2171" s="10" t="str">
        <f>VLOOKUP(Base_limpa!$D2171,$U$5:$V$8,2,1)</f>
        <v>Médio</v>
      </c>
    </row>
    <row r="2172" spans="1:10" x14ac:dyDescent="0.35">
      <c r="A2172" s="8" t="s">
        <v>108</v>
      </c>
      <c r="B2172" s="9" t="s">
        <v>20</v>
      </c>
      <c r="C2172" s="9">
        <v>13981</v>
      </c>
      <c r="D2172" s="9">
        <v>0.77200000000000002</v>
      </c>
      <c r="E2172" s="9">
        <v>0.77200000000000002</v>
      </c>
      <c r="F2172" s="9">
        <v>0.70499999999999996</v>
      </c>
      <c r="G2172" s="9">
        <v>41360.17</v>
      </c>
      <c r="H2172" s="9">
        <v>301</v>
      </c>
      <c r="I2172" s="9" t="str">
        <f>INDEX('De-Para_Estado_Regiao'!$C$3:$C$29,MATCH(Base_limpa!$B2172,'De-Para_Estado_Regiao'!$B$3:$B$29,0))</f>
        <v>Sudeste</v>
      </c>
      <c r="J2172" s="10" t="str">
        <f>VLOOKUP(Base_limpa!$D2172,$U$5:$V$8,2,1)</f>
        <v>Alto</v>
      </c>
    </row>
    <row r="2173" spans="1:10" x14ac:dyDescent="0.35">
      <c r="A2173" s="8" t="s">
        <v>31</v>
      </c>
      <c r="B2173" s="9" t="s">
        <v>20</v>
      </c>
      <c r="C2173" s="9">
        <v>29862</v>
      </c>
      <c r="D2173" s="9">
        <v>0.78900000000000003</v>
      </c>
      <c r="E2173" s="9">
        <v>0.77600000000000002</v>
      </c>
      <c r="F2173" s="9">
        <v>0.71599999999999997</v>
      </c>
      <c r="G2173" s="9">
        <v>48585.36</v>
      </c>
      <c r="H2173" s="9">
        <v>800</v>
      </c>
      <c r="I2173" s="9" t="str">
        <f>INDEX('De-Para_Estado_Regiao'!$C$3:$C$29,MATCH(Base_limpa!$B2173,'De-Para_Estado_Regiao'!$B$3:$B$29,0))</f>
        <v>Sudeste</v>
      </c>
      <c r="J2173" s="10" t="str">
        <f>VLOOKUP(Base_limpa!$D2173,$U$5:$V$8,2,1)</f>
        <v>Alto</v>
      </c>
    </row>
    <row r="2174" spans="1:10" x14ac:dyDescent="0.35">
      <c r="A2174" s="8" t="s">
        <v>4856</v>
      </c>
      <c r="B2174" s="9" t="s">
        <v>20</v>
      </c>
      <c r="C2174" s="9">
        <v>82</v>
      </c>
      <c r="D2174" s="9">
        <v>0.63800000000000001</v>
      </c>
      <c r="E2174" s="9">
        <v>0.59899999999999998</v>
      </c>
      <c r="F2174" s="9">
        <v>0.53100000000000003</v>
      </c>
      <c r="G2174" s="9">
        <v>10958.59</v>
      </c>
      <c r="H2174" s="9">
        <v>0</v>
      </c>
      <c r="I2174" s="9" t="str">
        <f>INDEX('De-Para_Estado_Regiao'!$C$3:$C$29,MATCH(Base_limpa!$B2174,'De-Para_Estado_Regiao'!$B$3:$B$29,0))</f>
        <v>Sudeste</v>
      </c>
      <c r="J2174" s="10" t="str">
        <f>VLOOKUP(Base_limpa!$D2174,$U$5:$V$8,2,1)</f>
        <v>Médio</v>
      </c>
    </row>
    <row r="2175" spans="1:10" x14ac:dyDescent="0.35">
      <c r="A2175" s="8" t="s">
        <v>644</v>
      </c>
      <c r="B2175" s="9" t="s">
        <v>20</v>
      </c>
      <c r="C2175" s="9">
        <v>3346</v>
      </c>
      <c r="D2175" s="9">
        <v>0.73599999999999999</v>
      </c>
      <c r="E2175" s="9">
        <v>0.72299999999999998</v>
      </c>
      <c r="F2175" s="9">
        <v>0.65100000000000002</v>
      </c>
      <c r="G2175" s="9">
        <v>37603.56</v>
      </c>
      <c r="H2175" s="9">
        <v>57</v>
      </c>
      <c r="I2175" s="9" t="str">
        <f>INDEX('De-Para_Estado_Regiao'!$C$3:$C$29,MATCH(Base_limpa!$B2175,'De-Para_Estado_Regiao'!$B$3:$B$29,0))</f>
        <v>Sudeste</v>
      </c>
      <c r="J2175" s="10" t="str">
        <f>VLOOKUP(Base_limpa!$D2175,$U$5:$V$8,2,1)</f>
        <v>Alto</v>
      </c>
    </row>
    <row r="2176" spans="1:10" x14ac:dyDescent="0.35">
      <c r="A2176" s="8" t="s">
        <v>3597</v>
      </c>
      <c r="B2176" s="9" t="s">
        <v>20</v>
      </c>
      <c r="C2176" s="9">
        <v>170</v>
      </c>
      <c r="D2176" s="9">
        <v>0.67200000000000004</v>
      </c>
      <c r="E2176" s="9">
        <v>0.68400000000000005</v>
      </c>
      <c r="F2176" s="9">
        <v>0.53400000000000003</v>
      </c>
      <c r="G2176" s="9">
        <v>29636.38</v>
      </c>
      <c r="H2176" s="9">
        <v>1</v>
      </c>
      <c r="I2176" s="9" t="str">
        <f>INDEX('De-Para_Estado_Regiao'!$C$3:$C$29,MATCH(Base_limpa!$B2176,'De-Para_Estado_Regiao'!$B$3:$B$29,0))</f>
        <v>Sudeste</v>
      </c>
      <c r="J2176" s="10" t="str">
        <f>VLOOKUP(Base_limpa!$D2176,$U$5:$V$8,2,1)</f>
        <v>Médio</v>
      </c>
    </row>
    <row r="2177" spans="1:10" x14ac:dyDescent="0.35">
      <c r="A2177" s="8" t="s">
        <v>4319</v>
      </c>
      <c r="B2177" s="9" t="s">
        <v>20</v>
      </c>
      <c r="C2177" s="9">
        <v>100</v>
      </c>
      <c r="D2177" s="9">
        <v>0.66400000000000003</v>
      </c>
      <c r="E2177" s="9">
        <v>0.61199999999999999</v>
      </c>
      <c r="F2177" s="9">
        <v>0.60199999999999998</v>
      </c>
      <c r="G2177" s="9">
        <v>16866.740000000002</v>
      </c>
      <c r="H2177" s="9">
        <v>1</v>
      </c>
      <c r="I2177" s="9" t="str">
        <f>INDEX('De-Para_Estado_Regiao'!$C$3:$C$29,MATCH(Base_limpa!$B2177,'De-Para_Estado_Regiao'!$B$3:$B$29,0))</f>
        <v>Sudeste</v>
      </c>
      <c r="J2177" s="10" t="str">
        <f>VLOOKUP(Base_limpa!$D2177,$U$5:$V$8,2,1)</f>
        <v>Médio</v>
      </c>
    </row>
    <row r="2178" spans="1:10" x14ac:dyDescent="0.35">
      <c r="A2178" s="8" t="s">
        <v>1661</v>
      </c>
      <c r="B2178" s="9" t="s">
        <v>20</v>
      </c>
      <c r="C2178" s="9">
        <v>471</v>
      </c>
      <c r="D2178" s="9">
        <v>0.63300000000000001</v>
      </c>
      <c r="E2178" s="9">
        <v>0.628</v>
      </c>
      <c r="F2178" s="9">
        <v>0.498</v>
      </c>
      <c r="G2178" s="9">
        <v>15684.06</v>
      </c>
      <c r="H2178" s="9">
        <v>2</v>
      </c>
      <c r="I2178" s="9" t="str">
        <f>INDEX('De-Para_Estado_Regiao'!$C$3:$C$29,MATCH(Base_limpa!$B2178,'De-Para_Estado_Regiao'!$B$3:$B$29,0))</f>
        <v>Sudeste</v>
      </c>
      <c r="J2178" s="10" t="str">
        <f>VLOOKUP(Base_limpa!$D2178,$U$5:$V$8,2,1)</f>
        <v>Médio</v>
      </c>
    </row>
    <row r="2179" spans="1:10" x14ac:dyDescent="0.35">
      <c r="A2179" s="8" t="s">
        <v>5029</v>
      </c>
      <c r="B2179" s="9" t="s">
        <v>20</v>
      </c>
      <c r="C2179" s="9">
        <v>435</v>
      </c>
      <c r="D2179" s="9">
        <v>0.61899999999999999</v>
      </c>
      <c r="E2179" s="9">
        <v>0.55900000000000005</v>
      </c>
      <c r="F2179" s="9">
        <v>0.54300000000000004</v>
      </c>
      <c r="G2179" s="9">
        <v>7890.27</v>
      </c>
      <c r="H2179" s="9">
        <v>2</v>
      </c>
      <c r="I2179" s="9" t="str">
        <f>INDEX('De-Para_Estado_Regiao'!$C$3:$C$29,MATCH(Base_limpa!$B2179,'De-Para_Estado_Regiao'!$B$3:$B$29,0))</f>
        <v>Sudeste</v>
      </c>
      <c r="J2179" s="10" t="str">
        <f>VLOOKUP(Base_limpa!$D2179,$U$5:$V$8,2,1)</f>
        <v>Médio</v>
      </c>
    </row>
    <row r="2180" spans="1:10" x14ac:dyDescent="0.35">
      <c r="A2180" s="8" t="s">
        <v>4337</v>
      </c>
      <c r="B2180" s="9" t="s">
        <v>20</v>
      </c>
      <c r="C2180" s="9">
        <v>263</v>
      </c>
      <c r="D2180" s="9">
        <v>0.63100000000000001</v>
      </c>
      <c r="E2180" s="9">
        <v>0.63100000000000001</v>
      </c>
      <c r="F2180" s="9">
        <v>0.48599999999999999</v>
      </c>
      <c r="G2180" s="9">
        <v>8366.39</v>
      </c>
      <c r="H2180" s="9">
        <v>1</v>
      </c>
      <c r="I2180" s="9" t="str">
        <f>INDEX('De-Para_Estado_Regiao'!$C$3:$C$29,MATCH(Base_limpa!$B2180,'De-Para_Estado_Regiao'!$B$3:$B$29,0))</f>
        <v>Sudeste</v>
      </c>
      <c r="J2180" s="10" t="str">
        <f>VLOOKUP(Base_limpa!$D2180,$U$5:$V$8,2,1)</f>
        <v>Médio</v>
      </c>
    </row>
    <row r="2181" spans="1:10" x14ac:dyDescent="0.35">
      <c r="A2181" s="8" t="s">
        <v>3299</v>
      </c>
      <c r="B2181" s="9" t="s">
        <v>20</v>
      </c>
      <c r="C2181" s="9">
        <v>58</v>
      </c>
      <c r="D2181" s="9">
        <v>0.69599999999999995</v>
      </c>
      <c r="E2181" s="9">
        <v>0.66700000000000004</v>
      </c>
      <c r="F2181" s="9">
        <v>0.59699999999999998</v>
      </c>
      <c r="G2181" s="9">
        <v>20282.38</v>
      </c>
      <c r="H2181" s="9">
        <v>4</v>
      </c>
      <c r="I2181" s="9" t="str">
        <f>INDEX('De-Para_Estado_Regiao'!$C$3:$C$29,MATCH(Base_limpa!$B2181,'De-Para_Estado_Regiao'!$B$3:$B$29,0))</f>
        <v>Sudeste</v>
      </c>
      <c r="J2181" s="10" t="str">
        <f>VLOOKUP(Base_limpa!$D2181,$U$5:$V$8,2,1)</f>
        <v>Médio</v>
      </c>
    </row>
    <row r="2182" spans="1:10" x14ac:dyDescent="0.35">
      <c r="A2182" s="8" t="s">
        <v>5284</v>
      </c>
      <c r="B2182" s="9" t="s">
        <v>20</v>
      </c>
      <c r="C2182" s="9">
        <v>137</v>
      </c>
      <c r="D2182" s="9">
        <v>0.63400000000000001</v>
      </c>
      <c r="E2182" s="9">
        <v>0.56299999999999994</v>
      </c>
      <c r="F2182" s="9">
        <v>0.55900000000000005</v>
      </c>
      <c r="G2182" s="9">
        <v>8174.12</v>
      </c>
      <c r="H2182" s="9">
        <v>5</v>
      </c>
      <c r="I2182" s="9" t="str">
        <f>INDEX('De-Para_Estado_Regiao'!$C$3:$C$29,MATCH(Base_limpa!$B2182,'De-Para_Estado_Regiao'!$B$3:$B$29,0))</f>
        <v>Sudeste</v>
      </c>
      <c r="J2182" s="10" t="str">
        <f>VLOOKUP(Base_limpa!$D2182,$U$5:$V$8,2,1)</f>
        <v>Médio</v>
      </c>
    </row>
    <row r="2183" spans="1:10" x14ac:dyDescent="0.35">
      <c r="A2183" s="8" t="s">
        <v>61</v>
      </c>
      <c r="B2183" s="9" t="s">
        <v>20</v>
      </c>
      <c r="C2183" s="9">
        <v>5875</v>
      </c>
      <c r="D2183" s="9">
        <v>0.77800000000000002</v>
      </c>
      <c r="E2183" s="9">
        <v>0.76</v>
      </c>
      <c r="F2183" s="9">
        <v>0.70699999999999996</v>
      </c>
      <c r="G2183" s="9">
        <v>33603.82</v>
      </c>
      <c r="H2183" s="9">
        <v>130</v>
      </c>
      <c r="I2183" s="9" t="str">
        <f>INDEX('De-Para_Estado_Regiao'!$C$3:$C$29,MATCH(Base_limpa!$B2183,'De-Para_Estado_Regiao'!$B$3:$B$29,0))</f>
        <v>Sudeste</v>
      </c>
      <c r="J2183" s="10" t="str">
        <f>VLOOKUP(Base_limpa!$D2183,$U$5:$V$8,2,1)</f>
        <v>Alto</v>
      </c>
    </row>
    <row r="2184" spans="1:10" x14ac:dyDescent="0.35">
      <c r="A2184" s="8" t="s">
        <v>3393</v>
      </c>
      <c r="B2184" s="9" t="s">
        <v>20</v>
      </c>
      <c r="C2184" s="9">
        <v>321</v>
      </c>
      <c r="D2184" s="9">
        <v>0.71099999999999997</v>
      </c>
      <c r="E2184" s="9">
        <v>0.67300000000000004</v>
      </c>
      <c r="F2184" s="9">
        <v>0.63100000000000001</v>
      </c>
      <c r="G2184" s="9">
        <v>28896.03</v>
      </c>
      <c r="H2184" s="9">
        <v>5</v>
      </c>
      <c r="I2184" s="9" t="str">
        <f>INDEX('De-Para_Estado_Regiao'!$C$3:$C$29,MATCH(Base_limpa!$B2184,'De-Para_Estado_Regiao'!$B$3:$B$29,0))</f>
        <v>Sudeste</v>
      </c>
      <c r="J2184" s="10" t="str">
        <f>VLOOKUP(Base_limpa!$D2184,$U$5:$V$8,2,1)</f>
        <v>Alto</v>
      </c>
    </row>
    <row r="2185" spans="1:10" x14ac:dyDescent="0.35">
      <c r="A2185" s="8" t="s">
        <v>2311</v>
      </c>
      <c r="B2185" s="9" t="s">
        <v>20</v>
      </c>
      <c r="C2185" s="9">
        <v>1896</v>
      </c>
      <c r="D2185" s="9">
        <v>0.67</v>
      </c>
      <c r="E2185" s="9">
        <v>0.63400000000000001</v>
      </c>
      <c r="F2185" s="9">
        <v>0.57299999999999995</v>
      </c>
      <c r="G2185" s="9">
        <v>15274.21</v>
      </c>
      <c r="H2185" s="9">
        <v>32</v>
      </c>
      <c r="I2185" s="9" t="str">
        <f>INDEX('De-Para_Estado_Regiao'!$C$3:$C$29,MATCH(Base_limpa!$B2185,'De-Para_Estado_Regiao'!$B$3:$B$29,0))</f>
        <v>Sudeste</v>
      </c>
      <c r="J2185" s="10" t="str">
        <f>VLOOKUP(Base_limpa!$D2185,$U$5:$V$8,2,1)</f>
        <v>Médio</v>
      </c>
    </row>
    <row r="2186" spans="1:10" x14ac:dyDescent="0.35">
      <c r="A2186" s="8" t="s">
        <v>2232</v>
      </c>
      <c r="B2186" s="9" t="s">
        <v>20</v>
      </c>
      <c r="C2186" s="9">
        <v>597</v>
      </c>
      <c r="D2186" s="9">
        <v>0.59399999999999997</v>
      </c>
      <c r="E2186" s="9">
        <v>0.54600000000000004</v>
      </c>
      <c r="F2186" s="9">
        <v>0.47699999999999998</v>
      </c>
      <c r="G2186" s="9">
        <v>7397.55</v>
      </c>
      <c r="H2186" s="9">
        <v>17</v>
      </c>
      <c r="I2186" s="9" t="str">
        <f>INDEX('De-Para_Estado_Regiao'!$C$3:$C$29,MATCH(Base_limpa!$B2186,'De-Para_Estado_Regiao'!$B$3:$B$29,0))</f>
        <v>Sudeste</v>
      </c>
      <c r="J2186" s="10" t="str">
        <f>VLOOKUP(Base_limpa!$D2186,$U$5:$V$8,2,1)</f>
        <v>Médio</v>
      </c>
    </row>
    <row r="2187" spans="1:10" x14ac:dyDescent="0.35">
      <c r="A2187" s="8" t="s">
        <v>1991</v>
      </c>
      <c r="B2187" s="9" t="s">
        <v>20</v>
      </c>
      <c r="C2187" s="9">
        <v>813</v>
      </c>
      <c r="D2187" s="9">
        <v>0.74199999999999999</v>
      </c>
      <c r="E2187" s="9">
        <v>0.70699999999999996</v>
      </c>
      <c r="F2187" s="9">
        <v>0.66600000000000004</v>
      </c>
      <c r="G2187" s="9">
        <v>27494.32</v>
      </c>
      <c r="H2187" s="9">
        <v>26</v>
      </c>
      <c r="I2187" s="9" t="str">
        <f>INDEX('De-Para_Estado_Regiao'!$C$3:$C$29,MATCH(Base_limpa!$B2187,'De-Para_Estado_Regiao'!$B$3:$B$29,0))</f>
        <v>Sudeste</v>
      </c>
      <c r="J2187" s="10" t="str">
        <f>VLOOKUP(Base_limpa!$D2187,$U$5:$V$8,2,1)</f>
        <v>Alto</v>
      </c>
    </row>
    <row r="2188" spans="1:10" x14ac:dyDescent="0.35">
      <c r="A2188" s="8" t="s">
        <v>5073</v>
      </c>
      <c r="B2188" s="9" t="s">
        <v>20</v>
      </c>
      <c r="C2188" s="9">
        <v>414</v>
      </c>
      <c r="D2188" s="9">
        <v>0.58399999999999996</v>
      </c>
      <c r="E2188" s="9">
        <v>0.54200000000000004</v>
      </c>
      <c r="F2188" s="9">
        <v>0.46200000000000002</v>
      </c>
      <c r="G2188" s="9">
        <v>9592.74</v>
      </c>
      <c r="H2188" s="9">
        <v>1</v>
      </c>
      <c r="I2188" s="9" t="str">
        <f>INDEX('De-Para_Estado_Regiao'!$C$3:$C$29,MATCH(Base_limpa!$B2188,'De-Para_Estado_Regiao'!$B$3:$B$29,0))</f>
        <v>Sudeste</v>
      </c>
      <c r="J2188" s="10" t="str">
        <f>VLOOKUP(Base_limpa!$D2188,$U$5:$V$8,2,1)</f>
        <v>Médio</v>
      </c>
    </row>
    <row r="2189" spans="1:10" x14ac:dyDescent="0.35">
      <c r="A2189" s="8" t="s">
        <v>4227</v>
      </c>
      <c r="B2189" s="9" t="s">
        <v>20</v>
      </c>
      <c r="C2189" s="9">
        <v>240</v>
      </c>
      <c r="D2189" s="9">
        <v>0.63200000000000001</v>
      </c>
      <c r="E2189" s="9">
        <v>0.57899999999999996</v>
      </c>
      <c r="F2189" s="9">
        <v>0.55500000000000005</v>
      </c>
      <c r="G2189" s="9">
        <v>10532.07</v>
      </c>
      <c r="H2189" s="9">
        <v>2</v>
      </c>
      <c r="I2189" s="9" t="str">
        <f>INDEX('De-Para_Estado_Regiao'!$C$3:$C$29,MATCH(Base_limpa!$B2189,'De-Para_Estado_Regiao'!$B$3:$B$29,0))</f>
        <v>Sudeste</v>
      </c>
      <c r="J2189" s="10" t="str">
        <f>VLOOKUP(Base_limpa!$D2189,$U$5:$V$8,2,1)</f>
        <v>Médio</v>
      </c>
    </row>
    <row r="2190" spans="1:10" x14ac:dyDescent="0.35">
      <c r="A2190" s="8" t="s">
        <v>3604</v>
      </c>
      <c r="B2190" s="9" t="s">
        <v>20</v>
      </c>
      <c r="C2190" s="9">
        <v>112</v>
      </c>
      <c r="D2190" s="9">
        <v>0.66700000000000004</v>
      </c>
      <c r="E2190" s="9">
        <v>0.68300000000000005</v>
      </c>
      <c r="F2190" s="9">
        <v>0.501</v>
      </c>
      <c r="G2190" s="9">
        <v>33807.050000000003</v>
      </c>
      <c r="H2190" s="9">
        <v>5</v>
      </c>
      <c r="I2190" s="9" t="str">
        <f>INDEX('De-Para_Estado_Regiao'!$C$3:$C$29,MATCH(Base_limpa!$B2190,'De-Para_Estado_Regiao'!$B$3:$B$29,0))</f>
        <v>Sudeste</v>
      </c>
      <c r="J2190" s="10" t="str">
        <f>VLOOKUP(Base_limpa!$D2190,$U$5:$V$8,2,1)</f>
        <v>Médio</v>
      </c>
    </row>
    <row r="2191" spans="1:10" x14ac:dyDescent="0.35">
      <c r="A2191" s="8" t="s">
        <v>5218</v>
      </c>
      <c r="B2191" s="9" t="s">
        <v>20</v>
      </c>
      <c r="C2191" s="9">
        <v>107</v>
      </c>
      <c r="D2191" s="9">
        <v>0.61199999999999999</v>
      </c>
      <c r="E2191" s="9">
        <v>0.61</v>
      </c>
      <c r="F2191" s="9">
        <v>0.47499999999999998</v>
      </c>
      <c r="G2191" s="9">
        <v>11113.65</v>
      </c>
      <c r="H2191" s="9">
        <v>5</v>
      </c>
      <c r="I2191" s="9" t="str">
        <f>INDEX('De-Para_Estado_Regiao'!$C$3:$C$29,MATCH(Base_limpa!$B2191,'De-Para_Estado_Regiao'!$B$3:$B$29,0))</f>
        <v>Sudeste</v>
      </c>
      <c r="J2191" s="10" t="str">
        <f>VLOOKUP(Base_limpa!$D2191,$U$5:$V$8,2,1)</f>
        <v>Médio</v>
      </c>
    </row>
    <row r="2192" spans="1:10" x14ac:dyDescent="0.35">
      <c r="A2192" s="8" t="s">
        <v>461</v>
      </c>
      <c r="B2192" s="9" t="s">
        <v>20</v>
      </c>
      <c r="C2192" s="9">
        <v>4932</v>
      </c>
      <c r="D2192" s="9">
        <v>0.68799999999999994</v>
      </c>
      <c r="E2192" s="9">
        <v>0.67700000000000005</v>
      </c>
      <c r="F2192" s="9">
        <v>0.59199999999999997</v>
      </c>
      <c r="G2192" s="9">
        <v>23398.53</v>
      </c>
      <c r="H2192" s="9">
        <v>83</v>
      </c>
      <c r="I2192" s="9" t="str">
        <f>INDEX('De-Para_Estado_Regiao'!$C$3:$C$29,MATCH(Base_limpa!$B2192,'De-Para_Estado_Regiao'!$B$3:$B$29,0))</f>
        <v>Sudeste</v>
      </c>
      <c r="J2192" s="10" t="str">
        <f>VLOOKUP(Base_limpa!$D2192,$U$5:$V$8,2,1)</f>
        <v>Médio</v>
      </c>
    </row>
    <row r="2193" spans="1:10" x14ac:dyDescent="0.35">
      <c r="A2193" s="8" t="s">
        <v>470</v>
      </c>
      <c r="B2193" s="9" t="s">
        <v>20</v>
      </c>
      <c r="C2193" s="9">
        <v>3119</v>
      </c>
      <c r="D2193" s="9">
        <v>0.77500000000000002</v>
      </c>
      <c r="E2193" s="9">
        <v>0.75800000000000001</v>
      </c>
      <c r="F2193" s="9">
        <v>0.69599999999999995</v>
      </c>
      <c r="G2193" s="9">
        <v>19391.080000000002</v>
      </c>
      <c r="H2193" s="9">
        <v>117</v>
      </c>
      <c r="I2193" s="9" t="str">
        <f>INDEX('De-Para_Estado_Regiao'!$C$3:$C$29,MATCH(Base_limpa!$B2193,'De-Para_Estado_Regiao'!$B$3:$B$29,0))</f>
        <v>Sudeste</v>
      </c>
      <c r="J2193" s="10" t="str">
        <f>VLOOKUP(Base_limpa!$D2193,$U$5:$V$8,2,1)</f>
        <v>Alto</v>
      </c>
    </row>
    <row r="2194" spans="1:10" x14ac:dyDescent="0.35">
      <c r="A2194" s="8" t="s">
        <v>5275</v>
      </c>
      <c r="B2194" s="9" t="s">
        <v>20</v>
      </c>
      <c r="C2194" s="9">
        <v>88</v>
      </c>
      <c r="D2194" s="9">
        <v>0.67</v>
      </c>
      <c r="E2194" s="9">
        <v>0.623</v>
      </c>
      <c r="F2194" s="9">
        <v>0.59199999999999997</v>
      </c>
      <c r="G2194" s="9">
        <v>11310.81</v>
      </c>
      <c r="H2194" s="9">
        <v>4</v>
      </c>
      <c r="I2194" s="9" t="str">
        <f>INDEX('De-Para_Estado_Regiao'!$C$3:$C$29,MATCH(Base_limpa!$B2194,'De-Para_Estado_Regiao'!$B$3:$B$29,0))</f>
        <v>Sudeste</v>
      </c>
      <c r="J2194" s="10" t="str">
        <f>VLOOKUP(Base_limpa!$D2194,$U$5:$V$8,2,1)</f>
        <v>Médio</v>
      </c>
    </row>
    <row r="2195" spans="1:10" x14ac:dyDescent="0.35">
      <c r="A2195" s="8" t="s">
        <v>1728</v>
      </c>
      <c r="B2195" s="9" t="s">
        <v>20</v>
      </c>
      <c r="C2195" s="9">
        <v>354</v>
      </c>
      <c r="D2195" s="9">
        <v>0.61</v>
      </c>
      <c r="E2195" s="9">
        <v>0.58499999999999996</v>
      </c>
      <c r="F2195" s="9">
        <v>0.48799999999999999</v>
      </c>
      <c r="G2195" s="9">
        <v>7332.85</v>
      </c>
      <c r="H2195" s="9">
        <v>11</v>
      </c>
      <c r="I2195" s="9" t="str">
        <f>INDEX('De-Para_Estado_Regiao'!$C$3:$C$29,MATCH(Base_limpa!$B2195,'De-Para_Estado_Regiao'!$B$3:$B$29,0))</f>
        <v>Sudeste</v>
      </c>
      <c r="J2195" s="10" t="str">
        <f>VLOOKUP(Base_limpa!$D2195,$U$5:$V$8,2,1)</f>
        <v>Médio</v>
      </c>
    </row>
    <row r="2196" spans="1:10" x14ac:dyDescent="0.35">
      <c r="A2196" s="8" t="s">
        <v>2943</v>
      </c>
      <c r="B2196" s="9" t="s">
        <v>20</v>
      </c>
      <c r="C2196" s="9">
        <v>200</v>
      </c>
      <c r="D2196" s="9">
        <v>0.65</v>
      </c>
      <c r="E2196" s="9">
        <v>0.63500000000000001</v>
      </c>
      <c r="F2196" s="9">
        <v>0.52300000000000002</v>
      </c>
      <c r="G2196" s="9">
        <v>13679.81</v>
      </c>
      <c r="H2196" s="9">
        <v>6</v>
      </c>
      <c r="I2196" s="9" t="str">
        <f>INDEX('De-Para_Estado_Regiao'!$C$3:$C$29,MATCH(Base_limpa!$B2196,'De-Para_Estado_Regiao'!$B$3:$B$29,0))</f>
        <v>Sudeste</v>
      </c>
      <c r="J2196" s="10" t="str">
        <f>VLOOKUP(Base_limpa!$D2196,$U$5:$V$8,2,1)</f>
        <v>Médio</v>
      </c>
    </row>
    <row r="2197" spans="1:10" x14ac:dyDescent="0.35">
      <c r="A2197" s="8" t="s">
        <v>2889</v>
      </c>
      <c r="B2197" s="9" t="s">
        <v>20</v>
      </c>
      <c r="C2197" s="9">
        <v>325</v>
      </c>
      <c r="D2197" s="9">
        <v>0.67500000000000004</v>
      </c>
      <c r="E2197" s="9">
        <v>0.63800000000000001</v>
      </c>
      <c r="F2197" s="9">
        <v>0.57999999999999996</v>
      </c>
      <c r="G2197" s="9">
        <v>12643.03</v>
      </c>
      <c r="H2197" s="9">
        <v>8</v>
      </c>
      <c r="I2197" s="9" t="str">
        <f>INDEX('De-Para_Estado_Regiao'!$C$3:$C$29,MATCH(Base_limpa!$B2197,'De-Para_Estado_Regiao'!$B$3:$B$29,0))</f>
        <v>Sudeste</v>
      </c>
      <c r="J2197" s="10" t="str">
        <f>VLOOKUP(Base_limpa!$D2197,$U$5:$V$8,2,1)</f>
        <v>Médio</v>
      </c>
    </row>
    <row r="2198" spans="1:10" x14ac:dyDescent="0.35">
      <c r="A2198" s="8" t="s">
        <v>4486</v>
      </c>
      <c r="B2198" s="9" t="s">
        <v>20</v>
      </c>
      <c r="C2198" s="9">
        <v>161</v>
      </c>
      <c r="D2198" s="9">
        <v>0.62</v>
      </c>
      <c r="E2198" s="9">
        <v>0.60199999999999998</v>
      </c>
      <c r="F2198" s="9">
        <v>0.497</v>
      </c>
      <c r="G2198" s="9">
        <v>8482.31</v>
      </c>
      <c r="H2198" s="9">
        <v>3</v>
      </c>
      <c r="I2198" s="9" t="str">
        <f>INDEX('De-Para_Estado_Regiao'!$C$3:$C$29,MATCH(Base_limpa!$B2198,'De-Para_Estado_Regiao'!$B$3:$B$29,0))</f>
        <v>Sudeste</v>
      </c>
      <c r="J2198" s="10" t="str">
        <f>VLOOKUP(Base_limpa!$D2198,$U$5:$V$8,2,1)</f>
        <v>Médio</v>
      </c>
    </row>
    <row r="2199" spans="1:10" x14ac:dyDescent="0.35">
      <c r="A2199" s="8" t="s">
        <v>761</v>
      </c>
      <c r="B2199" s="9" t="s">
        <v>20</v>
      </c>
      <c r="C2199" s="9">
        <v>1698</v>
      </c>
      <c r="D2199" s="9">
        <v>0.71</v>
      </c>
      <c r="E2199" s="9">
        <v>0.70899999999999996</v>
      </c>
      <c r="F2199" s="9">
        <v>0.59099999999999997</v>
      </c>
      <c r="G2199" s="9">
        <v>25330.01</v>
      </c>
      <c r="H2199" s="9">
        <v>36</v>
      </c>
      <c r="I2199" s="9" t="str">
        <f>INDEX('De-Para_Estado_Regiao'!$C$3:$C$29,MATCH(Base_limpa!$B2199,'De-Para_Estado_Regiao'!$B$3:$B$29,0))</f>
        <v>Sudeste</v>
      </c>
      <c r="J2199" s="10" t="str">
        <f>VLOOKUP(Base_limpa!$D2199,$U$5:$V$8,2,1)</f>
        <v>Alto</v>
      </c>
    </row>
    <row r="2200" spans="1:10" x14ac:dyDescent="0.35">
      <c r="A2200" s="8" t="s">
        <v>3989</v>
      </c>
      <c r="B2200" s="9" t="s">
        <v>20</v>
      </c>
      <c r="C2200" s="9">
        <v>193</v>
      </c>
      <c r="D2200" s="9">
        <v>0.66900000000000004</v>
      </c>
      <c r="E2200" s="9">
        <v>0.66900000000000004</v>
      </c>
      <c r="F2200" s="9">
        <v>0.53100000000000003</v>
      </c>
      <c r="G2200" s="9">
        <v>15027.25</v>
      </c>
      <c r="H2200" s="9">
        <v>0</v>
      </c>
      <c r="I2200" s="9" t="str">
        <f>INDEX('De-Para_Estado_Regiao'!$C$3:$C$29,MATCH(Base_limpa!$B2200,'De-Para_Estado_Regiao'!$B$3:$B$29,0))</f>
        <v>Sudeste</v>
      </c>
      <c r="J2200" s="10" t="str">
        <f>VLOOKUP(Base_limpa!$D2200,$U$5:$V$8,2,1)</f>
        <v>Médio</v>
      </c>
    </row>
    <row r="2201" spans="1:10" x14ac:dyDescent="0.35">
      <c r="A2201" s="8" t="s">
        <v>1505</v>
      </c>
      <c r="B2201" s="9" t="s">
        <v>20</v>
      </c>
      <c r="C2201" s="9">
        <v>78</v>
      </c>
      <c r="D2201" s="9">
        <v>0.68</v>
      </c>
      <c r="E2201" s="9">
        <v>0.64400000000000002</v>
      </c>
      <c r="F2201" s="9">
        <v>0.57599999999999996</v>
      </c>
      <c r="G2201" s="9">
        <v>9525.57</v>
      </c>
      <c r="H2201" s="9">
        <v>1</v>
      </c>
      <c r="I2201" s="9" t="str">
        <f>INDEX('De-Para_Estado_Regiao'!$C$3:$C$29,MATCH(Base_limpa!$B2201,'De-Para_Estado_Regiao'!$B$3:$B$29,0))</f>
        <v>Sudeste</v>
      </c>
      <c r="J2201" s="10" t="str">
        <f>VLOOKUP(Base_limpa!$D2201,$U$5:$V$8,2,1)</f>
        <v>Médio</v>
      </c>
    </row>
    <row r="2202" spans="1:10" x14ac:dyDescent="0.35">
      <c r="A2202" s="8" t="s">
        <v>1302</v>
      </c>
      <c r="B2202" s="9" t="s">
        <v>57</v>
      </c>
      <c r="C2202" s="9">
        <v>660</v>
      </c>
      <c r="D2202" s="9">
        <v>0.67</v>
      </c>
      <c r="E2202" s="9">
        <v>0.70499999999999996</v>
      </c>
      <c r="F2202" s="9">
        <v>0.51800000000000002</v>
      </c>
      <c r="G2202" s="9">
        <v>75878.350000000006</v>
      </c>
      <c r="H2202" s="9">
        <v>9</v>
      </c>
      <c r="I2202" s="9" t="str">
        <f>INDEX('De-Para_Estado_Regiao'!$C$3:$C$29,MATCH(Base_limpa!$B2202,'De-Para_Estado_Regiao'!$B$3:$B$29,0))</f>
        <v>Centro-Oeste</v>
      </c>
      <c r="J2202" s="10" t="str">
        <f>VLOOKUP(Base_limpa!$D2202,$U$5:$V$8,2,1)</f>
        <v>Médio</v>
      </c>
    </row>
    <row r="2203" spans="1:10" x14ac:dyDescent="0.35">
      <c r="A2203" s="8" t="s">
        <v>3498</v>
      </c>
      <c r="B2203" s="9" t="s">
        <v>57</v>
      </c>
      <c r="C2203" s="9">
        <v>183</v>
      </c>
      <c r="D2203" s="9">
        <v>0.71099999999999997</v>
      </c>
      <c r="E2203" s="9">
        <v>0.73299999999999998</v>
      </c>
      <c r="F2203" s="9">
        <v>0.57199999999999995</v>
      </c>
      <c r="G2203" s="9">
        <v>30702.58</v>
      </c>
      <c r="H2203" s="9">
        <v>1</v>
      </c>
      <c r="I2203" s="9" t="str">
        <f>INDEX('De-Para_Estado_Regiao'!$C$3:$C$29,MATCH(Base_limpa!$B2203,'De-Para_Estado_Regiao'!$B$3:$B$29,0))</f>
        <v>Centro-Oeste</v>
      </c>
      <c r="J2203" s="10" t="str">
        <f>VLOOKUP(Base_limpa!$D2203,$U$5:$V$8,2,1)</f>
        <v>Alto</v>
      </c>
    </row>
    <row r="2204" spans="1:10" x14ac:dyDescent="0.35">
      <c r="A2204" s="8" t="s">
        <v>1244</v>
      </c>
      <c r="B2204" s="9" t="s">
        <v>57</v>
      </c>
      <c r="C2204" s="9">
        <v>1278</v>
      </c>
      <c r="D2204" s="9">
        <v>0.67</v>
      </c>
      <c r="E2204" s="9">
        <v>0.68300000000000005</v>
      </c>
      <c r="F2204" s="9">
        <v>0.54600000000000004</v>
      </c>
      <c r="G2204" s="9">
        <v>23076.05</v>
      </c>
      <c r="H2204" s="9">
        <v>30</v>
      </c>
      <c r="I2204" s="9" t="str">
        <f>INDEX('De-Para_Estado_Regiao'!$C$3:$C$29,MATCH(Base_limpa!$B2204,'De-Para_Estado_Regiao'!$B$3:$B$29,0))</f>
        <v>Centro-Oeste</v>
      </c>
      <c r="J2204" s="10" t="str">
        <f>VLOOKUP(Base_limpa!$D2204,$U$5:$V$8,2,1)</f>
        <v>Médio</v>
      </c>
    </row>
    <row r="2205" spans="1:10" x14ac:dyDescent="0.35">
      <c r="A2205" s="8" t="s">
        <v>2184</v>
      </c>
      <c r="B2205" s="9" t="s">
        <v>57</v>
      </c>
      <c r="C2205" s="9">
        <v>1241</v>
      </c>
      <c r="D2205" s="9">
        <v>0.66</v>
      </c>
      <c r="E2205" s="9">
        <v>0.66300000000000003</v>
      </c>
      <c r="F2205" s="9">
        <v>0.55700000000000005</v>
      </c>
      <c r="G2205" s="9">
        <v>16593.34</v>
      </c>
      <c r="H2205" s="9">
        <v>8</v>
      </c>
      <c r="I2205" s="9" t="str">
        <f>INDEX('De-Para_Estado_Regiao'!$C$3:$C$29,MATCH(Base_limpa!$B2205,'De-Para_Estado_Regiao'!$B$3:$B$29,0))</f>
        <v>Centro-Oeste</v>
      </c>
      <c r="J2205" s="10" t="str">
        <f>VLOOKUP(Base_limpa!$D2205,$U$5:$V$8,2,1)</f>
        <v>Médio</v>
      </c>
    </row>
    <row r="2206" spans="1:10" x14ac:dyDescent="0.35">
      <c r="A2206" s="8" t="s">
        <v>2646</v>
      </c>
      <c r="B2206" s="9" t="s">
        <v>57</v>
      </c>
      <c r="C2206" s="9">
        <v>229</v>
      </c>
      <c r="D2206" s="9">
        <v>0.67</v>
      </c>
      <c r="E2206" s="9">
        <v>0.67600000000000005</v>
      </c>
      <c r="F2206" s="9">
        <v>0.53800000000000003</v>
      </c>
      <c r="G2206" s="9">
        <v>24011.279999999999</v>
      </c>
      <c r="H2206" s="9">
        <v>2</v>
      </c>
      <c r="I2206" s="9" t="str">
        <f>INDEX('De-Para_Estado_Regiao'!$C$3:$C$29,MATCH(Base_limpa!$B2206,'De-Para_Estado_Regiao'!$B$3:$B$29,0))</f>
        <v>Centro-Oeste</v>
      </c>
      <c r="J2206" s="10" t="str">
        <f>VLOOKUP(Base_limpa!$D2206,$U$5:$V$8,2,1)</f>
        <v>Médio</v>
      </c>
    </row>
    <row r="2207" spans="1:10" x14ac:dyDescent="0.35">
      <c r="A2207" s="8" t="s">
        <v>1878</v>
      </c>
      <c r="B2207" s="9" t="s">
        <v>57</v>
      </c>
      <c r="C2207" s="9">
        <v>451</v>
      </c>
      <c r="D2207" s="9">
        <v>0.7</v>
      </c>
      <c r="E2207" s="9">
        <v>0.69199999999999995</v>
      </c>
      <c r="F2207" s="9">
        <v>0.58199999999999996</v>
      </c>
      <c r="G2207" s="9">
        <v>60899.26</v>
      </c>
      <c r="H2207" s="9">
        <v>4</v>
      </c>
      <c r="I2207" s="9" t="str">
        <f>INDEX('De-Para_Estado_Regiao'!$C$3:$C$29,MATCH(Base_limpa!$B2207,'De-Para_Estado_Regiao'!$B$3:$B$29,0))</f>
        <v>Centro-Oeste</v>
      </c>
      <c r="J2207" s="10" t="str">
        <f>VLOOKUP(Base_limpa!$D2207,$U$5:$V$8,2,1)</f>
        <v>Alto</v>
      </c>
    </row>
    <row r="2208" spans="1:10" x14ac:dyDescent="0.35">
      <c r="A2208" s="8" t="s">
        <v>1826</v>
      </c>
      <c r="B2208" s="9" t="s">
        <v>57</v>
      </c>
      <c r="C2208" s="9">
        <v>404</v>
      </c>
      <c r="D2208" s="9">
        <v>0.64300000000000002</v>
      </c>
      <c r="E2208" s="9">
        <v>0.63300000000000001</v>
      </c>
      <c r="F2208" s="9">
        <v>0.52600000000000002</v>
      </c>
      <c r="G2208" s="9">
        <v>22889.34</v>
      </c>
      <c r="H2208" s="9">
        <v>4</v>
      </c>
      <c r="I2208" s="9" t="str">
        <f>INDEX('De-Para_Estado_Regiao'!$C$3:$C$29,MATCH(Base_limpa!$B2208,'De-Para_Estado_Regiao'!$B$3:$B$29,0))</f>
        <v>Centro-Oeste</v>
      </c>
      <c r="J2208" s="10" t="str">
        <f>VLOOKUP(Base_limpa!$D2208,$U$5:$V$8,2,1)</f>
        <v>Médio</v>
      </c>
    </row>
    <row r="2209" spans="1:10" x14ac:dyDescent="0.35">
      <c r="A2209" s="8" t="s">
        <v>1282</v>
      </c>
      <c r="B2209" s="9" t="s">
        <v>57</v>
      </c>
      <c r="C2209" s="9">
        <v>969</v>
      </c>
      <c r="D2209" s="9">
        <v>0.7</v>
      </c>
      <c r="E2209" s="9">
        <v>0.71699999999999997</v>
      </c>
      <c r="F2209" s="9">
        <v>0.58799999999999997</v>
      </c>
      <c r="G2209" s="9">
        <v>36108.339999999997</v>
      </c>
      <c r="H2209" s="9">
        <v>11</v>
      </c>
      <c r="I2209" s="9" t="str">
        <f>INDEX('De-Para_Estado_Regiao'!$C$3:$C$29,MATCH(Base_limpa!$B2209,'De-Para_Estado_Regiao'!$B$3:$B$29,0))</f>
        <v>Centro-Oeste</v>
      </c>
      <c r="J2209" s="10" t="str">
        <f>VLOOKUP(Base_limpa!$D2209,$U$5:$V$8,2,1)</f>
        <v>Alto</v>
      </c>
    </row>
    <row r="2210" spans="1:10" x14ac:dyDescent="0.35">
      <c r="A2210" s="8" t="s">
        <v>642</v>
      </c>
      <c r="B2210" s="9" t="s">
        <v>57</v>
      </c>
      <c r="C2210" s="9">
        <v>2208</v>
      </c>
      <c r="D2210" s="9">
        <v>0.68799999999999994</v>
      </c>
      <c r="E2210" s="9">
        <v>0.69</v>
      </c>
      <c r="F2210" s="9">
        <v>0.56200000000000006</v>
      </c>
      <c r="G2210" s="9">
        <v>18568.37</v>
      </c>
      <c r="H2210" s="9">
        <v>40</v>
      </c>
      <c r="I2210" s="9" t="str">
        <f>INDEX('De-Para_Estado_Regiao'!$C$3:$C$29,MATCH(Base_limpa!$B2210,'De-Para_Estado_Regiao'!$B$3:$B$29,0))</f>
        <v>Centro-Oeste</v>
      </c>
      <c r="J2210" s="10" t="str">
        <f>VLOOKUP(Base_limpa!$D2210,$U$5:$V$8,2,1)</f>
        <v>Médio</v>
      </c>
    </row>
    <row r="2211" spans="1:10" x14ac:dyDescent="0.35">
      <c r="A2211" s="8" t="s">
        <v>2356</v>
      </c>
      <c r="B2211" s="9" t="s">
        <v>57</v>
      </c>
      <c r="C2211" s="9">
        <v>439</v>
      </c>
      <c r="D2211" s="9">
        <v>0.63300000000000001</v>
      </c>
      <c r="E2211" s="9">
        <v>0.628</v>
      </c>
      <c r="F2211" s="9">
        <v>0.50700000000000001</v>
      </c>
      <c r="G2211" s="9">
        <v>50236.19</v>
      </c>
      <c r="H2211" s="9">
        <v>3</v>
      </c>
      <c r="I2211" s="9" t="str">
        <f>INDEX('De-Para_Estado_Regiao'!$C$3:$C$29,MATCH(Base_limpa!$B2211,'De-Para_Estado_Regiao'!$B$3:$B$29,0))</f>
        <v>Centro-Oeste</v>
      </c>
      <c r="J2211" s="10" t="str">
        <f>VLOOKUP(Base_limpa!$D2211,$U$5:$V$8,2,1)</f>
        <v>Médio</v>
      </c>
    </row>
    <row r="2212" spans="1:10" x14ac:dyDescent="0.35">
      <c r="A2212" s="8" t="s">
        <v>749</v>
      </c>
      <c r="B2212" s="9" t="s">
        <v>57</v>
      </c>
      <c r="C2212" s="9">
        <v>227</v>
      </c>
      <c r="D2212" s="9">
        <v>0.68</v>
      </c>
      <c r="E2212" s="9">
        <v>0.69399999999999995</v>
      </c>
      <c r="F2212" s="9">
        <v>0.53700000000000003</v>
      </c>
      <c r="G2212" s="9">
        <v>47706.61</v>
      </c>
      <c r="H2212" s="9">
        <v>3</v>
      </c>
      <c r="I2212" s="9" t="str">
        <f>INDEX('De-Para_Estado_Regiao'!$C$3:$C$29,MATCH(Base_limpa!$B2212,'De-Para_Estado_Regiao'!$B$3:$B$29,0))</f>
        <v>Centro-Oeste</v>
      </c>
      <c r="J2212" s="10" t="str">
        <f>VLOOKUP(Base_limpa!$D2212,$U$5:$V$8,2,1)</f>
        <v>Médio</v>
      </c>
    </row>
    <row r="2213" spans="1:10" x14ac:dyDescent="0.35">
      <c r="A2213" s="8" t="s">
        <v>1107</v>
      </c>
      <c r="B2213" s="9" t="s">
        <v>57</v>
      </c>
      <c r="C2213" s="9">
        <v>1032</v>
      </c>
      <c r="D2213" s="9">
        <v>0.71</v>
      </c>
      <c r="E2213" s="9">
        <v>0.69799999999999995</v>
      </c>
      <c r="F2213" s="9">
        <v>0.60599999999999998</v>
      </c>
      <c r="G2213" s="9">
        <v>33791.65</v>
      </c>
      <c r="H2213" s="9">
        <v>11</v>
      </c>
      <c r="I2213" s="9" t="str">
        <f>INDEX('De-Para_Estado_Regiao'!$C$3:$C$29,MATCH(Base_limpa!$B2213,'De-Para_Estado_Regiao'!$B$3:$B$29,0))</f>
        <v>Centro-Oeste</v>
      </c>
      <c r="J2213" s="10" t="str">
        <f>VLOOKUP(Base_limpa!$D2213,$U$5:$V$8,2,1)</f>
        <v>Alto</v>
      </c>
    </row>
    <row r="2214" spans="1:10" x14ac:dyDescent="0.35">
      <c r="A2214" s="8" t="s">
        <v>2454</v>
      </c>
      <c r="B2214" s="9" t="s">
        <v>57</v>
      </c>
      <c r="C2214" s="9">
        <v>498</v>
      </c>
      <c r="D2214" s="9">
        <v>0.68400000000000005</v>
      </c>
      <c r="E2214" s="9">
        <v>0.70199999999999996</v>
      </c>
      <c r="F2214" s="9">
        <v>0.55900000000000005</v>
      </c>
      <c r="G2214" s="9">
        <v>30696.44</v>
      </c>
      <c r="H2214" s="9">
        <v>5</v>
      </c>
      <c r="I2214" s="9" t="str">
        <f>INDEX('De-Para_Estado_Regiao'!$C$3:$C$29,MATCH(Base_limpa!$B2214,'De-Para_Estado_Regiao'!$B$3:$B$29,0))</f>
        <v>Centro-Oeste</v>
      </c>
      <c r="J2214" s="10" t="str">
        <f>VLOOKUP(Base_limpa!$D2214,$U$5:$V$8,2,1)</f>
        <v>Médio</v>
      </c>
    </row>
    <row r="2215" spans="1:10" x14ac:dyDescent="0.35">
      <c r="A2215" s="8" t="s">
        <v>1556</v>
      </c>
      <c r="B2215" s="9" t="s">
        <v>57</v>
      </c>
      <c r="C2215" s="9">
        <v>868</v>
      </c>
      <c r="D2215" s="9">
        <v>0.69799999999999995</v>
      </c>
      <c r="E2215" s="9">
        <v>0.69899999999999995</v>
      </c>
      <c r="F2215" s="9">
        <v>0.58499999999999996</v>
      </c>
      <c r="G2215" s="9">
        <v>19855.900000000001</v>
      </c>
      <c r="H2215" s="9">
        <v>11</v>
      </c>
      <c r="I2215" s="9" t="str">
        <f>INDEX('De-Para_Estado_Regiao'!$C$3:$C$29,MATCH(Base_limpa!$B2215,'De-Para_Estado_Regiao'!$B$3:$B$29,0))</f>
        <v>Centro-Oeste</v>
      </c>
      <c r="J2215" s="10" t="str">
        <f>VLOOKUP(Base_limpa!$D2215,$U$5:$V$8,2,1)</f>
        <v>Médio</v>
      </c>
    </row>
    <row r="2216" spans="1:10" x14ac:dyDescent="0.35">
      <c r="A2216" s="8" t="s">
        <v>2691</v>
      </c>
      <c r="B2216" s="9" t="s">
        <v>57</v>
      </c>
      <c r="C2216" s="9">
        <v>309</v>
      </c>
      <c r="D2216" s="9">
        <v>0.67</v>
      </c>
      <c r="E2216" s="9">
        <v>0.66500000000000004</v>
      </c>
      <c r="F2216" s="9">
        <v>0.57299999999999995</v>
      </c>
      <c r="G2216" s="9">
        <v>25000.799999999999</v>
      </c>
      <c r="H2216" s="9">
        <v>6</v>
      </c>
      <c r="I2216" s="9" t="str">
        <f>INDEX('De-Para_Estado_Regiao'!$C$3:$C$29,MATCH(Base_limpa!$B2216,'De-Para_Estado_Regiao'!$B$3:$B$29,0))</f>
        <v>Centro-Oeste</v>
      </c>
      <c r="J2216" s="10" t="str">
        <f>VLOOKUP(Base_limpa!$D2216,$U$5:$V$8,2,1)</f>
        <v>Médio</v>
      </c>
    </row>
    <row r="2217" spans="1:10" x14ac:dyDescent="0.35">
      <c r="A2217" s="8" t="s">
        <v>1517</v>
      </c>
      <c r="B2217" s="9" t="s">
        <v>57</v>
      </c>
      <c r="C2217" s="9">
        <v>992</v>
      </c>
      <c r="D2217" s="9">
        <v>0.67</v>
      </c>
      <c r="E2217" s="9">
        <v>0.71399999999999997</v>
      </c>
      <c r="F2217" s="9">
        <v>0.50800000000000001</v>
      </c>
      <c r="G2217" s="9">
        <v>29857.75</v>
      </c>
      <c r="H2217" s="9">
        <v>8</v>
      </c>
      <c r="I2217" s="9" t="str">
        <f>INDEX('De-Para_Estado_Regiao'!$C$3:$C$29,MATCH(Base_limpa!$B2217,'De-Para_Estado_Regiao'!$B$3:$B$29,0))</f>
        <v>Centro-Oeste</v>
      </c>
      <c r="J2217" s="10" t="str">
        <f>VLOOKUP(Base_limpa!$D2217,$U$5:$V$8,2,1)</f>
        <v>Médio</v>
      </c>
    </row>
    <row r="2218" spans="1:10" x14ac:dyDescent="0.35">
      <c r="A2218" s="8" t="s">
        <v>2278</v>
      </c>
      <c r="B2218" s="9" t="s">
        <v>57</v>
      </c>
      <c r="C2218" s="9">
        <v>488</v>
      </c>
      <c r="D2218" s="9">
        <v>0.70099999999999996</v>
      </c>
      <c r="E2218" s="9">
        <v>0.72099999999999997</v>
      </c>
      <c r="F2218" s="9">
        <v>0.56999999999999995</v>
      </c>
      <c r="G2218" s="9">
        <v>40947.839999999997</v>
      </c>
      <c r="H2218" s="9">
        <v>11</v>
      </c>
      <c r="I2218" s="9" t="str">
        <f>INDEX('De-Para_Estado_Regiao'!$C$3:$C$29,MATCH(Base_limpa!$B2218,'De-Para_Estado_Regiao'!$B$3:$B$29,0))</f>
        <v>Centro-Oeste</v>
      </c>
      <c r="J2218" s="10" t="str">
        <f>VLOOKUP(Base_limpa!$D2218,$U$5:$V$8,2,1)</f>
        <v>Alto</v>
      </c>
    </row>
    <row r="2219" spans="1:10" x14ac:dyDescent="0.35">
      <c r="A2219" s="8" t="s">
        <v>1172</v>
      </c>
      <c r="B2219" s="9" t="s">
        <v>57</v>
      </c>
      <c r="C2219" s="9">
        <v>1094</v>
      </c>
      <c r="D2219" s="9">
        <v>0.69</v>
      </c>
      <c r="E2219" s="9">
        <v>0.67600000000000005</v>
      </c>
      <c r="F2219" s="9">
        <v>0.59199999999999997</v>
      </c>
      <c r="G2219" s="9">
        <v>43288.69</v>
      </c>
      <c r="H2219" s="9">
        <v>20</v>
      </c>
      <c r="I2219" s="9" t="str">
        <f>INDEX('De-Para_Estado_Regiao'!$C$3:$C$29,MATCH(Base_limpa!$B2219,'De-Para_Estado_Regiao'!$B$3:$B$29,0))</f>
        <v>Centro-Oeste</v>
      </c>
      <c r="J2219" s="10" t="str">
        <f>VLOOKUP(Base_limpa!$D2219,$U$5:$V$8,2,1)</f>
        <v>Médio</v>
      </c>
    </row>
    <row r="2220" spans="1:10" x14ac:dyDescent="0.35">
      <c r="A2220" s="8" t="s">
        <v>1508</v>
      </c>
      <c r="B2220" s="9" t="s">
        <v>57</v>
      </c>
      <c r="C2220" s="9">
        <v>469</v>
      </c>
      <c r="D2220" s="9">
        <v>0.70299999999999996</v>
      </c>
      <c r="E2220" s="9">
        <v>0.71499999999999997</v>
      </c>
      <c r="F2220" s="9">
        <v>0.59599999999999997</v>
      </c>
      <c r="G2220" s="9">
        <v>28810.57</v>
      </c>
      <c r="H2220" s="9">
        <v>17</v>
      </c>
      <c r="I2220" s="9" t="str">
        <f>INDEX('De-Para_Estado_Regiao'!$C$3:$C$29,MATCH(Base_limpa!$B2220,'De-Para_Estado_Regiao'!$B$3:$B$29,0))</f>
        <v>Centro-Oeste</v>
      </c>
      <c r="J2220" s="10" t="str">
        <f>VLOOKUP(Base_limpa!$D2220,$U$5:$V$8,2,1)</f>
        <v>Alto</v>
      </c>
    </row>
    <row r="2221" spans="1:10" x14ac:dyDescent="0.35">
      <c r="A2221" s="8" t="s">
        <v>56</v>
      </c>
      <c r="B2221" s="9" t="s">
        <v>57</v>
      </c>
      <c r="C2221" s="9">
        <v>44074</v>
      </c>
      <c r="D2221" s="9">
        <v>0.78400000000000003</v>
      </c>
      <c r="E2221" s="9">
        <v>0.79</v>
      </c>
      <c r="F2221" s="9">
        <v>0.72399999999999998</v>
      </c>
      <c r="G2221" s="9">
        <v>29442.66</v>
      </c>
      <c r="H2221" s="9">
        <v>714</v>
      </c>
      <c r="I2221" s="9" t="str">
        <f>INDEX('De-Para_Estado_Regiao'!$C$3:$C$29,MATCH(Base_limpa!$B2221,'De-Para_Estado_Regiao'!$B$3:$B$29,0))</f>
        <v>Centro-Oeste</v>
      </c>
      <c r="J2221" s="10" t="str">
        <f>VLOOKUP(Base_limpa!$D2221,$U$5:$V$8,2,1)</f>
        <v>Alto</v>
      </c>
    </row>
    <row r="2222" spans="1:10" x14ac:dyDescent="0.35">
      <c r="A2222" s="8" t="s">
        <v>4085</v>
      </c>
      <c r="B2222" s="9" t="s">
        <v>57</v>
      </c>
      <c r="C2222" s="9">
        <v>220</v>
      </c>
      <c r="D2222" s="9">
        <v>0.64700000000000002</v>
      </c>
      <c r="E2222" s="9">
        <v>0.628</v>
      </c>
      <c r="F2222" s="9">
        <v>0.52200000000000002</v>
      </c>
      <c r="G2222" s="9">
        <v>19812.34</v>
      </c>
      <c r="H2222" s="9">
        <v>2</v>
      </c>
      <c r="I2222" s="9" t="str">
        <f>INDEX('De-Para_Estado_Regiao'!$C$3:$C$29,MATCH(Base_limpa!$B2222,'De-Para_Estado_Regiao'!$B$3:$B$29,0))</f>
        <v>Centro-Oeste</v>
      </c>
      <c r="J2222" s="10" t="str">
        <f>VLOOKUP(Base_limpa!$D2222,$U$5:$V$8,2,1)</f>
        <v>Médio</v>
      </c>
    </row>
    <row r="2223" spans="1:10" x14ac:dyDescent="0.35">
      <c r="A2223" s="8" t="s">
        <v>530</v>
      </c>
      <c r="B2223" s="9" t="s">
        <v>57</v>
      </c>
      <c r="C2223" s="9">
        <v>898</v>
      </c>
      <c r="D2223" s="9">
        <v>0.72699999999999998</v>
      </c>
      <c r="E2223" s="9">
        <v>0.75600000000000001</v>
      </c>
      <c r="F2223" s="9">
        <v>0.627</v>
      </c>
      <c r="G2223" s="9">
        <v>24042.01</v>
      </c>
      <c r="H2223" s="9">
        <v>15</v>
      </c>
      <c r="I2223" s="9" t="str">
        <f>INDEX('De-Para_Estado_Regiao'!$C$3:$C$29,MATCH(Base_limpa!$B2223,'De-Para_Estado_Regiao'!$B$3:$B$29,0))</f>
        <v>Centro-Oeste</v>
      </c>
      <c r="J2223" s="10" t="str">
        <f>VLOOKUP(Base_limpa!$D2223,$U$5:$V$8,2,1)</f>
        <v>Alto</v>
      </c>
    </row>
    <row r="2224" spans="1:10" x14ac:dyDescent="0.35">
      <c r="A2224" s="8" t="s">
        <v>70</v>
      </c>
      <c r="B2224" s="9" t="s">
        <v>57</v>
      </c>
      <c r="C2224" s="9">
        <v>1061</v>
      </c>
      <c r="D2224" s="9">
        <v>0.754</v>
      </c>
      <c r="E2224" s="9">
        <v>0.75800000000000001</v>
      </c>
      <c r="F2224" s="9">
        <v>0.66500000000000004</v>
      </c>
      <c r="G2224" s="9">
        <v>64356.21</v>
      </c>
      <c r="H2224" s="9">
        <v>20</v>
      </c>
      <c r="I2224" s="9" t="str">
        <f>INDEX('De-Para_Estado_Regiao'!$C$3:$C$29,MATCH(Base_limpa!$B2224,'De-Para_Estado_Regiao'!$B$3:$B$29,0))</f>
        <v>Centro-Oeste</v>
      </c>
      <c r="J2224" s="10" t="str">
        <f>VLOOKUP(Base_limpa!$D2224,$U$5:$V$8,2,1)</f>
        <v>Alto</v>
      </c>
    </row>
    <row r="2225" spans="1:10" x14ac:dyDescent="0.35">
      <c r="A2225" s="8" t="s">
        <v>3738</v>
      </c>
      <c r="B2225" s="9" t="s">
        <v>57</v>
      </c>
      <c r="C2225" s="9">
        <v>114</v>
      </c>
      <c r="D2225" s="9">
        <v>0.67</v>
      </c>
      <c r="E2225" s="9">
        <v>0.68400000000000005</v>
      </c>
      <c r="F2225" s="9">
        <v>0.53100000000000003</v>
      </c>
      <c r="G2225" s="9">
        <v>19160.669999999998</v>
      </c>
      <c r="H2225" s="9">
        <v>3</v>
      </c>
      <c r="I2225" s="9" t="str">
        <f>INDEX('De-Para_Estado_Regiao'!$C$3:$C$29,MATCH(Base_limpa!$B2225,'De-Para_Estado_Regiao'!$B$3:$B$29,0))</f>
        <v>Centro-Oeste</v>
      </c>
      <c r="J2225" s="10" t="str">
        <f>VLOOKUP(Base_limpa!$D2225,$U$5:$V$8,2,1)</f>
        <v>Médio</v>
      </c>
    </row>
    <row r="2226" spans="1:10" x14ac:dyDescent="0.35">
      <c r="A2226" s="8" t="s">
        <v>3420</v>
      </c>
      <c r="B2226" s="9" t="s">
        <v>57</v>
      </c>
      <c r="C2226" s="9">
        <v>556</v>
      </c>
      <c r="D2226" s="9">
        <v>0.58899999999999997</v>
      </c>
      <c r="E2226" s="9">
        <v>0.60699999999999998</v>
      </c>
      <c r="F2226" s="9">
        <v>0.41699999999999998</v>
      </c>
      <c r="G2226" s="9">
        <v>12256.71</v>
      </c>
      <c r="H2226" s="9">
        <v>9</v>
      </c>
      <c r="I2226" s="9" t="str">
        <f>INDEX('De-Para_Estado_Regiao'!$C$3:$C$29,MATCH(Base_limpa!$B2226,'De-Para_Estado_Regiao'!$B$3:$B$29,0))</f>
        <v>Centro-Oeste</v>
      </c>
      <c r="J2226" s="10" t="str">
        <f>VLOOKUP(Base_limpa!$D2226,$U$5:$V$8,2,1)</f>
        <v>Médio</v>
      </c>
    </row>
    <row r="2227" spans="1:10" x14ac:dyDescent="0.35">
      <c r="A2227" s="8" t="s">
        <v>546</v>
      </c>
      <c r="B2227" s="9" t="s">
        <v>57</v>
      </c>
      <c r="C2227" s="9">
        <v>6151</v>
      </c>
      <c r="D2227" s="9">
        <v>0.7</v>
      </c>
      <c r="E2227" s="9">
        <v>0.70099999999999996</v>
      </c>
      <c r="F2227" s="9">
        <v>0.58599999999999997</v>
      </c>
      <c r="G2227" s="9">
        <v>24061.55</v>
      </c>
      <c r="H2227" s="9">
        <v>57</v>
      </c>
      <c r="I2227" s="9" t="str">
        <f>INDEX('De-Para_Estado_Regiao'!$C$3:$C$29,MATCH(Base_limpa!$B2227,'De-Para_Estado_Regiao'!$B$3:$B$29,0))</f>
        <v>Centro-Oeste</v>
      </c>
      <c r="J2227" s="10" t="str">
        <f>VLOOKUP(Base_limpa!$D2227,$U$5:$V$8,2,1)</f>
        <v>Alto</v>
      </c>
    </row>
    <row r="2228" spans="1:10" x14ac:dyDescent="0.35">
      <c r="A2228" s="8" t="s">
        <v>1144</v>
      </c>
      <c r="B2228" s="9" t="s">
        <v>57</v>
      </c>
      <c r="C2228" s="9">
        <v>989</v>
      </c>
      <c r="D2228" s="9">
        <v>0.70599999999999996</v>
      </c>
      <c r="E2228" s="9">
        <v>0.71699999999999997</v>
      </c>
      <c r="F2228" s="9">
        <v>0.60599999999999998</v>
      </c>
      <c r="G2228" s="9">
        <v>75311.86</v>
      </c>
      <c r="H2228" s="9">
        <v>8</v>
      </c>
      <c r="I2228" s="9" t="str">
        <f>INDEX('De-Para_Estado_Regiao'!$C$3:$C$29,MATCH(Base_limpa!$B2228,'De-Para_Estado_Regiao'!$B$3:$B$29,0))</f>
        <v>Centro-Oeste</v>
      </c>
      <c r="J2228" s="10" t="str">
        <f>VLOOKUP(Base_limpa!$D2228,$U$5:$V$8,2,1)</f>
        <v>Alto</v>
      </c>
    </row>
    <row r="2229" spans="1:10" x14ac:dyDescent="0.35">
      <c r="A2229" s="8" t="s">
        <v>1083</v>
      </c>
      <c r="B2229" s="9" t="s">
        <v>57</v>
      </c>
      <c r="C2229" s="9">
        <v>1537</v>
      </c>
      <c r="D2229" s="9">
        <v>0.70299999999999996</v>
      </c>
      <c r="E2229" s="9">
        <v>0.71899999999999997</v>
      </c>
      <c r="F2229" s="9">
        <v>0.57899999999999996</v>
      </c>
      <c r="G2229" s="9">
        <v>24575.119999999999</v>
      </c>
      <c r="H2229" s="9">
        <v>16</v>
      </c>
      <c r="I2229" s="9" t="str">
        <f>INDEX('De-Para_Estado_Regiao'!$C$3:$C$29,MATCH(Base_limpa!$B2229,'De-Para_Estado_Regiao'!$B$3:$B$29,0))</f>
        <v>Centro-Oeste</v>
      </c>
      <c r="J2229" s="10" t="str">
        <f>VLOOKUP(Base_limpa!$D2229,$U$5:$V$8,2,1)</f>
        <v>Alto</v>
      </c>
    </row>
    <row r="2230" spans="1:10" x14ac:dyDescent="0.35">
      <c r="A2230" s="8" t="s">
        <v>1555</v>
      </c>
      <c r="B2230" s="9" t="s">
        <v>57</v>
      </c>
      <c r="C2230" s="9">
        <v>611</v>
      </c>
      <c r="D2230" s="9">
        <v>0.69</v>
      </c>
      <c r="E2230" s="9">
        <v>0.69299999999999995</v>
      </c>
      <c r="F2230" s="9">
        <v>0.59499999999999997</v>
      </c>
      <c r="G2230" s="9">
        <v>19328.240000000002</v>
      </c>
      <c r="H2230" s="9">
        <v>10</v>
      </c>
      <c r="I2230" s="9" t="str">
        <f>INDEX('De-Para_Estado_Regiao'!$C$3:$C$29,MATCH(Base_limpa!$B2230,'De-Para_Estado_Regiao'!$B$3:$B$29,0))</f>
        <v>Centro-Oeste</v>
      </c>
      <c r="J2230" s="10" t="str">
        <f>VLOOKUP(Base_limpa!$D2230,$U$5:$V$8,2,1)</f>
        <v>Médio</v>
      </c>
    </row>
    <row r="2231" spans="1:10" x14ac:dyDescent="0.35">
      <c r="A2231" s="8" t="s">
        <v>2703</v>
      </c>
      <c r="B2231" s="9" t="s">
        <v>57</v>
      </c>
      <c r="C2231" s="9">
        <v>277</v>
      </c>
      <c r="D2231" s="9">
        <v>0.63900000000000001</v>
      </c>
      <c r="E2231" s="9">
        <v>0.64</v>
      </c>
      <c r="F2231" s="9">
        <v>0.52800000000000002</v>
      </c>
      <c r="G2231" s="9">
        <v>17519.599999999999</v>
      </c>
      <c r="H2231" s="9">
        <v>5</v>
      </c>
      <c r="I2231" s="9" t="str">
        <f>INDEX('De-Para_Estado_Regiao'!$C$3:$C$29,MATCH(Base_limpa!$B2231,'De-Para_Estado_Regiao'!$B$3:$B$29,0))</f>
        <v>Centro-Oeste</v>
      </c>
      <c r="J2231" s="10" t="str">
        <f>VLOOKUP(Base_limpa!$D2231,$U$5:$V$8,2,1)</f>
        <v>Médio</v>
      </c>
    </row>
    <row r="2232" spans="1:10" x14ac:dyDescent="0.35">
      <c r="A2232" s="8" t="s">
        <v>1129</v>
      </c>
      <c r="B2232" s="9" t="s">
        <v>57</v>
      </c>
      <c r="C2232" s="9">
        <v>184</v>
      </c>
      <c r="D2232" s="9">
        <v>0.7</v>
      </c>
      <c r="E2232" s="9">
        <v>0.70599999999999996</v>
      </c>
      <c r="F2232" s="9">
        <v>0.59699999999999998</v>
      </c>
      <c r="G2232" s="9">
        <v>19893.060000000001</v>
      </c>
      <c r="H2232" s="9">
        <v>5</v>
      </c>
      <c r="I2232" s="9" t="str">
        <f>INDEX('De-Para_Estado_Regiao'!$C$3:$C$29,MATCH(Base_limpa!$B2232,'De-Para_Estado_Regiao'!$B$3:$B$29,0))</f>
        <v>Centro-Oeste</v>
      </c>
      <c r="J2232" s="10" t="str">
        <f>VLOOKUP(Base_limpa!$D2232,$U$5:$V$8,2,1)</f>
        <v>Alto</v>
      </c>
    </row>
    <row r="2233" spans="1:10" x14ac:dyDescent="0.35">
      <c r="A2233" s="8" t="s">
        <v>161</v>
      </c>
      <c r="B2233" s="9" t="s">
        <v>57</v>
      </c>
      <c r="C2233" s="9">
        <v>10638</v>
      </c>
      <c r="D2233" s="9">
        <v>0.747</v>
      </c>
      <c r="E2233" s="9">
        <v>0.753</v>
      </c>
      <c r="F2233" s="9">
        <v>0.65700000000000003</v>
      </c>
      <c r="G2233" s="9">
        <v>36320.620000000003</v>
      </c>
      <c r="H2233" s="9">
        <v>192</v>
      </c>
      <c r="I2233" s="9" t="str">
        <f>INDEX('De-Para_Estado_Regiao'!$C$3:$C$29,MATCH(Base_limpa!$B2233,'De-Para_Estado_Regiao'!$B$3:$B$29,0))</f>
        <v>Centro-Oeste</v>
      </c>
      <c r="J2233" s="10" t="str">
        <f>VLOOKUP(Base_limpa!$D2233,$U$5:$V$8,2,1)</f>
        <v>Alto</v>
      </c>
    </row>
    <row r="2234" spans="1:10" x14ac:dyDescent="0.35">
      <c r="A2234" s="8" t="s">
        <v>1001</v>
      </c>
      <c r="B2234" s="9" t="s">
        <v>57</v>
      </c>
      <c r="C2234" s="9">
        <v>553</v>
      </c>
      <c r="D2234" s="9">
        <v>0.68400000000000005</v>
      </c>
      <c r="E2234" s="9">
        <v>0.67400000000000004</v>
      </c>
      <c r="F2234" s="9">
        <v>0.57699999999999996</v>
      </c>
      <c r="G2234" s="9">
        <v>26666.26</v>
      </c>
      <c r="H2234" s="9">
        <v>1</v>
      </c>
      <c r="I2234" s="9" t="str">
        <f>INDEX('De-Para_Estado_Regiao'!$C$3:$C$29,MATCH(Base_limpa!$B2234,'De-Para_Estado_Regiao'!$B$3:$B$29,0))</f>
        <v>Centro-Oeste</v>
      </c>
      <c r="J2234" s="10" t="str">
        <f>VLOOKUP(Base_limpa!$D2234,$U$5:$V$8,2,1)</f>
        <v>Médio</v>
      </c>
    </row>
    <row r="2235" spans="1:10" x14ac:dyDescent="0.35">
      <c r="A2235" s="8" t="s">
        <v>1470</v>
      </c>
      <c r="B2235" s="9" t="s">
        <v>57</v>
      </c>
      <c r="C2235" s="9">
        <v>838</v>
      </c>
      <c r="D2235" s="9">
        <v>0.71</v>
      </c>
      <c r="E2235" s="9">
        <v>0.71899999999999997</v>
      </c>
      <c r="F2235" s="9">
        <v>0.621</v>
      </c>
      <c r="G2235" s="9">
        <v>21019.15</v>
      </c>
      <c r="H2235" s="9">
        <v>9</v>
      </c>
      <c r="I2235" s="9" t="str">
        <f>INDEX('De-Para_Estado_Regiao'!$C$3:$C$29,MATCH(Base_limpa!$B2235,'De-Para_Estado_Regiao'!$B$3:$B$29,0))</f>
        <v>Centro-Oeste</v>
      </c>
      <c r="J2235" s="10" t="str">
        <f>VLOOKUP(Base_limpa!$D2235,$U$5:$V$8,2,1)</f>
        <v>Alto</v>
      </c>
    </row>
    <row r="2236" spans="1:10" x14ac:dyDescent="0.35">
      <c r="A2236" s="8" t="s">
        <v>3843</v>
      </c>
      <c r="B2236" s="9" t="s">
        <v>57</v>
      </c>
      <c r="C2236" s="9">
        <v>91</v>
      </c>
      <c r="D2236" s="9">
        <v>0.66</v>
      </c>
      <c r="E2236" s="9">
        <v>0.67700000000000005</v>
      </c>
      <c r="F2236" s="9">
        <v>0.51100000000000001</v>
      </c>
      <c r="G2236" s="9">
        <v>31722.63</v>
      </c>
      <c r="H2236" s="9">
        <v>2</v>
      </c>
      <c r="I2236" s="9" t="str">
        <f>INDEX('De-Para_Estado_Regiao'!$C$3:$C$29,MATCH(Base_limpa!$B2236,'De-Para_Estado_Regiao'!$B$3:$B$29,0))</f>
        <v>Centro-Oeste</v>
      </c>
      <c r="J2236" s="10" t="str">
        <f>VLOOKUP(Base_limpa!$D2236,$U$5:$V$8,2,1)</f>
        <v>Médio</v>
      </c>
    </row>
    <row r="2237" spans="1:10" x14ac:dyDescent="0.35">
      <c r="A2237" s="8" t="s">
        <v>1465</v>
      </c>
      <c r="B2237" s="9" t="s">
        <v>57</v>
      </c>
      <c r="C2237" s="9">
        <v>406</v>
      </c>
      <c r="D2237" s="9">
        <v>0.72099999999999997</v>
      </c>
      <c r="E2237" s="9">
        <v>0.70499999999999996</v>
      </c>
      <c r="F2237" s="9">
        <v>0.64800000000000002</v>
      </c>
      <c r="G2237" s="9">
        <v>17352.400000000001</v>
      </c>
      <c r="H2237" s="9">
        <v>9</v>
      </c>
      <c r="I2237" s="9" t="str">
        <f>INDEX('De-Para_Estado_Regiao'!$C$3:$C$29,MATCH(Base_limpa!$B2237,'De-Para_Estado_Regiao'!$B$3:$B$29,0))</f>
        <v>Centro-Oeste</v>
      </c>
      <c r="J2237" s="10" t="str">
        <f>VLOOKUP(Base_limpa!$D2237,$U$5:$V$8,2,1)</f>
        <v>Alto</v>
      </c>
    </row>
    <row r="2238" spans="1:10" x14ac:dyDescent="0.35">
      <c r="A2238" s="8" t="s">
        <v>2629</v>
      </c>
      <c r="B2238" s="9" t="s">
        <v>57</v>
      </c>
      <c r="C2238" s="9">
        <v>545</v>
      </c>
      <c r="D2238" s="9">
        <v>0.67500000000000004</v>
      </c>
      <c r="E2238" s="9">
        <v>0.67700000000000005</v>
      </c>
      <c r="F2238" s="9">
        <v>0.54900000000000004</v>
      </c>
      <c r="G2238" s="9">
        <v>21922.81</v>
      </c>
      <c r="H2238" s="9">
        <v>6</v>
      </c>
      <c r="I2238" s="9" t="str">
        <f>INDEX('De-Para_Estado_Regiao'!$C$3:$C$29,MATCH(Base_limpa!$B2238,'De-Para_Estado_Regiao'!$B$3:$B$29,0))</f>
        <v>Centro-Oeste</v>
      </c>
      <c r="J2238" s="10" t="str">
        <f>VLOOKUP(Base_limpa!$D2238,$U$5:$V$8,2,1)</f>
        <v>Médio</v>
      </c>
    </row>
    <row r="2239" spans="1:10" x14ac:dyDescent="0.35">
      <c r="A2239" s="8" t="s">
        <v>1431</v>
      </c>
      <c r="B2239" s="9" t="s">
        <v>57</v>
      </c>
      <c r="C2239" s="9">
        <v>696</v>
      </c>
      <c r="D2239" s="9">
        <v>0.66200000000000003</v>
      </c>
      <c r="E2239" s="9">
        <v>0.67100000000000004</v>
      </c>
      <c r="F2239" s="9">
        <v>0.53</v>
      </c>
      <c r="G2239" s="9">
        <v>25344.6</v>
      </c>
      <c r="H2239" s="9">
        <v>13</v>
      </c>
      <c r="I2239" s="9" t="str">
        <f>INDEX('De-Para_Estado_Regiao'!$C$3:$C$29,MATCH(Base_limpa!$B2239,'De-Para_Estado_Regiao'!$B$3:$B$29,0))</f>
        <v>Centro-Oeste</v>
      </c>
      <c r="J2239" s="10" t="str">
        <f>VLOOKUP(Base_limpa!$D2239,$U$5:$V$8,2,1)</f>
        <v>Médio</v>
      </c>
    </row>
    <row r="2240" spans="1:10" x14ac:dyDescent="0.35">
      <c r="A2240" s="8" t="s">
        <v>1283</v>
      </c>
      <c r="B2240" s="9" t="s">
        <v>57</v>
      </c>
      <c r="C2240" s="9">
        <v>252</v>
      </c>
      <c r="D2240" s="9">
        <v>0.68</v>
      </c>
      <c r="E2240" s="9">
        <v>0.70199999999999996</v>
      </c>
      <c r="F2240" s="9">
        <v>0.53100000000000003</v>
      </c>
      <c r="G2240" s="9">
        <v>32096.52</v>
      </c>
      <c r="H2240" s="9">
        <v>10</v>
      </c>
      <c r="I2240" s="9" t="str">
        <f>INDEX('De-Para_Estado_Regiao'!$C$3:$C$29,MATCH(Base_limpa!$B2240,'De-Para_Estado_Regiao'!$B$3:$B$29,0))</f>
        <v>Centro-Oeste</v>
      </c>
      <c r="J2240" s="10" t="str">
        <f>VLOOKUP(Base_limpa!$D2240,$U$5:$V$8,2,1)</f>
        <v>Médio</v>
      </c>
    </row>
    <row r="2241" spans="1:10" x14ac:dyDescent="0.35">
      <c r="A2241" s="8" t="s">
        <v>1650</v>
      </c>
      <c r="B2241" s="9" t="s">
        <v>57</v>
      </c>
      <c r="C2241" s="9">
        <v>718</v>
      </c>
      <c r="D2241" s="9">
        <v>0.65400000000000003</v>
      </c>
      <c r="E2241" s="9">
        <v>0.66</v>
      </c>
      <c r="F2241" s="9">
        <v>0.52300000000000002</v>
      </c>
      <c r="G2241" s="9">
        <v>28051.37</v>
      </c>
      <c r="H2241" s="9">
        <v>18</v>
      </c>
      <c r="I2241" s="9" t="str">
        <f>INDEX('De-Para_Estado_Regiao'!$C$3:$C$29,MATCH(Base_limpa!$B2241,'De-Para_Estado_Regiao'!$B$3:$B$29,0))</f>
        <v>Centro-Oeste</v>
      </c>
      <c r="J2241" s="10" t="str">
        <f>VLOOKUP(Base_limpa!$D2241,$U$5:$V$8,2,1)</f>
        <v>Médio</v>
      </c>
    </row>
    <row r="2242" spans="1:10" x14ac:dyDescent="0.35">
      <c r="A2242" s="8" t="s">
        <v>2351</v>
      </c>
      <c r="B2242" s="9" t="s">
        <v>57</v>
      </c>
      <c r="C2242" s="9">
        <v>431</v>
      </c>
      <c r="D2242" s="9">
        <v>0.62</v>
      </c>
      <c r="E2242" s="9">
        <v>0.64500000000000002</v>
      </c>
      <c r="F2242" s="9">
        <v>0.47899999999999998</v>
      </c>
      <c r="G2242" s="9">
        <v>30221</v>
      </c>
      <c r="H2242" s="9">
        <v>14</v>
      </c>
      <c r="I2242" s="9" t="str">
        <f>INDEX('De-Para_Estado_Regiao'!$C$3:$C$29,MATCH(Base_limpa!$B2242,'De-Para_Estado_Regiao'!$B$3:$B$29,0))</f>
        <v>Centro-Oeste</v>
      </c>
      <c r="J2242" s="10" t="str">
        <f>VLOOKUP(Base_limpa!$D2242,$U$5:$V$8,2,1)</f>
        <v>Médio</v>
      </c>
    </row>
    <row r="2243" spans="1:10" x14ac:dyDescent="0.35">
      <c r="A2243" s="8" t="s">
        <v>1235</v>
      </c>
      <c r="B2243" s="9" t="s">
        <v>57</v>
      </c>
      <c r="C2243" s="9">
        <v>937</v>
      </c>
      <c r="D2243" s="9">
        <v>0.72</v>
      </c>
      <c r="E2243" s="9">
        <v>0.71499999999999997</v>
      </c>
      <c r="F2243" s="9">
        <v>0.61499999999999999</v>
      </c>
      <c r="G2243" s="9">
        <v>45022.01</v>
      </c>
      <c r="H2243" s="9">
        <v>9</v>
      </c>
      <c r="I2243" s="9" t="str">
        <f>INDEX('De-Para_Estado_Regiao'!$C$3:$C$29,MATCH(Base_limpa!$B2243,'De-Para_Estado_Regiao'!$B$3:$B$29,0))</f>
        <v>Centro-Oeste</v>
      </c>
      <c r="J2243" s="10" t="str">
        <f>VLOOKUP(Base_limpa!$D2243,$U$5:$V$8,2,1)</f>
        <v>Alto</v>
      </c>
    </row>
    <row r="2244" spans="1:10" x14ac:dyDescent="0.35">
      <c r="A2244" s="8" t="s">
        <v>3770</v>
      </c>
      <c r="B2244" s="9" t="s">
        <v>57</v>
      </c>
      <c r="C2244" s="9">
        <v>102</v>
      </c>
      <c r="D2244" s="9">
        <v>0.52600000000000002</v>
      </c>
      <c r="E2244" s="9">
        <v>0.54700000000000004</v>
      </c>
      <c r="F2244" s="9">
        <v>0.33700000000000002</v>
      </c>
      <c r="G2244" s="9">
        <v>11836.64</v>
      </c>
      <c r="H2244" s="9">
        <v>1</v>
      </c>
      <c r="I2244" s="9" t="str">
        <f>INDEX('De-Para_Estado_Regiao'!$C$3:$C$29,MATCH(Base_limpa!$B2244,'De-Para_Estado_Regiao'!$B$3:$B$29,0))</f>
        <v>Centro-Oeste</v>
      </c>
      <c r="J2244" s="10" t="str">
        <f>VLOOKUP(Base_limpa!$D2244,$U$5:$V$8,2,1)</f>
        <v>Baixo</v>
      </c>
    </row>
    <row r="2245" spans="1:10" x14ac:dyDescent="0.35">
      <c r="A2245" s="8" t="s">
        <v>3325</v>
      </c>
      <c r="B2245" s="9" t="s">
        <v>57</v>
      </c>
      <c r="C2245" s="9">
        <v>115</v>
      </c>
      <c r="D2245" s="9">
        <v>0.66400000000000003</v>
      </c>
      <c r="E2245" s="9">
        <v>0.66800000000000004</v>
      </c>
      <c r="F2245" s="9">
        <v>0.53</v>
      </c>
      <c r="G2245" s="9">
        <v>38322.730000000003</v>
      </c>
      <c r="H2245" s="9">
        <v>1</v>
      </c>
      <c r="I2245" s="9" t="str">
        <f>INDEX('De-Para_Estado_Regiao'!$C$3:$C$29,MATCH(Base_limpa!$B2245,'De-Para_Estado_Regiao'!$B$3:$B$29,0))</f>
        <v>Centro-Oeste</v>
      </c>
      <c r="J2245" s="10" t="str">
        <f>VLOOKUP(Base_limpa!$D2245,$U$5:$V$8,2,1)</f>
        <v>Médio</v>
      </c>
    </row>
    <row r="2246" spans="1:10" x14ac:dyDescent="0.35">
      <c r="A2246" s="8" t="s">
        <v>1074</v>
      </c>
      <c r="B2246" s="9" t="s">
        <v>57</v>
      </c>
      <c r="C2246" s="9">
        <v>1489</v>
      </c>
      <c r="D2246" s="9">
        <v>0.71</v>
      </c>
      <c r="E2246" s="9">
        <v>0.71799999999999997</v>
      </c>
      <c r="F2246" s="9">
        <v>0.59499999999999997</v>
      </c>
      <c r="G2246" s="9">
        <v>20781.89</v>
      </c>
      <c r="H2246" s="9">
        <v>13</v>
      </c>
      <c r="I2246" s="9" t="str">
        <f>INDEX('De-Para_Estado_Regiao'!$C$3:$C$29,MATCH(Base_limpa!$B2246,'De-Para_Estado_Regiao'!$B$3:$B$29,0))</f>
        <v>Centro-Oeste</v>
      </c>
      <c r="J2246" s="10" t="str">
        <f>VLOOKUP(Base_limpa!$D2246,$U$5:$V$8,2,1)</f>
        <v>Alto</v>
      </c>
    </row>
    <row r="2247" spans="1:10" x14ac:dyDescent="0.35">
      <c r="A2247" s="8" t="s">
        <v>3336</v>
      </c>
      <c r="B2247" s="9" t="s">
        <v>57</v>
      </c>
      <c r="C2247" s="9">
        <v>112</v>
      </c>
      <c r="D2247" s="9">
        <v>0.70799999999999996</v>
      </c>
      <c r="E2247" s="9">
        <v>0.71599999999999997</v>
      </c>
      <c r="F2247" s="9">
        <v>0.57899999999999996</v>
      </c>
      <c r="G2247" s="9">
        <v>63280.38</v>
      </c>
      <c r="H2247" s="9">
        <v>6</v>
      </c>
      <c r="I2247" s="9" t="str">
        <f>INDEX('De-Para_Estado_Regiao'!$C$3:$C$29,MATCH(Base_limpa!$B2247,'De-Para_Estado_Regiao'!$B$3:$B$29,0))</f>
        <v>Centro-Oeste</v>
      </c>
      <c r="J2247" s="10" t="str">
        <f>VLOOKUP(Base_limpa!$D2247,$U$5:$V$8,2,1)</f>
        <v>Alto</v>
      </c>
    </row>
    <row r="2248" spans="1:10" x14ac:dyDescent="0.35">
      <c r="A2248" s="8" t="s">
        <v>3321</v>
      </c>
      <c r="B2248" s="9" t="s">
        <v>57</v>
      </c>
      <c r="C2248" s="9">
        <v>209</v>
      </c>
      <c r="D2248" s="9">
        <v>0.623</v>
      </c>
      <c r="E2248" s="9">
        <v>0.64600000000000002</v>
      </c>
      <c r="F2248" s="9">
        <v>0.48499999999999999</v>
      </c>
      <c r="G2248" s="9">
        <v>42057.73</v>
      </c>
      <c r="H2248" s="9">
        <v>3</v>
      </c>
      <c r="I2248" s="9" t="str">
        <f>INDEX('De-Para_Estado_Regiao'!$C$3:$C$29,MATCH(Base_limpa!$B2248,'De-Para_Estado_Regiao'!$B$3:$B$29,0))</f>
        <v>Centro-Oeste</v>
      </c>
      <c r="J2248" s="10" t="str">
        <f>VLOOKUP(Base_limpa!$D2248,$U$5:$V$8,2,1)</f>
        <v>Médio</v>
      </c>
    </row>
    <row r="2249" spans="1:10" x14ac:dyDescent="0.35">
      <c r="A2249" s="8" t="s">
        <v>1267</v>
      </c>
      <c r="B2249" s="9" t="s">
        <v>57</v>
      </c>
      <c r="C2249" s="9">
        <v>1322</v>
      </c>
      <c r="D2249" s="9">
        <v>0.7</v>
      </c>
      <c r="E2249" s="9">
        <v>0.68700000000000006</v>
      </c>
      <c r="F2249" s="9">
        <v>0.61799999999999999</v>
      </c>
      <c r="G2249" s="9">
        <v>12464.41</v>
      </c>
      <c r="H2249" s="9">
        <v>10</v>
      </c>
      <c r="I2249" s="9" t="str">
        <f>INDEX('De-Para_Estado_Regiao'!$C$3:$C$29,MATCH(Base_limpa!$B2249,'De-Para_Estado_Regiao'!$B$3:$B$29,0))</f>
        <v>Centro-Oeste</v>
      </c>
      <c r="J2249" s="10" t="str">
        <f>VLOOKUP(Base_limpa!$D2249,$U$5:$V$8,2,1)</f>
        <v>Alto</v>
      </c>
    </row>
    <row r="2250" spans="1:10" x14ac:dyDescent="0.35">
      <c r="A2250" s="8" t="s">
        <v>3154</v>
      </c>
      <c r="B2250" s="9" t="s">
        <v>57</v>
      </c>
      <c r="C2250" s="9">
        <v>141</v>
      </c>
      <c r="D2250" s="9">
        <v>0.67200000000000004</v>
      </c>
      <c r="E2250" s="9">
        <v>0.67600000000000005</v>
      </c>
      <c r="F2250" s="9">
        <v>0.54500000000000004</v>
      </c>
      <c r="G2250" s="9">
        <v>57689.46</v>
      </c>
      <c r="H2250" s="9">
        <v>2</v>
      </c>
      <c r="I2250" s="9" t="str">
        <f>INDEX('De-Para_Estado_Regiao'!$C$3:$C$29,MATCH(Base_limpa!$B2250,'De-Para_Estado_Regiao'!$B$3:$B$29,0))</f>
        <v>Centro-Oeste</v>
      </c>
      <c r="J2250" s="10" t="str">
        <f>VLOOKUP(Base_limpa!$D2250,$U$5:$V$8,2,1)</f>
        <v>Médio</v>
      </c>
    </row>
    <row r="2251" spans="1:10" x14ac:dyDescent="0.35">
      <c r="A2251" s="8" t="s">
        <v>1213</v>
      </c>
      <c r="B2251" s="9" t="s">
        <v>57</v>
      </c>
      <c r="C2251" s="9">
        <v>1968</v>
      </c>
      <c r="D2251" s="9">
        <v>0.73599999999999999</v>
      </c>
      <c r="E2251" s="9">
        <v>0.74399999999999999</v>
      </c>
      <c r="F2251" s="9">
        <v>0.61299999999999999</v>
      </c>
      <c r="G2251" s="9">
        <v>52514.89</v>
      </c>
      <c r="H2251" s="9">
        <v>38</v>
      </c>
      <c r="I2251" s="9" t="str">
        <f>INDEX('De-Para_Estado_Regiao'!$C$3:$C$29,MATCH(Base_limpa!$B2251,'De-Para_Estado_Regiao'!$B$3:$B$29,0))</f>
        <v>Centro-Oeste</v>
      </c>
      <c r="J2251" s="10" t="str">
        <f>VLOOKUP(Base_limpa!$D2251,$U$5:$V$8,2,1)</f>
        <v>Alto</v>
      </c>
    </row>
    <row r="2252" spans="1:10" x14ac:dyDescent="0.35">
      <c r="A2252" s="8" t="s">
        <v>1326</v>
      </c>
      <c r="B2252" s="9" t="s">
        <v>57</v>
      </c>
      <c r="C2252" s="9">
        <v>1006</v>
      </c>
      <c r="D2252" s="9">
        <v>0.63200000000000001</v>
      </c>
      <c r="E2252" s="9">
        <v>0.63800000000000001</v>
      </c>
      <c r="F2252" s="9">
        <v>0.50700000000000001</v>
      </c>
      <c r="G2252" s="9">
        <v>16946.03</v>
      </c>
      <c r="H2252" s="9">
        <v>19</v>
      </c>
      <c r="I2252" s="9" t="str">
        <f>INDEX('De-Para_Estado_Regiao'!$C$3:$C$29,MATCH(Base_limpa!$B2252,'De-Para_Estado_Regiao'!$B$3:$B$29,0))</f>
        <v>Centro-Oeste</v>
      </c>
      <c r="J2252" s="10" t="str">
        <f>VLOOKUP(Base_limpa!$D2252,$U$5:$V$8,2,1)</f>
        <v>Médio</v>
      </c>
    </row>
    <row r="2253" spans="1:10" x14ac:dyDescent="0.35">
      <c r="A2253" s="8" t="s">
        <v>1363</v>
      </c>
      <c r="B2253" s="9" t="s">
        <v>57</v>
      </c>
      <c r="C2253" s="9">
        <v>828</v>
      </c>
      <c r="D2253" s="9">
        <v>0.69</v>
      </c>
      <c r="E2253" s="9">
        <v>0.70699999999999996</v>
      </c>
      <c r="F2253" s="9">
        <v>0.56499999999999995</v>
      </c>
      <c r="G2253" s="9">
        <v>23906</v>
      </c>
      <c r="H2253" s="9">
        <v>10</v>
      </c>
      <c r="I2253" s="9" t="str">
        <f>INDEX('De-Para_Estado_Regiao'!$C$3:$C$29,MATCH(Base_limpa!$B2253,'De-Para_Estado_Regiao'!$B$3:$B$29,0))</f>
        <v>Centro-Oeste</v>
      </c>
      <c r="J2253" s="10" t="str">
        <f>VLOOKUP(Base_limpa!$D2253,$U$5:$V$8,2,1)</f>
        <v>Médio</v>
      </c>
    </row>
    <row r="2254" spans="1:10" x14ac:dyDescent="0.35">
      <c r="A2254" s="8" t="s">
        <v>1081</v>
      </c>
      <c r="B2254" s="9" t="s">
        <v>57</v>
      </c>
      <c r="C2254" s="9">
        <v>2631</v>
      </c>
      <c r="D2254" s="9">
        <v>0.7</v>
      </c>
      <c r="E2254" s="9">
        <v>0.71499999999999997</v>
      </c>
      <c r="F2254" s="9">
        <v>0.59699999999999998</v>
      </c>
      <c r="G2254" s="9">
        <v>28749.51</v>
      </c>
      <c r="H2254" s="9">
        <v>26</v>
      </c>
      <c r="I2254" s="9" t="str">
        <f>INDEX('De-Para_Estado_Regiao'!$C$3:$C$29,MATCH(Base_limpa!$B2254,'De-Para_Estado_Regiao'!$B$3:$B$29,0))</f>
        <v>Centro-Oeste</v>
      </c>
      <c r="J2254" s="10" t="str">
        <f>VLOOKUP(Base_limpa!$D2254,$U$5:$V$8,2,1)</f>
        <v>Alto</v>
      </c>
    </row>
    <row r="2255" spans="1:10" x14ac:dyDescent="0.35">
      <c r="A2255" s="8" t="s">
        <v>2573</v>
      </c>
      <c r="B2255" s="9" t="s">
        <v>57</v>
      </c>
      <c r="C2255" s="9">
        <v>504</v>
      </c>
      <c r="D2255" s="9">
        <v>0.63900000000000001</v>
      </c>
      <c r="E2255" s="9">
        <v>0.65800000000000003</v>
      </c>
      <c r="F2255" s="9">
        <v>0.48299999999999998</v>
      </c>
      <c r="G2255" s="9">
        <v>17682.009999999998</v>
      </c>
      <c r="H2255" s="9">
        <v>11</v>
      </c>
      <c r="I2255" s="9" t="str">
        <f>INDEX('De-Para_Estado_Regiao'!$C$3:$C$29,MATCH(Base_limpa!$B2255,'De-Para_Estado_Regiao'!$B$3:$B$29,0))</f>
        <v>Centro-Oeste</v>
      </c>
      <c r="J2255" s="10" t="str">
        <f>VLOOKUP(Base_limpa!$D2255,$U$5:$V$8,2,1)</f>
        <v>Médio</v>
      </c>
    </row>
    <row r="2256" spans="1:10" x14ac:dyDescent="0.35">
      <c r="A2256" s="8" t="s">
        <v>2209</v>
      </c>
      <c r="B2256" s="9" t="s">
        <v>57</v>
      </c>
      <c r="C2256" s="9">
        <v>954</v>
      </c>
      <c r="D2256" s="9">
        <v>0.69</v>
      </c>
      <c r="E2256" s="9">
        <v>0.746</v>
      </c>
      <c r="F2256" s="9">
        <v>0.55400000000000005</v>
      </c>
      <c r="G2256" s="9">
        <v>70601.27</v>
      </c>
      <c r="H2256" s="9">
        <v>14</v>
      </c>
      <c r="I2256" s="9" t="str">
        <f>INDEX('De-Para_Estado_Regiao'!$C$3:$C$29,MATCH(Base_limpa!$B2256,'De-Para_Estado_Regiao'!$B$3:$B$29,0))</f>
        <v>Centro-Oeste</v>
      </c>
      <c r="J2256" s="10" t="str">
        <f>VLOOKUP(Base_limpa!$D2256,$U$5:$V$8,2,1)</f>
        <v>Médio</v>
      </c>
    </row>
    <row r="2257" spans="1:10" x14ac:dyDescent="0.35">
      <c r="A2257" s="8" t="s">
        <v>830</v>
      </c>
      <c r="B2257" s="9" t="s">
        <v>57</v>
      </c>
      <c r="C2257" s="9">
        <v>2464</v>
      </c>
      <c r="D2257" s="9">
        <v>0.72099999999999997</v>
      </c>
      <c r="E2257" s="9">
        <v>0.71599999999999997</v>
      </c>
      <c r="F2257" s="9">
        <v>0.61599999999999999</v>
      </c>
      <c r="G2257" s="9">
        <v>35268.78</v>
      </c>
      <c r="H2257" s="9">
        <v>29</v>
      </c>
      <c r="I2257" s="9" t="str">
        <f>INDEX('De-Para_Estado_Regiao'!$C$3:$C$29,MATCH(Base_limpa!$B2257,'De-Para_Estado_Regiao'!$B$3:$B$29,0))</f>
        <v>Centro-Oeste</v>
      </c>
      <c r="J2257" s="10" t="str">
        <f>VLOOKUP(Base_limpa!$D2257,$U$5:$V$8,2,1)</f>
        <v>Alto</v>
      </c>
    </row>
    <row r="2258" spans="1:10" x14ac:dyDescent="0.35">
      <c r="A2258" s="8" t="s">
        <v>3488</v>
      </c>
      <c r="B2258" s="9" t="s">
        <v>57</v>
      </c>
      <c r="C2258" s="9">
        <v>169</v>
      </c>
      <c r="D2258" s="9">
        <v>0.64900000000000002</v>
      </c>
      <c r="E2258" s="9">
        <v>0.65600000000000003</v>
      </c>
      <c r="F2258" s="9">
        <v>0.52300000000000002</v>
      </c>
      <c r="G2258" s="9">
        <v>38315.480000000003</v>
      </c>
      <c r="H2258" s="9">
        <v>1</v>
      </c>
      <c r="I2258" s="9" t="str">
        <f>INDEX('De-Para_Estado_Regiao'!$C$3:$C$29,MATCH(Base_limpa!$B2258,'De-Para_Estado_Regiao'!$B$3:$B$29,0))</f>
        <v>Centro-Oeste</v>
      </c>
      <c r="J2258" s="10" t="str">
        <f>VLOOKUP(Base_limpa!$D2258,$U$5:$V$8,2,1)</f>
        <v>Médio</v>
      </c>
    </row>
    <row r="2259" spans="1:10" x14ac:dyDescent="0.35">
      <c r="A2259" s="8" t="s">
        <v>418</v>
      </c>
      <c r="B2259" s="9" t="s">
        <v>57</v>
      </c>
      <c r="C2259" s="9">
        <v>1792</v>
      </c>
      <c r="D2259" s="9">
        <v>0.72099999999999997</v>
      </c>
      <c r="E2259" s="9">
        <v>0.72699999999999998</v>
      </c>
      <c r="F2259" s="9">
        <v>0.627</v>
      </c>
      <c r="G2259" s="9">
        <v>28129</v>
      </c>
      <c r="H2259" s="9">
        <v>27</v>
      </c>
      <c r="I2259" s="9" t="str">
        <f>INDEX('De-Para_Estado_Regiao'!$C$3:$C$29,MATCH(Base_limpa!$B2259,'De-Para_Estado_Regiao'!$B$3:$B$29,0))</f>
        <v>Centro-Oeste</v>
      </c>
      <c r="J2259" s="10" t="str">
        <f>VLOOKUP(Base_limpa!$D2259,$U$5:$V$8,2,1)</f>
        <v>Alto</v>
      </c>
    </row>
    <row r="2260" spans="1:10" x14ac:dyDescent="0.35">
      <c r="A2260" s="8" t="s">
        <v>2797</v>
      </c>
      <c r="B2260" s="9" t="s">
        <v>57</v>
      </c>
      <c r="C2260" s="9">
        <v>406</v>
      </c>
      <c r="D2260" s="9">
        <v>0.58799999999999997</v>
      </c>
      <c r="E2260" s="9">
        <v>0.56599999999999995</v>
      </c>
      <c r="F2260" s="9">
        <v>0.44400000000000001</v>
      </c>
      <c r="G2260" s="9">
        <v>12064.68</v>
      </c>
      <c r="H2260" s="9">
        <v>3</v>
      </c>
      <c r="I2260" s="9" t="str">
        <f>INDEX('De-Para_Estado_Regiao'!$C$3:$C$29,MATCH(Base_limpa!$B2260,'De-Para_Estado_Regiao'!$B$3:$B$29,0))</f>
        <v>Centro-Oeste</v>
      </c>
      <c r="J2260" s="10" t="str">
        <f>VLOOKUP(Base_limpa!$D2260,$U$5:$V$8,2,1)</f>
        <v>Médio</v>
      </c>
    </row>
    <row r="2261" spans="1:10" x14ac:dyDescent="0.35">
      <c r="A2261" s="8" t="s">
        <v>2670</v>
      </c>
      <c r="B2261" s="9" t="s">
        <v>57</v>
      </c>
      <c r="C2261" s="9">
        <v>301</v>
      </c>
      <c r="D2261" s="9">
        <v>0.67</v>
      </c>
      <c r="E2261" s="9">
        <v>0.67200000000000004</v>
      </c>
      <c r="F2261" s="9">
        <v>0.56200000000000006</v>
      </c>
      <c r="G2261" s="9">
        <v>26382.55</v>
      </c>
      <c r="H2261" s="9">
        <v>8</v>
      </c>
      <c r="I2261" s="9" t="str">
        <f>INDEX('De-Para_Estado_Regiao'!$C$3:$C$29,MATCH(Base_limpa!$B2261,'De-Para_Estado_Regiao'!$B$3:$B$29,0))</f>
        <v>Centro-Oeste</v>
      </c>
      <c r="J2261" s="10" t="str">
        <f>VLOOKUP(Base_limpa!$D2261,$U$5:$V$8,2,1)</f>
        <v>Médio</v>
      </c>
    </row>
    <row r="2262" spans="1:10" x14ac:dyDescent="0.35">
      <c r="A2262" s="8" t="s">
        <v>566</v>
      </c>
      <c r="B2262" s="9" t="s">
        <v>57</v>
      </c>
      <c r="C2262" s="9">
        <v>4051</v>
      </c>
      <c r="D2262" s="9">
        <v>0.70099999999999996</v>
      </c>
      <c r="E2262" s="9">
        <v>0.70799999999999996</v>
      </c>
      <c r="F2262" s="9">
        <v>0.59799999999999998</v>
      </c>
      <c r="G2262" s="9">
        <v>29334.28</v>
      </c>
      <c r="H2262" s="9">
        <v>33</v>
      </c>
      <c r="I2262" s="9" t="str">
        <f>INDEX('De-Para_Estado_Regiao'!$C$3:$C$29,MATCH(Base_limpa!$B2262,'De-Para_Estado_Regiao'!$B$3:$B$29,0))</f>
        <v>Centro-Oeste</v>
      </c>
      <c r="J2262" s="10" t="str">
        <f>VLOOKUP(Base_limpa!$D2262,$U$5:$V$8,2,1)</f>
        <v>Alto</v>
      </c>
    </row>
    <row r="2263" spans="1:10" x14ac:dyDescent="0.35">
      <c r="A2263" s="8" t="s">
        <v>2197</v>
      </c>
      <c r="B2263" s="9" t="s">
        <v>57</v>
      </c>
      <c r="C2263" s="9">
        <v>745</v>
      </c>
      <c r="D2263" s="9">
        <v>0.67</v>
      </c>
      <c r="E2263" s="9">
        <v>0.67700000000000005</v>
      </c>
      <c r="F2263" s="9">
        <v>0.52600000000000002</v>
      </c>
      <c r="G2263" s="9">
        <v>18668.919999999998</v>
      </c>
      <c r="H2263" s="9">
        <v>1</v>
      </c>
      <c r="I2263" s="9" t="str">
        <f>INDEX('De-Para_Estado_Regiao'!$C$3:$C$29,MATCH(Base_limpa!$B2263,'De-Para_Estado_Regiao'!$B$3:$B$29,0))</f>
        <v>Centro-Oeste</v>
      </c>
      <c r="J2263" s="10" t="str">
        <f>VLOOKUP(Base_limpa!$D2263,$U$5:$V$8,2,1)</f>
        <v>Médio</v>
      </c>
    </row>
    <row r="2264" spans="1:10" x14ac:dyDescent="0.35">
      <c r="A2264" s="8" t="s">
        <v>1273</v>
      </c>
      <c r="B2264" s="9" t="s">
        <v>57</v>
      </c>
      <c r="C2264" s="9">
        <v>836</v>
      </c>
      <c r="D2264" s="9">
        <v>0.66400000000000003</v>
      </c>
      <c r="E2264" s="9">
        <v>0.68100000000000005</v>
      </c>
      <c r="F2264" s="9">
        <v>0.51900000000000002</v>
      </c>
      <c r="G2264" s="9">
        <v>38908.720000000001</v>
      </c>
      <c r="H2264" s="9">
        <v>5</v>
      </c>
      <c r="I2264" s="9" t="str">
        <f>INDEX('De-Para_Estado_Regiao'!$C$3:$C$29,MATCH(Base_limpa!$B2264,'De-Para_Estado_Regiao'!$B$3:$B$29,0))</f>
        <v>Centro-Oeste</v>
      </c>
      <c r="J2264" s="10" t="str">
        <f>VLOOKUP(Base_limpa!$D2264,$U$5:$V$8,2,1)</f>
        <v>Médio</v>
      </c>
    </row>
    <row r="2265" spans="1:10" x14ac:dyDescent="0.35">
      <c r="A2265" s="8" t="s">
        <v>1660</v>
      </c>
      <c r="B2265" s="9" t="s">
        <v>57</v>
      </c>
      <c r="C2265" s="9">
        <v>1504</v>
      </c>
      <c r="D2265" s="9">
        <v>0.71499999999999997</v>
      </c>
      <c r="E2265" s="9">
        <v>0.72</v>
      </c>
      <c r="F2265" s="9">
        <v>0.59</v>
      </c>
      <c r="G2265" s="9">
        <v>62114.47</v>
      </c>
      <c r="H2265" s="9">
        <v>32</v>
      </c>
      <c r="I2265" s="9" t="str">
        <f>INDEX('De-Para_Estado_Regiao'!$C$3:$C$29,MATCH(Base_limpa!$B2265,'De-Para_Estado_Regiao'!$B$3:$B$29,0))</f>
        <v>Centro-Oeste</v>
      </c>
      <c r="J2265" s="10" t="str">
        <f>VLOOKUP(Base_limpa!$D2265,$U$5:$V$8,2,1)</f>
        <v>Alto</v>
      </c>
    </row>
    <row r="2266" spans="1:10" x14ac:dyDescent="0.35">
      <c r="A2266" s="8" t="s">
        <v>627</v>
      </c>
      <c r="B2266" s="9" t="s">
        <v>57</v>
      </c>
      <c r="C2266" s="9">
        <v>206</v>
      </c>
      <c r="D2266" s="9">
        <v>0.71</v>
      </c>
      <c r="E2266" s="9">
        <v>0.70199999999999996</v>
      </c>
      <c r="F2266" s="9">
        <v>0.58499999999999996</v>
      </c>
      <c r="G2266" s="9">
        <v>19257.75</v>
      </c>
      <c r="H2266" s="9">
        <v>3</v>
      </c>
      <c r="I2266" s="9" t="str">
        <f>INDEX('De-Para_Estado_Regiao'!$C$3:$C$29,MATCH(Base_limpa!$B2266,'De-Para_Estado_Regiao'!$B$3:$B$29,0))</f>
        <v>Centro-Oeste</v>
      </c>
      <c r="J2266" s="10" t="str">
        <f>VLOOKUP(Base_limpa!$D2266,$U$5:$V$8,2,1)</f>
        <v>Alto</v>
      </c>
    </row>
    <row r="2267" spans="1:10" x14ac:dyDescent="0.35">
      <c r="A2267" s="8" t="s">
        <v>1349</v>
      </c>
      <c r="B2267" s="9" t="s">
        <v>57</v>
      </c>
      <c r="C2267" s="9">
        <v>915</v>
      </c>
      <c r="D2267" s="9">
        <v>0.67</v>
      </c>
      <c r="E2267" s="9">
        <v>0.68600000000000005</v>
      </c>
      <c r="F2267" s="9">
        <v>0.52100000000000002</v>
      </c>
      <c r="G2267" s="9">
        <v>21838.39</v>
      </c>
      <c r="H2267" s="9">
        <v>7</v>
      </c>
      <c r="I2267" s="9" t="str">
        <f>INDEX('De-Para_Estado_Regiao'!$C$3:$C$29,MATCH(Base_limpa!$B2267,'De-Para_Estado_Regiao'!$B$3:$B$29,0))</f>
        <v>Centro-Oeste</v>
      </c>
      <c r="J2267" s="10" t="str">
        <f>VLOOKUP(Base_limpa!$D2267,$U$5:$V$8,2,1)</f>
        <v>Médio</v>
      </c>
    </row>
    <row r="2268" spans="1:10" x14ac:dyDescent="0.35">
      <c r="A2268" s="8" t="s">
        <v>3444</v>
      </c>
      <c r="B2268" s="9" t="s">
        <v>57</v>
      </c>
      <c r="C2268" s="9">
        <v>102</v>
      </c>
      <c r="D2268" s="9">
        <v>0.65</v>
      </c>
      <c r="E2268" s="9">
        <v>0.67600000000000005</v>
      </c>
      <c r="F2268" s="9">
        <v>0.49099999999999999</v>
      </c>
      <c r="G2268" s="9">
        <v>33139.35</v>
      </c>
      <c r="H2268" s="9">
        <v>6</v>
      </c>
      <c r="I2268" s="9" t="str">
        <f>INDEX('De-Para_Estado_Regiao'!$C$3:$C$29,MATCH(Base_limpa!$B2268,'De-Para_Estado_Regiao'!$B$3:$B$29,0))</f>
        <v>Centro-Oeste</v>
      </c>
      <c r="J2268" s="10" t="str">
        <f>VLOOKUP(Base_limpa!$D2268,$U$5:$V$8,2,1)</f>
        <v>Médio</v>
      </c>
    </row>
    <row r="2269" spans="1:10" x14ac:dyDescent="0.35">
      <c r="A2269" s="8" t="s">
        <v>4991</v>
      </c>
      <c r="B2269" s="9" t="s">
        <v>57</v>
      </c>
      <c r="C2269" s="9">
        <v>207</v>
      </c>
      <c r="D2269" s="9">
        <v>0.64200000000000002</v>
      </c>
      <c r="E2269" s="9">
        <v>0.65500000000000003</v>
      </c>
      <c r="F2269" s="9">
        <v>0.505</v>
      </c>
      <c r="G2269" s="9">
        <v>52156.75</v>
      </c>
      <c r="H2269" s="9">
        <v>2</v>
      </c>
      <c r="I2269" s="9" t="str">
        <f>INDEX('De-Para_Estado_Regiao'!$C$3:$C$29,MATCH(Base_limpa!$B2269,'De-Para_Estado_Regiao'!$B$3:$B$29,0))</f>
        <v>Centro-Oeste</v>
      </c>
      <c r="J2269" s="10" t="str">
        <f>VLOOKUP(Base_limpa!$D2269,$U$5:$V$8,2,1)</f>
        <v>Médio</v>
      </c>
    </row>
    <row r="2270" spans="1:10" x14ac:dyDescent="0.35">
      <c r="A2270" s="8" t="s">
        <v>1269</v>
      </c>
      <c r="B2270" s="9" t="s">
        <v>57</v>
      </c>
      <c r="C2270" s="9">
        <v>1217</v>
      </c>
      <c r="D2270" s="9">
        <v>0.73</v>
      </c>
      <c r="E2270" s="9">
        <v>0.751</v>
      </c>
      <c r="F2270" s="9">
        <v>0.60799999999999998</v>
      </c>
      <c r="G2270" s="9">
        <v>60764.83</v>
      </c>
      <c r="H2270" s="9">
        <v>21</v>
      </c>
      <c r="I2270" s="9" t="str">
        <f>INDEX('De-Para_Estado_Regiao'!$C$3:$C$29,MATCH(Base_limpa!$B2270,'De-Para_Estado_Regiao'!$B$3:$B$29,0))</f>
        <v>Centro-Oeste</v>
      </c>
      <c r="J2270" s="10" t="str">
        <f>VLOOKUP(Base_limpa!$D2270,$U$5:$V$8,2,1)</f>
        <v>Alto</v>
      </c>
    </row>
    <row r="2271" spans="1:10" x14ac:dyDescent="0.35">
      <c r="A2271" s="8" t="s">
        <v>3273</v>
      </c>
      <c r="B2271" s="9" t="s">
        <v>57</v>
      </c>
      <c r="C2271" s="9">
        <v>262</v>
      </c>
      <c r="D2271" s="9">
        <v>0.68200000000000005</v>
      </c>
      <c r="E2271" s="9">
        <v>0.66800000000000004</v>
      </c>
      <c r="F2271" s="9">
        <v>0.57599999999999996</v>
      </c>
      <c r="G2271" s="9">
        <v>306138.63</v>
      </c>
      <c r="H2271" s="9">
        <v>2</v>
      </c>
      <c r="I2271" s="9" t="str">
        <f>INDEX('De-Para_Estado_Regiao'!$C$3:$C$29,MATCH(Base_limpa!$B2271,'De-Para_Estado_Regiao'!$B$3:$B$29,0))</f>
        <v>Centro-Oeste</v>
      </c>
      <c r="J2271" s="10" t="str">
        <f>VLOOKUP(Base_limpa!$D2271,$U$5:$V$8,2,1)</f>
        <v>Médio</v>
      </c>
    </row>
    <row r="2272" spans="1:10" x14ac:dyDescent="0.35">
      <c r="A2272" s="8" t="s">
        <v>2139</v>
      </c>
      <c r="B2272" s="9" t="s">
        <v>57</v>
      </c>
      <c r="C2272" s="9">
        <v>566</v>
      </c>
      <c r="D2272" s="9">
        <v>0.61399999999999999</v>
      </c>
      <c r="E2272" s="9">
        <v>0.66</v>
      </c>
      <c r="F2272" s="9">
        <v>0.45</v>
      </c>
      <c r="G2272" s="9">
        <v>19635.580000000002</v>
      </c>
      <c r="H2272" s="9">
        <v>9</v>
      </c>
      <c r="I2272" s="9" t="str">
        <f>INDEX('De-Para_Estado_Regiao'!$C$3:$C$29,MATCH(Base_limpa!$B2272,'De-Para_Estado_Regiao'!$B$3:$B$29,0))</f>
        <v>Centro-Oeste</v>
      </c>
      <c r="J2272" s="10" t="str">
        <f>VLOOKUP(Base_limpa!$D2272,$U$5:$V$8,2,1)</f>
        <v>Médio</v>
      </c>
    </row>
    <row r="2273" spans="1:10" x14ac:dyDescent="0.35">
      <c r="A2273" s="8" t="s">
        <v>1236</v>
      </c>
      <c r="B2273" s="9" t="s">
        <v>57</v>
      </c>
      <c r="C2273" s="9">
        <v>1652</v>
      </c>
      <c r="D2273" s="9">
        <v>0.69</v>
      </c>
      <c r="E2273" s="9">
        <v>0.69399999999999995</v>
      </c>
      <c r="F2273" s="9">
        <v>0.56100000000000005</v>
      </c>
      <c r="G2273" s="9">
        <v>28426.58</v>
      </c>
      <c r="H2273" s="9">
        <v>16</v>
      </c>
      <c r="I2273" s="9" t="str">
        <f>INDEX('De-Para_Estado_Regiao'!$C$3:$C$29,MATCH(Base_limpa!$B2273,'De-Para_Estado_Regiao'!$B$3:$B$29,0))</f>
        <v>Centro-Oeste</v>
      </c>
      <c r="J2273" s="10" t="str">
        <f>VLOOKUP(Base_limpa!$D2273,$U$5:$V$8,2,1)</f>
        <v>Médio</v>
      </c>
    </row>
    <row r="2274" spans="1:10" x14ac:dyDescent="0.35">
      <c r="A2274" s="8" t="s">
        <v>3138</v>
      </c>
      <c r="B2274" s="9" t="s">
        <v>57</v>
      </c>
      <c r="C2274" s="9">
        <v>947</v>
      </c>
      <c r="D2274" s="9">
        <v>0.68</v>
      </c>
      <c r="E2274" s="9">
        <v>0.70599999999999996</v>
      </c>
      <c r="F2274" s="9">
        <v>0.55700000000000005</v>
      </c>
      <c r="G2274" s="9">
        <v>34566.46</v>
      </c>
      <c r="H2274" s="9">
        <v>5</v>
      </c>
      <c r="I2274" s="9" t="str">
        <f>INDEX('De-Para_Estado_Regiao'!$C$3:$C$29,MATCH(Base_limpa!$B2274,'De-Para_Estado_Regiao'!$B$3:$B$29,0))</f>
        <v>Centro-Oeste</v>
      </c>
      <c r="J2274" s="10" t="str">
        <f>VLOOKUP(Base_limpa!$D2274,$U$5:$V$8,2,1)</f>
        <v>Médio</v>
      </c>
    </row>
    <row r="2275" spans="1:10" x14ac:dyDescent="0.35">
      <c r="A2275" s="8" t="s">
        <v>3204</v>
      </c>
      <c r="B2275" s="9" t="s">
        <v>57</v>
      </c>
      <c r="C2275" s="9">
        <v>233</v>
      </c>
      <c r="D2275" s="9">
        <v>0.59299999999999997</v>
      </c>
      <c r="E2275" s="9">
        <v>0.61499999999999999</v>
      </c>
      <c r="F2275" s="9">
        <v>0.434</v>
      </c>
      <c r="G2275" s="9">
        <v>17173.72</v>
      </c>
      <c r="H2275" s="9">
        <v>1</v>
      </c>
      <c r="I2275" s="9" t="str">
        <f>INDEX('De-Para_Estado_Regiao'!$C$3:$C$29,MATCH(Base_limpa!$B2275,'De-Para_Estado_Regiao'!$B$3:$B$29,0))</f>
        <v>Centro-Oeste</v>
      </c>
      <c r="J2275" s="10" t="str">
        <f>VLOOKUP(Base_limpa!$D2275,$U$5:$V$8,2,1)</f>
        <v>Médio</v>
      </c>
    </row>
    <row r="2276" spans="1:10" x14ac:dyDescent="0.35">
      <c r="A2276" s="8" t="s">
        <v>3732</v>
      </c>
      <c r="B2276" s="9" t="s">
        <v>57</v>
      </c>
      <c r="C2276" s="9">
        <v>165</v>
      </c>
      <c r="D2276" s="9">
        <v>0.65</v>
      </c>
      <c r="E2276" s="9">
        <v>0.65700000000000003</v>
      </c>
      <c r="F2276" s="9">
        <v>0.54500000000000004</v>
      </c>
      <c r="G2276" s="9">
        <v>30366.32</v>
      </c>
      <c r="H2276" s="9">
        <v>1</v>
      </c>
      <c r="I2276" s="9" t="str">
        <f>INDEX('De-Para_Estado_Regiao'!$C$3:$C$29,MATCH(Base_limpa!$B2276,'De-Para_Estado_Regiao'!$B$3:$B$29,0))</f>
        <v>Centro-Oeste</v>
      </c>
      <c r="J2276" s="10" t="str">
        <f>VLOOKUP(Base_limpa!$D2276,$U$5:$V$8,2,1)</f>
        <v>Médio</v>
      </c>
    </row>
    <row r="2277" spans="1:10" x14ac:dyDescent="0.35">
      <c r="A2277" s="8" t="s">
        <v>1526</v>
      </c>
      <c r="B2277" s="9" t="s">
        <v>57</v>
      </c>
      <c r="C2277" s="9">
        <v>463</v>
      </c>
      <c r="D2277" s="9">
        <v>0.66</v>
      </c>
      <c r="E2277" s="9">
        <v>0.65100000000000002</v>
      </c>
      <c r="F2277" s="9">
        <v>0.52100000000000002</v>
      </c>
      <c r="G2277" s="9">
        <v>22658.51</v>
      </c>
      <c r="H2277" s="9">
        <v>12</v>
      </c>
      <c r="I2277" s="9" t="str">
        <f>INDEX('De-Para_Estado_Regiao'!$C$3:$C$29,MATCH(Base_limpa!$B2277,'De-Para_Estado_Regiao'!$B$3:$B$29,0))</f>
        <v>Centro-Oeste</v>
      </c>
      <c r="J2277" s="10" t="str">
        <f>VLOOKUP(Base_limpa!$D2277,$U$5:$V$8,2,1)</f>
        <v>Médio</v>
      </c>
    </row>
    <row r="2278" spans="1:10" x14ac:dyDescent="0.35">
      <c r="A2278" s="8" t="s">
        <v>299</v>
      </c>
      <c r="B2278" s="9" t="s">
        <v>57</v>
      </c>
      <c r="C2278" s="9">
        <v>5734</v>
      </c>
      <c r="D2278" s="9">
        <v>0.74</v>
      </c>
      <c r="E2278" s="9">
        <v>0.752</v>
      </c>
      <c r="F2278" s="9">
        <v>0.64500000000000002</v>
      </c>
      <c r="G2278" s="9">
        <v>79911.850000000006</v>
      </c>
      <c r="H2278" s="9">
        <v>76</v>
      </c>
      <c r="I2278" s="9" t="str">
        <f>INDEX('De-Para_Estado_Regiao'!$C$3:$C$29,MATCH(Base_limpa!$B2278,'De-Para_Estado_Regiao'!$B$3:$B$29,0))</f>
        <v>Centro-Oeste</v>
      </c>
      <c r="J2278" s="10" t="str">
        <f>VLOOKUP(Base_limpa!$D2278,$U$5:$V$8,2,1)</f>
        <v>Alto</v>
      </c>
    </row>
    <row r="2279" spans="1:10" x14ac:dyDescent="0.35">
      <c r="A2279" s="8" t="s">
        <v>2659</v>
      </c>
      <c r="B2279" s="9" t="s">
        <v>57</v>
      </c>
      <c r="C2279" s="9">
        <v>217</v>
      </c>
      <c r="D2279" s="9">
        <v>0.71099999999999997</v>
      </c>
      <c r="E2279" s="9">
        <v>0.68899999999999995</v>
      </c>
      <c r="F2279" s="9">
        <v>0.626</v>
      </c>
      <c r="G2279" s="9">
        <v>34662.25</v>
      </c>
      <c r="H2279" s="9">
        <v>4</v>
      </c>
      <c r="I2279" s="9" t="str">
        <f>INDEX('De-Para_Estado_Regiao'!$C$3:$C$29,MATCH(Base_limpa!$B2279,'De-Para_Estado_Regiao'!$B$3:$B$29,0))</f>
        <v>Centro-Oeste</v>
      </c>
      <c r="J2279" s="10" t="str">
        <f>VLOOKUP(Base_limpa!$D2279,$U$5:$V$8,2,1)</f>
        <v>Alto</v>
      </c>
    </row>
    <row r="2280" spans="1:10" x14ac:dyDescent="0.35">
      <c r="A2280" s="8" t="s">
        <v>4108</v>
      </c>
      <c r="B2280" s="9" t="s">
        <v>33</v>
      </c>
      <c r="C2280" s="9">
        <v>160</v>
      </c>
      <c r="D2280" s="9">
        <v>0.628</v>
      </c>
      <c r="E2280" s="9">
        <v>0.59399999999999997</v>
      </c>
      <c r="F2280" s="9">
        <v>0.51</v>
      </c>
      <c r="G2280" s="9">
        <v>13362.95</v>
      </c>
      <c r="H2280" s="9">
        <v>0</v>
      </c>
      <c r="I2280" s="9" t="str">
        <f>INDEX('De-Para_Estado_Regiao'!$C$3:$C$29,MATCH(Base_limpa!$B2280,'De-Para_Estado_Regiao'!$B$3:$B$29,0))</f>
        <v>Centro-Oeste</v>
      </c>
      <c r="J2280" s="10" t="str">
        <f>VLOOKUP(Base_limpa!$D2280,$U$5:$V$8,2,1)</f>
        <v>Médio</v>
      </c>
    </row>
    <row r="2281" spans="1:10" x14ac:dyDescent="0.35">
      <c r="A2281" s="8" t="s">
        <v>1303</v>
      </c>
      <c r="B2281" s="9" t="s">
        <v>33</v>
      </c>
      <c r="C2281" s="9">
        <v>1047</v>
      </c>
      <c r="D2281" s="9">
        <v>0.73</v>
      </c>
      <c r="E2281" s="9">
        <v>0.72299999999999998</v>
      </c>
      <c r="F2281" s="9">
        <v>0.64600000000000002</v>
      </c>
      <c r="G2281" s="9">
        <v>37449.629999999997</v>
      </c>
      <c r="H2281" s="9">
        <v>11</v>
      </c>
      <c r="I2281" s="9" t="str">
        <f>INDEX('De-Para_Estado_Regiao'!$C$3:$C$29,MATCH(Base_limpa!$B2281,'De-Para_Estado_Regiao'!$B$3:$B$29,0))</f>
        <v>Centro-Oeste</v>
      </c>
      <c r="J2281" s="10" t="str">
        <f>VLOOKUP(Base_limpa!$D2281,$U$5:$V$8,2,1)</f>
        <v>Alto</v>
      </c>
    </row>
    <row r="2282" spans="1:10" x14ac:dyDescent="0.35">
      <c r="A2282" s="8" t="s">
        <v>522</v>
      </c>
      <c r="B2282" s="9" t="s">
        <v>33</v>
      </c>
      <c r="C2282" s="9">
        <v>2448</v>
      </c>
      <c r="D2282" s="9">
        <v>0.71</v>
      </c>
      <c r="E2282" s="9">
        <v>0.70899999999999996</v>
      </c>
      <c r="F2282" s="9">
        <v>0.629</v>
      </c>
      <c r="G2282" s="9">
        <v>31623.8</v>
      </c>
      <c r="H2282" s="9">
        <v>56</v>
      </c>
      <c r="I2282" s="9" t="str">
        <f>INDEX('De-Para_Estado_Regiao'!$C$3:$C$29,MATCH(Base_limpa!$B2282,'De-Para_Estado_Regiao'!$B$3:$B$29,0))</f>
        <v>Centro-Oeste</v>
      </c>
      <c r="J2282" s="10" t="str">
        <f>VLOOKUP(Base_limpa!$D2282,$U$5:$V$8,2,1)</f>
        <v>Alto</v>
      </c>
    </row>
    <row r="2283" spans="1:10" x14ac:dyDescent="0.35">
      <c r="A2283" s="8" t="s">
        <v>2328</v>
      </c>
      <c r="B2283" s="9" t="s">
        <v>33</v>
      </c>
      <c r="C2283" s="9">
        <v>842</v>
      </c>
      <c r="D2283" s="9">
        <v>0.7</v>
      </c>
      <c r="E2283" s="9">
        <v>0.71199999999999997</v>
      </c>
      <c r="F2283" s="9">
        <v>0.61199999999999999</v>
      </c>
      <c r="G2283" s="9">
        <v>50298.54</v>
      </c>
      <c r="H2283" s="9">
        <v>19</v>
      </c>
      <c r="I2283" s="9" t="str">
        <f>INDEX('De-Para_Estado_Regiao'!$C$3:$C$29,MATCH(Base_limpa!$B2283,'De-Para_Estado_Regiao'!$B$3:$B$29,0))</f>
        <v>Centro-Oeste</v>
      </c>
      <c r="J2283" s="10" t="str">
        <f>VLOOKUP(Base_limpa!$D2283,$U$5:$V$8,2,1)</f>
        <v>Alto</v>
      </c>
    </row>
    <row r="2284" spans="1:10" x14ac:dyDescent="0.35">
      <c r="A2284" s="8" t="s">
        <v>3749</v>
      </c>
      <c r="B2284" s="9" t="s">
        <v>33</v>
      </c>
      <c r="C2284" s="9">
        <v>202</v>
      </c>
      <c r="D2284" s="9">
        <v>0.65</v>
      </c>
      <c r="E2284" s="9">
        <v>0.61299999999999999</v>
      </c>
      <c r="F2284" s="9">
        <v>0.56100000000000005</v>
      </c>
      <c r="G2284" s="9">
        <v>16877.29</v>
      </c>
      <c r="H2284" s="9">
        <v>1</v>
      </c>
      <c r="I2284" s="9" t="str">
        <f>INDEX('De-Para_Estado_Regiao'!$C$3:$C$29,MATCH(Base_limpa!$B2284,'De-Para_Estado_Regiao'!$B$3:$B$29,0))</f>
        <v>Centro-Oeste</v>
      </c>
      <c r="J2284" s="10" t="str">
        <f>VLOOKUP(Base_limpa!$D2284,$U$5:$V$8,2,1)</f>
        <v>Médio</v>
      </c>
    </row>
    <row r="2285" spans="1:10" x14ac:dyDescent="0.35">
      <c r="A2285" s="8" t="s">
        <v>1435</v>
      </c>
      <c r="B2285" s="9" t="s">
        <v>33</v>
      </c>
      <c r="C2285" s="9">
        <v>537</v>
      </c>
      <c r="D2285" s="9">
        <v>0.70099999999999996</v>
      </c>
      <c r="E2285" s="9">
        <v>0.70699999999999996</v>
      </c>
      <c r="F2285" s="9">
        <v>0.58299999999999996</v>
      </c>
      <c r="G2285" s="9">
        <v>51515.18</v>
      </c>
      <c r="H2285" s="9">
        <v>7</v>
      </c>
      <c r="I2285" s="9" t="str">
        <f>INDEX('De-Para_Estado_Regiao'!$C$3:$C$29,MATCH(Base_limpa!$B2285,'De-Para_Estado_Regiao'!$B$3:$B$29,0))</f>
        <v>Centro-Oeste</v>
      </c>
      <c r="J2285" s="10" t="str">
        <f>VLOOKUP(Base_limpa!$D2285,$U$5:$V$8,2,1)</f>
        <v>Alto</v>
      </c>
    </row>
    <row r="2286" spans="1:10" x14ac:dyDescent="0.35">
      <c r="A2286" s="8" t="s">
        <v>3005</v>
      </c>
      <c r="B2286" s="9" t="s">
        <v>33</v>
      </c>
      <c r="C2286" s="9">
        <v>437</v>
      </c>
      <c r="D2286" s="9">
        <v>0.63800000000000001</v>
      </c>
      <c r="E2286" s="9">
        <v>0.61199999999999999</v>
      </c>
      <c r="F2286" s="9">
        <v>0.54100000000000004</v>
      </c>
      <c r="G2286" s="9">
        <v>10060.57</v>
      </c>
      <c r="H2286" s="9">
        <v>5</v>
      </c>
      <c r="I2286" s="9" t="str">
        <f>INDEX('De-Para_Estado_Regiao'!$C$3:$C$29,MATCH(Base_limpa!$B2286,'De-Para_Estado_Regiao'!$B$3:$B$29,0))</f>
        <v>Centro-Oeste</v>
      </c>
      <c r="J2286" s="10" t="str">
        <f>VLOOKUP(Base_limpa!$D2286,$U$5:$V$8,2,1)</f>
        <v>Médio</v>
      </c>
    </row>
    <row r="2287" spans="1:10" x14ac:dyDescent="0.35">
      <c r="A2287" s="8" t="s">
        <v>1879</v>
      </c>
      <c r="B2287" s="9" t="s">
        <v>33</v>
      </c>
      <c r="C2287" s="9">
        <v>502</v>
      </c>
      <c r="D2287" s="9">
        <v>0.70499999999999996</v>
      </c>
      <c r="E2287" s="9">
        <v>0.73599999999999999</v>
      </c>
      <c r="F2287" s="9">
        <v>0.57099999999999995</v>
      </c>
      <c r="G2287" s="9">
        <v>104237.7</v>
      </c>
      <c r="H2287" s="9">
        <v>5</v>
      </c>
      <c r="I2287" s="9" t="str">
        <f>INDEX('De-Para_Estado_Regiao'!$C$3:$C$29,MATCH(Base_limpa!$B2287,'De-Para_Estado_Regiao'!$B$3:$B$29,0))</f>
        <v>Centro-Oeste</v>
      </c>
      <c r="J2287" s="10" t="str">
        <f>VLOOKUP(Base_limpa!$D2287,$U$5:$V$8,2,1)</f>
        <v>Alto</v>
      </c>
    </row>
    <row r="2288" spans="1:10" x14ac:dyDescent="0.35">
      <c r="A2288" s="8" t="s">
        <v>5026</v>
      </c>
      <c r="B2288" s="9" t="s">
        <v>33</v>
      </c>
      <c r="C2288" s="9">
        <v>317</v>
      </c>
      <c r="D2288" s="9">
        <v>0.67500000000000004</v>
      </c>
      <c r="E2288" s="9">
        <v>0.66600000000000004</v>
      </c>
      <c r="F2288" s="9">
        <v>0.56999999999999995</v>
      </c>
      <c r="G2288" s="9">
        <v>13872.22</v>
      </c>
      <c r="H2288" s="9">
        <v>1</v>
      </c>
      <c r="I2288" s="9" t="str">
        <f>INDEX('De-Para_Estado_Regiao'!$C$3:$C$29,MATCH(Base_limpa!$B2288,'De-Para_Estado_Regiao'!$B$3:$B$29,0))</f>
        <v>Centro-Oeste</v>
      </c>
      <c r="J2288" s="10" t="str">
        <f>VLOOKUP(Base_limpa!$D2288,$U$5:$V$8,2,1)</f>
        <v>Médio</v>
      </c>
    </row>
    <row r="2289" spans="1:10" x14ac:dyDescent="0.35">
      <c r="A2289" s="8" t="s">
        <v>4067</v>
      </c>
      <c r="B2289" s="9" t="s">
        <v>33</v>
      </c>
      <c r="C2289" s="9">
        <v>56</v>
      </c>
      <c r="D2289" s="9">
        <v>0.68700000000000006</v>
      </c>
      <c r="E2289" s="9">
        <v>0.67100000000000004</v>
      </c>
      <c r="F2289" s="9">
        <v>0.59099999999999997</v>
      </c>
      <c r="G2289" s="9">
        <v>23880.400000000001</v>
      </c>
      <c r="H2289" s="9">
        <v>0</v>
      </c>
      <c r="I2289" s="9" t="str">
        <f>INDEX('De-Para_Estado_Regiao'!$C$3:$C$29,MATCH(Base_limpa!$B2289,'De-Para_Estado_Regiao'!$B$3:$B$29,0))</f>
        <v>Centro-Oeste</v>
      </c>
      <c r="J2289" s="10" t="str">
        <f>VLOOKUP(Base_limpa!$D2289,$U$5:$V$8,2,1)</f>
        <v>Médio</v>
      </c>
    </row>
    <row r="2290" spans="1:10" x14ac:dyDescent="0.35">
      <c r="A2290" s="8" t="s">
        <v>5333</v>
      </c>
      <c r="B2290" s="9" t="s">
        <v>33</v>
      </c>
      <c r="C2290" s="9">
        <v>55</v>
      </c>
      <c r="D2290" s="9">
        <v>0.70099999999999996</v>
      </c>
      <c r="E2290" s="9">
        <v>0.65</v>
      </c>
      <c r="F2290" s="9">
        <v>0.627</v>
      </c>
      <c r="G2290" s="9">
        <v>19395.16</v>
      </c>
      <c r="H2290" s="9">
        <v>1</v>
      </c>
      <c r="I2290" s="9" t="str">
        <f>INDEX('De-Para_Estado_Regiao'!$C$3:$C$29,MATCH(Base_limpa!$B2290,'De-Para_Estado_Regiao'!$B$3:$B$29,0))</f>
        <v>Centro-Oeste</v>
      </c>
      <c r="J2290" s="10" t="str">
        <f>VLOOKUP(Base_limpa!$D2290,$U$5:$V$8,2,1)</f>
        <v>Alto</v>
      </c>
    </row>
    <row r="2291" spans="1:10" x14ac:dyDescent="0.35">
      <c r="A2291" s="8" t="s">
        <v>1264</v>
      </c>
      <c r="B2291" s="9" t="s">
        <v>33</v>
      </c>
      <c r="C2291" s="9">
        <v>720</v>
      </c>
      <c r="D2291" s="9">
        <v>0.72499999999999998</v>
      </c>
      <c r="E2291" s="9">
        <v>0.70399999999999996</v>
      </c>
      <c r="F2291" s="9">
        <v>0.65500000000000003</v>
      </c>
      <c r="G2291" s="9">
        <v>25725.3</v>
      </c>
      <c r="H2291" s="9">
        <v>15</v>
      </c>
      <c r="I2291" s="9" t="str">
        <f>INDEX('De-Para_Estado_Regiao'!$C$3:$C$29,MATCH(Base_limpa!$B2291,'De-Para_Estado_Regiao'!$B$3:$B$29,0))</f>
        <v>Centro-Oeste</v>
      </c>
      <c r="J2291" s="10" t="str">
        <f>VLOOKUP(Base_limpa!$D2291,$U$5:$V$8,2,1)</f>
        <v>Alto</v>
      </c>
    </row>
    <row r="2292" spans="1:10" x14ac:dyDescent="0.35">
      <c r="A2292" s="8" t="s">
        <v>1716</v>
      </c>
      <c r="B2292" s="9" t="s">
        <v>33</v>
      </c>
      <c r="C2292" s="9">
        <v>600</v>
      </c>
      <c r="D2292" s="9">
        <v>0.7</v>
      </c>
      <c r="E2292" s="9">
        <v>0.67700000000000005</v>
      </c>
      <c r="F2292" s="9">
        <v>0.64900000000000002</v>
      </c>
      <c r="G2292" s="9">
        <v>17256.009999999998</v>
      </c>
      <c r="H2292" s="9">
        <v>14</v>
      </c>
      <c r="I2292" s="9" t="str">
        <f>INDEX('De-Para_Estado_Regiao'!$C$3:$C$29,MATCH(Base_limpa!$B2292,'De-Para_Estado_Regiao'!$B$3:$B$29,0))</f>
        <v>Centro-Oeste</v>
      </c>
      <c r="J2292" s="10" t="str">
        <f>VLOOKUP(Base_limpa!$D2292,$U$5:$V$8,2,1)</f>
        <v>Alto</v>
      </c>
    </row>
    <row r="2293" spans="1:10" x14ac:dyDescent="0.35">
      <c r="A2293" s="8" t="s">
        <v>3134</v>
      </c>
      <c r="B2293" s="9" t="s">
        <v>33</v>
      </c>
      <c r="C2293" s="9">
        <v>847</v>
      </c>
      <c r="D2293" s="9">
        <v>0.67500000000000004</v>
      </c>
      <c r="E2293" s="9">
        <v>0.68200000000000005</v>
      </c>
      <c r="F2293" s="9">
        <v>0.55300000000000005</v>
      </c>
      <c r="G2293" s="9">
        <v>32753.74</v>
      </c>
      <c r="H2293" s="9">
        <v>16</v>
      </c>
      <c r="I2293" s="9" t="str">
        <f>INDEX('De-Para_Estado_Regiao'!$C$3:$C$29,MATCH(Base_limpa!$B2293,'De-Para_Estado_Regiao'!$B$3:$B$29,0))</f>
        <v>Centro-Oeste</v>
      </c>
      <c r="J2293" s="10" t="str">
        <f>VLOOKUP(Base_limpa!$D2293,$U$5:$V$8,2,1)</f>
        <v>Médio</v>
      </c>
    </row>
    <row r="2294" spans="1:10" x14ac:dyDescent="0.35">
      <c r="A2294" s="8" t="s">
        <v>5077</v>
      </c>
      <c r="B2294" s="9" t="s">
        <v>33</v>
      </c>
      <c r="C2294" s="9">
        <v>212</v>
      </c>
      <c r="D2294" s="9">
        <v>0.6</v>
      </c>
      <c r="E2294" s="9">
        <v>0.59799999999999998</v>
      </c>
      <c r="F2294" s="9">
        <v>0.44</v>
      </c>
      <c r="G2294" s="9">
        <v>11066.77</v>
      </c>
      <c r="H2294" s="9">
        <v>4</v>
      </c>
      <c r="I2294" s="9" t="str">
        <f>INDEX('De-Para_Estado_Regiao'!$C$3:$C$29,MATCH(Base_limpa!$B2294,'De-Para_Estado_Regiao'!$B$3:$B$29,0))</f>
        <v>Centro-Oeste</v>
      </c>
      <c r="J2294" s="10" t="str">
        <f>VLOOKUP(Base_limpa!$D2294,$U$5:$V$8,2,1)</f>
        <v>Médio</v>
      </c>
    </row>
    <row r="2295" spans="1:10" x14ac:dyDescent="0.35">
      <c r="A2295" s="8" t="s">
        <v>1559</v>
      </c>
      <c r="B2295" s="9" t="s">
        <v>33</v>
      </c>
      <c r="C2295" s="9">
        <v>1789</v>
      </c>
      <c r="D2295" s="9">
        <v>0.69299999999999995</v>
      </c>
      <c r="E2295" s="9">
        <v>0.68400000000000005</v>
      </c>
      <c r="F2295" s="9">
        <v>0.59499999999999997</v>
      </c>
      <c r="G2295" s="9">
        <v>35540</v>
      </c>
      <c r="H2295" s="9">
        <v>23</v>
      </c>
      <c r="I2295" s="9" t="str">
        <f>INDEX('De-Para_Estado_Regiao'!$C$3:$C$29,MATCH(Base_limpa!$B2295,'De-Para_Estado_Regiao'!$B$3:$B$29,0))</f>
        <v>Centro-Oeste</v>
      </c>
      <c r="J2295" s="10" t="str">
        <f>VLOOKUP(Base_limpa!$D2295,$U$5:$V$8,2,1)</f>
        <v>Médio</v>
      </c>
    </row>
    <row r="2296" spans="1:10" x14ac:dyDescent="0.35">
      <c r="A2296" s="8" t="s">
        <v>708</v>
      </c>
      <c r="B2296" s="9" t="s">
        <v>33</v>
      </c>
      <c r="C2296" s="9">
        <v>2443</v>
      </c>
      <c r="D2296" s="9">
        <v>0.748</v>
      </c>
      <c r="E2296" s="9">
        <v>0.73799999999999999</v>
      </c>
      <c r="F2296" s="9">
        <v>0.69299999999999995</v>
      </c>
      <c r="G2296" s="9">
        <v>29773.13</v>
      </c>
      <c r="H2296" s="9">
        <v>75</v>
      </c>
      <c r="I2296" s="9" t="str">
        <f>INDEX('De-Para_Estado_Regiao'!$C$3:$C$29,MATCH(Base_limpa!$B2296,'De-Para_Estado_Regiao'!$B$3:$B$29,0))</f>
        <v>Centro-Oeste</v>
      </c>
      <c r="J2296" s="10" t="str">
        <f>VLOOKUP(Base_limpa!$D2296,$U$5:$V$8,2,1)</f>
        <v>Alto</v>
      </c>
    </row>
    <row r="2297" spans="1:10" x14ac:dyDescent="0.35">
      <c r="A2297" s="8" t="s">
        <v>3330</v>
      </c>
      <c r="B2297" s="9" t="s">
        <v>33</v>
      </c>
      <c r="C2297" s="9">
        <v>205</v>
      </c>
      <c r="D2297" s="9">
        <v>0.66</v>
      </c>
      <c r="E2297" s="9">
        <v>0.66500000000000004</v>
      </c>
      <c r="F2297" s="9">
        <v>0.55500000000000005</v>
      </c>
      <c r="G2297" s="9">
        <v>42323.8</v>
      </c>
      <c r="H2297" s="9">
        <v>2</v>
      </c>
      <c r="I2297" s="9" t="str">
        <f>INDEX('De-Para_Estado_Regiao'!$C$3:$C$29,MATCH(Base_limpa!$B2297,'De-Para_Estado_Regiao'!$B$3:$B$29,0))</f>
        <v>Centro-Oeste</v>
      </c>
      <c r="J2297" s="10" t="str">
        <f>VLOOKUP(Base_limpa!$D2297,$U$5:$V$8,2,1)</f>
        <v>Médio</v>
      </c>
    </row>
    <row r="2298" spans="1:10" x14ac:dyDescent="0.35">
      <c r="A2298" s="8" t="s">
        <v>2331</v>
      </c>
      <c r="B2298" s="9" t="s">
        <v>33</v>
      </c>
      <c r="C2298" s="9">
        <v>462</v>
      </c>
      <c r="D2298" s="9">
        <v>0.69599999999999995</v>
      </c>
      <c r="E2298" s="9">
        <v>0.69499999999999995</v>
      </c>
      <c r="F2298" s="9">
        <v>0.57099999999999995</v>
      </c>
      <c r="G2298" s="9">
        <v>44624.75</v>
      </c>
      <c r="H2298" s="9">
        <v>11</v>
      </c>
      <c r="I2298" s="9" t="str">
        <f>INDEX('De-Para_Estado_Regiao'!$C$3:$C$29,MATCH(Base_limpa!$B2298,'De-Para_Estado_Regiao'!$B$3:$B$29,0))</f>
        <v>Centro-Oeste</v>
      </c>
      <c r="J2298" s="10" t="str">
        <f>VLOOKUP(Base_limpa!$D2298,$U$5:$V$8,2,1)</f>
        <v>Médio</v>
      </c>
    </row>
    <row r="2299" spans="1:10" x14ac:dyDescent="0.35">
      <c r="A2299" s="8" t="s">
        <v>836</v>
      </c>
      <c r="B2299" s="9" t="s">
        <v>33</v>
      </c>
      <c r="C2299" s="9">
        <v>4966</v>
      </c>
      <c r="D2299" s="9">
        <v>0.70799999999999996</v>
      </c>
      <c r="E2299" s="9">
        <v>0.69099999999999995</v>
      </c>
      <c r="F2299" s="9">
        <v>0.63300000000000001</v>
      </c>
      <c r="G2299" s="9">
        <v>18911.2</v>
      </c>
      <c r="H2299" s="9">
        <v>75</v>
      </c>
      <c r="I2299" s="9" t="str">
        <f>INDEX('De-Para_Estado_Regiao'!$C$3:$C$29,MATCH(Base_limpa!$B2299,'De-Para_Estado_Regiao'!$B$3:$B$29,0))</f>
        <v>Centro-Oeste</v>
      </c>
      <c r="J2299" s="10" t="str">
        <f>VLOOKUP(Base_limpa!$D2299,$U$5:$V$8,2,1)</f>
        <v>Alto</v>
      </c>
    </row>
    <row r="2300" spans="1:10" x14ac:dyDescent="0.35">
      <c r="A2300" s="8" t="s">
        <v>1702</v>
      </c>
      <c r="B2300" s="9" t="s">
        <v>33</v>
      </c>
      <c r="C2300" s="9">
        <v>221</v>
      </c>
      <c r="D2300" s="9">
        <v>0.54</v>
      </c>
      <c r="E2300" s="9">
        <v>0.59699999999999998</v>
      </c>
      <c r="F2300" s="9">
        <v>0.32400000000000001</v>
      </c>
      <c r="G2300" s="9">
        <v>16932.060000000001</v>
      </c>
      <c r="H2300" s="9">
        <v>11</v>
      </c>
      <c r="I2300" s="9" t="str">
        <f>INDEX('De-Para_Estado_Regiao'!$C$3:$C$29,MATCH(Base_limpa!$B2300,'De-Para_Estado_Regiao'!$B$3:$B$29,0))</f>
        <v>Centro-Oeste</v>
      </c>
      <c r="J2300" s="10" t="str">
        <f>VLOOKUP(Base_limpa!$D2300,$U$5:$V$8,2,1)</f>
        <v>Baixo</v>
      </c>
    </row>
    <row r="2301" spans="1:10" x14ac:dyDescent="0.35">
      <c r="A2301" s="8" t="s">
        <v>978</v>
      </c>
      <c r="B2301" s="9" t="s">
        <v>33</v>
      </c>
      <c r="C2301" s="9">
        <v>1829</v>
      </c>
      <c r="D2301" s="9">
        <v>0.73</v>
      </c>
      <c r="E2301" s="9">
        <v>0.745</v>
      </c>
      <c r="F2301" s="9">
        <v>0.64900000000000002</v>
      </c>
      <c r="G2301" s="9">
        <v>86709.75</v>
      </c>
      <c r="H2301" s="9">
        <v>17</v>
      </c>
      <c r="I2301" s="9" t="str">
        <f>INDEX('De-Para_Estado_Regiao'!$C$3:$C$29,MATCH(Base_limpa!$B2301,'De-Para_Estado_Regiao'!$B$3:$B$29,0))</f>
        <v>Centro-Oeste</v>
      </c>
      <c r="J2301" s="10" t="str">
        <f>VLOOKUP(Base_limpa!$D2301,$U$5:$V$8,2,1)</f>
        <v>Alto</v>
      </c>
    </row>
    <row r="2302" spans="1:10" x14ac:dyDescent="0.35">
      <c r="A2302" s="8" t="s">
        <v>1101</v>
      </c>
      <c r="B2302" s="9" t="s">
        <v>33</v>
      </c>
      <c r="C2302" s="9">
        <v>1386</v>
      </c>
      <c r="D2302" s="9">
        <v>0.75</v>
      </c>
      <c r="E2302" s="9">
        <v>0.755</v>
      </c>
      <c r="F2302" s="9">
        <v>0.67</v>
      </c>
      <c r="G2302" s="9">
        <v>60604.23</v>
      </c>
      <c r="H2302" s="9">
        <v>29</v>
      </c>
      <c r="I2302" s="9" t="str">
        <f>INDEX('De-Para_Estado_Regiao'!$C$3:$C$29,MATCH(Base_limpa!$B2302,'De-Para_Estado_Regiao'!$B$3:$B$29,0))</f>
        <v>Centro-Oeste</v>
      </c>
      <c r="J2302" s="10" t="str">
        <f>VLOOKUP(Base_limpa!$D2302,$U$5:$V$8,2,1)</f>
        <v>Alto</v>
      </c>
    </row>
    <row r="2303" spans="1:10" x14ac:dyDescent="0.35">
      <c r="A2303" s="8" t="s">
        <v>2316</v>
      </c>
      <c r="B2303" s="9" t="s">
        <v>33</v>
      </c>
      <c r="C2303" s="9">
        <v>298</v>
      </c>
      <c r="D2303" s="9">
        <v>0.74</v>
      </c>
      <c r="E2303" s="9">
        <v>0.8</v>
      </c>
      <c r="F2303" s="9">
        <v>0.625</v>
      </c>
      <c r="G2303" s="9">
        <v>202309.42</v>
      </c>
      <c r="H2303" s="9">
        <v>2</v>
      </c>
      <c r="I2303" s="9" t="str">
        <f>INDEX('De-Para_Estado_Regiao'!$C$3:$C$29,MATCH(Base_limpa!$B2303,'De-Para_Estado_Regiao'!$B$3:$B$29,0))</f>
        <v>Centro-Oeste</v>
      </c>
      <c r="J2303" s="10" t="str">
        <f>VLOOKUP(Base_limpa!$D2303,$U$5:$V$8,2,1)</f>
        <v>Alto</v>
      </c>
    </row>
    <row r="2304" spans="1:10" x14ac:dyDescent="0.35">
      <c r="A2304" s="8" t="s">
        <v>3539</v>
      </c>
      <c r="B2304" s="9" t="s">
        <v>33</v>
      </c>
      <c r="C2304" s="9">
        <v>217</v>
      </c>
      <c r="D2304" s="9">
        <v>0.66700000000000004</v>
      </c>
      <c r="E2304" s="9">
        <v>0.61599999999999999</v>
      </c>
      <c r="F2304" s="9">
        <v>0.58899999999999997</v>
      </c>
      <c r="G2304" s="9">
        <v>31345.42</v>
      </c>
      <c r="H2304" s="9">
        <v>1</v>
      </c>
      <c r="I2304" s="9" t="str">
        <f>INDEX('De-Para_Estado_Regiao'!$C$3:$C$29,MATCH(Base_limpa!$B2304,'De-Para_Estado_Regiao'!$B$3:$B$29,0))</f>
        <v>Centro-Oeste</v>
      </c>
      <c r="J2304" s="10" t="str">
        <f>VLOOKUP(Base_limpa!$D2304,$U$5:$V$8,2,1)</f>
        <v>Médio</v>
      </c>
    </row>
    <row r="2305" spans="1:10" x14ac:dyDescent="0.35">
      <c r="A2305" s="8" t="s">
        <v>1525</v>
      </c>
      <c r="B2305" s="9" t="s">
        <v>33</v>
      </c>
      <c r="C2305" s="9">
        <v>909</v>
      </c>
      <c r="D2305" s="9">
        <v>0.69299999999999995</v>
      </c>
      <c r="E2305" s="9">
        <v>0.73499999999999999</v>
      </c>
      <c r="F2305" s="9">
        <v>0.54900000000000004</v>
      </c>
      <c r="G2305" s="9">
        <v>50430.17</v>
      </c>
      <c r="H2305" s="9">
        <v>18</v>
      </c>
      <c r="I2305" s="9" t="str">
        <f>INDEX('De-Para_Estado_Regiao'!$C$3:$C$29,MATCH(Base_limpa!$B2305,'De-Para_Estado_Regiao'!$B$3:$B$29,0))</f>
        <v>Centro-Oeste</v>
      </c>
      <c r="J2305" s="10" t="str">
        <f>VLOOKUP(Base_limpa!$D2305,$U$5:$V$8,2,1)</f>
        <v>Médio</v>
      </c>
    </row>
    <row r="2306" spans="1:10" x14ac:dyDescent="0.35">
      <c r="A2306" s="8" t="s">
        <v>3492</v>
      </c>
      <c r="B2306" s="9" t="s">
        <v>33</v>
      </c>
      <c r="C2306" s="9">
        <v>277</v>
      </c>
      <c r="D2306" s="9">
        <v>0.66500000000000004</v>
      </c>
      <c r="E2306" s="9">
        <v>0.65600000000000003</v>
      </c>
      <c r="F2306" s="9">
        <v>0.55300000000000005</v>
      </c>
      <c r="G2306" s="9">
        <v>15509.98</v>
      </c>
      <c r="H2306" s="9">
        <v>3</v>
      </c>
      <c r="I2306" s="9" t="str">
        <f>INDEX('De-Para_Estado_Regiao'!$C$3:$C$29,MATCH(Base_limpa!$B2306,'De-Para_Estado_Regiao'!$B$3:$B$29,0))</f>
        <v>Centro-Oeste</v>
      </c>
      <c r="J2306" s="10" t="str">
        <f>VLOOKUP(Base_limpa!$D2306,$U$5:$V$8,2,1)</f>
        <v>Médio</v>
      </c>
    </row>
    <row r="2307" spans="1:10" x14ac:dyDescent="0.35">
      <c r="A2307" s="8" t="s">
        <v>3571</v>
      </c>
      <c r="B2307" s="9" t="s">
        <v>33</v>
      </c>
      <c r="C2307" s="9">
        <v>220</v>
      </c>
      <c r="D2307" s="9">
        <v>0.66500000000000004</v>
      </c>
      <c r="E2307" s="9">
        <v>0.67100000000000004</v>
      </c>
      <c r="F2307" s="9">
        <v>0.54700000000000004</v>
      </c>
      <c r="G2307" s="9">
        <v>16226.13</v>
      </c>
      <c r="H2307" s="9">
        <v>2</v>
      </c>
      <c r="I2307" s="9" t="str">
        <f>INDEX('De-Para_Estado_Regiao'!$C$3:$C$29,MATCH(Base_limpa!$B2307,'De-Para_Estado_Regiao'!$B$3:$B$29,0))</f>
        <v>Centro-Oeste</v>
      </c>
      <c r="J2307" s="10" t="str">
        <f>VLOOKUP(Base_limpa!$D2307,$U$5:$V$8,2,1)</f>
        <v>Médio</v>
      </c>
    </row>
    <row r="2308" spans="1:10" x14ac:dyDescent="0.35">
      <c r="A2308" s="8" t="s">
        <v>1296</v>
      </c>
      <c r="B2308" s="9" t="s">
        <v>33</v>
      </c>
      <c r="C2308" s="9">
        <v>719</v>
      </c>
      <c r="D2308" s="9">
        <v>0.68799999999999994</v>
      </c>
      <c r="E2308" s="9">
        <v>0.67700000000000005</v>
      </c>
      <c r="F2308" s="9">
        <v>0.57799999999999996</v>
      </c>
      <c r="G2308" s="9">
        <v>32950.22</v>
      </c>
      <c r="H2308" s="9">
        <v>31</v>
      </c>
      <c r="I2308" s="9" t="str">
        <f>INDEX('De-Para_Estado_Regiao'!$C$3:$C$29,MATCH(Base_limpa!$B2308,'De-Para_Estado_Regiao'!$B$3:$B$29,0))</f>
        <v>Centro-Oeste</v>
      </c>
      <c r="J2308" s="10" t="str">
        <f>VLOOKUP(Base_limpa!$D2308,$U$5:$V$8,2,1)</f>
        <v>Médio</v>
      </c>
    </row>
    <row r="2309" spans="1:10" x14ac:dyDescent="0.35">
      <c r="A2309" s="8" t="s">
        <v>1764</v>
      </c>
      <c r="B2309" s="9" t="s">
        <v>33</v>
      </c>
      <c r="C2309" s="9">
        <v>520</v>
      </c>
      <c r="D2309" s="9">
        <v>0.7</v>
      </c>
      <c r="E2309" s="9">
        <v>0.71899999999999997</v>
      </c>
      <c r="F2309" s="9">
        <v>0.58599999999999997</v>
      </c>
      <c r="G2309" s="9">
        <v>32264.33</v>
      </c>
      <c r="H2309" s="9">
        <v>9</v>
      </c>
      <c r="I2309" s="9" t="str">
        <f>INDEX('De-Para_Estado_Regiao'!$C$3:$C$29,MATCH(Base_limpa!$B2309,'De-Para_Estado_Regiao'!$B$3:$B$29,0))</f>
        <v>Centro-Oeste</v>
      </c>
      <c r="J2309" s="10" t="str">
        <f>VLOOKUP(Base_limpa!$D2309,$U$5:$V$8,2,1)</f>
        <v>Alto</v>
      </c>
    </row>
    <row r="2310" spans="1:10" x14ac:dyDescent="0.35">
      <c r="A2310" s="8" t="s">
        <v>3550</v>
      </c>
      <c r="B2310" s="9" t="s">
        <v>33</v>
      </c>
      <c r="C2310" s="9">
        <v>138</v>
      </c>
      <c r="D2310" s="9">
        <v>0.66</v>
      </c>
      <c r="E2310" s="9">
        <v>0.67400000000000004</v>
      </c>
      <c r="F2310" s="9">
        <v>0.52800000000000002</v>
      </c>
      <c r="G2310" s="9">
        <v>25801.78</v>
      </c>
      <c r="H2310" s="9">
        <v>1</v>
      </c>
      <c r="I2310" s="9" t="str">
        <f>INDEX('De-Para_Estado_Regiao'!$C$3:$C$29,MATCH(Base_limpa!$B2310,'De-Para_Estado_Regiao'!$B$3:$B$29,0))</f>
        <v>Centro-Oeste</v>
      </c>
      <c r="J2310" s="10" t="str">
        <f>VLOOKUP(Base_limpa!$D2310,$U$5:$V$8,2,1)</f>
        <v>Médio</v>
      </c>
    </row>
    <row r="2311" spans="1:10" x14ac:dyDescent="0.35">
      <c r="A2311" s="8" t="s">
        <v>951</v>
      </c>
      <c r="B2311" s="9" t="s">
        <v>33</v>
      </c>
      <c r="C2311" s="9">
        <v>1372</v>
      </c>
      <c r="D2311" s="9">
        <v>0.71299999999999997</v>
      </c>
      <c r="E2311" s="9">
        <v>0.73199999999999998</v>
      </c>
      <c r="F2311" s="9">
        <v>0.60399999999999998</v>
      </c>
      <c r="G2311" s="9">
        <v>27128.23</v>
      </c>
      <c r="H2311" s="9">
        <v>46</v>
      </c>
      <c r="I2311" s="9" t="str">
        <f>INDEX('De-Para_Estado_Regiao'!$C$3:$C$29,MATCH(Base_limpa!$B2311,'De-Para_Estado_Regiao'!$B$3:$B$29,0))</f>
        <v>Centro-Oeste</v>
      </c>
      <c r="J2311" s="10" t="str">
        <f>VLOOKUP(Base_limpa!$D2311,$U$5:$V$8,2,1)</f>
        <v>Alto</v>
      </c>
    </row>
    <row r="2312" spans="1:10" x14ac:dyDescent="0.35">
      <c r="A2312" s="8" t="s">
        <v>4989</v>
      </c>
      <c r="B2312" s="9" t="s">
        <v>33</v>
      </c>
      <c r="C2312" s="9">
        <v>867</v>
      </c>
      <c r="D2312" s="9">
        <v>0.61099999999999999</v>
      </c>
      <c r="E2312" s="9">
        <v>0.63300000000000001</v>
      </c>
      <c r="F2312" s="9">
        <v>0.443</v>
      </c>
      <c r="G2312" s="9">
        <v>13256.05</v>
      </c>
      <c r="H2312" s="9">
        <v>13</v>
      </c>
      <c r="I2312" s="9" t="str">
        <f>INDEX('De-Para_Estado_Regiao'!$C$3:$C$29,MATCH(Base_limpa!$B2312,'De-Para_Estado_Regiao'!$B$3:$B$29,0))</f>
        <v>Centro-Oeste</v>
      </c>
      <c r="J2312" s="10" t="str">
        <f>VLOOKUP(Base_limpa!$D2312,$U$5:$V$8,2,1)</f>
        <v>Médio</v>
      </c>
    </row>
    <row r="2313" spans="1:10" x14ac:dyDescent="0.35">
      <c r="A2313" s="8" t="s">
        <v>1540</v>
      </c>
      <c r="B2313" s="9" t="s">
        <v>33</v>
      </c>
      <c r="C2313" s="9">
        <v>920</v>
      </c>
      <c r="D2313" s="9">
        <v>0.69</v>
      </c>
      <c r="E2313" s="9">
        <v>0.68700000000000006</v>
      </c>
      <c r="F2313" s="9">
        <v>0.56699999999999995</v>
      </c>
      <c r="G2313" s="9">
        <v>28116.37</v>
      </c>
      <c r="H2313" s="9">
        <v>6</v>
      </c>
      <c r="I2313" s="9" t="str">
        <f>INDEX('De-Para_Estado_Regiao'!$C$3:$C$29,MATCH(Base_limpa!$B2313,'De-Para_Estado_Regiao'!$B$3:$B$29,0))</f>
        <v>Centro-Oeste</v>
      </c>
      <c r="J2313" s="10" t="str">
        <f>VLOOKUP(Base_limpa!$D2313,$U$5:$V$8,2,1)</f>
        <v>Médio</v>
      </c>
    </row>
    <row r="2314" spans="1:10" x14ac:dyDescent="0.35">
      <c r="A2314" s="8" t="s">
        <v>2338</v>
      </c>
      <c r="B2314" s="9" t="s">
        <v>33</v>
      </c>
      <c r="C2314" s="9">
        <v>1163</v>
      </c>
      <c r="D2314" s="9">
        <v>0.67</v>
      </c>
      <c r="E2314" s="9">
        <v>0.66</v>
      </c>
      <c r="F2314" s="9">
        <v>0.55600000000000005</v>
      </c>
      <c r="G2314" s="9">
        <v>24268.84</v>
      </c>
      <c r="H2314" s="9">
        <v>17</v>
      </c>
      <c r="I2314" s="9" t="str">
        <f>INDEX('De-Para_Estado_Regiao'!$C$3:$C$29,MATCH(Base_limpa!$B2314,'De-Para_Estado_Regiao'!$B$3:$B$29,0))</f>
        <v>Centro-Oeste</v>
      </c>
      <c r="J2314" s="10" t="str">
        <f>VLOOKUP(Base_limpa!$D2314,$U$5:$V$8,2,1)</f>
        <v>Médio</v>
      </c>
    </row>
    <row r="2315" spans="1:10" x14ac:dyDescent="0.35">
      <c r="A2315" s="8" t="s">
        <v>5103</v>
      </c>
      <c r="B2315" s="9" t="s">
        <v>33</v>
      </c>
      <c r="C2315" s="9">
        <v>130</v>
      </c>
      <c r="D2315" s="9">
        <v>0.71799999999999997</v>
      </c>
      <c r="E2315" s="9">
        <v>0.70699999999999996</v>
      </c>
      <c r="F2315" s="9">
        <v>0.65</v>
      </c>
      <c r="G2315" s="9">
        <v>22125.95</v>
      </c>
      <c r="H2315" s="9">
        <v>1</v>
      </c>
      <c r="I2315" s="9" t="str">
        <f>INDEX('De-Para_Estado_Regiao'!$C$3:$C$29,MATCH(Base_limpa!$B2315,'De-Para_Estado_Regiao'!$B$3:$B$29,0))</f>
        <v>Centro-Oeste</v>
      </c>
      <c r="J2315" s="10" t="str">
        <f>VLOOKUP(Base_limpa!$D2315,$U$5:$V$8,2,1)</f>
        <v>Alto</v>
      </c>
    </row>
    <row r="2316" spans="1:10" x14ac:dyDescent="0.35">
      <c r="A2316" s="8" t="s">
        <v>3407</v>
      </c>
      <c r="B2316" s="9" t="s">
        <v>33</v>
      </c>
      <c r="C2316" s="9">
        <v>379</v>
      </c>
      <c r="D2316" s="9">
        <v>0.60099999999999998</v>
      </c>
      <c r="E2316" s="9">
        <v>0.623</v>
      </c>
      <c r="F2316" s="9">
        <v>0.42299999999999999</v>
      </c>
      <c r="G2316" s="9">
        <v>10501.6</v>
      </c>
      <c r="H2316" s="9">
        <v>3</v>
      </c>
      <c r="I2316" s="9" t="str">
        <f>INDEX('De-Para_Estado_Regiao'!$C$3:$C$29,MATCH(Base_limpa!$B2316,'De-Para_Estado_Regiao'!$B$3:$B$29,0))</f>
        <v>Centro-Oeste</v>
      </c>
      <c r="J2316" s="10" t="str">
        <f>VLOOKUP(Base_limpa!$D2316,$U$5:$V$8,2,1)</f>
        <v>Médio</v>
      </c>
    </row>
    <row r="2317" spans="1:10" x14ac:dyDescent="0.35">
      <c r="A2317" s="8" t="s">
        <v>44</v>
      </c>
      <c r="B2317" s="9" t="s">
        <v>33</v>
      </c>
      <c r="C2317" s="9">
        <v>31210</v>
      </c>
      <c r="D2317" s="9">
        <v>0.78500000000000003</v>
      </c>
      <c r="E2317" s="9">
        <v>0.8</v>
      </c>
      <c r="F2317" s="9">
        <v>0.72599999999999998</v>
      </c>
      <c r="G2317" s="9">
        <v>37930.339999999997</v>
      </c>
      <c r="H2317" s="9">
        <v>657</v>
      </c>
      <c r="I2317" s="9" t="str">
        <f>INDEX('De-Para_Estado_Regiao'!$C$3:$C$29,MATCH(Base_limpa!$B2317,'De-Para_Estado_Regiao'!$B$3:$B$29,0))</f>
        <v>Centro-Oeste</v>
      </c>
      <c r="J2317" s="10" t="str">
        <f>VLOOKUP(Base_limpa!$D2317,$U$5:$V$8,2,1)</f>
        <v>Alto</v>
      </c>
    </row>
    <row r="2318" spans="1:10" x14ac:dyDescent="0.35">
      <c r="A2318" s="8" t="s">
        <v>3709</v>
      </c>
      <c r="B2318" s="9" t="s">
        <v>33</v>
      </c>
      <c r="C2318" s="9">
        <v>194</v>
      </c>
      <c r="D2318" s="9">
        <v>0.69</v>
      </c>
      <c r="E2318" s="9">
        <v>0.65800000000000003</v>
      </c>
      <c r="F2318" s="9">
        <v>0.61499999999999999</v>
      </c>
      <c r="G2318" s="9">
        <v>22055.97</v>
      </c>
      <c r="H2318" s="9">
        <v>3</v>
      </c>
      <c r="I2318" s="9" t="str">
        <f>INDEX('De-Para_Estado_Regiao'!$C$3:$C$29,MATCH(Base_limpa!$B2318,'De-Para_Estado_Regiao'!$B$3:$B$29,0))</f>
        <v>Centro-Oeste</v>
      </c>
      <c r="J2318" s="10" t="str">
        <f>VLOOKUP(Base_limpa!$D2318,$U$5:$V$8,2,1)</f>
        <v>Médio</v>
      </c>
    </row>
    <row r="2319" spans="1:10" x14ac:dyDescent="0.35">
      <c r="A2319" s="8" t="s">
        <v>2409</v>
      </c>
      <c r="B2319" s="9" t="s">
        <v>33</v>
      </c>
      <c r="C2319" s="9">
        <v>553</v>
      </c>
      <c r="D2319" s="9">
        <v>0.68</v>
      </c>
      <c r="E2319" s="9">
        <v>0.67200000000000004</v>
      </c>
      <c r="F2319" s="9">
        <v>0.59</v>
      </c>
      <c r="G2319" s="9">
        <v>46645.93</v>
      </c>
      <c r="H2319" s="9">
        <v>3</v>
      </c>
      <c r="I2319" s="9" t="str">
        <f>INDEX('De-Para_Estado_Regiao'!$C$3:$C$29,MATCH(Base_limpa!$B2319,'De-Para_Estado_Regiao'!$B$3:$B$29,0))</f>
        <v>Centro-Oeste</v>
      </c>
      <c r="J2319" s="10" t="str">
        <f>VLOOKUP(Base_limpa!$D2319,$U$5:$V$8,2,1)</f>
        <v>Médio</v>
      </c>
    </row>
    <row r="2320" spans="1:10" x14ac:dyDescent="0.35">
      <c r="A2320" s="8" t="s">
        <v>1638</v>
      </c>
      <c r="B2320" s="9" t="s">
        <v>33</v>
      </c>
      <c r="C2320" s="9">
        <v>1049</v>
      </c>
      <c r="D2320" s="9">
        <v>0.71799999999999997</v>
      </c>
      <c r="E2320" s="9">
        <v>0.71399999999999997</v>
      </c>
      <c r="F2320" s="9">
        <v>0.625</v>
      </c>
      <c r="G2320" s="9">
        <v>104092.58</v>
      </c>
      <c r="H2320" s="9">
        <v>16</v>
      </c>
      <c r="I2320" s="9" t="str">
        <f>INDEX('De-Para_Estado_Regiao'!$C$3:$C$29,MATCH(Base_limpa!$B2320,'De-Para_Estado_Regiao'!$B$3:$B$29,0))</f>
        <v>Centro-Oeste</v>
      </c>
      <c r="J2320" s="10" t="str">
        <f>VLOOKUP(Base_limpa!$D2320,$U$5:$V$8,2,1)</f>
        <v>Alto</v>
      </c>
    </row>
    <row r="2321" spans="1:10" x14ac:dyDescent="0.35">
      <c r="A2321" s="8" t="s">
        <v>2459</v>
      </c>
      <c r="B2321" s="9" t="s">
        <v>33</v>
      </c>
      <c r="C2321" s="9">
        <v>388</v>
      </c>
      <c r="D2321" s="9">
        <v>0.69</v>
      </c>
      <c r="E2321" s="9">
        <v>0.68700000000000006</v>
      </c>
      <c r="F2321" s="9">
        <v>0.59299999999999997</v>
      </c>
      <c r="G2321" s="9">
        <v>42370.03</v>
      </c>
      <c r="H2321" s="9">
        <v>3</v>
      </c>
      <c r="I2321" s="9" t="str">
        <f>INDEX('De-Para_Estado_Regiao'!$C$3:$C$29,MATCH(Base_limpa!$B2321,'De-Para_Estado_Regiao'!$B$3:$B$29,0))</f>
        <v>Centro-Oeste</v>
      </c>
      <c r="J2321" s="10" t="str">
        <f>VLOOKUP(Base_limpa!$D2321,$U$5:$V$8,2,1)</f>
        <v>Médio</v>
      </c>
    </row>
    <row r="2322" spans="1:10" x14ac:dyDescent="0.35">
      <c r="A2322" s="8" t="s">
        <v>3162</v>
      </c>
      <c r="B2322" s="9" t="s">
        <v>33</v>
      </c>
      <c r="C2322" s="9">
        <v>652</v>
      </c>
      <c r="D2322" s="9">
        <v>0.69</v>
      </c>
      <c r="E2322" s="9">
        <v>0.73699999999999999</v>
      </c>
      <c r="F2322" s="9">
        <v>0.54800000000000004</v>
      </c>
      <c r="G2322" s="9">
        <v>28302.55</v>
      </c>
      <c r="H2322" s="9">
        <v>9</v>
      </c>
      <c r="I2322" s="9" t="str">
        <f>INDEX('De-Para_Estado_Regiao'!$C$3:$C$29,MATCH(Base_limpa!$B2322,'De-Para_Estado_Regiao'!$B$3:$B$29,0))</f>
        <v>Centro-Oeste</v>
      </c>
      <c r="J2322" s="10" t="str">
        <f>VLOOKUP(Base_limpa!$D2322,$U$5:$V$8,2,1)</f>
        <v>Médio</v>
      </c>
    </row>
    <row r="2323" spans="1:10" x14ac:dyDescent="0.35">
      <c r="A2323" s="8" t="s">
        <v>4244</v>
      </c>
      <c r="B2323" s="9" t="s">
        <v>33</v>
      </c>
      <c r="C2323" s="9">
        <v>111</v>
      </c>
      <c r="D2323" s="9">
        <v>0.67900000000000005</v>
      </c>
      <c r="E2323" s="9">
        <v>0.66500000000000004</v>
      </c>
      <c r="F2323" s="9">
        <v>0.59899999999999998</v>
      </c>
      <c r="G2323" s="9">
        <v>17211.740000000002</v>
      </c>
      <c r="H2323" s="9">
        <v>2</v>
      </c>
      <c r="I2323" s="9" t="str">
        <f>INDEX('De-Para_Estado_Regiao'!$C$3:$C$29,MATCH(Base_limpa!$B2323,'De-Para_Estado_Regiao'!$B$3:$B$29,0))</f>
        <v>Centro-Oeste</v>
      </c>
      <c r="J2323" s="10" t="str">
        <f>VLOOKUP(Base_limpa!$D2323,$U$5:$V$8,2,1)</f>
        <v>Médio</v>
      </c>
    </row>
    <row r="2324" spans="1:10" x14ac:dyDescent="0.35">
      <c r="A2324" s="8" t="s">
        <v>2445</v>
      </c>
      <c r="B2324" s="9" t="s">
        <v>33</v>
      </c>
      <c r="C2324" s="9">
        <v>122</v>
      </c>
      <c r="D2324" s="9">
        <v>0.61499999999999999</v>
      </c>
      <c r="E2324" s="9">
        <v>0.65800000000000003</v>
      </c>
      <c r="F2324" s="9">
        <v>0.41799999999999998</v>
      </c>
      <c r="G2324" s="9">
        <v>49852.67</v>
      </c>
      <c r="H2324" s="9">
        <v>4</v>
      </c>
      <c r="I2324" s="9" t="str">
        <f>INDEX('De-Para_Estado_Regiao'!$C$3:$C$29,MATCH(Base_limpa!$B2324,'De-Para_Estado_Regiao'!$B$3:$B$29,0))</f>
        <v>Centro-Oeste</v>
      </c>
      <c r="J2324" s="10" t="str">
        <f>VLOOKUP(Base_limpa!$D2324,$U$5:$V$8,2,1)</f>
        <v>Médio</v>
      </c>
    </row>
    <row r="2325" spans="1:10" x14ac:dyDescent="0.35">
      <c r="A2325" s="8" t="s">
        <v>3308</v>
      </c>
      <c r="B2325" s="9" t="s">
        <v>33</v>
      </c>
      <c r="C2325" s="9">
        <v>118</v>
      </c>
      <c r="D2325" s="9">
        <v>0.67</v>
      </c>
      <c r="E2325" s="9">
        <v>0.64500000000000002</v>
      </c>
      <c r="F2325" s="9">
        <v>0.56899999999999995</v>
      </c>
      <c r="G2325" s="9">
        <v>46225.42</v>
      </c>
      <c r="H2325" s="9">
        <v>3</v>
      </c>
      <c r="I2325" s="9" t="str">
        <f>INDEX('De-Para_Estado_Regiao'!$C$3:$C$29,MATCH(Base_limpa!$B2325,'De-Para_Estado_Regiao'!$B$3:$B$29,0))</f>
        <v>Centro-Oeste</v>
      </c>
      <c r="J2325" s="10" t="str">
        <f>VLOOKUP(Base_limpa!$D2325,$U$5:$V$8,2,1)</f>
        <v>Médio</v>
      </c>
    </row>
    <row r="2326" spans="1:10" x14ac:dyDescent="0.35">
      <c r="A2326" s="8" t="s">
        <v>4106</v>
      </c>
      <c r="B2326" s="9" t="s">
        <v>33</v>
      </c>
      <c r="C2326" s="9">
        <v>105</v>
      </c>
      <c r="D2326" s="9">
        <v>0.71</v>
      </c>
      <c r="E2326" s="9">
        <v>0.68400000000000005</v>
      </c>
      <c r="F2326" s="9">
        <v>0.63600000000000001</v>
      </c>
      <c r="G2326" s="9">
        <v>23742.42</v>
      </c>
      <c r="H2326" s="9">
        <v>3</v>
      </c>
      <c r="I2326" s="9" t="str">
        <f>INDEX('De-Para_Estado_Regiao'!$C$3:$C$29,MATCH(Base_limpa!$B2326,'De-Para_Estado_Regiao'!$B$3:$B$29,0))</f>
        <v>Centro-Oeste</v>
      </c>
      <c r="J2326" s="10" t="str">
        <f>VLOOKUP(Base_limpa!$D2326,$U$5:$V$8,2,1)</f>
        <v>Alto</v>
      </c>
    </row>
    <row r="2327" spans="1:10" x14ac:dyDescent="0.35">
      <c r="A2327" s="8" t="s">
        <v>1261</v>
      </c>
      <c r="B2327" s="9" t="s">
        <v>33</v>
      </c>
      <c r="C2327" s="9">
        <v>1492</v>
      </c>
      <c r="D2327" s="9">
        <v>0.70299999999999996</v>
      </c>
      <c r="E2327" s="9">
        <v>0.69199999999999995</v>
      </c>
      <c r="F2327" s="9">
        <v>0.60899999999999999</v>
      </c>
      <c r="G2327" s="9">
        <v>19771.72</v>
      </c>
      <c r="H2327" s="9">
        <v>20</v>
      </c>
      <c r="I2327" s="9" t="str">
        <f>INDEX('De-Para_Estado_Regiao'!$C$3:$C$29,MATCH(Base_limpa!$B2327,'De-Para_Estado_Regiao'!$B$3:$B$29,0))</f>
        <v>Centro-Oeste</v>
      </c>
      <c r="J2327" s="10" t="str">
        <f>VLOOKUP(Base_limpa!$D2327,$U$5:$V$8,2,1)</f>
        <v>Alto</v>
      </c>
    </row>
    <row r="2328" spans="1:10" x14ac:dyDescent="0.35">
      <c r="A2328" s="8" t="s">
        <v>1808</v>
      </c>
      <c r="B2328" s="9" t="s">
        <v>33</v>
      </c>
      <c r="C2328" s="9">
        <v>573</v>
      </c>
      <c r="D2328" s="9">
        <v>0.70499999999999996</v>
      </c>
      <c r="E2328" s="9">
        <v>0.67700000000000005</v>
      </c>
      <c r="F2328" s="9">
        <v>0.63700000000000001</v>
      </c>
      <c r="G2328" s="9">
        <v>25825.95</v>
      </c>
      <c r="H2328" s="9">
        <v>19</v>
      </c>
      <c r="I2328" s="9" t="str">
        <f>INDEX('De-Para_Estado_Regiao'!$C$3:$C$29,MATCH(Base_limpa!$B2328,'De-Para_Estado_Regiao'!$B$3:$B$29,0))</f>
        <v>Centro-Oeste</v>
      </c>
      <c r="J2328" s="10" t="str">
        <f>VLOOKUP(Base_limpa!$D2328,$U$5:$V$8,2,1)</f>
        <v>Alto</v>
      </c>
    </row>
    <row r="2329" spans="1:10" x14ac:dyDescent="0.35">
      <c r="A2329" s="8" t="s">
        <v>4236</v>
      </c>
      <c r="B2329" s="9" t="s">
        <v>33</v>
      </c>
      <c r="C2329" s="9">
        <v>123</v>
      </c>
      <c r="D2329" s="9">
        <v>0.66</v>
      </c>
      <c r="E2329" s="9">
        <v>0.64500000000000002</v>
      </c>
      <c r="F2329" s="9">
        <v>0.53300000000000003</v>
      </c>
      <c r="G2329" s="9">
        <v>23080.27</v>
      </c>
      <c r="H2329" s="9">
        <v>2</v>
      </c>
      <c r="I2329" s="9" t="str">
        <f>INDEX('De-Para_Estado_Regiao'!$C$3:$C$29,MATCH(Base_limpa!$B2329,'De-Para_Estado_Regiao'!$B$3:$B$29,0))</f>
        <v>Centro-Oeste</v>
      </c>
      <c r="J2329" s="10" t="str">
        <f>VLOOKUP(Base_limpa!$D2329,$U$5:$V$8,2,1)</f>
        <v>Médio</v>
      </c>
    </row>
    <row r="2330" spans="1:10" x14ac:dyDescent="0.35">
      <c r="A2330" s="8" t="s">
        <v>2349</v>
      </c>
      <c r="B2330" s="9" t="s">
        <v>33</v>
      </c>
      <c r="C2330" s="9">
        <v>236</v>
      </c>
      <c r="D2330" s="9">
        <v>0.72699999999999998</v>
      </c>
      <c r="E2330" s="9">
        <v>0.74199999999999999</v>
      </c>
      <c r="F2330" s="9">
        <v>0.64200000000000002</v>
      </c>
      <c r="G2330" s="9">
        <v>89906.55</v>
      </c>
      <c r="H2330" s="9">
        <v>5</v>
      </c>
      <c r="I2330" s="9" t="str">
        <f>INDEX('De-Para_Estado_Regiao'!$C$3:$C$29,MATCH(Base_limpa!$B2330,'De-Para_Estado_Regiao'!$B$3:$B$29,0))</f>
        <v>Centro-Oeste</v>
      </c>
      <c r="J2330" s="10" t="str">
        <f>VLOOKUP(Base_limpa!$D2330,$U$5:$V$8,2,1)</f>
        <v>Alto</v>
      </c>
    </row>
    <row r="2331" spans="1:10" x14ac:dyDescent="0.35">
      <c r="A2331" s="8" t="s">
        <v>3371</v>
      </c>
      <c r="B2331" s="9" t="s">
        <v>33</v>
      </c>
      <c r="C2331" s="9">
        <v>216</v>
      </c>
      <c r="D2331" s="9">
        <v>0.71</v>
      </c>
      <c r="E2331" s="9">
        <v>0.69899999999999995</v>
      </c>
      <c r="F2331" s="9">
        <v>0.59699999999999998</v>
      </c>
      <c r="G2331" s="9">
        <v>33881.910000000003</v>
      </c>
      <c r="H2331" s="9">
        <v>9</v>
      </c>
      <c r="I2331" s="9" t="str">
        <f>INDEX('De-Para_Estado_Regiao'!$C$3:$C$29,MATCH(Base_limpa!$B2331,'De-Para_Estado_Regiao'!$B$3:$B$29,0))</f>
        <v>Centro-Oeste</v>
      </c>
      <c r="J2331" s="10" t="str">
        <f>VLOOKUP(Base_limpa!$D2331,$U$5:$V$8,2,1)</f>
        <v>Alto</v>
      </c>
    </row>
    <row r="2332" spans="1:10" x14ac:dyDescent="0.35">
      <c r="A2332" s="8" t="s">
        <v>2779</v>
      </c>
      <c r="B2332" s="9" t="s">
        <v>33</v>
      </c>
      <c r="C2332" s="9">
        <v>246</v>
      </c>
      <c r="D2332" s="9">
        <v>0.69</v>
      </c>
      <c r="E2332" s="9">
        <v>0.71399999999999997</v>
      </c>
      <c r="F2332" s="9">
        <v>0.56899999999999995</v>
      </c>
      <c r="G2332" s="9">
        <v>43628.99</v>
      </c>
      <c r="H2332" s="9">
        <v>0</v>
      </c>
      <c r="I2332" s="9" t="str">
        <f>INDEX('De-Para_Estado_Regiao'!$C$3:$C$29,MATCH(Base_limpa!$B2332,'De-Para_Estado_Regiao'!$B$3:$B$29,0))</f>
        <v>Centro-Oeste</v>
      </c>
      <c r="J2332" s="10" t="str">
        <f>VLOOKUP(Base_limpa!$D2332,$U$5:$V$8,2,1)</f>
        <v>Médio</v>
      </c>
    </row>
    <row r="2333" spans="1:10" x14ac:dyDescent="0.35">
      <c r="A2333" s="8" t="s">
        <v>2318</v>
      </c>
      <c r="B2333" s="9" t="s">
        <v>33</v>
      </c>
      <c r="C2333" s="9">
        <v>278</v>
      </c>
      <c r="D2333" s="9">
        <v>0.69299999999999995</v>
      </c>
      <c r="E2333" s="9">
        <v>0.69399999999999995</v>
      </c>
      <c r="F2333" s="9">
        <v>0.59099999999999997</v>
      </c>
      <c r="G2333" s="9">
        <v>91162.75</v>
      </c>
      <c r="H2333" s="9">
        <v>6</v>
      </c>
      <c r="I2333" s="9" t="str">
        <f>INDEX('De-Para_Estado_Regiao'!$C$3:$C$29,MATCH(Base_limpa!$B2333,'De-Para_Estado_Regiao'!$B$3:$B$29,0))</f>
        <v>Centro-Oeste</v>
      </c>
      <c r="J2333" s="10" t="str">
        <f>VLOOKUP(Base_limpa!$D2333,$U$5:$V$8,2,1)</f>
        <v>Médio</v>
      </c>
    </row>
    <row r="2334" spans="1:10" x14ac:dyDescent="0.35">
      <c r="A2334" s="8" t="s">
        <v>1311</v>
      </c>
      <c r="B2334" s="9" t="s">
        <v>33</v>
      </c>
      <c r="C2334" s="9">
        <v>1368</v>
      </c>
      <c r="D2334" s="9">
        <v>0.73499999999999999</v>
      </c>
      <c r="E2334" s="9">
        <v>0.72799999999999998</v>
      </c>
      <c r="F2334" s="9">
        <v>0.65500000000000003</v>
      </c>
      <c r="G2334" s="9">
        <v>33695.83</v>
      </c>
      <c r="H2334" s="9">
        <v>21</v>
      </c>
      <c r="I2334" s="9" t="str">
        <f>INDEX('De-Para_Estado_Regiao'!$C$3:$C$29,MATCH(Base_limpa!$B2334,'De-Para_Estado_Regiao'!$B$3:$B$29,0))</f>
        <v>Centro-Oeste</v>
      </c>
      <c r="J2334" s="10" t="str">
        <f>VLOOKUP(Base_limpa!$D2334,$U$5:$V$8,2,1)</f>
        <v>Alto</v>
      </c>
    </row>
    <row r="2335" spans="1:10" x14ac:dyDescent="0.35">
      <c r="A2335" s="8" t="s">
        <v>1745</v>
      </c>
      <c r="B2335" s="9" t="s">
        <v>33</v>
      </c>
      <c r="C2335" s="9">
        <v>211</v>
      </c>
      <c r="D2335" s="9">
        <v>0.63</v>
      </c>
      <c r="E2335" s="9">
        <v>0.56699999999999995</v>
      </c>
      <c r="F2335" s="9">
        <v>0.54900000000000004</v>
      </c>
      <c r="G2335" s="9">
        <v>28100.03</v>
      </c>
      <c r="H2335" s="9">
        <v>8</v>
      </c>
      <c r="I2335" s="9" t="str">
        <f>INDEX('De-Para_Estado_Regiao'!$C$3:$C$29,MATCH(Base_limpa!$B2335,'De-Para_Estado_Regiao'!$B$3:$B$29,0))</f>
        <v>Centro-Oeste</v>
      </c>
      <c r="J2335" s="10" t="str">
        <f>VLOOKUP(Base_limpa!$D2335,$U$5:$V$8,2,1)</f>
        <v>Médio</v>
      </c>
    </row>
    <row r="2336" spans="1:10" x14ac:dyDescent="0.35">
      <c r="A2336" s="8" t="s">
        <v>3186</v>
      </c>
      <c r="B2336" s="9" t="s">
        <v>33</v>
      </c>
      <c r="C2336" s="9">
        <v>460</v>
      </c>
      <c r="D2336" s="9">
        <v>0.67</v>
      </c>
      <c r="E2336" s="9">
        <v>0.66800000000000004</v>
      </c>
      <c r="F2336" s="9">
        <v>0.56299999999999994</v>
      </c>
      <c r="G2336" s="9">
        <v>29144.31</v>
      </c>
      <c r="H2336" s="9">
        <v>2</v>
      </c>
      <c r="I2336" s="9" t="str">
        <f>INDEX('De-Para_Estado_Regiao'!$C$3:$C$29,MATCH(Base_limpa!$B2336,'De-Para_Estado_Regiao'!$B$3:$B$29,0))</f>
        <v>Centro-Oeste</v>
      </c>
      <c r="J2336" s="10" t="str">
        <f>VLOOKUP(Base_limpa!$D2336,$U$5:$V$8,2,1)</f>
        <v>Médio</v>
      </c>
    </row>
    <row r="2337" spans="1:10" x14ac:dyDescent="0.35">
      <c r="A2337" s="8" t="s">
        <v>955</v>
      </c>
      <c r="B2337" s="9" t="s">
        <v>33</v>
      </c>
      <c r="C2337" s="9">
        <v>1385</v>
      </c>
      <c r="D2337" s="9">
        <v>0.68200000000000005</v>
      </c>
      <c r="E2337" s="9">
        <v>0.69899999999999995</v>
      </c>
      <c r="F2337" s="9">
        <v>0.54300000000000004</v>
      </c>
      <c r="G2337" s="9">
        <v>23148.19</v>
      </c>
      <c r="H2337" s="9">
        <v>20</v>
      </c>
      <c r="I2337" s="9" t="str">
        <f>INDEX('De-Para_Estado_Regiao'!$C$3:$C$29,MATCH(Base_limpa!$B2337,'De-Para_Estado_Regiao'!$B$3:$B$29,0))</f>
        <v>Centro-Oeste</v>
      </c>
      <c r="J2337" s="10" t="str">
        <f>VLOOKUP(Base_limpa!$D2337,$U$5:$V$8,2,1)</f>
        <v>Médio</v>
      </c>
    </row>
    <row r="2338" spans="1:10" x14ac:dyDescent="0.35">
      <c r="A2338" s="8" t="s">
        <v>752</v>
      </c>
      <c r="B2338" s="9" t="s">
        <v>33</v>
      </c>
      <c r="C2338" s="9">
        <v>1897</v>
      </c>
      <c r="D2338" s="9">
        <v>0.71599999999999997</v>
      </c>
      <c r="E2338" s="9">
        <v>0.73299999999999998</v>
      </c>
      <c r="F2338" s="9">
        <v>0.59299999999999997</v>
      </c>
      <c r="G2338" s="9">
        <v>24006.82</v>
      </c>
      <c r="H2338" s="9">
        <v>20</v>
      </c>
      <c r="I2338" s="9" t="str">
        <f>INDEX('De-Para_Estado_Regiao'!$C$3:$C$29,MATCH(Base_limpa!$B2338,'De-Para_Estado_Regiao'!$B$3:$B$29,0))</f>
        <v>Centro-Oeste</v>
      </c>
      <c r="J2338" s="10" t="str">
        <f>VLOOKUP(Base_limpa!$D2338,$U$5:$V$8,2,1)</f>
        <v>Alto</v>
      </c>
    </row>
    <row r="2339" spans="1:10" x14ac:dyDescent="0.35">
      <c r="A2339" s="8" t="s">
        <v>1270</v>
      </c>
      <c r="B2339" s="9" t="s">
        <v>33</v>
      </c>
      <c r="C2339" s="9">
        <v>342</v>
      </c>
      <c r="D2339" s="9">
        <v>0.66200000000000003</v>
      </c>
      <c r="E2339" s="9">
        <v>0.64700000000000002</v>
      </c>
      <c r="F2339" s="9">
        <v>0.56299999999999994</v>
      </c>
      <c r="G2339" s="9">
        <v>11933.08</v>
      </c>
      <c r="H2339" s="9">
        <v>2</v>
      </c>
      <c r="I2339" s="9" t="str">
        <f>INDEX('De-Para_Estado_Regiao'!$C$3:$C$29,MATCH(Base_limpa!$B2339,'De-Para_Estado_Regiao'!$B$3:$B$29,0))</f>
        <v>Centro-Oeste</v>
      </c>
      <c r="J2339" s="10" t="str">
        <f>VLOOKUP(Base_limpa!$D2339,$U$5:$V$8,2,1)</f>
        <v>Médio</v>
      </c>
    </row>
    <row r="2340" spans="1:10" x14ac:dyDescent="0.35">
      <c r="A2340" s="8" t="s">
        <v>2492</v>
      </c>
      <c r="B2340" s="9" t="s">
        <v>33</v>
      </c>
      <c r="C2340" s="9">
        <v>515</v>
      </c>
      <c r="D2340" s="9">
        <v>0.71</v>
      </c>
      <c r="E2340" s="9">
        <v>0.67800000000000005</v>
      </c>
      <c r="F2340" s="9">
        <v>0.63700000000000001</v>
      </c>
      <c r="G2340" s="9">
        <v>27593.86</v>
      </c>
      <c r="H2340" s="9">
        <v>6</v>
      </c>
      <c r="I2340" s="9" t="str">
        <f>INDEX('De-Para_Estado_Regiao'!$C$3:$C$29,MATCH(Base_limpa!$B2340,'De-Para_Estado_Regiao'!$B$3:$B$29,0))</f>
        <v>Centro-Oeste</v>
      </c>
      <c r="J2340" s="10" t="str">
        <f>VLOOKUP(Base_limpa!$D2340,$U$5:$V$8,2,1)</f>
        <v>Alto</v>
      </c>
    </row>
    <row r="2341" spans="1:10" x14ac:dyDescent="0.35">
      <c r="A2341" s="8" t="s">
        <v>3439</v>
      </c>
      <c r="B2341" s="9" t="s">
        <v>33</v>
      </c>
      <c r="C2341" s="9">
        <v>210</v>
      </c>
      <c r="D2341" s="9">
        <v>0.627</v>
      </c>
      <c r="E2341" s="9">
        <v>0.67</v>
      </c>
      <c r="F2341" s="9">
        <v>0.46700000000000003</v>
      </c>
      <c r="G2341" s="9">
        <v>30246.61</v>
      </c>
      <c r="H2341" s="9">
        <v>0</v>
      </c>
      <c r="I2341" s="9" t="str">
        <f>INDEX('De-Para_Estado_Regiao'!$C$3:$C$29,MATCH(Base_limpa!$B2341,'De-Para_Estado_Regiao'!$B$3:$B$29,0))</f>
        <v>Centro-Oeste</v>
      </c>
      <c r="J2341" s="10" t="str">
        <f>VLOOKUP(Base_limpa!$D2341,$U$5:$V$8,2,1)</f>
        <v>Médio</v>
      </c>
    </row>
    <row r="2342" spans="1:10" x14ac:dyDescent="0.35">
      <c r="A2342" s="8" t="s">
        <v>38</v>
      </c>
      <c r="B2342" s="9" t="s">
        <v>33</v>
      </c>
      <c r="C2342" s="9">
        <v>2772</v>
      </c>
      <c r="D2342" s="9">
        <v>0.76800000000000002</v>
      </c>
      <c r="E2342" s="9">
        <v>0.76600000000000001</v>
      </c>
      <c r="F2342" s="9">
        <v>0.71</v>
      </c>
      <c r="G2342" s="9">
        <v>62202.25</v>
      </c>
      <c r="H2342" s="9">
        <v>55</v>
      </c>
      <c r="I2342" s="9" t="str">
        <f>INDEX('De-Para_Estado_Regiao'!$C$3:$C$29,MATCH(Base_limpa!$B2342,'De-Para_Estado_Regiao'!$B$3:$B$29,0))</f>
        <v>Centro-Oeste</v>
      </c>
      <c r="J2342" s="10" t="str">
        <f>VLOOKUP(Base_limpa!$D2342,$U$5:$V$8,2,1)</f>
        <v>Alto</v>
      </c>
    </row>
    <row r="2343" spans="1:10" x14ac:dyDescent="0.35">
      <c r="A2343" s="8" t="s">
        <v>4879</v>
      </c>
      <c r="B2343" s="9" t="s">
        <v>33</v>
      </c>
      <c r="C2343" s="9">
        <v>88</v>
      </c>
      <c r="D2343" s="9">
        <v>0.68</v>
      </c>
      <c r="E2343" s="9">
        <v>0.61699999999999999</v>
      </c>
      <c r="F2343" s="9">
        <v>0.63400000000000001</v>
      </c>
      <c r="G2343" s="9">
        <v>13808.95</v>
      </c>
      <c r="H2343" s="9">
        <v>4</v>
      </c>
      <c r="I2343" s="9" t="str">
        <f>INDEX('De-Para_Estado_Regiao'!$C$3:$C$29,MATCH(Base_limpa!$B2343,'De-Para_Estado_Regiao'!$B$3:$B$29,0))</f>
        <v>Centro-Oeste</v>
      </c>
      <c r="J2343" s="10" t="str">
        <f>VLOOKUP(Base_limpa!$D2343,$U$5:$V$8,2,1)</f>
        <v>Médio</v>
      </c>
    </row>
    <row r="2344" spans="1:10" x14ac:dyDescent="0.35">
      <c r="A2344" s="8" t="s">
        <v>1649</v>
      </c>
      <c r="B2344" s="9" t="s">
        <v>33</v>
      </c>
      <c r="C2344" s="9">
        <v>472</v>
      </c>
      <c r="D2344" s="9">
        <v>0.70099999999999996</v>
      </c>
      <c r="E2344" s="9">
        <v>0.7</v>
      </c>
      <c r="F2344" s="9">
        <v>0.60399999999999998</v>
      </c>
      <c r="G2344" s="9">
        <v>25172.86</v>
      </c>
      <c r="H2344" s="9">
        <v>6</v>
      </c>
      <c r="I2344" s="9" t="str">
        <f>INDEX('De-Para_Estado_Regiao'!$C$3:$C$29,MATCH(Base_limpa!$B2344,'De-Para_Estado_Regiao'!$B$3:$B$29,0))</f>
        <v>Centro-Oeste</v>
      </c>
      <c r="J2344" s="10" t="str">
        <f>VLOOKUP(Base_limpa!$D2344,$U$5:$V$8,2,1)</f>
        <v>Alto</v>
      </c>
    </row>
    <row r="2345" spans="1:10" x14ac:dyDescent="0.35">
      <c r="A2345" s="8" t="s">
        <v>1931</v>
      </c>
      <c r="B2345" s="9" t="s">
        <v>33</v>
      </c>
      <c r="C2345" s="9">
        <v>477</v>
      </c>
      <c r="D2345" s="9">
        <v>0.71599999999999997</v>
      </c>
      <c r="E2345" s="9">
        <v>0.70599999999999996</v>
      </c>
      <c r="F2345" s="9">
        <v>0.63100000000000001</v>
      </c>
      <c r="G2345" s="9">
        <v>39015.199999999997</v>
      </c>
      <c r="H2345" s="9">
        <v>14</v>
      </c>
      <c r="I2345" s="9" t="str">
        <f>INDEX('De-Para_Estado_Regiao'!$C$3:$C$29,MATCH(Base_limpa!$B2345,'De-Para_Estado_Regiao'!$B$3:$B$29,0))</f>
        <v>Centro-Oeste</v>
      </c>
      <c r="J2345" s="10" t="str">
        <f>VLOOKUP(Base_limpa!$D2345,$U$5:$V$8,2,1)</f>
        <v>Alto</v>
      </c>
    </row>
    <row r="2346" spans="1:10" x14ac:dyDescent="0.35">
      <c r="A2346" s="8" t="s">
        <v>1061</v>
      </c>
      <c r="B2346" s="9" t="s">
        <v>33</v>
      </c>
      <c r="C2346" s="9">
        <v>1186</v>
      </c>
      <c r="D2346" s="9">
        <v>0.7</v>
      </c>
      <c r="E2346" s="9">
        <v>0.72299999999999998</v>
      </c>
      <c r="F2346" s="9">
        <v>0.59199999999999997</v>
      </c>
      <c r="G2346" s="9">
        <v>23061.55</v>
      </c>
      <c r="H2346" s="9">
        <v>18</v>
      </c>
      <c r="I2346" s="9" t="str">
        <f>INDEX('De-Para_Estado_Regiao'!$C$3:$C$29,MATCH(Base_limpa!$B2346,'De-Para_Estado_Regiao'!$B$3:$B$29,0))</f>
        <v>Centro-Oeste</v>
      </c>
      <c r="J2346" s="10" t="str">
        <f>VLOOKUP(Base_limpa!$D2346,$U$5:$V$8,2,1)</f>
        <v>Alto</v>
      </c>
    </row>
    <row r="2347" spans="1:10" x14ac:dyDescent="0.35">
      <c r="A2347" s="8" t="s">
        <v>1732</v>
      </c>
      <c r="B2347" s="9" t="s">
        <v>33</v>
      </c>
      <c r="C2347" s="9">
        <v>819</v>
      </c>
      <c r="D2347" s="9">
        <v>0.7</v>
      </c>
      <c r="E2347" s="9">
        <v>0.67500000000000004</v>
      </c>
      <c r="F2347" s="9">
        <v>0.61099999999999999</v>
      </c>
      <c r="G2347" s="9">
        <v>35667.870000000003</v>
      </c>
      <c r="H2347" s="9">
        <v>9</v>
      </c>
      <c r="I2347" s="9" t="str">
        <f>INDEX('De-Para_Estado_Regiao'!$C$3:$C$29,MATCH(Base_limpa!$B2347,'De-Para_Estado_Regiao'!$B$3:$B$29,0))</f>
        <v>Centro-Oeste</v>
      </c>
      <c r="J2347" s="10" t="str">
        <f>VLOOKUP(Base_limpa!$D2347,$U$5:$V$8,2,1)</f>
        <v>Alto</v>
      </c>
    </row>
    <row r="2348" spans="1:10" x14ac:dyDescent="0.35">
      <c r="A2348" s="8" t="s">
        <v>2970</v>
      </c>
      <c r="B2348" s="9" t="s">
        <v>33</v>
      </c>
      <c r="C2348" s="9">
        <v>325</v>
      </c>
      <c r="D2348" s="9">
        <v>0.7</v>
      </c>
      <c r="E2348" s="9">
        <v>0.65300000000000002</v>
      </c>
      <c r="F2348" s="9">
        <v>0.66800000000000004</v>
      </c>
      <c r="G2348" s="9">
        <v>19405.78</v>
      </c>
      <c r="H2348" s="9">
        <v>4</v>
      </c>
      <c r="I2348" s="9" t="str">
        <f>INDEX('De-Para_Estado_Regiao'!$C$3:$C$29,MATCH(Base_limpa!$B2348,'De-Para_Estado_Regiao'!$B$3:$B$29,0))</f>
        <v>Centro-Oeste</v>
      </c>
      <c r="J2348" s="10" t="str">
        <f>VLOOKUP(Base_limpa!$D2348,$U$5:$V$8,2,1)</f>
        <v>Alto</v>
      </c>
    </row>
    <row r="2349" spans="1:10" x14ac:dyDescent="0.35">
      <c r="A2349" s="8" t="s">
        <v>3370</v>
      </c>
      <c r="B2349" s="9" t="s">
        <v>33</v>
      </c>
      <c r="C2349" s="9">
        <v>254</v>
      </c>
      <c r="D2349" s="9">
        <v>0.63800000000000001</v>
      </c>
      <c r="E2349" s="9">
        <v>0.6</v>
      </c>
      <c r="F2349" s="9">
        <v>0.52900000000000003</v>
      </c>
      <c r="G2349" s="9">
        <v>17131.560000000001</v>
      </c>
      <c r="H2349" s="9">
        <v>28</v>
      </c>
      <c r="I2349" s="9" t="str">
        <f>INDEX('De-Para_Estado_Regiao'!$C$3:$C$29,MATCH(Base_limpa!$B2349,'De-Para_Estado_Regiao'!$B$3:$B$29,0))</f>
        <v>Centro-Oeste</v>
      </c>
      <c r="J2349" s="10" t="str">
        <f>VLOOKUP(Base_limpa!$D2349,$U$5:$V$8,2,1)</f>
        <v>Médio</v>
      </c>
    </row>
    <row r="2350" spans="1:10" x14ac:dyDescent="0.35">
      <c r="A2350" s="8" t="s">
        <v>5004</v>
      </c>
      <c r="B2350" s="9" t="s">
        <v>33</v>
      </c>
      <c r="C2350" s="9">
        <v>249</v>
      </c>
      <c r="D2350" s="9">
        <v>0.65</v>
      </c>
      <c r="E2350" s="9">
        <v>0.69599999999999995</v>
      </c>
      <c r="F2350" s="9">
        <v>0.46899999999999997</v>
      </c>
      <c r="G2350" s="9">
        <v>13515.26</v>
      </c>
      <c r="H2350" s="9">
        <v>5</v>
      </c>
      <c r="I2350" s="9" t="str">
        <f>INDEX('De-Para_Estado_Regiao'!$C$3:$C$29,MATCH(Base_limpa!$B2350,'De-Para_Estado_Regiao'!$B$3:$B$29,0))</f>
        <v>Centro-Oeste</v>
      </c>
      <c r="J2350" s="10" t="str">
        <f>VLOOKUP(Base_limpa!$D2350,$U$5:$V$8,2,1)</f>
        <v>Médio</v>
      </c>
    </row>
    <row r="2351" spans="1:10" x14ac:dyDescent="0.35">
      <c r="A2351" s="8" t="s">
        <v>4043</v>
      </c>
      <c r="B2351" s="9" t="s">
        <v>33</v>
      </c>
      <c r="C2351" s="9">
        <v>144</v>
      </c>
      <c r="D2351" s="9">
        <v>0.65</v>
      </c>
      <c r="E2351" s="9">
        <v>0.67300000000000004</v>
      </c>
      <c r="F2351" s="9">
        <v>0.48499999999999999</v>
      </c>
      <c r="G2351" s="9">
        <v>19047.64</v>
      </c>
      <c r="H2351" s="9">
        <v>3</v>
      </c>
      <c r="I2351" s="9" t="str">
        <f>INDEX('De-Para_Estado_Regiao'!$C$3:$C$29,MATCH(Base_limpa!$B2351,'De-Para_Estado_Regiao'!$B$3:$B$29,0))</f>
        <v>Centro-Oeste</v>
      </c>
      <c r="J2351" s="10" t="str">
        <f>VLOOKUP(Base_limpa!$D2351,$U$5:$V$8,2,1)</f>
        <v>Médio</v>
      </c>
    </row>
    <row r="2352" spans="1:10" x14ac:dyDescent="0.35">
      <c r="A2352" s="8" t="s">
        <v>2436</v>
      </c>
      <c r="B2352" s="9" t="s">
        <v>33</v>
      </c>
      <c r="C2352" s="9">
        <v>357</v>
      </c>
      <c r="D2352" s="9">
        <v>0.69</v>
      </c>
      <c r="E2352" s="9">
        <v>0.69199999999999995</v>
      </c>
      <c r="F2352" s="9">
        <v>0.57199999999999995</v>
      </c>
      <c r="G2352" s="9">
        <v>29564.82</v>
      </c>
      <c r="H2352" s="9">
        <v>6</v>
      </c>
      <c r="I2352" s="9" t="str">
        <f>INDEX('De-Para_Estado_Regiao'!$C$3:$C$29,MATCH(Base_limpa!$B2352,'De-Para_Estado_Regiao'!$B$3:$B$29,0))</f>
        <v>Centro-Oeste</v>
      </c>
      <c r="J2352" s="10" t="str">
        <f>VLOOKUP(Base_limpa!$D2352,$U$5:$V$8,2,1)</f>
        <v>Médio</v>
      </c>
    </row>
    <row r="2353" spans="1:10" x14ac:dyDescent="0.35">
      <c r="A2353" s="8" t="s">
        <v>3918</v>
      </c>
      <c r="B2353" s="9" t="s">
        <v>33</v>
      </c>
      <c r="C2353" s="9">
        <v>98</v>
      </c>
      <c r="D2353" s="9">
        <v>0.68799999999999994</v>
      </c>
      <c r="E2353" s="9">
        <v>0.67100000000000004</v>
      </c>
      <c r="F2353" s="9">
        <v>0.59699999999999998</v>
      </c>
      <c r="G2353" s="9">
        <v>19328.36</v>
      </c>
      <c r="H2353" s="9">
        <v>2</v>
      </c>
      <c r="I2353" s="9" t="str">
        <f>INDEX('De-Para_Estado_Regiao'!$C$3:$C$29,MATCH(Base_limpa!$B2353,'De-Para_Estado_Regiao'!$B$3:$B$29,0))</f>
        <v>Centro-Oeste</v>
      </c>
      <c r="J2353" s="10" t="str">
        <f>VLOOKUP(Base_limpa!$D2353,$U$5:$V$8,2,1)</f>
        <v>Médio</v>
      </c>
    </row>
    <row r="2354" spans="1:10" x14ac:dyDescent="0.35">
      <c r="A2354" s="8" t="s">
        <v>3472</v>
      </c>
      <c r="B2354" s="9" t="s">
        <v>33</v>
      </c>
      <c r="C2354" s="9">
        <v>203</v>
      </c>
      <c r="D2354" s="9">
        <v>0.63600000000000001</v>
      </c>
      <c r="E2354" s="9">
        <v>0.64300000000000002</v>
      </c>
      <c r="F2354" s="9">
        <v>0.48499999999999999</v>
      </c>
      <c r="G2354" s="9">
        <v>26820.22</v>
      </c>
      <c r="H2354" s="9">
        <v>4</v>
      </c>
      <c r="I2354" s="9" t="str">
        <f>INDEX('De-Para_Estado_Regiao'!$C$3:$C$29,MATCH(Base_limpa!$B2354,'De-Para_Estado_Regiao'!$B$3:$B$29,0))</f>
        <v>Centro-Oeste</v>
      </c>
      <c r="J2354" s="10" t="str">
        <f>VLOOKUP(Base_limpa!$D2354,$U$5:$V$8,2,1)</f>
        <v>Médio</v>
      </c>
    </row>
    <row r="2355" spans="1:10" x14ac:dyDescent="0.35">
      <c r="A2355" s="8" t="s">
        <v>3480</v>
      </c>
      <c r="B2355" s="9" t="s">
        <v>33</v>
      </c>
      <c r="C2355" s="9">
        <v>142</v>
      </c>
      <c r="D2355" s="9">
        <v>0.7</v>
      </c>
      <c r="E2355" s="9">
        <v>0.68</v>
      </c>
      <c r="F2355" s="9">
        <v>0.623</v>
      </c>
      <c r="G2355" s="9">
        <v>52652.9</v>
      </c>
      <c r="H2355" s="9">
        <v>4</v>
      </c>
      <c r="I2355" s="9" t="str">
        <f>INDEX('De-Para_Estado_Regiao'!$C$3:$C$29,MATCH(Base_limpa!$B2355,'De-Para_Estado_Regiao'!$B$3:$B$29,0))</f>
        <v>Centro-Oeste</v>
      </c>
      <c r="J2355" s="10" t="str">
        <f>VLOOKUP(Base_limpa!$D2355,$U$5:$V$8,2,1)</f>
        <v>Alto</v>
      </c>
    </row>
    <row r="2356" spans="1:10" x14ac:dyDescent="0.35">
      <c r="A2356" s="8" t="s">
        <v>3288</v>
      </c>
      <c r="B2356" s="9" t="s">
        <v>33</v>
      </c>
      <c r="C2356" s="9">
        <v>185</v>
      </c>
      <c r="D2356" s="9">
        <v>0.66</v>
      </c>
      <c r="E2356" s="9">
        <v>0.70199999999999996</v>
      </c>
      <c r="F2356" s="9">
        <v>0.50900000000000001</v>
      </c>
      <c r="G2356" s="9">
        <v>50954.47</v>
      </c>
      <c r="H2356" s="9">
        <v>4</v>
      </c>
      <c r="I2356" s="9" t="str">
        <f>INDEX('De-Para_Estado_Regiao'!$C$3:$C$29,MATCH(Base_limpa!$B2356,'De-Para_Estado_Regiao'!$B$3:$B$29,0))</f>
        <v>Centro-Oeste</v>
      </c>
      <c r="J2356" s="10" t="str">
        <f>VLOOKUP(Base_limpa!$D2356,$U$5:$V$8,2,1)</f>
        <v>Médio</v>
      </c>
    </row>
    <row r="2357" spans="1:10" x14ac:dyDescent="0.35">
      <c r="A2357" s="8" t="s">
        <v>3210</v>
      </c>
      <c r="B2357" s="9" t="s">
        <v>33</v>
      </c>
      <c r="C2357" s="9">
        <v>257</v>
      </c>
      <c r="D2357" s="9">
        <v>0.69099999999999995</v>
      </c>
      <c r="E2357" s="9">
        <v>0.69</v>
      </c>
      <c r="F2357" s="9">
        <v>0.58199999999999996</v>
      </c>
      <c r="G2357" s="9">
        <v>19561.72</v>
      </c>
      <c r="H2357" s="9">
        <v>6</v>
      </c>
      <c r="I2357" s="9" t="str">
        <f>INDEX('De-Para_Estado_Regiao'!$C$3:$C$29,MATCH(Base_limpa!$B2357,'De-Para_Estado_Regiao'!$B$3:$B$29,0))</f>
        <v>Centro-Oeste</v>
      </c>
      <c r="J2357" s="10" t="str">
        <f>VLOOKUP(Base_limpa!$D2357,$U$5:$V$8,2,1)</f>
        <v>Médio</v>
      </c>
    </row>
    <row r="2358" spans="1:10" x14ac:dyDescent="0.35">
      <c r="A2358" s="8" t="s">
        <v>1116</v>
      </c>
      <c r="B2358" s="9" t="s">
        <v>33</v>
      </c>
      <c r="C2358" s="9">
        <v>1762</v>
      </c>
      <c r="D2358" s="9">
        <v>0.75800000000000001</v>
      </c>
      <c r="E2358" s="9">
        <v>0.77300000000000002</v>
      </c>
      <c r="F2358" s="9">
        <v>0.67300000000000004</v>
      </c>
      <c r="G2358" s="9">
        <v>71101.06</v>
      </c>
      <c r="H2358" s="9">
        <v>41</v>
      </c>
      <c r="I2358" s="9" t="str">
        <f>INDEX('De-Para_Estado_Regiao'!$C$3:$C$29,MATCH(Base_limpa!$B2358,'De-Para_Estado_Regiao'!$B$3:$B$29,0))</f>
        <v>Centro-Oeste</v>
      </c>
      <c r="J2358" s="10" t="str">
        <f>VLOOKUP(Base_limpa!$D2358,$U$5:$V$8,2,1)</f>
        <v>Alto</v>
      </c>
    </row>
    <row r="2359" spans="1:10" x14ac:dyDescent="0.35">
      <c r="A2359" s="8" t="s">
        <v>5190</v>
      </c>
      <c r="B2359" s="9" t="s">
        <v>33</v>
      </c>
      <c r="C2359" s="9">
        <v>74</v>
      </c>
      <c r="D2359" s="9">
        <v>0.59499999999999997</v>
      </c>
      <c r="E2359" s="9">
        <v>0.621</v>
      </c>
      <c r="F2359" s="9">
        <v>0.42699999999999999</v>
      </c>
      <c r="G2359" s="9">
        <v>17045.86</v>
      </c>
      <c r="H2359" s="9">
        <v>2</v>
      </c>
      <c r="I2359" s="9" t="str">
        <f>INDEX('De-Para_Estado_Regiao'!$C$3:$C$29,MATCH(Base_limpa!$B2359,'De-Para_Estado_Regiao'!$B$3:$B$29,0))</f>
        <v>Centro-Oeste</v>
      </c>
      <c r="J2359" s="10" t="str">
        <f>VLOOKUP(Base_limpa!$D2359,$U$5:$V$8,2,1)</f>
        <v>Médio</v>
      </c>
    </row>
    <row r="2360" spans="1:10" x14ac:dyDescent="0.35">
      <c r="A2360" s="8" t="s">
        <v>1955</v>
      </c>
      <c r="B2360" s="9" t="s">
        <v>33</v>
      </c>
      <c r="C2360" s="9">
        <v>1147</v>
      </c>
      <c r="D2360" s="9">
        <v>0.68200000000000005</v>
      </c>
      <c r="E2360" s="9">
        <v>0.70399999999999996</v>
      </c>
      <c r="F2360" s="9">
        <v>0.56100000000000005</v>
      </c>
      <c r="G2360" s="9">
        <v>32212.240000000002</v>
      </c>
      <c r="H2360" s="9">
        <v>6</v>
      </c>
      <c r="I2360" s="9" t="str">
        <f>INDEX('De-Para_Estado_Regiao'!$C$3:$C$29,MATCH(Base_limpa!$B2360,'De-Para_Estado_Regiao'!$B$3:$B$29,0))</f>
        <v>Centro-Oeste</v>
      </c>
      <c r="J2360" s="10" t="str">
        <f>VLOOKUP(Base_limpa!$D2360,$U$5:$V$8,2,1)</f>
        <v>Médio</v>
      </c>
    </row>
    <row r="2361" spans="1:10" x14ac:dyDescent="0.35">
      <c r="A2361" s="8" t="s">
        <v>3596</v>
      </c>
      <c r="B2361" s="9" t="s">
        <v>33</v>
      </c>
      <c r="C2361" s="9">
        <v>118</v>
      </c>
      <c r="D2361" s="9">
        <v>0.71</v>
      </c>
      <c r="E2361" s="9">
        <v>0.745</v>
      </c>
      <c r="F2361" s="9">
        <v>0.60299999999999998</v>
      </c>
      <c r="G2361" s="9">
        <v>36942.35</v>
      </c>
      <c r="H2361" s="9">
        <v>0</v>
      </c>
      <c r="I2361" s="9" t="str">
        <f>INDEX('De-Para_Estado_Regiao'!$C$3:$C$29,MATCH(Base_limpa!$B2361,'De-Para_Estado_Regiao'!$B$3:$B$29,0))</f>
        <v>Centro-Oeste</v>
      </c>
      <c r="J2361" s="10" t="str">
        <f>VLOOKUP(Base_limpa!$D2361,$U$5:$V$8,2,1)</f>
        <v>Alto</v>
      </c>
    </row>
    <row r="2362" spans="1:10" x14ac:dyDescent="0.35">
      <c r="A2362" s="8" t="s">
        <v>2317</v>
      </c>
      <c r="B2362" s="9" t="s">
        <v>33</v>
      </c>
      <c r="C2362" s="9">
        <v>416</v>
      </c>
      <c r="D2362" s="9">
        <v>0.66900000000000004</v>
      </c>
      <c r="E2362" s="9">
        <v>0.69399999999999995</v>
      </c>
      <c r="F2362" s="9">
        <v>0.52900000000000003</v>
      </c>
      <c r="G2362" s="9">
        <v>115474.99</v>
      </c>
      <c r="H2362" s="9">
        <v>4</v>
      </c>
      <c r="I2362" s="9" t="str">
        <f>INDEX('De-Para_Estado_Regiao'!$C$3:$C$29,MATCH(Base_limpa!$B2362,'De-Para_Estado_Regiao'!$B$3:$B$29,0))</f>
        <v>Centro-Oeste</v>
      </c>
      <c r="J2362" s="10" t="str">
        <f>VLOOKUP(Base_limpa!$D2362,$U$5:$V$8,2,1)</f>
        <v>Médio</v>
      </c>
    </row>
    <row r="2363" spans="1:10" x14ac:dyDescent="0.35">
      <c r="A2363" s="8" t="s">
        <v>1309</v>
      </c>
      <c r="B2363" s="9" t="s">
        <v>33</v>
      </c>
      <c r="C2363" s="9">
        <v>845</v>
      </c>
      <c r="D2363" s="9">
        <v>0.7</v>
      </c>
      <c r="E2363" s="9">
        <v>0.71299999999999997</v>
      </c>
      <c r="F2363" s="9">
        <v>0.61299999999999999</v>
      </c>
      <c r="G2363" s="9">
        <v>25790.65</v>
      </c>
      <c r="H2363" s="9">
        <v>26</v>
      </c>
      <c r="I2363" s="9" t="str">
        <f>INDEX('De-Para_Estado_Regiao'!$C$3:$C$29,MATCH(Base_limpa!$B2363,'De-Para_Estado_Regiao'!$B$3:$B$29,0))</f>
        <v>Centro-Oeste</v>
      </c>
      <c r="J2363" s="10" t="str">
        <f>VLOOKUP(Base_limpa!$D2363,$U$5:$V$8,2,1)</f>
        <v>Alto</v>
      </c>
    </row>
    <row r="2364" spans="1:10" x14ac:dyDescent="0.35">
      <c r="A2364" s="8" t="s">
        <v>4242</v>
      </c>
      <c r="B2364" s="9" t="s">
        <v>33</v>
      </c>
      <c r="C2364" s="9">
        <v>59</v>
      </c>
      <c r="D2364" s="9">
        <v>0.66400000000000003</v>
      </c>
      <c r="E2364" s="9">
        <v>0.65200000000000002</v>
      </c>
      <c r="F2364" s="9">
        <v>0.54800000000000004</v>
      </c>
      <c r="G2364" s="9">
        <v>15576.79</v>
      </c>
      <c r="H2364" s="9">
        <v>1</v>
      </c>
      <c r="I2364" s="9" t="str">
        <f>INDEX('De-Para_Estado_Regiao'!$C$3:$C$29,MATCH(Base_limpa!$B2364,'De-Para_Estado_Regiao'!$B$3:$B$29,0))</f>
        <v>Centro-Oeste</v>
      </c>
      <c r="J2364" s="10" t="str">
        <f>VLOOKUP(Base_limpa!$D2364,$U$5:$V$8,2,1)</f>
        <v>Médio</v>
      </c>
    </row>
    <row r="2365" spans="1:10" x14ac:dyDescent="0.35">
      <c r="A2365" s="8" t="s">
        <v>3455</v>
      </c>
      <c r="B2365" s="9" t="s">
        <v>33</v>
      </c>
      <c r="C2365" s="9">
        <v>194</v>
      </c>
      <c r="D2365" s="9">
        <v>0.67400000000000004</v>
      </c>
      <c r="E2365" s="9">
        <v>0.65200000000000002</v>
      </c>
      <c r="F2365" s="9">
        <v>0.57699999999999996</v>
      </c>
      <c r="G2365" s="9">
        <v>20062.349999999999</v>
      </c>
      <c r="H2365" s="9">
        <v>2</v>
      </c>
      <c r="I2365" s="9" t="str">
        <f>INDEX('De-Para_Estado_Regiao'!$C$3:$C$29,MATCH(Base_limpa!$B2365,'De-Para_Estado_Regiao'!$B$3:$B$29,0))</f>
        <v>Centro-Oeste</v>
      </c>
      <c r="J2365" s="10" t="str">
        <f>VLOOKUP(Base_limpa!$D2365,$U$5:$V$8,2,1)</f>
        <v>Médio</v>
      </c>
    </row>
    <row r="2366" spans="1:10" x14ac:dyDescent="0.35">
      <c r="A2366" s="8" t="s">
        <v>4753</v>
      </c>
      <c r="B2366" s="9" t="s">
        <v>33</v>
      </c>
      <c r="C2366" s="9">
        <v>90</v>
      </c>
      <c r="D2366" s="9">
        <v>0.65300000000000002</v>
      </c>
      <c r="E2366" s="9">
        <v>0.64</v>
      </c>
      <c r="F2366" s="9">
        <v>0.52600000000000002</v>
      </c>
      <c r="G2366" s="9">
        <v>14481.12</v>
      </c>
      <c r="H2366" s="9">
        <v>1</v>
      </c>
      <c r="I2366" s="9" t="str">
        <f>INDEX('De-Para_Estado_Regiao'!$C$3:$C$29,MATCH(Base_limpa!$B2366,'De-Para_Estado_Regiao'!$B$3:$B$29,0))</f>
        <v>Centro-Oeste</v>
      </c>
      <c r="J2366" s="10" t="str">
        <f>VLOOKUP(Base_limpa!$D2366,$U$5:$V$8,2,1)</f>
        <v>Médio</v>
      </c>
    </row>
    <row r="2367" spans="1:10" x14ac:dyDescent="0.35">
      <c r="A2367" s="8" t="s">
        <v>1729</v>
      </c>
      <c r="B2367" s="9" t="s">
        <v>33</v>
      </c>
      <c r="C2367" s="9">
        <v>232</v>
      </c>
      <c r="D2367" s="9">
        <v>0.64900000000000002</v>
      </c>
      <c r="E2367" s="9">
        <v>0.65800000000000003</v>
      </c>
      <c r="F2367" s="9">
        <v>0.50700000000000001</v>
      </c>
      <c r="G2367" s="9">
        <v>69298.960000000006</v>
      </c>
      <c r="H2367" s="9">
        <v>3</v>
      </c>
      <c r="I2367" s="9" t="str">
        <f>INDEX('De-Para_Estado_Regiao'!$C$3:$C$29,MATCH(Base_limpa!$B2367,'De-Para_Estado_Regiao'!$B$3:$B$29,0))</f>
        <v>Centro-Oeste</v>
      </c>
      <c r="J2367" s="10" t="str">
        <f>VLOOKUP(Base_limpa!$D2367,$U$5:$V$8,2,1)</f>
        <v>Médio</v>
      </c>
    </row>
    <row r="2368" spans="1:10" x14ac:dyDescent="0.35">
      <c r="A2368" s="8" t="s">
        <v>1456</v>
      </c>
      <c r="B2368" s="9" t="s">
        <v>33</v>
      </c>
      <c r="C2368" s="9">
        <v>333</v>
      </c>
      <c r="D2368" s="9">
        <v>0.67200000000000004</v>
      </c>
      <c r="E2368" s="9">
        <v>0.67700000000000005</v>
      </c>
      <c r="F2368" s="9">
        <v>0.55500000000000005</v>
      </c>
      <c r="G2368" s="9">
        <v>37331.31</v>
      </c>
      <c r="H2368" s="9">
        <v>6</v>
      </c>
      <c r="I2368" s="9" t="str">
        <f>INDEX('De-Para_Estado_Regiao'!$C$3:$C$29,MATCH(Base_limpa!$B2368,'De-Para_Estado_Regiao'!$B$3:$B$29,0))</f>
        <v>Centro-Oeste</v>
      </c>
      <c r="J2368" s="10" t="str">
        <f>VLOOKUP(Base_limpa!$D2368,$U$5:$V$8,2,1)</f>
        <v>Médio</v>
      </c>
    </row>
    <row r="2369" spans="1:10" x14ac:dyDescent="0.35">
      <c r="A2369" s="8" t="s">
        <v>1395</v>
      </c>
      <c r="B2369" s="9" t="s">
        <v>33</v>
      </c>
      <c r="C2369" s="9">
        <v>964</v>
      </c>
      <c r="D2369" s="9">
        <v>0.66700000000000004</v>
      </c>
      <c r="E2369" s="9">
        <v>0.67900000000000005</v>
      </c>
      <c r="F2369" s="9">
        <v>0.53200000000000003</v>
      </c>
      <c r="G2369" s="9">
        <v>35389.47</v>
      </c>
      <c r="H2369" s="9">
        <v>6</v>
      </c>
      <c r="I2369" s="9" t="str">
        <f>INDEX('De-Para_Estado_Regiao'!$C$3:$C$29,MATCH(Base_limpa!$B2369,'De-Para_Estado_Regiao'!$B$3:$B$29,0))</f>
        <v>Centro-Oeste</v>
      </c>
      <c r="J2369" s="10" t="str">
        <f>VLOOKUP(Base_limpa!$D2369,$U$5:$V$8,2,1)</f>
        <v>Médio</v>
      </c>
    </row>
    <row r="2370" spans="1:10" x14ac:dyDescent="0.35">
      <c r="A2370" s="8" t="s">
        <v>2335</v>
      </c>
      <c r="B2370" s="9" t="s">
        <v>33</v>
      </c>
      <c r="C2370" s="9">
        <v>550</v>
      </c>
      <c r="D2370" s="9">
        <v>0.67900000000000005</v>
      </c>
      <c r="E2370" s="9">
        <v>0.67200000000000004</v>
      </c>
      <c r="F2370" s="9">
        <v>0.57299999999999995</v>
      </c>
      <c r="G2370" s="9">
        <v>43698.96</v>
      </c>
      <c r="H2370" s="9">
        <v>9</v>
      </c>
      <c r="I2370" s="9" t="str">
        <f>INDEX('De-Para_Estado_Regiao'!$C$3:$C$29,MATCH(Base_limpa!$B2370,'De-Para_Estado_Regiao'!$B$3:$B$29,0))</f>
        <v>Centro-Oeste</v>
      </c>
      <c r="J2370" s="10" t="str">
        <f>VLOOKUP(Base_limpa!$D2370,$U$5:$V$8,2,1)</f>
        <v>Médio</v>
      </c>
    </row>
    <row r="2371" spans="1:10" x14ac:dyDescent="0.35">
      <c r="A2371" s="8" t="s">
        <v>1331</v>
      </c>
      <c r="B2371" s="9" t="s">
        <v>33</v>
      </c>
      <c r="C2371" s="9">
        <v>1258</v>
      </c>
      <c r="D2371" s="9">
        <v>0.64900000000000002</v>
      </c>
      <c r="E2371" s="9">
        <v>0.69099999999999995</v>
      </c>
      <c r="F2371" s="9">
        <v>0.52100000000000002</v>
      </c>
      <c r="G2371" s="9">
        <v>14059.8</v>
      </c>
      <c r="H2371" s="9">
        <v>12</v>
      </c>
      <c r="I2371" s="9" t="str">
        <f>INDEX('De-Para_Estado_Regiao'!$C$3:$C$29,MATCH(Base_limpa!$B2371,'De-Para_Estado_Regiao'!$B$3:$B$29,0))</f>
        <v>Centro-Oeste</v>
      </c>
      <c r="J2371" s="10" t="str">
        <f>VLOOKUP(Base_limpa!$D2371,$U$5:$V$8,2,1)</f>
        <v>Médio</v>
      </c>
    </row>
    <row r="2372" spans="1:10" x14ac:dyDescent="0.35">
      <c r="A2372" s="8" t="s">
        <v>4104</v>
      </c>
      <c r="B2372" s="9" t="s">
        <v>33</v>
      </c>
      <c r="C2372" s="9">
        <v>158</v>
      </c>
      <c r="D2372" s="9">
        <v>0.66</v>
      </c>
      <c r="E2372" s="9">
        <v>0.61499999999999999</v>
      </c>
      <c r="F2372" s="9">
        <v>0.56499999999999995</v>
      </c>
      <c r="G2372" s="9">
        <v>27092.1</v>
      </c>
      <c r="H2372" s="9">
        <v>4</v>
      </c>
      <c r="I2372" s="9" t="str">
        <f>INDEX('De-Para_Estado_Regiao'!$C$3:$C$29,MATCH(Base_limpa!$B2372,'De-Para_Estado_Regiao'!$B$3:$B$29,0))</f>
        <v>Centro-Oeste</v>
      </c>
      <c r="J2372" s="10" t="str">
        <f>VLOOKUP(Base_limpa!$D2372,$U$5:$V$8,2,1)</f>
        <v>Médio</v>
      </c>
    </row>
    <row r="2373" spans="1:10" x14ac:dyDescent="0.35">
      <c r="A2373" s="8" t="s">
        <v>2373</v>
      </c>
      <c r="B2373" s="9" t="s">
        <v>33</v>
      </c>
      <c r="C2373" s="9">
        <v>1550</v>
      </c>
      <c r="D2373" s="9">
        <v>0.65200000000000002</v>
      </c>
      <c r="E2373" s="9">
        <v>0.64300000000000002</v>
      </c>
      <c r="F2373" s="9">
        <v>0.53400000000000003</v>
      </c>
      <c r="G2373" s="9">
        <v>15841.91</v>
      </c>
      <c r="H2373" s="9">
        <v>13</v>
      </c>
      <c r="I2373" s="9" t="str">
        <f>INDEX('De-Para_Estado_Regiao'!$C$3:$C$29,MATCH(Base_limpa!$B2373,'De-Para_Estado_Regiao'!$B$3:$B$29,0))</f>
        <v>Centro-Oeste</v>
      </c>
      <c r="J2373" s="10" t="str">
        <f>VLOOKUP(Base_limpa!$D2373,$U$5:$V$8,2,1)</f>
        <v>Médio</v>
      </c>
    </row>
    <row r="2374" spans="1:10" x14ac:dyDescent="0.35">
      <c r="A2374" s="8" t="s">
        <v>5055</v>
      </c>
      <c r="B2374" s="9" t="s">
        <v>33</v>
      </c>
      <c r="C2374" s="9">
        <v>169</v>
      </c>
      <c r="D2374" s="9">
        <v>0.73</v>
      </c>
      <c r="E2374" s="9">
        <v>0.69099999999999995</v>
      </c>
      <c r="F2374" s="9">
        <v>0.70199999999999996</v>
      </c>
      <c r="G2374" s="9">
        <v>14621.5</v>
      </c>
      <c r="H2374" s="9">
        <v>4</v>
      </c>
      <c r="I2374" s="9" t="str">
        <f>INDEX('De-Para_Estado_Regiao'!$C$3:$C$29,MATCH(Base_limpa!$B2374,'De-Para_Estado_Regiao'!$B$3:$B$29,0))</f>
        <v>Centro-Oeste</v>
      </c>
      <c r="J2374" s="10" t="str">
        <f>VLOOKUP(Base_limpa!$D2374,$U$5:$V$8,2,1)</f>
        <v>Alto</v>
      </c>
    </row>
    <row r="2375" spans="1:10" x14ac:dyDescent="0.35">
      <c r="A2375" s="8" t="s">
        <v>4923</v>
      </c>
      <c r="B2375" s="9" t="s">
        <v>33</v>
      </c>
      <c r="C2375" s="9">
        <v>73</v>
      </c>
      <c r="D2375" s="9">
        <v>0.69</v>
      </c>
      <c r="E2375" s="9">
        <v>0.68400000000000005</v>
      </c>
      <c r="F2375" s="9">
        <v>0.58499999999999996</v>
      </c>
      <c r="G2375" s="9">
        <v>15936.02</v>
      </c>
      <c r="H2375" s="9">
        <v>1</v>
      </c>
      <c r="I2375" s="9" t="str">
        <f>INDEX('De-Para_Estado_Regiao'!$C$3:$C$29,MATCH(Base_limpa!$B2375,'De-Para_Estado_Regiao'!$B$3:$B$29,0))</f>
        <v>Centro-Oeste</v>
      </c>
      <c r="J2375" s="10" t="str">
        <f>VLOOKUP(Base_limpa!$D2375,$U$5:$V$8,2,1)</f>
        <v>Médio</v>
      </c>
    </row>
    <row r="2376" spans="1:10" x14ac:dyDescent="0.35">
      <c r="A2376" s="8" t="s">
        <v>999</v>
      </c>
      <c r="B2376" s="9" t="s">
        <v>33</v>
      </c>
      <c r="C2376" s="9">
        <v>2290</v>
      </c>
      <c r="D2376" s="9">
        <v>0.70299999999999996</v>
      </c>
      <c r="E2376" s="9">
        <v>0.71099999999999997</v>
      </c>
      <c r="F2376" s="9">
        <v>0.60499999999999998</v>
      </c>
      <c r="G2376" s="9">
        <v>27402.720000000001</v>
      </c>
      <c r="H2376" s="9">
        <v>25</v>
      </c>
      <c r="I2376" s="9" t="str">
        <f>INDEX('De-Para_Estado_Regiao'!$C$3:$C$29,MATCH(Base_limpa!$B2376,'De-Para_Estado_Regiao'!$B$3:$B$29,0))</f>
        <v>Centro-Oeste</v>
      </c>
      <c r="J2376" s="10" t="str">
        <f>VLOOKUP(Base_limpa!$D2376,$U$5:$V$8,2,1)</f>
        <v>Alto</v>
      </c>
    </row>
    <row r="2377" spans="1:10" x14ac:dyDescent="0.35">
      <c r="A2377" s="8" t="s">
        <v>1089</v>
      </c>
      <c r="B2377" s="9" t="s">
        <v>33</v>
      </c>
      <c r="C2377" s="9">
        <v>496</v>
      </c>
      <c r="D2377" s="9">
        <v>0.67</v>
      </c>
      <c r="E2377" s="9">
        <v>0.64700000000000002</v>
      </c>
      <c r="F2377" s="9">
        <v>0.58699999999999997</v>
      </c>
      <c r="G2377" s="9">
        <v>17891.330000000002</v>
      </c>
      <c r="H2377" s="9">
        <v>8</v>
      </c>
      <c r="I2377" s="9" t="str">
        <f>INDEX('De-Para_Estado_Regiao'!$C$3:$C$29,MATCH(Base_limpa!$B2377,'De-Para_Estado_Regiao'!$B$3:$B$29,0))</f>
        <v>Centro-Oeste</v>
      </c>
      <c r="J2377" s="10" t="str">
        <f>VLOOKUP(Base_limpa!$D2377,$U$5:$V$8,2,1)</f>
        <v>Médio</v>
      </c>
    </row>
    <row r="2378" spans="1:10" x14ac:dyDescent="0.35">
      <c r="A2378" s="8" t="s">
        <v>3166</v>
      </c>
      <c r="B2378" s="9" t="s">
        <v>33</v>
      </c>
      <c r="C2378" s="9">
        <v>119</v>
      </c>
      <c r="D2378" s="9">
        <v>0.68500000000000005</v>
      </c>
      <c r="E2378" s="9">
        <v>0.70299999999999996</v>
      </c>
      <c r="F2378" s="9">
        <v>0.56100000000000005</v>
      </c>
      <c r="G2378" s="9">
        <v>66527.17</v>
      </c>
      <c r="H2378" s="9">
        <v>6</v>
      </c>
      <c r="I2378" s="9" t="str">
        <f>INDEX('De-Para_Estado_Regiao'!$C$3:$C$29,MATCH(Base_limpa!$B2378,'De-Para_Estado_Regiao'!$B$3:$B$29,0))</f>
        <v>Centro-Oeste</v>
      </c>
      <c r="J2378" s="10" t="str">
        <f>VLOOKUP(Base_limpa!$D2378,$U$5:$V$8,2,1)</f>
        <v>Médio</v>
      </c>
    </row>
    <row r="2379" spans="1:10" x14ac:dyDescent="0.35">
      <c r="A2379" s="8" t="s">
        <v>3392</v>
      </c>
      <c r="B2379" s="9" t="s">
        <v>33</v>
      </c>
      <c r="C2379" s="9">
        <v>227</v>
      </c>
      <c r="D2379" s="9">
        <v>0.65200000000000002</v>
      </c>
      <c r="E2379" s="9">
        <v>0.66600000000000004</v>
      </c>
      <c r="F2379" s="9">
        <v>0.52300000000000002</v>
      </c>
      <c r="G2379" s="9">
        <v>17191.189999999999</v>
      </c>
      <c r="H2379" s="9">
        <v>4</v>
      </c>
      <c r="I2379" s="9" t="str">
        <f>INDEX('De-Para_Estado_Regiao'!$C$3:$C$29,MATCH(Base_limpa!$B2379,'De-Para_Estado_Regiao'!$B$3:$B$29,0))</f>
        <v>Centro-Oeste</v>
      </c>
      <c r="J2379" s="10" t="str">
        <f>VLOOKUP(Base_limpa!$D2379,$U$5:$V$8,2,1)</f>
        <v>Médio</v>
      </c>
    </row>
    <row r="2380" spans="1:10" x14ac:dyDescent="0.35">
      <c r="A2380" s="8" t="s">
        <v>4332</v>
      </c>
      <c r="B2380" s="9" t="s">
        <v>33</v>
      </c>
      <c r="C2380" s="9">
        <v>49</v>
      </c>
      <c r="D2380" s="9">
        <v>0.59899999999999998</v>
      </c>
      <c r="E2380" s="9">
        <v>0.57099999999999995</v>
      </c>
      <c r="F2380" s="9">
        <v>0.46700000000000003</v>
      </c>
      <c r="G2380" s="9">
        <v>18182.349999999999</v>
      </c>
      <c r="H2380" s="9">
        <v>2</v>
      </c>
      <c r="I2380" s="9" t="str">
        <f>INDEX('De-Para_Estado_Regiao'!$C$3:$C$29,MATCH(Base_limpa!$B2380,'De-Para_Estado_Regiao'!$B$3:$B$29,0))</f>
        <v>Centro-Oeste</v>
      </c>
      <c r="J2380" s="10" t="str">
        <f>VLOOKUP(Base_limpa!$D2380,$U$5:$V$8,2,1)</f>
        <v>Médio</v>
      </c>
    </row>
    <row r="2381" spans="1:10" x14ac:dyDescent="0.35">
      <c r="A2381" s="8" t="s">
        <v>3144</v>
      </c>
      <c r="B2381" s="9" t="s">
        <v>33</v>
      </c>
      <c r="C2381" s="9">
        <v>677</v>
      </c>
      <c r="D2381" s="9">
        <v>0.68</v>
      </c>
      <c r="E2381" s="9">
        <v>0.65300000000000002</v>
      </c>
      <c r="F2381" s="9">
        <v>0.57299999999999995</v>
      </c>
      <c r="G2381" s="9">
        <v>32843.980000000003</v>
      </c>
      <c r="H2381" s="9">
        <v>8</v>
      </c>
      <c r="I2381" s="9" t="str">
        <f>INDEX('De-Para_Estado_Regiao'!$C$3:$C$29,MATCH(Base_limpa!$B2381,'De-Para_Estado_Regiao'!$B$3:$B$29,0))</f>
        <v>Centro-Oeste</v>
      </c>
      <c r="J2381" s="10" t="str">
        <f>VLOOKUP(Base_limpa!$D2381,$U$5:$V$8,2,1)</f>
        <v>Médio</v>
      </c>
    </row>
    <row r="2382" spans="1:10" x14ac:dyDescent="0.35">
      <c r="A2382" s="8" t="s">
        <v>541</v>
      </c>
      <c r="B2382" s="9" t="s">
        <v>33</v>
      </c>
      <c r="C2382" s="9">
        <v>2833</v>
      </c>
      <c r="D2382" s="9">
        <v>0.752</v>
      </c>
      <c r="E2382" s="9">
        <v>0.77400000000000002</v>
      </c>
      <c r="F2382" s="9">
        <v>0.65300000000000002</v>
      </c>
      <c r="G2382" s="9">
        <v>61274.33</v>
      </c>
      <c r="H2382" s="9">
        <v>67</v>
      </c>
      <c r="I2382" s="9" t="str">
        <f>INDEX('De-Para_Estado_Regiao'!$C$3:$C$29,MATCH(Base_limpa!$B2382,'De-Para_Estado_Regiao'!$B$3:$B$29,0))</f>
        <v>Centro-Oeste</v>
      </c>
      <c r="J2382" s="10" t="str">
        <f>VLOOKUP(Base_limpa!$D2382,$U$5:$V$8,2,1)</f>
        <v>Alto</v>
      </c>
    </row>
    <row r="2383" spans="1:10" x14ac:dyDescent="0.35">
      <c r="A2383" s="8" t="s">
        <v>127</v>
      </c>
      <c r="B2383" s="9" t="s">
        <v>33</v>
      </c>
      <c r="C2383" s="9">
        <v>377</v>
      </c>
      <c r="D2383" s="9">
        <v>0.69</v>
      </c>
      <c r="E2383" s="9">
        <v>0.70099999999999996</v>
      </c>
      <c r="F2383" s="9">
        <v>0.56499999999999995</v>
      </c>
      <c r="G2383" s="9">
        <v>75163.710000000006</v>
      </c>
      <c r="H2383" s="9">
        <v>18</v>
      </c>
      <c r="I2383" s="9" t="str">
        <f>INDEX('De-Para_Estado_Regiao'!$C$3:$C$29,MATCH(Base_limpa!$B2383,'De-Para_Estado_Regiao'!$B$3:$B$29,0))</f>
        <v>Centro-Oeste</v>
      </c>
      <c r="J2383" s="10" t="str">
        <f>VLOOKUP(Base_limpa!$D2383,$U$5:$V$8,2,1)</f>
        <v>Médio</v>
      </c>
    </row>
    <row r="2384" spans="1:10" x14ac:dyDescent="0.35">
      <c r="A2384" s="8" t="s">
        <v>4690</v>
      </c>
      <c r="B2384" s="9" t="s">
        <v>33</v>
      </c>
      <c r="C2384" s="9">
        <v>106</v>
      </c>
      <c r="D2384" s="9">
        <v>0.68</v>
      </c>
      <c r="E2384" s="9">
        <v>0.64200000000000002</v>
      </c>
      <c r="F2384" s="9">
        <v>0.60299999999999998</v>
      </c>
      <c r="G2384" s="9">
        <v>14493</v>
      </c>
      <c r="H2384" s="9">
        <v>2</v>
      </c>
      <c r="I2384" s="9" t="str">
        <f>INDEX('De-Para_Estado_Regiao'!$C$3:$C$29,MATCH(Base_limpa!$B2384,'De-Para_Estado_Regiao'!$B$3:$B$29,0))</f>
        <v>Centro-Oeste</v>
      </c>
      <c r="J2384" s="10" t="str">
        <f>VLOOKUP(Base_limpa!$D2384,$U$5:$V$8,2,1)</f>
        <v>Médio</v>
      </c>
    </row>
    <row r="2385" spans="1:10" x14ac:dyDescent="0.35">
      <c r="A2385" s="8" t="s">
        <v>1711</v>
      </c>
      <c r="B2385" s="9" t="s">
        <v>33</v>
      </c>
      <c r="C2385" s="9">
        <v>348</v>
      </c>
      <c r="D2385" s="9">
        <v>0.67</v>
      </c>
      <c r="E2385" s="9">
        <v>0.66800000000000004</v>
      </c>
      <c r="F2385" s="9">
        <v>0.54200000000000004</v>
      </c>
      <c r="G2385" s="9">
        <v>26125.61</v>
      </c>
      <c r="H2385" s="9">
        <v>13</v>
      </c>
      <c r="I2385" s="9" t="str">
        <f>INDEX('De-Para_Estado_Regiao'!$C$3:$C$29,MATCH(Base_limpa!$B2385,'De-Para_Estado_Regiao'!$B$3:$B$29,0))</f>
        <v>Centro-Oeste</v>
      </c>
      <c r="J2385" s="10" t="str">
        <f>VLOOKUP(Base_limpa!$D2385,$U$5:$V$8,2,1)</f>
        <v>Médio</v>
      </c>
    </row>
    <row r="2386" spans="1:10" x14ac:dyDescent="0.35">
      <c r="A2386" s="8" t="s">
        <v>4074</v>
      </c>
      <c r="B2386" s="9" t="s">
        <v>33</v>
      </c>
      <c r="C2386" s="9">
        <v>90</v>
      </c>
      <c r="D2386" s="9">
        <v>0.69</v>
      </c>
      <c r="E2386" s="9">
        <v>0.69399999999999995</v>
      </c>
      <c r="F2386" s="9">
        <v>0.59499999999999997</v>
      </c>
      <c r="G2386" s="9">
        <v>31510.34</v>
      </c>
      <c r="H2386" s="9">
        <v>1</v>
      </c>
      <c r="I2386" s="9" t="str">
        <f>INDEX('De-Para_Estado_Regiao'!$C$3:$C$29,MATCH(Base_limpa!$B2386,'De-Para_Estado_Regiao'!$B$3:$B$29,0))</f>
        <v>Centro-Oeste</v>
      </c>
      <c r="J2386" s="10" t="str">
        <f>VLOOKUP(Base_limpa!$D2386,$U$5:$V$8,2,1)</f>
        <v>Médio</v>
      </c>
    </row>
    <row r="2387" spans="1:10" x14ac:dyDescent="0.35">
      <c r="A2387" s="8" t="s">
        <v>274</v>
      </c>
      <c r="B2387" s="9" t="s">
        <v>33</v>
      </c>
      <c r="C2387" s="9">
        <v>220</v>
      </c>
      <c r="D2387" s="9">
        <v>0.71</v>
      </c>
      <c r="E2387" s="9">
        <v>0.70099999999999996</v>
      </c>
      <c r="F2387" s="9">
        <v>0.61699999999999999</v>
      </c>
      <c r="G2387" s="9">
        <v>15825.35</v>
      </c>
      <c r="H2387" s="9">
        <v>3</v>
      </c>
      <c r="I2387" s="9" t="str">
        <f>INDEX('De-Para_Estado_Regiao'!$C$3:$C$29,MATCH(Base_limpa!$B2387,'De-Para_Estado_Regiao'!$B$3:$B$29,0))</f>
        <v>Centro-Oeste</v>
      </c>
      <c r="J2387" s="10" t="str">
        <f>VLOOKUP(Base_limpa!$D2387,$U$5:$V$8,2,1)</f>
        <v>Alto</v>
      </c>
    </row>
    <row r="2388" spans="1:10" x14ac:dyDescent="0.35">
      <c r="A2388" s="8" t="s">
        <v>4121</v>
      </c>
      <c r="B2388" s="9" t="s">
        <v>33</v>
      </c>
      <c r="C2388" s="9">
        <v>69</v>
      </c>
      <c r="D2388" s="9">
        <v>0.64</v>
      </c>
      <c r="E2388" s="9">
        <v>0.61899999999999999</v>
      </c>
      <c r="F2388" s="9">
        <v>0.53</v>
      </c>
      <c r="G2388" s="9">
        <v>18163.23</v>
      </c>
      <c r="H2388" s="9">
        <v>1</v>
      </c>
      <c r="I2388" s="9" t="str">
        <f>INDEX('De-Para_Estado_Regiao'!$C$3:$C$29,MATCH(Base_limpa!$B2388,'De-Para_Estado_Regiao'!$B$3:$B$29,0))</f>
        <v>Centro-Oeste</v>
      </c>
      <c r="J2388" s="10" t="str">
        <f>VLOOKUP(Base_limpa!$D2388,$U$5:$V$8,2,1)</f>
        <v>Médio</v>
      </c>
    </row>
    <row r="2389" spans="1:10" x14ac:dyDescent="0.35">
      <c r="A2389" s="8" t="s">
        <v>32</v>
      </c>
      <c r="B2389" s="9" t="s">
        <v>33</v>
      </c>
      <c r="C2389" s="9">
        <v>11584</v>
      </c>
      <c r="D2389" s="9">
        <v>0.755</v>
      </c>
      <c r="E2389" s="9">
        <v>0.749</v>
      </c>
      <c r="F2389" s="9">
        <v>0.69799999999999995</v>
      </c>
      <c r="G2389" s="9">
        <v>43024.92</v>
      </c>
      <c r="H2389" s="9">
        <v>204</v>
      </c>
      <c r="I2389" s="9" t="str">
        <f>INDEX('De-Para_Estado_Regiao'!$C$3:$C$29,MATCH(Base_limpa!$B2389,'De-Para_Estado_Regiao'!$B$3:$B$29,0))</f>
        <v>Centro-Oeste</v>
      </c>
      <c r="J2389" s="10" t="str">
        <f>VLOOKUP(Base_limpa!$D2389,$U$5:$V$8,2,1)</f>
        <v>Alto</v>
      </c>
    </row>
    <row r="2390" spans="1:10" x14ac:dyDescent="0.35">
      <c r="A2390" s="8" t="s">
        <v>3180</v>
      </c>
      <c r="B2390" s="9" t="s">
        <v>33</v>
      </c>
      <c r="C2390" s="9">
        <v>476</v>
      </c>
      <c r="D2390" s="9">
        <v>0.65</v>
      </c>
      <c r="E2390" s="9">
        <v>0.65300000000000002</v>
      </c>
      <c r="F2390" s="9">
        <v>0.52</v>
      </c>
      <c r="G2390" s="9">
        <v>17994.16</v>
      </c>
      <c r="H2390" s="9">
        <v>8</v>
      </c>
      <c r="I2390" s="9" t="str">
        <f>INDEX('De-Para_Estado_Regiao'!$C$3:$C$29,MATCH(Base_limpa!$B2390,'De-Para_Estado_Regiao'!$B$3:$B$29,0))</f>
        <v>Centro-Oeste</v>
      </c>
      <c r="J2390" s="10" t="str">
        <f>VLOOKUP(Base_limpa!$D2390,$U$5:$V$8,2,1)</f>
        <v>Médio</v>
      </c>
    </row>
    <row r="2391" spans="1:10" x14ac:dyDescent="0.35">
      <c r="A2391" s="8" t="s">
        <v>5181</v>
      </c>
      <c r="B2391" s="9" t="s">
        <v>33</v>
      </c>
      <c r="C2391" s="9">
        <v>127</v>
      </c>
      <c r="D2391" s="9">
        <v>0.67</v>
      </c>
      <c r="E2391" s="9">
        <v>0.66100000000000003</v>
      </c>
      <c r="F2391" s="9">
        <v>0.56000000000000005</v>
      </c>
      <c r="G2391" s="9">
        <v>18332.07</v>
      </c>
      <c r="H2391" s="9">
        <v>0</v>
      </c>
      <c r="I2391" s="9" t="str">
        <f>INDEX('De-Para_Estado_Regiao'!$C$3:$C$29,MATCH(Base_limpa!$B2391,'De-Para_Estado_Regiao'!$B$3:$B$29,0))</f>
        <v>Centro-Oeste</v>
      </c>
      <c r="J2391" s="10" t="str">
        <f>VLOOKUP(Base_limpa!$D2391,$U$5:$V$8,2,1)</f>
        <v>Médio</v>
      </c>
    </row>
    <row r="2392" spans="1:10" x14ac:dyDescent="0.35">
      <c r="A2392" s="8" t="s">
        <v>2182</v>
      </c>
      <c r="B2392" s="9" t="s">
        <v>33</v>
      </c>
      <c r="C2392" s="9">
        <v>229</v>
      </c>
      <c r="D2392" s="9">
        <v>0.71499999999999997</v>
      </c>
      <c r="E2392" s="9">
        <v>0.70299999999999996</v>
      </c>
      <c r="F2392" s="9">
        <v>0.628</v>
      </c>
      <c r="G2392" s="9">
        <v>78374.259999999995</v>
      </c>
      <c r="H2392" s="9">
        <v>0</v>
      </c>
      <c r="I2392" s="9" t="str">
        <f>INDEX('De-Para_Estado_Regiao'!$C$3:$C$29,MATCH(Base_limpa!$B2392,'De-Para_Estado_Regiao'!$B$3:$B$29,0))</f>
        <v>Centro-Oeste</v>
      </c>
      <c r="J2392" s="10" t="str">
        <f>VLOOKUP(Base_limpa!$D2392,$U$5:$V$8,2,1)</f>
        <v>Alto</v>
      </c>
    </row>
    <row r="2393" spans="1:10" x14ac:dyDescent="0.35">
      <c r="A2393" s="8" t="s">
        <v>3853</v>
      </c>
      <c r="B2393" s="9" t="s">
        <v>33</v>
      </c>
      <c r="C2393" s="9">
        <v>106</v>
      </c>
      <c r="D2393" s="9">
        <v>0.68400000000000005</v>
      </c>
      <c r="E2393" s="9">
        <v>0.70399999999999996</v>
      </c>
      <c r="F2393" s="9">
        <v>0.55000000000000004</v>
      </c>
      <c r="G2393" s="9">
        <v>40459.57</v>
      </c>
      <c r="H2393" s="9">
        <v>2</v>
      </c>
      <c r="I2393" s="9" t="str">
        <f>INDEX('De-Para_Estado_Regiao'!$C$3:$C$29,MATCH(Base_limpa!$B2393,'De-Para_Estado_Regiao'!$B$3:$B$29,0))</f>
        <v>Centro-Oeste</v>
      </c>
      <c r="J2393" s="10" t="str">
        <f>VLOOKUP(Base_limpa!$D2393,$U$5:$V$8,2,1)</f>
        <v>Médio</v>
      </c>
    </row>
    <row r="2394" spans="1:10" x14ac:dyDescent="0.35">
      <c r="A2394" s="8" t="s">
        <v>3281</v>
      </c>
      <c r="B2394" s="9" t="s">
        <v>33</v>
      </c>
      <c r="C2394" s="9">
        <v>105</v>
      </c>
      <c r="D2394" s="9">
        <v>0.73499999999999999</v>
      </c>
      <c r="E2394" s="9">
        <v>0.73799999999999999</v>
      </c>
      <c r="F2394" s="9">
        <v>0.63200000000000001</v>
      </c>
      <c r="G2394" s="9">
        <v>167966.16</v>
      </c>
      <c r="H2394" s="9">
        <v>4</v>
      </c>
      <c r="I2394" s="9" t="str">
        <f>INDEX('De-Para_Estado_Regiao'!$C$3:$C$29,MATCH(Base_limpa!$B2394,'De-Para_Estado_Regiao'!$B$3:$B$29,0))</f>
        <v>Centro-Oeste</v>
      </c>
      <c r="J2394" s="10" t="str">
        <f>VLOOKUP(Base_limpa!$D2394,$U$5:$V$8,2,1)</f>
        <v>Alto</v>
      </c>
    </row>
    <row r="2395" spans="1:10" x14ac:dyDescent="0.35">
      <c r="A2395" s="8" t="s">
        <v>3412</v>
      </c>
      <c r="B2395" s="9" t="s">
        <v>33</v>
      </c>
      <c r="C2395" s="9">
        <v>177</v>
      </c>
      <c r="D2395" s="9">
        <v>0.60899999999999999</v>
      </c>
      <c r="E2395" s="9">
        <v>0.59599999999999997</v>
      </c>
      <c r="F2395" s="9">
        <v>0.498</v>
      </c>
      <c r="G2395" s="9">
        <v>16875.71</v>
      </c>
      <c r="H2395" s="9">
        <v>7</v>
      </c>
      <c r="I2395" s="9" t="str">
        <f>INDEX('De-Para_Estado_Regiao'!$C$3:$C$29,MATCH(Base_limpa!$B2395,'De-Para_Estado_Regiao'!$B$3:$B$29,0))</f>
        <v>Centro-Oeste</v>
      </c>
      <c r="J2395" s="10" t="str">
        <f>VLOOKUP(Base_limpa!$D2395,$U$5:$V$8,2,1)</f>
        <v>Médio</v>
      </c>
    </row>
    <row r="2396" spans="1:10" x14ac:dyDescent="0.35">
      <c r="A2396" s="8" t="s">
        <v>4097</v>
      </c>
      <c r="B2396" s="9" t="s">
        <v>33</v>
      </c>
      <c r="C2396" s="9">
        <v>89</v>
      </c>
      <c r="D2396" s="9">
        <v>0.69</v>
      </c>
      <c r="E2396" s="9">
        <v>0.65500000000000003</v>
      </c>
      <c r="F2396" s="9">
        <v>0.59899999999999998</v>
      </c>
      <c r="G2396" s="9">
        <v>23443.37</v>
      </c>
      <c r="H2396" s="9">
        <v>2</v>
      </c>
      <c r="I2396" s="9" t="str">
        <f>INDEX('De-Para_Estado_Regiao'!$C$3:$C$29,MATCH(Base_limpa!$B2396,'De-Para_Estado_Regiao'!$B$3:$B$29,0))</f>
        <v>Centro-Oeste</v>
      </c>
      <c r="J2396" s="10" t="str">
        <f>VLOOKUP(Base_limpa!$D2396,$U$5:$V$8,2,1)</f>
        <v>Médio</v>
      </c>
    </row>
    <row r="2397" spans="1:10" x14ac:dyDescent="0.35">
      <c r="A2397" s="8" t="s">
        <v>4992</v>
      </c>
      <c r="B2397" s="9" t="s">
        <v>33</v>
      </c>
      <c r="C2397" s="9">
        <v>65</v>
      </c>
      <c r="D2397" s="9">
        <v>0.65500000000000003</v>
      </c>
      <c r="E2397" s="9">
        <v>0.65800000000000003</v>
      </c>
      <c r="F2397" s="9">
        <v>0.501</v>
      </c>
      <c r="G2397" s="9">
        <v>78575.22</v>
      </c>
      <c r="H2397" s="9">
        <v>2</v>
      </c>
      <c r="I2397" s="9" t="str">
        <f>INDEX('De-Para_Estado_Regiao'!$C$3:$C$29,MATCH(Base_limpa!$B2397,'De-Para_Estado_Regiao'!$B$3:$B$29,0))</f>
        <v>Centro-Oeste</v>
      </c>
      <c r="J2397" s="10" t="str">
        <f>VLOOKUP(Base_limpa!$D2397,$U$5:$V$8,2,1)</f>
        <v>Médio</v>
      </c>
    </row>
    <row r="2398" spans="1:10" x14ac:dyDescent="0.35">
      <c r="A2398" s="8" t="s">
        <v>2370</v>
      </c>
      <c r="B2398" s="9" t="s">
        <v>33</v>
      </c>
      <c r="C2398" s="9">
        <v>436</v>
      </c>
      <c r="D2398" s="9">
        <v>0.66</v>
      </c>
      <c r="E2398" s="9">
        <v>0.65100000000000002</v>
      </c>
      <c r="F2398" s="9">
        <v>0.53900000000000003</v>
      </c>
      <c r="G2398" s="9">
        <v>28253.52</v>
      </c>
      <c r="H2398" s="9">
        <v>9</v>
      </c>
      <c r="I2398" s="9" t="str">
        <f>INDEX('De-Para_Estado_Regiao'!$C$3:$C$29,MATCH(Base_limpa!$B2398,'De-Para_Estado_Regiao'!$B$3:$B$29,0))</f>
        <v>Centro-Oeste</v>
      </c>
      <c r="J2398" s="10" t="str">
        <f>VLOOKUP(Base_limpa!$D2398,$U$5:$V$8,2,1)</f>
        <v>Médio</v>
      </c>
    </row>
    <row r="2399" spans="1:10" x14ac:dyDescent="0.35">
      <c r="A2399" s="8" t="s">
        <v>1570</v>
      </c>
      <c r="B2399" s="9" t="s">
        <v>33</v>
      </c>
      <c r="C2399" s="9">
        <v>397</v>
      </c>
      <c r="D2399" s="9">
        <v>0.67</v>
      </c>
      <c r="E2399" s="9">
        <v>0.65200000000000002</v>
      </c>
      <c r="F2399" s="9">
        <v>0.53800000000000003</v>
      </c>
      <c r="G2399" s="9">
        <v>54972.41</v>
      </c>
      <c r="H2399" s="9">
        <v>4</v>
      </c>
      <c r="I2399" s="9" t="str">
        <f>INDEX('De-Para_Estado_Regiao'!$C$3:$C$29,MATCH(Base_limpa!$B2399,'De-Para_Estado_Regiao'!$B$3:$B$29,0))</f>
        <v>Centro-Oeste</v>
      </c>
      <c r="J2399" s="10" t="str">
        <f>VLOOKUP(Base_limpa!$D2399,$U$5:$V$8,2,1)</f>
        <v>Médio</v>
      </c>
    </row>
    <row r="2400" spans="1:10" x14ac:dyDescent="0.35">
      <c r="A2400" s="8" t="s">
        <v>4570</v>
      </c>
      <c r="B2400" s="9" t="s">
        <v>33</v>
      </c>
      <c r="C2400" s="9">
        <v>83</v>
      </c>
      <c r="D2400" s="9">
        <v>0.66</v>
      </c>
      <c r="E2400" s="9">
        <v>0.63</v>
      </c>
      <c r="F2400" s="9">
        <v>0.57699999999999996</v>
      </c>
      <c r="G2400" s="9">
        <v>11273.34</v>
      </c>
      <c r="H2400" s="9">
        <v>2</v>
      </c>
      <c r="I2400" s="9" t="str">
        <f>INDEX('De-Para_Estado_Regiao'!$C$3:$C$29,MATCH(Base_limpa!$B2400,'De-Para_Estado_Regiao'!$B$3:$B$29,0))</f>
        <v>Centro-Oeste</v>
      </c>
      <c r="J2400" s="10" t="str">
        <f>VLOOKUP(Base_limpa!$D2400,$U$5:$V$8,2,1)</f>
        <v>Médio</v>
      </c>
    </row>
    <row r="2401" spans="1:10" x14ac:dyDescent="0.35">
      <c r="A2401" s="8" t="s">
        <v>1807</v>
      </c>
      <c r="B2401" s="9" t="s">
        <v>33</v>
      </c>
      <c r="C2401" s="9">
        <v>864</v>
      </c>
      <c r="D2401" s="9">
        <v>0.68200000000000005</v>
      </c>
      <c r="E2401" s="9">
        <v>0.68899999999999995</v>
      </c>
      <c r="F2401" s="9">
        <v>0.54800000000000004</v>
      </c>
      <c r="G2401" s="9">
        <v>33865.26</v>
      </c>
      <c r="H2401" s="9">
        <v>9</v>
      </c>
      <c r="I2401" s="9" t="str">
        <f>INDEX('De-Para_Estado_Regiao'!$C$3:$C$29,MATCH(Base_limpa!$B2401,'De-Para_Estado_Regiao'!$B$3:$B$29,0))</f>
        <v>Centro-Oeste</v>
      </c>
      <c r="J2401" s="10" t="str">
        <f>VLOOKUP(Base_limpa!$D2401,$U$5:$V$8,2,1)</f>
        <v>Médio</v>
      </c>
    </row>
    <row r="2402" spans="1:10" x14ac:dyDescent="0.35">
      <c r="A2402" s="8" t="s">
        <v>3307</v>
      </c>
      <c r="B2402" s="9" t="s">
        <v>33</v>
      </c>
      <c r="C2402" s="9">
        <v>298</v>
      </c>
      <c r="D2402" s="9">
        <v>0.65700000000000003</v>
      </c>
      <c r="E2402" s="9">
        <v>0.70299999999999996</v>
      </c>
      <c r="F2402" s="9">
        <v>0.48699999999999999</v>
      </c>
      <c r="G2402" s="9">
        <v>55460.43</v>
      </c>
      <c r="H2402" s="9">
        <v>3</v>
      </c>
      <c r="I2402" s="9" t="str">
        <f>INDEX('De-Para_Estado_Regiao'!$C$3:$C$29,MATCH(Base_limpa!$B2402,'De-Para_Estado_Regiao'!$B$3:$B$29,0))</f>
        <v>Centro-Oeste</v>
      </c>
      <c r="J2402" s="10" t="str">
        <f>VLOOKUP(Base_limpa!$D2402,$U$5:$V$8,2,1)</f>
        <v>Médio</v>
      </c>
    </row>
    <row r="2403" spans="1:10" x14ac:dyDescent="0.35">
      <c r="A2403" s="8" t="s">
        <v>1357</v>
      </c>
      <c r="B2403" s="9" t="s">
        <v>33</v>
      </c>
      <c r="C2403" s="9">
        <v>825</v>
      </c>
      <c r="D2403" s="9">
        <v>0.72</v>
      </c>
      <c r="E2403" s="9">
        <v>0.70699999999999996</v>
      </c>
      <c r="F2403" s="9">
        <v>0.64300000000000002</v>
      </c>
      <c r="G2403" s="9">
        <v>19006.62</v>
      </c>
      <c r="H2403" s="9">
        <v>14</v>
      </c>
      <c r="I2403" s="9" t="str">
        <f>INDEX('De-Para_Estado_Regiao'!$C$3:$C$29,MATCH(Base_limpa!$B2403,'De-Para_Estado_Regiao'!$B$3:$B$29,0))</f>
        <v>Centro-Oeste</v>
      </c>
      <c r="J2403" s="10" t="str">
        <f>VLOOKUP(Base_limpa!$D2403,$U$5:$V$8,2,1)</f>
        <v>Alto</v>
      </c>
    </row>
    <row r="2404" spans="1:10" x14ac:dyDescent="0.35">
      <c r="A2404" s="8" t="s">
        <v>4447</v>
      </c>
      <c r="B2404" s="9" t="s">
        <v>33</v>
      </c>
      <c r="C2404" s="9">
        <v>208</v>
      </c>
      <c r="D2404" s="9">
        <v>0.66</v>
      </c>
      <c r="E2404" s="9">
        <v>0.65400000000000003</v>
      </c>
      <c r="F2404" s="9">
        <v>0.55600000000000005</v>
      </c>
      <c r="G2404" s="9">
        <v>11047.19</v>
      </c>
      <c r="H2404" s="9">
        <v>2</v>
      </c>
      <c r="I2404" s="9" t="str">
        <f>INDEX('De-Para_Estado_Regiao'!$C$3:$C$29,MATCH(Base_limpa!$B2404,'De-Para_Estado_Regiao'!$B$3:$B$29,0))</f>
        <v>Centro-Oeste</v>
      </c>
      <c r="J2404" s="10" t="str">
        <f>VLOOKUP(Base_limpa!$D2404,$U$5:$V$8,2,1)</f>
        <v>Médio</v>
      </c>
    </row>
    <row r="2405" spans="1:10" x14ac:dyDescent="0.35">
      <c r="A2405" s="8" t="s">
        <v>1233</v>
      </c>
      <c r="B2405" s="9" t="s">
        <v>33</v>
      </c>
      <c r="C2405" s="9">
        <v>950</v>
      </c>
      <c r="D2405" s="9">
        <v>0.73199999999999998</v>
      </c>
      <c r="E2405" s="9">
        <v>0.75800000000000001</v>
      </c>
      <c r="F2405" s="9">
        <v>0.62</v>
      </c>
      <c r="G2405" s="9">
        <v>113763.91</v>
      </c>
      <c r="H2405" s="9">
        <v>18</v>
      </c>
      <c r="I2405" s="9" t="str">
        <f>INDEX('De-Para_Estado_Regiao'!$C$3:$C$29,MATCH(Base_limpa!$B2405,'De-Para_Estado_Regiao'!$B$3:$B$29,0))</f>
        <v>Centro-Oeste</v>
      </c>
      <c r="J2405" s="10" t="str">
        <f>VLOOKUP(Base_limpa!$D2405,$U$5:$V$8,2,1)</f>
        <v>Alto</v>
      </c>
    </row>
    <row r="2406" spans="1:10" x14ac:dyDescent="0.35">
      <c r="A2406" s="8" t="s">
        <v>4726</v>
      </c>
      <c r="B2406" s="9" t="s">
        <v>33</v>
      </c>
      <c r="C2406" s="9">
        <v>49</v>
      </c>
      <c r="D2406" s="9">
        <v>0.66400000000000003</v>
      </c>
      <c r="E2406" s="9">
        <v>0.63800000000000001</v>
      </c>
      <c r="F2406" s="9">
        <v>0.56000000000000005</v>
      </c>
      <c r="G2406" s="9">
        <v>23576.94</v>
      </c>
      <c r="H2406" s="9">
        <v>1</v>
      </c>
      <c r="I2406" s="9" t="str">
        <f>INDEX('De-Para_Estado_Regiao'!$C$3:$C$29,MATCH(Base_limpa!$B2406,'De-Para_Estado_Regiao'!$B$3:$B$29,0))</f>
        <v>Centro-Oeste</v>
      </c>
      <c r="J2406" s="10" t="str">
        <f>VLOOKUP(Base_limpa!$D2406,$U$5:$V$8,2,1)</f>
        <v>Médio</v>
      </c>
    </row>
    <row r="2407" spans="1:10" x14ac:dyDescent="0.35">
      <c r="A2407" s="8" t="s">
        <v>174</v>
      </c>
      <c r="B2407" s="9" t="s">
        <v>33</v>
      </c>
      <c r="C2407" s="9">
        <v>6849</v>
      </c>
      <c r="D2407" s="9">
        <v>0.754</v>
      </c>
      <c r="E2407" s="9">
        <v>0.755</v>
      </c>
      <c r="F2407" s="9">
        <v>0.68200000000000005</v>
      </c>
      <c r="G2407" s="9">
        <v>38499.31</v>
      </c>
      <c r="H2407" s="9">
        <v>107</v>
      </c>
      <c r="I2407" s="9" t="str">
        <f>INDEX('De-Para_Estado_Regiao'!$C$3:$C$29,MATCH(Base_limpa!$B2407,'De-Para_Estado_Regiao'!$B$3:$B$29,0))</f>
        <v>Centro-Oeste</v>
      </c>
      <c r="J2407" s="10" t="str">
        <f>VLOOKUP(Base_limpa!$D2407,$U$5:$V$8,2,1)</f>
        <v>Alto</v>
      </c>
    </row>
    <row r="2408" spans="1:10" x14ac:dyDescent="0.35">
      <c r="A2408" s="8" t="s">
        <v>143</v>
      </c>
      <c r="B2408" s="9" t="s">
        <v>33</v>
      </c>
      <c r="C2408" s="9">
        <v>4139</v>
      </c>
      <c r="D2408" s="9">
        <v>0.74</v>
      </c>
      <c r="E2408" s="9">
        <v>0.77400000000000002</v>
      </c>
      <c r="F2408" s="9">
        <v>0.63500000000000001</v>
      </c>
      <c r="G2408" s="9">
        <v>68132.44</v>
      </c>
      <c r="H2408" s="9">
        <v>79</v>
      </c>
      <c r="I2408" s="9" t="str">
        <f>INDEX('De-Para_Estado_Regiao'!$C$3:$C$29,MATCH(Base_limpa!$B2408,'De-Para_Estado_Regiao'!$B$3:$B$29,0))</f>
        <v>Centro-Oeste</v>
      </c>
      <c r="J2408" s="10" t="str">
        <f>VLOOKUP(Base_limpa!$D2408,$U$5:$V$8,2,1)</f>
        <v>Alto</v>
      </c>
    </row>
    <row r="2409" spans="1:10" x14ac:dyDescent="0.35">
      <c r="A2409" s="8" t="s">
        <v>2435</v>
      </c>
      <c r="B2409" s="9" t="s">
        <v>33</v>
      </c>
      <c r="C2409" s="9">
        <v>340</v>
      </c>
      <c r="D2409" s="9">
        <v>0.69499999999999995</v>
      </c>
      <c r="E2409" s="9">
        <v>0.67900000000000005</v>
      </c>
      <c r="F2409" s="9">
        <v>0.59799999999999998</v>
      </c>
      <c r="G2409" s="9">
        <v>39380.31</v>
      </c>
      <c r="H2409" s="9">
        <v>8</v>
      </c>
      <c r="I2409" s="9" t="str">
        <f>INDEX('De-Para_Estado_Regiao'!$C$3:$C$29,MATCH(Base_limpa!$B2409,'De-Para_Estado_Regiao'!$B$3:$B$29,0))</f>
        <v>Centro-Oeste</v>
      </c>
      <c r="J2409" s="10" t="str">
        <f>VLOOKUP(Base_limpa!$D2409,$U$5:$V$8,2,1)</f>
        <v>Médio</v>
      </c>
    </row>
    <row r="2410" spans="1:10" x14ac:dyDescent="0.35">
      <c r="A2410" s="8" t="s">
        <v>47</v>
      </c>
      <c r="B2410" s="9" t="s">
        <v>33</v>
      </c>
      <c r="C2410" s="9">
        <v>4639</v>
      </c>
      <c r="D2410" s="9">
        <v>0.73</v>
      </c>
      <c r="E2410" s="9">
        <v>0.749</v>
      </c>
      <c r="F2410" s="9">
        <v>0.626</v>
      </c>
      <c r="G2410" s="9">
        <v>30632.81</v>
      </c>
      <c r="H2410" s="9">
        <v>81</v>
      </c>
      <c r="I2410" s="9" t="str">
        <f>INDEX('De-Para_Estado_Regiao'!$C$3:$C$29,MATCH(Base_limpa!$B2410,'De-Para_Estado_Regiao'!$B$3:$B$29,0))</f>
        <v>Centro-Oeste</v>
      </c>
      <c r="J2410" s="10" t="str">
        <f>VLOOKUP(Base_limpa!$D2410,$U$5:$V$8,2,1)</f>
        <v>Alto</v>
      </c>
    </row>
    <row r="2411" spans="1:10" x14ac:dyDescent="0.35">
      <c r="A2411" s="8" t="s">
        <v>3130</v>
      </c>
      <c r="B2411" s="9" t="s">
        <v>33</v>
      </c>
      <c r="C2411" s="9">
        <v>429</v>
      </c>
      <c r="D2411" s="9">
        <v>0.71</v>
      </c>
      <c r="E2411" s="9">
        <v>0.73799999999999999</v>
      </c>
      <c r="F2411" s="9">
        <v>0.59399999999999997</v>
      </c>
      <c r="G2411" s="9">
        <v>62136.02</v>
      </c>
      <c r="H2411" s="9">
        <v>9</v>
      </c>
      <c r="I2411" s="9" t="str">
        <f>INDEX('De-Para_Estado_Regiao'!$C$3:$C$29,MATCH(Base_limpa!$B2411,'De-Para_Estado_Regiao'!$B$3:$B$29,0))</f>
        <v>Centro-Oeste</v>
      </c>
      <c r="J2411" s="10" t="str">
        <f>VLOOKUP(Base_limpa!$D2411,$U$5:$V$8,2,1)</f>
        <v>Alto</v>
      </c>
    </row>
    <row r="2412" spans="1:10" x14ac:dyDescent="0.35">
      <c r="A2412" s="8" t="s">
        <v>2594</v>
      </c>
      <c r="B2412" s="9" t="s">
        <v>33</v>
      </c>
      <c r="C2412" s="9">
        <v>274</v>
      </c>
      <c r="D2412" s="9">
        <v>0.69799999999999995</v>
      </c>
      <c r="E2412" s="9">
        <v>0.69199999999999995</v>
      </c>
      <c r="F2412" s="9">
        <v>0.60199999999999998</v>
      </c>
      <c r="G2412" s="9">
        <v>24329.52</v>
      </c>
      <c r="H2412" s="9">
        <v>6</v>
      </c>
      <c r="I2412" s="9" t="str">
        <f>INDEX('De-Para_Estado_Regiao'!$C$3:$C$29,MATCH(Base_limpa!$B2412,'De-Para_Estado_Regiao'!$B$3:$B$29,0))</f>
        <v>Centro-Oeste</v>
      </c>
      <c r="J2412" s="10" t="str">
        <f>VLOOKUP(Base_limpa!$D2412,$U$5:$V$8,2,1)</f>
        <v>Médio</v>
      </c>
    </row>
    <row r="2413" spans="1:10" x14ac:dyDescent="0.35">
      <c r="A2413" s="8" t="s">
        <v>5023</v>
      </c>
      <c r="B2413" s="9" t="s">
        <v>33</v>
      </c>
      <c r="C2413" s="9">
        <v>142</v>
      </c>
      <c r="D2413" s="9">
        <v>0.65500000000000003</v>
      </c>
      <c r="E2413" s="9">
        <v>0.63500000000000001</v>
      </c>
      <c r="F2413" s="9">
        <v>0.56000000000000005</v>
      </c>
      <c r="G2413" s="9">
        <v>37646.85</v>
      </c>
      <c r="H2413" s="9">
        <v>3</v>
      </c>
      <c r="I2413" s="9" t="str">
        <f>INDEX('De-Para_Estado_Regiao'!$C$3:$C$29,MATCH(Base_limpa!$B2413,'De-Para_Estado_Regiao'!$B$3:$B$29,0))</f>
        <v>Centro-Oeste</v>
      </c>
      <c r="J2413" s="10" t="str">
        <f>VLOOKUP(Base_limpa!$D2413,$U$5:$V$8,2,1)</f>
        <v>Médio</v>
      </c>
    </row>
    <row r="2414" spans="1:10" x14ac:dyDescent="0.35">
      <c r="A2414" s="8" t="s">
        <v>3037</v>
      </c>
      <c r="B2414" s="9" t="s">
        <v>33</v>
      </c>
      <c r="C2414" s="9">
        <v>118</v>
      </c>
      <c r="D2414" s="9">
        <v>0.71599999999999997</v>
      </c>
      <c r="E2414" s="9">
        <v>0.68400000000000005</v>
      </c>
      <c r="F2414" s="9">
        <v>0.66600000000000004</v>
      </c>
      <c r="G2414" s="9">
        <v>27453.58</v>
      </c>
      <c r="H2414" s="9">
        <v>4</v>
      </c>
      <c r="I2414" s="9" t="str">
        <f>INDEX('De-Para_Estado_Regiao'!$C$3:$C$29,MATCH(Base_limpa!$B2414,'De-Para_Estado_Regiao'!$B$3:$B$29,0))</f>
        <v>Centro-Oeste</v>
      </c>
      <c r="J2414" s="10" t="str">
        <f>VLOOKUP(Base_limpa!$D2414,$U$5:$V$8,2,1)</f>
        <v>Alto</v>
      </c>
    </row>
    <row r="2415" spans="1:10" x14ac:dyDescent="0.35">
      <c r="A2415" s="8" t="s">
        <v>3641</v>
      </c>
      <c r="B2415" s="9" t="s">
        <v>33</v>
      </c>
      <c r="C2415" s="9">
        <v>146</v>
      </c>
      <c r="D2415" s="9">
        <v>0.66500000000000004</v>
      </c>
      <c r="E2415" s="9">
        <v>0.66500000000000004</v>
      </c>
      <c r="F2415" s="9">
        <v>0.55600000000000005</v>
      </c>
      <c r="G2415" s="9">
        <v>35112.269999999997</v>
      </c>
      <c r="H2415" s="9">
        <v>2</v>
      </c>
      <c r="I2415" s="9" t="str">
        <f>INDEX('De-Para_Estado_Regiao'!$C$3:$C$29,MATCH(Base_limpa!$B2415,'De-Para_Estado_Regiao'!$B$3:$B$29,0))</f>
        <v>Centro-Oeste</v>
      </c>
      <c r="J2415" s="10" t="str">
        <f>VLOOKUP(Base_limpa!$D2415,$U$5:$V$8,2,1)</f>
        <v>Médio</v>
      </c>
    </row>
    <row r="2416" spans="1:10" x14ac:dyDescent="0.35">
      <c r="A2416" s="8" t="s">
        <v>5193</v>
      </c>
      <c r="B2416" s="9" t="s">
        <v>33</v>
      </c>
      <c r="C2416" s="9">
        <v>44</v>
      </c>
      <c r="D2416" s="9">
        <v>0.66</v>
      </c>
      <c r="E2416" s="9">
        <v>0.65800000000000003</v>
      </c>
      <c r="F2416" s="9">
        <v>0.56000000000000005</v>
      </c>
      <c r="G2416" s="9">
        <v>19832.61</v>
      </c>
      <c r="H2416" s="9">
        <v>3</v>
      </c>
      <c r="I2416" s="9" t="str">
        <f>INDEX('De-Para_Estado_Regiao'!$C$3:$C$29,MATCH(Base_limpa!$B2416,'De-Para_Estado_Regiao'!$B$3:$B$29,0))</f>
        <v>Centro-Oeste</v>
      </c>
      <c r="J2416" s="10" t="str">
        <f>VLOOKUP(Base_limpa!$D2416,$U$5:$V$8,2,1)</f>
        <v>Médio</v>
      </c>
    </row>
    <row r="2417" spans="1:10" x14ac:dyDescent="0.35">
      <c r="A2417" s="8" t="s">
        <v>243</v>
      </c>
      <c r="B2417" s="9" t="s">
        <v>33</v>
      </c>
      <c r="C2417" s="9">
        <v>16639</v>
      </c>
      <c r="D2417" s="9">
        <v>0.73</v>
      </c>
      <c r="E2417" s="9">
        <v>0.71099999999999997</v>
      </c>
      <c r="F2417" s="9">
        <v>0.66100000000000003</v>
      </c>
      <c r="G2417" s="9">
        <v>26937.68</v>
      </c>
      <c r="H2417" s="9">
        <v>162</v>
      </c>
      <c r="I2417" s="9" t="str">
        <f>INDEX('De-Para_Estado_Regiao'!$C$3:$C$29,MATCH(Base_limpa!$B2417,'De-Para_Estado_Regiao'!$B$3:$B$29,0))</f>
        <v>Centro-Oeste</v>
      </c>
      <c r="J2417" s="10" t="str">
        <f>VLOOKUP(Base_limpa!$D2417,$U$5:$V$8,2,1)</f>
        <v>Alto</v>
      </c>
    </row>
    <row r="2418" spans="1:10" x14ac:dyDescent="0.35">
      <c r="A2418" s="8" t="s">
        <v>1715</v>
      </c>
      <c r="B2418" s="9" t="s">
        <v>33</v>
      </c>
      <c r="C2418" s="9">
        <v>389</v>
      </c>
      <c r="D2418" s="9">
        <v>0.68</v>
      </c>
      <c r="E2418" s="9">
        <v>0.66300000000000003</v>
      </c>
      <c r="F2418" s="9">
        <v>0.56799999999999995</v>
      </c>
      <c r="G2418" s="9">
        <v>48646.74</v>
      </c>
      <c r="H2418" s="9">
        <v>3</v>
      </c>
      <c r="I2418" s="9" t="str">
        <f>INDEX('De-Para_Estado_Regiao'!$C$3:$C$29,MATCH(Base_limpa!$B2418,'De-Para_Estado_Regiao'!$B$3:$B$29,0))</f>
        <v>Centro-Oeste</v>
      </c>
      <c r="J2418" s="10" t="str">
        <f>VLOOKUP(Base_limpa!$D2418,$U$5:$V$8,2,1)</f>
        <v>Médio</v>
      </c>
    </row>
    <row r="2419" spans="1:10" x14ac:dyDescent="0.35">
      <c r="A2419" s="8" t="s">
        <v>2406</v>
      </c>
      <c r="B2419" s="9" t="s">
        <v>33</v>
      </c>
      <c r="C2419" s="9">
        <v>435</v>
      </c>
      <c r="D2419" s="9">
        <v>0.64500000000000002</v>
      </c>
      <c r="E2419" s="9">
        <v>0.64400000000000002</v>
      </c>
      <c r="F2419" s="9">
        <v>0.495</v>
      </c>
      <c r="G2419" s="9">
        <v>27536.04</v>
      </c>
      <c r="H2419" s="9">
        <v>3</v>
      </c>
      <c r="I2419" s="9" t="str">
        <f>INDEX('De-Para_Estado_Regiao'!$C$3:$C$29,MATCH(Base_limpa!$B2419,'De-Para_Estado_Regiao'!$B$3:$B$29,0))</f>
        <v>Centro-Oeste</v>
      </c>
      <c r="J2419" s="10" t="str">
        <f>VLOOKUP(Base_limpa!$D2419,$U$5:$V$8,2,1)</f>
        <v>Médio</v>
      </c>
    </row>
    <row r="2420" spans="1:10" x14ac:dyDescent="0.35">
      <c r="A2420" s="8" t="s">
        <v>901</v>
      </c>
      <c r="B2420" s="9" t="s">
        <v>33</v>
      </c>
      <c r="C2420" s="9">
        <v>926</v>
      </c>
      <c r="D2420" s="9">
        <v>0.68799999999999994</v>
      </c>
      <c r="E2420" s="9">
        <v>0.70899999999999996</v>
      </c>
      <c r="F2420" s="9">
        <v>0.55300000000000005</v>
      </c>
      <c r="G2420" s="9">
        <v>18523.62</v>
      </c>
      <c r="H2420" s="9">
        <v>7</v>
      </c>
      <c r="I2420" s="9" t="str">
        <f>INDEX('De-Para_Estado_Regiao'!$C$3:$C$29,MATCH(Base_limpa!$B2420,'De-Para_Estado_Regiao'!$B$3:$B$29,0))</f>
        <v>Centro-Oeste</v>
      </c>
      <c r="J2420" s="10" t="str">
        <f>VLOOKUP(Base_limpa!$D2420,$U$5:$V$8,2,1)</f>
        <v>Médio</v>
      </c>
    </row>
    <row r="2421" spans="1:10" x14ac:dyDescent="0.35">
      <c r="A2421" s="8" t="s">
        <v>1125</v>
      </c>
      <c r="B2421" s="9" t="s">
        <v>53</v>
      </c>
      <c r="C2421" s="9">
        <v>5567</v>
      </c>
      <c r="D2421" s="9">
        <v>0.628</v>
      </c>
      <c r="E2421" s="9">
        <v>0.57899999999999996</v>
      </c>
      <c r="F2421" s="9">
        <v>0.53700000000000003</v>
      </c>
      <c r="G2421" s="9">
        <v>8222.36</v>
      </c>
      <c r="H2421" s="9">
        <v>155</v>
      </c>
      <c r="I2421" s="9" t="str">
        <f>INDEX('De-Para_Estado_Regiao'!$C$3:$C$29,MATCH(Base_limpa!$B2421,'De-Para_Estado_Regiao'!$B$3:$B$29,0))</f>
        <v>Norte</v>
      </c>
      <c r="J2421" s="10" t="str">
        <f>VLOOKUP(Base_limpa!$D2421,$U$5:$V$8,2,1)</f>
        <v>Médio</v>
      </c>
    </row>
    <row r="2422" spans="1:10" x14ac:dyDescent="0.35">
      <c r="A2422" s="8" t="s">
        <v>3089</v>
      </c>
      <c r="B2422" s="9" t="s">
        <v>53</v>
      </c>
      <c r="C2422" s="9">
        <v>471</v>
      </c>
      <c r="D2422" s="9">
        <v>0.622</v>
      </c>
      <c r="E2422" s="9">
        <v>0.625</v>
      </c>
      <c r="F2422" s="9">
        <v>0.48099999999999998</v>
      </c>
      <c r="G2422" s="9">
        <v>11095.92</v>
      </c>
      <c r="H2422" s="9">
        <v>6</v>
      </c>
      <c r="I2422" s="9" t="str">
        <f>INDEX('De-Para_Estado_Regiao'!$C$3:$C$29,MATCH(Base_limpa!$B2422,'De-Para_Estado_Regiao'!$B$3:$B$29,0))</f>
        <v>Norte</v>
      </c>
      <c r="J2422" s="10" t="str">
        <f>VLOOKUP(Base_limpa!$D2422,$U$5:$V$8,2,1)</f>
        <v>Médio</v>
      </c>
    </row>
    <row r="2423" spans="1:10" x14ac:dyDescent="0.35">
      <c r="A2423" s="8" t="s">
        <v>1908</v>
      </c>
      <c r="B2423" s="9" t="s">
        <v>53</v>
      </c>
      <c r="C2423" s="9">
        <v>1082</v>
      </c>
      <c r="D2423" s="9">
        <v>0.50600000000000001</v>
      </c>
      <c r="E2423" s="9">
        <v>0.51700000000000002</v>
      </c>
      <c r="F2423" s="9">
        <v>0.33200000000000002</v>
      </c>
      <c r="G2423" s="9">
        <v>14578.7</v>
      </c>
      <c r="H2423" s="9">
        <v>12</v>
      </c>
      <c r="I2423" s="9" t="str">
        <f>INDEX('De-Para_Estado_Regiao'!$C$3:$C$29,MATCH(Base_limpa!$B2423,'De-Para_Estado_Regiao'!$B$3:$B$29,0))</f>
        <v>Norte</v>
      </c>
      <c r="J2423" s="10" t="str">
        <f>VLOOKUP(Base_limpa!$D2423,$U$5:$V$8,2,1)</f>
        <v>Baixo</v>
      </c>
    </row>
    <row r="2424" spans="1:10" x14ac:dyDescent="0.35">
      <c r="A2424" s="8" t="s">
        <v>2478</v>
      </c>
      <c r="B2424" s="9" t="s">
        <v>53</v>
      </c>
      <c r="C2424" s="9">
        <v>818</v>
      </c>
      <c r="D2424" s="9">
        <v>0.48899999999999999</v>
      </c>
      <c r="E2424" s="9">
        <v>0.48499999999999999</v>
      </c>
      <c r="F2424" s="9">
        <v>0.311</v>
      </c>
      <c r="G2424" s="9">
        <v>8364.42</v>
      </c>
      <c r="H2424" s="9">
        <v>0</v>
      </c>
      <c r="I2424" s="9" t="str">
        <f>INDEX('De-Para_Estado_Regiao'!$C$3:$C$29,MATCH(Base_limpa!$B2424,'De-Para_Estado_Regiao'!$B$3:$B$29,0))</f>
        <v>Norte</v>
      </c>
      <c r="J2424" s="10" t="str">
        <f>VLOOKUP(Base_limpa!$D2424,$U$5:$V$8,2,1)</f>
        <v>Baixo</v>
      </c>
    </row>
    <row r="2425" spans="1:10" x14ac:dyDescent="0.35">
      <c r="A2425" s="8" t="s">
        <v>2403</v>
      </c>
      <c r="B2425" s="9" t="s">
        <v>53</v>
      </c>
      <c r="C2425" s="9">
        <v>614</v>
      </c>
      <c r="D2425" s="9">
        <v>0.56399999999999995</v>
      </c>
      <c r="E2425" s="9">
        <v>0.56299999999999994</v>
      </c>
      <c r="F2425" s="9">
        <v>0.39900000000000002</v>
      </c>
      <c r="G2425" s="9">
        <v>16308.05</v>
      </c>
      <c r="H2425" s="9">
        <v>4</v>
      </c>
      <c r="I2425" s="9" t="str">
        <f>INDEX('De-Para_Estado_Regiao'!$C$3:$C$29,MATCH(Base_limpa!$B2425,'De-Para_Estado_Regiao'!$B$3:$B$29,0))</f>
        <v>Norte</v>
      </c>
      <c r="J2425" s="10" t="str">
        <f>VLOOKUP(Base_limpa!$D2425,$U$5:$V$8,2,1)</f>
        <v>Médio</v>
      </c>
    </row>
    <row r="2426" spans="1:10" x14ac:dyDescent="0.35">
      <c r="A2426" s="8" t="s">
        <v>2213</v>
      </c>
      <c r="B2426" s="9" t="s">
        <v>53</v>
      </c>
      <c r="C2426" s="9">
        <v>2342</v>
      </c>
      <c r="D2426" s="9">
        <v>0.56399999999999995</v>
      </c>
      <c r="E2426" s="9">
        <v>0.52900000000000003</v>
      </c>
      <c r="F2426" s="9">
        <v>0.436</v>
      </c>
      <c r="G2426" s="9">
        <v>11999.45</v>
      </c>
      <c r="H2426" s="9">
        <v>3</v>
      </c>
      <c r="I2426" s="9" t="str">
        <f>INDEX('De-Para_Estado_Regiao'!$C$3:$C$29,MATCH(Base_limpa!$B2426,'De-Para_Estado_Regiao'!$B$3:$B$29,0))</f>
        <v>Norte</v>
      </c>
      <c r="J2426" s="10" t="str">
        <f>VLOOKUP(Base_limpa!$D2426,$U$5:$V$8,2,1)</f>
        <v>Médio</v>
      </c>
    </row>
    <row r="2427" spans="1:10" x14ac:dyDescent="0.35">
      <c r="A2427" s="8" t="s">
        <v>1128</v>
      </c>
      <c r="B2427" s="9" t="s">
        <v>53</v>
      </c>
      <c r="C2427" s="9">
        <v>1669</v>
      </c>
      <c r="D2427" s="9">
        <v>0.64200000000000002</v>
      </c>
      <c r="E2427" s="9">
        <v>0.65900000000000003</v>
      </c>
      <c r="F2427" s="9">
        <v>0.497</v>
      </c>
      <c r="G2427" s="9">
        <v>17706.580000000002</v>
      </c>
      <c r="H2427" s="9">
        <v>31</v>
      </c>
      <c r="I2427" s="9" t="str">
        <f>INDEX('De-Para_Estado_Regiao'!$C$3:$C$29,MATCH(Base_limpa!$B2427,'De-Para_Estado_Regiao'!$B$3:$B$29,0))</f>
        <v>Norte</v>
      </c>
      <c r="J2427" s="10" t="str">
        <f>VLOOKUP(Base_limpa!$D2427,$U$5:$V$8,2,1)</f>
        <v>Médio</v>
      </c>
    </row>
    <row r="2428" spans="1:10" x14ac:dyDescent="0.35">
      <c r="A2428" s="8" t="s">
        <v>398</v>
      </c>
      <c r="B2428" s="9" t="s">
        <v>53</v>
      </c>
      <c r="C2428" s="9">
        <v>5847</v>
      </c>
      <c r="D2428" s="9">
        <v>0.66500000000000004</v>
      </c>
      <c r="E2428" s="9">
        <v>0.66200000000000003</v>
      </c>
      <c r="F2428" s="9">
        <v>0.54800000000000004</v>
      </c>
      <c r="G2428" s="9">
        <v>22492.43</v>
      </c>
      <c r="H2428" s="9">
        <v>74</v>
      </c>
      <c r="I2428" s="9" t="str">
        <f>INDEX('De-Para_Estado_Regiao'!$C$3:$C$29,MATCH(Base_limpa!$B2428,'De-Para_Estado_Regiao'!$B$3:$B$29,0))</f>
        <v>Norte</v>
      </c>
      <c r="J2428" s="10" t="str">
        <f>VLOOKUP(Base_limpa!$D2428,$U$5:$V$8,2,1)</f>
        <v>Médio</v>
      </c>
    </row>
    <row r="2429" spans="1:10" x14ac:dyDescent="0.35">
      <c r="A2429" s="8" t="s">
        <v>2720</v>
      </c>
      <c r="B2429" s="9" t="s">
        <v>53</v>
      </c>
      <c r="C2429" s="9">
        <v>1023</v>
      </c>
      <c r="D2429" s="9">
        <v>0.48399999999999999</v>
      </c>
      <c r="E2429" s="9">
        <v>0.50600000000000001</v>
      </c>
      <c r="F2429" s="9">
        <v>0.28999999999999998</v>
      </c>
      <c r="G2429" s="9">
        <v>6755.12</v>
      </c>
      <c r="H2429" s="9">
        <v>0</v>
      </c>
      <c r="I2429" s="9" t="str">
        <f>INDEX('De-Para_Estado_Regiao'!$C$3:$C$29,MATCH(Base_limpa!$B2429,'De-Para_Estado_Regiao'!$B$3:$B$29,0))</f>
        <v>Norte</v>
      </c>
      <c r="J2429" s="10" t="str">
        <f>VLOOKUP(Base_limpa!$D2429,$U$5:$V$8,2,1)</f>
        <v>Baixo</v>
      </c>
    </row>
    <row r="2430" spans="1:10" x14ac:dyDescent="0.35">
      <c r="A2430" s="8" t="s">
        <v>162</v>
      </c>
      <c r="B2430" s="9" t="s">
        <v>53</v>
      </c>
      <c r="C2430" s="9">
        <v>29206</v>
      </c>
      <c r="D2430" s="9">
        <v>0.71799999999999997</v>
      </c>
      <c r="E2430" s="9">
        <v>0.68400000000000005</v>
      </c>
      <c r="F2430" s="9">
        <v>0.65800000000000003</v>
      </c>
      <c r="G2430" s="9">
        <v>13137.13</v>
      </c>
      <c r="H2430" s="9">
        <v>204</v>
      </c>
      <c r="I2430" s="9" t="str">
        <f>INDEX('De-Para_Estado_Regiao'!$C$3:$C$29,MATCH(Base_limpa!$B2430,'De-Para_Estado_Regiao'!$B$3:$B$29,0))</f>
        <v>Norte</v>
      </c>
      <c r="J2430" s="10" t="str">
        <f>VLOOKUP(Base_limpa!$D2430,$U$5:$V$8,2,1)</f>
        <v>Alto</v>
      </c>
    </row>
    <row r="2431" spans="1:10" x14ac:dyDescent="0.35">
      <c r="A2431" s="8" t="s">
        <v>1831</v>
      </c>
      <c r="B2431" s="9" t="s">
        <v>53</v>
      </c>
      <c r="C2431" s="9">
        <v>911</v>
      </c>
      <c r="D2431" s="9">
        <v>0.55000000000000004</v>
      </c>
      <c r="E2431" s="9">
        <v>0.56299999999999994</v>
      </c>
      <c r="F2431" s="9">
        <v>0.371</v>
      </c>
      <c r="G2431" s="9">
        <v>11784.93</v>
      </c>
      <c r="H2431" s="9">
        <v>23</v>
      </c>
      <c r="I2431" s="9" t="str">
        <f>INDEX('De-Para_Estado_Regiao'!$C$3:$C$29,MATCH(Base_limpa!$B2431,'De-Para_Estado_Regiao'!$B$3:$B$29,0))</f>
        <v>Norte</v>
      </c>
      <c r="J2431" s="10" t="str">
        <f>VLOOKUP(Base_limpa!$D2431,$U$5:$V$8,2,1)</f>
        <v>Médio</v>
      </c>
    </row>
    <row r="2432" spans="1:10" x14ac:dyDescent="0.35">
      <c r="A2432" s="8" t="s">
        <v>2199</v>
      </c>
      <c r="B2432" s="9" t="s">
        <v>53</v>
      </c>
      <c r="C2432" s="9">
        <v>1675</v>
      </c>
      <c r="D2432" s="9">
        <v>0.52</v>
      </c>
      <c r="E2432" s="9">
        <v>0.48</v>
      </c>
      <c r="F2432" s="9">
        <v>0.38</v>
      </c>
      <c r="G2432" s="9">
        <v>6993.3</v>
      </c>
      <c r="H2432" s="9">
        <v>0</v>
      </c>
      <c r="I2432" s="9" t="str">
        <f>INDEX('De-Para_Estado_Regiao'!$C$3:$C$29,MATCH(Base_limpa!$B2432,'De-Para_Estado_Regiao'!$B$3:$B$29,0))</f>
        <v>Norte</v>
      </c>
      <c r="J2432" s="10" t="str">
        <f>VLOOKUP(Base_limpa!$D2432,$U$5:$V$8,2,1)</f>
        <v>Baixo</v>
      </c>
    </row>
    <row r="2433" spans="1:10" x14ac:dyDescent="0.35">
      <c r="A2433" s="8" t="s">
        <v>2208</v>
      </c>
      <c r="B2433" s="9" t="s">
        <v>53</v>
      </c>
      <c r="C2433" s="9">
        <v>695</v>
      </c>
      <c r="D2433" s="9">
        <v>0.51900000000000002</v>
      </c>
      <c r="E2433" s="9">
        <v>0.504</v>
      </c>
      <c r="F2433" s="9">
        <v>0.35799999999999998</v>
      </c>
      <c r="G2433" s="9">
        <v>9945.1299999999992</v>
      </c>
      <c r="H2433" s="9">
        <v>0</v>
      </c>
      <c r="I2433" s="9" t="str">
        <f>INDEX('De-Para_Estado_Regiao'!$C$3:$C$29,MATCH(Base_limpa!$B2433,'De-Para_Estado_Regiao'!$B$3:$B$29,0))</f>
        <v>Norte</v>
      </c>
      <c r="J2433" s="10" t="str">
        <f>VLOOKUP(Base_limpa!$D2433,$U$5:$V$8,2,1)</f>
        <v>Baixo</v>
      </c>
    </row>
    <row r="2434" spans="1:10" x14ac:dyDescent="0.35">
      <c r="A2434" s="8" t="s">
        <v>3644</v>
      </c>
      <c r="B2434" s="9" t="s">
        <v>53</v>
      </c>
      <c r="C2434" s="9">
        <v>369</v>
      </c>
      <c r="D2434" s="9">
        <v>0.54100000000000004</v>
      </c>
      <c r="E2434" s="9">
        <v>0.47</v>
      </c>
      <c r="F2434" s="9">
        <v>0.45</v>
      </c>
      <c r="G2434" s="9">
        <v>7685.44</v>
      </c>
      <c r="H2434" s="9">
        <v>32</v>
      </c>
      <c r="I2434" s="9" t="str">
        <f>INDEX('De-Para_Estado_Regiao'!$C$3:$C$29,MATCH(Base_limpa!$B2434,'De-Para_Estado_Regiao'!$B$3:$B$29,0))</f>
        <v>Norte</v>
      </c>
      <c r="J2434" s="10" t="str">
        <f>VLOOKUP(Base_limpa!$D2434,$U$5:$V$8,2,1)</f>
        <v>Baixo</v>
      </c>
    </row>
    <row r="2435" spans="1:10" x14ac:dyDescent="0.35">
      <c r="A2435" s="8" t="s">
        <v>5008</v>
      </c>
      <c r="B2435" s="9" t="s">
        <v>53</v>
      </c>
      <c r="C2435" s="9">
        <v>1132</v>
      </c>
      <c r="D2435" s="9">
        <v>0.47099999999999997</v>
      </c>
      <c r="E2435" s="9">
        <v>0.48099999999999998</v>
      </c>
      <c r="F2435" s="9">
        <v>0.28000000000000003</v>
      </c>
      <c r="G2435" s="9">
        <v>5774.67</v>
      </c>
      <c r="H2435" s="9">
        <v>0</v>
      </c>
      <c r="I2435" s="9" t="str">
        <f>INDEX('De-Para_Estado_Regiao'!$C$3:$C$29,MATCH(Base_limpa!$B2435,'De-Para_Estado_Regiao'!$B$3:$B$29,0))</f>
        <v>Norte</v>
      </c>
      <c r="J2435" s="10" t="str">
        <f>VLOOKUP(Base_limpa!$D2435,$U$5:$V$8,2,1)</f>
        <v>Baixo</v>
      </c>
    </row>
    <row r="2436" spans="1:10" x14ac:dyDescent="0.35">
      <c r="A2436" s="8" t="s">
        <v>2461</v>
      </c>
      <c r="B2436" s="9" t="s">
        <v>53</v>
      </c>
      <c r="C2436" s="9">
        <v>1434</v>
      </c>
      <c r="D2436" s="9">
        <v>0.57799999999999996</v>
      </c>
      <c r="E2436" s="9">
        <v>0.53800000000000003</v>
      </c>
      <c r="F2436" s="9">
        <v>0.46700000000000003</v>
      </c>
      <c r="G2436" s="9">
        <v>7514.88</v>
      </c>
      <c r="H2436" s="9">
        <v>31</v>
      </c>
      <c r="I2436" s="9" t="str">
        <f>INDEX('De-Para_Estado_Regiao'!$C$3:$C$29,MATCH(Base_limpa!$B2436,'De-Para_Estado_Regiao'!$B$3:$B$29,0))</f>
        <v>Norte</v>
      </c>
      <c r="J2436" s="10" t="str">
        <f>VLOOKUP(Base_limpa!$D2436,$U$5:$V$8,2,1)</f>
        <v>Médio</v>
      </c>
    </row>
    <row r="2437" spans="1:10" x14ac:dyDescent="0.35">
      <c r="A2437" s="8" t="s">
        <v>5120</v>
      </c>
      <c r="B2437" s="9" t="s">
        <v>53</v>
      </c>
      <c r="C2437" s="9">
        <v>94</v>
      </c>
      <c r="D2437" s="9">
        <v>0.59399999999999997</v>
      </c>
      <c r="E2437" s="9">
        <v>0.63500000000000001</v>
      </c>
      <c r="F2437" s="9">
        <v>0.42</v>
      </c>
      <c r="G2437" s="9">
        <v>24621.05</v>
      </c>
      <c r="H2437" s="9">
        <v>1</v>
      </c>
      <c r="I2437" s="9" t="str">
        <f>INDEX('De-Para_Estado_Regiao'!$C$3:$C$29,MATCH(Base_limpa!$B2437,'De-Para_Estado_Regiao'!$B$3:$B$29,0))</f>
        <v>Norte</v>
      </c>
      <c r="J2437" s="10" t="str">
        <f>VLOOKUP(Base_limpa!$D2437,$U$5:$V$8,2,1)</f>
        <v>Médio</v>
      </c>
    </row>
    <row r="2438" spans="1:10" x14ac:dyDescent="0.35">
      <c r="A2438" s="8" t="s">
        <v>545</v>
      </c>
      <c r="B2438" s="9" t="s">
        <v>53</v>
      </c>
      <c r="C2438" s="9">
        <v>3040</v>
      </c>
      <c r="D2438" s="9">
        <v>0.66200000000000003</v>
      </c>
      <c r="E2438" s="9">
        <v>0.64300000000000002</v>
      </c>
      <c r="F2438" s="9">
        <v>0.56399999999999995</v>
      </c>
      <c r="G2438" s="9">
        <v>42290.57</v>
      </c>
      <c r="H2438" s="9">
        <v>106</v>
      </c>
      <c r="I2438" s="9" t="str">
        <f>INDEX('De-Para_Estado_Regiao'!$C$3:$C$29,MATCH(Base_limpa!$B2438,'De-Para_Estado_Regiao'!$B$3:$B$29,0))</f>
        <v>Norte</v>
      </c>
      <c r="J2438" s="10" t="str">
        <f>VLOOKUP(Base_limpa!$D2438,$U$5:$V$8,2,1)</f>
        <v>Médio</v>
      </c>
    </row>
    <row r="2439" spans="1:10" x14ac:dyDescent="0.35">
      <c r="A2439" s="8" t="s">
        <v>52</v>
      </c>
      <c r="B2439" s="9" t="s">
        <v>53</v>
      </c>
      <c r="C2439" s="9">
        <v>77895</v>
      </c>
      <c r="D2439" s="9">
        <v>0.746</v>
      </c>
      <c r="E2439" s="9">
        <v>0.751</v>
      </c>
      <c r="F2439" s="9">
        <v>0.67300000000000004</v>
      </c>
      <c r="G2439" s="9">
        <v>20350</v>
      </c>
      <c r="H2439" s="9">
        <v>617</v>
      </c>
      <c r="I2439" s="9" t="str">
        <f>INDEX('De-Para_Estado_Regiao'!$C$3:$C$29,MATCH(Base_limpa!$B2439,'De-Para_Estado_Regiao'!$B$3:$B$29,0))</f>
        <v>Norte</v>
      </c>
      <c r="J2439" s="10" t="str">
        <f>VLOOKUP(Base_limpa!$D2439,$U$5:$V$8,2,1)</f>
        <v>Alto</v>
      </c>
    </row>
    <row r="2440" spans="1:10" x14ac:dyDescent="0.35">
      <c r="A2440" s="8" t="s">
        <v>3518</v>
      </c>
      <c r="B2440" s="9" t="s">
        <v>53</v>
      </c>
      <c r="C2440" s="9">
        <v>500</v>
      </c>
      <c r="D2440" s="9">
        <v>0.58799999999999997</v>
      </c>
      <c r="E2440" s="9">
        <v>0.54800000000000004</v>
      </c>
      <c r="F2440" s="9">
        <v>0.47799999999999998</v>
      </c>
      <c r="G2440" s="9">
        <v>8832.67</v>
      </c>
      <c r="H2440" s="9">
        <v>4</v>
      </c>
      <c r="I2440" s="9" t="str">
        <f>INDEX('De-Para_Estado_Regiao'!$C$3:$C$29,MATCH(Base_limpa!$B2440,'De-Para_Estado_Regiao'!$B$3:$B$29,0))</f>
        <v>Norte</v>
      </c>
      <c r="J2440" s="10" t="str">
        <f>VLOOKUP(Base_limpa!$D2440,$U$5:$V$8,2,1)</f>
        <v>Médio</v>
      </c>
    </row>
    <row r="2441" spans="1:10" x14ac:dyDescent="0.35">
      <c r="A2441" s="8" t="s">
        <v>1407</v>
      </c>
      <c r="B2441" s="9" t="s">
        <v>53</v>
      </c>
      <c r="C2441" s="9">
        <v>2003</v>
      </c>
      <c r="D2441" s="9">
        <v>0.66500000000000004</v>
      </c>
      <c r="E2441" s="9">
        <v>0.623</v>
      </c>
      <c r="F2441" s="9">
        <v>0.59199999999999997</v>
      </c>
      <c r="G2441" s="9">
        <v>21553.05</v>
      </c>
      <c r="H2441" s="9">
        <v>30</v>
      </c>
      <c r="I2441" s="9" t="str">
        <f>INDEX('De-Para_Estado_Regiao'!$C$3:$C$29,MATCH(Base_limpa!$B2441,'De-Para_Estado_Regiao'!$B$3:$B$29,0))</f>
        <v>Norte</v>
      </c>
      <c r="J2441" s="10" t="str">
        <f>VLOOKUP(Base_limpa!$D2441,$U$5:$V$8,2,1)</f>
        <v>Médio</v>
      </c>
    </row>
    <row r="2442" spans="1:10" x14ac:dyDescent="0.35">
      <c r="A2442" s="8" t="s">
        <v>2830</v>
      </c>
      <c r="B2442" s="9" t="s">
        <v>53</v>
      </c>
      <c r="C2442" s="9">
        <v>600</v>
      </c>
      <c r="D2442" s="9">
        <v>0.58899999999999997</v>
      </c>
      <c r="E2442" s="9">
        <v>0.60099999999999998</v>
      </c>
      <c r="F2442" s="9">
        <v>0.437</v>
      </c>
      <c r="G2442" s="9">
        <v>9373.09</v>
      </c>
      <c r="H2442" s="9">
        <v>13</v>
      </c>
      <c r="I2442" s="9" t="str">
        <f>INDEX('De-Para_Estado_Regiao'!$C$3:$C$29,MATCH(Base_limpa!$B2442,'De-Para_Estado_Regiao'!$B$3:$B$29,0))</f>
        <v>Norte</v>
      </c>
      <c r="J2442" s="10" t="str">
        <f>VLOOKUP(Base_limpa!$D2442,$U$5:$V$8,2,1)</f>
        <v>Médio</v>
      </c>
    </row>
    <row r="2443" spans="1:10" x14ac:dyDescent="0.35">
      <c r="A2443" s="8" t="s">
        <v>1517</v>
      </c>
      <c r="B2443" s="9" t="s">
        <v>53</v>
      </c>
      <c r="C2443" s="9">
        <v>344</v>
      </c>
      <c r="D2443" s="9">
        <v>0.54600000000000004</v>
      </c>
      <c r="E2443" s="9">
        <v>0.53100000000000003</v>
      </c>
      <c r="F2443" s="9">
        <v>0.39800000000000002</v>
      </c>
      <c r="G2443" s="9">
        <v>6958.89</v>
      </c>
      <c r="H2443" s="9">
        <v>0</v>
      </c>
      <c r="I2443" s="9" t="str">
        <f>INDEX('De-Para_Estado_Regiao'!$C$3:$C$29,MATCH(Base_limpa!$B2443,'De-Para_Estado_Regiao'!$B$3:$B$29,0))</f>
        <v>Norte</v>
      </c>
      <c r="J2443" s="10" t="str">
        <f>VLOOKUP(Base_limpa!$D2443,$U$5:$V$8,2,1)</f>
        <v>Baixo</v>
      </c>
    </row>
    <row r="2444" spans="1:10" x14ac:dyDescent="0.35">
      <c r="A2444" s="8" t="s">
        <v>1685</v>
      </c>
      <c r="B2444" s="9" t="s">
        <v>53</v>
      </c>
      <c r="C2444" s="9">
        <v>5640</v>
      </c>
      <c r="D2444" s="9">
        <v>0.6</v>
      </c>
      <c r="E2444" s="9">
        <v>0.58899999999999997</v>
      </c>
      <c r="F2444" s="9">
        <v>0.48599999999999999</v>
      </c>
      <c r="G2444" s="9">
        <v>8607.7000000000007</v>
      </c>
      <c r="H2444" s="9">
        <v>46</v>
      </c>
      <c r="I2444" s="9" t="str">
        <f>INDEX('De-Para_Estado_Regiao'!$C$3:$C$29,MATCH(Base_limpa!$B2444,'De-Para_Estado_Regiao'!$B$3:$B$29,0))</f>
        <v>Norte</v>
      </c>
      <c r="J2444" s="10" t="str">
        <f>VLOOKUP(Base_limpa!$D2444,$U$5:$V$8,2,1)</f>
        <v>Médio</v>
      </c>
    </row>
    <row r="2445" spans="1:10" x14ac:dyDescent="0.35">
      <c r="A2445" s="8" t="s">
        <v>2605</v>
      </c>
      <c r="B2445" s="9" t="s">
        <v>53</v>
      </c>
      <c r="C2445" s="9">
        <v>526</v>
      </c>
      <c r="D2445" s="9">
        <v>0.61299999999999999</v>
      </c>
      <c r="E2445" s="9">
        <v>0.63200000000000001</v>
      </c>
      <c r="F2445" s="9">
        <v>0.45100000000000001</v>
      </c>
      <c r="G2445" s="9">
        <v>15414.13</v>
      </c>
      <c r="H2445" s="9">
        <v>13</v>
      </c>
      <c r="I2445" s="9" t="str">
        <f>INDEX('De-Para_Estado_Regiao'!$C$3:$C$29,MATCH(Base_limpa!$B2445,'De-Para_Estado_Regiao'!$B$3:$B$29,0))</f>
        <v>Norte</v>
      </c>
      <c r="J2445" s="10" t="str">
        <f>VLOOKUP(Base_limpa!$D2445,$U$5:$V$8,2,1)</f>
        <v>Médio</v>
      </c>
    </row>
    <row r="2446" spans="1:10" x14ac:dyDescent="0.35">
      <c r="A2446" s="8" t="s">
        <v>3260</v>
      </c>
      <c r="B2446" s="9" t="s">
        <v>53</v>
      </c>
      <c r="C2446" s="9">
        <v>375</v>
      </c>
      <c r="D2446" s="9">
        <v>0.59099999999999997</v>
      </c>
      <c r="E2446" s="9">
        <v>0.58799999999999997</v>
      </c>
      <c r="F2446" s="9">
        <v>0.47299999999999998</v>
      </c>
      <c r="G2446" s="9">
        <v>10589.35</v>
      </c>
      <c r="H2446" s="9">
        <v>0</v>
      </c>
      <c r="I2446" s="9" t="str">
        <f>INDEX('De-Para_Estado_Regiao'!$C$3:$C$29,MATCH(Base_limpa!$B2446,'De-Para_Estado_Regiao'!$B$3:$B$29,0))</f>
        <v>Norte</v>
      </c>
      <c r="J2446" s="10" t="str">
        <f>VLOOKUP(Base_limpa!$D2446,$U$5:$V$8,2,1)</f>
        <v>Médio</v>
      </c>
    </row>
    <row r="2447" spans="1:10" x14ac:dyDescent="0.35">
      <c r="A2447" s="8" t="s">
        <v>2366</v>
      </c>
      <c r="B2447" s="9" t="s">
        <v>53</v>
      </c>
      <c r="C2447" s="9">
        <v>2739</v>
      </c>
      <c r="D2447" s="9">
        <v>0.56799999999999995</v>
      </c>
      <c r="E2447" s="9">
        <v>0.55500000000000005</v>
      </c>
      <c r="F2447" s="9">
        <v>0.42199999999999999</v>
      </c>
      <c r="G2447" s="9">
        <v>8551.2800000000007</v>
      </c>
      <c r="H2447" s="9">
        <v>33</v>
      </c>
      <c r="I2447" s="9" t="str">
        <f>INDEX('De-Para_Estado_Regiao'!$C$3:$C$29,MATCH(Base_limpa!$B2447,'De-Para_Estado_Regiao'!$B$3:$B$29,0))</f>
        <v>Norte</v>
      </c>
      <c r="J2447" s="10" t="str">
        <f>VLOOKUP(Base_limpa!$D2447,$U$5:$V$8,2,1)</f>
        <v>Médio</v>
      </c>
    </row>
    <row r="2448" spans="1:10" x14ac:dyDescent="0.35">
      <c r="A2448" s="8" t="s">
        <v>2012</v>
      </c>
      <c r="B2448" s="9" t="s">
        <v>53</v>
      </c>
      <c r="C2448" s="9">
        <v>3988</v>
      </c>
      <c r="D2448" s="9">
        <v>0.503</v>
      </c>
      <c r="E2448" s="9">
        <v>0.52400000000000002</v>
      </c>
      <c r="F2448" s="9">
        <v>0.312</v>
      </c>
      <c r="G2448" s="9">
        <v>6921.05</v>
      </c>
      <c r="H2448" s="9">
        <v>36</v>
      </c>
      <c r="I2448" s="9" t="str">
        <f>INDEX('De-Para_Estado_Regiao'!$C$3:$C$29,MATCH(Base_limpa!$B2448,'De-Para_Estado_Regiao'!$B$3:$B$29,0))</f>
        <v>Norte</v>
      </c>
      <c r="J2448" s="10" t="str">
        <f>VLOOKUP(Base_limpa!$D2448,$U$5:$V$8,2,1)</f>
        <v>Baixo</v>
      </c>
    </row>
    <row r="2449" spans="1:10" x14ac:dyDescent="0.35">
      <c r="A2449" s="8" t="s">
        <v>2380</v>
      </c>
      <c r="B2449" s="9" t="s">
        <v>53</v>
      </c>
      <c r="C2449" s="9">
        <v>624</v>
      </c>
      <c r="D2449" s="9">
        <v>0.55200000000000005</v>
      </c>
      <c r="E2449" s="9">
        <v>0.495</v>
      </c>
      <c r="F2449" s="9">
        <v>0.437</v>
      </c>
      <c r="G2449" s="9">
        <v>17488.37</v>
      </c>
      <c r="H2449" s="9">
        <v>1</v>
      </c>
      <c r="I2449" s="9" t="str">
        <f>INDEX('De-Para_Estado_Regiao'!$C$3:$C$29,MATCH(Base_limpa!$B2449,'De-Para_Estado_Regiao'!$B$3:$B$29,0))</f>
        <v>Norte</v>
      </c>
      <c r="J2449" s="10" t="str">
        <f>VLOOKUP(Base_limpa!$D2449,$U$5:$V$8,2,1)</f>
        <v>Médio</v>
      </c>
    </row>
    <row r="2450" spans="1:10" x14ac:dyDescent="0.35">
      <c r="A2450" s="8" t="s">
        <v>2785</v>
      </c>
      <c r="B2450" s="9" t="s">
        <v>53</v>
      </c>
      <c r="C2450" s="9">
        <v>584</v>
      </c>
      <c r="D2450" s="9">
        <v>0.54600000000000004</v>
      </c>
      <c r="E2450" s="9">
        <v>0.52500000000000002</v>
      </c>
      <c r="F2450" s="9">
        <v>0.39800000000000002</v>
      </c>
      <c r="G2450" s="9">
        <v>7390.14</v>
      </c>
      <c r="H2450" s="9">
        <v>0</v>
      </c>
      <c r="I2450" s="9" t="str">
        <f>INDEX('De-Para_Estado_Regiao'!$C$3:$C$29,MATCH(Base_limpa!$B2450,'De-Para_Estado_Regiao'!$B$3:$B$29,0))</f>
        <v>Norte</v>
      </c>
      <c r="J2450" s="10" t="str">
        <f>VLOOKUP(Base_limpa!$D2450,$U$5:$V$8,2,1)</f>
        <v>Baixo</v>
      </c>
    </row>
    <row r="2451" spans="1:10" x14ac:dyDescent="0.35">
      <c r="A2451" s="8" t="s">
        <v>3454</v>
      </c>
      <c r="B2451" s="9" t="s">
        <v>53</v>
      </c>
      <c r="C2451" s="9">
        <v>531</v>
      </c>
      <c r="D2451" s="9">
        <v>0.47299999999999998</v>
      </c>
      <c r="E2451" s="9">
        <v>0.44900000000000001</v>
      </c>
      <c r="F2451" s="9">
        <v>0.30299999999999999</v>
      </c>
      <c r="G2451" s="9">
        <v>5338.15</v>
      </c>
      <c r="H2451" s="9">
        <v>0</v>
      </c>
      <c r="I2451" s="9" t="str">
        <f>INDEX('De-Para_Estado_Regiao'!$C$3:$C$29,MATCH(Base_limpa!$B2451,'De-Para_Estado_Regiao'!$B$3:$B$29,0))</f>
        <v>Norte</v>
      </c>
      <c r="J2451" s="10" t="str">
        <f>VLOOKUP(Base_limpa!$D2451,$U$5:$V$8,2,1)</f>
        <v>Baixo</v>
      </c>
    </row>
    <row r="2452" spans="1:10" x14ac:dyDescent="0.35">
      <c r="A2452" s="8" t="s">
        <v>1631</v>
      </c>
      <c r="B2452" s="9" t="s">
        <v>53</v>
      </c>
      <c r="C2452" s="9">
        <v>4146</v>
      </c>
      <c r="D2452" s="9">
        <v>0.57999999999999996</v>
      </c>
      <c r="E2452" s="9">
        <v>0.53800000000000003</v>
      </c>
      <c r="F2452" s="9">
        <v>0.47399999999999998</v>
      </c>
      <c r="G2452" s="9">
        <v>8576.6200000000008</v>
      </c>
      <c r="H2452" s="9">
        <v>131</v>
      </c>
      <c r="I2452" s="9" t="str">
        <f>INDEX('De-Para_Estado_Regiao'!$C$3:$C$29,MATCH(Base_limpa!$B2452,'De-Para_Estado_Regiao'!$B$3:$B$29,0))</f>
        <v>Norte</v>
      </c>
      <c r="J2452" s="10" t="str">
        <f>VLOOKUP(Base_limpa!$D2452,$U$5:$V$8,2,1)</f>
        <v>Médio</v>
      </c>
    </row>
    <row r="2453" spans="1:10" x14ac:dyDescent="0.35">
      <c r="A2453" s="8" t="s">
        <v>1857</v>
      </c>
      <c r="B2453" s="9" t="s">
        <v>53</v>
      </c>
      <c r="C2453" s="9">
        <v>1793</v>
      </c>
      <c r="D2453" s="9">
        <v>0.67</v>
      </c>
      <c r="E2453" s="9">
        <v>0.67</v>
      </c>
      <c r="F2453" s="9">
        <v>0.56899999999999995</v>
      </c>
      <c r="G2453" s="9">
        <v>67238.81</v>
      </c>
      <c r="H2453" s="9">
        <v>39</v>
      </c>
      <c r="I2453" s="9" t="str">
        <f>INDEX('De-Para_Estado_Regiao'!$C$3:$C$29,MATCH(Base_limpa!$B2453,'De-Para_Estado_Regiao'!$B$3:$B$29,0))</f>
        <v>Norte</v>
      </c>
      <c r="J2453" s="10" t="str">
        <f>VLOOKUP(Base_limpa!$D2453,$U$5:$V$8,2,1)</f>
        <v>Médio</v>
      </c>
    </row>
    <row r="2454" spans="1:10" x14ac:dyDescent="0.35">
      <c r="A2454" s="8" t="s">
        <v>778</v>
      </c>
      <c r="B2454" s="9" t="s">
        <v>53</v>
      </c>
      <c r="C2454" s="9">
        <v>3295</v>
      </c>
      <c r="D2454" s="9">
        <v>0.65500000000000003</v>
      </c>
      <c r="E2454" s="9">
        <v>0.61</v>
      </c>
      <c r="F2454" s="9">
        <v>0.57999999999999996</v>
      </c>
      <c r="G2454" s="9">
        <v>14740.17</v>
      </c>
      <c r="H2454" s="9">
        <v>25</v>
      </c>
      <c r="I2454" s="9" t="str">
        <f>INDEX('De-Para_Estado_Regiao'!$C$3:$C$29,MATCH(Base_limpa!$B2454,'De-Para_Estado_Regiao'!$B$3:$B$29,0))</f>
        <v>Norte</v>
      </c>
      <c r="J2454" s="10" t="str">
        <f>VLOOKUP(Base_limpa!$D2454,$U$5:$V$8,2,1)</f>
        <v>Médio</v>
      </c>
    </row>
    <row r="2455" spans="1:10" x14ac:dyDescent="0.35">
      <c r="A2455" s="8" t="s">
        <v>1907</v>
      </c>
      <c r="B2455" s="9" t="s">
        <v>53</v>
      </c>
      <c r="C2455" s="9">
        <v>1442</v>
      </c>
      <c r="D2455" s="9">
        <v>0.55000000000000004</v>
      </c>
      <c r="E2455" s="9">
        <v>0.57299999999999995</v>
      </c>
      <c r="F2455" s="9">
        <v>0.38500000000000001</v>
      </c>
      <c r="G2455" s="9">
        <v>9088.27</v>
      </c>
      <c r="H2455" s="9">
        <v>52</v>
      </c>
      <c r="I2455" s="9" t="str">
        <f>INDEX('De-Para_Estado_Regiao'!$C$3:$C$29,MATCH(Base_limpa!$B2455,'De-Para_Estado_Regiao'!$B$3:$B$29,0))</f>
        <v>Norte</v>
      </c>
      <c r="J2455" s="10" t="str">
        <f>VLOOKUP(Base_limpa!$D2455,$U$5:$V$8,2,1)</f>
        <v>Médio</v>
      </c>
    </row>
    <row r="2456" spans="1:10" x14ac:dyDescent="0.35">
      <c r="A2456" s="8" t="s">
        <v>459</v>
      </c>
      <c r="B2456" s="9" t="s">
        <v>53</v>
      </c>
      <c r="C2456" s="9">
        <v>10806</v>
      </c>
      <c r="D2456" s="9">
        <v>0.67</v>
      </c>
      <c r="E2456" s="9">
        <v>0.65400000000000003</v>
      </c>
      <c r="F2456" s="9">
        <v>0.58199999999999996</v>
      </c>
      <c r="G2456" s="9">
        <v>18709.66</v>
      </c>
      <c r="H2456" s="9">
        <v>146</v>
      </c>
      <c r="I2456" s="9" t="str">
        <f>INDEX('De-Para_Estado_Regiao'!$C$3:$C$29,MATCH(Base_limpa!$B2456,'De-Para_Estado_Regiao'!$B$3:$B$29,0))</f>
        <v>Norte</v>
      </c>
      <c r="J2456" s="10" t="str">
        <f>VLOOKUP(Base_limpa!$D2456,$U$5:$V$8,2,1)</f>
        <v>Médio</v>
      </c>
    </row>
    <row r="2457" spans="1:10" x14ac:dyDescent="0.35">
      <c r="A2457" s="8" t="s">
        <v>3434</v>
      </c>
      <c r="B2457" s="9" t="s">
        <v>53</v>
      </c>
      <c r="C2457" s="9">
        <v>222</v>
      </c>
      <c r="D2457" s="9">
        <v>0.45300000000000001</v>
      </c>
      <c r="E2457" s="9">
        <v>0.51600000000000001</v>
      </c>
      <c r="F2457" s="9">
        <v>0.23400000000000001</v>
      </c>
      <c r="G2457" s="9">
        <v>7797.18</v>
      </c>
      <c r="H2457" s="9">
        <v>0</v>
      </c>
      <c r="I2457" s="9" t="str">
        <f>INDEX('De-Para_Estado_Regiao'!$C$3:$C$29,MATCH(Base_limpa!$B2457,'De-Para_Estado_Regiao'!$B$3:$B$29,0))</f>
        <v>Norte</v>
      </c>
      <c r="J2457" s="10" t="str">
        <f>VLOOKUP(Base_limpa!$D2457,$U$5:$V$8,2,1)</f>
        <v>Baixo</v>
      </c>
    </row>
    <row r="2458" spans="1:10" x14ac:dyDescent="0.35">
      <c r="A2458" s="8" t="s">
        <v>4080</v>
      </c>
      <c r="B2458" s="9" t="s">
        <v>53</v>
      </c>
      <c r="C2458" s="9">
        <v>305</v>
      </c>
      <c r="D2458" s="9">
        <v>0.60199999999999998</v>
      </c>
      <c r="E2458" s="9">
        <v>0.54100000000000004</v>
      </c>
      <c r="F2458" s="9">
        <v>0.52800000000000002</v>
      </c>
      <c r="G2458" s="9">
        <v>6179.79</v>
      </c>
      <c r="H2458" s="9">
        <v>2</v>
      </c>
      <c r="I2458" s="9" t="str">
        <f>INDEX('De-Para_Estado_Regiao'!$C$3:$C$29,MATCH(Base_limpa!$B2458,'De-Para_Estado_Regiao'!$B$3:$B$29,0))</f>
        <v>Norte</v>
      </c>
      <c r="J2458" s="10" t="str">
        <f>VLOOKUP(Base_limpa!$D2458,$U$5:$V$8,2,1)</f>
        <v>Médio</v>
      </c>
    </row>
    <row r="2459" spans="1:10" x14ac:dyDescent="0.35">
      <c r="A2459" s="8" t="s">
        <v>1241</v>
      </c>
      <c r="B2459" s="9" t="s">
        <v>53</v>
      </c>
      <c r="C2459" s="9">
        <v>2330</v>
      </c>
      <c r="D2459" s="9">
        <v>0.64</v>
      </c>
      <c r="E2459" s="9">
        <v>0.63100000000000001</v>
      </c>
      <c r="F2459" s="9">
        <v>0.54</v>
      </c>
      <c r="G2459" s="9">
        <v>11674.44</v>
      </c>
      <c r="H2459" s="9">
        <v>12</v>
      </c>
      <c r="I2459" s="9" t="str">
        <f>INDEX('De-Para_Estado_Regiao'!$C$3:$C$29,MATCH(Base_limpa!$B2459,'De-Para_Estado_Regiao'!$B$3:$B$29,0))</f>
        <v>Norte</v>
      </c>
      <c r="J2459" s="10" t="str">
        <f>VLOOKUP(Base_limpa!$D2459,$U$5:$V$8,2,1)</f>
        <v>Médio</v>
      </c>
    </row>
    <row r="2460" spans="1:10" x14ac:dyDescent="0.35">
      <c r="A2460" s="8" t="s">
        <v>2551</v>
      </c>
      <c r="B2460" s="9" t="s">
        <v>53</v>
      </c>
      <c r="C2460" s="9">
        <v>1294</v>
      </c>
      <c r="D2460" s="9">
        <v>0.56999999999999995</v>
      </c>
      <c r="E2460" s="9">
        <v>0.56000000000000005</v>
      </c>
      <c r="F2460" s="9">
        <v>0.438</v>
      </c>
      <c r="G2460" s="9">
        <v>8220.44</v>
      </c>
      <c r="H2460" s="9">
        <v>66</v>
      </c>
      <c r="I2460" s="9" t="str">
        <f>INDEX('De-Para_Estado_Regiao'!$C$3:$C$29,MATCH(Base_limpa!$B2460,'De-Para_Estado_Regiao'!$B$3:$B$29,0))</f>
        <v>Norte</v>
      </c>
      <c r="J2460" s="10" t="str">
        <f>VLOOKUP(Base_limpa!$D2460,$U$5:$V$8,2,1)</f>
        <v>Médio</v>
      </c>
    </row>
    <row r="2461" spans="1:10" x14ac:dyDescent="0.35">
      <c r="A2461" s="8" t="s">
        <v>3324</v>
      </c>
      <c r="B2461" s="9" t="s">
        <v>53</v>
      </c>
      <c r="C2461" s="9">
        <v>260</v>
      </c>
      <c r="D2461" s="9">
        <v>0.55000000000000004</v>
      </c>
      <c r="E2461" s="9">
        <v>0.63500000000000001</v>
      </c>
      <c r="F2461" s="9">
        <v>0.33</v>
      </c>
      <c r="G2461" s="9">
        <v>20928.36</v>
      </c>
      <c r="H2461" s="9">
        <v>8</v>
      </c>
      <c r="I2461" s="9" t="str">
        <f>INDEX('De-Para_Estado_Regiao'!$C$3:$C$29,MATCH(Base_limpa!$B2461,'De-Para_Estado_Regiao'!$B$3:$B$29,0))</f>
        <v>Norte</v>
      </c>
      <c r="J2461" s="10" t="str">
        <f>VLOOKUP(Base_limpa!$D2461,$U$5:$V$8,2,1)</f>
        <v>Médio</v>
      </c>
    </row>
    <row r="2462" spans="1:10" x14ac:dyDescent="0.35">
      <c r="A2462" s="8" t="s">
        <v>1484</v>
      </c>
      <c r="B2462" s="9" t="s">
        <v>53</v>
      </c>
      <c r="C2462" s="9">
        <v>1051</v>
      </c>
      <c r="D2462" s="9">
        <v>0.63600000000000001</v>
      </c>
      <c r="E2462" s="9">
        <v>0.59199999999999997</v>
      </c>
      <c r="F2462" s="9">
        <v>0.53600000000000003</v>
      </c>
      <c r="G2462" s="9">
        <v>33717.21</v>
      </c>
      <c r="H2462" s="9">
        <v>15</v>
      </c>
      <c r="I2462" s="9" t="str">
        <f>INDEX('De-Para_Estado_Regiao'!$C$3:$C$29,MATCH(Base_limpa!$B2462,'De-Para_Estado_Regiao'!$B$3:$B$29,0))</f>
        <v>Norte</v>
      </c>
      <c r="J2462" s="10" t="str">
        <f>VLOOKUP(Base_limpa!$D2462,$U$5:$V$8,2,1)</f>
        <v>Médio</v>
      </c>
    </row>
    <row r="2463" spans="1:10" x14ac:dyDescent="0.35">
      <c r="A2463" s="8" t="s">
        <v>2343</v>
      </c>
      <c r="B2463" s="9" t="s">
        <v>53</v>
      </c>
      <c r="C2463" s="9">
        <v>1042</v>
      </c>
      <c r="D2463" s="9">
        <v>0.502</v>
      </c>
      <c r="E2463" s="9">
        <v>0.50800000000000001</v>
      </c>
      <c r="F2463" s="9">
        <v>0.32300000000000001</v>
      </c>
      <c r="G2463" s="9">
        <v>20018.72</v>
      </c>
      <c r="H2463" s="9">
        <v>0</v>
      </c>
      <c r="I2463" s="9" t="str">
        <f>INDEX('De-Para_Estado_Regiao'!$C$3:$C$29,MATCH(Base_limpa!$B2463,'De-Para_Estado_Regiao'!$B$3:$B$29,0))</f>
        <v>Norte</v>
      </c>
      <c r="J2463" s="10" t="str">
        <f>VLOOKUP(Base_limpa!$D2463,$U$5:$V$8,2,1)</f>
        <v>Baixo</v>
      </c>
    </row>
    <row r="2464" spans="1:10" x14ac:dyDescent="0.35">
      <c r="A2464" s="8" t="s">
        <v>3008</v>
      </c>
      <c r="B2464" s="9" t="s">
        <v>53</v>
      </c>
      <c r="C2464" s="9">
        <v>586</v>
      </c>
      <c r="D2464" s="9">
        <v>0.57799999999999996</v>
      </c>
      <c r="E2464" s="9">
        <v>0.501</v>
      </c>
      <c r="F2464" s="9">
        <v>0.495</v>
      </c>
      <c r="G2464" s="9">
        <v>7880.49</v>
      </c>
      <c r="H2464" s="9">
        <v>0</v>
      </c>
      <c r="I2464" s="9" t="str">
        <f>INDEX('De-Para_Estado_Regiao'!$C$3:$C$29,MATCH(Base_limpa!$B2464,'De-Para_Estado_Regiao'!$B$3:$B$29,0))</f>
        <v>Norte</v>
      </c>
      <c r="J2464" s="10" t="str">
        <f>VLOOKUP(Base_limpa!$D2464,$U$5:$V$8,2,1)</f>
        <v>Médio</v>
      </c>
    </row>
    <row r="2465" spans="1:10" x14ac:dyDescent="0.35">
      <c r="A2465" s="8" t="s">
        <v>2037</v>
      </c>
      <c r="B2465" s="9" t="s">
        <v>53</v>
      </c>
      <c r="C2465" s="9">
        <v>882</v>
      </c>
      <c r="D2465" s="9">
        <v>0.57999999999999996</v>
      </c>
      <c r="E2465" s="9">
        <v>0.54200000000000004</v>
      </c>
      <c r="F2465" s="9">
        <v>0.48</v>
      </c>
      <c r="G2465" s="9">
        <v>6927.55</v>
      </c>
      <c r="H2465" s="9">
        <v>2</v>
      </c>
      <c r="I2465" s="9" t="str">
        <f>INDEX('De-Para_Estado_Regiao'!$C$3:$C$29,MATCH(Base_limpa!$B2465,'De-Para_Estado_Regiao'!$B$3:$B$29,0))</f>
        <v>Norte</v>
      </c>
      <c r="J2465" s="10" t="str">
        <f>VLOOKUP(Base_limpa!$D2465,$U$5:$V$8,2,1)</f>
        <v>Médio</v>
      </c>
    </row>
    <row r="2466" spans="1:10" x14ac:dyDescent="0.35">
      <c r="A2466" s="8" t="s">
        <v>1242</v>
      </c>
      <c r="B2466" s="9" t="s">
        <v>53</v>
      </c>
      <c r="C2466" s="9">
        <v>2552</v>
      </c>
      <c r="D2466" s="9">
        <v>0.61499999999999999</v>
      </c>
      <c r="E2466" s="9">
        <v>0.60599999999999998</v>
      </c>
      <c r="F2466" s="9">
        <v>0.502</v>
      </c>
      <c r="G2466" s="9">
        <v>11459.84</v>
      </c>
      <c r="H2466" s="9">
        <v>5</v>
      </c>
      <c r="I2466" s="9" t="str">
        <f>INDEX('De-Para_Estado_Regiao'!$C$3:$C$29,MATCH(Base_limpa!$B2466,'De-Para_Estado_Regiao'!$B$3:$B$29,0))</f>
        <v>Norte</v>
      </c>
      <c r="J2466" s="10" t="str">
        <f>VLOOKUP(Base_limpa!$D2466,$U$5:$V$8,2,1)</f>
        <v>Médio</v>
      </c>
    </row>
    <row r="2467" spans="1:10" x14ac:dyDescent="0.35">
      <c r="A2467" s="8" t="s">
        <v>2471</v>
      </c>
      <c r="B2467" s="9" t="s">
        <v>53</v>
      </c>
      <c r="C2467" s="9">
        <v>1476</v>
      </c>
      <c r="D2467" s="9">
        <v>0.56000000000000005</v>
      </c>
      <c r="E2467" s="9">
        <v>0.57199999999999995</v>
      </c>
      <c r="F2467" s="9">
        <v>0.40500000000000003</v>
      </c>
      <c r="G2467" s="9">
        <v>9844.4599999999991</v>
      </c>
      <c r="H2467" s="9">
        <v>19</v>
      </c>
      <c r="I2467" s="9" t="str">
        <f>INDEX('De-Para_Estado_Regiao'!$C$3:$C$29,MATCH(Base_limpa!$B2467,'De-Para_Estado_Regiao'!$B$3:$B$29,0))</f>
        <v>Norte</v>
      </c>
      <c r="J2467" s="10" t="str">
        <f>VLOOKUP(Base_limpa!$D2467,$U$5:$V$8,2,1)</f>
        <v>Médio</v>
      </c>
    </row>
    <row r="2468" spans="1:10" x14ac:dyDescent="0.35">
      <c r="A2468" s="8" t="s">
        <v>3118</v>
      </c>
      <c r="B2468" s="9" t="s">
        <v>53</v>
      </c>
      <c r="C2468" s="9">
        <v>577</v>
      </c>
      <c r="D2468" s="9">
        <v>0.56299999999999994</v>
      </c>
      <c r="E2468" s="9">
        <v>0.501</v>
      </c>
      <c r="F2468" s="9">
        <v>0.47</v>
      </c>
      <c r="G2468" s="9">
        <v>7564.23</v>
      </c>
      <c r="H2468" s="9">
        <v>8</v>
      </c>
      <c r="I2468" s="9" t="str">
        <f>INDEX('De-Para_Estado_Regiao'!$C$3:$C$29,MATCH(Base_limpa!$B2468,'De-Para_Estado_Regiao'!$B$3:$B$29,0))</f>
        <v>Norte</v>
      </c>
      <c r="J2468" s="10" t="str">
        <f>VLOOKUP(Base_limpa!$D2468,$U$5:$V$8,2,1)</f>
        <v>Médio</v>
      </c>
    </row>
    <row r="2469" spans="1:10" x14ac:dyDescent="0.35">
      <c r="A2469" s="8" t="s">
        <v>3177</v>
      </c>
      <c r="B2469" s="9" t="s">
        <v>53</v>
      </c>
      <c r="C2469" s="9">
        <v>728</v>
      </c>
      <c r="D2469" s="9">
        <v>0.58299999999999996</v>
      </c>
      <c r="E2469" s="9">
        <v>0.57299999999999995</v>
      </c>
      <c r="F2469" s="9">
        <v>0.437</v>
      </c>
      <c r="G2469" s="9">
        <v>16151.54</v>
      </c>
      <c r="H2469" s="9">
        <v>21</v>
      </c>
      <c r="I2469" s="9" t="str">
        <f>INDEX('De-Para_Estado_Regiao'!$C$3:$C$29,MATCH(Base_limpa!$B2469,'De-Para_Estado_Regiao'!$B$3:$B$29,0))</f>
        <v>Norte</v>
      </c>
      <c r="J2469" s="10" t="str">
        <f>VLOOKUP(Base_limpa!$D2469,$U$5:$V$8,2,1)</f>
        <v>Médio</v>
      </c>
    </row>
    <row r="2470" spans="1:10" x14ac:dyDescent="0.35">
      <c r="A2470" s="8" t="s">
        <v>2630</v>
      </c>
      <c r="B2470" s="9" t="s">
        <v>53</v>
      </c>
      <c r="C2470" s="9">
        <v>652</v>
      </c>
      <c r="D2470" s="9">
        <v>0.52600000000000002</v>
      </c>
      <c r="E2470" s="9">
        <v>0.54</v>
      </c>
      <c r="F2470" s="9">
        <v>0.35299999999999998</v>
      </c>
      <c r="G2470" s="9">
        <v>8703.91</v>
      </c>
      <c r="H2470" s="9">
        <v>0</v>
      </c>
      <c r="I2470" s="9" t="str">
        <f>INDEX('De-Para_Estado_Regiao'!$C$3:$C$29,MATCH(Base_limpa!$B2470,'De-Para_Estado_Regiao'!$B$3:$B$29,0))</f>
        <v>Norte</v>
      </c>
      <c r="J2470" s="10" t="str">
        <f>VLOOKUP(Base_limpa!$D2470,$U$5:$V$8,2,1)</f>
        <v>Baixo</v>
      </c>
    </row>
    <row r="2471" spans="1:10" x14ac:dyDescent="0.35">
      <c r="A2471" s="8" t="s">
        <v>2432</v>
      </c>
      <c r="B2471" s="9" t="s">
        <v>53</v>
      </c>
      <c r="C2471" s="9">
        <v>1871</v>
      </c>
      <c r="D2471" s="9">
        <v>0.56000000000000005</v>
      </c>
      <c r="E2471" s="9">
        <v>0.58499999999999996</v>
      </c>
      <c r="F2471" s="9">
        <v>0.40400000000000003</v>
      </c>
      <c r="G2471" s="9">
        <v>9664.48</v>
      </c>
      <c r="H2471" s="9">
        <v>5</v>
      </c>
      <c r="I2471" s="9" t="str">
        <f>INDEX('De-Para_Estado_Regiao'!$C$3:$C$29,MATCH(Base_limpa!$B2471,'De-Para_Estado_Regiao'!$B$3:$B$29,0))</f>
        <v>Norte</v>
      </c>
      <c r="J2471" s="10" t="str">
        <f>VLOOKUP(Base_limpa!$D2471,$U$5:$V$8,2,1)</f>
        <v>Médio</v>
      </c>
    </row>
    <row r="2472" spans="1:10" x14ac:dyDescent="0.35">
      <c r="A2472" s="8" t="s">
        <v>2663</v>
      </c>
      <c r="B2472" s="9" t="s">
        <v>53</v>
      </c>
      <c r="C2472" s="9">
        <v>872</v>
      </c>
      <c r="D2472" s="9">
        <v>0.50900000000000001</v>
      </c>
      <c r="E2472" s="9">
        <v>0.51</v>
      </c>
      <c r="F2472" s="9">
        <v>0.33300000000000002</v>
      </c>
      <c r="G2472" s="9">
        <v>6445.26</v>
      </c>
      <c r="H2472" s="9">
        <v>0</v>
      </c>
      <c r="I2472" s="9" t="str">
        <f>INDEX('De-Para_Estado_Regiao'!$C$3:$C$29,MATCH(Base_limpa!$B2472,'De-Para_Estado_Regiao'!$B$3:$B$29,0))</f>
        <v>Norte</v>
      </c>
      <c r="J2472" s="10" t="str">
        <f>VLOOKUP(Base_limpa!$D2472,$U$5:$V$8,2,1)</f>
        <v>Baixo</v>
      </c>
    </row>
    <row r="2473" spans="1:10" x14ac:dyDescent="0.35">
      <c r="A2473" s="8" t="s">
        <v>1251</v>
      </c>
      <c r="B2473" s="9" t="s">
        <v>53</v>
      </c>
      <c r="C2473" s="9">
        <v>1457</v>
      </c>
      <c r="D2473" s="9">
        <v>0.59499999999999997</v>
      </c>
      <c r="E2473" s="9">
        <v>0.57899999999999996</v>
      </c>
      <c r="F2473" s="9">
        <v>0.49</v>
      </c>
      <c r="G2473" s="9">
        <v>8890.9599999999991</v>
      </c>
      <c r="H2473" s="9">
        <v>26</v>
      </c>
      <c r="I2473" s="9" t="str">
        <f>INDEX('De-Para_Estado_Regiao'!$C$3:$C$29,MATCH(Base_limpa!$B2473,'De-Para_Estado_Regiao'!$B$3:$B$29,0))</f>
        <v>Norte</v>
      </c>
      <c r="J2473" s="10" t="str">
        <f>VLOOKUP(Base_limpa!$D2473,$U$5:$V$8,2,1)</f>
        <v>Médio</v>
      </c>
    </row>
    <row r="2474" spans="1:10" x14ac:dyDescent="0.35">
      <c r="A2474" s="8" t="s">
        <v>2231</v>
      </c>
      <c r="B2474" s="9" t="s">
        <v>53</v>
      </c>
      <c r="C2474" s="9">
        <v>2099</v>
      </c>
      <c r="D2474" s="9">
        <v>0.54700000000000004</v>
      </c>
      <c r="E2474" s="9">
        <v>0.51400000000000001</v>
      </c>
      <c r="F2474" s="9">
        <v>0.41299999999999998</v>
      </c>
      <c r="G2474" s="9">
        <v>6054.45</v>
      </c>
      <c r="H2474" s="9">
        <v>2</v>
      </c>
      <c r="I2474" s="9" t="str">
        <f>INDEX('De-Para_Estado_Regiao'!$C$3:$C$29,MATCH(Base_limpa!$B2474,'De-Para_Estado_Regiao'!$B$3:$B$29,0))</f>
        <v>Norte</v>
      </c>
      <c r="J2474" s="10" t="str">
        <f>VLOOKUP(Base_limpa!$D2474,$U$5:$V$8,2,1)</f>
        <v>Baixo</v>
      </c>
    </row>
    <row r="2475" spans="1:10" x14ac:dyDescent="0.35">
      <c r="A2475" s="8" t="s">
        <v>3706</v>
      </c>
      <c r="B2475" s="9" t="s">
        <v>53</v>
      </c>
      <c r="C2475" s="9">
        <v>196</v>
      </c>
      <c r="D2475" s="9">
        <v>0.56999999999999995</v>
      </c>
      <c r="E2475" s="9">
        <v>0.55000000000000004</v>
      </c>
      <c r="F2475" s="9">
        <v>0.45600000000000002</v>
      </c>
      <c r="G2475" s="9">
        <v>9919.1200000000008</v>
      </c>
      <c r="H2475" s="9">
        <v>2</v>
      </c>
      <c r="I2475" s="9" t="str">
        <f>INDEX('De-Para_Estado_Regiao'!$C$3:$C$29,MATCH(Base_limpa!$B2475,'De-Para_Estado_Regiao'!$B$3:$B$29,0))</f>
        <v>Norte</v>
      </c>
      <c r="J2475" s="10" t="str">
        <f>VLOOKUP(Base_limpa!$D2475,$U$5:$V$8,2,1)</f>
        <v>Médio</v>
      </c>
    </row>
    <row r="2476" spans="1:10" x14ac:dyDescent="0.35">
      <c r="A2476" s="8" t="s">
        <v>2011</v>
      </c>
      <c r="B2476" s="9" t="s">
        <v>53</v>
      </c>
      <c r="C2476" s="9">
        <v>1194</v>
      </c>
      <c r="D2476" s="9">
        <v>0.48899999999999999</v>
      </c>
      <c r="E2476" s="9">
        <v>0.50800000000000001</v>
      </c>
      <c r="F2476" s="9">
        <v>0.30399999999999999</v>
      </c>
      <c r="G2476" s="9">
        <v>7922.43</v>
      </c>
      <c r="H2476" s="9">
        <v>4</v>
      </c>
      <c r="I2476" s="9" t="str">
        <f>INDEX('De-Para_Estado_Regiao'!$C$3:$C$29,MATCH(Base_limpa!$B2476,'De-Para_Estado_Regiao'!$B$3:$B$29,0))</f>
        <v>Norte</v>
      </c>
      <c r="J2476" s="10" t="str">
        <f>VLOOKUP(Base_limpa!$D2476,$U$5:$V$8,2,1)</f>
        <v>Baixo</v>
      </c>
    </row>
    <row r="2477" spans="1:10" x14ac:dyDescent="0.35">
      <c r="A2477" s="8" t="s">
        <v>2636</v>
      </c>
      <c r="B2477" s="9" t="s">
        <v>53</v>
      </c>
      <c r="C2477" s="9">
        <v>512</v>
      </c>
      <c r="D2477" s="9">
        <v>0.56000000000000005</v>
      </c>
      <c r="E2477" s="9">
        <v>0.53600000000000003</v>
      </c>
      <c r="F2477" s="9">
        <v>0.42699999999999999</v>
      </c>
      <c r="G2477" s="9">
        <v>6921.29</v>
      </c>
      <c r="H2477" s="9">
        <v>47</v>
      </c>
      <c r="I2477" s="9" t="str">
        <f>INDEX('De-Para_Estado_Regiao'!$C$3:$C$29,MATCH(Base_limpa!$B2477,'De-Para_Estado_Regiao'!$B$3:$B$29,0))</f>
        <v>Norte</v>
      </c>
      <c r="J2477" s="10" t="str">
        <f>VLOOKUP(Base_limpa!$D2477,$U$5:$V$8,2,1)</f>
        <v>Médio</v>
      </c>
    </row>
    <row r="2478" spans="1:10" x14ac:dyDescent="0.35">
      <c r="A2478" s="8" t="s">
        <v>736</v>
      </c>
      <c r="B2478" s="9" t="s">
        <v>53</v>
      </c>
      <c r="C2478" s="9">
        <v>5302</v>
      </c>
      <c r="D2478" s="9">
        <v>0.64</v>
      </c>
      <c r="E2478" s="9">
        <v>0.64400000000000002</v>
      </c>
      <c r="F2478" s="9">
        <v>0.51</v>
      </c>
      <c r="G2478" s="9">
        <v>16261.21</v>
      </c>
      <c r="H2478" s="9">
        <v>56</v>
      </c>
      <c r="I2478" s="9" t="str">
        <f>INDEX('De-Para_Estado_Regiao'!$C$3:$C$29,MATCH(Base_limpa!$B2478,'De-Para_Estado_Regiao'!$B$3:$B$29,0))</f>
        <v>Norte</v>
      </c>
      <c r="J2478" s="10" t="str">
        <f>VLOOKUP(Base_limpa!$D2478,$U$5:$V$8,2,1)</f>
        <v>Médio</v>
      </c>
    </row>
    <row r="2479" spans="1:10" x14ac:dyDescent="0.35">
      <c r="A2479" s="8" t="s">
        <v>2221</v>
      </c>
      <c r="B2479" s="9" t="s">
        <v>53</v>
      </c>
      <c r="C2479" s="9">
        <v>1857</v>
      </c>
      <c r="D2479" s="9">
        <v>0.52800000000000002</v>
      </c>
      <c r="E2479" s="9">
        <v>0.54300000000000004</v>
      </c>
      <c r="F2479" s="9">
        <v>0.36399999999999999</v>
      </c>
      <c r="G2479" s="9">
        <v>9860.2099999999991</v>
      </c>
      <c r="H2479" s="9">
        <v>32</v>
      </c>
      <c r="I2479" s="9" t="str">
        <f>INDEX('De-Para_Estado_Regiao'!$C$3:$C$29,MATCH(Base_limpa!$B2479,'De-Para_Estado_Regiao'!$B$3:$B$29,0))</f>
        <v>Norte</v>
      </c>
      <c r="J2479" s="10" t="str">
        <f>VLOOKUP(Base_limpa!$D2479,$U$5:$V$8,2,1)</f>
        <v>Baixo</v>
      </c>
    </row>
    <row r="2480" spans="1:10" x14ac:dyDescent="0.35">
      <c r="A2480" s="8" t="s">
        <v>3352</v>
      </c>
      <c r="B2480" s="9" t="s">
        <v>53</v>
      </c>
      <c r="C2480" s="9">
        <v>513</v>
      </c>
      <c r="D2480" s="9">
        <v>0.505</v>
      </c>
      <c r="E2480" s="9">
        <v>0.57699999999999996</v>
      </c>
      <c r="F2480" s="9">
        <v>0.27900000000000003</v>
      </c>
      <c r="G2480" s="9">
        <v>26873.15</v>
      </c>
      <c r="H2480" s="9">
        <v>1</v>
      </c>
      <c r="I2480" s="9" t="str">
        <f>INDEX('De-Para_Estado_Regiao'!$C$3:$C$29,MATCH(Base_limpa!$B2480,'De-Para_Estado_Regiao'!$B$3:$B$29,0))</f>
        <v>Norte</v>
      </c>
      <c r="J2480" s="10" t="str">
        <f>VLOOKUP(Base_limpa!$D2480,$U$5:$V$8,2,1)</f>
        <v>Baixo</v>
      </c>
    </row>
    <row r="2481" spans="1:10" x14ac:dyDescent="0.35">
      <c r="A2481" s="8" t="s">
        <v>1066</v>
      </c>
      <c r="B2481" s="9" t="s">
        <v>53</v>
      </c>
      <c r="C2481" s="9">
        <v>3552</v>
      </c>
      <c r="D2481" s="9">
        <v>0.622</v>
      </c>
      <c r="E2481" s="9">
        <v>0.628</v>
      </c>
      <c r="F2481" s="9">
        <v>0.50900000000000001</v>
      </c>
      <c r="G2481" s="9">
        <v>8612.32</v>
      </c>
      <c r="H2481" s="9">
        <v>9</v>
      </c>
      <c r="I2481" s="9" t="str">
        <f>INDEX('De-Para_Estado_Regiao'!$C$3:$C$29,MATCH(Base_limpa!$B2481,'De-Para_Estado_Regiao'!$B$3:$B$29,0))</f>
        <v>Norte</v>
      </c>
      <c r="J2481" s="10" t="str">
        <f>VLOOKUP(Base_limpa!$D2481,$U$5:$V$8,2,1)</f>
        <v>Médio</v>
      </c>
    </row>
    <row r="2482" spans="1:10" x14ac:dyDescent="0.35">
      <c r="A2482" s="8" t="s">
        <v>2236</v>
      </c>
      <c r="B2482" s="9" t="s">
        <v>53</v>
      </c>
      <c r="C2482" s="9">
        <v>1743</v>
      </c>
      <c r="D2482" s="9">
        <v>0.59</v>
      </c>
      <c r="E2482" s="9">
        <v>0.54700000000000004</v>
      </c>
      <c r="F2482" s="9">
        <v>0.501</v>
      </c>
      <c r="G2482" s="9">
        <v>17038.21</v>
      </c>
      <c r="H2482" s="9">
        <v>11</v>
      </c>
      <c r="I2482" s="9" t="str">
        <f>INDEX('De-Para_Estado_Regiao'!$C$3:$C$29,MATCH(Base_limpa!$B2482,'De-Para_Estado_Regiao'!$B$3:$B$29,0))</f>
        <v>Norte</v>
      </c>
      <c r="J2482" s="10" t="str">
        <f>VLOOKUP(Base_limpa!$D2482,$U$5:$V$8,2,1)</f>
        <v>Médio</v>
      </c>
    </row>
    <row r="2483" spans="1:10" x14ac:dyDescent="0.35">
      <c r="A2483" s="8" t="s">
        <v>2428</v>
      </c>
      <c r="B2483" s="9" t="s">
        <v>53</v>
      </c>
      <c r="C2483" s="9">
        <v>520</v>
      </c>
      <c r="D2483" s="9">
        <v>0.54100000000000004</v>
      </c>
      <c r="E2483" s="9">
        <v>0.49299999999999999</v>
      </c>
      <c r="F2483" s="9">
        <v>0.42499999999999999</v>
      </c>
      <c r="G2483" s="9">
        <v>13819.82</v>
      </c>
      <c r="H2483" s="9">
        <v>0</v>
      </c>
      <c r="I2483" s="9" t="str">
        <f>INDEX('De-Para_Estado_Regiao'!$C$3:$C$29,MATCH(Base_limpa!$B2483,'De-Para_Estado_Regiao'!$B$3:$B$29,0))</f>
        <v>Norte</v>
      </c>
      <c r="J2483" s="10" t="str">
        <f>VLOOKUP(Base_limpa!$D2483,$U$5:$V$8,2,1)</f>
        <v>Baixo</v>
      </c>
    </row>
    <row r="2484" spans="1:10" x14ac:dyDescent="0.35">
      <c r="A2484" s="8" t="s">
        <v>1585</v>
      </c>
      <c r="B2484" s="9" t="s">
        <v>53</v>
      </c>
      <c r="C2484" s="9">
        <v>1808</v>
      </c>
      <c r="D2484" s="9">
        <v>0.59899999999999998</v>
      </c>
      <c r="E2484" s="9">
        <v>0.61499999999999999</v>
      </c>
      <c r="F2484" s="9">
        <v>0.45800000000000002</v>
      </c>
      <c r="G2484" s="9">
        <v>9737.44</v>
      </c>
      <c r="H2484" s="9">
        <v>41</v>
      </c>
      <c r="I2484" s="9" t="str">
        <f>INDEX('De-Para_Estado_Regiao'!$C$3:$C$29,MATCH(Base_limpa!$B2484,'De-Para_Estado_Regiao'!$B$3:$B$29,0))</f>
        <v>Norte</v>
      </c>
      <c r="J2484" s="10" t="str">
        <f>VLOOKUP(Base_limpa!$D2484,$U$5:$V$8,2,1)</f>
        <v>Médio</v>
      </c>
    </row>
    <row r="2485" spans="1:10" x14ac:dyDescent="0.35">
      <c r="A2485" s="8" t="s">
        <v>4169</v>
      </c>
      <c r="B2485" s="9" t="s">
        <v>53</v>
      </c>
      <c r="C2485" s="9">
        <v>297</v>
      </c>
      <c r="D2485" s="9">
        <v>0.59699999999999998</v>
      </c>
      <c r="E2485" s="9">
        <v>0.52400000000000002</v>
      </c>
      <c r="F2485" s="9">
        <v>0.50700000000000001</v>
      </c>
      <c r="G2485" s="9">
        <v>7844.31</v>
      </c>
      <c r="H2485" s="9">
        <v>7</v>
      </c>
      <c r="I2485" s="9" t="str">
        <f>INDEX('De-Para_Estado_Regiao'!$C$3:$C$29,MATCH(Base_limpa!$B2485,'De-Para_Estado_Regiao'!$B$3:$B$29,0))</f>
        <v>Norte</v>
      </c>
      <c r="J2485" s="10" t="str">
        <f>VLOOKUP(Base_limpa!$D2485,$U$5:$V$8,2,1)</f>
        <v>Médio</v>
      </c>
    </row>
    <row r="2486" spans="1:10" x14ac:dyDescent="0.35">
      <c r="A2486" s="8" t="s">
        <v>383</v>
      </c>
      <c r="B2486" s="9" t="s">
        <v>53</v>
      </c>
      <c r="C2486" s="9">
        <v>15327</v>
      </c>
      <c r="D2486" s="9">
        <v>0.67</v>
      </c>
      <c r="E2486" s="9">
        <v>0.67300000000000004</v>
      </c>
      <c r="F2486" s="9">
        <v>0.56399999999999995</v>
      </c>
      <c r="G2486" s="9">
        <v>28020.9</v>
      </c>
      <c r="H2486" s="9">
        <v>283</v>
      </c>
      <c r="I2486" s="9" t="str">
        <f>INDEX('De-Para_Estado_Regiao'!$C$3:$C$29,MATCH(Base_limpa!$B2486,'De-Para_Estado_Regiao'!$B$3:$B$29,0))</f>
        <v>Norte</v>
      </c>
      <c r="J2486" s="10" t="str">
        <f>VLOOKUP(Base_limpa!$D2486,$U$5:$V$8,2,1)</f>
        <v>Médio</v>
      </c>
    </row>
    <row r="2487" spans="1:10" x14ac:dyDescent="0.35">
      <c r="A2487" s="8" t="s">
        <v>2654</v>
      </c>
      <c r="B2487" s="9" t="s">
        <v>53</v>
      </c>
      <c r="C2487" s="9">
        <v>836</v>
      </c>
      <c r="D2487" s="9">
        <v>0.56999999999999995</v>
      </c>
      <c r="E2487" s="9">
        <v>0.53400000000000003</v>
      </c>
      <c r="F2487" s="9">
        <v>0.45400000000000001</v>
      </c>
      <c r="G2487" s="9">
        <v>7315.95</v>
      </c>
      <c r="H2487" s="9">
        <v>28</v>
      </c>
      <c r="I2487" s="9" t="str">
        <f>INDEX('De-Para_Estado_Regiao'!$C$3:$C$29,MATCH(Base_limpa!$B2487,'De-Para_Estado_Regiao'!$B$3:$B$29,0))</f>
        <v>Norte</v>
      </c>
      <c r="J2487" s="10" t="str">
        <f>VLOOKUP(Base_limpa!$D2487,$U$5:$V$8,2,1)</f>
        <v>Médio</v>
      </c>
    </row>
    <row r="2488" spans="1:10" x14ac:dyDescent="0.35">
      <c r="A2488" s="8" t="s">
        <v>2638</v>
      </c>
      <c r="B2488" s="9" t="s">
        <v>53</v>
      </c>
      <c r="C2488" s="9">
        <v>821</v>
      </c>
      <c r="D2488" s="9">
        <v>0.60899999999999999</v>
      </c>
      <c r="E2488" s="9">
        <v>0.56999999999999995</v>
      </c>
      <c r="F2488" s="9">
        <v>0.52100000000000002</v>
      </c>
      <c r="G2488" s="9">
        <v>7949.56</v>
      </c>
      <c r="H2488" s="9">
        <v>39</v>
      </c>
      <c r="I2488" s="9" t="str">
        <f>INDEX('De-Para_Estado_Regiao'!$C$3:$C$29,MATCH(Base_limpa!$B2488,'De-Para_Estado_Regiao'!$B$3:$B$29,0))</f>
        <v>Norte</v>
      </c>
      <c r="J2488" s="10" t="str">
        <f>VLOOKUP(Base_limpa!$D2488,$U$5:$V$8,2,1)</f>
        <v>Médio</v>
      </c>
    </row>
    <row r="2489" spans="1:10" x14ac:dyDescent="0.35">
      <c r="A2489" s="8" t="s">
        <v>1571</v>
      </c>
      <c r="B2489" s="9" t="s">
        <v>53</v>
      </c>
      <c r="C2489" s="9">
        <v>7478</v>
      </c>
      <c r="D2489" s="9">
        <v>0.68</v>
      </c>
      <c r="E2489" s="9">
        <v>0.621</v>
      </c>
      <c r="F2489" s="9">
        <v>0.628</v>
      </c>
      <c r="G2489" s="9">
        <v>13781.36</v>
      </c>
      <c r="H2489" s="9">
        <v>28</v>
      </c>
      <c r="I2489" s="9" t="str">
        <f>INDEX('De-Para_Estado_Regiao'!$C$3:$C$29,MATCH(Base_limpa!$B2489,'De-Para_Estado_Regiao'!$B$3:$B$29,0))</f>
        <v>Norte</v>
      </c>
      <c r="J2489" s="10" t="str">
        <f>VLOOKUP(Base_limpa!$D2489,$U$5:$V$8,2,1)</f>
        <v>Médio</v>
      </c>
    </row>
    <row r="2490" spans="1:10" x14ac:dyDescent="0.35">
      <c r="A2490" s="8" t="s">
        <v>2360</v>
      </c>
      <c r="B2490" s="9" t="s">
        <v>53</v>
      </c>
      <c r="C2490" s="9">
        <v>767</v>
      </c>
      <c r="D2490" s="9">
        <v>0.57999999999999996</v>
      </c>
      <c r="E2490" s="9">
        <v>0.60499999999999998</v>
      </c>
      <c r="F2490" s="9">
        <v>0.40799999999999997</v>
      </c>
      <c r="G2490" s="9">
        <v>18664.02</v>
      </c>
      <c r="H2490" s="9">
        <v>0</v>
      </c>
      <c r="I2490" s="9" t="str">
        <f>INDEX('De-Para_Estado_Regiao'!$C$3:$C$29,MATCH(Base_limpa!$B2490,'De-Para_Estado_Regiao'!$B$3:$B$29,0))</f>
        <v>Norte</v>
      </c>
      <c r="J2490" s="10" t="str">
        <f>VLOOKUP(Base_limpa!$D2490,$U$5:$V$8,2,1)</f>
        <v>Médio</v>
      </c>
    </row>
    <row r="2491" spans="1:10" x14ac:dyDescent="0.35">
      <c r="A2491" s="8" t="s">
        <v>2767</v>
      </c>
      <c r="B2491" s="9" t="s">
        <v>53</v>
      </c>
      <c r="C2491" s="9">
        <v>633</v>
      </c>
      <c r="D2491" s="9">
        <v>0.41799999999999998</v>
      </c>
      <c r="E2491" s="9">
        <v>0.45400000000000001</v>
      </c>
      <c r="F2491" s="9">
        <v>0.20699999999999999</v>
      </c>
      <c r="G2491" s="9">
        <v>6557.97</v>
      </c>
      <c r="H2491" s="9">
        <v>0</v>
      </c>
      <c r="I2491" s="9" t="str">
        <f>INDEX('De-Para_Estado_Regiao'!$C$3:$C$29,MATCH(Base_limpa!$B2491,'De-Para_Estado_Regiao'!$B$3:$B$29,0))</f>
        <v>Norte</v>
      </c>
      <c r="J2491" s="10" t="str">
        <f>VLOOKUP(Base_limpa!$D2491,$U$5:$V$8,2,1)</f>
        <v>Baixo</v>
      </c>
    </row>
    <row r="2492" spans="1:10" x14ac:dyDescent="0.35">
      <c r="A2492" s="8" t="s">
        <v>2521</v>
      </c>
      <c r="B2492" s="9" t="s">
        <v>53</v>
      </c>
      <c r="C2492" s="9">
        <v>1573</v>
      </c>
      <c r="D2492" s="9">
        <v>0.57499999999999996</v>
      </c>
      <c r="E2492" s="9">
        <v>0.53900000000000003</v>
      </c>
      <c r="F2492" s="9">
        <v>0.46700000000000003</v>
      </c>
      <c r="G2492" s="9">
        <v>9376.98</v>
      </c>
      <c r="H2492" s="9">
        <v>0</v>
      </c>
      <c r="I2492" s="9" t="str">
        <f>INDEX('De-Para_Estado_Regiao'!$C$3:$C$29,MATCH(Base_limpa!$B2492,'De-Para_Estado_Regiao'!$B$3:$B$29,0))</f>
        <v>Norte</v>
      </c>
      <c r="J2492" s="10" t="str">
        <f>VLOOKUP(Base_limpa!$D2492,$U$5:$V$8,2,1)</f>
        <v>Médio</v>
      </c>
    </row>
    <row r="2493" spans="1:10" x14ac:dyDescent="0.35">
      <c r="A2493" s="8" t="s">
        <v>2067</v>
      </c>
      <c r="B2493" s="9" t="s">
        <v>53</v>
      </c>
      <c r="C2493" s="9">
        <v>2231</v>
      </c>
      <c r="D2493" s="9">
        <v>0.54700000000000004</v>
      </c>
      <c r="E2493" s="9">
        <v>0.57799999999999996</v>
      </c>
      <c r="F2493" s="9">
        <v>0.375</v>
      </c>
      <c r="G2493" s="9">
        <v>11041.92</v>
      </c>
      <c r="H2493" s="9">
        <v>49</v>
      </c>
      <c r="I2493" s="9" t="str">
        <f>INDEX('De-Para_Estado_Regiao'!$C$3:$C$29,MATCH(Base_limpa!$B2493,'De-Para_Estado_Regiao'!$B$3:$B$29,0))</f>
        <v>Norte</v>
      </c>
      <c r="J2493" s="10" t="str">
        <f>VLOOKUP(Base_limpa!$D2493,$U$5:$V$8,2,1)</f>
        <v>Baixo</v>
      </c>
    </row>
    <row r="2494" spans="1:10" x14ac:dyDescent="0.35">
      <c r="A2494" s="8" t="s">
        <v>1705</v>
      </c>
      <c r="B2494" s="9" t="s">
        <v>53</v>
      </c>
      <c r="C2494" s="9">
        <v>1652</v>
      </c>
      <c r="D2494" s="9">
        <v>0.58899999999999997</v>
      </c>
      <c r="E2494" s="9">
        <v>0.54100000000000004</v>
      </c>
      <c r="F2494" s="9">
        <v>0.495</v>
      </c>
      <c r="G2494" s="9">
        <v>11910.55</v>
      </c>
      <c r="H2494" s="9">
        <v>18</v>
      </c>
      <c r="I2494" s="9" t="str">
        <f>INDEX('De-Para_Estado_Regiao'!$C$3:$C$29,MATCH(Base_limpa!$B2494,'De-Para_Estado_Regiao'!$B$3:$B$29,0))</f>
        <v>Norte</v>
      </c>
      <c r="J2494" s="10" t="str">
        <f>VLOOKUP(Base_limpa!$D2494,$U$5:$V$8,2,1)</f>
        <v>Médio</v>
      </c>
    </row>
    <row r="2495" spans="1:10" x14ac:dyDescent="0.35">
      <c r="A2495" s="8" t="s">
        <v>2105</v>
      </c>
      <c r="B2495" s="9" t="s">
        <v>53</v>
      </c>
      <c r="C2495" s="9">
        <v>1150</v>
      </c>
      <c r="D2495" s="9">
        <v>0.54700000000000004</v>
      </c>
      <c r="E2495" s="9">
        <v>0.54</v>
      </c>
      <c r="F2495" s="9">
        <v>0.39100000000000001</v>
      </c>
      <c r="G2495" s="9">
        <v>6100.47</v>
      </c>
      <c r="H2495" s="9">
        <v>0</v>
      </c>
      <c r="I2495" s="9" t="str">
        <f>INDEX('De-Para_Estado_Regiao'!$C$3:$C$29,MATCH(Base_limpa!$B2495,'De-Para_Estado_Regiao'!$B$3:$B$29,0))</f>
        <v>Norte</v>
      </c>
      <c r="J2495" s="10" t="str">
        <f>VLOOKUP(Base_limpa!$D2495,$U$5:$V$8,2,1)</f>
        <v>Baixo</v>
      </c>
    </row>
    <row r="2496" spans="1:10" x14ac:dyDescent="0.35">
      <c r="A2496" s="8" t="s">
        <v>1953</v>
      </c>
      <c r="B2496" s="9" t="s">
        <v>53</v>
      </c>
      <c r="C2496" s="9">
        <v>774</v>
      </c>
      <c r="D2496" s="9">
        <v>0.502</v>
      </c>
      <c r="E2496" s="9">
        <v>0.48199999999999998</v>
      </c>
      <c r="F2496" s="9">
        <v>0.34599999999999997</v>
      </c>
      <c r="G2496" s="9">
        <v>8741.3799999999992</v>
      </c>
      <c r="H2496" s="9">
        <v>0</v>
      </c>
      <c r="I2496" s="9" t="str">
        <f>INDEX('De-Para_Estado_Regiao'!$C$3:$C$29,MATCH(Base_limpa!$B2496,'De-Para_Estado_Regiao'!$B$3:$B$29,0))</f>
        <v>Norte</v>
      </c>
      <c r="J2496" s="10" t="str">
        <f>VLOOKUP(Base_limpa!$D2496,$U$5:$V$8,2,1)</f>
        <v>Baixo</v>
      </c>
    </row>
    <row r="2497" spans="1:10" x14ac:dyDescent="0.35">
      <c r="A2497" s="8" t="s">
        <v>3583</v>
      </c>
      <c r="B2497" s="9" t="s">
        <v>53</v>
      </c>
      <c r="C2497" s="9">
        <v>645</v>
      </c>
      <c r="D2497" s="9">
        <v>0.58099999999999996</v>
      </c>
      <c r="E2497" s="9">
        <v>0.59</v>
      </c>
      <c r="F2497" s="9">
        <v>0.435</v>
      </c>
      <c r="G2497" s="9">
        <v>8391.61</v>
      </c>
      <c r="H2497" s="9">
        <v>1</v>
      </c>
      <c r="I2497" s="9" t="str">
        <f>INDEX('De-Para_Estado_Regiao'!$C$3:$C$29,MATCH(Base_limpa!$B2497,'De-Para_Estado_Regiao'!$B$3:$B$29,0))</f>
        <v>Norte</v>
      </c>
      <c r="J2497" s="10" t="str">
        <f>VLOOKUP(Base_limpa!$D2497,$U$5:$V$8,2,1)</f>
        <v>Médio</v>
      </c>
    </row>
    <row r="2498" spans="1:10" x14ac:dyDescent="0.35">
      <c r="A2498" s="8" t="s">
        <v>2165</v>
      </c>
      <c r="B2498" s="9" t="s">
        <v>53</v>
      </c>
      <c r="C2498" s="9">
        <v>406</v>
      </c>
      <c r="D2498" s="9">
        <v>0.60899999999999999</v>
      </c>
      <c r="E2498" s="9">
        <v>0.56399999999999995</v>
      </c>
      <c r="F2498" s="9">
        <v>0.50700000000000001</v>
      </c>
      <c r="G2498" s="9">
        <v>7839.04</v>
      </c>
      <c r="H2498" s="9">
        <v>0</v>
      </c>
      <c r="I2498" s="9" t="str">
        <f>INDEX('De-Para_Estado_Regiao'!$C$3:$C$29,MATCH(Base_limpa!$B2498,'De-Para_Estado_Regiao'!$B$3:$B$29,0))</f>
        <v>Norte</v>
      </c>
      <c r="J2498" s="10" t="str">
        <f>VLOOKUP(Base_limpa!$D2498,$U$5:$V$8,2,1)</f>
        <v>Médio</v>
      </c>
    </row>
    <row r="2499" spans="1:10" x14ac:dyDescent="0.35">
      <c r="A2499" s="8" t="s">
        <v>1376</v>
      </c>
      <c r="B2499" s="9" t="s">
        <v>53</v>
      </c>
      <c r="C2499" s="9">
        <v>1363</v>
      </c>
      <c r="D2499" s="9">
        <v>0.67</v>
      </c>
      <c r="E2499" s="9">
        <v>0.70899999999999996</v>
      </c>
      <c r="F2499" s="9">
        <v>0.51900000000000002</v>
      </c>
      <c r="G2499" s="9">
        <v>22325.89</v>
      </c>
      <c r="H2499" s="9">
        <v>12</v>
      </c>
      <c r="I2499" s="9" t="str">
        <f>INDEX('De-Para_Estado_Regiao'!$C$3:$C$29,MATCH(Base_limpa!$B2499,'De-Para_Estado_Regiao'!$B$3:$B$29,0))</f>
        <v>Norte</v>
      </c>
      <c r="J2499" s="10" t="str">
        <f>VLOOKUP(Base_limpa!$D2499,$U$5:$V$8,2,1)</f>
        <v>Médio</v>
      </c>
    </row>
    <row r="2500" spans="1:10" x14ac:dyDescent="0.35">
      <c r="A2500" s="8" t="s">
        <v>1906</v>
      </c>
      <c r="B2500" s="9" t="s">
        <v>53</v>
      </c>
      <c r="C2500" s="9">
        <v>2808</v>
      </c>
      <c r="D2500" s="9">
        <v>0.53700000000000003</v>
      </c>
      <c r="E2500" s="9">
        <v>0.55700000000000005</v>
      </c>
      <c r="F2500" s="9">
        <v>0.376</v>
      </c>
      <c r="G2500" s="9">
        <v>11368.05</v>
      </c>
      <c r="H2500" s="9">
        <v>5</v>
      </c>
      <c r="I2500" s="9" t="str">
        <f>INDEX('De-Para_Estado_Regiao'!$C$3:$C$29,MATCH(Base_limpa!$B2500,'De-Para_Estado_Regiao'!$B$3:$B$29,0))</f>
        <v>Norte</v>
      </c>
      <c r="J2500" s="10" t="str">
        <f>VLOOKUP(Base_limpa!$D2500,$U$5:$V$8,2,1)</f>
        <v>Baixo</v>
      </c>
    </row>
    <row r="2501" spans="1:10" x14ac:dyDescent="0.35">
      <c r="A2501" s="8" t="s">
        <v>3139</v>
      </c>
      <c r="B2501" s="9" t="s">
        <v>53</v>
      </c>
      <c r="C2501" s="9">
        <v>2074</v>
      </c>
      <c r="D2501" s="9">
        <v>0.59399999999999997</v>
      </c>
      <c r="E2501" s="9">
        <v>0.55600000000000005</v>
      </c>
      <c r="F2501" s="9">
        <v>0.499</v>
      </c>
      <c r="G2501" s="9">
        <v>12100.42</v>
      </c>
      <c r="H2501" s="9">
        <v>53</v>
      </c>
      <c r="I2501" s="9" t="str">
        <f>INDEX('De-Para_Estado_Regiao'!$C$3:$C$29,MATCH(Base_limpa!$B2501,'De-Para_Estado_Regiao'!$B$3:$B$29,0))</f>
        <v>Norte</v>
      </c>
      <c r="J2501" s="10" t="str">
        <f>VLOOKUP(Base_limpa!$D2501,$U$5:$V$8,2,1)</f>
        <v>Médio</v>
      </c>
    </row>
    <row r="2502" spans="1:10" x14ac:dyDescent="0.35">
      <c r="A2502" s="8" t="s">
        <v>2383</v>
      </c>
      <c r="B2502" s="9" t="s">
        <v>53</v>
      </c>
      <c r="C2502" s="9">
        <v>1069</v>
      </c>
      <c r="D2502" s="9">
        <v>0.50700000000000001</v>
      </c>
      <c r="E2502" s="9">
        <v>0.502</v>
      </c>
      <c r="F2502" s="9">
        <v>0.34399999999999997</v>
      </c>
      <c r="G2502" s="9">
        <v>15623.36</v>
      </c>
      <c r="H2502" s="9">
        <v>0</v>
      </c>
      <c r="I2502" s="9" t="str">
        <f>INDEX('De-Para_Estado_Regiao'!$C$3:$C$29,MATCH(Base_limpa!$B2502,'De-Para_Estado_Regiao'!$B$3:$B$29,0))</f>
        <v>Norte</v>
      </c>
      <c r="J2502" s="10" t="str">
        <f>VLOOKUP(Base_limpa!$D2502,$U$5:$V$8,2,1)</f>
        <v>Baixo</v>
      </c>
    </row>
    <row r="2503" spans="1:10" x14ac:dyDescent="0.35">
      <c r="A2503" s="8" t="s">
        <v>1607</v>
      </c>
      <c r="B2503" s="9" t="s">
        <v>53</v>
      </c>
      <c r="C2503" s="9">
        <v>3513</v>
      </c>
      <c r="D2503" s="9">
        <v>0.623</v>
      </c>
      <c r="E2503" s="9">
        <v>0.59899999999999998</v>
      </c>
      <c r="F2503" s="9">
        <v>0.52</v>
      </c>
      <c r="G2503" s="9">
        <v>25866.74</v>
      </c>
      <c r="H2503" s="9">
        <v>27</v>
      </c>
      <c r="I2503" s="9" t="str">
        <f>INDEX('De-Para_Estado_Regiao'!$C$3:$C$29,MATCH(Base_limpa!$B2503,'De-Para_Estado_Regiao'!$B$3:$B$29,0))</f>
        <v>Norte</v>
      </c>
      <c r="J2503" s="10" t="str">
        <f>VLOOKUP(Base_limpa!$D2503,$U$5:$V$8,2,1)</f>
        <v>Médio</v>
      </c>
    </row>
    <row r="2504" spans="1:10" x14ac:dyDescent="0.35">
      <c r="A2504" s="8" t="s">
        <v>2761</v>
      </c>
      <c r="B2504" s="9" t="s">
        <v>53</v>
      </c>
      <c r="C2504" s="9">
        <v>491</v>
      </c>
      <c r="D2504" s="9">
        <v>0.56799999999999995</v>
      </c>
      <c r="E2504" s="9">
        <v>0.57499999999999996</v>
      </c>
      <c r="F2504" s="9">
        <v>0.438</v>
      </c>
      <c r="G2504" s="9">
        <v>10251.93</v>
      </c>
      <c r="H2504" s="9">
        <v>4</v>
      </c>
      <c r="I2504" s="9" t="str">
        <f>INDEX('De-Para_Estado_Regiao'!$C$3:$C$29,MATCH(Base_limpa!$B2504,'De-Para_Estado_Regiao'!$B$3:$B$29,0))</f>
        <v>Norte</v>
      </c>
      <c r="J2504" s="10" t="str">
        <f>VLOOKUP(Base_limpa!$D2504,$U$5:$V$8,2,1)</f>
        <v>Médio</v>
      </c>
    </row>
    <row r="2505" spans="1:10" x14ac:dyDescent="0.35">
      <c r="A2505" s="8" t="s">
        <v>1038</v>
      </c>
      <c r="B2505" s="9" t="s">
        <v>53</v>
      </c>
      <c r="C2505" s="9">
        <v>1514</v>
      </c>
      <c r="D2505" s="9">
        <v>0.624</v>
      </c>
      <c r="E2505" s="9">
        <v>0.65300000000000002</v>
      </c>
      <c r="F2505" s="9">
        <v>0.46700000000000003</v>
      </c>
      <c r="G2505" s="9">
        <v>17267.580000000002</v>
      </c>
      <c r="H2505" s="9">
        <v>5</v>
      </c>
      <c r="I2505" s="9" t="str">
        <f>INDEX('De-Para_Estado_Regiao'!$C$3:$C$29,MATCH(Base_limpa!$B2505,'De-Para_Estado_Regiao'!$B$3:$B$29,0))</f>
        <v>Norte</v>
      </c>
      <c r="J2505" s="10" t="str">
        <f>VLOOKUP(Base_limpa!$D2505,$U$5:$V$8,2,1)</f>
        <v>Médio</v>
      </c>
    </row>
    <row r="2506" spans="1:10" x14ac:dyDescent="0.35">
      <c r="A2506" s="8" t="s">
        <v>1512</v>
      </c>
      <c r="B2506" s="9" t="s">
        <v>53</v>
      </c>
      <c r="C2506" s="9">
        <v>1188</v>
      </c>
      <c r="D2506" s="9">
        <v>0.51500000000000001</v>
      </c>
      <c r="E2506" s="9">
        <v>0.54100000000000004</v>
      </c>
      <c r="F2506" s="9">
        <v>0.33800000000000002</v>
      </c>
      <c r="G2506" s="9">
        <v>11447.76</v>
      </c>
      <c r="H2506" s="9">
        <v>2</v>
      </c>
      <c r="I2506" s="9" t="str">
        <f>INDEX('De-Para_Estado_Regiao'!$C$3:$C$29,MATCH(Base_limpa!$B2506,'De-Para_Estado_Regiao'!$B$3:$B$29,0))</f>
        <v>Norte</v>
      </c>
      <c r="J2506" s="10" t="str">
        <f>VLOOKUP(Base_limpa!$D2506,$U$5:$V$8,2,1)</f>
        <v>Baixo</v>
      </c>
    </row>
    <row r="2507" spans="1:10" x14ac:dyDescent="0.35">
      <c r="A2507" s="8" t="s">
        <v>4171</v>
      </c>
      <c r="B2507" s="9" t="s">
        <v>53</v>
      </c>
      <c r="C2507" s="9">
        <v>401</v>
      </c>
      <c r="D2507" s="9">
        <v>0.58899999999999997</v>
      </c>
      <c r="E2507" s="9">
        <v>0.57399999999999995</v>
      </c>
      <c r="F2507" s="9">
        <v>0.46700000000000003</v>
      </c>
      <c r="G2507" s="9">
        <v>8762.1299999999992</v>
      </c>
      <c r="H2507" s="9">
        <v>0</v>
      </c>
      <c r="I2507" s="9" t="str">
        <f>INDEX('De-Para_Estado_Regiao'!$C$3:$C$29,MATCH(Base_limpa!$B2507,'De-Para_Estado_Regiao'!$B$3:$B$29,0))</f>
        <v>Norte</v>
      </c>
      <c r="J2507" s="10" t="str">
        <f>VLOOKUP(Base_limpa!$D2507,$U$5:$V$8,2,1)</f>
        <v>Médio</v>
      </c>
    </row>
    <row r="2508" spans="1:10" x14ac:dyDescent="0.35">
      <c r="A2508" s="8" t="s">
        <v>805</v>
      </c>
      <c r="B2508" s="9" t="s">
        <v>53</v>
      </c>
      <c r="C2508" s="9">
        <v>6295</v>
      </c>
      <c r="D2508" s="9">
        <v>0.64500000000000002</v>
      </c>
      <c r="E2508" s="9">
        <v>0.66700000000000004</v>
      </c>
      <c r="F2508" s="9">
        <v>0.51400000000000001</v>
      </c>
      <c r="G2508" s="9">
        <v>24560.29</v>
      </c>
      <c r="H2508" s="9">
        <v>24</v>
      </c>
      <c r="I2508" s="9" t="str">
        <f>INDEX('De-Para_Estado_Regiao'!$C$3:$C$29,MATCH(Base_limpa!$B2508,'De-Para_Estado_Regiao'!$B$3:$B$29,0))</f>
        <v>Norte</v>
      </c>
      <c r="J2508" s="10" t="str">
        <f>VLOOKUP(Base_limpa!$D2508,$U$5:$V$8,2,1)</f>
        <v>Médio</v>
      </c>
    </row>
    <row r="2509" spans="1:10" x14ac:dyDescent="0.35">
      <c r="A2509" s="8" t="s">
        <v>403</v>
      </c>
      <c r="B2509" s="9" t="s">
        <v>53</v>
      </c>
      <c r="C2509" s="9">
        <v>11815</v>
      </c>
      <c r="D2509" s="9">
        <v>0.71499999999999997</v>
      </c>
      <c r="E2509" s="9">
        <v>0.70099999999999996</v>
      </c>
      <c r="F2509" s="9">
        <v>0.64400000000000002</v>
      </c>
      <c r="G2509" s="9">
        <v>64395.75</v>
      </c>
      <c r="H2509" s="9">
        <v>106</v>
      </c>
      <c r="I2509" s="9" t="str">
        <f>INDEX('De-Para_Estado_Regiao'!$C$3:$C$29,MATCH(Base_limpa!$B2509,'De-Para_Estado_Regiao'!$B$3:$B$29,0))</f>
        <v>Norte</v>
      </c>
      <c r="J2509" s="10" t="str">
        <f>VLOOKUP(Base_limpa!$D2509,$U$5:$V$8,2,1)</f>
        <v>Alto</v>
      </c>
    </row>
    <row r="2510" spans="1:10" x14ac:dyDescent="0.35">
      <c r="A2510" s="8" t="s">
        <v>3926</v>
      </c>
      <c r="B2510" s="9" t="s">
        <v>53</v>
      </c>
      <c r="C2510" s="9">
        <v>267</v>
      </c>
      <c r="D2510" s="9">
        <v>0.57399999999999995</v>
      </c>
      <c r="E2510" s="9">
        <v>0.57099999999999995</v>
      </c>
      <c r="F2510" s="9">
        <v>0.443</v>
      </c>
      <c r="G2510" s="9">
        <v>15950.19</v>
      </c>
      <c r="H2510" s="9">
        <v>0</v>
      </c>
      <c r="I2510" s="9" t="str">
        <f>INDEX('De-Para_Estado_Regiao'!$C$3:$C$29,MATCH(Base_limpa!$B2510,'De-Para_Estado_Regiao'!$B$3:$B$29,0))</f>
        <v>Norte</v>
      </c>
      <c r="J2510" s="10" t="str">
        <f>VLOOKUP(Base_limpa!$D2510,$U$5:$V$8,2,1)</f>
        <v>Médio</v>
      </c>
    </row>
    <row r="2511" spans="1:10" x14ac:dyDescent="0.35">
      <c r="A2511" s="8" t="s">
        <v>4239</v>
      </c>
      <c r="B2511" s="9" t="s">
        <v>53</v>
      </c>
      <c r="C2511" s="9">
        <v>257</v>
      </c>
      <c r="D2511" s="9">
        <v>0.58099999999999996</v>
      </c>
      <c r="E2511" s="9">
        <v>0.54300000000000004</v>
      </c>
      <c r="F2511" s="9">
        <v>0.47799999999999998</v>
      </c>
      <c r="G2511" s="9">
        <v>7669.43</v>
      </c>
      <c r="H2511" s="9">
        <v>0</v>
      </c>
      <c r="I2511" s="9" t="str">
        <f>INDEX('De-Para_Estado_Regiao'!$C$3:$C$29,MATCH(Base_limpa!$B2511,'De-Para_Estado_Regiao'!$B$3:$B$29,0))</f>
        <v>Norte</v>
      </c>
      <c r="J2511" s="10" t="str">
        <f>VLOOKUP(Base_limpa!$D2511,$U$5:$V$8,2,1)</f>
        <v>Médio</v>
      </c>
    </row>
    <row r="2512" spans="1:10" x14ac:dyDescent="0.35">
      <c r="A2512" s="8" t="s">
        <v>3389</v>
      </c>
      <c r="B2512" s="9" t="s">
        <v>53</v>
      </c>
      <c r="C2512" s="9">
        <v>304</v>
      </c>
      <c r="D2512" s="9">
        <v>0.56299999999999994</v>
      </c>
      <c r="E2512" s="9">
        <v>0.56100000000000005</v>
      </c>
      <c r="F2512" s="9">
        <v>0.40200000000000002</v>
      </c>
      <c r="G2512" s="9">
        <v>15843.05</v>
      </c>
      <c r="H2512" s="9">
        <v>1</v>
      </c>
      <c r="I2512" s="9" t="str">
        <f>INDEX('De-Para_Estado_Regiao'!$C$3:$C$29,MATCH(Base_limpa!$B2512,'De-Para_Estado_Regiao'!$B$3:$B$29,0))</f>
        <v>Norte</v>
      </c>
      <c r="J2512" s="10" t="str">
        <f>VLOOKUP(Base_limpa!$D2512,$U$5:$V$8,2,1)</f>
        <v>Médio</v>
      </c>
    </row>
    <row r="2513" spans="1:10" x14ac:dyDescent="0.35">
      <c r="A2513" s="8" t="s">
        <v>3329</v>
      </c>
      <c r="B2513" s="9" t="s">
        <v>53</v>
      </c>
      <c r="C2513" s="9">
        <v>391</v>
      </c>
      <c r="D2513" s="9">
        <v>0.55200000000000005</v>
      </c>
      <c r="E2513" s="9">
        <v>0.54100000000000004</v>
      </c>
      <c r="F2513" s="9">
        <v>0.40400000000000003</v>
      </c>
      <c r="G2513" s="9">
        <v>8882.5499999999993</v>
      </c>
      <c r="H2513" s="9">
        <v>29</v>
      </c>
      <c r="I2513" s="9" t="str">
        <f>INDEX('De-Para_Estado_Regiao'!$C$3:$C$29,MATCH(Base_limpa!$B2513,'De-Para_Estado_Regiao'!$B$3:$B$29,0))</f>
        <v>Norte</v>
      </c>
      <c r="J2513" s="10" t="str">
        <f>VLOOKUP(Base_limpa!$D2513,$U$5:$V$8,2,1)</f>
        <v>Médio</v>
      </c>
    </row>
    <row r="2514" spans="1:10" x14ac:dyDescent="0.35">
      <c r="A2514" s="8" t="s">
        <v>2664</v>
      </c>
      <c r="B2514" s="9" t="s">
        <v>53</v>
      </c>
      <c r="C2514" s="9">
        <v>987</v>
      </c>
      <c r="D2514" s="9">
        <v>0.56200000000000006</v>
      </c>
      <c r="E2514" s="9">
        <v>0.55800000000000005</v>
      </c>
      <c r="F2514" s="9">
        <v>0.41199999999999998</v>
      </c>
      <c r="G2514" s="9">
        <v>6948.87</v>
      </c>
      <c r="H2514" s="9">
        <v>0</v>
      </c>
      <c r="I2514" s="9" t="str">
        <f>INDEX('De-Para_Estado_Regiao'!$C$3:$C$29,MATCH(Base_limpa!$B2514,'De-Para_Estado_Regiao'!$B$3:$B$29,0))</f>
        <v>Norte</v>
      </c>
      <c r="J2514" s="10" t="str">
        <f>VLOOKUP(Base_limpa!$D2514,$U$5:$V$8,2,1)</f>
        <v>Médio</v>
      </c>
    </row>
    <row r="2515" spans="1:10" x14ac:dyDescent="0.35">
      <c r="A2515" s="8" t="s">
        <v>2173</v>
      </c>
      <c r="B2515" s="9" t="s">
        <v>53</v>
      </c>
      <c r="C2515" s="9">
        <v>2531</v>
      </c>
      <c r="D2515" s="9">
        <v>0.48299999999999998</v>
      </c>
      <c r="E2515" s="9">
        <v>0.51300000000000001</v>
      </c>
      <c r="F2515" s="9">
        <v>0.28599999999999998</v>
      </c>
      <c r="G2515" s="9">
        <v>11716.45</v>
      </c>
      <c r="H2515" s="9">
        <v>125</v>
      </c>
      <c r="I2515" s="9" t="str">
        <f>INDEX('De-Para_Estado_Regiao'!$C$3:$C$29,MATCH(Base_limpa!$B2515,'De-Para_Estado_Regiao'!$B$3:$B$29,0))</f>
        <v>Norte</v>
      </c>
      <c r="J2515" s="10" t="str">
        <f>VLOOKUP(Base_limpa!$D2515,$U$5:$V$8,2,1)</f>
        <v>Baixo</v>
      </c>
    </row>
    <row r="2516" spans="1:10" x14ac:dyDescent="0.35">
      <c r="A2516" s="8" t="s">
        <v>3193</v>
      </c>
      <c r="B2516" s="9" t="s">
        <v>53</v>
      </c>
      <c r="C2516" s="9">
        <v>1526</v>
      </c>
      <c r="D2516" s="9">
        <v>0.503</v>
      </c>
      <c r="E2516" s="9">
        <v>0.51200000000000001</v>
      </c>
      <c r="F2516" s="9">
        <v>0.32200000000000001</v>
      </c>
      <c r="G2516" s="9">
        <v>5799.6</v>
      </c>
      <c r="H2516" s="9">
        <v>2</v>
      </c>
      <c r="I2516" s="9" t="str">
        <f>INDEX('De-Para_Estado_Regiao'!$C$3:$C$29,MATCH(Base_limpa!$B2516,'De-Para_Estado_Regiao'!$B$3:$B$29,0))</f>
        <v>Norte</v>
      </c>
      <c r="J2516" s="10" t="str">
        <f>VLOOKUP(Base_limpa!$D2516,$U$5:$V$8,2,1)</f>
        <v>Baixo</v>
      </c>
    </row>
    <row r="2517" spans="1:10" x14ac:dyDescent="0.35">
      <c r="A2517" s="8" t="s">
        <v>2153</v>
      </c>
      <c r="B2517" s="9" t="s">
        <v>53</v>
      </c>
      <c r="C2517" s="9">
        <v>711</v>
      </c>
      <c r="D2517" s="9">
        <v>0.52300000000000002</v>
      </c>
      <c r="E2517" s="9">
        <v>0.51200000000000001</v>
      </c>
      <c r="F2517" s="9">
        <v>0.35899999999999999</v>
      </c>
      <c r="G2517" s="9">
        <v>9606.44</v>
      </c>
      <c r="H2517" s="9">
        <v>5</v>
      </c>
      <c r="I2517" s="9" t="str">
        <f>INDEX('De-Para_Estado_Regiao'!$C$3:$C$29,MATCH(Base_limpa!$B2517,'De-Para_Estado_Regiao'!$B$3:$B$29,0))</f>
        <v>Norte</v>
      </c>
      <c r="J2517" s="10" t="str">
        <f>VLOOKUP(Base_limpa!$D2517,$U$5:$V$8,2,1)</f>
        <v>Baixo</v>
      </c>
    </row>
    <row r="2518" spans="1:10" x14ac:dyDescent="0.35">
      <c r="A2518" s="8" t="s">
        <v>2948</v>
      </c>
      <c r="B2518" s="9" t="s">
        <v>53</v>
      </c>
      <c r="C2518" s="9">
        <v>404</v>
      </c>
      <c r="D2518" s="9">
        <v>0.57999999999999996</v>
      </c>
      <c r="E2518" s="9">
        <v>0.57099999999999995</v>
      </c>
      <c r="F2518" s="9">
        <v>0.435</v>
      </c>
      <c r="G2518" s="9">
        <v>11429.2</v>
      </c>
      <c r="H2518" s="9">
        <v>9</v>
      </c>
      <c r="I2518" s="9" t="str">
        <f>INDEX('De-Para_Estado_Regiao'!$C$3:$C$29,MATCH(Base_limpa!$B2518,'De-Para_Estado_Regiao'!$B$3:$B$29,0))</f>
        <v>Norte</v>
      </c>
      <c r="J2518" s="10" t="str">
        <f>VLOOKUP(Base_limpa!$D2518,$U$5:$V$8,2,1)</f>
        <v>Médio</v>
      </c>
    </row>
    <row r="2519" spans="1:10" x14ac:dyDescent="0.35">
      <c r="A2519" s="8" t="s">
        <v>3944</v>
      </c>
      <c r="B2519" s="9" t="s">
        <v>53</v>
      </c>
      <c r="C2519" s="9">
        <v>318</v>
      </c>
      <c r="D2519" s="9">
        <v>0.54</v>
      </c>
      <c r="E2519" s="9">
        <v>0.55000000000000004</v>
      </c>
      <c r="F2519" s="9">
        <v>0.39700000000000002</v>
      </c>
      <c r="G2519" s="9">
        <v>6333.02</v>
      </c>
      <c r="H2519" s="9">
        <v>0</v>
      </c>
      <c r="I2519" s="9" t="str">
        <f>INDEX('De-Para_Estado_Regiao'!$C$3:$C$29,MATCH(Base_limpa!$B2519,'De-Para_Estado_Regiao'!$B$3:$B$29,0))</f>
        <v>Norte</v>
      </c>
      <c r="J2519" s="10" t="str">
        <f>VLOOKUP(Base_limpa!$D2519,$U$5:$V$8,2,1)</f>
        <v>Baixo</v>
      </c>
    </row>
    <row r="2520" spans="1:10" x14ac:dyDescent="0.35">
      <c r="A2520" s="8" t="s">
        <v>528</v>
      </c>
      <c r="B2520" s="9" t="s">
        <v>53</v>
      </c>
      <c r="C2520" s="9">
        <v>4942</v>
      </c>
      <c r="D2520" s="9">
        <v>0.67200000000000004</v>
      </c>
      <c r="E2520" s="9">
        <v>0.67400000000000004</v>
      </c>
      <c r="F2520" s="9">
        <v>0.56100000000000005</v>
      </c>
      <c r="G2520" s="9">
        <v>20143.55</v>
      </c>
      <c r="H2520" s="9">
        <v>87</v>
      </c>
      <c r="I2520" s="9" t="str">
        <f>INDEX('De-Para_Estado_Regiao'!$C$3:$C$29,MATCH(Base_limpa!$B2520,'De-Para_Estado_Regiao'!$B$3:$B$29,0))</f>
        <v>Norte</v>
      </c>
      <c r="J2520" s="10" t="str">
        <f>VLOOKUP(Base_limpa!$D2520,$U$5:$V$8,2,1)</f>
        <v>Médio</v>
      </c>
    </row>
    <row r="2521" spans="1:10" x14ac:dyDescent="0.35">
      <c r="A2521" s="8" t="s">
        <v>1179</v>
      </c>
      <c r="B2521" s="9" t="s">
        <v>53</v>
      </c>
      <c r="C2521" s="9">
        <v>911</v>
      </c>
      <c r="D2521" s="9">
        <v>0.63800000000000001</v>
      </c>
      <c r="E2521" s="9">
        <v>0.65100000000000002</v>
      </c>
      <c r="F2521" s="9">
        <v>0.495</v>
      </c>
      <c r="G2521" s="9">
        <v>22968.76</v>
      </c>
      <c r="H2521" s="9">
        <v>12</v>
      </c>
      <c r="I2521" s="9" t="str">
        <f>INDEX('De-Para_Estado_Regiao'!$C$3:$C$29,MATCH(Base_limpa!$B2521,'De-Para_Estado_Regiao'!$B$3:$B$29,0))</f>
        <v>Norte</v>
      </c>
      <c r="J2521" s="10" t="str">
        <f>VLOOKUP(Base_limpa!$D2521,$U$5:$V$8,2,1)</f>
        <v>Médio</v>
      </c>
    </row>
    <row r="2522" spans="1:10" x14ac:dyDescent="0.35">
      <c r="A2522" s="8" t="s">
        <v>1136</v>
      </c>
      <c r="B2522" s="9" t="s">
        <v>53</v>
      </c>
      <c r="C2522" s="9">
        <v>2607</v>
      </c>
      <c r="D2522" s="9">
        <v>0.60199999999999998</v>
      </c>
      <c r="E2522" s="9">
        <v>0.60599999999999998</v>
      </c>
      <c r="F2522" s="9">
        <v>0.45700000000000002</v>
      </c>
      <c r="G2522" s="9">
        <v>10257.31</v>
      </c>
      <c r="H2522" s="9">
        <v>9</v>
      </c>
      <c r="I2522" s="9" t="str">
        <f>INDEX('De-Para_Estado_Regiao'!$C$3:$C$29,MATCH(Base_limpa!$B2522,'De-Para_Estado_Regiao'!$B$3:$B$29,0))</f>
        <v>Norte</v>
      </c>
      <c r="J2522" s="10" t="str">
        <f>VLOOKUP(Base_limpa!$D2522,$U$5:$V$8,2,1)</f>
        <v>Médio</v>
      </c>
    </row>
    <row r="2523" spans="1:10" x14ac:dyDescent="0.35">
      <c r="A2523" s="8" t="s">
        <v>2457</v>
      </c>
      <c r="B2523" s="9" t="s">
        <v>53</v>
      </c>
      <c r="C2523" s="9">
        <v>1211</v>
      </c>
      <c r="D2523" s="9">
        <v>0.55000000000000004</v>
      </c>
      <c r="E2523" s="9">
        <v>0.54800000000000004</v>
      </c>
      <c r="F2523" s="9">
        <v>0.39200000000000002</v>
      </c>
      <c r="G2523" s="9">
        <v>7119.47</v>
      </c>
      <c r="H2523" s="9">
        <v>13</v>
      </c>
      <c r="I2523" s="9" t="str">
        <f>INDEX('De-Para_Estado_Regiao'!$C$3:$C$29,MATCH(Base_limpa!$B2523,'De-Para_Estado_Regiao'!$B$3:$B$29,0))</f>
        <v>Norte</v>
      </c>
      <c r="J2523" s="10" t="str">
        <f>VLOOKUP(Base_limpa!$D2523,$U$5:$V$8,2,1)</f>
        <v>Médio</v>
      </c>
    </row>
    <row r="2524" spans="1:10" x14ac:dyDescent="0.35">
      <c r="A2524" s="8" t="s">
        <v>2082</v>
      </c>
      <c r="B2524" s="9" t="s">
        <v>53</v>
      </c>
      <c r="C2524" s="9">
        <v>2489</v>
      </c>
      <c r="D2524" s="9">
        <v>0.64700000000000002</v>
      </c>
      <c r="E2524" s="9">
        <v>0.628</v>
      </c>
      <c r="F2524" s="9">
        <v>0.54100000000000004</v>
      </c>
      <c r="G2524" s="9">
        <v>10514.59</v>
      </c>
      <c r="H2524" s="9">
        <v>24</v>
      </c>
      <c r="I2524" s="9" t="str">
        <f>INDEX('De-Para_Estado_Regiao'!$C$3:$C$29,MATCH(Base_limpa!$B2524,'De-Para_Estado_Regiao'!$B$3:$B$29,0))</f>
        <v>Norte</v>
      </c>
      <c r="J2524" s="10" t="str">
        <f>VLOOKUP(Base_limpa!$D2524,$U$5:$V$8,2,1)</f>
        <v>Médio</v>
      </c>
    </row>
    <row r="2525" spans="1:10" x14ac:dyDescent="0.35">
      <c r="A2525" s="8" t="s">
        <v>2826</v>
      </c>
      <c r="B2525" s="9" t="s">
        <v>53</v>
      </c>
      <c r="C2525" s="9">
        <v>868</v>
      </c>
      <c r="D2525" s="9">
        <v>0.60799999999999998</v>
      </c>
      <c r="E2525" s="9">
        <v>0.57999999999999996</v>
      </c>
      <c r="F2525" s="9">
        <v>0.48799999999999999</v>
      </c>
      <c r="G2525" s="9">
        <v>6832.32</v>
      </c>
      <c r="H2525" s="9">
        <v>19</v>
      </c>
      <c r="I2525" s="9" t="str">
        <f>INDEX('De-Para_Estado_Regiao'!$C$3:$C$29,MATCH(Base_limpa!$B2525,'De-Para_Estado_Regiao'!$B$3:$B$29,0))</f>
        <v>Norte</v>
      </c>
      <c r="J2525" s="10" t="str">
        <f>VLOOKUP(Base_limpa!$D2525,$U$5:$V$8,2,1)</f>
        <v>Médio</v>
      </c>
    </row>
    <row r="2526" spans="1:10" x14ac:dyDescent="0.35">
      <c r="A2526" s="8" t="s">
        <v>2858</v>
      </c>
      <c r="B2526" s="9" t="s">
        <v>53</v>
      </c>
      <c r="C2526" s="9">
        <v>385</v>
      </c>
      <c r="D2526" s="9">
        <v>0.627</v>
      </c>
      <c r="E2526" s="9">
        <v>0.57499999999999996</v>
      </c>
      <c r="F2526" s="9">
        <v>0.54600000000000004</v>
      </c>
      <c r="G2526" s="9">
        <v>7291.75</v>
      </c>
      <c r="H2526" s="9">
        <v>18</v>
      </c>
      <c r="I2526" s="9" t="str">
        <f>INDEX('De-Para_Estado_Regiao'!$C$3:$C$29,MATCH(Base_limpa!$B2526,'De-Para_Estado_Regiao'!$B$3:$B$29,0))</f>
        <v>Norte</v>
      </c>
      <c r="J2526" s="10" t="str">
        <f>VLOOKUP(Base_limpa!$D2526,$U$5:$V$8,2,1)</f>
        <v>Médio</v>
      </c>
    </row>
    <row r="2527" spans="1:10" x14ac:dyDescent="0.35">
      <c r="A2527" s="8" t="s">
        <v>4194</v>
      </c>
      <c r="B2527" s="9" t="s">
        <v>53</v>
      </c>
      <c r="C2527" s="9">
        <v>317</v>
      </c>
      <c r="D2527" s="9">
        <v>0.55700000000000005</v>
      </c>
      <c r="E2527" s="9">
        <v>0.48299999999999998</v>
      </c>
      <c r="F2527" s="9">
        <v>0.46100000000000002</v>
      </c>
      <c r="G2527" s="9">
        <v>6552.64</v>
      </c>
      <c r="H2527" s="9">
        <v>0</v>
      </c>
      <c r="I2527" s="9" t="str">
        <f>INDEX('De-Para_Estado_Regiao'!$C$3:$C$29,MATCH(Base_limpa!$B2527,'De-Para_Estado_Regiao'!$B$3:$B$29,0))</f>
        <v>Norte</v>
      </c>
      <c r="J2527" s="10" t="str">
        <f>VLOOKUP(Base_limpa!$D2527,$U$5:$V$8,2,1)</f>
        <v>Médio</v>
      </c>
    </row>
    <row r="2528" spans="1:10" x14ac:dyDescent="0.35">
      <c r="A2528" s="8" t="s">
        <v>952</v>
      </c>
      <c r="B2528" s="9" t="s">
        <v>53</v>
      </c>
      <c r="C2528" s="9">
        <v>2941</v>
      </c>
      <c r="D2528" s="9">
        <v>0.65900000000000003</v>
      </c>
      <c r="E2528" s="9">
        <v>0.622</v>
      </c>
      <c r="F2528" s="9">
        <v>0.57599999999999996</v>
      </c>
      <c r="G2528" s="9">
        <v>9301.73</v>
      </c>
      <c r="H2528" s="9">
        <v>45</v>
      </c>
      <c r="I2528" s="9" t="str">
        <f>INDEX('De-Para_Estado_Regiao'!$C$3:$C$29,MATCH(Base_limpa!$B2528,'De-Para_Estado_Regiao'!$B$3:$B$29,0))</f>
        <v>Norte</v>
      </c>
      <c r="J2528" s="10" t="str">
        <f>VLOOKUP(Base_limpa!$D2528,$U$5:$V$8,2,1)</f>
        <v>Médio</v>
      </c>
    </row>
    <row r="2529" spans="1:10" x14ac:dyDescent="0.35">
      <c r="A2529" s="8" t="s">
        <v>2857</v>
      </c>
      <c r="B2529" s="9" t="s">
        <v>53</v>
      </c>
      <c r="C2529" s="9">
        <v>690</v>
      </c>
      <c r="D2529" s="9">
        <v>0.54600000000000004</v>
      </c>
      <c r="E2529" s="9">
        <v>0.53</v>
      </c>
      <c r="F2529" s="9">
        <v>0.42399999999999999</v>
      </c>
      <c r="G2529" s="9">
        <v>7574.75</v>
      </c>
      <c r="H2529" s="9">
        <v>1</v>
      </c>
      <c r="I2529" s="9" t="str">
        <f>INDEX('De-Para_Estado_Regiao'!$C$3:$C$29,MATCH(Base_limpa!$B2529,'De-Para_Estado_Regiao'!$B$3:$B$29,0))</f>
        <v>Norte</v>
      </c>
      <c r="J2529" s="10" t="str">
        <f>VLOOKUP(Base_limpa!$D2529,$U$5:$V$8,2,1)</f>
        <v>Baixo</v>
      </c>
    </row>
    <row r="2530" spans="1:10" x14ac:dyDescent="0.35">
      <c r="A2530" s="8" t="s">
        <v>3309</v>
      </c>
      <c r="B2530" s="9" t="s">
        <v>53</v>
      </c>
      <c r="C2530" s="9">
        <v>542</v>
      </c>
      <c r="D2530" s="9">
        <v>0.54400000000000004</v>
      </c>
      <c r="E2530" s="9">
        <v>0.55500000000000005</v>
      </c>
      <c r="F2530" s="9">
        <v>0.37</v>
      </c>
      <c r="G2530" s="9">
        <v>14579.98</v>
      </c>
      <c r="H2530" s="9">
        <v>2</v>
      </c>
      <c r="I2530" s="9" t="str">
        <f>INDEX('De-Para_Estado_Regiao'!$C$3:$C$29,MATCH(Base_limpa!$B2530,'De-Para_Estado_Regiao'!$B$3:$B$29,0))</f>
        <v>Norte</v>
      </c>
      <c r="J2530" s="10" t="str">
        <f>VLOOKUP(Base_limpa!$D2530,$U$5:$V$8,2,1)</f>
        <v>Baixo</v>
      </c>
    </row>
    <row r="2531" spans="1:10" x14ac:dyDescent="0.35">
      <c r="A2531" s="8" t="s">
        <v>3185</v>
      </c>
      <c r="B2531" s="9" t="s">
        <v>53</v>
      </c>
      <c r="C2531" s="9">
        <v>871</v>
      </c>
      <c r="D2531" s="9">
        <v>0.59799999999999998</v>
      </c>
      <c r="E2531" s="9">
        <v>0.59499999999999997</v>
      </c>
      <c r="F2531" s="9">
        <v>0.47099999999999997</v>
      </c>
      <c r="G2531" s="9">
        <v>11139.12</v>
      </c>
      <c r="H2531" s="9">
        <v>1</v>
      </c>
      <c r="I2531" s="9" t="str">
        <f>INDEX('De-Para_Estado_Regiao'!$C$3:$C$29,MATCH(Base_limpa!$B2531,'De-Para_Estado_Regiao'!$B$3:$B$29,0))</f>
        <v>Norte</v>
      </c>
      <c r="J2531" s="10" t="str">
        <f>VLOOKUP(Base_limpa!$D2531,$U$5:$V$8,2,1)</f>
        <v>Médio</v>
      </c>
    </row>
    <row r="2532" spans="1:10" x14ac:dyDescent="0.35">
      <c r="A2532" s="8" t="s">
        <v>1138</v>
      </c>
      <c r="B2532" s="9" t="s">
        <v>53</v>
      </c>
      <c r="C2532" s="9">
        <v>2421</v>
      </c>
      <c r="D2532" s="9">
        <v>0.60199999999999998</v>
      </c>
      <c r="E2532" s="9">
        <v>0.59099999999999997</v>
      </c>
      <c r="F2532" s="9">
        <v>0.47799999999999998</v>
      </c>
      <c r="G2532" s="9">
        <v>11044.68</v>
      </c>
      <c r="H2532" s="9">
        <v>4</v>
      </c>
      <c r="I2532" s="9" t="str">
        <f>INDEX('De-Para_Estado_Regiao'!$C$3:$C$29,MATCH(Base_limpa!$B2532,'De-Para_Estado_Regiao'!$B$3:$B$29,0))</f>
        <v>Norte</v>
      </c>
      <c r="J2532" s="10" t="str">
        <f>VLOOKUP(Base_limpa!$D2532,$U$5:$V$8,2,1)</f>
        <v>Médio</v>
      </c>
    </row>
    <row r="2533" spans="1:10" x14ac:dyDescent="0.35">
      <c r="A2533" s="8" t="s">
        <v>324</v>
      </c>
      <c r="B2533" s="9" t="s">
        <v>53</v>
      </c>
      <c r="C2533" s="9">
        <v>15704</v>
      </c>
      <c r="D2533" s="9">
        <v>0.69099999999999995</v>
      </c>
      <c r="E2533" s="9">
        <v>0.63200000000000001</v>
      </c>
      <c r="F2533" s="9">
        <v>0.64800000000000002</v>
      </c>
      <c r="G2533" s="9">
        <v>15531.42</v>
      </c>
      <c r="H2533" s="9">
        <v>410</v>
      </c>
      <c r="I2533" s="9" t="str">
        <f>INDEX('De-Para_Estado_Regiao'!$C$3:$C$29,MATCH(Base_limpa!$B2533,'De-Para_Estado_Regiao'!$B$3:$B$29,0))</f>
        <v>Norte</v>
      </c>
      <c r="J2533" s="10" t="str">
        <f>VLOOKUP(Base_limpa!$D2533,$U$5:$V$8,2,1)</f>
        <v>Médio</v>
      </c>
    </row>
    <row r="2534" spans="1:10" x14ac:dyDescent="0.35">
      <c r="A2534" s="8" t="s">
        <v>4476</v>
      </c>
      <c r="B2534" s="9" t="s">
        <v>53</v>
      </c>
      <c r="C2534" s="9">
        <v>148</v>
      </c>
      <c r="D2534" s="9">
        <v>0.59</v>
      </c>
      <c r="E2534" s="9">
        <v>0.52</v>
      </c>
      <c r="F2534" s="9">
        <v>0.502</v>
      </c>
      <c r="G2534" s="9">
        <v>7469.72</v>
      </c>
      <c r="H2534" s="9">
        <v>0</v>
      </c>
      <c r="I2534" s="9" t="str">
        <f>INDEX('De-Para_Estado_Regiao'!$C$3:$C$29,MATCH(Base_limpa!$B2534,'De-Para_Estado_Regiao'!$B$3:$B$29,0))</f>
        <v>Norte</v>
      </c>
      <c r="J2534" s="10" t="str">
        <f>VLOOKUP(Base_limpa!$D2534,$U$5:$V$8,2,1)</f>
        <v>Médio</v>
      </c>
    </row>
    <row r="2535" spans="1:10" x14ac:dyDescent="0.35">
      <c r="A2535" s="8" t="s">
        <v>2483</v>
      </c>
      <c r="B2535" s="9" t="s">
        <v>53</v>
      </c>
      <c r="C2535" s="9">
        <v>1145</v>
      </c>
      <c r="D2535" s="9">
        <v>0.63200000000000001</v>
      </c>
      <c r="E2535" s="9">
        <v>0.59799999999999998</v>
      </c>
      <c r="F2535" s="9">
        <v>0.56100000000000005</v>
      </c>
      <c r="G2535" s="9">
        <v>10348.11</v>
      </c>
      <c r="H2535" s="9">
        <v>15</v>
      </c>
      <c r="I2535" s="9" t="str">
        <f>INDEX('De-Para_Estado_Regiao'!$C$3:$C$29,MATCH(Base_limpa!$B2535,'De-Para_Estado_Regiao'!$B$3:$B$29,0))</f>
        <v>Norte</v>
      </c>
      <c r="J2535" s="10" t="str">
        <f>VLOOKUP(Base_limpa!$D2535,$U$5:$V$8,2,1)</f>
        <v>Médio</v>
      </c>
    </row>
    <row r="2536" spans="1:10" x14ac:dyDescent="0.35">
      <c r="A2536" s="8" t="s">
        <v>2944</v>
      </c>
      <c r="B2536" s="9" t="s">
        <v>53</v>
      </c>
      <c r="C2536" s="9">
        <v>471</v>
      </c>
      <c r="D2536" s="9">
        <v>0.58499999999999996</v>
      </c>
      <c r="E2536" s="9">
        <v>0.55200000000000005</v>
      </c>
      <c r="F2536" s="9">
        <v>0.47299999999999998</v>
      </c>
      <c r="G2536" s="9">
        <v>6925.69</v>
      </c>
      <c r="H2536" s="9">
        <v>12</v>
      </c>
      <c r="I2536" s="9" t="str">
        <f>INDEX('De-Para_Estado_Regiao'!$C$3:$C$29,MATCH(Base_limpa!$B2536,'De-Para_Estado_Regiao'!$B$3:$B$29,0))</f>
        <v>Norte</v>
      </c>
      <c r="J2536" s="10" t="str">
        <f>VLOOKUP(Base_limpa!$D2536,$U$5:$V$8,2,1)</f>
        <v>Médio</v>
      </c>
    </row>
    <row r="2537" spans="1:10" x14ac:dyDescent="0.35">
      <c r="A2537" s="8" t="s">
        <v>1615</v>
      </c>
      <c r="B2537" s="9" t="s">
        <v>53</v>
      </c>
      <c r="C2537" s="9">
        <v>1266</v>
      </c>
      <c r="D2537" s="9">
        <v>0.59399999999999997</v>
      </c>
      <c r="E2537" s="9">
        <v>0.629</v>
      </c>
      <c r="F2537" s="9">
        <v>0.45100000000000001</v>
      </c>
      <c r="G2537" s="9">
        <v>10167.629999999999</v>
      </c>
      <c r="H2537" s="9">
        <v>33</v>
      </c>
      <c r="I2537" s="9" t="str">
        <f>INDEX('De-Para_Estado_Regiao'!$C$3:$C$29,MATCH(Base_limpa!$B2537,'De-Para_Estado_Regiao'!$B$3:$B$29,0))</f>
        <v>Norte</v>
      </c>
      <c r="J2537" s="10" t="str">
        <f>VLOOKUP(Base_limpa!$D2537,$U$5:$V$8,2,1)</f>
        <v>Médio</v>
      </c>
    </row>
    <row r="2538" spans="1:10" x14ac:dyDescent="0.35">
      <c r="A2538" s="8" t="s">
        <v>2475</v>
      </c>
      <c r="B2538" s="9" t="s">
        <v>53</v>
      </c>
      <c r="C2538" s="9">
        <v>1045</v>
      </c>
      <c r="D2538" s="9">
        <v>0.53200000000000003</v>
      </c>
      <c r="E2538" s="9">
        <v>0.50900000000000001</v>
      </c>
      <c r="F2538" s="9">
        <v>0.38200000000000001</v>
      </c>
      <c r="G2538" s="9">
        <v>10289.86</v>
      </c>
      <c r="H2538" s="9">
        <v>19</v>
      </c>
      <c r="I2538" s="9" t="str">
        <f>INDEX('De-Para_Estado_Regiao'!$C$3:$C$29,MATCH(Base_limpa!$B2538,'De-Para_Estado_Regiao'!$B$3:$B$29,0))</f>
        <v>Norte</v>
      </c>
      <c r="J2538" s="10" t="str">
        <f>VLOOKUP(Base_limpa!$D2538,$U$5:$V$8,2,1)</f>
        <v>Baixo</v>
      </c>
    </row>
    <row r="2539" spans="1:10" x14ac:dyDescent="0.35">
      <c r="A2539" s="8" t="s">
        <v>907</v>
      </c>
      <c r="B2539" s="9" t="s">
        <v>53</v>
      </c>
      <c r="C2539" s="9">
        <v>3229</v>
      </c>
      <c r="D2539" s="9">
        <v>0.59399999999999997</v>
      </c>
      <c r="E2539" s="9">
        <v>0.63800000000000001</v>
      </c>
      <c r="F2539" s="9">
        <v>0.41099999999999998</v>
      </c>
      <c r="G2539" s="9">
        <v>11724.67</v>
      </c>
      <c r="H2539" s="9">
        <v>45</v>
      </c>
      <c r="I2539" s="9" t="str">
        <f>INDEX('De-Para_Estado_Regiao'!$C$3:$C$29,MATCH(Base_limpa!$B2539,'De-Para_Estado_Regiao'!$B$3:$B$29,0))</f>
        <v>Norte</v>
      </c>
      <c r="J2539" s="10" t="str">
        <f>VLOOKUP(Base_limpa!$D2539,$U$5:$V$8,2,1)</f>
        <v>Médio</v>
      </c>
    </row>
    <row r="2540" spans="1:10" x14ac:dyDescent="0.35">
      <c r="A2540" s="8" t="s">
        <v>2696</v>
      </c>
      <c r="B2540" s="9" t="s">
        <v>53</v>
      </c>
      <c r="C2540" s="9">
        <v>301</v>
      </c>
      <c r="D2540" s="9">
        <v>0.60799999999999998</v>
      </c>
      <c r="E2540" s="9">
        <v>0.57099999999999995</v>
      </c>
      <c r="F2540" s="9">
        <v>0.502</v>
      </c>
      <c r="G2540" s="9">
        <v>12651.52</v>
      </c>
      <c r="H2540" s="9">
        <v>12</v>
      </c>
      <c r="I2540" s="9" t="str">
        <f>INDEX('De-Para_Estado_Regiao'!$C$3:$C$29,MATCH(Base_limpa!$B2540,'De-Para_Estado_Regiao'!$B$3:$B$29,0))</f>
        <v>Norte</v>
      </c>
      <c r="J2540" s="10" t="str">
        <f>VLOOKUP(Base_limpa!$D2540,$U$5:$V$8,2,1)</f>
        <v>Médio</v>
      </c>
    </row>
    <row r="2541" spans="1:10" x14ac:dyDescent="0.35">
      <c r="A2541" s="8" t="s">
        <v>1695</v>
      </c>
      <c r="B2541" s="9" t="s">
        <v>53</v>
      </c>
      <c r="C2541" s="9">
        <v>1017</v>
      </c>
      <c r="D2541" s="9">
        <v>0.59499999999999997</v>
      </c>
      <c r="E2541" s="9">
        <v>0.59399999999999997</v>
      </c>
      <c r="F2541" s="9">
        <v>0.44700000000000001</v>
      </c>
      <c r="G2541" s="9">
        <v>15517.48</v>
      </c>
      <c r="H2541" s="9">
        <v>4</v>
      </c>
      <c r="I2541" s="9" t="str">
        <f>INDEX('De-Para_Estado_Regiao'!$C$3:$C$29,MATCH(Base_limpa!$B2541,'De-Para_Estado_Regiao'!$B$3:$B$29,0))</f>
        <v>Norte</v>
      </c>
      <c r="J2541" s="10" t="str">
        <f>VLOOKUP(Base_limpa!$D2541,$U$5:$V$8,2,1)</f>
        <v>Médio</v>
      </c>
    </row>
    <row r="2542" spans="1:10" x14ac:dyDescent="0.35">
      <c r="A2542" s="8" t="s">
        <v>4639</v>
      </c>
      <c r="B2542" s="9" t="s">
        <v>53</v>
      </c>
      <c r="C2542" s="9">
        <v>78</v>
      </c>
      <c r="D2542" s="9">
        <v>0.58299999999999996</v>
      </c>
      <c r="E2542" s="9">
        <v>0.52200000000000002</v>
      </c>
      <c r="F2542" s="9">
        <v>0.495</v>
      </c>
      <c r="G2542" s="9">
        <v>6856.64</v>
      </c>
      <c r="H2542" s="9">
        <v>0</v>
      </c>
      <c r="I2542" s="9" t="str">
        <f>INDEX('De-Para_Estado_Regiao'!$C$3:$C$29,MATCH(Base_limpa!$B2542,'De-Para_Estado_Regiao'!$B$3:$B$29,0))</f>
        <v>Norte</v>
      </c>
      <c r="J2542" s="10" t="str">
        <f>VLOOKUP(Base_limpa!$D2542,$U$5:$V$8,2,1)</f>
        <v>Médio</v>
      </c>
    </row>
    <row r="2543" spans="1:10" x14ac:dyDescent="0.35">
      <c r="A2543" s="8" t="s">
        <v>3221</v>
      </c>
      <c r="B2543" s="9" t="s">
        <v>53</v>
      </c>
      <c r="C2543" s="9">
        <v>918</v>
      </c>
      <c r="D2543" s="9">
        <v>0.53900000000000003</v>
      </c>
      <c r="E2543" s="9">
        <v>0.52900000000000003</v>
      </c>
      <c r="F2543" s="9">
        <v>0.39300000000000002</v>
      </c>
      <c r="G2543" s="9">
        <v>6736.9</v>
      </c>
      <c r="H2543" s="9">
        <v>0</v>
      </c>
      <c r="I2543" s="9" t="str">
        <f>INDEX('De-Para_Estado_Regiao'!$C$3:$C$29,MATCH(Base_limpa!$B2543,'De-Para_Estado_Regiao'!$B$3:$B$29,0))</f>
        <v>Norte</v>
      </c>
      <c r="J2543" s="10" t="str">
        <f>VLOOKUP(Base_limpa!$D2543,$U$5:$V$8,2,1)</f>
        <v>Baixo</v>
      </c>
    </row>
    <row r="2544" spans="1:10" x14ac:dyDescent="0.35">
      <c r="A2544" s="8" t="s">
        <v>3674</v>
      </c>
      <c r="B2544" s="9" t="s">
        <v>53</v>
      </c>
      <c r="C2544" s="9">
        <v>231</v>
      </c>
      <c r="D2544" s="9">
        <v>0.55000000000000004</v>
      </c>
      <c r="E2544" s="9">
        <v>0.53</v>
      </c>
      <c r="F2544" s="9">
        <v>0.42399999999999999</v>
      </c>
      <c r="G2544" s="9">
        <v>8571.81</v>
      </c>
      <c r="H2544" s="9">
        <v>11</v>
      </c>
      <c r="I2544" s="9" t="str">
        <f>INDEX('De-Para_Estado_Regiao'!$C$3:$C$29,MATCH(Base_limpa!$B2544,'De-Para_Estado_Regiao'!$B$3:$B$29,0))</f>
        <v>Norte</v>
      </c>
      <c r="J2544" s="10" t="str">
        <f>VLOOKUP(Base_limpa!$D2544,$U$5:$V$8,2,1)</f>
        <v>Médio</v>
      </c>
    </row>
    <row r="2545" spans="1:10" x14ac:dyDescent="0.35">
      <c r="A2545" s="8" t="s">
        <v>1741</v>
      </c>
      <c r="B2545" s="9" t="s">
        <v>53</v>
      </c>
      <c r="C2545" s="9">
        <v>2702</v>
      </c>
      <c r="D2545" s="9">
        <v>0.59099999999999997</v>
      </c>
      <c r="E2545" s="9">
        <v>0.58199999999999996</v>
      </c>
      <c r="F2545" s="9">
        <v>0.47099999999999997</v>
      </c>
      <c r="G2545" s="9">
        <v>11652.53</v>
      </c>
      <c r="H2545" s="9">
        <v>6</v>
      </c>
      <c r="I2545" s="9" t="str">
        <f>INDEX('De-Para_Estado_Regiao'!$C$3:$C$29,MATCH(Base_limpa!$B2545,'De-Para_Estado_Regiao'!$B$3:$B$29,0))</f>
        <v>Norte</v>
      </c>
      <c r="J2545" s="10" t="str">
        <f>VLOOKUP(Base_limpa!$D2545,$U$5:$V$8,2,1)</f>
        <v>Médio</v>
      </c>
    </row>
    <row r="2546" spans="1:10" x14ac:dyDescent="0.35">
      <c r="A2546" s="8" t="s">
        <v>3430</v>
      </c>
      <c r="B2546" s="9" t="s">
        <v>53</v>
      </c>
      <c r="C2546" s="9">
        <v>838</v>
      </c>
      <c r="D2546" s="9">
        <v>0.56000000000000005</v>
      </c>
      <c r="E2546" s="9">
        <v>0.52</v>
      </c>
      <c r="F2546" s="9">
        <v>0.439</v>
      </c>
      <c r="G2546" s="9">
        <v>7000.23</v>
      </c>
      <c r="H2546" s="9">
        <v>0</v>
      </c>
      <c r="I2546" s="9" t="str">
        <f>INDEX('De-Para_Estado_Regiao'!$C$3:$C$29,MATCH(Base_limpa!$B2546,'De-Para_Estado_Regiao'!$B$3:$B$29,0))</f>
        <v>Norte</v>
      </c>
      <c r="J2546" s="10" t="str">
        <f>VLOOKUP(Base_limpa!$D2546,$U$5:$V$8,2,1)</f>
        <v>Médio</v>
      </c>
    </row>
    <row r="2547" spans="1:10" x14ac:dyDescent="0.35">
      <c r="A2547" s="8" t="s">
        <v>1549</v>
      </c>
      <c r="B2547" s="9" t="s">
        <v>53</v>
      </c>
      <c r="C2547" s="9">
        <v>244</v>
      </c>
      <c r="D2547" s="9">
        <v>0.59</v>
      </c>
      <c r="E2547" s="9">
        <v>0.63900000000000001</v>
      </c>
      <c r="F2547" s="9">
        <v>0.40500000000000003</v>
      </c>
      <c r="G2547" s="9">
        <v>17021.810000000001</v>
      </c>
      <c r="H2547" s="9">
        <v>0</v>
      </c>
      <c r="I2547" s="9" t="str">
        <f>INDEX('De-Para_Estado_Regiao'!$C$3:$C$29,MATCH(Base_limpa!$B2547,'De-Para_Estado_Regiao'!$B$3:$B$29,0))</f>
        <v>Norte</v>
      </c>
      <c r="J2547" s="10" t="str">
        <f>VLOOKUP(Base_limpa!$D2547,$U$5:$V$8,2,1)</f>
        <v>Médio</v>
      </c>
    </row>
    <row r="2548" spans="1:10" x14ac:dyDescent="0.35">
      <c r="A2548" s="8" t="s">
        <v>2953</v>
      </c>
      <c r="B2548" s="9" t="s">
        <v>53</v>
      </c>
      <c r="C2548" s="9">
        <v>655</v>
      </c>
      <c r="D2548" s="9">
        <v>0.51400000000000001</v>
      </c>
      <c r="E2548" s="9">
        <v>0.53300000000000003</v>
      </c>
      <c r="F2548" s="9">
        <v>0.33800000000000002</v>
      </c>
      <c r="G2548" s="9">
        <v>10272.06</v>
      </c>
      <c r="H2548" s="9">
        <v>10</v>
      </c>
      <c r="I2548" s="9" t="str">
        <f>INDEX('De-Para_Estado_Regiao'!$C$3:$C$29,MATCH(Base_limpa!$B2548,'De-Para_Estado_Regiao'!$B$3:$B$29,0))</f>
        <v>Norte</v>
      </c>
      <c r="J2548" s="10" t="str">
        <f>VLOOKUP(Base_limpa!$D2548,$U$5:$V$8,2,1)</f>
        <v>Baixo</v>
      </c>
    </row>
    <row r="2549" spans="1:10" x14ac:dyDescent="0.35">
      <c r="A2549" s="8" t="s">
        <v>2202</v>
      </c>
      <c r="B2549" s="9" t="s">
        <v>53</v>
      </c>
      <c r="C2549" s="9">
        <v>1602</v>
      </c>
      <c r="D2549" s="9">
        <v>0.61499999999999999</v>
      </c>
      <c r="E2549" s="9">
        <v>0.58299999999999996</v>
      </c>
      <c r="F2549" s="9">
        <v>0.52500000000000002</v>
      </c>
      <c r="G2549" s="9">
        <v>7329.77</v>
      </c>
      <c r="H2549" s="9">
        <v>15</v>
      </c>
      <c r="I2549" s="9" t="str">
        <f>INDEX('De-Para_Estado_Regiao'!$C$3:$C$29,MATCH(Base_limpa!$B2549,'De-Para_Estado_Regiao'!$B$3:$B$29,0))</f>
        <v>Norte</v>
      </c>
      <c r="J2549" s="10" t="str">
        <f>VLOOKUP(Base_limpa!$D2549,$U$5:$V$8,2,1)</f>
        <v>Médio</v>
      </c>
    </row>
    <row r="2550" spans="1:10" x14ac:dyDescent="0.35">
      <c r="A2550" s="8" t="s">
        <v>1814</v>
      </c>
      <c r="B2550" s="9" t="s">
        <v>53</v>
      </c>
      <c r="C2550" s="9">
        <v>5279</v>
      </c>
      <c r="D2550" s="9">
        <v>0.58799999999999997</v>
      </c>
      <c r="E2550" s="9">
        <v>0.58299999999999996</v>
      </c>
      <c r="F2550" s="9">
        <v>0.45</v>
      </c>
      <c r="G2550" s="9">
        <v>8711.6200000000008</v>
      </c>
      <c r="H2550" s="9">
        <v>6</v>
      </c>
      <c r="I2550" s="9" t="str">
        <f>INDEX('De-Para_Estado_Regiao'!$C$3:$C$29,MATCH(Base_limpa!$B2550,'De-Para_Estado_Regiao'!$B$3:$B$29,0))</f>
        <v>Norte</v>
      </c>
      <c r="J2550" s="10" t="str">
        <f>VLOOKUP(Base_limpa!$D2550,$U$5:$V$8,2,1)</f>
        <v>Médio</v>
      </c>
    </row>
    <row r="2551" spans="1:10" x14ac:dyDescent="0.35">
      <c r="A2551" s="8" t="s">
        <v>4119</v>
      </c>
      <c r="B2551" s="9" t="s">
        <v>53</v>
      </c>
      <c r="C2551" s="9">
        <v>310</v>
      </c>
      <c r="D2551" s="9">
        <v>0.60499999999999998</v>
      </c>
      <c r="E2551" s="9">
        <v>0.55500000000000005</v>
      </c>
      <c r="F2551" s="9">
        <v>0.53600000000000003</v>
      </c>
      <c r="G2551" s="9">
        <v>6181.26</v>
      </c>
      <c r="H2551" s="9">
        <v>18</v>
      </c>
      <c r="I2551" s="9" t="str">
        <f>INDEX('De-Para_Estado_Regiao'!$C$3:$C$29,MATCH(Base_limpa!$B2551,'De-Para_Estado_Regiao'!$B$3:$B$29,0))</f>
        <v>Norte</v>
      </c>
      <c r="J2551" s="10" t="str">
        <f>VLOOKUP(Base_limpa!$D2551,$U$5:$V$8,2,1)</f>
        <v>Médio</v>
      </c>
    </row>
    <row r="2552" spans="1:10" x14ac:dyDescent="0.35">
      <c r="A2552" s="8" t="s">
        <v>2289</v>
      </c>
      <c r="B2552" s="9" t="s">
        <v>53</v>
      </c>
      <c r="C2552" s="9">
        <v>1048</v>
      </c>
      <c r="D2552" s="9">
        <v>0.63500000000000001</v>
      </c>
      <c r="E2552" s="9">
        <v>0.60199999999999998</v>
      </c>
      <c r="F2552" s="9">
        <v>0.55800000000000005</v>
      </c>
      <c r="G2552" s="9">
        <v>25312.1</v>
      </c>
      <c r="H2552" s="9">
        <v>12</v>
      </c>
      <c r="I2552" s="9" t="str">
        <f>INDEX('De-Para_Estado_Regiao'!$C$3:$C$29,MATCH(Base_limpa!$B2552,'De-Para_Estado_Regiao'!$B$3:$B$29,0))</f>
        <v>Norte</v>
      </c>
      <c r="J2552" s="10" t="str">
        <f>VLOOKUP(Base_limpa!$D2552,$U$5:$V$8,2,1)</f>
        <v>Médio</v>
      </c>
    </row>
    <row r="2553" spans="1:10" x14ac:dyDescent="0.35">
      <c r="A2553" s="8" t="s">
        <v>1444</v>
      </c>
      <c r="B2553" s="9" t="s">
        <v>53</v>
      </c>
      <c r="C2553" s="9">
        <v>2715</v>
      </c>
      <c r="D2553" s="9">
        <v>0.58599999999999997</v>
      </c>
      <c r="E2553" s="9">
        <v>0.59599999999999997</v>
      </c>
      <c r="F2553" s="9">
        <v>0.42399999999999999</v>
      </c>
      <c r="G2553" s="9">
        <v>10518.26</v>
      </c>
      <c r="H2553" s="9">
        <v>4</v>
      </c>
      <c r="I2553" s="9" t="str">
        <f>INDEX('De-Para_Estado_Regiao'!$C$3:$C$29,MATCH(Base_limpa!$B2553,'De-Para_Estado_Regiao'!$B$3:$B$29,0))</f>
        <v>Norte</v>
      </c>
      <c r="J2553" s="10" t="str">
        <f>VLOOKUP(Base_limpa!$D2553,$U$5:$V$8,2,1)</f>
        <v>Médio</v>
      </c>
    </row>
    <row r="2554" spans="1:10" x14ac:dyDescent="0.35">
      <c r="A2554" s="8" t="s">
        <v>2274</v>
      </c>
      <c r="B2554" s="9" t="s">
        <v>53</v>
      </c>
      <c r="C2554" s="9">
        <v>555</v>
      </c>
      <c r="D2554" s="9">
        <v>0.53100000000000003</v>
      </c>
      <c r="E2554" s="9">
        <v>0.51400000000000001</v>
      </c>
      <c r="F2554" s="9">
        <v>0.376</v>
      </c>
      <c r="G2554" s="9">
        <v>7769.35</v>
      </c>
      <c r="H2554" s="9">
        <v>11</v>
      </c>
      <c r="I2554" s="9" t="str">
        <f>INDEX('De-Para_Estado_Regiao'!$C$3:$C$29,MATCH(Base_limpa!$B2554,'De-Para_Estado_Regiao'!$B$3:$B$29,0))</f>
        <v>Norte</v>
      </c>
      <c r="J2554" s="10" t="str">
        <f>VLOOKUP(Base_limpa!$D2554,$U$5:$V$8,2,1)</f>
        <v>Baixo</v>
      </c>
    </row>
    <row r="2555" spans="1:10" x14ac:dyDescent="0.35">
      <c r="A2555" s="8" t="s">
        <v>2487</v>
      </c>
      <c r="B2555" s="9" t="s">
        <v>53</v>
      </c>
      <c r="C2555" s="9">
        <v>558</v>
      </c>
      <c r="D2555" s="9">
        <v>0.56200000000000006</v>
      </c>
      <c r="E2555" s="9">
        <v>0.59399999999999997</v>
      </c>
      <c r="F2555" s="9">
        <v>0.39200000000000002</v>
      </c>
      <c r="G2555" s="9">
        <v>16955.939999999999</v>
      </c>
      <c r="H2555" s="9">
        <v>0</v>
      </c>
      <c r="I2555" s="9" t="str">
        <f>INDEX('De-Para_Estado_Regiao'!$C$3:$C$29,MATCH(Base_limpa!$B2555,'De-Para_Estado_Regiao'!$B$3:$B$29,0))</f>
        <v>Norte</v>
      </c>
      <c r="J2555" s="10" t="str">
        <f>VLOOKUP(Base_limpa!$D2555,$U$5:$V$8,2,1)</f>
        <v>Médio</v>
      </c>
    </row>
    <row r="2556" spans="1:10" x14ac:dyDescent="0.35">
      <c r="A2556" s="8" t="s">
        <v>670</v>
      </c>
      <c r="B2556" s="9" t="s">
        <v>53</v>
      </c>
      <c r="C2556" s="9">
        <v>2112</v>
      </c>
      <c r="D2556" s="9">
        <v>0.65900000000000003</v>
      </c>
      <c r="E2556" s="9">
        <v>0.67</v>
      </c>
      <c r="F2556" s="9">
        <v>0.52500000000000002</v>
      </c>
      <c r="G2556" s="9">
        <v>18892.8</v>
      </c>
      <c r="H2556" s="9">
        <v>10</v>
      </c>
      <c r="I2556" s="9" t="str">
        <f>INDEX('De-Para_Estado_Regiao'!$C$3:$C$29,MATCH(Base_limpa!$B2556,'De-Para_Estado_Regiao'!$B$3:$B$29,0))</f>
        <v>Norte</v>
      </c>
      <c r="J2556" s="10" t="str">
        <f>VLOOKUP(Base_limpa!$D2556,$U$5:$V$8,2,1)</f>
        <v>Médio</v>
      </c>
    </row>
    <row r="2557" spans="1:10" x14ac:dyDescent="0.35">
      <c r="A2557" s="8" t="s">
        <v>872</v>
      </c>
      <c r="B2557" s="9" t="s">
        <v>53</v>
      </c>
      <c r="C2557" s="9">
        <v>7484</v>
      </c>
      <c r="D2557" s="9">
        <v>0.67</v>
      </c>
      <c r="E2557" s="9">
        <v>0.67500000000000004</v>
      </c>
      <c r="F2557" s="9">
        <v>0.54800000000000004</v>
      </c>
      <c r="G2557" s="9">
        <v>39984.1</v>
      </c>
      <c r="H2557" s="9">
        <v>82</v>
      </c>
      <c r="I2557" s="9" t="str">
        <f>INDEX('De-Para_Estado_Regiao'!$C$3:$C$29,MATCH(Base_limpa!$B2557,'De-Para_Estado_Regiao'!$B$3:$B$29,0))</f>
        <v>Norte</v>
      </c>
      <c r="J2557" s="10" t="str">
        <f>VLOOKUP(Base_limpa!$D2557,$U$5:$V$8,2,1)</f>
        <v>Médio</v>
      </c>
    </row>
    <row r="2558" spans="1:10" x14ac:dyDescent="0.35">
      <c r="A2558" s="8" t="s">
        <v>2079</v>
      </c>
      <c r="B2558" s="9" t="s">
        <v>53</v>
      </c>
      <c r="C2558" s="9">
        <v>2504</v>
      </c>
      <c r="D2558" s="9">
        <v>0.60399999999999998</v>
      </c>
      <c r="E2558" s="9">
        <v>0.68200000000000005</v>
      </c>
      <c r="F2558" s="9">
        <v>0.42499999999999999</v>
      </c>
      <c r="G2558" s="9">
        <v>23408.58</v>
      </c>
      <c r="H2558" s="9">
        <v>1</v>
      </c>
      <c r="I2558" s="9" t="str">
        <f>INDEX('De-Para_Estado_Regiao'!$C$3:$C$29,MATCH(Base_limpa!$B2558,'De-Para_Estado_Regiao'!$B$3:$B$29,0))</f>
        <v>Norte</v>
      </c>
      <c r="J2558" s="10" t="str">
        <f>VLOOKUP(Base_limpa!$D2558,$U$5:$V$8,2,1)</f>
        <v>Médio</v>
      </c>
    </row>
    <row r="2559" spans="1:10" x14ac:dyDescent="0.35">
      <c r="A2559" s="8" t="s">
        <v>1867</v>
      </c>
      <c r="B2559" s="9" t="s">
        <v>53</v>
      </c>
      <c r="C2559" s="9">
        <v>2112</v>
      </c>
      <c r="D2559" s="9">
        <v>0.58899999999999997</v>
      </c>
      <c r="E2559" s="9">
        <v>0.60899999999999999</v>
      </c>
      <c r="F2559" s="9">
        <v>0.42</v>
      </c>
      <c r="G2559" s="9">
        <v>11347.19</v>
      </c>
      <c r="H2559" s="9">
        <v>12</v>
      </c>
      <c r="I2559" s="9" t="str">
        <f>INDEX('De-Para_Estado_Regiao'!$C$3:$C$29,MATCH(Base_limpa!$B2559,'De-Para_Estado_Regiao'!$B$3:$B$29,0))</f>
        <v>Norte</v>
      </c>
      <c r="J2559" s="10" t="str">
        <f>VLOOKUP(Base_limpa!$D2559,$U$5:$V$8,2,1)</f>
        <v>Médio</v>
      </c>
    </row>
    <row r="2560" spans="1:10" x14ac:dyDescent="0.35">
      <c r="A2560" s="8" t="s">
        <v>1862</v>
      </c>
      <c r="B2560" s="9" t="s">
        <v>53</v>
      </c>
      <c r="C2560" s="9">
        <v>2287</v>
      </c>
      <c r="D2560" s="9">
        <v>0.61699999999999999</v>
      </c>
      <c r="E2560" s="9">
        <v>0.59399999999999997</v>
      </c>
      <c r="F2560" s="9">
        <v>0.51600000000000001</v>
      </c>
      <c r="G2560" s="9">
        <v>7066.07</v>
      </c>
      <c r="H2560" s="9">
        <v>49</v>
      </c>
      <c r="I2560" s="9" t="str">
        <f>INDEX('De-Para_Estado_Regiao'!$C$3:$C$29,MATCH(Base_limpa!$B2560,'De-Para_Estado_Regiao'!$B$3:$B$29,0))</f>
        <v>Norte</v>
      </c>
      <c r="J2560" s="10" t="str">
        <f>VLOOKUP(Base_limpa!$D2560,$U$5:$V$8,2,1)</f>
        <v>Médio</v>
      </c>
    </row>
    <row r="2561" spans="1:10" x14ac:dyDescent="0.35">
      <c r="A2561" s="8" t="s">
        <v>2228</v>
      </c>
      <c r="B2561" s="9" t="s">
        <v>53</v>
      </c>
      <c r="C2561" s="9">
        <v>1726</v>
      </c>
      <c r="D2561" s="9">
        <v>0.51500000000000001</v>
      </c>
      <c r="E2561" s="9">
        <v>0.48199999999999998</v>
      </c>
      <c r="F2561" s="9">
        <v>0.36599999999999999</v>
      </c>
      <c r="G2561" s="9">
        <v>11170.38</v>
      </c>
      <c r="H2561" s="9">
        <v>24</v>
      </c>
      <c r="I2561" s="9" t="str">
        <f>INDEX('De-Para_Estado_Regiao'!$C$3:$C$29,MATCH(Base_limpa!$B2561,'De-Para_Estado_Regiao'!$B$3:$B$29,0))</f>
        <v>Norte</v>
      </c>
      <c r="J2561" s="10" t="str">
        <f>VLOOKUP(Base_limpa!$D2561,$U$5:$V$8,2,1)</f>
        <v>Baixo</v>
      </c>
    </row>
    <row r="2562" spans="1:10" x14ac:dyDescent="0.35">
      <c r="A2562" s="8" t="s">
        <v>2323</v>
      </c>
      <c r="B2562" s="9" t="s">
        <v>53</v>
      </c>
      <c r="C2562" s="9">
        <v>453</v>
      </c>
      <c r="D2562" s="9">
        <v>0.59599999999999997</v>
      </c>
      <c r="E2562" s="9">
        <v>0.59399999999999997</v>
      </c>
      <c r="F2562" s="9">
        <v>0.45100000000000001</v>
      </c>
      <c r="G2562" s="9">
        <v>69540.08</v>
      </c>
      <c r="H2562" s="9">
        <v>12</v>
      </c>
      <c r="I2562" s="9" t="str">
        <f>INDEX('De-Para_Estado_Regiao'!$C$3:$C$29,MATCH(Base_limpa!$B2562,'De-Para_Estado_Regiao'!$B$3:$B$29,0))</f>
        <v>Norte</v>
      </c>
      <c r="J2562" s="10" t="str">
        <f>VLOOKUP(Base_limpa!$D2562,$U$5:$V$8,2,1)</f>
        <v>Médio</v>
      </c>
    </row>
    <row r="2563" spans="1:10" x14ac:dyDescent="0.35">
      <c r="A2563" s="8" t="s">
        <v>667</v>
      </c>
      <c r="B2563" s="9" t="s">
        <v>53</v>
      </c>
      <c r="C2563" s="9">
        <v>2288</v>
      </c>
      <c r="D2563" s="9">
        <v>0.65</v>
      </c>
      <c r="E2563" s="9">
        <v>0.67100000000000004</v>
      </c>
      <c r="F2563" s="9">
        <v>0.503</v>
      </c>
      <c r="G2563" s="9">
        <v>26768.53</v>
      </c>
      <c r="H2563" s="9">
        <v>17</v>
      </c>
      <c r="I2563" s="9" t="str">
        <f>INDEX('De-Para_Estado_Regiao'!$C$3:$C$29,MATCH(Base_limpa!$B2563,'De-Para_Estado_Regiao'!$B$3:$B$29,0))</f>
        <v>Norte</v>
      </c>
      <c r="J2563" s="10" t="str">
        <f>VLOOKUP(Base_limpa!$D2563,$U$5:$V$8,2,1)</f>
        <v>Médio</v>
      </c>
    </row>
    <row r="2564" spans="1:10" x14ac:dyDescent="0.35">
      <c r="A2564" s="8" t="s">
        <v>2769</v>
      </c>
      <c r="B2564" s="9" t="s">
        <v>86</v>
      </c>
      <c r="C2564" s="9">
        <v>266</v>
      </c>
      <c r="D2564" s="9">
        <v>0.56999999999999995</v>
      </c>
      <c r="E2564" s="9">
        <v>0.54200000000000004</v>
      </c>
      <c r="F2564" s="9">
        <v>0.48399999999999999</v>
      </c>
      <c r="G2564" s="9">
        <v>7385.05</v>
      </c>
      <c r="H2564" s="9">
        <v>2</v>
      </c>
      <c r="I2564" s="9" t="str">
        <f>INDEX('De-Para_Estado_Regiao'!$C$3:$C$29,MATCH(Base_limpa!$B2564,'De-Para_Estado_Regiao'!$B$3:$B$29,0))</f>
        <v>Nordeste</v>
      </c>
      <c r="J2564" s="10" t="str">
        <f>VLOOKUP(Base_limpa!$D2564,$U$5:$V$8,2,1)</f>
        <v>Médio</v>
      </c>
    </row>
    <row r="2565" spans="1:10" x14ac:dyDescent="0.35">
      <c r="A2565" s="8" t="s">
        <v>4550</v>
      </c>
      <c r="B2565" s="9" t="s">
        <v>86</v>
      </c>
      <c r="C2565" s="9">
        <v>177</v>
      </c>
      <c r="D2565" s="9">
        <v>0.59699999999999998</v>
      </c>
      <c r="E2565" s="9">
        <v>0.63200000000000001</v>
      </c>
      <c r="F2565" s="9">
        <v>0.44700000000000001</v>
      </c>
      <c r="G2565" s="9">
        <v>7966.25</v>
      </c>
      <c r="H2565" s="9">
        <v>2</v>
      </c>
      <c r="I2565" s="9" t="str">
        <f>INDEX('De-Para_Estado_Regiao'!$C$3:$C$29,MATCH(Base_limpa!$B2565,'De-Para_Estado_Regiao'!$B$3:$B$29,0))</f>
        <v>Nordeste</v>
      </c>
      <c r="J2565" s="10" t="str">
        <f>VLOOKUP(Base_limpa!$D2565,$U$5:$V$8,2,1)</f>
        <v>Médio</v>
      </c>
    </row>
    <row r="2566" spans="1:10" x14ac:dyDescent="0.35">
      <c r="A2566" s="8" t="s">
        <v>2043</v>
      </c>
      <c r="B2566" s="9" t="s">
        <v>86</v>
      </c>
      <c r="C2566" s="9">
        <v>1027</v>
      </c>
      <c r="D2566" s="9">
        <v>0.57999999999999996</v>
      </c>
      <c r="E2566" s="9">
        <v>0.57599999999999996</v>
      </c>
      <c r="F2566" s="9">
        <v>0.43</v>
      </c>
      <c r="G2566" s="9">
        <v>8378.43</v>
      </c>
      <c r="H2566" s="9">
        <v>22</v>
      </c>
      <c r="I2566" s="9" t="str">
        <f>INDEX('De-Para_Estado_Regiao'!$C$3:$C$29,MATCH(Base_limpa!$B2566,'De-Para_Estado_Regiao'!$B$3:$B$29,0))</f>
        <v>Nordeste</v>
      </c>
      <c r="J2566" s="10" t="str">
        <f>VLOOKUP(Base_limpa!$D2566,$U$5:$V$8,2,1)</f>
        <v>Médio</v>
      </c>
    </row>
    <row r="2567" spans="1:10" x14ac:dyDescent="0.35">
      <c r="A2567" s="8" t="s">
        <v>2571</v>
      </c>
      <c r="B2567" s="9" t="s">
        <v>86</v>
      </c>
      <c r="C2567" s="9">
        <v>627</v>
      </c>
      <c r="D2567" s="9">
        <v>0.57999999999999996</v>
      </c>
      <c r="E2567" s="9">
        <v>0.56699999999999995</v>
      </c>
      <c r="F2567" s="9">
        <v>0.45100000000000001</v>
      </c>
      <c r="G2567" s="9">
        <v>12179.9</v>
      </c>
      <c r="H2567" s="9">
        <v>3</v>
      </c>
      <c r="I2567" s="9" t="str">
        <f>INDEX('De-Para_Estado_Regiao'!$C$3:$C$29,MATCH(Base_limpa!$B2567,'De-Para_Estado_Regiao'!$B$3:$B$29,0))</f>
        <v>Nordeste</v>
      </c>
      <c r="J2567" s="10" t="str">
        <f>VLOOKUP(Base_limpa!$D2567,$U$5:$V$8,2,1)</f>
        <v>Médio</v>
      </c>
    </row>
    <row r="2568" spans="1:10" x14ac:dyDescent="0.35">
      <c r="A2568" s="8" t="s">
        <v>2954</v>
      </c>
      <c r="B2568" s="9" t="s">
        <v>86</v>
      </c>
      <c r="C2568" s="9">
        <v>639</v>
      </c>
      <c r="D2568" s="9">
        <v>0.59499999999999997</v>
      </c>
      <c r="E2568" s="9">
        <v>0.57399999999999995</v>
      </c>
      <c r="F2568" s="9">
        <v>0.46200000000000002</v>
      </c>
      <c r="G2568" s="9">
        <v>6925.74</v>
      </c>
      <c r="H2568" s="9">
        <v>14</v>
      </c>
      <c r="I2568" s="9" t="str">
        <f>INDEX('De-Para_Estado_Regiao'!$C$3:$C$29,MATCH(Base_limpa!$B2568,'De-Para_Estado_Regiao'!$B$3:$B$29,0))</f>
        <v>Nordeste</v>
      </c>
      <c r="J2568" s="10" t="str">
        <f>VLOOKUP(Base_limpa!$D2568,$U$5:$V$8,2,1)</f>
        <v>Médio</v>
      </c>
    </row>
    <row r="2569" spans="1:10" x14ac:dyDescent="0.35">
      <c r="A2569" s="8" t="s">
        <v>4669</v>
      </c>
      <c r="B2569" s="9" t="s">
        <v>86</v>
      </c>
      <c r="C2569" s="9">
        <v>132</v>
      </c>
      <c r="D2569" s="9">
        <v>0.57799999999999996</v>
      </c>
      <c r="E2569" s="9">
        <v>0.55000000000000004</v>
      </c>
      <c r="F2569" s="9">
        <v>0.45800000000000002</v>
      </c>
      <c r="G2569" s="9">
        <v>7115.44</v>
      </c>
      <c r="H2569" s="9">
        <v>6</v>
      </c>
      <c r="I2569" s="9" t="str">
        <f>INDEX('De-Para_Estado_Regiao'!$C$3:$C$29,MATCH(Base_limpa!$B2569,'De-Para_Estado_Regiao'!$B$3:$B$29,0))</f>
        <v>Nordeste</v>
      </c>
      <c r="J2569" s="10" t="str">
        <f>VLOOKUP(Base_limpa!$D2569,$U$5:$V$8,2,1)</f>
        <v>Médio</v>
      </c>
    </row>
    <row r="2570" spans="1:10" x14ac:dyDescent="0.35">
      <c r="A2570" s="8" t="s">
        <v>4943</v>
      </c>
      <c r="B2570" s="9" t="s">
        <v>86</v>
      </c>
      <c r="C2570" s="9">
        <v>113</v>
      </c>
      <c r="D2570" s="9">
        <v>0.55000000000000004</v>
      </c>
      <c r="E2570" s="9">
        <v>0.53200000000000003</v>
      </c>
      <c r="F2570" s="9">
        <v>0.41299999999999998</v>
      </c>
      <c r="G2570" s="9">
        <v>9306.27</v>
      </c>
      <c r="H2570" s="9">
        <v>1</v>
      </c>
      <c r="I2570" s="9" t="str">
        <f>INDEX('De-Para_Estado_Regiao'!$C$3:$C$29,MATCH(Base_limpa!$B2570,'De-Para_Estado_Regiao'!$B$3:$B$29,0))</f>
        <v>Nordeste</v>
      </c>
      <c r="J2570" s="10" t="str">
        <f>VLOOKUP(Base_limpa!$D2570,$U$5:$V$8,2,1)</f>
        <v>Médio</v>
      </c>
    </row>
    <row r="2571" spans="1:10" x14ac:dyDescent="0.35">
      <c r="A2571" s="8" t="s">
        <v>3129</v>
      </c>
      <c r="B2571" s="9" t="s">
        <v>86</v>
      </c>
      <c r="C2571" s="9">
        <v>827</v>
      </c>
      <c r="D2571" s="9">
        <v>0.57999999999999996</v>
      </c>
      <c r="E2571" s="9">
        <v>0.54400000000000004</v>
      </c>
      <c r="F2571" s="9">
        <v>0.46500000000000002</v>
      </c>
      <c r="G2571" s="9">
        <v>44508.6</v>
      </c>
      <c r="H2571" s="9">
        <v>3</v>
      </c>
      <c r="I2571" s="9" t="str">
        <f>INDEX('De-Para_Estado_Regiao'!$C$3:$C$29,MATCH(Base_limpa!$B2571,'De-Para_Estado_Regiao'!$B$3:$B$29,0))</f>
        <v>Nordeste</v>
      </c>
      <c r="J2571" s="10" t="str">
        <f>VLOOKUP(Base_limpa!$D2571,$U$5:$V$8,2,1)</f>
        <v>Médio</v>
      </c>
    </row>
    <row r="2572" spans="1:10" x14ac:dyDescent="0.35">
      <c r="A2572" s="8" t="s">
        <v>226</v>
      </c>
      <c r="B2572" s="9" t="s">
        <v>86</v>
      </c>
      <c r="C2572" s="9">
        <v>99</v>
      </c>
      <c r="D2572" s="9">
        <v>0.60599999999999998</v>
      </c>
      <c r="E2572" s="9">
        <v>0.53700000000000003</v>
      </c>
      <c r="F2572" s="9">
        <v>0.55100000000000005</v>
      </c>
      <c r="G2572" s="9">
        <v>9860.3799999999992</v>
      </c>
      <c r="H2572" s="9">
        <v>2</v>
      </c>
      <c r="I2572" s="9" t="str">
        <f>INDEX('De-Para_Estado_Regiao'!$C$3:$C$29,MATCH(Base_limpa!$B2572,'De-Para_Estado_Regiao'!$B$3:$B$29,0))</f>
        <v>Nordeste</v>
      </c>
      <c r="J2572" s="10" t="str">
        <f>VLOOKUP(Base_limpa!$D2572,$U$5:$V$8,2,1)</f>
        <v>Médio</v>
      </c>
    </row>
    <row r="2573" spans="1:10" x14ac:dyDescent="0.35">
      <c r="A2573" s="8" t="s">
        <v>462</v>
      </c>
      <c r="B2573" s="9" t="s">
        <v>86</v>
      </c>
      <c r="C2573" s="9">
        <v>223</v>
      </c>
      <c r="D2573" s="9">
        <v>0.57799999999999996</v>
      </c>
      <c r="E2573" s="9">
        <v>0.56699999999999995</v>
      </c>
      <c r="F2573" s="9">
        <v>0.45600000000000002</v>
      </c>
      <c r="G2573" s="9">
        <v>8687.49</v>
      </c>
      <c r="H2573" s="9">
        <v>14</v>
      </c>
      <c r="I2573" s="9" t="str">
        <f>INDEX('De-Para_Estado_Regiao'!$C$3:$C$29,MATCH(Base_limpa!$B2573,'De-Para_Estado_Regiao'!$B$3:$B$29,0))</f>
        <v>Nordeste</v>
      </c>
      <c r="J2573" s="10" t="str">
        <f>VLOOKUP(Base_limpa!$D2573,$U$5:$V$8,2,1)</f>
        <v>Médio</v>
      </c>
    </row>
    <row r="2574" spans="1:10" x14ac:dyDescent="0.35">
      <c r="A2574" s="8" t="s">
        <v>2877</v>
      </c>
      <c r="B2574" s="9" t="s">
        <v>86</v>
      </c>
      <c r="C2574" s="9">
        <v>424</v>
      </c>
      <c r="D2574" s="9">
        <v>0.55000000000000004</v>
      </c>
      <c r="E2574" s="9">
        <v>0.54</v>
      </c>
      <c r="F2574" s="9">
        <v>0.41199999999999998</v>
      </c>
      <c r="G2574" s="9">
        <v>8307.35</v>
      </c>
      <c r="H2574" s="9">
        <v>4</v>
      </c>
      <c r="I2574" s="9" t="str">
        <f>INDEX('De-Para_Estado_Regiao'!$C$3:$C$29,MATCH(Base_limpa!$B2574,'De-Para_Estado_Regiao'!$B$3:$B$29,0))</f>
        <v>Nordeste</v>
      </c>
      <c r="J2574" s="10" t="str">
        <f>VLOOKUP(Base_limpa!$D2574,$U$5:$V$8,2,1)</f>
        <v>Médio</v>
      </c>
    </row>
    <row r="2575" spans="1:10" x14ac:dyDescent="0.35">
      <c r="A2575" s="8" t="s">
        <v>5060</v>
      </c>
      <c r="B2575" s="9" t="s">
        <v>86</v>
      </c>
      <c r="C2575" s="9">
        <v>515</v>
      </c>
      <c r="D2575" s="9">
        <v>0.55000000000000004</v>
      </c>
      <c r="E2575" s="9">
        <v>0.56899999999999995</v>
      </c>
      <c r="F2575" s="9">
        <v>0.40699999999999997</v>
      </c>
      <c r="G2575" s="9">
        <v>6708.35</v>
      </c>
      <c r="H2575" s="9">
        <v>12</v>
      </c>
      <c r="I2575" s="9" t="str">
        <f>INDEX('De-Para_Estado_Regiao'!$C$3:$C$29,MATCH(Base_limpa!$B2575,'De-Para_Estado_Regiao'!$B$3:$B$29,0))</f>
        <v>Nordeste</v>
      </c>
      <c r="J2575" s="10" t="str">
        <f>VLOOKUP(Base_limpa!$D2575,$U$5:$V$8,2,1)</f>
        <v>Médio</v>
      </c>
    </row>
    <row r="2576" spans="1:10" x14ac:dyDescent="0.35">
      <c r="A2576" s="8" t="s">
        <v>1387</v>
      </c>
      <c r="B2576" s="9" t="s">
        <v>86</v>
      </c>
      <c r="C2576" s="9">
        <v>600</v>
      </c>
      <c r="D2576" s="9">
        <v>0.56999999999999995</v>
      </c>
      <c r="E2576" s="9">
        <v>0.54900000000000004</v>
      </c>
      <c r="F2576" s="9">
        <v>0.439</v>
      </c>
      <c r="G2576" s="9">
        <v>7653.89</v>
      </c>
      <c r="H2576" s="9">
        <v>5</v>
      </c>
      <c r="I2576" s="9" t="str">
        <f>INDEX('De-Para_Estado_Regiao'!$C$3:$C$29,MATCH(Base_limpa!$B2576,'De-Para_Estado_Regiao'!$B$3:$B$29,0))</f>
        <v>Nordeste</v>
      </c>
      <c r="J2576" s="10" t="str">
        <f>VLOOKUP(Base_limpa!$D2576,$U$5:$V$8,2,1)</f>
        <v>Médio</v>
      </c>
    </row>
    <row r="2577" spans="1:10" x14ac:dyDescent="0.35">
      <c r="A2577" s="8" t="s">
        <v>2308</v>
      </c>
      <c r="B2577" s="9" t="s">
        <v>86</v>
      </c>
      <c r="C2577" s="9">
        <v>978</v>
      </c>
      <c r="D2577" s="9">
        <v>0.59399999999999997</v>
      </c>
      <c r="E2577" s="9">
        <v>0.59299999999999997</v>
      </c>
      <c r="F2577" s="9">
        <v>0.46700000000000003</v>
      </c>
      <c r="G2577" s="9">
        <v>9056.24</v>
      </c>
      <c r="H2577" s="9">
        <v>21</v>
      </c>
      <c r="I2577" s="9" t="str">
        <f>INDEX('De-Para_Estado_Regiao'!$C$3:$C$29,MATCH(Base_limpa!$B2577,'De-Para_Estado_Regiao'!$B$3:$B$29,0))</f>
        <v>Nordeste</v>
      </c>
      <c r="J2577" s="10" t="str">
        <f>VLOOKUP(Base_limpa!$D2577,$U$5:$V$8,2,1)</f>
        <v>Médio</v>
      </c>
    </row>
    <row r="2578" spans="1:10" x14ac:dyDescent="0.35">
      <c r="A2578" s="8" t="s">
        <v>4981</v>
      </c>
      <c r="B2578" s="9" t="s">
        <v>86</v>
      </c>
      <c r="C2578" s="9">
        <v>75</v>
      </c>
      <c r="D2578" s="9">
        <v>0.56200000000000006</v>
      </c>
      <c r="E2578" s="9">
        <v>0.56599999999999995</v>
      </c>
      <c r="F2578" s="9">
        <v>0.46200000000000002</v>
      </c>
      <c r="G2578" s="9">
        <v>8008.34</v>
      </c>
      <c r="H2578" s="9">
        <v>1</v>
      </c>
      <c r="I2578" s="9" t="str">
        <f>INDEX('De-Para_Estado_Regiao'!$C$3:$C$29,MATCH(Base_limpa!$B2578,'De-Para_Estado_Regiao'!$B$3:$B$29,0))</f>
        <v>Nordeste</v>
      </c>
      <c r="J2578" s="10" t="str">
        <f>VLOOKUP(Base_limpa!$D2578,$U$5:$V$8,2,1)</f>
        <v>Médio</v>
      </c>
    </row>
    <row r="2579" spans="1:10" x14ac:dyDescent="0.35">
      <c r="A2579" s="8" t="s">
        <v>5234</v>
      </c>
      <c r="B2579" s="9" t="s">
        <v>86</v>
      </c>
      <c r="C2579" s="9">
        <v>265</v>
      </c>
      <c r="D2579" s="9">
        <v>0.60799999999999998</v>
      </c>
      <c r="E2579" s="9">
        <v>0.57299999999999995</v>
      </c>
      <c r="F2579" s="9">
        <v>0.503</v>
      </c>
      <c r="G2579" s="9">
        <v>7364.21</v>
      </c>
      <c r="H2579" s="9">
        <v>9</v>
      </c>
      <c r="I2579" s="9" t="str">
        <f>INDEX('De-Para_Estado_Regiao'!$C$3:$C$29,MATCH(Base_limpa!$B2579,'De-Para_Estado_Regiao'!$B$3:$B$29,0))</f>
        <v>Nordeste</v>
      </c>
      <c r="J2579" s="10" t="str">
        <f>VLOOKUP(Base_limpa!$D2579,$U$5:$V$8,2,1)</f>
        <v>Médio</v>
      </c>
    </row>
    <row r="2580" spans="1:10" x14ac:dyDescent="0.35">
      <c r="A2580" s="8" t="s">
        <v>3570</v>
      </c>
      <c r="B2580" s="9" t="s">
        <v>86</v>
      </c>
      <c r="C2580" s="9">
        <v>636</v>
      </c>
      <c r="D2580" s="9">
        <v>0.55000000000000004</v>
      </c>
      <c r="E2580" s="9">
        <v>0.53700000000000003</v>
      </c>
      <c r="F2580" s="9">
        <v>0.41099999999999998</v>
      </c>
      <c r="G2580" s="9">
        <v>7150.1</v>
      </c>
      <c r="H2580" s="9">
        <v>5</v>
      </c>
      <c r="I2580" s="9" t="str">
        <f>INDEX('De-Para_Estado_Regiao'!$C$3:$C$29,MATCH(Base_limpa!$B2580,'De-Para_Estado_Regiao'!$B$3:$B$29,0))</f>
        <v>Nordeste</v>
      </c>
      <c r="J2580" s="10" t="str">
        <f>VLOOKUP(Base_limpa!$D2580,$U$5:$V$8,2,1)</f>
        <v>Médio</v>
      </c>
    </row>
    <row r="2581" spans="1:10" x14ac:dyDescent="0.35">
      <c r="A2581" s="8" t="s">
        <v>5303</v>
      </c>
      <c r="B2581" s="9" t="s">
        <v>86</v>
      </c>
      <c r="C2581" s="9">
        <v>191</v>
      </c>
      <c r="D2581" s="9">
        <v>0.60899999999999999</v>
      </c>
      <c r="E2581" s="9">
        <v>0.60099999999999998</v>
      </c>
      <c r="F2581" s="9">
        <v>0.51</v>
      </c>
      <c r="G2581" s="9">
        <v>9023.06</v>
      </c>
      <c r="H2581" s="9">
        <v>3</v>
      </c>
      <c r="I2581" s="9" t="str">
        <f>INDEX('De-Para_Estado_Regiao'!$C$3:$C$29,MATCH(Base_limpa!$B2581,'De-Para_Estado_Regiao'!$B$3:$B$29,0))</f>
        <v>Nordeste</v>
      </c>
      <c r="J2581" s="10" t="str">
        <f>VLOOKUP(Base_limpa!$D2581,$U$5:$V$8,2,1)</f>
        <v>Médio</v>
      </c>
    </row>
    <row r="2582" spans="1:10" x14ac:dyDescent="0.35">
      <c r="A2582" s="8" t="s">
        <v>4011</v>
      </c>
      <c r="B2582" s="9" t="s">
        <v>86</v>
      </c>
      <c r="C2582" s="9">
        <v>187</v>
      </c>
      <c r="D2582" s="9">
        <v>0.58099999999999996</v>
      </c>
      <c r="E2582" s="9">
        <v>0.54100000000000004</v>
      </c>
      <c r="F2582" s="9">
        <v>0.495</v>
      </c>
      <c r="G2582" s="9">
        <v>8647.69</v>
      </c>
      <c r="H2582" s="9">
        <v>9</v>
      </c>
      <c r="I2582" s="9" t="str">
        <f>INDEX('De-Para_Estado_Regiao'!$C$3:$C$29,MATCH(Base_limpa!$B2582,'De-Para_Estado_Regiao'!$B$3:$B$29,0))</f>
        <v>Nordeste</v>
      </c>
      <c r="J2582" s="10" t="str">
        <f>VLOOKUP(Base_limpa!$D2582,$U$5:$V$8,2,1)</f>
        <v>Médio</v>
      </c>
    </row>
    <row r="2583" spans="1:10" x14ac:dyDescent="0.35">
      <c r="A2583" s="8" t="s">
        <v>2606</v>
      </c>
      <c r="B2583" s="9" t="s">
        <v>86</v>
      </c>
      <c r="C2583" s="9">
        <v>570</v>
      </c>
      <c r="D2583" s="9">
        <v>0.56799999999999995</v>
      </c>
      <c r="E2583" s="9">
        <v>0.55500000000000005</v>
      </c>
      <c r="F2583" s="9">
        <v>0.43</v>
      </c>
      <c r="G2583" s="9">
        <v>10784.91</v>
      </c>
      <c r="H2583" s="9">
        <v>8</v>
      </c>
      <c r="I2583" s="9" t="str">
        <f>INDEX('De-Para_Estado_Regiao'!$C$3:$C$29,MATCH(Base_limpa!$B2583,'De-Para_Estado_Regiao'!$B$3:$B$29,0))</f>
        <v>Nordeste</v>
      </c>
      <c r="J2583" s="10" t="str">
        <f>VLOOKUP(Base_limpa!$D2583,$U$5:$V$8,2,1)</f>
        <v>Médio</v>
      </c>
    </row>
    <row r="2584" spans="1:10" x14ac:dyDescent="0.35">
      <c r="A2584" s="8" t="s">
        <v>2123</v>
      </c>
      <c r="B2584" s="9" t="s">
        <v>86</v>
      </c>
      <c r="C2584" s="9">
        <v>212</v>
      </c>
      <c r="D2584" s="9">
        <v>0.56000000000000005</v>
      </c>
      <c r="E2584" s="9">
        <v>0.52600000000000002</v>
      </c>
      <c r="F2584" s="9">
        <v>0.45900000000000002</v>
      </c>
      <c r="G2584" s="9">
        <v>7666.51</v>
      </c>
      <c r="H2584" s="9">
        <v>2</v>
      </c>
      <c r="I2584" s="9" t="str">
        <f>INDEX('De-Para_Estado_Regiao'!$C$3:$C$29,MATCH(Base_limpa!$B2584,'De-Para_Estado_Regiao'!$B$3:$B$29,0))</f>
        <v>Nordeste</v>
      </c>
      <c r="J2584" s="10" t="str">
        <f>VLOOKUP(Base_limpa!$D2584,$U$5:$V$8,2,1)</f>
        <v>Médio</v>
      </c>
    </row>
    <row r="2585" spans="1:10" x14ac:dyDescent="0.35">
      <c r="A2585" s="8" t="s">
        <v>3689</v>
      </c>
      <c r="B2585" s="9" t="s">
        <v>86</v>
      </c>
      <c r="C2585" s="9">
        <v>519</v>
      </c>
      <c r="D2585" s="9">
        <v>0.56200000000000006</v>
      </c>
      <c r="E2585" s="9">
        <v>0.54200000000000004</v>
      </c>
      <c r="F2585" s="9">
        <v>0.434</v>
      </c>
      <c r="G2585" s="9">
        <v>7462.16</v>
      </c>
      <c r="H2585" s="9">
        <v>3</v>
      </c>
      <c r="I2585" s="9" t="str">
        <f>INDEX('De-Para_Estado_Regiao'!$C$3:$C$29,MATCH(Base_limpa!$B2585,'De-Para_Estado_Regiao'!$B$3:$B$29,0))</f>
        <v>Nordeste</v>
      </c>
      <c r="J2585" s="10" t="str">
        <f>VLOOKUP(Base_limpa!$D2585,$U$5:$V$8,2,1)</f>
        <v>Médio</v>
      </c>
    </row>
    <row r="2586" spans="1:10" x14ac:dyDescent="0.35">
      <c r="A2586" s="8" t="s">
        <v>5194</v>
      </c>
      <c r="B2586" s="9" t="s">
        <v>86</v>
      </c>
      <c r="C2586" s="9">
        <v>50</v>
      </c>
      <c r="D2586" s="9">
        <v>0.56999999999999995</v>
      </c>
      <c r="E2586" s="9">
        <v>0.52600000000000002</v>
      </c>
      <c r="F2586" s="9">
        <v>0.46500000000000002</v>
      </c>
      <c r="G2586" s="9">
        <v>7271.61</v>
      </c>
      <c r="H2586" s="9">
        <v>1</v>
      </c>
      <c r="I2586" s="9" t="str">
        <f>INDEX('De-Para_Estado_Regiao'!$C$3:$C$29,MATCH(Base_limpa!$B2586,'De-Para_Estado_Regiao'!$B$3:$B$29,0))</f>
        <v>Nordeste</v>
      </c>
      <c r="J2586" s="10" t="str">
        <f>VLOOKUP(Base_limpa!$D2586,$U$5:$V$8,2,1)</f>
        <v>Médio</v>
      </c>
    </row>
    <row r="2587" spans="1:10" x14ac:dyDescent="0.35">
      <c r="A2587" s="8" t="s">
        <v>3494</v>
      </c>
      <c r="B2587" s="9" t="s">
        <v>86</v>
      </c>
      <c r="C2587" s="9">
        <v>139</v>
      </c>
      <c r="D2587" s="9">
        <v>0.56999999999999995</v>
      </c>
      <c r="E2587" s="9">
        <v>0.58399999999999996</v>
      </c>
      <c r="F2587" s="9">
        <v>0.44</v>
      </c>
      <c r="G2587" s="9">
        <v>7526.2</v>
      </c>
      <c r="H2587" s="9">
        <v>5</v>
      </c>
      <c r="I2587" s="9" t="str">
        <f>INDEX('De-Para_Estado_Regiao'!$C$3:$C$29,MATCH(Base_limpa!$B2587,'De-Para_Estado_Regiao'!$B$3:$B$29,0))</f>
        <v>Nordeste</v>
      </c>
      <c r="J2587" s="10" t="str">
        <f>VLOOKUP(Base_limpa!$D2587,$U$5:$V$8,2,1)</f>
        <v>Médio</v>
      </c>
    </row>
    <row r="2588" spans="1:10" x14ac:dyDescent="0.35">
      <c r="A2588" s="8" t="s">
        <v>1051</v>
      </c>
      <c r="B2588" s="9" t="s">
        <v>86</v>
      </c>
      <c r="C2588" s="9">
        <v>5742</v>
      </c>
      <c r="D2588" s="9">
        <v>0.64900000000000002</v>
      </c>
      <c r="E2588" s="9">
        <v>0.61899999999999999</v>
      </c>
      <c r="F2588" s="9">
        <v>0.56599999999999995</v>
      </c>
      <c r="G2588" s="9">
        <v>12697.98</v>
      </c>
      <c r="H2588" s="9">
        <v>101</v>
      </c>
      <c r="I2588" s="9" t="str">
        <f>INDEX('De-Para_Estado_Regiao'!$C$3:$C$29,MATCH(Base_limpa!$B2588,'De-Para_Estado_Regiao'!$B$3:$B$29,0))</f>
        <v>Nordeste</v>
      </c>
      <c r="J2588" s="10" t="str">
        <f>VLOOKUP(Base_limpa!$D2588,$U$5:$V$8,2,1)</f>
        <v>Médio</v>
      </c>
    </row>
    <row r="2589" spans="1:10" x14ac:dyDescent="0.35">
      <c r="A2589" s="8" t="s">
        <v>52</v>
      </c>
      <c r="B2589" s="9" t="s">
        <v>86</v>
      </c>
      <c r="C2589" s="9">
        <v>782</v>
      </c>
      <c r="D2589" s="9">
        <v>0.59</v>
      </c>
      <c r="E2589" s="9">
        <v>0.55700000000000005</v>
      </c>
      <c r="F2589" s="9">
        <v>0.49199999999999999</v>
      </c>
      <c r="G2589" s="9">
        <v>8744.48</v>
      </c>
      <c r="H2589" s="9">
        <v>28</v>
      </c>
      <c r="I2589" s="9" t="str">
        <f>INDEX('De-Para_Estado_Regiao'!$C$3:$C$29,MATCH(Base_limpa!$B2589,'De-Para_Estado_Regiao'!$B$3:$B$29,0))</f>
        <v>Nordeste</v>
      </c>
      <c r="J2589" s="10" t="str">
        <f>VLOOKUP(Base_limpa!$D2589,$U$5:$V$8,2,1)</f>
        <v>Médio</v>
      </c>
    </row>
    <row r="2590" spans="1:10" x14ac:dyDescent="0.35">
      <c r="A2590" s="8" t="s">
        <v>4260</v>
      </c>
      <c r="B2590" s="9" t="s">
        <v>86</v>
      </c>
      <c r="C2590" s="9">
        <v>303</v>
      </c>
      <c r="D2590" s="9">
        <v>0.57799999999999996</v>
      </c>
      <c r="E2590" s="9">
        <v>0.55000000000000004</v>
      </c>
      <c r="F2590" s="9">
        <v>0.45100000000000001</v>
      </c>
      <c r="G2590" s="9">
        <v>8078.31</v>
      </c>
      <c r="H2590" s="9">
        <v>7</v>
      </c>
      <c r="I2590" s="9" t="str">
        <f>INDEX('De-Para_Estado_Regiao'!$C$3:$C$29,MATCH(Base_limpa!$B2590,'De-Para_Estado_Regiao'!$B$3:$B$29,0))</f>
        <v>Nordeste</v>
      </c>
      <c r="J2590" s="10" t="str">
        <f>VLOOKUP(Base_limpa!$D2590,$U$5:$V$8,2,1)</f>
        <v>Médio</v>
      </c>
    </row>
    <row r="2591" spans="1:10" x14ac:dyDescent="0.35">
      <c r="A2591" s="8" t="s">
        <v>5322</v>
      </c>
      <c r="B2591" s="9" t="s">
        <v>86</v>
      </c>
      <c r="C2591" s="9">
        <v>70</v>
      </c>
      <c r="D2591" s="9">
        <v>0.56000000000000005</v>
      </c>
      <c r="E2591" s="9">
        <v>0.52600000000000002</v>
      </c>
      <c r="F2591" s="9">
        <v>0.46200000000000002</v>
      </c>
      <c r="G2591" s="9">
        <v>8580.4699999999993</v>
      </c>
      <c r="H2591" s="9">
        <v>0</v>
      </c>
      <c r="I2591" s="9" t="str">
        <f>INDEX('De-Para_Estado_Regiao'!$C$3:$C$29,MATCH(Base_limpa!$B2591,'De-Para_Estado_Regiao'!$B$3:$B$29,0))</f>
        <v>Nordeste</v>
      </c>
      <c r="J2591" s="10" t="str">
        <f>VLOOKUP(Base_limpa!$D2591,$U$5:$V$8,2,1)</f>
        <v>Médio</v>
      </c>
    </row>
    <row r="2592" spans="1:10" x14ac:dyDescent="0.35">
      <c r="A2592" s="8" t="s">
        <v>4672</v>
      </c>
      <c r="B2592" s="9" t="s">
        <v>86</v>
      </c>
      <c r="C2592" s="9">
        <v>224</v>
      </c>
      <c r="D2592" s="9">
        <v>0.59899999999999998</v>
      </c>
      <c r="E2592" s="9">
        <v>0.56599999999999995</v>
      </c>
      <c r="F2592" s="9">
        <v>0.48</v>
      </c>
      <c r="G2592" s="9">
        <v>7187.37</v>
      </c>
      <c r="H2592" s="9">
        <v>2</v>
      </c>
      <c r="I2592" s="9" t="str">
        <f>INDEX('De-Para_Estado_Regiao'!$C$3:$C$29,MATCH(Base_limpa!$B2592,'De-Para_Estado_Regiao'!$B$3:$B$29,0))</f>
        <v>Nordeste</v>
      </c>
      <c r="J2592" s="10" t="str">
        <f>VLOOKUP(Base_limpa!$D2592,$U$5:$V$8,2,1)</f>
        <v>Médio</v>
      </c>
    </row>
    <row r="2593" spans="1:10" x14ac:dyDescent="0.35">
      <c r="A2593" s="8" t="s">
        <v>269</v>
      </c>
      <c r="B2593" s="9" t="s">
        <v>86</v>
      </c>
      <c r="C2593" s="9">
        <v>209</v>
      </c>
      <c r="D2593" s="9">
        <v>0.64900000000000002</v>
      </c>
      <c r="E2593" s="9">
        <v>0.59</v>
      </c>
      <c r="F2593" s="9">
        <v>0.58199999999999996</v>
      </c>
      <c r="G2593" s="9">
        <v>18047.240000000002</v>
      </c>
      <c r="H2593" s="9">
        <v>3</v>
      </c>
      <c r="I2593" s="9" t="str">
        <f>INDEX('De-Para_Estado_Regiao'!$C$3:$C$29,MATCH(Base_limpa!$B2593,'De-Para_Estado_Regiao'!$B$3:$B$29,0))</f>
        <v>Nordeste</v>
      </c>
      <c r="J2593" s="10" t="str">
        <f>VLOOKUP(Base_limpa!$D2593,$U$5:$V$8,2,1)</f>
        <v>Médio</v>
      </c>
    </row>
    <row r="2594" spans="1:10" x14ac:dyDescent="0.35">
      <c r="A2594" s="8" t="s">
        <v>1325</v>
      </c>
      <c r="B2594" s="9" t="s">
        <v>86</v>
      </c>
      <c r="C2594" s="9">
        <v>60</v>
      </c>
      <c r="D2594" s="9">
        <v>0.59699999999999998</v>
      </c>
      <c r="E2594" s="9">
        <v>0.58399999999999996</v>
      </c>
      <c r="F2594" s="9">
        <v>0.47699999999999998</v>
      </c>
      <c r="G2594" s="9">
        <v>9937.1200000000008</v>
      </c>
      <c r="H2594" s="9">
        <v>1</v>
      </c>
      <c r="I2594" s="9" t="str">
        <f>INDEX('De-Para_Estado_Regiao'!$C$3:$C$29,MATCH(Base_limpa!$B2594,'De-Para_Estado_Regiao'!$B$3:$B$29,0))</f>
        <v>Nordeste</v>
      </c>
      <c r="J2594" s="10" t="str">
        <f>VLOOKUP(Base_limpa!$D2594,$U$5:$V$8,2,1)</f>
        <v>Médio</v>
      </c>
    </row>
    <row r="2595" spans="1:10" x14ac:dyDescent="0.35">
      <c r="A2595" s="8" t="s">
        <v>1797</v>
      </c>
      <c r="B2595" s="9" t="s">
        <v>86</v>
      </c>
      <c r="C2595" s="9">
        <v>118</v>
      </c>
      <c r="D2595" s="9">
        <v>0.59</v>
      </c>
      <c r="E2595" s="9">
        <v>0.55800000000000005</v>
      </c>
      <c r="F2595" s="9">
        <v>0.49399999999999999</v>
      </c>
      <c r="G2595" s="9">
        <v>7588.64</v>
      </c>
      <c r="H2595" s="9">
        <v>4</v>
      </c>
      <c r="I2595" s="9" t="str">
        <f>INDEX('De-Para_Estado_Regiao'!$C$3:$C$29,MATCH(Base_limpa!$B2595,'De-Para_Estado_Regiao'!$B$3:$B$29,0))</f>
        <v>Nordeste</v>
      </c>
      <c r="J2595" s="10" t="str">
        <f>VLOOKUP(Base_limpa!$D2595,$U$5:$V$8,2,1)</f>
        <v>Médio</v>
      </c>
    </row>
    <row r="2596" spans="1:10" x14ac:dyDescent="0.35">
      <c r="A2596" s="8" t="s">
        <v>5099</v>
      </c>
      <c r="B2596" s="9" t="s">
        <v>86</v>
      </c>
      <c r="C2596" s="9">
        <v>580</v>
      </c>
      <c r="D2596" s="9">
        <v>0.57399999999999995</v>
      </c>
      <c r="E2596" s="9">
        <v>0.56399999999999995</v>
      </c>
      <c r="F2596" s="9">
        <v>0.42699999999999999</v>
      </c>
      <c r="G2596" s="9">
        <v>7155.41</v>
      </c>
      <c r="H2596" s="9">
        <v>13</v>
      </c>
      <c r="I2596" s="9" t="str">
        <f>INDEX('De-Para_Estado_Regiao'!$C$3:$C$29,MATCH(Base_limpa!$B2596,'De-Para_Estado_Regiao'!$B$3:$B$29,0))</f>
        <v>Nordeste</v>
      </c>
      <c r="J2596" s="10" t="str">
        <f>VLOOKUP(Base_limpa!$D2596,$U$5:$V$8,2,1)</f>
        <v>Médio</v>
      </c>
    </row>
    <row r="2597" spans="1:10" x14ac:dyDescent="0.35">
      <c r="A2597" s="8" t="s">
        <v>3457</v>
      </c>
      <c r="B2597" s="9" t="s">
        <v>86</v>
      </c>
      <c r="C2597" s="9">
        <v>825</v>
      </c>
      <c r="D2597" s="9">
        <v>0.60699999999999998</v>
      </c>
      <c r="E2597" s="9">
        <v>0.59199999999999997</v>
      </c>
      <c r="F2597" s="9">
        <v>0.496</v>
      </c>
      <c r="G2597" s="9">
        <v>9641.82</v>
      </c>
      <c r="H2597" s="9">
        <v>21</v>
      </c>
      <c r="I2597" s="9" t="str">
        <f>INDEX('De-Para_Estado_Regiao'!$C$3:$C$29,MATCH(Base_limpa!$B2597,'De-Para_Estado_Regiao'!$B$3:$B$29,0))</f>
        <v>Nordeste</v>
      </c>
      <c r="J2597" s="10" t="str">
        <f>VLOOKUP(Base_limpa!$D2597,$U$5:$V$8,2,1)</f>
        <v>Médio</v>
      </c>
    </row>
    <row r="2598" spans="1:10" x14ac:dyDescent="0.35">
      <c r="A2598" s="8" t="s">
        <v>815</v>
      </c>
      <c r="B2598" s="9" t="s">
        <v>86</v>
      </c>
      <c r="C2598" s="9">
        <v>215</v>
      </c>
      <c r="D2598" s="9">
        <v>0.56000000000000005</v>
      </c>
      <c r="E2598" s="9">
        <v>0.54400000000000004</v>
      </c>
      <c r="F2598" s="9">
        <v>0.42599999999999999</v>
      </c>
      <c r="G2598" s="9">
        <v>11184.42</v>
      </c>
      <c r="H2598" s="9">
        <v>4</v>
      </c>
      <c r="I2598" s="9" t="str">
        <f>INDEX('De-Para_Estado_Regiao'!$C$3:$C$29,MATCH(Base_limpa!$B2598,'De-Para_Estado_Regiao'!$B$3:$B$29,0))</f>
        <v>Nordeste</v>
      </c>
      <c r="J2598" s="10" t="str">
        <f>VLOOKUP(Base_limpa!$D2598,$U$5:$V$8,2,1)</f>
        <v>Médio</v>
      </c>
    </row>
    <row r="2599" spans="1:10" x14ac:dyDescent="0.35">
      <c r="A2599" s="8" t="s">
        <v>1404</v>
      </c>
      <c r="B2599" s="9" t="s">
        <v>86</v>
      </c>
      <c r="C2599" s="9">
        <v>655</v>
      </c>
      <c r="D2599" s="9">
        <v>0.59699999999999998</v>
      </c>
      <c r="E2599" s="9">
        <v>0.57499999999999996</v>
      </c>
      <c r="F2599" s="9">
        <v>0.46300000000000002</v>
      </c>
      <c r="G2599" s="9">
        <v>8056.52</v>
      </c>
      <c r="H2599" s="9">
        <v>9</v>
      </c>
      <c r="I2599" s="9" t="str">
        <f>INDEX('De-Para_Estado_Regiao'!$C$3:$C$29,MATCH(Base_limpa!$B2599,'De-Para_Estado_Regiao'!$B$3:$B$29,0))</f>
        <v>Nordeste</v>
      </c>
      <c r="J2599" s="10" t="str">
        <f>VLOOKUP(Base_limpa!$D2599,$U$5:$V$8,2,1)</f>
        <v>Médio</v>
      </c>
    </row>
    <row r="2600" spans="1:10" x14ac:dyDescent="0.35">
      <c r="A2600" s="8" t="s">
        <v>4484</v>
      </c>
      <c r="B2600" s="9" t="s">
        <v>86</v>
      </c>
      <c r="C2600" s="9">
        <v>280</v>
      </c>
      <c r="D2600" s="9">
        <v>0.61899999999999999</v>
      </c>
      <c r="E2600" s="9">
        <v>0.56399999999999995</v>
      </c>
      <c r="F2600" s="9">
        <v>0.54100000000000004</v>
      </c>
      <c r="G2600" s="9">
        <v>7439.41</v>
      </c>
      <c r="H2600" s="9">
        <v>4</v>
      </c>
      <c r="I2600" s="9" t="str">
        <f>INDEX('De-Para_Estado_Regiao'!$C$3:$C$29,MATCH(Base_limpa!$B2600,'De-Para_Estado_Regiao'!$B$3:$B$29,0))</f>
        <v>Nordeste</v>
      </c>
      <c r="J2600" s="10" t="str">
        <f>VLOOKUP(Base_limpa!$D2600,$U$5:$V$8,2,1)</f>
        <v>Médio</v>
      </c>
    </row>
    <row r="2601" spans="1:10" x14ac:dyDescent="0.35">
      <c r="A2601" s="8" t="s">
        <v>3306</v>
      </c>
      <c r="B2601" s="9" t="s">
        <v>86</v>
      </c>
      <c r="C2601" s="9">
        <v>1273</v>
      </c>
      <c r="D2601" s="9">
        <v>0.60199999999999998</v>
      </c>
      <c r="E2601" s="9">
        <v>0.56499999999999995</v>
      </c>
      <c r="F2601" s="9">
        <v>0.50900000000000001</v>
      </c>
      <c r="G2601" s="9">
        <v>14109.49</v>
      </c>
      <c r="H2601" s="9">
        <v>4</v>
      </c>
      <c r="I2601" s="9" t="str">
        <f>INDEX('De-Para_Estado_Regiao'!$C$3:$C$29,MATCH(Base_limpa!$B2601,'De-Para_Estado_Regiao'!$B$3:$B$29,0))</f>
        <v>Nordeste</v>
      </c>
      <c r="J2601" s="10" t="str">
        <f>VLOOKUP(Base_limpa!$D2601,$U$5:$V$8,2,1)</f>
        <v>Médio</v>
      </c>
    </row>
    <row r="2602" spans="1:10" x14ac:dyDescent="0.35">
      <c r="A2602" s="8" t="s">
        <v>5256</v>
      </c>
      <c r="B2602" s="9" t="s">
        <v>86</v>
      </c>
      <c r="C2602" s="9">
        <v>157</v>
      </c>
      <c r="D2602" s="9">
        <v>0.61099999999999999</v>
      </c>
      <c r="E2602" s="9">
        <v>0.57399999999999995</v>
      </c>
      <c r="F2602" s="9">
        <v>0.52300000000000002</v>
      </c>
      <c r="G2602" s="9">
        <v>8466.3799999999992</v>
      </c>
      <c r="H2602" s="9">
        <v>2</v>
      </c>
      <c r="I2602" s="9" t="str">
        <f>INDEX('De-Para_Estado_Regiao'!$C$3:$C$29,MATCH(Base_limpa!$B2602,'De-Para_Estado_Regiao'!$B$3:$B$29,0))</f>
        <v>Nordeste</v>
      </c>
      <c r="J2602" s="10" t="str">
        <f>VLOOKUP(Base_limpa!$D2602,$U$5:$V$8,2,1)</f>
        <v>Médio</v>
      </c>
    </row>
    <row r="2603" spans="1:10" x14ac:dyDescent="0.35">
      <c r="A2603" s="8" t="s">
        <v>1471</v>
      </c>
      <c r="B2603" s="9" t="s">
        <v>86</v>
      </c>
      <c r="C2603" s="9">
        <v>3428</v>
      </c>
      <c r="D2603" s="9">
        <v>0.748</v>
      </c>
      <c r="E2603" s="9">
        <v>0.78200000000000003</v>
      </c>
      <c r="F2603" s="9">
        <v>0.65100000000000002</v>
      </c>
      <c r="G2603" s="9">
        <v>37217.379999999997</v>
      </c>
      <c r="H2603" s="9">
        <v>32</v>
      </c>
      <c r="I2603" s="9" t="str">
        <f>INDEX('De-Para_Estado_Regiao'!$C$3:$C$29,MATCH(Base_limpa!$B2603,'De-Para_Estado_Regiao'!$B$3:$B$29,0))</f>
        <v>Nordeste</v>
      </c>
      <c r="J2603" s="10" t="str">
        <f>VLOOKUP(Base_limpa!$D2603,$U$5:$V$8,2,1)</f>
        <v>Alto</v>
      </c>
    </row>
    <row r="2604" spans="1:10" x14ac:dyDescent="0.35">
      <c r="A2604" s="8" t="s">
        <v>3791</v>
      </c>
      <c r="B2604" s="9" t="s">
        <v>86</v>
      </c>
      <c r="C2604" s="9">
        <v>192</v>
      </c>
      <c r="D2604" s="9">
        <v>0.59</v>
      </c>
      <c r="E2604" s="9">
        <v>0.58299999999999996</v>
      </c>
      <c r="F2604" s="9">
        <v>0.45300000000000001</v>
      </c>
      <c r="G2604" s="9">
        <v>9918.9</v>
      </c>
      <c r="H2604" s="9">
        <v>2</v>
      </c>
      <c r="I2604" s="9" t="str">
        <f>INDEX('De-Para_Estado_Regiao'!$C$3:$C$29,MATCH(Base_limpa!$B2604,'De-Para_Estado_Regiao'!$B$3:$B$29,0))</f>
        <v>Nordeste</v>
      </c>
      <c r="J2604" s="10" t="str">
        <f>VLOOKUP(Base_limpa!$D2604,$U$5:$V$8,2,1)</f>
        <v>Médio</v>
      </c>
    </row>
    <row r="2605" spans="1:10" x14ac:dyDescent="0.35">
      <c r="A2605" s="8" t="s">
        <v>4876</v>
      </c>
      <c r="B2605" s="9" t="s">
        <v>86</v>
      </c>
      <c r="C2605" s="9">
        <v>115</v>
      </c>
      <c r="D2605" s="9">
        <v>0.59599999999999997</v>
      </c>
      <c r="E2605" s="9">
        <v>0.55300000000000005</v>
      </c>
      <c r="F2605" s="9">
        <v>0.497</v>
      </c>
      <c r="G2605" s="9">
        <v>7834.22</v>
      </c>
      <c r="H2605" s="9">
        <v>2</v>
      </c>
      <c r="I2605" s="9" t="str">
        <f>INDEX('De-Para_Estado_Regiao'!$C$3:$C$29,MATCH(Base_limpa!$B2605,'De-Para_Estado_Regiao'!$B$3:$B$29,0))</f>
        <v>Nordeste</v>
      </c>
      <c r="J2605" s="10" t="str">
        <f>VLOOKUP(Base_limpa!$D2605,$U$5:$V$8,2,1)</f>
        <v>Médio</v>
      </c>
    </row>
    <row r="2606" spans="1:10" x14ac:dyDescent="0.35">
      <c r="A2606" s="8" t="s">
        <v>3678</v>
      </c>
      <c r="B2606" s="9" t="s">
        <v>86</v>
      </c>
      <c r="C2606" s="9">
        <v>582</v>
      </c>
      <c r="D2606" s="9">
        <v>0.56399999999999995</v>
      </c>
      <c r="E2606" s="9">
        <v>0.55100000000000005</v>
      </c>
      <c r="F2606" s="9">
        <v>0.41899999999999998</v>
      </c>
      <c r="G2606" s="9">
        <v>6739.42</v>
      </c>
      <c r="H2606" s="9">
        <v>21</v>
      </c>
      <c r="I2606" s="9" t="str">
        <f>INDEX('De-Para_Estado_Regiao'!$C$3:$C$29,MATCH(Base_limpa!$B2606,'De-Para_Estado_Regiao'!$B$3:$B$29,0))</f>
        <v>Nordeste</v>
      </c>
      <c r="J2606" s="10" t="str">
        <f>VLOOKUP(Base_limpa!$D2606,$U$5:$V$8,2,1)</f>
        <v>Médio</v>
      </c>
    </row>
    <row r="2607" spans="1:10" x14ac:dyDescent="0.35">
      <c r="A2607" s="8" t="s">
        <v>5247</v>
      </c>
      <c r="B2607" s="9" t="s">
        <v>86</v>
      </c>
      <c r="C2607" s="9">
        <v>120</v>
      </c>
      <c r="D2607" s="9">
        <v>0.52300000000000002</v>
      </c>
      <c r="E2607" s="9">
        <v>0.501</v>
      </c>
      <c r="F2607" s="9">
        <v>0.42499999999999999</v>
      </c>
      <c r="G2607" s="9">
        <v>6908.1</v>
      </c>
      <c r="H2607" s="9">
        <v>1</v>
      </c>
      <c r="I2607" s="9" t="str">
        <f>INDEX('De-Para_Estado_Regiao'!$C$3:$C$29,MATCH(Base_limpa!$B2607,'De-Para_Estado_Regiao'!$B$3:$B$29,0))</f>
        <v>Nordeste</v>
      </c>
      <c r="J2607" s="10" t="str">
        <f>VLOOKUP(Base_limpa!$D2607,$U$5:$V$8,2,1)</f>
        <v>Baixo</v>
      </c>
    </row>
    <row r="2608" spans="1:10" x14ac:dyDescent="0.35">
      <c r="A2608" s="8" t="s">
        <v>3043</v>
      </c>
      <c r="B2608" s="9" t="s">
        <v>86</v>
      </c>
      <c r="C2608" s="9">
        <v>316</v>
      </c>
      <c r="D2608" s="9">
        <v>0.59</v>
      </c>
      <c r="E2608" s="9">
        <v>0.57999999999999996</v>
      </c>
      <c r="F2608" s="9">
        <v>0.48799999999999999</v>
      </c>
      <c r="G2608" s="9">
        <v>7881.01</v>
      </c>
      <c r="H2608" s="9">
        <v>2</v>
      </c>
      <c r="I2608" s="9" t="str">
        <f>INDEX('De-Para_Estado_Regiao'!$C$3:$C$29,MATCH(Base_limpa!$B2608,'De-Para_Estado_Regiao'!$B$3:$B$29,0))</f>
        <v>Nordeste</v>
      </c>
      <c r="J2608" s="10" t="str">
        <f>VLOOKUP(Base_limpa!$D2608,$U$5:$V$8,2,1)</f>
        <v>Médio</v>
      </c>
    </row>
    <row r="2609" spans="1:10" x14ac:dyDescent="0.35">
      <c r="A2609" s="8" t="s">
        <v>520</v>
      </c>
      <c r="B2609" s="9" t="s">
        <v>86</v>
      </c>
      <c r="C2609" s="9">
        <v>2804</v>
      </c>
      <c r="D2609" s="9">
        <v>0.67900000000000005</v>
      </c>
      <c r="E2609" s="9">
        <v>0.66800000000000004</v>
      </c>
      <c r="F2609" s="9">
        <v>0.57399999999999995</v>
      </c>
      <c r="G2609" s="9">
        <v>16936.259999999998</v>
      </c>
      <c r="H2609" s="9">
        <v>46</v>
      </c>
      <c r="I2609" s="9" t="str">
        <f>INDEX('De-Para_Estado_Regiao'!$C$3:$C$29,MATCH(Base_limpa!$B2609,'De-Para_Estado_Regiao'!$B$3:$B$29,0))</f>
        <v>Nordeste</v>
      </c>
      <c r="J2609" s="10" t="str">
        <f>VLOOKUP(Base_limpa!$D2609,$U$5:$V$8,2,1)</f>
        <v>Médio</v>
      </c>
    </row>
    <row r="2610" spans="1:10" x14ac:dyDescent="0.35">
      <c r="A2610" s="8" t="s">
        <v>4894</v>
      </c>
      <c r="B2610" s="9" t="s">
        <v>86</v>
      </c>
      <c r="C2610" s="9">
        <v>66</v>
      </c>
      <c r="D2610" s="9">
        <v>0.55000000000000004</v>
      </c>
      <c r="E2610" s="9">
        <v>0.52100000000000002</v>
      </c>
      <c r="F2610" s="9">
        <v>0.41299999999999998</v>
      </c>
      <c r="G2610" s="9">
        <v>8645.73</v>
      </c>
      <c r="H2610" s="9">
        <v>3</v>
      </c>
      <c r="I2610" s="9" t="str">
        <f>INDEX('De-Para_Estado_Regiao'!$C$3:$C$29,MATCH(Base_limpa!$B2610,'De-Para_Estado_Regiao'!$B$3:$B$29,0))</f>
        <v>Nordeste</v>
      </c>
      <c r="J2610" s="10" t="str">
        <f>VLOOKUP(Base_limpa!$D2610,$U$5:$V$8,2,1)</f>
        <v>Médio</v>
      </c>
    </row>
    <row r="2611" spans="1:10" x14ac:dyDescent="0.35">
      <c r="A2611" s="8" t="s">
        <v>4189</v>
      </c>
      <c r="B2611" s="9" t="s">
        <v>86</v>
      </c>
      <c r="C2611" s="9">
        <v>209</v>
      </c>
      <c r="D2611" s="9">
        <v>0.56799999999999995</v>
      </c>
      <c r="E2611" s="9">
        <v>0.56200000000000006</v>
      </c>
      <c r="F2611" s="9">
        <v>0.45100000000000001</v>
      </c>
      <c r="G2611" s="9">
        <v>10618.53</v>
      </c>
      <c r="H2611" s="9">
        <v>1</v>
      </c>
      <c r="I2611" s="9" t="str">
        <f>INDEX('De-Para_Estado_Regiao'!$C$3:$C$29,MATCH(Base_limpa!$B2611,'De-Para_Estado_Regiao'!$B$3:$B$29,0))</f>
        <v>Nordeste</v>
      </c>
      <c r="J2611" s="10" t="str">
        <f>VLOOKUP(Base_limpa!$D2611,$U$5:$V$8,2,1)</f>
        <v>Médio</v>
      </c>
    </row>
    <row r="2612" spans="1:10" x14ac:dyDescent="0.35">
      <c r="A2612" s="8" t="s">
        <v>4302</v>
      </c>
      <c r="B2612" s="9" t="s">
        <v>86</v>
      </c>
      <c r="C2612" s="9">
        <v>166</v>
      </c>
      <c r="D2612" s="9">
        <v>0.56999999999999995</v>
      </c>
      <c r="E2612" s="9">
        <v>0.54900000000000004</v>
      </c>
      <c r="F2612" s="9">
        <v>0.43099999999999999</v>
      </c>
      <c r="G2612" s="9">
        <v>9553.15</v>
      </c>
      <c r="H2612" s="9">
        <v>1</v>
      </c>
      <c r="I2612" s="9" t="str">
        <f>INDEX('De-Para_Estado_Regiao'!$C$3:$C$29,MATCH(Base_limpa!$B2612,'De-Para_Estado_Regiao'!$B$3:$B$29,0))</f>
        <v>Nordeste</v>
      </c>
      <c r="J2612" s="10" t="str">
        <f>VLOOKUP(Base_limpa!$D2612,$U$5:$V$8,2,1)</f>
        <v>Médio</v>
      </c>
    </row>
    <row r="2613" spans="1:10" x14ac:dyDescent="0.35">
      <c r="A2613" s="8" t="s">
        <v>156</v>
      </c>
      <c r="B2613" s="9" t="s">
        <v>86</v>
      </c>
      <c r="C2613" s="9">
        <v>21057</v>
      </c>
      <c r="D2613" s="9">
        <v>0.72</v>
      </c>
      <c r="E2613" s="9">
        <v>0.70199999999999996</v>
      </c>
      <c r="F2613" s="9">
        <v>0.65400000000000003</v>
      </c>
      <c r="G2613" s="9">
        <v>20534.71</v>
      </c>
      <c r="H2613" s="9">
        <v>404</v>
      </c>
      <c r="I2613" s="9" t="str">
        <f>INDEX('De-Para_Estado_Regiao'!$C$3:$C$29,MATCH(Base_limpa!$B2613,'De-Para_Estado_Regiao'!$B$3:$B$29,0))</f>
        <v>Nordeste</v>
      </c>
      <c r="J2613" s="10" t="str">
        <f>VLOOKUP(Base_limpa!$D2613,$U$5:$V$8,2,1)</f>
        <v>Alto</v>
      </c>
    </row>
    <row r="2614" spans="1:10" x14ac:dyDescent="0.35">
      <c r="A2614" s="8" t="s">
        <v>4343</v>
      </c>
      <c r="B2614" s="9" t="s">
        <v>86</v>
      </c>
      <c r="C2614" s="9">
        <v>377</v>
      </c>
      <c r="D2614" s="9">
        <v>0.53</v>
      </c>
      <c r="E2614" s="9">
        <v>0.52</v>
      </c>
      <c r="F2614" s="9">
        <v>0.4</v>
      </c>
      <c r="G2614" s="9">
        <v>8560.7199999999993</v>
      </c>
      <c r="H2614" s="9">
        <v>2</v>
      </c>
      <c r="I2614" s="9" t="str">
        <f>INDEX('De-Para_Estado_Regiao'!$C$3:$C$29,MATCH(Base_limpa!$B2614,'De-Para_Estado_Regiao'!$B$3:$B$29,0))</f>
        <v>Nordeste</v>
      </c>
      <c r="J2614" s="10" t="str">
        <f>VLOOKUP(Base_limpa!$D2614,$U$5:$V$8,2,1)</f>
        <v>Baixo</v>
      </c>
    </row>
    <row r="2615" spans="1:10" x14ac:dyDescent="0.35">
      <c r="A2615" s="8" t="s">
        <v>2035</v>
      </c>
      <c r="B2615" s="9" t="s">
        <v>86</v>
      </c>
      <c r="C2615" s="9">
        <v>88</v>
      </c>
      <c r="D2615" s="9">
        <v>0.58499999999999996</v>
      </c>
      <c r="E2615" s="9">
        <v>0.57999999999999996</v>
      </c>
      <c r="F2615" s="9">
        <v>0.48499999999999999</v>
      </c>
      <c r="G2615" s="9">
        <v>7485.25</v>
      </c>
      <c r="H2615" s="9">
        <v>1</v>
      </c>
      <c r="I2615" s="9" t="str">
        <f>INDEX('De-Para_Estado_Regiao'!$C$3:$C$29,MATCH(Base_limpa!$B2615,'De-Para_Estado_Regiao'!$B$3:$B$29,0))</f>
        <v>Nordeste</v>
      </c>
      <c r="J2615" s="10" t="str">
        <f>VLOOKUP(Base_limpa!$D2615,$U$5:$V$8,2,1)</f>
        <v>Médio</v>
      </c>
    </row>
    <row r="2616" spans="1:10" x14ac:dyDescent="0.35">
      <c r="A2616" s="8" t="s">
        <v>4938</v>
      </c>
      <c r="B2616" s="9" t="s">
        <v>86</v>
      </c>
      <c r="C2616" s="9">
        <v>107</v>
      </c>
      <c r="D2616" s="9">
        <v>0.60299999999999998</v>
      </c>
      <c r="E2616" s="9">
        <v>0.52900000000000003</v>
      </c>
      <c r="F2616" s="9">
        <v>0.54300000000000004</v>
      </c>
      <c r="G2616" s="9">
        <v>8895.2199999999993</v>
      </c>
      <c r="H2616" s="9">
        <v>1</v>
      </c>
      <c r="I2616" s="9" t="str">
        <f>INDEX('De-Para_Estado_Regiao'!$C$3:$C$29,MATCH(Base_limpa!$B2616,'De-Para_Estado_Regiao'!$B$3:$B$29,0))</f>
        <v>Nordeste</v>
      </c>
      <c r="J2616" s="10" t="str">
        <f>VLOOKUP(Base_limpa!$D2616,$U$5:$V$8,2,1)</f>
        <v>Médio</v>
      </c>
    </row>
    <row r="2617" spans="1:10" x14ac:dyDescent="0.35">
      <c r="A2617" s="8" t="s">
        <v>4350</v>
      </c>
      <c r="B2617" s="9" t="s">
        <v>86</v>
      </c>
      <c r="C2617" s="9">
        <v>235</v>
      </c>
      <c r="D2617" s="9">
        <v>0.51400000000000001</v>
      </c>
      <c r="E2617" s="9">
        <v>0.49199999999999999</v>
      </c>
      <c r="F2617" s="9">
        <v>0.379</v>
      </c>
      <c r="G2617" s="9">
        <v>7364.7</v>
      </c>
      <c r="H2617" s="9">
        <v>8</v>
      </c>
      <c r="I2617" s="9" t="str">
        <f>INDEX('De-Para_Estado_Regiao'!$C$3:$C$29,MATCH(Base_limpa!$B2617,'De-Para_Estado_Regiao'!$B$3:$B$29,0))</f>
        <v>Nordeste</v>
      </c>
      <c r="J2617" s="10" t="str">
        <f>VLOOKUP(Base_limpa!$D2617,$U$5:$V$8,2,1)</f>
        <v>Baixo</v>
      </c>
    </row>
    <row r="2618" spans="1:10" x14ac:dyDescent="0.35">
      <c r="A2618" s="8" t="s">
        <v>4653</v>
      </c>
      <c r="B2618" s="9" t="s">
        <v>86</v>
      </c>
      <c r="C2618" s="9">
        <v>203</v>
      </c>
      <c r="D2618" s="9">
        <v>0.57399999999999995</v>
      </c>
      <c r="E2618" s="9">
        <v>0.55300000000000005</v>
      </c>
      <c r="F2618" s="9">
        <v>0.45500000000000002</v>
      </c>
      <c r="G2618" s="9">
        <v>8027.18</v>
      </c>
      <c r="H2618" s="9">
        <v>2</v>
      </c>
      <c r="I2618" s="9" t="str">
        <f>INDEX('De-Para_Estado_Regiao'!$C$3:$C$29,MATCH(Base_limpa!$B2618,'De-Para_Estado_Regiao'!$B$3:$B$29,0))</f>
        <v>Nordeste</v>
      </c>
      <c r="J2618" s="10" t="str">
        <f>VLOOKUP(Base_limpa!$D2618,$U$5:$V$8,2,1)</f>
        <v>Médio</v>
      </c>
    </row>
    <row r="2619" spans="1:10" x14ac:dyDescent="0.35">
      <c r="A2619" s="8" t="s">
        <v>1145</v>
      </c>
      <c r="B2619" s="9" t="s">
        <v>86</v>
      </c>
      <c r="C2619" s="9">
        <v>1257</v>
      </c>
      <c r="D2619" s="9">
        <v>0.64</v>
      </c>
      <c r="E2619" s="9">
        <v>0.61699999999999999</v>
      </c>
      <c r="F2619" s="9">
        <v>0.53900000000000003</v>
      </c>
      <c r="G2619" s="9">
        <v>11961.95</v>
      </c>
      <c r="H2619" s="9">
        <v>35</v>
      </c>
      <c r="I2619" s="9" t="str">
        <f>INDEX('De-Para_Estado_Regiao'!$C$3:$C$29,MATCH(Base_limpa!$B2619,'De-Para_Estado_Regiao'!$B$3:$B$29,0))</f>
        <v>Nordeste</v>
      </c>
      <c r="J2619" s="10" t="str">
        <f>VLOOKUP(Base_limpa!$D2619,$U$5:$V$8,2,1)</f>
        <v>Médio</v>
      </c>
    </row>
    <row r="2620" spans="1:10" x14ac:dyDescent="0.35">
      <c r="A2620" s="8" t="s">
        <v>4410</v>
      </c>
      <c r="B2620" s="9" t="s">
        <v>86</v>
      </c>
      <c r="C2620" s="9">
        <v>68</v>
      </c>
      <c r="D2620" s="9">
        <v>0.623</v>
      </c>
      <c r="E2620" s="9">
        <v>0.61699999999999999</v>
      </c>
      <c r="F2620" s="9">
        <v>0.502</v>
      </c>
      <c r="G2620" s="9">
        <v>10670.49</v>
      </c>
      <c r="H2620" s="9">
        <v>1</v>
      </c>
      <c r="I2620" s="9" t="str">
        <f>INDEX('De-Para_Estado_Regiao'!$C$3:$C$29,MATCH(Base_limpa!$B2620,'De-Para_Estado_Regiao'!$B$3:$B$29,0))</f>
        <v>Nordeste</v>
      </c>
      <c r="J2620" s="10" t="str">
        <f>VLOOKUP(Base_limpa!$D2620,$U$5:$V$8,2,1)</f>
        <v>Médio</v>
      </c>
    </row>
    <row r="2621" spans="1:10" x14ac:dyDescent="0.35">
      <c r="A2621" s="8" t="s">
        <v>1917</v>
      </c>
      <c r="B2621" s="9" t="s">
        <v>86</v>
      </c>
      <c r="C2621" s="9">
        <v>704</v>
      </c>
      <c r="D2621" s="9">
        <v>0.59</v>
      </c>
      <c r="E2621" s="9">
        <v>0.57699999999999996</v>
      </c>
      <c r="F2621" s="9">
        <v>0.47599999999999998</v>
      </c>
      <c r="G2621" s="9">
        <v>8144.83</v>
      </c>
      <c r="H2621" s="9">
        <v>10</v>
      </c>
      <c r="I2621" s="9" t="str">
        <f>INDEX('De-Para_Estado_Regiao'!$C$3:$C$29,MATCH(Base_limpa!$B2621,'De-Para_Estado_Regiao'!$B$3:$B$29,0))</f>
        <v>Nordeste</v>
      </c>
      <c r="J2621" s="10" t="str">
        <f>VLOOKUP(Base_limpa!$D2621,$U$5:$V$8,2,1)</f>
        <v>Médio</v>
      </c>
    </row>
    <row r="2622" spans="1:10" x14ac:dyDescent="0.35">
      <c r="A2622" s="8" t="s">
        <v>3382</v>
      </c>
      <c r="B2622" s="9" t="s">
        <v>86</v>
      </c>
      <c r="C2622" s="9">
        <v>298</v>
      </c>
      <c r="D2622" s="9">
        <v>0.59399999999999997</v>
      </c>
      <c r="E2622" s="9">
        <v>0.57299999999999995</v>
      </c>
      <c r="F2622" s="9">
        <v>0.47599999999999998</v>
      </c>
      <c r="G2622" s="9">
        <v>8205.16</v>
      </c>
      <c r="H2622" s="9">
        <v>2</v>
      </c>
      <c r="I2622" s="9" t="str">
        <f>INDEX('De-Para_Estado_Regiao'!$C$3:$C$29,MATCH(Base_limpa!$B2622,'De-Para_Estado_Regiao'!$B$3:$B$29,0))</f>
        <v>Nordeste</v>
      </c>
      <c r="J2622" s="10" t="str">
        <f>VLOOKUP(Base_limpa!$D2622,$U$5:$V$8,2,1)</f>
        <v>Médio</v>
      </c>
    </row>
    <row r="2623" spans="1:10" x14ac:dyDescent="0.35">
      <c r="A2623" s="8" t="s">
        <v>2566</v>
      </c>
      <c r="B2623" s="9" t="s">
        <v>86</v>
      </c>
      <c r="C2623" s="9">
        <v>1221</v>
      </c>
      <c r="D2623" s="9">
        <v>0.61799999999999999</v>
      </c>
      <c r="E2623" s="9">
        <v>0.59099999999999997</v>
      </c>
      <c r="F2623" s="9">
        <v>0.5</v>
      </c>
      <c r="G2623" s="9">
        <v>24305.29</v>
      </c>
      <c r="H2623" s="9">
        <v>19</v>
      </c>
      <c r="I2623" s="9" t="str">
        <f>INDEX('De-Para_Estado_Regiao'!$C$3:$C$29,MATCH(Base_limpa!$B2623,'De-Para_Estado_Regiao'!$B$3:$B$29,0))</f>
        <v>Nordeste</v>
      </c>
      <c r="J2623" s="10" t="str">
        <f>VLOOKUP(Base_limpa!$D2623,$U$5:$V$8,2,1)</f>
        <v>Médio</v>
      </c>
    </row>
    <row r="2624" spans="1:10" x14ac:dyDescent="0.35">
      <c r="A2624" s="8" t="s">
        <v>4473</v>
      </c>
      <c r="B2624" s="9" t="s">
        <v>86</v>
      </c>
      <c r="C2624" s="9">
        <v>173</v>
      </c>
      <c r="D2624" s="9">
        <v>0.58099999999999996</v>
      </c>
      <c r="E2624" s="9">
        <v>0.56200000000000006</v>
      </c>
      <c r="F2624" s="9">
        <v>0.47699999999999998</v>
      </c>
      <c r="G2624" s="9">
        <v>10129.89</v>
      </c>
      <c r="H2624" s="9">
        <v>3</v>
      </c>
      <c r="I2624" s="9" t="str">
        <f>INDEX('De-Para_Estado_Regiao'!$C$3:$C$29,MATCH(Base_limpa!$B2624,'De-Para_Estado_Regiao'!$B$3:$B$29,0))</f>
        <v>Nordeste</v>
      </c>
      <c r="J2624" s="10" t="str">
        <f>VLOOKUP(Base_limpa!$D2624,$U$5:$V$8,2,1)</f>
        <v>Médio</v>
      </c>
    </row>
    <row r="2625" spans="1:10" x14ac:dyDescent="0.35">
      <c r="A2625" s="8" t="s">
        <v>2875</v>
      </c>
      <c r="B2625" s="9" t="s">
        <v>86</v>
      </c>
      <c r="C2625" s="9">
        <v>704</v>
      </c>
      <c r="D2625" s="9">
        <v>0.59</v>
      </c>
      <c r="E2625" s="9">
        <v>0.57799999999999996</v>
      </c>
      <c r="F2625" s="9">
        <v>0.45200000000000001</v>
      </c>
      <c r="G2625" s="9">
        <v>9227.4599999999991</v>
      </c>
      <c r="H2625" s="9">
        <v>7</v>
      </c>
      <c r="I2625" s="9" t="str">
        <f>INDEX('De-Para_Estado_Regiao'!$C$3:$C$29,MATCH(Base_limpa!$B2625,'De-Para_Estado_Regiao'!$B$3:$B$29,0))</f>
        <v>Nordeste</v>
      </c>
      <c r="J2625" s="10" t="str">
        <f>VLOOKUP(Base_limpa!$D2625,$U$5:$V$8,2,1)</f>
        <v>Médio</v>
      </c>
    </row>
    <row r="2626" spans="1:10" x14ac:dyDescent="0.35">
      <c r="A2626" s="8" t="s">
        <v>4975</v>
      </c>
      <c r="B2626" s="9" t="s">
        <v>86</v>
      </c>
      <c r="C2626" s="9">
        <v>41</v>
      </c>
      <c r="D2626" s="9">
        <v>0.64</v>
      </c>
      <c r="E2626" s="9">
        <v>0.58599999999999997</v>
      </c>
      <c r="F2626" s="9">
        <v>0.56699999999999995</v>
      </c>
      <c r="G2626" s="9">
        <v>9598.32</v>
      </c>
      <c r="H2626" s="9">
        <v>0</v>
      </c>
      <c r="I2626" s="9" t="str">
        <f>INDEX('De-Para_Estado_Regiao'!$C$3:$C$29,MATCH(Base_limpa!$B2626,'De-Para_Estado_Regiao'!$B$3:$B$29,0))</f>
        <v>Nordeste</v>
      </c>
      <c r="J2626" s="10" t="str">
        <f>VLOOKUP(Base_limpa!$D2626,$U$5:$V$8,2,1)</f>
        <v>Médio</v>
      </c>
    </row>
    <row r="2627" spans="1:10" x14ac:dyDescent="0.35">
      <c r="A2627" s="8" t="s">
        <v>5024</v>
      </c>
      <c r="B2627" s="9" t="s">
        <v>86</v>
      </c>
      <c r="C2627" s="9">
        <v>528</v>
      </c>
      <c r="D2627" s="9">
        <v>0.55200000000000005</v>
      </c>
      <c r="E2627" s="9">
        <v>0.53100000000000003</v>
      </c>
      <c r="F2627" s="9">
        <v>0.40799999999999997</v>
      </c>
      <c r="G2627" s="9">
        <v>7839.03</v>
      </c>
      <c r="H2627" s="9">
        <v>9</v>
      </c>
      <c r="I2627" s="9" t="str">
        <f>INDEX('De-Para_Estado_Regiao'!$C$3:$C$29,MATCH(Base_limpa!$B2627,'De-Para_Estado_Regiao'!$B$3:$B$29,0))</f>
        <v>Nordeste</v>
      </c>
      <c r="J2627" s="10" t="str">
        <f>VLOOKUP(Base_limpa!$D2627,$U$5:$V$8,2,1)</f>
        <v>Médio</v>
      </c>
    </row>
    <row r="2628" spans="1:10" x14ac:dyDescent="0.35">
      <c r="A2628" s="8" t="s">
        <v>5209</v>
      </c>
      <c r="B2628" s="9" t="s">
        <v>86</v>
      </c>
      <c r="C2628" s="9">
        <v>363</v>
      </c>
      <c r="D2628" s="9">
        <v>0.56999999999999995</v>
      </c>
      <c r="E2628" s="9">
        <v>0.54500000000000004</v>
      </c>
      <c r="F2628" s="9">
        <v>0.44800000000000001</v>
      </c>
      <c r="G2628" s="9">
        <v>7847.54</v>
      </c>
      <c r="H2628" s="9">
        <v>1</v>
      </c>
      <c r="I2628" s="9" t="str">
        <f>INDEX('De-Para_Estado_Regiao'!$C$3:$C$29,MATCH(Base_limpa!$B2628,'De-Para_Estado_Regiao'!$B$3:$B$29,0))</f>
        <v>Nordeste</v>
      </c>
      <c r="J2628" s="10" t="str">
        <f>VLOOKUP(Base_limpa!$D2628,$U$5:$V$8,2,1)</f>
        <v>Médio</v>
      </c>
    </row>
    <row r="2629" spans="1:10" x14ac:dyDescent="0.35">
      <c r="A2629" s="8" t="s">
        <v>1774</v>
      </c>
      <c r="B2629" s="9" t="s">
        <v>86</v>
      </c>
      <c r="C2629" s="9">
        <v>801</v>
      </c>
      <c r="D2629" s="9">
        <v>0.59099999999999997</v>
      </c>
      <c r="E2629" s="9">
        <v>0.57399999999999995</v>
      </c>
      <c r="F2629" s="9">
        <v>0.47</v>
      </c>
      <c r="G2629" s="9">
        <v>8785.18</v>
      </c>
      <c r="H2629" s="9">
        <v>7</v>
      </c>
      <c r="I2629" s="9" t="str">
        <f>INDEX('De-Para_Estado_Regiao'!$C$3:$C$29,MATCH(Base_limpa!$B2629,'De-Para_Estado_Regiao'!$B$3:$B$29,0))</f>
        <v>Nordeste</v>
      </c>
      <c r="J2629" s="10" t="str">
        <f>VLOOKUP(Base_limpa!$D2629,$U$5:$V$8,2,1)</f>
        <v>Médio</v>
      </c>
    </row>
    <row r="2630" spans="1:10" x14ac:dyDescent="0.35">
      <c r="A2630" s="8" t="s">
        <v>4388</v>
      </c>
      <c r="B2630" s="9" t="s">
        <v>86</v>
      </c>
      <c r="C2630" s="9">
        <v>114</v>
      </c>
      <c r="D2630" s="9">
        <v>0.52400000000000002</v>
      </c>
      <c r="E2630" s="9">
        <v>0.52900000000000003</v>
      </c>
      <c r="F2630" s="9">
        <v>0.39800000000000002</v>
      </c>
      <c r="G2630" s="9">
        <v>8276.2800000000007</v>
      </c>
      <c r="H2630" s="9">
        <v>1</v>
      </c>
      <c r="I2630" s="9" t="str">
        <f>INDEX('De-Para_Estado_Regiao'!$C$3:$C$29,MATCH(Base_limpa!$B2630,'De-Para_Estado_Regiao'!$B$3:$B$29,0))</f>
        <v>Nordeste</v>
      </c>
      <c r="J2630" s="10" t="str">
        <f>VLOOKUP(Base_limpa!$D2630,$U$5:$V$8,2,1)</f>
        <v>Baixo</v>
      </c>
    </row>
    <row r="2631" spans="1:10" x14ac:dyDescent="0.35">
      <c r="A2631" s="8" t="s">
        <v>4393</v>
      </c>
      <c r="B2631" s="9" t="s">
        <v>86</v>
      </c>
      <c r="C2631" s="9">
        <v>362</v>
      </c>
      <c r="D2631" s="9">
        <v>0.56999999999999995</v>
      </c>
      <c r="E2631" s="9">
        <v>0.56299999999999994</v>
      </c>
      <c r="F2631" s="9">
        <v>0.45</v>
      </c>
      <c r="G2631" s="9">
        <v>7665.88</v>
      </c>
      <c r="H2631" s="9">
        <v>2</v>
      </c>
      <c r="I2631" s="9" t="str">
        <f>INDEX('De-Para_Estado_Regiao'!$C$3:$C$29,MATCH(Base_limpa!$B2631,'De-Para_Estado_Regiao'!$B$3:$B$29,0))</f>
        <v>Nordeste</v>
      </c>
      <c r="J2631" s="10" t="str">
        <f>VLOOKUP(Base_limpa!$D2631,$U$5:$V$8,2,1)</f>
        <v>Médio</v>
      </c>
    </row>
    <row r="2632" spans="1:10" x14ac:dyDescent="0.35">
      <c r="A2632" s="8" t="s">
        <v>4630</v>
      </c>
      <c r="B2632" s="9" t="s">
        <v>86</v>
      </c>
      <c r="C2632" s="9">
        <v>29</v>
      </c>
      <c r="D2632" s="9">
        <v>0.52900000000000003</v>
      </c>
      <c r="E2632" s="9">
        <v>0.52800000000000002</v>
      </c>
      <c r="F2632" s="9">
        <v>0.39200000000000002</v>
      </c>
      <c r="G2632" s="9">
        <v>7775.05</v>
      </c>
      <c r="H2632" s="9">
        <v>2</v>
      </c>
      <c r="I2632" s="9" t="str">
        <f>INDEX('De-Para_Estado_Regiao'!$C$3:$C$29,MATCH(Base_limpa!$B2632,'De-Para_Estado_Regiao'!$B$3:$B$29,0))</f>
        <v>Nordeste</v>
      </c>
      <c r="J2632" s="10" t="str">
        <f>VLOOKUP(Base_limpa!$D2632,$U$5:$V$8,2,1)</f>
        <v>Baixo</v>
      </c>
    </row>
    <row r="2633" spans="1:10" x14ac:dyDescent="0.35">
      <c r="A2633" s="8" t="s">
        <v>4961</v>
      </c>
      <c r="B2633" s="9" t="s">
        <v>86</v>
      </c>
      <c r="C2633" s="9">
        <v>95</v>
      </c>
      <c r="D2633" s="9">
        <v>0.60599999999999998</v>
      </c>
      <c r="E2633" s="9">
        <v>0.61299999999999999</v>
      </c>
      <c r="F2633" s="9">
        <v>0.49099999999999999</v>
      </c>
      <c r="G2633" s="9">
        <v>8545.52</v>
      </c>
      <c r="H2633" s="9">
        <v>1</v>
      </c>
      <c r="I2633" s="9" t="str">
        <f>INDEX('De-Para_Estado_Regiao'!$C$3:$C$29,MATCH(Base_limpa!$B2633,'De-Para_Estado_Regiao'!$B$3:$B$29,0))</f>
        <v>Nordeste</v>
      </c>
      <c r="J2633" s="10" t="str">
        <f>VLOOKUP(Base_limpa!$D2633,$U$5:$V$8,2,1)</f>
        <v>Médio</v>
      </c>
    </row>
    <row r="2634" spans="1:10" x14ac:dyDescent="0.35">
      <c r="A2634" s="8" t="s">
        <v>4667</v>
      </c>
      <c r="B2634" s="9" t="s">
        <v>86</v>
      </c>
      <c r="C2634" s="9">
        <v>159</v>
      </c>
      <c r="D2634" s="9">
        <v>0.52100000000000002</v>
      </c>
      <c r="E2634" s="9">
        <v>0.503</v>
      </c>
      <c r="F2634" s="9">
        <v>0.39100000000000001</v>
      </c>
      <c r="G2634" s="9">
        <v>7363.97</v>
      </c>
      <c r="H2634" s="9">
        <v>2</v>
      </c>
      <c r="I2634" s="9" t="str">
        <f>INDEX('De-Para_Estado_Regiao'!$C$3:$C$29,MATCH(Base_limpa!$B2634,'De-Para_Estado_Regiao'!$B$3:$B$29,0))</f>
        <v>Nordeste</v>
      </c>
      <c r="J2634" s="10" t="str">
        <f>VLOOKUP(Base_limpa!$D2634,$U$5:$V$8,2,1)</f>
        <v>Baixo</v>
      </c>
    </row>
    <row r="2635" spans="1:10" x14ac:dyDescent="0.35">
      <c r="A2635" s="8" t="s">
        <v>4241</v>
      </c>
      <c r="B2635" s="9" t="s">
        <v>86</v>
      </c>
      <c r="C2635" s="9">
        <v>345</v>
      </c>
      <c r="D2635" s="9">
        <v>0.57999999999999996</v>
      </c>
      <c r="E2635" s="9">
        <v>0.55100000000000005</v>
      </c>
      <c r="F2635" s="9">
        <v>0.49</v>
      </c>
      <c r="G2635" s="9">
        <v>7266.16</v>
      </c>
      <c r="H2635" s="9">
        <v>2</v>
      </c>
      <c r="I2635" s="9" t="str">
        <f>INDEX('De-Para_Estado_Regiao'!$C$3:$C$29,MATCH(Base_limpa!$B2635,'De-Para_Estado_Regiao'!$B$3:$B$29,0))</f>
        <v>Nordeste</v>
      </c>
      <c r="J2635" s="10" t="str">
        <f>VLOOKUP(Base_limpa!$D2635,$U$5:$V$8,2,1)</f>
        <v>Médio</v>
      </c>
    </row>
    <row r="2636" spans="1:10" x14ac:dyDescent="0.35">
      <c r="A2636" s="8" t="s">
        <v>4451</v>
      </c>
      <c r="B2636" s="9" t="s">
        <v>86</v>
      </c>
      <c r="C2636" s="9">
        <v>230</v>
      </c>
      <c r="D2636" s="9">
        <v>0.59299999999999997</v>
      </c>
      <c r="E2636" s="9">
        <v>0.56200000000000006</v>
      </c>
      <c r="F2636" s="9">
        <v>0.496</v>
      </c>
      <c r="G2636" s="9">
        <v>7520.57</v>
      </c>
      <c r="H2636" s="9">
        <v>11</v>
      </c>
      <c r="I2636" s="9" t="str">
        <f>INDEX('De-Para_Estado_Regiao'!$C$3:$C$29,MATCH(Base_limpa!$B2636,'De-Para_Estado_Regiao'!$B$3:$B$29,0))</f>
        <v>Nordeste</v>
      </c>
      <c r="J2636" s="10" t="str">
        <f>VLOOKUP(Base_limpa!$D2636,$U$5:$V$8,2,1)</f>
        <v>Médio</v>
      </c>
    </row>
    <row r="2637" spans="1:10" x14ac:dyDescent="0.35">
      <c r="A2637" s="8" t="s">
        <v>4010</v>
      </c>
      <c r="B2637" s="9" t="s">
        <v>86</v>
      </c>
      <c r="C2637" s="9">
        <v>314</v>
      </c>
      <c r="D2637" s="9">
        <v>0.54500000000000004</v>
      </c>
      <c r="E2637" s="9">
        <v>0.52400000000000002</v>
      </c>
      <c r="F2637" s="9">
        <v>0.44700000000000001</v>
      </c>
      <c r="G2637" s="9">
        <v>7440.16</v>
      </c>
      <c r="H2637" s="9">
        <v>3</v>
      </c>
      <c r="I2637" s="9" t="str">
        <f>INDEX('De-Para_Estado_Regiao'!$C$3:$C$29,MATCH(Base_limpa!$B2637,'De-Para_Estado_Regiao'!$B$3:$B$29,0))</f>
        <v>Nordeste</v>
      </c>
      <c r="J2637" s="10" t="str">
        <f>VLOOKUP(Base_limpa!$D2637,$U$5:$V$8,2,1)</f>
        <v>Baixo</v>
      </c>
    </row>
    <row r="2638" spans="1:10" x14ac:dyDescent="0.35">
      <c r="A2638" s="8" t="s">
        <v>5301</v>
      </c>
      <c r="B2638" s="9" t="s">
        <v>86</v>
      </c>
      <c r="C2638" s="9">
        <v>159</v>
      </c>
      <c r="D2638" s="9">
        <v>0.60299999999999998</v>
      </c>
      <c r="E2638" s="9">
        <v>0.56499999999999995</v>
      </c>
      <c r="F2638" s="9">
        <v>0.48799999999999999</v>
      </c>
      <c r="G2638" s="9">
        <v>10069.73</v>
      </c>
      <c r="H2638" s="9">
        <v>3</v>
      </c>
      <c r="I2638" s="9" t="str">
        <f>INDEX('De-Para_Estado_Regiao'!$C$3:$C$29,MATCH(Base_limpa!$B2638,'De-Para_Estado_Regiao'!$B$3:$B$29,0))</f>
        <v>Nordeste</v>
      </c>
      <c r="J2638" s="10" t="str">
        <f>VLOOKUP(Base_limpa!$D2638,$U$5:$V$8,2,1)</f>
        <v>Médio</v>
      </c>
    </row>
    <row r="2639" spans="1:10" x14ac:dyDescent="0.35">
      <c r="A2639" s="8" t="s">
        <v>4877</v>
      </c>
      <c r="B2639" s="9" t="s">
        <v>86</v>
      </c>
      <c r="C2639" s="9">
        <v>148</v>
      </c>
      <c r="D2639" s="9">
        <v>0.59499999999999997</v>
      </c>
      <c r="E2639" s="9">
        <v>0.55400000000000005</v>
      </c>
      <c r="F2639" s="9">
        <v>0.49199999999999999</v>
      </c>
      <c r="G2639" s="9">
        <v>8310.08</v>
      </c>
      <c r="H2639" s="9">
        <v>7</v>
      </c>
      <c r="I2639" s="9" t="str">
        <f>INDEX('De-Para_Estado_Regiao'!$C$3:$C$29,MATCH(Base_limpa!$B2639,'De-Para_Estado_Regiao'!$B$3:$B$29,0))</f>
        <v>Nordeste</v>
      </c>
      <c r="J2639" s="10" t="str">
        <f>VLOOKUP(Base_limpa!$D2639,$U$5:$V$8,2,1)</f>
        <v>Médio</v>
      </c>
    </row>
    <row r="2640" spans="1:10" x14ac:dyDescent="0.35">
      <c r="A2640" s="8" t="s">
        <v>1769</v>
      </c>
      <c r="B2640" s="9" t="s">
        <v>86</v>
      </c>
      <c r="C2640" s="9">
        <v>1360</v>
      </c>
      <c r="D2640" s="9">
        <v>0.623</v>
      </c>
      <c r="E2640" s="9">
        <v>0.59799999999999998</v>
      </c>
      <c r="F2640" s="9">
        <v>0.52600000000000002</v>
      </c>
      <c r="G2640" s="9">
        <v>12208.76</v>
      </c>
      <c r="H2640" s="9">
        <v>12</v>
      </c>
      <c r="I2640" s="9" t="str">
        <f>INDEX('De-Para_Estado_Regiao'!$C$3:$C$29,MATCH(Base_limpa!$B2640,'De-Para_Estado_Regiao'!$B$3:$B$29,0))</f>
        <v>Nordeste</v>
      </c>
      <c r="J2640" s="10" t="str">
        <f>VLOOKUP(Base_limpa!$D2640,$U$5:$V$8,2,1)</f>
        <v>Médio</v>
      </c>
    </row>
    <row r="2641" spans="1:10" x14ac:dyDescent="0.35">
      <c r="A2641" s="8" t="s">
        <v>5069</v>
      </c>
      <c r="B2641" s="9" t="s">
        <v>86</v>
      </c>
      <c r="C2641" s="9">
        <v>364</v>
      </c>
      <c r="D2641" s="9">
        <v>0.56000000000000005</v>
      </c>
      <c r="E2641" s="9">
        <v>0.54300000000000004</v>
      </c>
      <c r="F2641" s="9">
        <v>0.432</v>
      </c>
      <c r="G2641" s="9">
        <v>7746.3</v>
      </c>
      <c r="H2641" s="9">
        <v>2</v>
      </c>
      <c r="I2641" s="9" t="str">
        <f>INDEX('De-Para_Estado_Regiao'!$C$3:$C$29,MATCH(Base_limpa!$B2641,'De-Para_Estado_Regiao'!$B$3:$B$29,0))</f>
        <v>Nordeste</v>
      </c>
      <c r="J2641" s="10" t="str">
        <f>VLOOKUP(Base_limpa!$D2641,$U$5:$V$8,2,1)</f>
        <v>Médio</v>
      </c>
    </row>
    <row r="2642" spans="1:10" x14ac:dyDescent="0.35">
      <c r="A2642" s="8" t="s">
        <v>4921</v>
      </c>
      <c r="B2642" s="9" t="s">
        <v>86</v>
      </c>
      <c r="C2642" s="9">
        <v>105</v>
      </c>
      <c r="D2642" s="9">
        <v>0.64</v>
      </c>
      <c r="E2642" s="9">
        <v>0.63100000000000001</v>
      </c>
      <c r="F2642" s="9">
        <v>0.54200000000000004</v>
      </c>
      <c r="G2642" s="9">
        <v>8555.2999999999993</v>
      </c>
      <c r="H2642" s="9">
        <v>1</v>
      </c>
      <c r="I2642" s="9" t="str">
        <f>INDEX('De-Para_Estado_Regiao'!$C$3:$C$29,MATCH(Base_limpa!$B2642,'De-Para_Estado_Regiao'!$B$3:$B$29,0))</f>
        <v>Nordeste</v>
      </c>
      <c r="J2642" s="10" t="str">
        <f>VLOOKUP(Base_limpa!$D2642,$U$5:$V$8,2,1)</f>
        <v>Médio</v>
      </c>
    </row>
    <row r="2643" spans="1:10" x14ac:dyDescent="0.35">
      <c r="A2643" s="8" t="s">
        <v>5204</v>
      </c>
      <c r="B2643" s="9" t="s">
        <v>86</v>
      </c>
      <c r="C2643" s="9">
        <v>56</v>
      </c>
      <c r="D2643" s="9">
        <v>0.51300000000000001</v>
      </c>
      <c r="E2643" s="9">
        <v>0.49099999999999999</v>
      </c>
      <c r="F2643" s="9">
        <v>0.373</v>
      </c>
      <c r="G2643" s="9">
        <v>6845.75</v>
      </c>
      <c r="H2643" s="9">
        <v>1</v>
      </c>
      <c r="I2643" s="9" t="str">
        <f>INDEX('De-Para_Estado_Regiao'!$C$3:$C$29,MATCH(Base_limpa!$B2643,'De-Para_Estado_Regiao'!$B$3:$B$29,0))</f>
        <v>Nordeste</v>
      </c>
      <c r="J2643" s="10" t="str">
        <f>VLOOKUP(Base_limpa!$D2643,$U$5:$V$8,2,1)</f>
        <v>Baixo</v>
      </c>
    </row>
    <row r="2644" spans="1:10" x14ac:dyDescent="0.35">
      <c r="A2644" s="8" t="s">
        <v>575</v>
      </c>
      <c r="B2644" s="9" t="s">
        <v>86</v>
      </c>
      <c r="C2644" s="9">
        <v>2959</v>
      </c>
      <c r="D2644" s="9">
        <v>0.67</v>
      </c>
      <c r="E2644" s="9">
        <v>0.64100000000000001</v>
      </c>
      <c r="F2644" s="9">
        <v>0.58599999999999997</v>
      </c>
      <c r="G2644" s="9">
        <v>16034.81</v>
      </c>
      <c r="H2644" s="9">
        <v>72</v>
      </c>
      <c r="I2644" s="9" t="str">
        <f>INDEX('De-Para_Estado_Regiao'!$C$3:$C$29,MATCH(Base_limpa!$B2644,'De-Para_Estado_Regiao'!$B$3:$B$29,0))</f>
        <v>Nordeste</v>
      </c>
      <c r="J2644" s="10" t="str">
        <f>VLOOKUP(Base_limpa!$D2644,$U$5:$V$8,2,1)</f>
        <v>Médio</v>
      </c>
    </row>
    <row r="2645" spans="1:10" x14ac:dyDescent="0.35">
      <c r="A2645" s="8" t="s">
        <v>3598</v>
      </c>
      <c r="B2645" s="9" t="s">
        <v>86</v>
      </c>
      <c r="C2645" s="9">
        <v>396</v>
      </c>
      <c r="D2645" s="9">
        <v>0.55600000000000005</v>
      </c>
      <c r="E2645" s="9">
        <v>0.54400000000000004</v>
      </c>
      <c r="F2645" s="9">
        <v>0.435</v>
      </c>
      <c r="G2645" s="9">
        <v>9326.7099999999991</v>
      </c>
      <c r="H2645" s="9">
        <v>3</v>
      </c>
      <c r="I2645" s="9" t="str">
        <f>INDEX('De-Para_Estado_Regiao'!$C$3:$C$29,MATCH(Base_limpa!$B2645,'De-Para_Estado_Regiao'!$B$3:$B$29,0))</f>
        <v>Nordeste</v>
      </c>
      <c r="J2645" s="10" t="str">
        <f>VLOOKUP(Base_limpa!$D2645,$U$5:$V$8,2,1)</f>
        <v>Médio</v>
      </c>
    </row>
    <row r="2646" spans="1:10" x14ac:dyDescent="0.35">
      <c r="A2646" s="8" t="s">
        <v>4848</v>
      </c>
      <c r="B2646" s="9" t="s">
        <v>86</v>
      </c>
      <c r="C2646" s="9">
        <v>119</v>
      </c>
      <c r="D2646" s="9">
        <v>0.625</v>
      </c>
      <c r="E2646" s="9">
        <v>0.57599999999999996</v>
      </c>
      <c r="F2646" s="9">
        <v>0.58099999999999996</v>
      </c>
      <c r="G2646" s="9">
        <v>8809.44</v>
      </c>
      <c r="H2646" s="9">
        <v>2</v>
      </c>
      <c r="I2646" s="9" t="str">
        <f>INDEX('De-Para_Estado_Regiao'!$C$3:$C$29,MATCH(Base_limpa!$B2646,'De-Para_Estado_Regiao'!$B$3:$B$29,0))</f>
        <v>Nordeste</v>
      </c>
      <c r="J2646" s="10" t="str">
        <f>VLOOKUP(Base_limpa!$D2646,$U$5:$V$8,2,1)</f>
        <v>Médio</v>
      </c>
    </row>
    <row r="2647" spans="1:10" x14ac:dyDescent="0.35">
      <c r="A2647" s="8" t="s">
        <v>4517</v>
      </c>
      <c r="B2647" s="9" t="s">
        <v>86</v>
      </c>
      <c r="C2647" s="9">
        <v>215</v>
      </c>
      <c r="D2647" s="9">
        <v>0.58599999999999997</v>
      </c>
      <c r="E2647" s="9">
        <v>0.54800000000000004</v>
      </c>
      <c r="F2647" s="9">
        <v>0.47899999999999998</v>
      </c>
      <c r="G2647" s="9">
        <v>7742.19</v>
      </c>
      <c r="H2647" s="9">
        <v>4</v>
      </c>
      <c r="I2647" s="9" t="str">
        <f>INDEX('De-Para_Estado_Regiao'!$C$3:$C$29,MATCH(Base_limpa!$B2647,'De-Para_Estado_Regiao'!$B$3:$B$29,0))</f>
        <v>Nordeste</v>
      </c>
      <c r="J2647" s="10" t="str">
        <f>VLOOKUP(Base_limpa!$D2647,$U$5:$V$8,2,1)</f>
        <v>Médio</v>
      </c>
    </row>
    <row r="2648" spans="1:10" x14ac:dyDescent="0.35">
      <c r="A2648" s="8" t="s">
        <v>4423</v>
      </c>
      <c r="B2648" s="9" t="s">
        <v>86</v>
      </c>
      <c r="C2648" s="9">
        <v>263</v>
      </c>
      <c r="D2648" s="9">
        <v>0.61</v>
      </c>
      <c r="E2648" s="9">
        <v>0.57499999999999996</v>
      </c>
      <c r="F2648" s="9">
        <v>0.496</v>
      </c>
      <c r="G2648" s="9">
        <v>8163.64</v>
      </c>
      <c r="H2648" s="9">
        <v>1</v>
      </c>
      <c r="I2648" s="9" t="str">
        <f>INDEX('De-Para_Estado_Regiao'!$C$3:$C$29,MATCH(Base_limpa!$B2648,'De-Para_Estado_Regiao'!$B$3:$B$29,0))</f>
        <v>Nordeste</v>
      </c>
      <c r="J2648" s="10" t="str">
        <f>VLOOKUP(Base_limpa!$D2648,$U$5:$V$8,2,1)</f>
        <v>Médio</v>
      </c>
    </row>
    <row r="2649" spans="1:10" x14ac:dyDescent="0.35">
      <c r="A2649" s="8" t="s">
        <v>4072</v>
      </c>
      <c r="B2649" s="9" t="s">
        <v>86</v>
      </c>
      <c r="C2649" s="9">
        <v>382</v>
      </c>
      <c r="D2649" s="9">
        <v>0.55700000000000005</v>
      </c>
      <c r="E2649" s="9">
        <v>0.52400000000000002</v>
      </c>
      <c r="F2649" s="9">
        <v>0.46100000000000002</v>
      </c>
      <c r="G2649" s="9">
        <v>6172.94</v>
      </c>
      <c r="H2649" s="9">
        <v>12</v>
      </c>
      <c r="I2649" s="9" t="str">
        <f>INDEX('De-Para_Estado_Regiao'!$C$3:$C$29,MATCH(Base_limpa!$B2649,'De-Para_Estado_Regiao'!$B$3:$B$29,0))</f>
        <v>Nordeste</v>
      </c>
      <c r="J2649" s="10" t="str">
        <f>VLOOKUP(Base_limpa!$D2649,$U$5:$V$8,2,1)</f>
        <v>Médio</v>
      </c>
    </row>
    <row r="2650" spans="1:10" x14ac:dyDescent="0.35">
      <c r="A2650" s="8" t="s">
        <v>3513</v>
      </c>
      <c r="B2650" s="9" t="s">
        <v>86</v>
      </c>
      <c r="C2650" s="9">
        <v>732</v>
      </c>
      <c r="D2650" s="9">
        <v>0.59</v>
      </c>
      <c r="E2650" s="9">
        <v>0.57299999999999995</v>
      </c>
      <c r="F2650" s="9">
        <v>0.47099999999999997</v>
      </c>
      <c r="G2650" s="9">
        <v>8405.32</v>
      </c>
      <c r="H2650" s="9">
        <v>31</v>
      </c>
      <c r="I2650" s="9" t="str">
        <f>INDEX('De-Para_Estado_Regiao'!$C$3:$C$29,MATCH(Base_limpa!$B2650,'De-Para_Estado_Regiao'!$B$3:$B$29,0))</f>
        <v>Nordeste</v>
      </c>
      <c r="J2650" s="10" t="str">
        <f>VLOOKUP(Base_limpa!$D2650,$U$5:$V$8,2,1)</f>
        <v>Médio</v>
      </c>
    </row>
    <row r="2651" spans="1:10" x14ac:dyDescent="0.35">
      <c r="A2651" s="8" t="s">
        <v>811</v>
      </c>
      <c r="B2651" s="9" t="s">
        <v>86</v>
      </c>
      <c r="C2651" s="9">
        <v>1074</v>
      </c>
      <c r="D2651" s="9">
        <v>0.61299999999999999</v>
      </c>
      <c r="E2651" s="9">
        <v>0.59199999999999997</v>
      </c>
      <c r="F2651" s="9">
        <v>0.53600000000000003</v>
      </c>
      <c r="G2651" s="9">
        <v>10548.82</v>
      </c>
      <c r="H2651" s="9">
        <v>11</v>
      </c>
      <c r="I2651" s="9" t="str">
        <f>INDEX('De-Para_Estado_Regiao'!$C$3:$C$29,MATCH(Base_limpa!$B2651,'De-Para_Estado_Regiao'!$B$3:$B$29,0))</f>
        <v>Nordeste</v>
      </c>
      <c r="J2651" s="10" t="str">
        <f>VLOOKUP(Base_limpa!$D2651,$U$5:$V$8,2,1)</f>
        <v>Médio</v>
      </c>
    </row>
    <row r="2652" spans="1:10" x14ac:dyDescent="0.35">
      <c r="A2652" s="8" t="s">
        <v>696</v>
      </c>
      <c r="B2652" s="9" t="s">
        <v>86</v>
      </c>
      <c r="C2652" s="9">
        <v>1153</v>
      </c>
      <c r="D2652" s="9">
        <v>0.61499999999999999</v>
      </c>
      <c r="E2652" s="9">
        <v>0.60699999999999998</v>
      </c>
      <c r="F2652" s="9">
        <v>0.51700000000000002</v>
      </c>
      <c r="G2652" s="9">
        <v>10174.89</v>
      </c>
      <c r="H2652" s="9">
        <v>20</v>
      </c>
      <c r="I2652" s="9" t="str">
        <f>INDEX('De-Para_Estado_Regiao'!$C$3:$C$29,MATCH(Base_limpa!$B2652,'De-Para_Estado_Regiao'!$B$3:$B$29,0))</f>
        <v>Nordeste</v>
      </c>
      <c r="J2652" s="10" t="str">
        <f>VLOOKUP(Base_limpa!$D2652,$U$5:$V$8,2,1)</f>
        <v>Médio</v>
      </c>
    </row>
    <row r="2653" spans="1:10" x14ac:dyDescent="0.35">
      <c r="A2653" s="8" t="s">
        <v>2798</v>
      </c>
      <c r="B2653" s="9" t="s">
        <v>86</v>
      </c>
      <c r="C2653" s="9">
        <v>743</v>
      </c>
      <c r="D2653" s="9">
        <v>0.56399999999999995</v>
      </c>
      <c r="E2653" s="9">
        <v>0.54300000000000004</v>
      </c>
      <c r="F2653" s="9">
        <v>0.437</v>
      </c>
      <c r="G2653" s="9">
        <v>8897.34</v>
      </c>
      <c r="H2653" s="9">
        <v>12</v>
      </c>
      <c r="I2653" s="9" t="str">
        <f>INDEX('De-Para_Estado_Regiao'!$C$3:$C$29,MATCH(Base_limpa!$B2653,'De-Para_Estado_Regiao'!$B$3:$B$29,0))</f>
        <v>Nordeste</v>
      </c>
      <c r="J2653" s="10" t="str">
        <f>VLOOKUP(Base_limpa!$D2653,$U$5:$V$8,2,1)</f>
        <v>Médio</v>
      </c>
    </row>
    <row r="2654" spans="1:10" x14ac:dyDescent="0.35">
      <c r="A2654" s="8" t="s">
        <v>3840</v>
      </c>
      <c r="B2654" s="9" t="s">
        <v>86</v>
      </c>
      <c r="C2654" s="9">
        <v>315</v>
      </c>
      <c r="D2654" s="9">
        <v>0.56200000000000006</v>
      </c>
      <c r="E2654" s="9">
        <v>0.54900000000000004</v>
      </c>
      <c r="F2654" s="9">
        <v>0.436</v>
      </c>
      <c r="G2654" s="9">
        <v>8872.69</v>
      </c>
      <c r="H2654" s="9">
        <v>3</v>
      </c>
      <c r="I2654" s="9" t="str">
        <f>INDEX('De-Para_Estado_Regiao'!$C$3:$C$29,MATCH(Base_limpa!$B2654,'De-Para_Estado_Regiao'!$B$3:$B$29,0))</f>
        <v>Nordeste</v>
      </c>
      <c r="J2654" s="10" t="str">
        <f>VLOOKUP(Base_limpa!$D2654,$U$5:$V$8,2,1)</f>
        <v>Médio</v>
      </c>
    </row>
    <row r="2655" spans="1:10" x14ac:dyDescent="0.35">
      <c r="A2655" s="8" t="s">
        <v>3637</v>
      </c>
      <c r="B2655" s="9" t="s">
        <v>86</v>
      </c>
      <c r="C2655" s="9">
        <v>537</v>
      </c>
      <c r="D2655" s="9">
        <v>0.56000000000000005</v>
      </c>
      <c r="E2655" s="9">
        <v>0.55400000000000005</v>
      </c>
      <c r="F2655" s="9">
        <v>0.435</v>
      </c>
      <c r="G2655" s="9">
        <v>8637.6200000000008</v>
      </c>
      <c r="H2655" s="9">
        <v>25</v>
      </c>
      <c r="I2655" s="9" t="str">
        <f>INDEX('De-Para_Estado_Regiao'!$C$3:$C$29,MATCH(Base_limpa!$B2655,'De-Para_Estado_Regiao'!$B$3:$B$29,0))</f>
        <v>Nordeste</v>
      </c>
      <c r="J2655" s="10" t="str">
        <f>VLOOKUP(Base_limpa!$D2655,$U$5:$V$8,2,1)</f>
        <v>Médio</v>
      </c>
    </row>
    <row r="2656" spans="1:10" x14ac:dyDescent="0.35">
      <c r="A2656" s="8" t="s">
        <v>4277</v>
      </c>
      <c r="B2656" s="9" t="s">
        <v>86</v>
      </c>
      <c r="C2656" s="9">
        <v>257</v>
      </c>
      <c r="D2656" s="9">
        <v>0.60299999999999998</v>
      </c>
      <c r="E2656" s="9">
        <v>0.57699999999999996</v>
      </c>
      <c r="F2656" s="9">
        <v>0.47599999999999998</v>
      </c>
      <c r="G2656" s="9">
        <v>7609.32</v>
      </c>
      <c r="H2656" s="9">
        <v>3</v>
      </c>
      <c r="I2656" s="9" t="str">
        <f>INDEX('De-Para_Estado_Regiao'!$C$3:$C$29,MATCH(Base_limpa!$B2656,'De-Para_Estado_Regiao'!$B$3:$B$29,0))</f>
        <v>Nordeste</v>
      </c>
      <c r="J2656" s="10" t="str">
        <f>VLOOKUP(Base_limpa!$D2656,$U$5:$V$8,2,1)</f>
        <v>Médio</v>
      </c>
    </row>
    <row r="2657" spans="1:10" x14ac:dyDescent="0.35">
      <c r="A2657" s="8" t="s">
        <v>85</v>
      </c>
      <c r="B2657" s="9" t="s">
        <v>86</v>
      </c>
      <c r="C2657" s="9">
        <v>37313</v>
      </c>
      <c r="D2657" s="9">
        <v>0.76300000000000001</v>
      </c>
      <c r="E2657" s="9">
        <v>0.77</v>
      </c>
      <c r="F2657" s="9">
        <v>0.69299999999999995</v>
      </c>
      <c r="G2657" s="9">
        <v>23345.93</v>
      </c>
      <c r="H2657" s="9">
        <v>712</v>
      </c>
      <c r="I2657" s="9" t="str">
        <f>INDEX('De-Para_Estado_Regiao'!$C$3:$C$29,MATCH(Base_limpa!$B2657,'De-Para_Estado_Regiao'!$B$3:$B$29,0))</f>
        <v>Nordeste</v>
      </c>
      <c r="J2657" s="10" t="str">
        <f>VLOOKUP(Base_limpa!$D2657,$U$5:$V$8,2,1)</f>
        <v>Alto</v>
      </c>
    </row>
    <row r="2658" spans="1:10" x14ac:dyDescent="0.35">
      <c r="A2658" s="8" t="s">
        <v>4930</v>
      </c>
      <c r="B2658" s="9" t="s">
        <v>86</v>
      </c>
      <c r="C2658" s="9">
        <v>56</v>
      </c>
      <c r="D2658" s="9">
        <v>0.622</v>
      </c>
      <c r="E2658" s="9">
        <v>0.55300000000000005</v>
      </c>
      <c r="F2658" s="9">
        <v>0.56799999999999995</v>
      </c>
      <c r="G2658" s="9">
        <v>9043.42</v>
      </c>
      <c r="H2658" s="9">
        <v>8</v>
      </c>
      <c r="I2658" s="9" t="str">
        <f>INDEX('De-Para_Estado_Regiao'!$C$3:$C$29,MATCH(Base_limpa!$B2658,'De-Para_Estado_Regiao'!$B$3:$B$29,0))</f>
        <v>Nordeste</v>
      </c>
      <c r="J2658" s="10" t="str">
        <f>VLOOKUP(Base_limpa!$D2658,$U$5:$V$8,2,1)</f>
        <v>Médio</v>
      </c>
    </row>
    <row r="2659" spans="1:10" x14ac:dyDescent="0.35">
      <c r="A2659" s="8" t="s">
        <v>4303</v>
      </c>
      <c r="B2659" s="9" t="s">
        <v>86</v>
      </c>
      <c r="C2659" s="9">
        <v>379</v>
      </c>
      <c r="D2659" s="9">
        <v>0.57899999999999996</v>
      </c>
      <c r="E2659" s="9">
        <v>0.54400000000000004</v>
      </c>
      <c r="F2659" s="9">
        <v>0.46500000000000002</v>
      </c>
      <c r="G2659" s="9">
        <v>7237.98</v>
      </c>
      <c r="H2659" s="9">
        <v>1</v>
      </c>
      <c r="I2659" s="9" t="str">
        <f>INDEX('De-Para_Estado_Regiao'!$C$3:$C$29,MATCH(Base_limpa!$B2659,'De-Para_Estado_Regiao'!$B$3:$B$29,0))</f>
        <v>Nordeste</v>
      </c>
      <c r="J2659" s="10" t="str">
        <f>VLOOKUP(Base_limpa!$D2659,$U$5:$V$8,2,1)</f>
        <v>Médio</v>
      </c>
    </row>
    <row r="2660" spans="1:10" x14ac:dyDescent="0.35">
      <c r="A2660" s="8" t="s">
        <v>2864</v>
      </c>
      <c r="B2660" s="9" t="s">
        <v>86</v>
      </c>
      <c r="C2660" s="9">
        <v>725</v>
      </c>
      <c r="D2660" s="9">
        <v>0.56999999999999995</v>
      </c>
      <c r="E2660" s="9">
        <v>0.55700000000000005</v>
      </c>
      <c r="F2660" s="9">
        <v>0.435</v>
      </c>
      <c r="G2660" s="9">
        <v>8017.63</v>
      </c>
      <c r="H2660" s="9">
        <v>4</v>
      </c>
      <c r="I2660" s="9" t="str">
        <f>INDEX('De-Para_Estado_Regiao'!$C$3:$C$29,MATCH(Base_limpa!$B2660,'De-Para_Estado_Regiao'!$B$3:$B$29,0))</f>
        <v>Nordeste</v>
      </c>
      <c r="J2660" s="10" t="str">
        <f>VLOOKUP(Base_limpa!$D2660,$U$5:$V$8,2,1)</f>
        <v>Médio</v>
      </c>
    </row>
    <row r="2661" spans="1:10" x14ac:dyDescent="0.35">
      <c r="A2661" s="8" t="s">
        <v>4111</v>
      </c>
      <c r="B2661" s="9" t="s">
        <v>86</v>
      </c>
      <c r="C2661" s="9">
        <v>271</v>
      </c>
      <c r="D2661" s="9">
        <v>0.61699999999999999</v>
      </c>
      <c r="E2661" s="9">
        <v>0.57099999999999995</v>
      </c>
      <c r="F2661" s="9">
        <v>0.57599999999999996</v>
      </c>
      <c r="G2661" s="9">
        <v>9885.94</v>
      </c>
      <c r="H2661" s="9">
        <v>1</v>
      </c>
      <c r="I2661" s="9" t="str">
        <f>INDEX('De-Para_Estado_Regiao'!$C$3:$C$29,MATCH(Base_limpa!$B2661,'De-Para_Estado_Regiao'!$B$3:$B$29,0))</f>
        <v>Nordeste</v>
      </c>
      <c r="J2661" s="10" t="str">
        <f>VLOOKUP(Base_limpa!$D2661,$U$5:$V$8,2,1)</f>
        <v>Médio</v>
      </c>
    </row>
    <row r="2662" spans="1:10" x14ac:dyDescent="0.35">
      <c r="A2662" s="8" t="s">
        <v>3804</v>
      </c>
      <c r="B2662" s="9" t="s">
        <v>86</v>
      </c>
      <c r="C2662" s="9">
        <v>656</v>
      </c>
      <c r="D2662" s="9">
        <v>0.55000000000000004</v>
      </c>
      <c r="E2662" s="9">
        <v>0.54400000000000004</v>
      </c>
      <c r="F2662" s="9">
        <v>0.44800000000000001</v>
      </c>
      <c r="G2662" s="9">
        <v>9262.75</v>
      </c>
      <c r="H2662" s="9">
        <v>5</v>
      </c>
      <c r="I2662" s="9" t="str">
        <f>INDEX('De-Para_Estado_Regiao'!$C$3:$C$29,MATCH(Base_limpa!$B2662,'De-Para_Estado_Regiao'!$B$3:$B$29,0))</f>
        <v>Nordeste</v>
      </c>
      <c r="J2662" s="10" t="str">
        <f>VLOOKUP(Base_limpa!$D2662,$U$5:$V$8,2,1)</f>
        <v>Médio</v>
      </c>
    </row>
    <row r="2663" spans="1:10" x14ac:dyDescent="0.35">
      <c r="A2663" s="8" t="s">
        <v>4103</v>
      </c>
      <c r="B2663" s="9" t="s">
        <v>86</v>
      </c>
      <c r="C2663" s="9">
        <v>271</v>
      </c>
      <c r="D2663" s="9">
        <v>0.56999999999999995</v>
      </c>
      <c r="E2663" s="9">
        <v>0.55200000000000005</v>
      </c>
      <c r="F2663" s="9">
        <v>0.443</v>
      </c>
      <c r="G2663" s="9">
        <v>7187.13</v>
      </c>
      <c r="H2663" s="9">
        <v>8</v>
      </c>
      <c r="I2663" s="9" t="str">
        <f>INDEX('De-Para_Estado_Regiao'!$C$3:$C$29,MATCH(Base_limpa!$B2663,'De-Para_Estado_Regiao'!$B$3:$B$29,0))</f>
        <v>Nordeste</v>
      </c>
      <c r="J2663" s="10" t="str">
        <f>VLOOKUP(Base_limpa!$D2663,$U$5:$V$8,2,1)</f>
        <v>Médio</v>
      </c>
    </row>
    <row r="2664" spans="1:10" x14ac:dyDescent="0.35">
      <c r="A2664" s="8" t="s">
        <v>4784</v>
      </c>
      <c r="B2664" s="9" t="s">
        <v>86</v>
      </c>
      <c r="C2664" s="9">
        <v>142</v>
      </c>
      <c r="D2664" s="9">
        <v>0.56299999999999994</v>
      </c>
      <c r="E2664" s="9">
        <v>0.53300000000000003</v>
      </c>
      <c r="F2664" s="9">
        <v>0.44800000000000001</v>
      </c>
      <c r="G2664" s="9">
        <v>7171.37</v>
      </c>
      <c r="H2664" s="9">
        <v>6</v>
      </c>
      <c r="I2664" s="9" t="str">
        <f>INDEX('De-Para_Estado_Regiao'!$C$3:$C$29,MATCH(Base_limpa!$B2664,'De-Para_Estado_Regiao'!$B$3:$B$29,0))</f>
        <v>Nordeste</v>
      </c>
      <c r="J2664" s="10" t="str">
        <f>VLOOKUP(Base_limpa!$D2664,$U$5:$V$8,2,1)</f>
        <v>Médio</v>
      </c>
    </row>
    <row r="2665" spans="1:10" x14ac:dyDescent="0.35">
      <c r="A2665" s="8" t="s">
        <v>4152</v>
      </c>
      <c r="B2665" s="9" t="s">
        <v>86</v>
      </c>
      <c r="C2665" s="9">
        <v>271</v>
      </c>
      <c r="D2665" s="9">
        <v>0.56999999999999995</v>
      </c>
      <c r="E2665" s="9">
        <v>0.53900000000000003</v>
      </c>
      <c r="F2665" s="9">
        <v>0.44400000000000001</v>
      </c>
      <c r="G2665" s="9">
        <v>8712.77</v>
      </c>
      <c r="H2665" s="9">
        <v>14</v>
      </c>
      <c r="I2665" s="9" t="str">
        <f>INDEX('De-Para_Estado_Regiao'!$C$3:$C$29,MATCH(Base_limpa!$B2665,'De-Para_Estado_Regiao'!$B$3:$B$29,0))</f>
        <v>Nordeste</v>
      </c>
      <c r="J2665" s="10" t="str">
        <f>VLOOKUP(Base_limpa!$D2665,$U$5:$V$8,2,1)</f>
        <v>Médio</v>
      </c>
    </row>
    <row r="2666" spans="1:10" x14ac:dyDescent="0.35">
      <c r="A2666" s="8" t="s">
        <v>3339</v>
      </c>
      <c r="B2666" s="9" t="s">
        <v>86</v>
      </c>
      <c r="C2666" s="9">
        <v>977</v>
      </c>
      <c r="D2666" s="9">
        <v>0.627</v>
      </c>
      <c r="E2666" s="9">
        <v>0.621</v>
      </c>
      <c r="F2666" s="9">
        <v>0.51600000000000001</v>
      </c>
      <c r="G2666" s="9">
        <v>9236.18</v>
      </c>
      <c r="H2666" s="9">
        <v>4</v>
      </c>
      <c r="I2666" s="9" t="str">
        <f>INDEX('De-Para_Estado_Regiao'!$C$3:$C$29,MATCH(Base_limpa!$B2666,'De-Para_Estado_Regiao'!$B$3:$B$29,0))</f>
        <v>Nordeste</v>
      </c>
      <c r="J2666" s="10" t="str">
        <f>VLOOKUP(Base_limpa!$D2666,$U$5:$V$8,2,1)</f>
        <v>Médio</v>
      </c>
    </row>
    <row r="2667" spans="1:10" x14ac:dyDescent="0.35">
      <c r="A2667" s="8" t="s">
        <v>4936</v>
      </c>
      <c r="B2667" s="9" t="s">
        <v>86</v>
      </c>
      <c r="C2667" s="9">
        <v>83</v>
      </c>
      <c r="D2667" s="9">
        <v>0.53</v>
      </c>
      <c r="E2667" s="9">
        <v>0.53200000000000003</v>
      </c>
      <c r="F2667" s="9">
        <v>0.38</v>
      </c>
      <c r="G2667" s="9">
        <v>8623.09</v>
      </c>
      <c r="H2667" s="9">
        <v>1</v>
      </c>
      <c r="I2667" s="9" t="str">
        <f>INDEX('De-Para_Estado_Regiao'!$C$3:$C$29,MATCH(Base_limpa!$B2667,'De-Para_Estado_Regiao'!$B$3:$B$29,0))</f>
        <v>Nordeste</v>
      </c>
      <c r="J2667" s="10" t="str">
        <f>VLOOKUP(Base_limpa!$D2667,$U$5:$V$8,2,1)</f>
        <v>Baixo</v>
      </c>
    </row>
    <row r="2668" spans="1:10" x14ac:dyDescent="0.35">
      <c r="A2668" s="8" t="s">
        <v>4372</v>
      </c>
      <c r="B2668" s="9" t="s">
        <v>86</v>
      </c>
      <c r="C2668" s="9">
        <v>272</v>
      </c>
      <c r="D2668" s="9">
        <v>0.56999999999999995</v>
      </c>
      <c r="E2668" s="9">
        <v>0.52300000000000002</v>
      </c>
      <c r="F2668" s="9">
        <v>0.47299999999999998</v>
      </c>
      <c r="G2668" s="9">
        <v>7238.78</v>
      </c>
      <c r="H2668" s="9">
        <v>2</v>
      </c>
      <c r="I2668" s="9" t="str">
        <f>INDEX('De-Para_Estado_Regiao'!$C$3:$C$29,MATCH(Base_limpa!$B2668,'De-Para_Estado_Regiao'!$B$3:$B$29,0))</f>
        <v>Nordeste</v>
      </c>
      <c r="J2668" s="10" t="str">
        <f>VLOOKUP(Base_limpa!$D2668,$U$5:$V$8,2,1)</f>
        <v>Médio</v>
      </c>
    </row>
    <row r="2669" spans="1:10" x14ac:dyDescent="0.35">
      <c r="A2669" s="8" t="s">
        <v>4778</v>
      </c>
      <c r="B2669" s="9" t="s">
        <v>86</v>
      </c>
      <c r="C2669" s="9">
        <v>119</v>
      </c>
      <c r="D2669" s="9">
        <v>0.58299999999999996</v>
      </c>
      <c r="E2669" s="9">
        <v>0.54400000000000004</v>
      </c>
      <c r="F2669" s="9">
        <v>0.47</v>
      </c>
      <c r="G2669" s="9">
        <v>7876.8</v>
      </c>
      <c r="H2669" s="9">
        <v>1</v>
      </c>
      <c r="I2669" s="9" t="str">
        <f>INDEX('De-Para_Estado_Regiao'!$C$3:$C$29,MATCH(Base_limpa!$B2669,'De-Para_Estado_Regiao'!$B$3:$B$29,0))</f>
        <v>Nordeste</v>
      </c>
      <c r="J2669" s="10" t="str">
        <f>VLOOKUP(Base_limpa!$D2669,$U$5:$V$8,2,1)</f>
        <v>Médio</v>
      </c>
    </row>
    <row r="2670" spans="1:10" x14ac:dyDescent="0.35">
      <c r="A2670" s="8" t="s">
        <v>3413</v>
      </c>
      <c r="B2670" s="9" t="s">
        <v>86</v>
      </c>
      <c r="C2670" s="9">
        <v>737</v>
      </c>
      <c r="D2670" s="9">
        <v>0.58299999999999996</v>
      </c>
      <c r="E2670" s="9">
        <v>0.57699999999999996</v>
      </c>
      <c r="F2670" s="9">
        <v>0.46899999999999997</v>
      </c>
      <c r="G2670" s="9">
        <v>14473.22</v>
      </c>
      <c r="H2670" s="9">
        <v>4</v>
      </c>
      <c r="I2670" s="9" t="str">
        <f>INDEX('De-Para_Estado_Regiao'!$C$3:$C$29,MATCH(Base_limpa!$B2670,'De-Para_Estado_Regiao'!$B$3:$B$29,0))</f>
        <v>Nordeste</v>
      </c>
      <c r="J2670" s="10" t="str">
        <f>VLOOKUP(Base_limpa!$D2670,$U$5:$V$8,2,1)</f>
        <v>Médio</v>
      </c>
    </row>
    <row r="2671" spans="1:10" x14ac:dyDescent="0.35">
      <c r="A2671" s="8" t="s">
        <v>4852</v>
      </c>
      <c r="B2671" s="9" t="s">
        <v>86</v>
      </c>
      <c r="C2671" s="9">
        <v>101</v>
      </c>
      <c r="D2671" s="9">
        <v>0.54200000000000004</v>
      </c>
      <c r="E2671" s="9">
        <v>0.52</v>
      </c>
      <c r="F2671" s="9">
        <v>0.42899999999999999</v>
      </c>
      <c r="G2671" s="9">
        <v>7437.65</v>
      </c>
      <c r="H2671" s="9">
        <v>1</v>
      </c>
      <c r="I2671" s="9" t="str">
        <f>INDEX('De-Para_Estado_Regiao'!$C$3:$C$29,MATCH(Base_limpa!$B2671,'De-Para_Estado_Regiao'!$B$3:$B$29,0))</f>
        <v>Nordeste</v>
      </c>
      <c r="J2671" s="10" t="str">
        <f>VLOOKUP(Base_limpa!$D2671,$U$5:$V$8,2,1)</f>
        <v>Baixo</v>
      </c>
    </row>
    <row r="2672" spans="1:10" x14ac:dyDescent="0.35">
      <c r="A2672" s="8" t="s">
        <v>4493</v>
      </c>
      <c r="B2672" s="9" t="s">
        <v>86</v>
      </c>
      <c r="C2672" s="9">
        <v>293</v>
      </c>
      <c r="D2672" s="9">
        <v>0.64200000000000002</v>
      </c>
      <c r="E2672" s="9">
        <v>0.62</v>
      </c>
      <c r="F2672" s="9">
        <v>0.53300000000000003</v>
      </c>
      <c r="G2672" s="9">
        <v>8381</v>
      </c>
      <c r="H2672" s="9">
        <v>1</v>
      </c>
      <c r="I2672" s="9" t="str">
        <f>INDEX('De-Para_Estado_Regiao'!$C$3:$C$29,MATCH(Base_limpa!$B2672,'De-Para_Estado_Regiao'!$B$3:$B$29,0))</f>
        <v>Nordeste</v>
      </c>
      <c r="J2672" s="10" t="str">
        <f>VLOOKUP(Base_limpa!$D2672,$U$5:$V$8,2,1)</f>
        <v>Médio</v>
      </c>
    </row>
    <row r="2673" spans="1:10" x14ac:dyDescent="0.35">
      <c r="A2673" s="8" t="s">
        <v>986</v>
      </c>
      <c r="B2673" s="9" t="s">
        <v>86</v>
      </c>
      <c r="C2673" s="9">
        <v>2454</v>
      </c>
      <c r="D2673" s="9">
        <v>0.58499999999999996</v>
      </c>
      <c r="E2673" s="9">
        <v>0.58499999999999996</v>
      </c>
      <c r="F2673" s="9">
        <v>0.45300000000000001</v>
      </c>
      <c r="G2673" s="9">
        <v>13697.32</v>
      </c>
      <c r="H2673" s="9">
        <v>37</v>
      </c>
      <c r="I2673" s="9" t="str">
        <f>INDEX('De-Para_Estado_Regiao'!$C$3:$C$29,MATCH(Base_limpa!$B2673,'De-Para_Estado_Regiao'!$B$3:$B$29,0))</f>
        <v>Nordeste</v>
      </c>
      <c r="J2673" s="10" t="str">
        <f>VLOOKUP(Base_limpa!$D2673,$U$5:$V$8,2,1)</f>
        <v>Médio</v>
      </c>
    </row>
    <row r="2674" spans="1:10" x14ac:dyDescent="0.35">
      <c r="A2674" s="8" t="s">
        <v>4098</v>
      </c>
      <c r="B2674" s="9" t="s">
        <v>86</v>
      </c>
      <c r="C2674" s="9">
        <v>462</v>
      </c>
      <c r="D2674" s="9">
        <v>0.54</v>
      </c>
      <c r="E2674" s="9">
        <v>0.53700000000000003</v>
      </c>
      <c r="F2674" s="9">
        <v>0.42599999999999999</v>
      </c>
      <c r="G2674" s="9">
        <v>6431.6</v>
      </c>
      <c r="H2674" s="9">
        <v>3</v>
      </c>
      <c r="I2674" s="9" t="str">
        <f>INDEX('De-Para_Estado_Regiao'!$C$3:$C$29,MATCH(Base_limpa!$B2674,'De-Para_Estado_Regiao'!$B$3:$B$29,0))</f>
        <v>Nordeste</v>
      </c>
      <c r="J2674" s="10" t="str">
        <f>VLOOKUP(Base_limpa!$D2674,$U$5:$V$8,2,1)</f>
        <v>Baixo</v>
      </c>
    </row>
    <row r="2675" spans="1:10" x14ac:dyDescent="0.35">
      <c r="A2675" s="8" t="s">
        <v>4035</v>
      </c>
      <c r="B2675" s="9" t="s">
        <v>86</v>
      </c>
      <c r="C2675" s="9">
        <v>211</v>
      </c>
      <c r="D2675" s="9">
        <v>0.52900000000000003</v>
      </c>
      <c r="E2675" s="9">
        <v>0.52500000000000002</v>
      </c>
      <c r="F2675" s="9">
        <v>0.40799999999999997</v>
      </c>
      <c r="G2675" s="9">
        <v>8925.51</v>
      </c>
      <c r="H2675" s="9">
        <v>5</v>
      </c>
      <c r="I2675" s="9" t="str">
        <f>INDEX('De-Para_Estado_Regiao'!$C$3:$C$29,MATCH(Base_limpa!$B2675,'De-Para_Estado_Regiao'!$B$3:$B$29,0))</f>
        <v>Nordeste</v>
      </c>
      <c r="J2675" s="10" t="str">
        <f>VLOOKUP(Base_limpa!$D2675,$U$5:$V$8,2,1)</f>
        <v>Baixo</v>
      </c>
    </row>
    <row r="2676" spans="1:10" x14ac:dyDescent="0.35">
      <c r="A2676" s="8" t="s">
        <v>2072</v>
      </c>
      <c r="B2676" s="9" t="s">
        <v>86</v>
      </c>
      <c r="C2676" s="9">
        <v>1072</v>
      </c>
      <c r="D2676" s="9">
        <v>0.55000000000000004</v>
      </c>
      <c r="E2676" s="9">
        <v>0.55300000000000005</v>
      </c>
      <c r="F2676" s="9">
        <v>0.42899999999999999</v>
      </c>
      <c r="G2676" s="9">
        <v>8894.2199999999993</v>
      </c>
      <c r="H2676" s="9">
        <v>21</v>
      </c>
      <c r="I2676" s="9" t="str">
        <f>INDEX('De-Para_Estado_Regiao'!$C$3:$C$29,MATCH(Base_limpa!$B2676,'De-Para_Estado_Regiao'!$B$3:$B$29,0))</f>
        <v>Nordeste</v>
      </c>
      <c r="J2676" s="10" t="str">
        <f>VLOOKUP(Base_limpa!$D2676,$U$5:$V$8,2,1)</f>
        <v>Médio</v>
      </c>
    </row>
    <row r="2677" spans="1:10" x14ac:dyDescent="0.35">
      <c r="A2677" s="8" t="s">
        <v>4387</v>
      </c>
      <c r="B2677" s="9" t="s">
        <v>86</v>
      </c>
      <c r="C2677" s="9">
        <v>361</v>
      </c>
      <c r="D2677" s="9">
        <v>0.60799999999999998</v>
      </c>
      <c r="E2677" s="9">
        <v>0.58199999999999996</v>
      </c>
      <c r="F2677" s="9">
        <v>0.51200000000000001</v>
      </c>
      <c r="G2677" s="9">
        <v>8006.14</v>
      </c>
      <c r="H2677" s="9">
        <v>3</v>
      </c>
      <c r="I2677" s="9" t="str">
        <f>INDEX('De-Para_Estado_Regiao'!$C$3:$C$29,MATCH(Base_limpa!$B2677,'De-Para_Estado_Regiao'!$B$3:$B$29,0))</f>
        <v>Nordeste</v>
      </c>
      <c r="J2677" s="10" t="str">
        <f>VLOOKUP(Base_limpa!$D2677,$U$5:$V$8,2,1)</f>
        <v>Médio</v>
      </c>
    </row>
    <row r="2678" spans="1:10" x14ac:dyDescent="0.35">
      <c r="A2678" s="8" t="s">
        <v>683</v>
      </c>
      <c r="B2678" s="9" t="s">
        <v>86</v>
      </c>
      <c r="C2678" s="9">
        <v>385</v>
      </c>
      <c r="D2678" s="9">
        <v>0.56999999999999995</v>
      </c>
      <c r="E2678" s="9">
        <v>0.55200000000000005</v>
      </c>
      <c r="F2678" s="9">
        <v>0.441</v>
      </c>
      <c r="G2678" s="9">
        <v>7016.72</v>
      </c>
      <c r="H2678" s="9">
        <v>4</v>
      </c>
      <c r="I2678" s="9" t="str">
        <f>INDEX('De-Para_Estado_Regiao'!$C$3:$C$29,MATCH(Base_limpa!$B2678,'De-Para_Estado_Regiao'!$B$3:$B$29,0))</f>
        <v>Nordeste</v>
      </c>
      <c r="J2678" s="10" t="str">
        <f>VLOOKUP(Base_limpa!$D2678,$U$5:$V$8,2,1)</f>
        <v>Médio</v>
      </c>
    </row>
    <row r="2679" spans="1:10" x14ac:dyDescent="0.35">
      <c r="A2679" s="8" t="s">
        <v>3353</v>
      </c>
      <c r="B2679" s="9" t="s">
        <v>86</v>
      </c>
      <c r="C2679" s="9">
        <v>548</v>
      </c>
      <c r="D2679" s="9">
        <v>0.53600000000000003</v>
      </c>
      <c r="E2679" s="9">
        <v>0.53300000000000003</v>
      </c>
      <c r="F2679" s="9">
        <v>0.42699999999999999</v>
      </c>
      <c r="G2679" s="9">
        <v>28446.28</v>
      </c>
      <c r="H2679" s="9">
        <v>1</v>
      </c>
      <c r="I2679" s="9" t="str">
        <f>INDEX('De-Para_Estado_Regiao'!$C$3:$C$29,MATCH(Base_limpa!$B2679,'De-Para_Estado_Regiao'!$B$3:$B$29,0))</f>
        <v>Nordeste</v>
      </c>
      <c r="J2679" s="10" t="str">
        <f>VLOOKUP(Base_limpa!$D2679,$U$5:$V$8,2,1)</f>
        <v>Baixo</v>
      </c>
    </row>
    <row r="2680" spans="1:10" x14ac:dyDescent="0.35">
      <c r="A2680" s="8" t="s">
        <v>4572</v>
      </c>
      <c r="B2680" s="9" t="s">
        <v>86</v>
      </c>
      <c r="C2680" s="9">
        <v>50</v>
      </c>
      <c r="D2680" s="9">
        <v>0.54100000000000004</v>
      </c>
      <c r="E2680" s="9">
        <v>0.53100000000000003</v>
      </c>
      <c r="F2680" s="9">
        <v>0.4</v>
      </c>
      <c r="G2680" s="9">
        <v>9649.36</v>
      </c>
      <c r="H2680" s="9">
        <v>3</v>
      </c>
      <c r="I2680" s="9" t="str">
        <f>INDEX('De-Para_Estado_Regiao'!$C$3:$C$29,MATCH(Base_limpa!$B2680,'De-Para_Estado_Regiao'!$B$3:$B$29,0))</f>
        <v>Nordeste</v>
      </c>
      <c r="J2680" s="10" t="str">
        <f>VLOOKUP(Base_limpa!$D2680,$U$5:$V$8,2,1)</f>
        <v>Baixo</v>
      </c>
    </row>
    <row r="2681" spans="1:10" x14ac:dyDescent="0.35">
      <c r="A2681" s="8" t="s">
        <v>4952</v>
      </c>
      <c r="B2681" s="9" t="s">
        <v>86</v>
      </c>
      <c r="C2681" s="9">
        <v>79</v>
      </c>
      <c r="D2681" s="9">
        <v>0.56499999999999995</v>
      </c>
      <c r="E2681" s="9">
        <v>0.56599999999999995</v>
      </c>
      <c r="F2681" s="9">
        <v>0.41899999999999998</v>
      </c>
      <c r="G2681" s="9">
        <v>7692.46</v>
      </c>
      <c r="H2681" s="9">
        <v>2</v>
      </c>
      <c r="I2681" s="9" t="str">
        <f>INDEX('De-Para_Estado_Regiao'!$C$3:$C$29,MATCH(Base_limpa!$B2681,'De-Para_Estado_Regiao'!$B$3:$B$29,0))</f>
        <v>Nordeste</v>
      </c>
      <c r="J2681" s="10" t="str">
        <f>VLOOKUP(Base_limpa!$D2681,$U$5:$V$8,2,1)</f>
        <v>Médio</v>
      </c>
    </row>
    <row r="2682" spans="1:10" x14ac:dyDescent="0.35">
      <c r="A2682" s="8" t="s">
        <v>4500</v>
      </c>
      <c r="B2682" s="9" t="s">
        <v>86</v>
      </c>
      <c r="C2682" s="9">
        <v>277</v>
      </c>
      <c r="D2682" s="9">
        <v>0.56999999999999995</v>
      </c>
      <c r="E2682" s="9">
        <v>0.54</v>
      </c>
      <c r="F2682" s="9">
        <v>0.47399999999999998</v>
      </c>
      <c r="G2682" s="9">
        <v>7246.48</v>
      </c>
      <c r="H2682" s="9">
        <v>2</v>
      </c>
      <c r="I2682" s="9" t="str">
        <f>INDEX('De-Para_Estado_Regiao'!$C$3:$C$29,MATCH(Base_limpa!$B2682,'De-Para_Estado_Regiao'!$B$3:$B$29,0))</f>
        <v>Nordeste</v>
      </c>
      <c r="J2682" s="10" t="str">
        <f>VLOOKUP(Base_limpa!$D2682,$U$5:$V$8,2,1)</f>
        <v>Médio</v>
      </c>
    </row>
    <row r="2683" spans="1:10" x14ac:dyDescent="0.35">
      <c r="A2683" s="8" t="s">
        <v>3680</v>
      </c>
      <c r="B2683" s="9" t="s">
        <v>86</v>
      </c>
      <c r="C2683" s="9">
        <v>336</v>
      </c>
      <c r="D2683" s="9">
        <v>0.57399999999999995</v>
      </c>
      <c r="E2683" s="9">
        <v>0.53800000000000003</v>
      </c>
      <c r="F2683" s="9">
        <v>0.48099999999999998</v>
      </c>
      <c r="G2683" s="9">
        <v>8660.1200000000008</v>
      </c>
      <c r="H2683" s="9">
        <v>5</v>
      </c>
      <c r="I2683" s="9" t="str">
        <f>INDEX('De-Para_Estado_Regiao'!$C$3:$C$29,MATCH(Base_limpa!$B2683,'De-Para_Estado_Regiao'!$B$3:$B$29,0))</f>
        <v>Nordeste</v>
      </c>
      <c r="J2683" s="10" t="str">
        <f>VLOOKUP(Base_limpa!$D2683,$U$5:$V$8,2,1)</f>
        <v>Médio</v>
      </c>
    </row>
    <row r="2684" spans="1:10" x14ac:dyDescent="0.35">
      <c r="A2684" s="8" t="s">
        <v>4217</v>
      </c>
      <c r="B2684" s="9" t="s">
        <v>86</v>
      </c>
      <c r="C2684" s="9">
        <v>203</v>
      </c>
      <c r="D2684" s="9">
        <v>0.59</v>
      </c>
      <c r="E2684" s="9">
        <v>0.54500000000000004</v>
      </c>
      <c r="F2684" s="9">
        <v>0.505</v>
      </c>
      <c r="G2684" s="9">
        <v>10959.83</v>
      </c>
      <c r="H2684" s="9">
        <v>1</v>
      </c>
      <c r="I2684" s="9" t="str">
        <f>INDEX('De-Para_Estado_Regiao'!$C$3:$C$29,MATCH(Base_limpa!$B2684,'De-Para_Estado_Regiao'!$B$3:$B$29,0))</f>
        <v>Nordeste</v>
      </c>
      <c r="J2684" s="10" t="str">
        <f>VLOOKUP(Base_limpa!$D2684,$U$5:$V$8,2,1)</f>
        <v>Médio</v>
      </c>
    </row>
    <row r="2685" spans="1:10" x14ac:dyDescent="0.35">
      <c r="A2685" s="8" t="s">
        <v>4787</v>
      </c>
      <c r="B2685" s="9" t="s">
        <v>86</v>
      </c>
      <c r="C2685" s="9">
        <v>152</v>
      </c>
      <c r="D2685" s="9">
        <v>0.59</v>
      </c>
      <c r="E2685" s="9">
        <v>0.57899999999999996</v>
      </c>
      <c r="F2685" s="9">
        <v>0.46300000000000002</v>
      </c>
      <c r="G2685" s="9">
        <v>6988.6</v>
      </c>
      <c r="H2685" s="9">
        <v>1</v>
      </c>
      <c r="I2685" s="9" t="str">
        <f>INDEX('De-Para_Estado_Regiao'!$C$3:$C$29,MATCH(Base_limpa!$B2685,'De-Para_Estado_Regiao'!$B$3:$B$29,0))</f>
        <v>Nordeste</v>
      </c>
      <c r="J2685" s="10" t="str">
        <f>VLOOKUP(Base_limpa!$D2685,$U$5:$V$8,2,1)</f>
        <v>Médio</v>
      </c>
    </row>
    <row r="2686" spans="1:10" x14ac:dyDescent="0.35">
      <c r="A2686" s="8" t="s">
        <v>1646</v>
      </c>
      <c r="B2686" s="9" t="s">
        <v>86</v>
      </c>
      <c r="C2686" s="9">
        <v>1258</v>
      </c>
      <c r="D2686" s="9">
        <v>0.628</v>
      </c>
      <c r="E2686" s="9">
        <v>0.625</v>
      </c>
      <c r="F2686" s="9">
        <v>0.55800000000000005</v>
      </c>
      <c r="G2686" s="9">
        <v>13599.64</v>
      </c>
      <c r="H2686" s="9">
        <v>33</v>
      </c>
      <c r="I2686" s="9" t="str">
        <f>INDEX('De-Para_Estado_Regiao'!$C$3:$C$29,MATCH(Base_limpa!$B2686,'De-Para_Estado_Regiao'!$B$3:$B$29,0))</f>
        <v>Nordeste</v>
      </c>
      <c r="J2686" s="10" t="str">
        <f>VLOOKUP(Base_limpa!$D2686,$U$5:$V$8,2,1)</f>
        <v>Médio</v>
      </c>
    </row>
    <row r="2687" spans="1:10" x14ac:dyDescent="0.35">
      <c r="A2687" s="8" t="s">
        <v>3935</v>
      </c>
      <c r="B2687" s="9" t="s">
        <v>86</v>
      </c>
      <c r="C2687" s="9">
        <v>301</v>
      </c>
      <c r="D2687" s="9">
        <v>0.56499999999999995</v>
      </c>
      <c r="E2687" s="9">
        <v>0.54800000000000004</v>
      </c>
      <c r="F2687" s="9">
        <v>0.42299999999999999</v>
      </c>
      <c r="G2687" s="9">
        <v>6942.11</v>
      </c>
      <c r="H2687" s="9">
        <v>5</v>
      </c>
      <c r="I2687" s="9" t="str">
        <f>INDEX('De-Para_Estado_Regiao'!$C$3:$C$29,MATCH(Base_limpa!$B2687,'De-Para_Estado_Regiao'!$B$3:$B$29,0))</f>
        <v>Nordeste</v>
      </c>
      <c r="J2687" s="10" t="str">
        <f>VLOOKUP(Base_limpa!$D2687,$U$5:$V$8,2,1)</f>
        <v>Médio</v>
      </c>
    </row>
    <row r="2688" spans="1:10" x14ac:dyDescent="0.35">
      <c r="A2688" s="8" t="s">
        <v>4021</v>
      </c>
      <c r="B2688" s="9" t="s">
        <v>86</v>
      </c>
      <c r="C2688" s="9">
        <v>215</v>
      </c>
      <c r="D2688" s="9">
        <v>0.54100000000000004</v>
      </c>
      <c r="E2688" s="9">
        <v>0.51600000000000001</v>
      </c>
      <c r="F2688" s="9">
        <v>0.432</v>
      </c>
      <c r="G2688" s="9">
        <v>7353.7</v>
      </c>
      <c r="H2688" s="9">
        <v>4</v>
      </c>
      <c r="I2688" s="9" t="str">
        <f>INDEX('De-Para_Estado_Regiao'!$C$3:$C$29,MATCH(Base_limpa!$B2688,'De-Para_Estado_Regiao'!$B$3:$B$29,0))</f>
        <v>Nordeste</v>
      </c>
      <c r="J2688" s="10" t="str">
        <f>VLOOKUP(Base_limpa!$D2688,$U$5:$V$8,2,1)</f>
        <v>Baixo</v>
      </c>
    </row>
    <row r="2689" spans="1:10" x14ac:dyDescent="0.35">
      <c r="A2689" s="8" t="s">
        <v>4357</v>
      </c>
      <c r="B2689" s="9" t="s">
        <v>86</v>
      </c>
      <c r="C2689" s="9">
        <v>170</v>
      </c>
      <c r="D2689" s="9">
        <v>0.56200000000000006</v>
      </c>
      <c r="E2689" s="9">
        <v>0.52800000000000002</v>
      </c>
      <c r="F2689" s="9">
        <v>0.44900000000000001</v>
      </c>
      <c r="G2689" s="9">
        <v>7413.3</v>
      </c>
      <c r="H2689" s="9">
        <v>1</v>
      </c>
      <c r="I2689" s="9" t="str">
        <f>INDEX('De-Para_Estado_Regiao'!$C$3:$C$29,MATCH(Base_limpa!$B2689,'De-Para_Estado_Regiao'!$B$3:$B$29,0))</f>
        <v>Nordeste</v>
      </c>
      <c r="J2689" s="10" t="str">
        <f>VLOOKUP(Base_limpa!$D2689,$U$5:$V$8,2,1)</f>
        <v>Médio</v>
      </c>
    </row>
    <row r="2690" spans="1:10" x14ac:dyDescent="0.35">
      <c r="A2690" s="8" t="s">
        <v>3984</v>
      </c>
      <c r="B2690" s="9" t="s">
        <v>86</v>
      </c>
      <c r="C2690" s="9">
        <v>593</v>
      </c>
      <c r="D2690" s="9">
        <v>0.60099999999999998</v>
      </c>
      <c r="E2690" s="9">
        <v>0.57599999999999996</v>
      </c>
      <c r="F2690" s="9">
        <v>0.498</v>
      </c>
      <c r="G2690" s="9">
        <v>7508.59</v>
      </c>
      <c r="H2690" s="9">
        <v>3</v>
      </c>
      <c r="I2690" s="9" t="str">
        <f>INDEX('De-Para_Estado_Regiao'!$C$3:$C$29,MATCH(Base_limpa!$B2690,'De-Para_Estado_Regiao'!$B$3:$B$29,0))</f>
        <v>Nordeste</v>
      </c>
      <c r="J2690" s="10" t="str">
        <f>VLOOKUP(Base_limpa!$D2690,$U$5:$V$8,2,1)</f>
        <v>Médio</v>
      </c>
    </row>
    <row r="2691" spans="1:10" x14ac:dyDescent="0.35">
      <c r="A2691" s="8" t="s">
        <v>3331</v>
      </c>
      <c r="B2691" s="9" t="s">
        <v>86</v>
      </c>
      <c r="C2691" s="9">
        <v>178</v>
      </c>
      <c r="D2691" s="9">
        <v>0.57299999999999995</v>
      </c>
      <c r="E2691" s="9">
        <v>0.55700000000000005</v>
      </c>
      <c r="F2691" s="9">
        <v>0.45300000000000001</v>
      </c>
      <c r="G2691" s="9">
        <v>7191.55</v>
      </c>
      <c r="H2691" s="9">
        <v>10</v>
      </c>
      <c r="I2691" s="9" t="str">
        <f>INDEX('De-Para_Estado_Regiao'!$C$3:$C$29,MATCH(Base_limpa!$B2691,'De-Para_Estado_Regiao'!$B$3:$B$29,0))</f>
        <v>Nordeste</v>
      </c>
      <c r="J2691" s="10" t="str">
        <f>VLOOKUP(Base_limpa!$D2691,$U$5:$V$8,2,1)</f>
        <v>Médio</v>
      </c>
    </row>
    <row r="2692" spans="1:10" x14ac:dyDescent="0.35">
      <c r="A2692" s="8" t="s">
        <v>5295</v>
      </c>
      <c r="B2692" s="9" t="s">
        <v>86</v>
      </c>
      <c r="C2692" s="9">
        <v>147</v>
      </c>
      <c r="D2692" s="9">
        <v>0.59499999999999997</v>
      </c>
      <c r="E2692" s="9">
        <v>0.56699999999999995</v>
      </c>
      <c r="F2692" s="9">
        <v>0.48799999999999999</v>
      </c>
      <c r="G2692" s="9">
        <v>8002.1</v>
      </c>
      <c r="H2692" s="9">
        <v>2</v>
      </c>
      <c r="I2692" s="9" t="str">
        <f>INDEX('De-Para_Estado_Regiao'!$C$3:$C$29,MATCH(Base_limpa!$B2692,'De-Para_Estado_Regiao'!$B$3:$B$29,0))</f>
        <v>Nordeste</v>
      </c>
      <c r="J2692" s="10" t="str">
        <f>VLOOKUP(Base_limpa!$D2692,$U$5:$V$8,2,1)</f>
        <v>Médio</v>
      </c>
    </row>
    <row r="2693" spans="1:10" x14ac:dyDescent="0.35">
      <c r="A2693" s="8" t="s">
        <v>4538</v>
      </c>
      <c r="B2693" s="9" t="s">
        <v>86</v>
      </c>
      <c r="C2693" s="9">
        <v>237</v>
      </c>
      <c r="D2693" s="9">
        <v>0.56999999999999995</v>
      </c>
      <c r="E2693" s="9">
        <v>0.53300000000000003</v>
      </c>
      <c r="F2693" s="9">
        <v>0.45200000000000001</v>
      </c>
      <c r="G2693" s="9">
        <v>6879.28</v>
      </c>
      <c r="H2693" s="9">
        <v>2</v>
      </c>
      <c r="I2693" s="9" t="str">
        <f>INDEX('De-Para_Estado_Regiao'!$C$3:$C$29,MATCH(Base_limpa!$B2693,'De-Para_Estado_Regiao'!$B$3:$B$29,0))</f>
        <v>Nordeste</v>
      </c>
      <c r="J2693" s="10" t="str">
        <f>VLOOKUP(Base_limpa!$D2693,$U$5:$V$8,2,1)</f>
        <v>Médio</v>
      </c>
    </row>
    <row r="2694" spans="1:10" x14ac:dyDescent="0.35">
      <c r="A2694" s="8" t="s">
        <v>4808</v>
      </c>
      <c r="B2694" s="9" t="s">
        <v>86</v>
      </c>
      <c r="C2694" s="9">
        <v>122</v>
      </c>
      <c r="D2694" s="9">
        <v>0.60299999999999998</v>
      </c>
      <c r="E2694" s="9">
        <v>0.53100000000000003</v>
      </c>
      <c r="F2694" s="9">
        <v>0.54</v>
      </c>
      <c r="G2694" s="9">
        <v>8213.7099999999991</v>
      </c>
      <c r="H2694" s="9">
        <v>2</v>
      </c>
      <c r="I2694" s="9" t="str">
        <f>INDEX('De-Para_Estado_Regiao'!$C$3:$C$29,MATCH(Base_limpa!$B2694,'De-Para_Estado_Regiao'!$B$3:$B$29,0))</f>
        <v>Nordeste</v>
      </c>
      <c r="J2694" s="10" t="str">
        <f>VLOOKUP(Base_limpa!$D2694,$U$5:$V$8,2,1)</f>
        <v>Médio</v>
      </c>
    </row>
    <row r="2695" spans="1:10" x14ac:dyDescent="0.35">
      <c r="A2695" s="8" t="s">
        <v>4860</v>
      </c>
      <c r="B2695" s="9" t="s">
        <v>86</v>
      </c>
      <c r="C2695" s="9">
        <v>109</v>
      </c>
      <c r="D2695" s="9">
        <v>0.61399999999999999</v>
      </c>
      <c r="E2695" s="9">
        <v>0.58499999999999996</v>
      </c>
      <c r="F2695" s="9">
        <v>0.51800000000000002</v>
      </c>
      <c r="G2695" s="9">
        <v>9790.42</v>
      </c>
      <c r="H2695" s="9">
        <v>2</v>
      </c>
      <c r="I2695" s="9" t="str">
        <f>INDEX('De-Para_Estado_Regiao'!$C$3:$C$29,MATCH(Base_limpa!$B2695,'De-Para_Estado_Regiao'!$B$3:$B$29,0))</f>
        <v>Nordeste</v>
      </c>
      <c r="J2695" s="10" t="str">
        <f>VLOOKUP(Base_limpa!$D2695,$U$5:$V$8,2,1)</f>
        <v>Médio</v>
      </c>
    </row>
    <row r="2696" spans="1:10" x14ac:dyDescent="0.35">
      <c r="A2696" s="8" t="s">
        <v>4980</v>
      </c>
      <c r="B2696" s="9" t="s">
        <v>86</v>
      </c>
      <c r="C2696" s="9">
        <v>56</v>
      </c>
      <c r="D2696" s="9">
        <v>0.58399999999999996</v>
      </c>
      <c r="E2696" s="9">
        <v>0.58299999999999996</v>
      </c>
      <c r="F2696" s="9">
        <v>0.46700000000000003</v>
      </c>
      <c r="G2696" s="9">
        <v>9794.6</v>
      </c>
      <c r="H2696" s="9">
        <v>1</v>
      </c>
      <c r="I2696" s="9" t="str">
        <f>INDEX('De-Para_Estado_Regiao'!$C$3:$C$29,MATCH(Base_limpa!$B2696,'De-Para_Estado_Regiao'!$B$3:$B$29,0))</f>
        <v>Nordeste</v>
      </c>
      <c r="J2696" s="10" t="str">
        <f>VLOOKUP(Base_limpa!$D2696,$U$5:$V$8,2,1)</f>
        <v>Médio</v>
      </c>
    </row>
    <row r="2697" spans="1:10" x14ac:dyDescent="0.35">
      <c r="A2697" s="8" t="s">
        <v>4863</v>
      </c>
      <c r="B2697" s="9" t="s">
        <v>86</v>
      </c>
      <c r="C2697" s="9">
        <v>75</v>
      </c>
      <c r="D2697" s="9">
        <v>0.62</v>
      </c>
      <c r="E2697" s="9">
        <v>0.56599999999999995</v>
      </c>
      <c r="F2697" s="9">
        <v>0.53400000000000003</v>
      </c>
      <c r="G2697" s="9">
        <v>10448.120000000001</v>
      </c>
      <c r="H2697" s="9">
        <v>1</v>
      </c>
      <c r="I2697" s="9" t="str">
        <f>INDEX('De-Para_Estado_Regiao'!$C$3:$C$29,MATCH(Base_limpa!$B2697,'De-Para_Estado_Regiao'!$B$3:$B$29,0))</f>
        <v>Nordeste</v>
      </c>
      <c r="J2697" s="10" t="str">
        <f>VLOOKUP(Base_limpa!$D2697,$U$5:$V$8,2,1)</f>
        <v>Médio</v>
      </c>
    </row>
    <row r="2698" spans="1:10" x14ac:dyDescent="0.35">
      <c r="A2698" s="8" t="s">
        <v>453</v>
      </c>
      <c r="B2698" s="9" t="s">
        <v>86</v>
      </c>
      <c r="C2698" s="9">
        <v>6005</v>
      </c>
      <c r="D2698" s="9">
        <v>0.70099999999999996</v>
      </c>
      <c r="E2698" s="9">
        <v>0.66700000000000004</v>
      </c>
      <c r="F2698" s="9">
        <v>0.628</v>
      </c>
      <c r="G2698" s="9">
        <v>14482.69</v>
      </c>
      <c r="H2698" s="9">
        <v>69</v>
      </c>
      <c r="I2698" s="9" t="str">
        <f>INDEX('De-Para_Estado_Regiao'!$C$3:$C$29,MATCH(Base_limpa!$B2698,'De-Para_Estado_Regiao'!$B$3:$B$29,0))</f>
        <v>Nordeste</v>
      </c>
      <c r="J2698" s="10" t="str">
        <f>VLOOKUP(Base_limpa!$D2698,$U$5:$V$8,2,1)</f>
        <v>Alto</v>
      </c>
    </row>
    <row r="2699" spans="1:10" x14ac:dyDescent="0.35">
      <c r="A2699" s="8" t="s">
        <v>345</v>
      </c>
      <c r="B2699" s="9" t="s">
        <v>86</v>
      </c>
      <c r="C2699" s="9">
        <v>319</v>
      </c>
      <c r="D2699" s="9">
        <v>0.59</v>
      </c>
      <c r="E2699" s="9">
        <v>0.58699999999999997</v>
      </c>
      <c r="F2699" s="9">
        <v>0.46100000000000002</v>
      </c>
      <c r="G2699" s="9">
        <v>8688.64</v>
      </c>
      <c r="H2699" s="9">
        <v>10</v>
      </c>
      <c r="I2699" s="9" t="str">
        <f>INDEX('De-Para_Estado_Regiao'!$C$3:$C$29,MATCH(Base_limpa!$B2699,'De-Para_Estado_Regiao'!$B$3:$B$29,0))</f>
        <v>Nordeste</v>
      </c>
      <c r="J2699" s="10" t="str">
        <f>VLOOKUP(Base_limpa!$D2699,$U$5:$V$8,2,1)</f>
        <v>Médio</v>
      </c>
    </row>
    <row r="2700" spans="1:10" x14ac:dyDescent="0.35">
      <c r="A2700" s="8" t="s">
        <v>935</v>
      </c>
      <c r="B2700" s="9" t="s">
        <v>86</v>
      </c>
      <c r="C2700" s="9">
        <v>122</v>
      </c>
      <c r="D2700" s="9">
        <v>0.59899999999999998</v>
      </c>
      <c r="E2700" s="9">
        <v>0.53200000000000003</v>
      </c>
      <c r="F2700" s="9">
        <v>0.53200000000000003</v>
      </c>
      <c r="G2700" s="9">
        <v>7998.32</v>
      </c>
      <c r="H2700" s="9">
        <v>3</v>
      </c>
      <c r="I2700" s="9" t="str">
        <f>INDEX('De-Para_Estado_Regiao'!$C$3:$C$29,MATCH(Base_limpa!$B2700,'De-Para_Estado_Regiao'!$B$3:$B$29,0))</f>
        <v>Nordeste</v>
      </c>
      <c r="J2700" s="10" t="str">
        <f>VLOOKUP(Base_limpa!$D2700,$U$5:$V$8,2,1)</f>
        <v>Médio</v>
      </c>
    </row>
    <row r="2701" spans="1:10" x14ac:dyDescent="0.35">
      <c r="A2701" s="8" t="s">
        <v>4038</v>
      </c>
      <c r="B2701" s="9" t="s">
        <v>86</v>
      </c>
      <c r="C2701" s="9">
        <v>189</v>
      </c>
      <c r="D2701" s="9">
        <v>0.57399999999999995</v>
      </c>
      <c r="E2701" s="9">
        <v>0.56399999999999995</v>
      </c>
      <c r="F2701" s="9">
        <v>0.45800000000000002</v>
      </c>
      <c r="G2701" s="9">
        <v>9381.39</v>
      </c>
      <c r="H2701" s="9">
        <v>2</v>
      </c>
      <c r="I2701" s="9" t="str">
        <f>INDEX('De-Para_Estado_Regiao'!$C$3:$C$29,MATCH(Base_limpa!$B2701,'De-Para_Estado_Regiao'!$B$3:$B$29,0))</f>
        <v>Nordeste</v>
      </c>
      <c r="J2701" s="10" t="str">
        <f>VLOOKUP(Base_limpa!$D2701,$U$5:$V$8,2,1)</f>
        <v>Médio</v>
      </c>
    </row>
    <row r="2702" spans="1:10" x14ac:dyDescent="0.35">
      <c r="A2702" s="8" t="s">
        <v>2398</v>
      </c>
      <c r="B2702" s="9" t="s">
        <v>86</v>
      </c>
      <c r="C2702" s="9">
        <v>1069</v>
      </c>
      <c r="D2702" s="9">
        <v>0.59</v>
      </c>
      <c r="E2702" s="9">
        <v>0.56799999999999995</v>
      </c>
      <c r="F2702" s="9">
        <v>0.46800000000000003</v>
      </c>
      <c r="G2702" s="9">
        <v>15720.61</v>
      </c>
      <c r="H2702" s="9">
        <v>34</v>
      </c>
      <c r="I2702" s="9" t="str">
        <f>INDEX('De-Para_Estado_Regiao'!$C$3:$C$29,MATCH(Base_limpa!$B2702,'De-Para_Estado_Regiao'!$B$3:$B$29,0))</f>
        <v>Nordeste</v>
      </c>
      <c r="J2702" s="10" t="str">
        <f>VLOOKUP(Base_limpa!$D2702,$U$5:$V$8,2,1)</f>
        <v>Médio</v>
      </c>
    </row>
    <row r="2703" spans="1:10" x14ac:dyDescent="0.35">
      <c r="A2703" s="8" t="s">
        <v>5257</v>
      </c>
      <c r="B2703" s="9" t="s">
        <v>86</v>
      </c>
      <c r="C2703" s="9">
        <v>156</v>
      </c>
      <c r="D2703" s="9">
        <v>0.54200000000000004</v>
      </c>
      <c r="E2703" s="9">
        <v>0.52900000000000003</v>
      </c>
      <c r="F2703" s="9">
        <v>0.39900000000000002</v>
      </c>
      <c r="G2703" s="9">
        <v>7653.39</v>
      </c>
      <c r="H2703" s="9">
        <v>1</v>
      </c>
      <c r="I2703" s="9" t="str">
        <f>INDEX('De-Para_Estado_Regiao'!$C$3:$C$29,MATCH(Base_limpa!$B2703,'De-Para_Estado_Regiao'!$B$3:$B$29,0))</f>
        <v>Nordeste</v>
      </c>
      <c r="J2703" s="10" t="str">
        <f>VLOOKUP(Base_limpa!$D2703,$U$5:$V$8,2,1)</f>
        <v>Baixo</v>
      </c>
    </row>
    <row r="2704" spans="1:10" x14ac:dyDescent="0.35">
      <c r="A2704" s="8" t="s">
        <v>2293</v>
      </c>
      <c r="B2704" s="9" t="s">
        <v>86</v>
      </c>
      <c r="C2704" s="9">
        <v>651</v>
      </c>
      <c r="D2704" s="9">
        <v>0.621</v>
      </c>
      <c r="E2704" s="9">
        <v>0.59299999999999997</v>
      </c>
      <c r="F2704" s="9">
        <v>0.55000000000000004</v>
      </c>
      <c r="G2704" s="9">
        <v>10484.200000000001</v>
      </c>
      <c r="H2704" s="9">
        <v>8</v>
      </c>
      <c r="I2704" s="9" t="str">
        <f>INDEX('De-Para_Estado_Regiao'!$C$3:$C$29,MATCH(Base_limpa!$B2704,'De-Para_Estado_Regiao'!$B$3:$B$29,0))</f>
        <v>Nordeste</v>
      </c>
      <c r="J2704" s="10" t="str">
        <f>VLOOKUP(Base_limpa!$D2704,$U$5:$V$8,2,1)</f>
        <v>Médio</v>
      </c>
    </row>
    <row r="2705" spans="1:10" x14ac:dyDescent="0.35">
      <c r="A2705" s="8" t="s">
        <v>2801</v>
      </c>
      <c r="B2705" s="9" t="s">
        <v>86</v>
      </c>
      <c r="C2705" s="9">
        <v>735</v>
      </c>
      <c r="D2705" s="9">
        <v>0.60799999999999998</v>
      </c>
      <c r="E2705" s="9">
        <v>0.59599999999999997</v>
      </c>
      <c r="F2705" s="9">
        <v>0.50600000000000001</v>
      </c>
      <c r="G2705" s="9">
        <v>8756.85</v>
      </c>
      <c r="H2705" s="9">
        <v>5</v>
      </c>
      <c r="I2705" s="9" t="str">
        <f>INDEX('De-Para_Estado_Regiao'!$C$3:$C$29,MATCH(Base_limpa!$B2705,'De-Para_Estado_Regiao'!$B$3:$B$29,0))</f>
        <v>Nordeste</v>
      </c>
      <c r="J2705" s="10" t="str">
        <f>VLOOKUP(Base_limpa!$D2705,$U$5:$V$8,2,1)</f>
        <v>Médio</v>
      </c>
    </row>
    <row r="2706" spans="1:10" x14ac:dyDescent="0.35">
      <c r="A2706" s="8" t="s">
        <v>2410</v>
      </c>
      <c r="B2706" s="9" t="s">
        <v>86</v>
      </c>
      <c r="C2706" s="9">
        <v>515</v>
      </c>
      <c r="D2706" s="9">
        <v>0.57899999999999996</v>
      </c>
      <c r="E2706" s="9">
        <v>0.54400000000000004</v>
      </c>
      <c r="F2706" s="9">
        <v>0.46100000000000002</v>
      </c>
      <c r="G2706" s="9">
        <v>7243.53</v>
      </c>
      <c r="H2706" s="9">
        <v>16</v>
      </c>
      <c r="I2706" s="9" t="str">
        <f>INDEX('De-Para_Estado_Regiao'!$C$3:$C$29,MATCH(Base_limpa!$B2706,'De-Para_Estado_Regiao'!$B$3:$B$29,0))</f>
        <v>Nordeste</v>
      </c>
      <c r="J2706" s="10" t="str">
        <f>VLOOKUP(Base_limpa!$D2706,$U$5:$V$8,2,1)</f>
        <v>Médio</v>
      </c>
    </row>
    <row r="2707" spans="1:10" x14ac:dyDescent="0.35">
      <c r="A2707" s="8" t="s">
        <v>4801</v>
      </c>
      <c r="B2707" s="9" t="s">
        <v>86</v>
      </c>
      <c r="C2707" s="9">
        <v>265</v>
      </c>
      <c r="D2707" s="9">
        <v>0.56000000000000005</v>
      </c>
      <c r="E2707" s="9">
        <v>0.55900000000000005</v>
      </c>
      <c r="F2707" s="9">
        <v>0.40899999999999997</v>
      </c>
      <c r="G2707" s="9">
        <v>9036.8799999999992</v>
      </c>
      <c r="H2707" s="9">
        <v>4</v>
      </c>
      <c r="I2707" s="9" t="str">
        <f>INDEX('De-Para_Estado_Regiao'!$C$3:$C$29,MATCH(Base_limpa!$B2707,'De-Para_Estado_Regiao'!$B$3:$B$29,0))</f>
        <v>Nordeste</v>
      </c>
      <c r="J2707" s="10" t="str">
        <f>VLOOKUP(Base_limpa!$D2707,$U$5:$V$8,2,1)</f>
        <v>Médio</v>
      </c>
    </row>
    <row r="2708" spans="1:10" x14ac:dyDescent="0.35">
      <c r="A2708" s="8" t="s">
        <v>4581</v>
      </c>
      <c r="B2708" s="9" t="s">
        <v>86</v>
      </c>
      <c r="C2708" s="9">
        <v>192</v>
      </c>
      <c r="D2708" s="9">
        <v>0.56399999999999995</v>
      </c>
      <c r="E2708" s="9">
        <v>0.53200000000000003</v>
      </c>
      <c r="F2708" s="9">
        <v>0.42099999999999999</v>
      </c>
      <c r="G2708" s="9">
        <v>8466.2800000000007</v>
      </c>
      <c r="H2708" s="9">
        <v>1</v>
      </c>
      <c r="I2708" s="9" t="str">
        <f>INDEX('De-Para_Estado_Regiao'!$C$3:$C$29,MATCH(Base_limpa!$B2708,'De-Para_Estado_Regiao'!$B$3:$B$29,0))</f>
        <v>Nordeste</v>
      </c>
      <c r="J2708" s="10" t="str">
        <f>VLOOKUP(Base_limpa!$D2708,$U$5:$V$8,2,1)</f>
        <v>Médio</v>
      </c>
    </row>
    <row r="2709" spans="1:10" x14ac:dyDescent="0.35">
      <c r="A2709" s="8" t="s">
        <v>3258</v>
      </c>
      <c r="B2709" s="9" t="s">
        <v>86</v>
      </c>
      <c r="C2709" s="9">
        <v>517</v>
      </c>
      <c r="D2709" s="9">
        <v>0.59499999999999997</v>
      </c>
      <c r="E2709" s="9">
        <v>0.56599999999999995</v>
      </c>
      <c r="F2709" s="9">
        <v>0.499</v>
      </c>
      <c r="G2709" s="9">
        <v>7570.07</v>
      </c>
      <c r="H2709" s="9">
        <v>2</v>
      </c>
      <c r="I2709" s="9" t="str">
        <f>INDEX('De-Para_Estado_Regiao'!$C$3:$C$29,MATCH(Base_limpa!$B2709,'De-Para_Estado_Regiao'!$B$3:$B$29,0))</f>
        <v>Nordeste</v>
      </c>
      <c r="J2709" s="10" t="str">
        <f>VLOOKUP(Base_limpa!$D2709,$U$5:$V$8,2,1)</f>
        <v>Médio</v>
      </c>
    </row>
    <row r="2710" spans="1:10" x14ac:dyDescent="0.35">
      <c r="A2710" s="8" t="s">
        <v>3318</v>
      </c>
      <c r="B2710" s="9" t="s">
        <v>86</v>
      </c>
      <c r="C2710" s="9">
        <v>815</v>
      </c>
      <c r="D2710" s="9">
        <v>0.56999999999999995</v>
      </c>
      <c r="E2710" s="9">
        <v>0.53800000000000003</v>
      </c>
      <c r="F2710" s="9">
        <v>0.45600000000000002</v>
      </c>
      <c r="G2710" s="9">
        <v>14530.78</v>
      </c>
      <c r="H2710" s="9">
        <v>1</v>
      </c>
      <c r="I2710" s="9" t="str">
        <f>INDEX('De-Para_Estado_Regiao'!$C$3:$C$29,MATCH(Base_limpa!$B2710,'De-Para_Estado_Regiao'!$B$3:$B$29,0))</f>
        <v>Nordeste</v>
      </c>
      <c r="J2710" s="10" t="str">
        <f>VLOOKUP(Base_limpa!$D2710,$U$5:$V$8,2,1)</f>
        <v>Médio</v>
      </c>
    </row>
    <row r="2711" spans="1:10" x14ac:dyDescent="0.35">
      <c r="A2711" s="8" t="s">
        <v>2620</v>
      </c>
      <c r="B2711" s="9" t="s">
        <v>86</v>
      </c>
      <c r="C2711" s="9">
        <v>785</v>
      </c>
      <c r="D2711" s="9">
        <v>0.59099999999999997</v>
      </c>
      <c r="E2711" s="9">
        <v>0.55600000000000005</v>
      </c>
      <c r="F2711" s="9">
        <v>0.47699999999999998</v>
      </c>
      <c r="G2711" s="9">
        <v>12068.24</v>
      </c>
      <c r="H2711" s="9">
        <v>24</v>
      </c>
      <c r="I2711" s="9" t="str">
        <f>INDEX('De-Para_Estado_Regiao'!$C$3:$C$29,MATCH(Base_limpa!$B2711,'De-Para_Estado_Regiao'!$B$3:$B$29,0))</f>
        <v>Nordeste</v>
      </c>
      <c r="J2711" s="10" t="str">
        <f>VLOOKUP(Base_limpa!$D2711,$U$5:$V$8,2,1)</f>
        <v>Médio</v>
      </c>
    </row>
    <row r="2712" spans="1:10" x14ac:dyDescent="0.35">
      <c r="A2712" s="8" t="s">
        <v>5320</v>
      </c>
      <c r="B2712" s="9" t="s">
        <v>86</v>
      </c>
      <c r="C2712" s="9">
        <v>92</v>
      </c>
      <c r="D2712" s="9">
        <v>0.52500000000000002</v>
      </c>
      <c r="E2712" s="9">
        <v>0.50600000000000001</v>
      </c>
      <c r="F2712" s="9">
        <v>0.40799999999999997</v>
      </c>
      <c r="G2712" s="9">
        <v>7834.07</v>
      </c>
      <c r="H2712" s="9">
        <v>15</v>
      </c>
      <c r="I2712" s="9" t="str">
        <f>INDEX('De-Para_Estado_Regiao'!$C$3:$C$29,MATCH(Base_limpa!$B2712,'De-Para_Estado_Regiao'!$B$3:$B$29,0))</f>
        <v>Nordeste</v>
      </c>
      <c r="J2712" s="10" t="str">
        <f>VLOOKUP(Base_limpa!$D2712,$U$5:$V$8,2,1)</f>
        <v>Baixo</v>
      </c>
    </row>
    <row r="2713" spans="1:10" x14ac:dyDescent="0.35">
      <c r="A2713" s="8" t="s">
        <v>4704</v>
      </c>
      <c r="B2713" s="9" t="s">
        <v>86</v>
      </c>
      <c r="C2713" s="9">
        <v>83</v>
      </c>
      <c r="D2713" s="9">
        <v>0.61199999999999999</v>
      </c>
      <c r="E2713" s="9">
        <v>0.57799999999999996</v>
      </c>
      <c r="F2713" s="9">
        <v>0.497</v>
      </c>
      <c r="G2713" s="9">
        <v>8806.11</v>
      </c>
      <c r="H2713" s="9">
        <v>4</v>
      </c>
      <c r="I2713" s="9" t="str">
        <f>INDEX('De-Para_Estado_Regiao'!$C$3:$C$29,MATCH(Base_limpa!$B2713,'De-Para_Estado_Regiao'!$B$3:$B$29,0))</f>
        <v>Nordeste</v>
      </c>
      <c r="J2713" s="10" t="str">
        <f>VLOOKUP(Base_limpa!$D2713,$U$5:$V$8,2,1)</f>
        <v>Médio</v>
      </c>
    </row>
    <row r="2714" spans="1:10" x14ac:dyDescent="0.35">
      <c r="A2714" s="8" t="s">
        <v>2051</v>
      </c>
      <c r="B2714" s="9" t="s">
        <v>86</v>
      </c>
      <c r="C2714" s="9">
        <v>1456</v>
      </c>
      <c r="D2714" s="9">
        <v>0.63400000000000001</v>
      </c>
      <c r="E2714" s="9">
        <v>0.629</v>
      </c>
      <c r="F2714" s="9">
        <v>0.51500000000000001</v>
      </c>
      <c r="G2714" s="9">
        <v>11217.86</v>
      </c>
      <c r="H2714" s="9">
        <v>36</v>
      </c>
      <c r="I2714" s="9" t="str">
        <f>INDEX('De-Para_Estado_Regiao'!$C$3:$C$29,MATCH(Base_limpa!$B2714,'De-Para_Estado_Regiao'!$B$3:$B$29,0))</f>
        <v>Nordeste</v>
      </c>
      <c r="J2714" s="10" t="str">
        <f>VLOOKUP(Base_limpa!$D2714,$U$5:$V$8,2,1)</f>
        <v>Médio</v>
      </c>
    </row>
    <row r="2715" spans="1:10" x14ac:dyDescent="0.35">
      <c r="A2715" s="8" t="s">
        <v>1345</v>
      </c>
      <c r="B2715" s="9" t="s">
        <v>86</v>
      </c>
      <c r="C2715" s="9">
        <v>164</v>
      </c>
      <c r="D2715" s="9">
        <v>0.60799999999999998</v>
      </c>
      <c r="E2715" s="9">
        <v>0.56599999999999995</v>
      </c>
      <c r="F2715" s="9">
        <v>0.51400000000000001</v>
      </c>
      <c r="G2715" s="9">
        <v>10553.68</v>
      </c>
      <c r="H2715" s="9">
        <v>1</v>
      </c>
      <c r="I2715" s="9" t="str">
        <f>INDEX('De-Para_Estado_Regiao'!$C$3:$C$29,MATCH(Base_limpa!$B2715,'De-Para_Estado_Regiao'!$B$3:$B$29,0))</f>
        <v>Nordeste</v>
      </c>
      <c r="J2715" s="10" t="str">
        <f>VLOOKUP(Base_limpa!$D2715,$U$5:$V$8,2,1)</f>
        <v>Médio</v>
      </c>
    </row>
    <row r="2716" spans="1:10" x14ac:dyDescent="0.35">
      <c r="A2716" s="8" t="s">
        <v>2190</v>
      </c>
      <c r="B2716" s="9" t="s">
        <v>86</v>
      </c>
      <c r="C2716" s="9">
        <v>1003</v>
      </c>
      <c r="D2716" s="9">
        <v>0.60599999999999998</v>
      </c>
      <c r="E2716" s="9">
        <v>0.6</v>
      </c>
      <c r="F2716" s="9">
        <v>0.51400000000000001</v>
      </c>
      <c r="G2716" s="9">
        <v>9028</v>
      </c>
      <c r="H2716" s="9">
        <v>10</v>
      </c>
      <c r="I2716" s="9" t="str">
        <f>INDEX('De-Para_Estado_Regiao'!$C$3:$C$29,MATCH(Base_limpa!$B2716,'De-Para_Estado_Regiao'!$B$3:$B$29,0))</f>
        <v>Nordeste</v>
      </c>
      <c r="J2716" s="10" t="str">
        <f>VLOOKUP(Base_limpa!$D2716,$U$5:$V$8,2,1)</f>
        <v>Médio</v>
      </c>
    </row>
    <row r="2717" spans="1:10" x14ac:dyDescent="0.35">
      <c r="A2717" s="8" t="s">
        <v>5061</v>
      </c>
      <c r="B2717" s="9" t="s">
        <v>86</v>
      </c>
      <c r="C2717" s="9">
        <v>467</v>
      </c>
      <c r="D2717" s="9">
        <v>0.61699999999999999</v>
      </c>
      <c r="E2717" s="9">
        <v>0.57399999999999995</v>
      </c>
      <c r="F2717" s="9">
        <v>0.54200000000000004</v>
      </c>
      <c r="G2717" s="9">
        <v>6597.8</v>
      </c>
      <c r="H2717" s="9">
        <v>4</v>
      </c>
      <c r="I2717" s="9" t="str">
        <f>INDEX('De-Para_Estado_Regiao'!$C$3:$C$29,MATCH(Base_limpa!$B2717,'De-Para_Estado_Regiao'!$B$3:$B$29,0))</f>
        <v>Nordeste</v>
      </c>
      <c r="J2717" s="10" t="str">
        <f>VLOOKUP(Base_limpa!$D2717,$U$5:$V$8,2,1)</f>
        <v>Médio</v>
      </c>
    </row>
    <row r="2718" spans="1:10" x14ac:dyDescent="0.35">
      <c r="A2718" s="8" t="s">
        <v>1856</v>
      </c>
      <c r="B2718" s="9" t="s">
        <v>86</v>
      </c>
      <c r="C2718" s="9">
        <v>1590</v>
      </c>
      <c r="D2718" s="9">
        <v>0.60799999999999998</v>
      </c>
      <c r="E2718" s="9">
        <v>0.57799999999999996</v>
      </c>
      <c r="F2718" s="9">
        <v>0.48899999999999999</v>
      </c>
      <c r="G2718" s="9">
        <v>9997.76</v>
      </c>
      <c r="H2718" s="9">
        <v>29</v>
      </c>
      <c r="I2718" s="9" t="str">
        <f>INDEX('De-Para_Estado_Regiao'!$C$3:$C$29,MATCH(Base_limpa!$B2718,'De-Para_Estado_Regiao'!$B$3:$B$29,0))</f>
        <v>Nordeste</v>
      </c>
      <c r="J2718" s="10" t="str">
        <f>VLOOKUP(Base_limpa!$D2718,$U$5:$V$8,2,1)</f>
        <v>Médio</v>
      </c>
    </row>
    <row r="2719" spans="1:10" x14ac:dyDescent="0.35">
      <c r="A2719" s="8" t="s">
        <v>4461</v>
      </c>
      <c r="B2719" s="9" t="s">
        <v>86</v>
      </c>
      <c r="C2719" s="9">
        <v>40</v>
      </c>
      <c r="D2719" s="9">
        <v>0.622</v>
      </c>
      <c r="E2719" s="9">
        <v>0.56399999999999995</v>
      </c>
      <c r="F2719" s="9">
        <v>0.57899999999999996</v>
      </c>
      <c r="G2719" s="9">
        <v>10080.120000000001</v>
      </c>
      <c r="H2719" s="9">
        <v>1</v>
      </c>
      <c r="I2719" s="9" t="str">
        <f>INDEX('De-Para_Estado_Regiao'!$C$3:$C$29,MATCH(Base_limpa!$B2719,'De-Para_Estado_Regiao'!$B$3:$B$29,0))</f>
        <v>Nordeste</v>
      </c>
      <c r="J2719" s="10" t="str">
        <f>VLOOKUP(Base_limpa!$D2719,$U$5:$V$8,2,1)</f>
        <v>Médio</v>
      </c>
    </row>
    <row r="2720" spans="1:10" x14ac:dyDescent="0.35">
      <c r="A2720" s="8" t="s">
        <v>2841</v>
      </c>
      <c r="B2720" s="9" t="s">
        <v>86</v>
      </c>
      <c r="C2720" s="9">
        <v>878</v>
      </c>
      <c r="D2720" s="9">
        <v>0.60699999999999998</v>
      </c>
      <c r="E2720" s="9">
        <v>0.59199999999999997</v>
      </c>
      <c r="F2720" s="9">
        <v>0.47399999999999998</v>
      </c>
      <c r="G2720" s="9">
        <v>7775.67</v>
      </c>
      <c r="H2720" s="9">
        <v>5</v>
      </c>
      <c r="I2720" s="9" t="str">
        <f>INDEX('De-Para_Estado_Regiao'!$C$3:$C$29,MATCH(Base_limpa!$B2720,'De-Para_Estado_Regiao'!$B$3:$B$29,0))</f>
        <v>Nordeste</v>
      </c>
      <c r="J2720" s="10" t="str">
        <f>VLOOKUP(Base_limpa!$D2720,$U$5:$V$8,2,1)</f>
        <v>Médio</v>
      </c>
    </row>
    <row r="2721" spans="1:10" x14ac:dyDescent="0.35">
      <c r="A2721" s="8" t="s">
        <v>2642</v>
      </c>
      <c r="B2721" s="9" t="s">
        <v>86</v>
      </c>
      <c r="C2721" s="9">
        <v>121</v>
      </c>
      <c r="D2721" s="9">
        <v>0.57399999999999995</v>
      </c>
      <c r="E2721" s="9">
        <v>0.51500000000000001</v>
      </c>
      <c r="F2721" s="9">
        <v>0.48099999999999998</v>
      </c>
      <c r="G2721" s="9">
        <v>8066.71</v>
      </c>
      <c r="H2721" s="9">
        <v>1</v>
      </c>
      <c r="I2721" s="9" t="str">
        <f>INDEX('De-Para_Estado_Regiao'!$C$3:$C$29,MATCH(Base_limpa!$B2721,'De-Para_Estado_Regiao'!$B$3:$B$29,0))</f>
        <v>Nordeste</v>
      </c>
      <c r="J2721" s="10" t="str">
        <f>VLOOKUP(Base_limpa!$D2721,$U$5:$V$8,2,1)</f>
        <v>Médio</v>
      </c>
    </row>
    <row r="2722" spans="1:10" x14ac:dyDescent="0.35">
      <c r="A2722" s="8" t="s">
        <v>5292</v>
      </c>
      <c r="B2722" s="9" t="s">
        <v>86</v>
      </c>
      <c r="C2722" s="9">
        <v>162</v>
      </c>
      <c r="D2722" s="9">
        <v>0.55000000000000004</v>
      </c>
      <c r="E2722" s="9">
        <v>0.56100000000000005</v>
      </c>
      <c r="F2722" s="9">
        <v>0.41699999999999998</v>
      </c>
      <c r="G2722" s="9">
        <v>8667.61</v>
      </c>
      <c r="H2722" s="9">
        <v>0</v>
      </c>
      <c r="I2722" s="9" t="str">
        <f>INDEX('De-Para_Estado_Regiao'!$C$3:$C$29,MATCH(Base_limpa!$B2722,'De-Para_Estado_Regiao'!$B$3:$B$29,0))</f>
        <v>Nordeste</v>
      </c>
      <c r="J2722" s="10" t="str">
        <f>VLOOKUP(Base_limpa!$D2722,$U$5:$V$8,2,1)</f>
        <v>Médio</v>
      </c>
    </row>
    <row r="2723" spans="1:10" x14ac:dyDescent="0.35">
      <c r="A2723" s="8" t="s">
        <v>4625</v>
      </c>
      <c r="B2723" s="9" t="s">
        <v>86</v>
      </c>
      <c r="C2723" s="9">
        <v>75</v>
      </c>
      <c r="D2723" s="9">
        <v>0.55500000000000005</v>
      </c>
      <c r="E2723" s="9">
        <v>0.53700000000000003</v>
      </c>
      <c r="F2723" s="9">
        <v>0.42599999999999999</v>
      </c>
      <c r="G2723" s="9">
        <v>9103.11</v>
      </c>
      <c r="H2723" s="9">
        <v>7</v>
      </c>
      <c r="I2723" s="9" t="str">
        <f>INDEX('De-Para_Estado_Regiao'!$C$3:$C$29,MATCH(Base_limpa!$B2723,'De-Para_Estado_Regiao'!$B$3:$B$29,0))</f>
        <v>Nordeste</v>
      </c>
      <c r="J2723" s="10" t="str">
        <f>VLOOKUP(Base_limpa!$D2723,$U$5:$V$8,2,1)</f>
        <v>Médio</v>
      </c>
    </row>
    <row r="2724" spans="1:10" x14ac:dyDescent="0.35">
      <c r="A2724" s="8" t="s">
        <v>4966</v>
      </c>
      <c r="B2724" s="9" t="s">
        <v>86</v>
      </c>
      <c r="C2724" s="9">
        <v>95</v>
      </c>
      <c r="D2724" s="9">
        <v>0.59399999999999997</v>
      </c>
      <c r="E2724" s="9">
        <v>0.56899999999999995</v>
      </c>
      <c r="F2724" s="9">
        <v>0.502</v>
      </c>
      <c r="G2724" s="9">
        <v>10305.89</v>
      </c>
      <c r="H2724" s="9">
        <v>2</v>
      </c>
      <c r="I2724" s="9" t="str">
        <f>INDEX('De-Para_Estado_Regiao'!$C$3:$C$29,MATCH(Base_limpa!$B2724,'De-Para_Estado_Regiao'!$B$3:$B$29,0))</f>
        <v>Nordeste</v>
      </c>
      <c r="J2724" s="10" t="str">
        <f>VLOOKUP(Base_limpa!$D2724,$U$5:$V$8,2,1)</f>
        <v>Médio</v>
      </c>
    </row>
    <row r="2725" spans="1:10" x14ac:dyDescent="0.35">
      <c r="A2725" s="8" t="s">
        <v>4142</v>
      </c>
      <c r="B2725" s="9" t="s">
        <v>86</v>
      </c>
      <c r="C2725" s="9">
        <v>263</v>
      </c>
      <c r="D2725" s="9">
        <v>0.56799999999999995</v>
      </c>
      <c r="E2725" s="9">
        <v>0.54600000000000004</v>
      </c>
      <c r="F2725" s="9">
        <v>0.44700000000000001</v>
      </c>
      <c r="G2725" s="9">
        <v>7834.02</v>
      </c>
      <c r="H2725" s="9">
        <v>1</v>
      </c>
      <c r="I2725" s="9" t="str">
        <f>INDEX('De-Para_Estado_Regiao'!$C$3:$C$29,MATCH(Base_limpa!$B2725,'De-Para_Estado_Regiao'!$B$3:$B$29,0))</f>
        <v>Nordeste</v>
      </c>
      <c r="J2725" s="10" t="str">
        <f>VLOOKUP(Base_limpa!$D2725,$U$5:$V$8,2,1)</f>
        <v>Médio</v>
      </c>
    </row>
    <row r="2726" spans="1:10" x14ac:dyDescent="0.35">
      <c r="A2726" s="8" t="s">
        <v>2555</v>
      </c>
      <c r="B2726" s="9" t="s">
        <v>86</v>
      </c>
      <c r="C2726" s="9">
        <v>651</v>
      </c>
      <c r="D2726" s="9">
        <v>0.58499999999999996</v>
      </c>
      <c r="E2726" s="9">
        <v>0.56200000000000006</v>
      </c>
      <c r="F2726" s="9">
        <v>0.48</v>
      </c>
      <c r="G2726" s="9">
        <v>10778.9</v>
      </c>
      <c r="H2726" s="9">
        <v>10</v>
      </c>
      <c r="I2726" s="9" t="str">
        <f>INDEX('De-Para_Estado_Regiao'!$C$3:$C$29,MATCH(Base_limpa!$B2726,'De-Para_Estado_Regiao'!$B$3:$B$29,0))</f>
        <v>Nordeste</v>
      </c>
      <c r="J2726" s="10" t="str">
        <f>VLOOKUP(Base_limpa!$D2726,$U$5:$V$8,2,1)</f>
        <v>Médio</v>
      </c>
    </row>
    <row r="2727" spans="1:10" x14ac:dyDescent="0.35">
      <c r="A2727" s="8" t="s">
        <v>4284</v>
      </c>
      <c r="B2727" s="9" t="s">
        <v>86</v>
      </c>
      <c r="C2727" s="9">
        <v>100</v>
      </c>
      <c r="D2727" s="9">
        <v>0.56299999999999994</v>
      </c>
      <c r="E2727" s="9">
        <v>0.53100000000000003</v>
      </c>
      <c r="F2727" s="9">
        <v>0.45400000000000001</v>
      </c>
      <c r="G2727" s="9">
        <v>6408.49</v>
      </c>
      <c r="H2727" s="9">
        <v>1</v>
      </c>
      <c r="I2727" s="9" t="str">
        <f>INDEX('De-Para_Estado_Regiao'!$C$3:$C$29,MATCH(Base_limpa!$B2727,'De-Para_Estado_Regiao'!$B$3:$B$29,0))</f>
        <v>Nordeste</v>
      </c>
      <c r="J2727" s="10" t="str">
        <f>VLOOKUP(Base_limpa!$D2727,$U$5:$V$8,2,1)</f>
        <v>Médio</v>
      </c>
    </row>
    <row r="2728" spans="1:10" x14ac:dyDescent="0.35">
      <c r="A2728" s="8" t="s">
        <v>3662</v>
      </c>
      <c r="B2728" s="9" t="s">
        <v>86</v>
      </c>
      <c r="C2728" s="9">
        <v>309</v>
      </c>
      <c r="D2728" s="9">
        <v>0.56799999999999995</v>
      </c>
      <c r="E2728" s="9">
        <v>0.53100000000000003</v>
      </c>
      <c r="F2728" s="9">
        <v>0.44800000000000001</v>
      </c>
      <c r="G2728" s="9">
        <v>9733.02</v>
      </c>
      <c r="H2728" s="9">
        <v>5</v>
      </c>
      <c r="I2728" s="9" t="str">
        <f>INDEX('De-Para_Estado_Regiao'!$C$3:$C$29,MATCH(Base_limpa!$B2728,'De-Para_Estado_Regiao'!$B$3:$B$29,0))</f>
        <v>Nordeste</v>
      </c>
      <c r="J2728" s="10" t="str">
        <f>VLOOKUP(Base_limpa!$D2728,$U$5:$V$8,2,1)</f>
        <v>Médio</v>
      </c>
    </row>
    <row r="2729" spans="1:10" x14ac:dyDescent="0.35">
      <c r="A2729" s="8" t="s">
        <v>2277</v>
      </c>
      <c r="B2729" s="9" t="s">
        <v>86</v>
      </c>
      <c r="C2729" s="9">
        <v>114</v>
      </c>
      <c r="D2729" s="9">
        <v>0.52500000000000002</v>
      </c>
      <c r="E2729" s="9">
        <v>0.51500000000000001</v>
      </c>
      <c r="F2729" s="9">
        <v>0.40200000000000002</v>
      </c>
      <c r="G2729" s="9">
        <v>7453.98</v>
      </c>
      <c r="H2729" s="9">
        <v>2</v>
      </c>
      <c r="I2729" s="9" t="str">
        <f>INDEX('De-Para_Estado_Regiao'!$C$3:$C$29,MATCH(Base_limpa!$B2729,'De-Para_Estado_Regiao'!$B$3:$B$29,0))</f>
        <v>Nordeste</v>
      </c>
      <c r="J2729" s="10" t="str">
        <f>VLOOKUP(Base_limpa!$D2729,$U$5:$V$8,2,1)</f>
        <v>Baixo</v>
      </c>
    </row>
    <row r="2730" spans="1:10" x14ac:dyDescent="0.35">
      <c r="A2730" s="8" t="s">
        <v>1184</v>
      </c>
      <c r="B2730" s="9" t="s">
        <v>86</v>
      </c>
      <c r="C2730" s="9">
        <v>164</v>
      </c>
      <c r="D2730" s="9">
        <v>0.61799999999999999</v>
      </c>
      <c r="E2730" s="9">
        <v>0.57799999999999996</v>
      </c>
      <c r="F2730" s="9">
        <v>0.52300000000000002</v>
      </c>
      <c r="G2730" s="9">
        <v>7632.75</v>
      </c>
      <c r="H2730" s="9">
        <v>3</v>
      </c>
      <c r="I2730" s="9" t="str">
        <f>INDEX('De-Para_Estado_Regiao'!$C$3:$C$29,MATCH(Base_limpa!$B2730,'De-Para_Estado_Regiao'!$B$3:$B$29,0))</f>
        <v>Nordeste</v>
      </c>
      <c r="J2730" s="10" t="str">
        <f>VLOOKUP(Base_limpa!$D2730,$U$5:$V$8,2,1)</f>
        <v>Médio</v>
      </c>
    </row>
    <row r="2731" spans="1:10" x14ac:dyDescent="0.35">
      <c r="A2731" s="8" t="s">
        <v>1802</v>
      </c>
      <c r="B2731" s="9" t="s">
        <v>86</v>
      </c>
      <c r="C2731" s="9">
        <v>145</v>
      </c>
      <c r="D2731" s="9">
        <v>0.60899999999999999</v>
      </c>
      <c r="E2731" s="9">
        <v>0.56999999999999995</v>
      </c>
      <c r="F2731" s="9">
        <v>0.504</v>
      </c>
      <c r="G2731" s="9">
        <v>8003.28</v>
      </c>
      <c r="H2731" s="9">
        <v>17</v>
      </c>
      <c r="I2731" s="9" t="str">
        <f>INDEX('De-Para_Estado_Regiao'!$C$3:$C$29,MATCH(Base_limpa!$B2731,'De-Para_Estado_Regiao'!$B$3:$B$29,0))</f>
        <v>Nordeste</v>
      </c>
      <c r="J2731" s="10" t="str">
        <f>VLOOKUP(Base_limpa!$D2731,$U$5:$V$8,2,1)</f>
        <v>Médio</v>
      </c>
    </row>
    <row r="2732" spans="1:10" x14ac:dyDescent="0.35">
      <c r="A2732" s="8" t="s">
        <v>763</v>
      </c>
      <c r="B2732" s="9" t="s">
        <v>86</v>
      </c>
      <c r="C2732" s="9">
        <v>99</v>
      </c>
      <c r="D2732" s="9">
        <v>0.56999999999999995</v>
      </c>
      <c r="E2732" s="9">
        <v>0.54</v>
      </c>
      <c r="F2732" s="9">
        <v>0.49199999999999999</v>
      </c>
      <c r="G2732" s="9">
        <v>7498.77</v>
      </c>
      <c r="H2732" s="9">
        <v>3</v>
      </c>
      <c r="I2732" s="9" t="str">
        <f>INDEX('De-Para_Estado_Regiao'!$C$3:$C$29,MATCH(Base_limpa!$B2732,'De-Para_Estado_Regiao'!$B$3:$B$29,0))</f>
        <v>Nordeste</v>
      </c>
      <c r="J2732" s="10" t="str">
        <f>VLOOKUP(Base_limpa!$D2732,$U$5:$V$8,2,1)</f>
        <v>Médio</v>
      </c>
    </row>
    <row r="2733" spans="1:10" x14ac:dyDescent="0.35">
      <c r="A2733" s="8" t="s">
        <v>336</v>
      </c>
      <c r="B2733" s="9" t="s">
        <v>86</v>
      </c>
      <c r="C2733" s="9">
        <v>781</v>
      </c>
      <c r="D2733" s="9">
        <v>0.68200000000000005</v>
      </c>
      <c r="E2733" s="9">
        <v>0.62</v>
      </c>
      <c r="F2733" s="9">
        <v>0.63500000000000001</v>
      </c>
      <c r="G2733" s="9">
        <v>11212.47</v>
      </c>
      <c r="H2733" s="9">
        <v>9</v>
      </c>
      <c r="I2733" s="9" t="str">
        <f>INDEX('De-Para_Estado_Regiao'!$C$3:$C$29,MATCH(Base_limpa!$B2733,'De-Para_Estado_Regiao'!$B$3:$B$29,0))</f>
        <v>Nordeste</v>
      </c>
      <c r="J2733" s="10" t="str">
        <f>VLOOKUP(Base_limpa!$D2733,$U$5:$V$8,2,1)</f>
        <v>Médio</v>
      </c>
    </row>
    <row r="2734" spans="1:10" x14ac:dyDescent="0.35">
      <c r="A2734" s="8" t="s">
        <v>1346</v>
      </c>
      <c r="B2734" s="9" t="s">
        <v>86</v>
      </c>
      <c r="C2734" s="9">
        <v>6417</v>
      </c>
      <c r="D2734" s="9">
        <v>0.627</v>
      </c>
      <c r="E2734" s="9">
        <v>0.59699999999999998</v>
      </c>
      <c r="F2734" s="9">
        <v>0.53400000000000003</v>
      </c>
      <c r="G2734" s="9">
        <v>16047.33</v>
      </c>
      <c r="H2734" s="9">
        <v>126</v>
      </c>
      <c r="I2734" s="9" t="str">
        <f>INDEX('De-Para_Estado_Regiao'!$C$3:$C$29,MATCH(Base_limpa!$B2734,'De-Para_Estado_Regiao'!$B$3:$B$29,0))</f>
        <v>Nordeste</v>
      </c>
      <c r="J2734" s="10" t="str">
        <f>VLOOKUP(Base_limpa!$D2734,$U$5:$V$8,2,1)</f>
        <v>Médio</v>
      </c>
    </row>
    <row r="2735" spans="1:10" x14ac:dyDescent="0.35">
      <c r="A2735" s="8" t="s">
        <v>5262</v>
      </c>
      <c r="B2735" s="9" t="s">
        <v>86</v>
      </c>
      <c r="C2735" s="9">
        <v>109</v>
      </c>
      <c r="D2735" s="9">
        <v>0.627</v>
      </c>
      <c r="E2735" s="9">
        <v>0.58599999999999997</v>
      </c>
      <c r="F2735" s="9">
        <v>0.51300000000000001</v>
      </c>
      <c r="G2735" s="9">
        <v>10025.709999999999</v>
      </c>
      <c r="H2735" s="9">
        <v>2</v>
      </c>
      <c r="I2735" s="9" t="str">
        <f>INDEX('De-Para_Estado_Regiao'!$C$3:$C$29,MATCH(Base_limpa!$B2735,'De-Para_Estado_Regiao'!$B$3:$B$29,0))</f>
        <v>Nordeste</v>
      </c>
      <c r="J2735" s="10" t="str">
        <f>VLOOKUP(Base_limpa!$D2735,$U$5:$V$8,2,1)</f>
        <v>Médio</v>
      </c>
    </row>
    <row r="2736" spans="1:10" x14ac:dyDescent="0.35">
      <c r="A2736" s="8" t="s">
        <v>4714</v>
      </c>
      <c r="B2736" s="9" t="s">
        <v>86</v>
      </c>
      <c r="C2736" s="9">
        <v>136</v>
      </c>
      <c r="D2736" s="9">
        <v>0.53500000000000003</v>
      </c>
      <c r="E2736" s="9">
        <v>0.48799999999999999</v>
      </c>
      <c r="F2736" s="9">
        <v>0.41399999999999998</v>
      </c>
      <c r="G2736" s="9">
        <v>7176.06</v>
      </c>
      <c r="H2736" s="9">
        <v>2</v>
      </c>
      <c r="I2736" s="9" t="str">
        <f>INDEX('De-Para_Estado_Regiao'!$C$3:$C$29,MATCH(Base_limpa!$B2736,'De-Para_Estado_Regiao'!$B$3:$B$29,0))</f>
        <v>Nordeste</v>
      </c>
      <c r="J2736" s="10" t="str">
        <f>VLOOKUP(Base_limpa!$D2736,$U$5:$V$8,2,1)</f>
        <v>Baixo</v>
      </c>
    </row>
    <row r="2737" spans="1:10" x14ac:dyDescent="0.35">
      <c r="A2737" s="8" t="s">
        <v>5239</v>
      </c>
      <c r="B2737" s="9" t="s">
        <v>86</v>
      </c>
      <c r="C2737" s="9">
        <v>196</v>
      </c>
      <c r="D2737" s="9">
        <v>0.59399999999999997</v>
      </c>
      <c r="E2737" s="9">
        <v>0.56799999999999995</v>
      </c>
      <c r="F2737" s="9">
        <v>0.47899999999999998</v>
      </c>
      <c r="G2737" s="9">
        <v>7145.36</v>
      </c>
      <c r="H2737" s="9">
        <v>2</v>
      </c>
      <c r="I2737" s="9" t="str">
        <f>INDEX('De-Para_Estado_Regiao'!$C$3:$C$29,MATCH(Base_limpa!$B2737,'De-Para_Estado_Regiao'!$B$3:$B$29,0))</f>
        <v>Nordeste</v>
      </c>
      <c r="J2737" s="10" t="str">
        <f>VLOOKUP(Base_limpa!$D2737,$U$5:$V$8,2,1)</f>
        <v>Médio</v>
      </c>
    </row>
    <row r="2738" spans="1:10" x14ac:dyDescent="0.35">
      <c r="A2738" s="8" t="s">
        <v>41</v>
      </c>
      <c r="B2738" s="9" t="s">
        <v>86</v>
      </c>
      <c r="C2738" s="9">
        <v>57</v>
      </c>
      <c r="D2738" s="9">
        <v>0.6</v>
      </c>
      <c r="E2738" s="9">
        <v>0.56799999999999995</v>
      </c>
      <c r="F2738" s="9">
        <v>0.47599999999999998</v>
      </c>
      <c r="G2738" s="9">
        <v>8841.9699999999993</v>
      </c>
      <c r="H2738" s="9">
        <v>1</v>
      </c>
      <c r="I2738" s="9" t="str">
        <f>INDEX('De-Para_Estado_Regiao'!$C$3:$C$29,MATCH(Base_limpa!$B2738,'De-Para_Estado_Regiao'!$B$3:$B$29,0))</f>
        <v>Nordeste</v>
      </c>
      <c r="J2738" s="10" t="str">
        <f>VLOOKUP(Base_limpa!$D2738,$U$5:$V$8,2,1)</f>
        <v>Médio</v>
      </c>
    </row>
    <row r="2739" spans="1:10" x14ac:dyDescent="0.35">
      <c r="A2739" s="8" t="s">
        <v>4607</v>
      </c>
      <c r="B2739" s="9" t="s">
        <v>86</v>
      </c>
      <c r="C2739" s="9">
        <v>199</v>
      </c>
      <c r="D2739" s="9">
        <v>0.60599999999999998</v>
      </c>
      <c r="E2739" s="9">
        <v>0.57499999999999996</v>
      </c>
      <c r="F2739" s="9">
        <v>0.49099999999999999</v>
      </c>
      <c r="G2739" s="9">
        <v>9208.32</v>
      </c>
      <c r="H2739" s="9">
        <v>1</v>
      </c>
      <c r="I2739" s="9" t="str">
        <f>INDEX('De-Para_Estado_Regiao'!$C$3:$C$29,MATCH(Base_limpa!$B2739,'De-Para_Estado_Regiao'!$B$3:$B$29,0))</f>
        <v>Nordeste</v>
      </c>
      <c r="J2739" s="10" t="str">
        <f>VLOOKUP(Base_limpa!$D2739,$U$5:$V$8,2,1)</f>
        <v>Médio</v>
      </c>
    </row>
    <row r="2740" spans="1:10" x14ac:dyDescent="0.35">
      <c r="A2740" s="8" t="s">
        <v>914</v>
      </c>
      <c r="B2740" s="9" t="s">
        <v>86</v>
      </c>
      <c r="C2740" s="9">
        <v>1593</v>
      </c>
      <c r="D2740" s="9">
        <v>0.57999999999999996</v>
      </c>
      <c r="E2740" s="9">
        <v>0.59699999999999998</v>
      </c>
      <c r="F2740" s="9">
        <v>0.42399999999999999</v>
      </c>
      <c r="G2740" s="9">
        <v>11487.88</v>
      </c>
      <c r="H2740" s="9">
        <v>12</v>
      </c>
      <c r="I2740" s="9" t="str">
        <f>INDEX('De-Para_Estado_Regiao'!$C$3:$C$29,MATCH(Base_limpa!$B2740,'De-Para_Estado_Regiao'!$B$3:$B$29,0))</f>
        <v>Nordeste</v>
      </c>
      <c r="J2740" s="10" t="str">
        <f>VLOOKUP(Base_limpa!$D2740,$U$5:$V$8,2,1)</f>
        <v>Médio</v>
      </c>
    </row>
    <row r="2741" spans="1:10" x14ac:dyDescent="0.35">
      <c r="A2741" s="8" t="s">
        <v>2248</v>
      </c>
      <c r="B2741" s="9" t="s">
        <v>86</v>
      </c>
      <c r="C2741" s="9">
        <v>54</v>
      </c>
      <c r="D2741" s="9">
        <v>0.55000000000000004</v>
      </c>
      <c r="E2741" s="9">
        <v>0.55500000000000005</v>
      </c>
      <c r="F2741" s="9">
        <v>0.39400000000000002</v>
      </c>
      <c r="G2741" s="9">
        <v>8268.9699999999993</v>
      </c>
      <c r="H2741" s="9">
        <v>7</v>
      </c>
      <c r="I2741" s="9" t="str">
        <f>INDEX('De-Para_Estado_Regiao'!$C$3:$C$29,MATCH(Base_limpa!$B2741,'De-Para_Estado_Regiao'!$B$3:$B$29,0))</f>
        <v>Nordeste</v>
      </c>
      <c r="J2741" s="10" t="str">
        <f>VLOOKUP(Base_limpa!$D2741,$U$5:$V$8,2,1)</f>
        <v>Médio</v>
      </c>
    </row>
    <row r="2742" spans="1:10" x14ac:dyDescent="0.35">
      <c r="A2742" s="8" t="s">
        <v>5330</v>
      </c>
      <c r="B2742" s="9" t="s">
        <v>86</v>
      </c>
      <c r="C2742" s="9">
        <v>66</v>
      </c>
      <c r="D2742" s="9">
        <v>0.58899999999999997</v>
      </c>
      <c r="E2742" s="9">
        <v>0.60299999999999998</v>
      </c>
      <c r="F2742" s="9">
        <v>0.438</v>
      </c>
      <c r="G2742" s="9">
        <v>8619.26</v>
      </c>
      <c r="H2742" s="9">
        <v>1</v>
      </c>
      <c r="I2742" s="9" t="str">
        <f>INDEX('De-Para_Estado_Regiao'!$C$3:$C$29,MATCH(Base_limpa!$B2742,'De-Para_Estado_Regiao'!$B$3:$B$29,0))</f>
        <v>Nordeste</v>
      </c>
      <c r="J2742" s="10" t="str">
        <f>VLOOKUP(Base_limpa!$D2742,$U$5:$V$8,2,1)</f>
        <v>Médio</v>
      </c>
    </row>
    <row r="2743" spans="1:10" x14ac:dyDescent="0.35">
      <c r="A2743" s="8" t="s">
        <v>1231</v>
      </c>
      <c r="B2743" s="9" t="s">
        <v>86</v>
      </c>
      <c r="C2743" s="9">
        <v>84</v>
      </c>
      <c r="D2743" s="9">
        <v>0.57999999999999996</v>
      </c>
      <c r="E2743" s="9">
        <v>0.56000000000000005</v>
      </c>
      <c r="F2743" s="9">
        <v>0.48099999999999998</v>
      </c>
      <c r="G2743" s="9">
        <v>8970.41</v>
      </c>
      <c r="H2743" s="9">
        <v>2</v>
      </c>
      <c r="I2743" s="9" t="str">
        <f>INDEX('De-Para_Estado_Regiao'!$C$3:$C$29,MATCH(Base_limpa!$B2743,'De-Para_Estado_Regiao'!$B$3:$B$29,0))</f>
        <v>Nordeste</v>
      </c>
      <c r="J2743" s="10" t="str">
        <f>VLOOKUP(Base_limpa!$D2743,$U$5:$V$8,2,1)</f>
        <v>Médio</v>
      </c>
    </row>
    <row r="2744" spans="1:10" x14ac:dyDescent="0.35">
      <c r="A2744" s="8" t="s">
        <v>4611</v>
      </c>
      <c r="B2744" s="9" t="s">
        <v>86</v>
      </c>
      <c r="C2744" s="9">
        <v>124</v>
      </c>
      <c r="D2744" s="9">
        <v>0.622</v>
      </c>
      <c r="E2744" s="9">
        <v>0.61799999999999999</v>
      </c>
      <c r="F2744" s="9">
        <v>0.48799999999999999</v>
      </c>
      <c r="G2744" s="9">
        <v>9599.51</v>
      </c>
      <c r="H2744" s="9">
        <v>4</v>
      </c>
      <c r="I2744" s="9" t="str">
        <f>INDEX('De-Para_Estado_Regiao'!$C$3:$C$29,MATCH(Base_limpa!$B2744,'De-Para_Estado_Regiao'!$B$3:$B$29,0))</f>
        <v>Nordeste</v>
      </c>
      <c r="J2744" s="10" t="str">
        <f>VLOOKUP(Base_limpa!$D2744,$U$5:$V$8,2,1)</f>
        <v>Médio</v>
      </c>
    </row>
    <row r="2745" spans="1:10" x14ac:dyDescent="0.35">
      <c r="A2745" s="8" t="s">
        <v>1706</v>
      </c>
      <c r="B2745" s="9" t="s">
        <v>86</v>
      </c>
      <c r="C2745" s="9">
        <v>338</v>
      </c>
      <c r="D2745" s="9">
        <v>0.60799999999999998</v>
      </c>
      <c r="E2745" s="9">
        <v>0.58599999999999997</v>
      </c>
      <c r="F2745" s="9">
        <v>0.49</v>
      </c>
      <c r="G2745" s="9">
        <v>9378.44</v>
      </c>
      <c r="H2745" s="9">
        <v>31</v>
      </c>
      <c r="I2745" s="9" t="str">
        <f>INDEX('De-Para_Estado_Regiao'!$C$3:$C$29,MATCH(Base_limpa!$B2745,'De-Para_Estado_Regiao'!$B$3:$B$29,0))</f>
        <v>Nordeste</v>
      </c>
      <c r="J2745" s="10" t="str">
        <f>VLOOKUP(Base_limpa!$D2745,$U$5:$V$8,2,1)</f>
        <v>Médio</v>
      </c>
    </row>
    <row r="2746" spans="1:10" x14ac:dyDescent="0.35">
      <c r="A2746" s="8" t="s">
        <v>4831</v>
      </c>
      <c r="B2746" s="9" t="s">
        <v>86</v>
      </c>
      <c r="C2746" s="9">
        <v>100</v>
      </c>
      <c r="D2746" s="9">
        <v>0.55200000000000005</v>
      </c>
      <c r="E2746" s="9">
        <v>0.52300000000000002</v>
      </c>
      <c r="F2746" s="9">
        <v>0.42399999999999999</v>
      </c>
      <c r="G2746" s="9">
        <v>6977.09</v>
      </c>
      <c r="H2746" s="9">
        <v>1</v>
      </c>
      <c r="I2746" s="9" t="str">
        <f>INDEX('De-Para_Estado_Regiao'!$C$3:$C$29,MATCH(Base_limpa!$B2746,'De-Para_Estado_Regiao'!$B$3:$B$29,0))</f>
        <v>Nordeste</v>
      </c>
      <c r="J2746" s="10" t="str">
        <f>VLOOKUP(Base_limpa!$D2746,$U$5:$V$8,2,1)</f>
        <v>Médio</v>
      </c>
    </row>
    <row r="2747" spans="1:10" x14ac:dyDescent="0.35">
      <c r="A2747" s="8" t="s">
        <v>4347</v>
      </c>
      <c r="B2747" s="9" t="s">
        <v>86</v>
      </c>
      <c r="C2747" s="9">
        <v>201</v>
      </c>
      <c r="D2747" s="9">
        <v>0.53</v>
      </c>
      <c r="E2747" s="9">
        <v>0.53</v>
      </c>
      <c r="F2747" s="9">
        <v>0.38900000000000001</v>
      </c>
      <c r="G2747" s="9">
        <v>7160.57</v>
      </c>
      <c r="H2747" s="9">
        <v>3</v>
      </c>
      <c r="I2747" s="9" t="str">
        <f>INDEX('De-Para_Estado_Regiao'!$C$3:$C$29,MATCH(Base_limpa!$B2747,'De-Para_Estado_Regiao'!$B$3:$B$29,0))</f>
        <v>Nordeste</v>
      </c>
      <c r="J2747" s="10" t="str">
        <f>VLOOKUP(Base_limpa!$D2747,$U$5:$V$8,2,1)</f>
        <v>Baixo</v>
      </c>
    </row>
    <row r="2748" spans="1:10" x14ac:dyDescent="0.35">
      <c r="A2748" s="8" t="s">
        <v>4642</v>
      </c>
      <c r="B2748" s="9" t="s">
        <v>86</v>
      </c>
      <c r="C2748" s="9">
        <v>188</v>
      </c>
      <c r="D2748" s="9">
        <v>0.56499999999999995</v>
      </c>
      <c r="E2748" s="9">
        <v>0.54500000000000004</v>
      </c>
      <c r="F2748" s="9">
        <v>0.434</v>
      </c>
      <c r="G2748" s="9">
        <v>6413.24</v>
      </c>
      <c r="H2748" s="9">
        <v>3</v>
      </c>
      <c r="I2748" s="9" t="str">
        <f>INDEX('De-Para_Estado_Regiao'!$C$3:$C$29,MATCH(Base_limpa!$B2748,'De-Para_Estado_Regiao'!$B$3:$B$29,0))</f>
        <v>Nordeste</v>
      </c>
      <c r="J2748" s="10" t="str">
        <f>VLOOKUP(Base_limpa!$D2748,$U$5:$V$8,2,1)</f>
        <v>Médio</v>
      </c>
    </row>
    <row r="2749" spans="1:10" x14ac:dyDescent="0.35">
      <c r="A2749" s="8" t="s">
        <v>4223</v>
      </c>
      <c r="B2749" s="9" t="s">
        <v>86</v>
      </c>
      <c r="C2749" s="9">
        <v>102</v>
      </c>
      <c r="D2749" s="9">
        <v>0.57999999999999996</v>
      </c>
      <c r="E2749" s="9">
        <v>0.54300000000000004</v>
      </c>
      <c r="F2749" s="9">
        <v>0.44800000000000001</v>
      </c>
      <c r="G2749" s="9">
        <v>13130.96</v>
      </c>
      <c r="H2749" s="9">
        <v>5</v>
      </c>
      <c r="I2749" s="9" t="str">
        <f>INDEX('De-Para_Estado_Regiao'!$C$3:$C$29,MATCH(Base_limpa!$B2749,'De-Para_Estado_Regiao'!$B$3:$B$29,0))</f>
        <v>Nordeste</v>
      </c>
      <c r="J2749" s="10" t="str">
        <f>VLOOKUP(Base_limpa!$D2749,$U$5:$V$8,2,1)</f>
        <v>Médio</v>
      </c>
    </row>
    <row r="2750" spans="1:10" x14ac:dyDescent="0.35">
      <c r="A2750" s="8" t="s">
        <v>2768</v>
      </c>
      <c r="B2750" s="9" t="s">
        <v>86</v>
      </c>
      <c r="C2750" s="9">
        <v>630</v>
      </c>
      <c r="D2750" s="9">
        <v>0.59099999999999997</v>
      </c>
      <c r="E2750" s="9">
        <v>0.59399999999999997</v>
      </c>
      <c r="F2750" s="9">
        <v>0.46100000000000002</v>
      </c>
      <c r="G2750" s="9">
        <v>8711.36</v>
      </c>
      <c r="H2750" s="9">
        <v>12</v>
      </c>
      <c r="I2750" s="9" t="str">
        <f>INDEX('De-Para_Estado_Regiao'!$C$3:$C$29,MATCH(Base_limpa!$B2750,'De-Para_Estado_Regiao'!$B$3:$B$29,0))</f>
        <v>Nordeste</v>
      </c>
      <c r="J2750" s="10" t="str">
        <f>VLOOKUP(Base_limpa!$D2750,$U$5:$V$8,2,1)</f>
        <v>Médio</v>
      </c>
    </row>
    <row r="2751" spans="1:10" x14ac:dyDescent="0.35">
      <c r="A2751" s="8" t="s">
        <v>4895</v>
      </c>
      <c r="B2751" s="9" t="s">
        <v>86</v>
      </c>
      <c r="C2751" s="9">
        <v>42</v>
      </c>
      <c r="D2751" s="9">
        <v>0.56499999999999995</v>
      </c>
      <c r="E2751" s="9">
        <v>0.53300000000000003</v>
      </c>
      <c r="F2751" s="9">
        <v>0.443</v>
      </c>
      <c r="G2751" s="9">
        <v>7007.03</v>
      </c>
      <c r="H2751" s="9">
        <v>1</v>
      </c>
      <c r="I2751" s="9" t="str">
        <f>INDEX('De-Para_Estado_Regiao'!$C$3:$C$29,MATCH(Base_limpa!$B2751,'De-Para_Estado_Regiao'!$B$3:$B$29,0))</f>
        <v>Nordeste</v>
      </c>
      <c r="J2751" s="10" t="str">
        <f>VLOOKUP(Base_limpa!$D2751,$U$5:$V$8,2,1)</f>
        <v>Médio</v>
      </c>
    </row>
    <row r="2752" spans="1:10" x14ac:dyDescent="0.35">
      <c r="A2752" s="8" t="s">
        <v>4929</v>
      </c>
      <c r="B2752" s="9" t="s">
        <v>86</v>
      </c>
      <c r="C2752" s="9">
        <v>92</v>
      </c>
      <c r="D2752" s="9">
        <v>0.57799999999999996</v>
      </c>
      <c r="E2752" s="9">
        <v>0.54900000000000004</v>
      </c>
      <c r="F2752" s="9">
        <v>0.49299999999999999</v>
      </c>
      <c r="G2752" s="9">
        <v>6886.82</v>
      </c>
      <c r="H2752" s="9">
        <v>1</v>
      </c>
      <c r="I2752" s="9" t="str">
        <f>INDEX('De-Para_Estado_Regiao'!$C$3:$C$29,MATCH(Base_limpa!$B2752,'De-Para_Estado_Regiao'!$B$3:$B$29,0))</f>
        <v>Nordeste</v>
      </c>
      <c r="J2752" s="10" t="str">
        <f>VLOOKUP(Base_limpa!$D2752,$U$5:$V$8,2,1)</f>
        <v>Médio</v>
      </c>
    </row>
    <row r="2753" spans="1:10" x14ac:dyDescent="0.35">
      <c r="A2753" s="8" t="s">
        <v>4970</v>
      </c>
      <c r="B2753" s="9" t="s">
        <v>86</v>
      </c>
      <c r="C2753" s="9">
        <v>65</v>
      </c>
      <c r="D2753" s="9">
        <v>0.58099999999999996</v>
      </c>
      <c r="E2753" s="9">
        <v>0.53500000000000003</v>
      </c>
      <c r="F2753" s="9">
        <v>0.47299999999999998</v>
      </c>
      <c r="G2753" s="9">
        <v>10865.97</v>
      </c>
      <c r="H2753" s="9">
        <v>3</v>
      </c>
      <c r="I2753" s="9" t="str">
        <f>INDEX('De-Para_Estado_Regiao'!$C$3:$C$29,MATCH(Base_limpa!$B2753,'De-Para_Estado_Regiao'!$B$3:$B$29,0))</f>
        <v>Nordeste</v>
      </c>
      <c r="J2753" s="10" t="str">
        <f>VLOOKUP(Base_limpa!$D2753,$U$5:$V$8,2,1)</f>
        <v>Médio</v>
      </c>
    </row>
    <row r="2754" spans="1:10" x14ac:dyDescent="0.35">
      <c r="A2754" s="8" t="s">
        <v>4600</v>
      </c>
      <c r="B2754" s="9" t="s">
        <v>86</v>
      </c>
      <c r="C2754" s="9">
        <v>142</v>
      </c>
      <c r="D2754" s="9">
        <v>0.61699999999999999</v>
      </c>
      <c r="E2754" s="9">
        <v>0.58399999999999996</v>
      </c>
      <c r="F2754" s="9">
        <v>0.51400000000000001</v>
      </c>
      <c r="G2754" s="9">
        <v>10139.19</v>
      </c>
      <c r="H2754" s="9">
        <v>1</v>
      </c>
      <c r="I2754" s="9" t="str">
        <f>INDEX('De-Para_Estado_Regiao'!$C$3:$C$29,MATCH(Base_limpa!$B2754,'De-Para_Estado_Regiao'!$B$3:$B$29,0))</f>
        <v>Nordeste</v>
      </c>
      <c r="J2754" s="10" t="str">
        <f>VLOOKUP(Base_limpa!$D2754,$U$5:$V$8,2,1)</f>
        <v>Médio</v>
      </c>
    </row>
    <row r="2755" spans="1:10" x14ac:dyDescent="0.35">
      <c r="A2755" s="8" t="s">
        <v>4905</v>
      </c>
      <c r="B2755" s="9" t="s">
        <v>86</v>
      </c>
      <c r="C2755" s="9">
        <v>126</v>
      </c>
      <c r="D2755" s="9">
        <v>0.55600000000000005</v>
      </c>
      <c r="E2755" s="9">
        <v>0.54200000000000004</v>
      </c>
      <c r="F2755" s="9">
        <v>0.40699999999999997</v>
      </c>
      <c r="G2755" s="9">
        <v>7132.8</v>
      </c>
      <c r="H2755" s="9">
        <v>4</v>
      </c>
      <c r="I2755" s="9" t="str">
        <f>INDEX('De-Para_Estado_Regiao'!$C$3:$C$29,MATCH(Base_limpa!$B2755,'De-Para_Estado_Regiao'!$B$3:$B$29,0))</f>
        <v>Nordeste</v>
      </c>
      <c r="J2755" s="10" t="str">
        <f>VLOOKUP(Base_limpa!$D2755,$U$5:$V$8,2,1)</f>
        <v>Médio</v>
      </c>
    </row>
    <row r="2756" spans="1:10" x14ac:dyDescent="0.35">
      <c r="A2756" s="8" t="s">
        <v>5269</v>
      </c>
      <c r="B2756" s="9" t="s">
        <v>86</v>
      </c>
      <c r="C2756" s="9">
        <v>204</v>
      </c>
      <c r="D2756" s="9">
        <v>0.54100000000000004</v>
      </c>
      <c r="E2756" s="9">
        <v>0.52700000000000002</v>
      </c>
      <c r="F2756" s="9">
        <v>0.40600000000000003</v>
      </c>
      <c r="G2756" s="9">
        <v>7498.97</v>
      </c>
      <c r="H2756" s="9">
        <v>1</v>
      </c>
      <c r="I2756" s="9" t="str">
        <f>INDEX('De-Para_Estado_Regiao'!$C$3:$C$29,MATCH(Base_limpa!$B2756,'De-Para_Estado_Regiao'!$B$3:$B$29,0))</f>
        <v>Nordeste</v>
      </c>
      <c r="J2756" s="10" t="str">
        <f>VLOOKUP(Base_limpa!$D2756,$U$5:$V$8,2,1)</f>
        <v>Baixo</v>
      </c>
    </row>
    <row r="2757" spans="1:10" x14ac:dyDescent="0.35">
      <c r="A2757" s="8" t="s">
        <v>5165</v>
      </c>
      <c r="B2757" s="9" t="s">
        <v>86</v>
      </c>
      <c r="C2757" s="9">
        <v>348</v>
      </c>
      <c r="D2757" s="9">
        <v>0.64</v>
      </c>
      <c r="E2757" s="9">
        <v>0.61699999999999999</v>
      </c>
      <c r="F2757" s="9">
        <v>0.55800000000000005</v>
      </c>
      <c r="G2757" s="9">
        <v>8683.59</v>
      </c>
      <c r="H2757" s="9">
        <v>12</v>
      </c>
      <c r="I2757" s="9" t="str">
        <f>INDEX('De-Para_Estado_Regiao'!$C$3:$C$29,MATCH(Base_limpa!$B2757,'De-Para_Estado_Regiao'!$B$3:$B$29,0))</f>
        <v>Nordeste</v>
      </c>
      <c r="J2757" s="10" t="str">
        <f>VLOOKUP(Base_limpa!$D2757,$U$5:$V$8,2,1)</f>
        <v>Médio</v>
      </c>
    </row>
    <row r="2758" spans="1:10" x14ac:dyDescent="0.35">
      <c r="A2758" s="8" t="s">
        <v>4290</v>
      </c>
      <c r="B2758" s="9" t="s">
        <v>86</v>
      </c>
      <c r="C2758" s="9">
        <v>209</v>
      </c>
      <c r="D2758" s="9">
        <v>0.55000000000000004</v>
      </c>
      <c r="E2758" s="9">
        <v>0.51600000000000001</v>
      </c>
      <c r="F2758" s="9">
        <v>0.443</v>
      </c>
      <c r="G2758" s="9">
        <v>8123.78</v>
      </c>
      <c r="H2758" s="9">
        <v>13</v>
      </c>
      <c r="I2758" s="9" t="str">
        <f>INDEX('De-Para_Estado_Regiao'!$C$3:$C$29,MATCH(Base_limpa!$B2758,'De-Para_Estado_Regiao'!$B$3:$B$29,0))</f>
        <v>Nordeste</v>
      </c>
      <c r="J2758" s="10" t="str">
        <f>VLOOKUP(Base_limpa!$D2758,$U$5:$V$8,2,1)</f>
        <v>Médio</v>
      </c>
    </row>
    <row r="2759" spans="1:10" x14ac:dyDescent="0.35">
      <c r="A2759" s="8" t="s">
        <v>3982</v>
      </c>
      <c r="B2759" s="9" t="s">
        <v>86</v>
      </c>
      <c r="C2759" s="9">
        <v>296</v>
      </c>
      <c r="D2759" s="9">
        <v>0.59399999999999997</v>
      </c>
      <c r="E2759" s="9">
        <v>0.56100000000000005</v>
      </c>
      <c r="F2759" s="9">
        <v>0.47099999999999997</v>
      </c>
      <c r="G2759" s="9">
        <v>6805.05</v>
      </c>
      <c r="H2759" s="9">
        <v>3</v>
      </c>
      <c r="I2759" s="9" t="str">
        <f>INDEX('De-Para_Estado_Regiao'!$C$3:$C$29,MATCH(Base_limpa!$B2759,'De-Para_Estado_Regiao'!$B$3:$B$29,0))</f>
        <v>Nordeste</v>
      </c>
      <c r="J2759" s="10" t="str">
        <f>VLOOKUP(Base_limpa!$D2759,$U$5:$V$8,2,1)</f>
        <v>Médio</v>
      </c>
    </row>
    <row r="2760" spans="1:10" x14ac:dyDescent="0.35">
      <c r="A2760" s="8" t="s">
        <v>4884</v>
      </c>
      <c r="B2760" s="9" t="s">
        <v>86</v>
      </c>
      <c r="C2760" s="9">
        <v>147</v>
      </c>
      <c r="D2760" s="9">
        <v>0.58099999999999996</v>
      </c>
      <c r="E2760" s="9">
        <v>0.56100000000000005</v>
      </c>
      <c r="F2760" s="9">
        <v>0.45900000000000002</v>
      </c>
      <c r="G2760" s="9">
        <v>8201.01</v>
      </c>
      <c r="H2760" s="9">
        <v>1</v>
      </c>
      <c r="I2760" s="9" t="str">
        <f>INDEX('De-Para_Estado_Regiao'!$C$3:$C$29,MATCH(Base_limpa!$B2760,'De-Para_Estado_Regiao'!$B$3:$B$29,0))</f>
        <v>Nordeste</v>
      </c>
      <c r="J2760" s="10" t="str">
        <f>VLOOKUP(Base_limpa!$D2760,$U$5:$V$8,2,1)</f>
        <v>Médio</v>
      </c>
    </row>
    <row r="2761" spans="1:10" x14ac:dyDescent="0.35">
      <c r="A2761" s="8" t="s">
        <v>4196</v>
      </c>
      <c r="B2761" s="9" t="s">
        <v>86</v>
      </c>
      <c r="C2761" s="9">
        <v>351</v>
      </c>
      <c r="D2761" s="9">
        <v>0.55500000000000005</v>
      </c>
      <c r="E2761" s="9">
        <v>0.52800000000000002</v>
      </c>
      <c r="F2761" s="9">
        <v>0.45300000000000001</v>
      </c>
      <c r="G2761" s="9">
        <v>5739.01</v>
      </c>
      <c r="H2761" s="9">
        <v>2</v>
      </c>
      <c r="I2761" s="9" t="str">
        <f>INDEX('De-Para_Estado_Regiao'!$C$3:$C$29,MATCH(Base_limpa!$B2761,'De-Para_Estado_Regiao'!$B$3:$B$29,0))</f>
        <v>Nordeste</v>
      </c>
      <c r="J2761" s="10" t="str">
        <f>VLOOKUP(Base_limpa!$D2761,$U$5:$V$8,2,1)</f>
        <v>Médio</v>
      </c>
    </row>
    <row r="2762" spans="1:10" x14ac:dyDescent="0.35">
      <c r="A2762" s="8" t="s">
        <v>1082</v>
      </c>
      <c r="B2762" s="9" t="s">
        <v>86</v>
      </c>
      <c r="C2762" s="9">
        <v>2322</v>
      </c>
      <c r="D2762" s="9">
        <v>0.56899999999999995</v>
      </c>
      <c r="E2762" s="9">
        <v>0.56299999999999994</v>
      </c>
      <c r="F2762" s="9">
        <v>0.46100000000000002</v>
      </c>
      <c r="G2762" s="9">
        <v>10561.14</v>
      </c>
      <c r="H2762" s="9">
        <v>32</v>
      </c>
      <c r="I2762" s="9" t="str">
        <f>INDEX('De-Para_Estado_Regiao'!$C$3:$C$29,MATCH(Base_limpa!$B2762,'De-Para_Estado_Regiao'!$B$3:$B$29,0))</f>
        <v>Nordeste</v>
      </c>
      <c r="J2762" s="10" t="str">
        <f>VLOOKUP(Base_limpa!$D2762,$U$5:$V$8,2,1)</f>
        <v>Médio</v>
      </c>
    </row>
    <row r="2763" spans="1:10" x14ac:dyDescent="0.35">
      <c r="A2763" s="8" t="s">
        <v>2980</v>
      </c>
      <c r="B2763" s="9" t="s">
        <v>86</v>
      </c>
      <c r="C2763" s="9">
        <v>533</v>
      </c>
      <c r="D2763" s="9">
        <v>0.628</v>
      </c>
      <c r="E2763" s="9">
        <v>0.59799999999999998</v>
      </c>
      <c r="F2763" s="9">
        <v>0.53700000000000003</v>
      </c>
      <c r="G2763" s="9">
        <v>8335.82</v>
      </c>
      <c r="H2763" s="9">
        <v>7</v>
      </c>
      <c r="I2763" s="9" t="str">
        <f>INDEX('De-Para_Estado_Regiao'!$C$3:$C$29,MATCH(Base_limpa!$B2763,'De-Para_Estado_Regiao'!$B$3:$B$29,0))</f>
        <v>Nordeste</v>
      </c>
      <c r="J2763" s="10" t="str">
        <f>VLOOKUP(Base_limpa!$D2763,$U$5:$V$8,2,1)</f>
        <v>Médio</v>
      </c>
    </row>
    <row r="2764" spans="1:10" x14ac:dyDescent="0.35">
      <c r="A2764" s="8" t="s">
        <v>4859</v>
      </c>
      <c r="B2764" s="9" t="s">
        <v>86</v>
      </c>
      <c r="C2764" s="9">
        <v>143</v>
      </c>
      <c r="D2764" s="9">
        <v>0.626</v>
      </c>
      <c r="E2764" s="9">
        <v>0.56999999999999995</v>
      </c>
      <c r="F2764" s="9">
        <v>0.54400000000000004</v>
      </c>
      <c r="G2764" s="9">
        <v>9474.27</v>
      </c>
      <c r="H2764" s="9">
        <v>1</v>
      </c>
      <c r="I2764" s="9" t="str">
        <f>INDEX('De-Para_Estado_Regiao'!$C$3:$C$29,MATCH(Base_limpa!$B2764,'De-Para_Estado_Regiao'!$B$3:$B$29,0))</f>
        <v>Nordeste</v>
      </c>
      <c r="J2764" s="10" t="str">
        <f>VLOOKUP(Base_limpa!$D2764,$U$5:$V$8,2,1)</f>
        <v>Médio</v>
      </c>
    </row>
    <row r="2765" spans="1:10" x14ac:dyDescent="0.35">
      <c r="A2765" s="8" t="s">
        <v>4575</v>
      </c>
      <c r="B2765" s="9" t="s">
        <v>86</v>
      </c>
      <c r="C2765" s="9">
        <v>113</v>
      </c>
      <c r="D2765" s="9">
        <v>0.58599999999999997</v>
      </c>
      <c r="E2765" s="9">
        <v>0.54900000000000004</v>
      </c>
      <c r="F2765" s="9">
        <v>0.49099999999999999</v>
      </c>
      <c r="G2765" s="9">
        <v>14040.32</v>
      </c>
      <c r="H2765" s="9">
        <v>0</v>
      </c>
      <c r="I2765" s="9" t="str">
        <f>INDEX('De-Para_Estado_Regiao'!$C$3:$C$29,MATCH(Base_limpa!$B2765,'De-Para_Estado_Regiao'!$B$3:$B$29,0))</f>
        <v>Nordeste</v>
      </c>
      <c r="J2765" s="10" t="str">
        <f>VLOOKUP(Base_limpa!$D2765,$U$5:$V$8,2,1)</f>
        <v>Médio</v>
      </c>
    </row>
    <row r="2766" spans="1:10" x14ac:dyDescent="0.35">
      <c r="A2766" s="8" t="s">
        <v>4380</v>
      </c>
      <c r="B2766" s="9" t="s">
        <v>86</v>
      </c>
      <c r="C2766" s="9">
        <v>240</v>
      </c>
      <c r="D2766" s="9">
        <v>0.56999999999999995</v>
      </c>
      <c r="E2766" s="9">
        <v>0.56499999999999995</v>
      </c>
      <c r="F2766" s="9">
        <v>0.42399999999999999</v>
      </c>
      <c r="G2766" s="9">
        <v>7553.81</v>
      </c>
      <c r="H2766" s="9">
        <v>3</v>
      </c>
      <c r="I2766" s="9" t="str">
        <f>INDEX('De-Para_Estado_Regiao'!$C$3:$C$29,MATCH(Base_limpa!$B2766,'De-Para_Estado_Regiao'!$B$3:$B$29,0))</f>
        <v>Nordeste</v>
      </c>
      <c r="J2766" s="10" t="str">
        <f>VLOOKUP(Base_limpa!$D2766,$U$5:$V$8,2,1)</f>
        <v>Médio</v>
      </c>
    </row>
    <row r="2767" spans="1:10" x14ac:dyDescent="0.35">
      <c r="A2767" s="8" t="s">
        <v>4351</v>
      </c>
      <c r="B2767" s="9" t="s">
        <v>86</v>
      </c>
      <c r="C2767" s="9">
        <v>209</v>
      </c>
      <c r="D2767" s="9">
        <v>0.54700000000000004</v>
      </c>
      <c r="E2767" s="9">
        <v>0.53600000000000003</v>
      </c>
      <c r="F2767" s="9">
        <v>0.39200000000000002</v>
      </c>
      <c r="G2767" s="9">
        <v>8932.99</v>
      </c>
      <c r="H2767" s="9">
        <v>1</v>
      </c>
      <c r="I2767" s="9" t="str">
        <f>INDEX('De-Para_Estado_Regiao'!$C$3:$C$29,MATCH(Base_limpa!$B2767,'De-Para_Estado_Regiao'!$B$3:$B$29,0))</f>
        <v>Nordeste</v>
      </c>
      <c r="J2767" s="10" t="str">
        <f>VLOOKUP(Base_limpa!$D2767,$U$5:$V$8,2,1)</f>
        <v>Baixo</v>
      </c>
    </row>
    <row r="2768" spans="1:10" x14ac:dyDescent="0.35">
      <c r="A2768" s="8" t="s">
        <v>137</v>
      </c>
      <c r="B2768" s="9" t="s">
        <v>86</v>
      </c>
      <c r="C2768" s="9">
        <v>184</v>
      </c>
      <c r="D2768" s="9">
        <v>0.621</v>
      </c>
      <c r="E2768" s="9">
        <v>0.55400000000000005</v>
      </c>
      <c r="F2768" s="9">
        <v>0.56100000000000005</v>
      </c>
      <c r="G2768" s="9">
        <v>8525.83</v>
      </c>
      <c r="H2768" s="9">
        <v>1</v>
      </c>
      <c r="I2768" s="9" t="str">
        <f>INDEX('De-Para_Estado_Regiao'!$C$3:$C$29,MATCH(Base_limpa!$B2768,'De-Para_Estado_Regiao'!$B$3:$B$29,0))</f>
        <v>Nordeste</v>
      </c>
      <c r="J2768" s="10" t="str">
        <f>VLOOKUP(Base_limpa!$D2768,$U$5:$V$8,2,1)</f>
        <v>Médio</v>
      </c>
    </row>
    <row r="2769" spans="1:10" x14ac:dyDescent="0.35">
      <c r="A2769" s="8" t="s">
        <v>4005</v>
      </c>
      <c r="B2769" s="9" t="s">
        <v>86</v>
      </c>
      <c r="C2769" s="9">
        <v>49</v>
      </c>
      <c r="D2769" s="9">
        <v>0.57299999999999995</v>
      </c>
      <c r="E2769" s="9">
        <v>0.52500000000000002</v>
      </c>
      <c r="F2769" s="9">
        <v>0.47699999999999998</v>
      </c>
      <c r="G2769" s="9">
        <v>10074.76</v>
      </c>
      <c r="H2769" s="9">
        <v>15</v>
      </c>
      <c r="I2769" s="9" t="str">
        <f>INDEX('De-Para_Estado_Regiao'!$C$3:$C$29,MATCH(Base_limpa!$B2769,'De-Para_Estado_Regiao'!$B$3:$B$29,0))</f>
        <v>Nordeste</v>
      </c>
      <c r="J2769" s="10" t="str">
        <f>VLOOKUP(Base_limpa!$D2769,$U$5:$V$8,2,1)</f>
        <v>Médio</v>
      </c>
    </row>
    <row r="2770" spans="1:10" x14ac:dyDescent="0.35">
      <c r="A2770" s="8" t="s">
        <v>1779</v>
      </c>
      <c r="B2770" s="9" t="s">
        <v>86</v>
      </c>
      <c r="C2770" s="9">
        <v>1224</v>
      </c>
      <c r="D2770" s="9">
        <v>0.59499999999999997</v>
      </c>
      <c r="E2770" s="9">
        <v>0.59199999999999997</v>
      </c>
      <c r="F2770" s="9">
        <v>0.46800000000000003</v>
      </c>
      <c r="G2770" s="9">
        <v>9637.23</v>
      </c>
      <c r="H2770" s="9">
        <v>48</v>
      </c>
      <c r="I2770" s="9" t="str">
        <f>INDEX('De-Para_Estado_Regiao'!$C$3:$C$29,MATCH(Base_limpa!$B2770,'De-Para_Estado_Regiao'!$B$3:$B$29,0))</f>
        <v>Nordeste</v>
      </c>
      <c r="J2770" s="10" t="str">
        <f>VLOOKUP(Base_limpa!$D2770,$U$5:$V$8,2,1)</f>
        <v>Médio</v>
      </c>
    </row>
    <row r="2771" spans="1:10" x14ac:dyDescent="0.35">
      <c r="A2771" s="8" t="s">
        <v>1718</v>
      </c>
      <c r="B2771" s="9" t="s">
        <v>86</v>
      </c>
      <c r="C2771" s="9">
        <v>718</v>
      </c>
      <c r="D2771" s="9">
        <v>0.61599999999999999</v>
      </c>
      <c r="E2771" s="9">
        <v>0.59799999999999998</v>
      </c>
      <c r="F2771" s="9">
        <v>0.50600000000000001</v>
      </c>
      <c r="G2771" s="9">
        <v>11294.52</v>
      </c>
      <c r="H2771" s="9">
        <v>4</v>
      </c>
      <c r="I2771" s="9" t="str">
        <f>INDEX('De-Para_Estado_Regiao'!$C$3:$C$29,MATCH(Base_limpa!$B2771,'De-Para_Estado_Regiao'!$B$3:$B$29,0))</f>
        <v>Nordeste</v>
      </c>
      <c r="J2771" s="10" t="str">
        <f>VLOOKUP(Base_limpa!$D2771,$U$5:$V$8,2,1)</f>
        <v>Médio</v>
      </c>
    </row>
    <row r="2772" spans="1:10" x14ac:dyDescent="0.35">
      <c r="A2772" s="8" t="s">
        <v>4871</v>
      </c>
      <c r="B2772" s="9" t="s">
        <v>86</v>
      </c>
      <c r="C2772" s="9">
        <v>136</v>
      </c>
      <c r="D2772" s="9">
        <v>0.57299999999999995</v>
      </c>
      <c r="E2772" s="9">
        <v>0.53100000000000003</v>
      </c>
      <c r="F2772" s="9">
        <v>0.46</v>
      </c>
      <c r="G2772" s="9">
        <v>8347.8799999999992</v>
      </c>
      <c r="H2772" s="9">
        <v>2</v>
      </c>
      <c r="I2772" s="9" t="str">
        <f>INDEX('De-Para_Estado_Regiao'!$C$3:$C$29,MATCH(Base_limpa!$B2772,'De-Para_Estado_Regiao'!$B$3:$B$29,0))</f>
        <v>Nordeste</v>
      </c>
      <c r="J2772" s="10" t="str">
        <f>VLOOKUP(Base_limpa!$D2772,$U$5:$V$8,2,1)</f>
        <v>Médio</v>
      </c>
    </row>
    <row r="2773" spans="1:10" x14ac:dyDescent="0.35">
      <c r="A2773" s="8" t="s">
        <v>502</v>
      </c>
      <c r="B2773" s="9" t="s">
        <v>86</v>
      </c>
      <c r="C2773" s="9">
        <v>3178</v>
      </c>
      <c r="D2773" s="9">
        <v>0.67</v>
      </c>
      <c r="E2773" s="9">
        <v>0.64500000000000002</v>
      </c>
      <c r="F2773" s="9">
        <v>0.56699999999999995</v>
      </c>
      <c r="G2773" s="9">
        <v>15151.67</v>
      </c>
      <c r="H2773" s="9">
        <v>38</v>
      </c>
      <c r="I2773" s="9" t="str">
        <f>INDEX('De-Para_Estado_Regiao'!$C$3:$C$29,MATCH(Base_limpa!$B2773,'De-Para_Estado_Regiao'!$B$3:$B$29,0))</f>
        <v>Nordeste</v>
      </c>
      <c r="J2773" s="10" t="str">
        <f>VLOOKUP(Base_limpa!$D2773,$U$5:$V$8,2,1)</f>
        <v>Médio</v>
      </c>
    </row>
    <row r="2774" spans="1:10" x14ac:dyDescent="0.35">
      <c r="A2774" s="8" t="s">
        <v>2811</v>
      </c>
      <c r="B2774" s="9" t="s">
        <v>86</v>
      </c>
      <c r="C2774" s="9">
        <v>642</v>
      </c>
      <c r="D2774" s="9">
        <v>0.627</v>
      </c>
      <c r="E2774" s="9">
        <v>0.60199999999999998</v>
      </c>
      <c r="F2774" s="9">
        <v>0.53400000000000003</v>
      </c>
      <c r="G2774" s="9">
        <v>9496.57</v>
      </c>
      <c r="H2774" s="9">
        <v>14</v>
      </c>
      <c r="I2774" s="9" t="str">
        <f>INDEX('De-Para_Estado_Regiao'!$C$3:$C$29,MATCH(Base_limpa!$B2774,'De-Para_Estado_Regiao'!$B$3:$B$29,0))</f>
        <v>Nordeste</v>
      </c>
      <c r="J2774" s="10" t="str">
        <f>VLOOKUP(Base_limpa!$D2774,$U$5:$V$8,2,1)</f>
        <v>Médio</v>
      </c>
    </row>
    <row r="2775" spans="1:10" x14ac:dyDescent="0.35">
      <c r="A2775" s="8" t="s">
        <v>4078</v>
      </c>
      <c r="B2775" s="9" t="s">
        <v>86</v>
      </c>
      <c r="C2775" s="9">
        <v>288</v>
      </c>
      <c r="D2775" s="9">
        <v>0.55100000000000005</v>
      </c>
      <c r="E2775" s="9">
        <v>0.51300000000000001</v>
      </c>
      <c r="F2775" s="9">
        <v>0.45</v>
      </c>
      <c r="G2775" s="9">
        <v>6653.42</v>
      </c>
      <c r="H2775" s="9">
        <v>1</v>
      </c>
      <c r="I2775" s="9" t="str">
        <f>INDEX('De-Para_Estado_Regiao'!$C$3:$C$29,MATCH(Base_limpa!$B2775,'De-Para_Estado_Regiao'!$B$3:$B$29,0))</f>
        <v>Nordeste</v>
      </c>
      <c r="J2775" s="10" t="str">
        <f>VLOOKUP(Base_limpa!$D2775,$U$5:$V$8,2,1)</f>
        <v>Médio</v>
      </c>
    </row>
    <row r="2776" spans="1:10" x14ac:dyDescent="0.35">
      <c r="A2776" s="8" t="s">
        <v>2756</v>
      </c>
      <c r="B2776" s="9" t="s">
        <v>86</v>
      </c>
      <c r="C2776" s="9">
        <v>565</v>
      </c>
      <c r="D2776" s="9">
        <v>0.57799999999999996</v>
      </c>
      <c r="E2776" s="9">
        <v>0.56399999999999995</v>
      </c>
      <c r="F2776" s="9">
        <v>0.45600000000000002</v>
      </c>
      <c r="G2776" s="9">
        <v>7521.32</v>
      </c>
      <c r="H2776" s="9">
        <v>7</v>
      </c>
      <c r="I2776" s="9" t="str">
        <f>INDEX('De-Para_Estado_Regiao'!$C$3:$C$29,MATCH(Base_limpa!$B2776,'De-Para_Estado_Regiao'!$B$3:$B$29,0))</f>
        <v>Nordeste</v>
      </c>
      <c r="J2776" s="10" t="str">
        <f>VLOOKUP(Base_limpa!$D2776,$U$5:$V$8,2,1)</f>
        <v>Médio</v>
      </c>
    </row>
    <row r="2777" spans="1:10" x14ac:dyDescent="0.35">
      <c r="A2777" s="8" t="s">
        <v>3009</v>
      </c>
      <c r="B2777" s="9" t="s">
        <v>86</v>
      </c>
      <c r="C2777" s="9">
        <v>457</v>
      </c>
      <c r="D2777" s="9">
        <v>0.58599999999999997</v>
      </c>
      <c r="E2777" s="9">
        <v>0.56000000000000005</v>
      </c>
      <c r="F2777" s="9">
        <v>0.46200000000000002</v>
      </c>
      <c r="G2777" s="9">
        <v>7419.91</v>
      </c>
      <c r="H2777" s="9">
        <v>12</v>
      </c>
      <c r="I2777" s="9" t="str">
        <f>INDEX('De-Para_Estado_Regiao'!$C$3:$C$29,MATCH(Base_limpa!$B2777,'De-Para_Estado_Regiao'!$B$3:$B$29,0))</f>
        <v>Nordeste</v>
      </c>
      <c r="J2777" s="10" t="str">
        <f>VLOOKUP(Base_limpa!$D2777,$U$5:$V$8,2,1)</f>
        <v>Médio</v>
      </c>
    </row>
    <row r="2778" spans="1:10" x14ac:dyDescent="0.35">
      <c r="A2778" s="8" t="s">
        <v>2918</v>
      </c>
      <c r="B2778" s="9" t="s">
        <v>86</v>
      </c>
      <c r="C2778" s="9">
        <v>695</v>
      </c>
      <c r="D2778" s="9">
        <v>0.60499999999999998</v>
      </c>
      <c r="E2778" s="9">
        <v>0.56599999999999995</v>
      </c>
      <c r="F2778" s="9">
        <v>0.52700000000000002</v>
      </c>
      <c r="G2778" s="9">
        <v>8482.34</v>
      </c>
      <c r="H2778" s="9">
        <v>11</v>
      </c>
      <c r="I2778" s="9" t="str">
        <f>INDEX('De-Para_Estado_Regiao'!$C$3:$C$29,MATCH(Base_limpa!$B2778,'De-Para_Estado_Regiao'!$B$3:$B$29,0))</f>
        <v>Nordeste</v>
      </c>
      <c r="J2778" s="10" t="str">
        <f>VLOOKUP(Base_limpa!$D2778,$U$5:$V$8,2,1)</f>
        <v>Médio</v>
      </c>
    </row>
    <row r="2779" spans="1:10" x14ac:dyDescent="0.35">
      <c r="A2779" s="8" t="s">
        <v>4893</v>
      </c>
      <c r="B2779" s="9" t="s">
        <v>86</v>
      </c>
      <c r="C2779" s="9">
        <v>119</v>
      </c>
      <c r="D2779" s="9">
        <v>0.58099999999999996</v>
      </c>
      <c r="E2779" s="9">
        <v>0.56499999999999995</v>
      </c>
      <c r="F2779" s="9">
        <v>0.49</v>
      </c>
      <c r="G2779" s="9">
        <v>9061.9500000000007</v>
      </c>
      <c r="H2779" s="9">
        <v>1</v>
      </c>
      <c r="I2779" s="9" t="str">
        <f>INDEX('De-Para_Estado_Regiao'!$C$3:$C$29,MATCH(Base_limpa!$B2779,'De-Para_Estado_Regiao'!$B$3:$B$29,0))</f>
        <v>Nordeste</v>
      </c>
      <c r="J2779" s="10" t="str">
        <f>VLOOKUP(Base_limpa!$D2779,$U$5:$V$8,2,1)</f>
        <v>Médio</v>
      </c>
    </row>
    <row r="2780" spans="1:10" x14ac:dyDescent="0.35">
      <c r="A2780" s="8" t="s">
        <v>551</v>
      </c>
      <c r="B2780" s="9" t="s">
        <v>86</v>
      </c>
      <c r="C2780" s="9">
        <v>267</v>
      </c>
      <c r="D2780" s="9">
        <v>0.60899999999999999</v>
      </c>
      <c r="E2780" s="9">
        <v>0.57799999999999996</v>
      </c>
      <c r="F2780" s="9">
        <v>0.501</v>
      </c>
      <c r="G2780" s="9">
        <v>7721.82</v>
      </c>
      <c r="H2780" s="9">
        <v>6</v>
      </c>
      <c r="I2780" s="9" t="str">
        <f>INDEX('De-Para_Estado_Regiao'!$C$3:$C$29,MATCH(Base_limpa!$B2780,'De-Para_Estado_Regiao'!$B$3:$B$29,0))</f>
        <v>Nordeste</v>
      </c>
      <c r="J2780" s="10" t="str">
        <f>VLOOKUP(Base_limpa!$D2780,$U$5:$V$8,2,1)</f>
        <v>Médio</v>
      </c>
    </row>
    <row r="2781" spans="1:10" x14ac:dyDescent="0.35">
      <c r="A2781" s="8" t="s">
        <v>2821</v>
      </c>
      <c r="B2781" s="9" t="s">
        <v>86</v>
      </c>
      <c r="C2781" s="9">
        <v>617</v>
      </c>
      <c r="D2781" s="9">
        <v>0.63600000000000001</v>
      </c>
      <c r="E2781" s="9">
        <v>0.61199999999999999</v>
      </c>
      <c r="F2781" s="9">
        <v>0.52800000000000002</v>
      </c>
      <c r="G2781" s="9">
        <v>10232.82</v>
      </c>
      <c r="H2781" s="9">
        <v>7</v>
      </c>
      <c r="I2781" s="9" t="str">
        <f>INDEX('De-Para_Estado_Regiao'!$C$3:$C$29,MATCH(Base_limpa!$B2781,'De-Para_Estado_Regiao'!$B$3:$B$29,0))</f>
        <v>Nordeste</v>
      </c>
      <c r="J2781" s="10" t="str">
        <f>VLOOKUP(Base_limpa!$D2781,$U$5:$V$8,2,1)</f>
        <v>Médio</v>
      </c>
    </row>
    <row r="2782" spans="1:10" x14ac:dyDescent="0.35">
      <c r="A2782" s="8" t="s">
        <v>5156</v>
      </c>
      <c r="B2782" s="9" t="s">
        <v>86</v>
      </c>
      <c r="C2782" s="9">
        <v>269</v>
      </c>
      <c r="D2782" s="9">
        <v>0.58399999999999996</v>
      </c>
      <c r="E2782" s="9">
        <v>0.54500000000000004</v>
      </c>
      <c r="F2782" s="9">
        <v>0.51400000000000001</v>
      </c>
      <c r="G2782" s="9">
        <v>7024.77</v>
      </c>
      <c r="H2782" s="9">
        <v>2</v>
      </c>
      <c r="I2782" s="9" t="str">
        <f>INDEX('De-Para_Estado_Regiao'!$C$3:$C$29,MATCH(Base_limpa!$B2782,'De-Para_Estado_Regiao'!$B$3:$B$29,0))</f>
        <v>Nordeste</v>
      </c>
      <c r="J2782" s="10" t="str">
        <f>VLOOKUP(Base_limpa!$D2782,$U$5:$V$8,2,1)</f>
        <v>Médio</v>
      </c>
    </row>
    <row r="2783" spans="1:10" x14ac:dyDescent="0.35">
      <c r="A2783" s="8" t="s">
        <v>4898</v>
      </c>
      <c r="B2783" s="9" t="s">
        <v>86</v>
      </c>
      <c r="C2783" s="9">
        <v>84</v>
      </c>
      <c r="D2783" s="9">
        <v>0.71</v>
      </c>
      <c r="E2783" s="9">
        <v>0.61899999999999999</v>
      </c>
      <c r="F2783" s="9">
        <v>0.71399999999999997</v>
      </c>
      <c r="G2783" s="9">
        <v>9765.02</v>
      </c>
      <c r="H2783" s="9">
        <v>1</v>
      </c>
      <c r="I2783" s="9" t="str">
        <f>INDEX('De-Para_Estado_Regiao'!$C$3:$C$29,MATCH(Base_limpa!$B2783,'De-Para_Estado_Regiao'!$B$3:$B$29,0))</f>
        <v>Nordeste</v>
      </c>
      <c r="J2783" s="10" t="str">
        <f>VLOOKUP(Base_limpa!$D2783,$U$5:$V$8,2,1)</f>
        <v>Alto</v>
      </c>
    </row>
    <row r="2784" spans="1:10" x14ac:dyDescent="0.35">
      <c r="A2784" s="8" t="s">
        <v>4685</v>
      </c>
      <c r="B2784" s="9" t="s">
        <v>86</v>
      </c>
      <c r="C2784" s="9">
        <v>65</v>
      </c>
      <c r="D2784" s="9">
        <v>0.56999999999999995</v>
      </c>
      <c r="E2784" s="9">
        <v>0.53700000000000003</v>
      </c>
      <c r="F2784" s="9">
        <v>0.45500000000000002</v>
      </c>
      <c r="G2784" s="9">
        <v>7191.08</v>
      </c>
      <c r="H2784" s="9">
        <v>3</v>
      </c>
      <c r="I2784" s="9" t="str">
        <f>INDEX('De-Para_Estado_Regiao'!$C$3:$C$29,MATCH(Base_limpa!$B2784,'De-Para_Estado_Regiao'!$B$3:$B$29,0))</f>
        <v>Nordeste</v>
      </c>
      <c r="J2784" s="10" t="str">
        <f>VLOOKUP(Base_limpa!$D2784,$U$5:$V$8,2,1)</f>
        <v>Médio</v>
      </c>
    </row>
    <row r="2785" spans="1:10" x14ac:dyDescent="0.35">
      <c r="A2785" s="8" t="s">
        <v>4858</v>
      </c>
      <c r="B2785" s="9" t="s">
        <v>86</v>
      </c>
      <c r="C2785" s="9">
        <v>101</v>
      </c>
      <c r="D2785" s="9">
        <v>0.56999999999999995</v>
      </c>
      <c r="E2785" s="9">
        <v>0.55400000000000005</v>
      </c>
      <c r="F2785" s="9">
        <v>0.42399999999999999</v>
      </c>
      <c r="G2785" s="9">
        <v>7880.84</v>
      </c>
      <c r="H2785" s="9">
        <v>2</v>
      </c>
      <c r="I2785" s="9" t="str">
        <f>INDEX('De-Para_Estado_Regiao'!$C$3:$C$29,MATCH(Base_limpa!$B2785,'De-Para_Estado_Regiao'!$B$3:$B$29,0))</f>
        <v>Nordeste</v>
      </c>
      <c r="J2785" s="10" t="str">
        <f>VLOOKUP(Base_limpa!$D2785,$U$5:$V$8,2,1)</f>
        <v>Médio</v>
      </c>
    </row>
    <row r="2786" spans="1:10" x14ac:dyDescent="0.35">
      <c r="A2786" s="8" t="s">
        <v>4969</v>
      </c>
      <c r="B2786" s="9" t="s">
        <v>86</v>
      </c>
      <c r="C2786" s="9">
        <v>110</v>
      </c>
      <c r="D2786" s="9">
        <v>0.623</v>
      </c>
      <c r="E2786" s="9">
        <v>0.56699999999999995</v>
      </c>
      <c r="F2786" s="9">
        <v>0.58699999999999997</v>
      </c>
      <c r="G2786" s="9">
        <v>8793.02</v>
      </c>
      <c r="H2786" s="9">
        <v>1</v>
      </c>
      <c r="I2786" s="9" t="str">
        <f>INDEX('De-Para_Estado_Regiao'!$C$3:$C$29,MATCH(Base_limpa!$B2786,'De-Para_Estado_Regiao'!$B$3:$B$29,0))</f>
        <v>Nordeste</v>
      </c>
      <c r="J2786" s="10" t="str">
        <f>VLOOKUP(Base_limpa!$D2786,$U$5:$V$8,2,1)</f>
        <v>Médio</v>
      </c>
    </row>
    <row r="2787" spans="1:10" x14ac:dyDescent="0.35">
      <c r="A2787" s="8" t="s">
        <v>716</v>
      </c>
      <c r="B2787" s="9" t="s">
        <v>23</v>
      </c>
      <c r="C2787" s="9">
        <v>4405</v>
      </c>
      <c r="D2787" s="9">
        <v>0.67900000000000005</v>
      </c>
      <c r="E2787" s="9">
        <v>0.625</v>
      </c>
      <c r="F2787" s="9">
        <v>0.63200000000000001</v>
      </c>
      <c r="G2787" s="9">
        <v>14390.4</v>
      </c>
      <c r="H2787" s="9">
        <v>47</v>
      </c>
      <c r="I2787" s="9" t="str">
        <f>INDEX('De-Para_Estado_Regiao'!$C$3:$C$29,MATCH(Base_limpa!$B2787,'De-Para_Estado_Regiao'!$B$3:$B$29,0))</f>
        <v>Nordeste</v>
      </c>
      <c r="J2787" s="10" t="str">
        <f>VLOOKUP(Base_limpa!$D2787,$U$5:$V$8,2,1)</f>
        <v>Médio</v>
      </c>
    </row>
    <row r="2788" spans="1:10" x14ac:dyDescent="0.35">
      <c r="A2788" s="8" t="s">
        <v>975</v>
      </c>
      <c r="B2788" s="9" t="s">
        <v>23</v>
      </c>
      <c r="C2788" s="9">
        <v>1766</v>
      </c>
      <c r="D2788" s="9">
        <v>0.65700000000000003</v>
      </c>
      <c r="E2788" s="9">
        <v>0.623</v>
      </c>
      <c r="F2788" s="9">
        <v>0.56499999999999995</v>
      </c>
      <c r="G2788" s="9">
        <v>10460.83</v>
      </c>
      <c r="H2788" s="9">
        <v>15</v>
      </c>
      <c r="I2788" s="9" t="str">
        <f>INDEX('De-Para_Estado_Regiao'!$C$3:$C$29,MATCH(Base_limpa!$B2788,'De-Para_Estado_Regiao'!$B$3:$B$29,0))</f>
        <v>Nordeste</v>
      </c>
      <c r="J2788" s="10" t="str">
        <f>VLOOKUP(Base_limpa!$D2788,$U$5:$V$8,2,1)</f>
        <v>Médio</v>
      </c>
    </row>
    <row r="2789" spans="1:10" x14ac:dyDescent="0.35">
      <c r="A2789" s="8" t="s">
        <v>2844</v>
      </c>
      <c r="B2789" s="9" t="s">
        <v>23</v>
      </c>
      <c r="C2789" s="9">
        <v>477</v>
      </c>
      <c r="D2789" s="9">
        <v>0.58799999999999997</v>
      </c>
      <c r="E2789" s="9">
        <v>0.54200000000000004</v>
      </c>
      <c r="F2789" s="9">
        <v>0.49299999999999999</v>
      </c>
      <c r="G2789" s="9">
        <v>7820</v>
      </c>
      <c r="H2789" s="9">
        <v>22</v>
      </c>
      <c r="I2789" s="9" t="str">
        <f>INDEX('De-Para_Estado_Regiao'!$C$3:$C$29,MATCH(Base_limpa!$B2789,'De-Para_Estado_Regiao'!$B$3:$B$29,0))</f>
        <v>Nordeste</v>
      </c>
      <c r="J2789" s="10" t="str">
        <f>VLOOKUP(Base_limpa!$D2789,$U$5:$V$8,2,1)</f>
        <v>Médio</v>
      </c>
    </row>
    <row r="2790" spans="1:10" x14ac:dyDescent="0.35">
      <c r="A2790" s="8" t="s">
        <v>2628</v>
      </c>
      <c r="B2790" s="9" t="s">
        <v>23</v>
      </c>
      <c r="C2790" s="9">
        <v>1046</v>
      </c>
      <c r="D2790" s="9">
        <v>0.59</v>
      </c>
      <c r="E2790" s="9">
        <v>0.58099999999999996</v>
      </c>
      <c r="F2790" s="9">
        <v>0.47</v>
      </c>
      <c r="G2790" s="9">
        <v>9024.69</v>
      </c>
      <c r="H2790" s="9">
        <v>18</v>
      </c>
      <c r="I2790" s="9" t="str">
        <f>INDEX('De-Para_Estado_Regiao'!$C$3:$C$29,MATCH(Base_limpa!$B2790,'De-Para_Estado_Regiao'!$B$3:$B$29,0))</f>
        <v>Nordeste</v>
      </c>
      <c r="J2790" s="10" t="str">
        <f>VLOOKUP(Base_limpa!$D2790,$U$5:$V$8,2,1)</f>
        <v>Médio</v>
      </c>
    </row>
    <row r="2791" spans="1:10" x14ac:dyDescent="0.35">
      <c r="A2791" s="8" t="s">
        <v>2563</v>
      </c>
      <c r="B2791" s="9" t="s">
        <v>23</v>
      </c>
      <c r="C2791" s="9">
        <v>1123</v>
      </c>
      <c r="D2791" s="9">
        <v>0.55000000000000004</v>
      </c>
      <c r="E2791" s="9">
        <v>0.51400000000000001</v>
      </c>
      <c r="F2791" s="9">
        <v>0.432</v>
      </c>
      <c r="G2791" s="9">
        <v>7107.34</v>
      </c>
      <c r="H2791" s="9">
        <v>4</v>
      </c>
      <c r="I2791" s="9" t="str">
        <f>INDEX('De-Para_Estado_Regiao'!$C$3:$C$29,MATCH(Base_limpa!$B2791,'De-Para_Estado_Regiao'!$B$3:$B$29,0))</f>
        <v>Nordeste</v>
      </c>
      <c r="J2791" s="10" t="str">
        <f>VLOOKUP(Base_limpa!$D2791,$U$5:$V$8,2,1)</f>
        <v>Médio</v>
      </c>
    </row>
    <row r="2792" spans="1:10" x14ac:dyDescent="0.35">
      <c r="A2792" s="8" t="s">
        <v>1594</v>
      </c>
      <c r="B2792" s="9" t="s">
        <v>23</v>
      </c>
      <c r="C2792" s="9">
        <v>1854</v>
      </c>
      <c r="D2792" s="9">
        <v>0.52600000000000002</v>
      </c>
      <c r="E2792" s="9">
        <v>0.54600000000000004</v>
      </c>
      <c r="F2792" s="9">
        <v>0.38500000000000001</v>
      </c>
      <c r="G2792" s="9">
        <v>7317.75</v>
      </c>
      <c r="H2792" s="9">
        <v>10</v>
      </c>
      <c r="I2792" s="9" t="str">
        <f>INDEX('De-Para_Estado_Regiao'!$C$3:$C$29,MATCH(Base_limpa!$B2792,'De-Para_Estado_Regiao'!$B$3:$B$29,0))</f>
        <v>Nordeste</v>
      </c>
      <c r="J2792" s="10" t="str">
        <f>VLOOKUP(Base_limpa!$D2792,$U$5:$V$8,2,1)</f>
        <v>Baixo</v>
      </c>
    </row>
    <row r="2793" spans="1:10" x14ac:dyDescent="0.35">
      <c r="A2793" s="8" t="s">
        <v>2954</v>
      </c>
      <c r="B2793" s="9" t="s">
        <v>23</v>
      </c>
      <c r="C2793" s="9">
        <v>502</v>
      </c>
      <c r="D2793" s="9">
        <v>0.59899999999999998</v>
      </c>
      <c r="E2793" s="9">
        <v>0.56899999999999995</v>
      </c>
      <c r="F2793" s="9">
        <v>0.47199999999999998</v>
      </c>
      <c r="G2793" s="9">
        <v>8244.1200000000008</v>
      </c>
      <c r="H2793" s="9">
        <v>2</v>
      </c>
      <c r="I2793" s="9" t="str">
        <f>INDEX('De-Para_Estado_Regiao'!$C$3:$C$29,MATCH(Base_limpa!$B2793,'De-Para_Estado_Regiao'!$B$3:$B$29,0))</f>
        <v>Nordeste</v>
      </c>
      <c r="J2793" s="10" t="str">
        <f>VLOOKUP(Base_limpa!$D2793,$U$5:$V$8,2,1)</f>
        <v>Médio</v>
      </c>
    </row>
    <row r="2794" spans="1:10" x14ac:dyDescent="0.35">
      <c r="A2794" s="8" t="s">
        <v>3174</v>
      </c>
      <c r="B2794" s="9" t="s">
        <v>23</v>
      </c>
      <c r="C2794" s="9">
        <v>1388</v>
      </c>
      <c r="D2794" s="9">
        <v>0.60399999999999998</v>
      </c>
      <c r="E2794" s="9">
        <v>0.56499999999999995</v>
      </c>
      <c r="F2794" s="9">
        <v>0.48799999999999999</v>
      </c>
      <c r="G2794" s="9">
        <v>8367.2000000000007</v>
      </c>
      <c r="H2794" s="9">
        <v>5</v>
      </c>
      <c r="I2794" s="9" t="str">
        <f>INDEX('De-Para_Estado_Regiao'!$C$3:$C$29,MATCH(Base_limpa!$B2794,'De-Para_Estado_Regiao'!$B$3:$B$29,0))</f>
        <v>Nordeste</v>
      </c>
      <c r="J2794" s="10" t="str">
        <f>VLOOKUP(Base_limpa!$D2794,$U$5:$V$8,2,1)</f>
        <v>Médio</v>
      </c>
    </row>
    <row r="2795" spans="1:10" x14ac:dyDescent="0.35">
      <c r="A2795" s="8" t="s">
        <v>2881</v>
      </c>
      <c r="B2795" s="9" t="s">
        <v>23</v>
      </c>
      <c r="C2795" s="9">
        <v>690</v>
      </c>
      <c r="D2795" s="9">
        <v>0.59799999999999998</v>
      </c>
      <c r="E2795" s="9">
        <v>0.55900000000000005</v>
      </c>
      <c r="F2795" s="9">
        <v>0.48199999999999998</v>
      </c>
      <c r="G2795" s="9">
        <v>6110.14</v>
      </c>
      <c r="H2795" s="9">
        <v>26</v>
      </c>
      <c r="I2795" s="9" t="str">
        <f>INDEX('De-Para_Estado_Regiao'!$C$3:$C$29,MATCH(Base_limpa!$B2795,'De-Para_Estado_Regiao'!$B$3:$B$29,0))</f>
        <v>Nordeste</v>
      </c>
      <c r="J2795" s="10" t="str">
        <f>VLOOKUP(Base_limpa!$D2795,$U$5:$V$8,2,1)</f>
        <v>Médio</v>
      </c>
    </row>
    <row r="2796" spans="1:10" x14ac:dyDescent="0.35">
      <c r="A2796" s="8" t="s">
        <v>2732</v>
      </c>
      <c r="B2796" s="9" t="s">
        <v>23</v>
      </c>
      <c r="C2796" s="9">
        <v>1032</v>
      </c>
      <c r="D2796" s="9">
        <v>0.57999999999999996</v>
      </c>
      <c r="E2796" s="9">
        <v>0.57499999999999996</v>
      </c>
      <c r="F2796" s="9">
        <v>0.45400000000000001</v>
      </c>
      <c r="G2796" s="9">
        <v>8249.41</v>
      </c>
      <c r="H2796" s="9">
        <v>2</v>
      </c>
      <c r="I2796" s="9" t="str">
        <f>INDEX('De-Para_Estado_Regiao'!$C$3:$C$29,MATCH(Base_limpa!$B2796,'De-Para_Estado_Regiao'!$B$3:$B$29,0))</f>
        <v>Nordeste</v>
      </c>
      <c r="J2796" s="10" t="str">
        <f>VLOOKUP(Base_limpa!$D2796,$U$5:$V$8,2,1)</f>
        <v>Médio</v>
      </c>
    </row>
    <row r="2797" spans="1:10" x14ac:dyDescent="0.35">
      <c r="A2797" s="8" t="s">
        <v>3714</v>
      </c>
      <c r="B2797" s="9" t="s">
        <v>23</v>
      </c>
      <c r="C2797" s="9">
        <v>383</v>
      </c>
      <c r="D2797" s="9">
        <v>0.56999999999999995</v>
      </c>
      <c r="E2797" s="9">
        <v>0.55500000000000005</v>
      </c>
      <c r="F2797" s="9">
        <v>0.44800000000000001</v>
      </c>
      <c r="G2797" s="9">
        <v>10065.61</v>
      </c>
      <c r="H2797" s="9">
        <v>1</v>
      </c>
      <c r="I2797" s="9" t="str">
        <f>INDEX('De-Para_Estado_Regiao'!$C$3:$C$29,MATCH(Base_limpa!$B2797,'De-Para_Estado_Regiao'!$B$3:$B$29,0))</f>
        <v>Nordeste</v>
      </c>
      <c r="J2797" s="10" t="str">
        <f>VLOOKUP(Base_limpa!$D2797,$U$5:$V$8,2,1)</f>
        <v>Médio</v>
      </c>
    </row>
    <row r="2798" spans="1:10" x14ac:dyDescent="0.35">
      <c r="A2798" s="8" t="s">
        <v>3615</v>
      </c>
      <c r="B2798" s="9" t="s">
        <v>23</v>
      </c>
      <c r="C2798" s="9">
        <v>1158</v>
      </c>
      <c r="D2798" s="9">
        <v>0.59</v>
      </c>
      <c r="E2798" s="9">
        <v>0.54400000000000004</v>
      </c>
      <c r="F2798" s="9">
        <v>0.498</v>
      </c>
      <c r="G2798" s="9">
        <v>6414.12</v>
      </c>
      <c r="H2798" s="9">
        <v>3</v>
      </c>
      <c r="I2798" s="9" t="str">
        <f>INDEX('De-Para_Estado_Regiao'!$C$3:$C$29,MATCH(Base_limpa!$B2798,'De-Para_Estado_Regiao'!$B$3:$B$29,0))</f>
        <v>Nordeste</v>
      </c>
      <c r="J2798" s="10" t="str">
        <f>VLOOKUP(Base_limpa!$D2798,$U$5:$V$8,2,1)</f>
        <v>Médio</v>
      </c>
    </row>
    <row r="2799" spans="1:10" x14ac:dyDescent="0.35">
      <c r="A2799" s="8" t="s">
        <v>608</v>
      </c>
      <c r="B2799" s="9" t="s">
        <v>23</v>
      </c>
      <c r="C2799" s="9">
        <v>3306</v>
      </c>
      <c r="D2799" s="9">
        <v>0.60199999999999998</v>
      </c>
      <c r="E2799" s="9">
        <v>0.59499999999999997</v>
      </c>
      <c r="F2799" s="9">
        <v>0.46700000000000003</v>
      </c>
      <c r="G2799" s="9">
        <v>9445.33</v>
      </c>
      <c r="H2799" s="9">
        <v>35</v>
      </c>
      <c r="I2799" s="9" t="str">
        <f>INDEX('De-Para_Estado_Regiao'!$C$3:$C$29,MATCH(Base_limpa!$B2799,'De-Para_Estado_Regiao'!$B$3:$B$29,0))</f>
        <v>Nordeste</v>
      </c>
      <c r="J2799" s="10" t="str">
        <f>VLOOKUP(Base_limpa!$D2799,$U$5:$V$8,2,1)</f>
        <v>Médio</v>
      </c>
    </row>
    <row r="2800" spans="1:10" x14ac:dyDescent="0.35">
      <c r="A2800" s="8" t="s">
        <v>524</v>
      </c>
      <c r="B2800" s="9" t="s">
        <v>23</v>
      </c>
      <c r="C2800" s="9">
        <v>4117</v>
      </c>
      <c r="D2800" s="9">
        <v>0.66700000000000004</v>
      </c>
      <c r="E2800" s="9">
        <v>0.65400000000000003</v>
      </c>
      <c r="F2800" s="9">
        <v>0.56699999999999995</v>
      </c>
      <c r="G2800" s="9">
        <v>12994.83</v>
      </c>
      <c r="H2800" s="9">
        <v>37</v>
      </c>
      <c r="I2800" s="9" t="str">
        <f>INDEX('De-Para_Estado_Regiao'!$C$3:$C$29,MATCH(Base_limpa!$B2800,'De-Para_Estado_Regiao'!$B$3:$B$29,0))</f>
        <v>Nordeste</v>
      </c>
      <c r="J2800" s="10" t="str">
        <f>VLOOKUP(Base_limpa!$D2800,$U$5:$V$8,2,1)</f>
        <v>Médio</v>
      </c>
    </row>
    <row r="2801" spans="1:10" x14ac:dyDescent="0.35">
      <c r="A2801" s="8" t="s">
        <v>3869</v>
      </c>
      <c r="B2801" s="9" t="s">
        <v>23</v>
      </c>
      <c r="C2801" s="9">
        <v>750</v>
      </c>
      <c r="D2801" s="9">
        <v>0.57999999999999996</v>
      </c>
      <c r="E2801" s="9">
        <v>0.55800000000000005</v>
      </c>
      <c r="F2801" s="9">
        <v>0.47399999999999998</v>
      </c>
      <c r="G2801" s="9">
        <v>6611.81</v>
      </c>
      <c r="H2801" s="9">
        <v>2</v>
      </c>
      <c r="I2801" s="9" t="str">
        <f>INDEX('De-Para_Estado_Regiao'!$C$3:$C$29,MATCH(Base_limpa!$B2801,'De-Para_Estado_Regiao'!$B$3:$B$29,0))</f>
        <v>Nordeste</v>
      </c>
      <c r="J2801" s="10" t="str">
        <f>VLOOKUP(Base_limpa!$D2801,$U$5:$V$8,2,1)</f>
        <v>Médio</v>
      </c>
    </row>
    <row r="2802" spans="1:10" x14ac:dyDescent="0.35">
      <c r="A2802" s="8" t="s">
        <v>794</v>
      </c>
      <c r="B2802" s="9" t="s">
        <v>23</v>
      </c>
      <c r="C2802" s="9">
        <v>2168</v>
      </c>
      <c r="D2802" s="9">
        <v>0.58599999999999997</v>
      </c>
      <c r="E2802" s="9">
        <v>0.56100000000000005</v>
      </c>
      <c r="F2802" s="9">
        <v>0.49099999999999999</v>
      </c>
      <c r="G2802" s="9">
        <v>9706.18</v>
      </c>
      <c r="H2802" s="9">
        <v>9</v>
      </c>
      <c r="I2802" s="9" t="str">
        <f>INDEX('De-Para_Estado_Regiao'!$C$3:$C$29,MATCH(Base_limpa!$B2802,'De-Para_Estado_Regiao'!$B$3:$B$29,0))</f>
        <v>Nordeste</v>
      </c>
      <c r="J2802" s="10" t="str">
        <f>VLOOKUP(Base_limpa!$D2802,$U$5:$V$8,2,1)</f>
        <v>Médio</v>
      </c>
    </row>
    <row r="2803" spans="1:10" x14ac:dyDescent="0.35">
      <c r="A2803" s="8" t="s">
        <v>4086</v>
      </c>
      <c r="B2803" s="9" t="s">
        <v>23</v>
      </c>
      <c r="C2803" s="9">
        <v>500</v>
      </c>
      <c r="D2803" s="9">
        <v>0.57799999999999996</v>
      </c>
      <c r="E2803" s="9">
        <v>0.53700000000000003</v>
      </c>
      <c r="F2803" s="9">
        <v>0.47899999999999998</v>
      </c>
      <c r="G2803" s="9">
        <v>6030.04</v>
      </c>
      <c r="H2803" s="9">
        <v>1</v>
      </c>
      <c r="I2803" s="9" t="str">
        <f>INDEX('De-Para_Estado_Regiao'!$C$3:$C$29,MATCH(Base_limpa!$B2803,'De-Para_Estado_Regiao'!$B$3:$B$29,0))</f>
        <v>Nordeste</v>
      </c>
      <c r="J2803" s="10" t="str">
        <f>VLOOKUP(Base_limpa!$D2803,$U$5:$V$8,2,1)</f>
        <v>Médio</v>
      </c>
    </row>
    <row r="2804" spans="1:10" x14ac:dyDescent="0.35">
      <c r="A2804" s="8" t="s">
        <v>2726</v>
      </c>
      <c r="B2804" s="9" t="s">
        <v>23</v>
      </c>
      <c r="C2804" s="9">
        <v>907</v>
      </c>
      <c r="D2804" s="9">
        <v>0.64200000000000002</v>
      </c>
      <c r="E2804" s="9">
        <v>0.61099999999999999</v>
      </c>
      <c r="F2804" s="9">
        <v>0.55300000000000005</v>
      </c>
      <c r="G2804" s="9">
        <v>9107.7999999999993</v>
      </c>
      <c r="H2804" s="9">
        <v>9</v>
      </c>
      <c r="I2804" s="9" t="str">
        <f>INDEX('De-Para_Estado_Regiao'!$C$3:$C$29,MATCH(Base_limpa!$B2804,'De-Para_Estado_Regiao'!$B$3:$B$29,0))</f>
        <v>Nordeste</v>
      </c>
      <c r="J2804" s="10" t="str">
        <f>VLOOKUP(Base_limpa!$D2804,$U$5:$V$8,2,1)</f>
        <v>Médio</v>
      </c>
    </row>
    <row r="2805" spans="1:10" x14ac:dyDescent="0.35">
      <c r="A2805" s="8" t="s">
        <v>519</v>
      </c>
      <c r="B2805" s="9" t="s">
        <v>23</v>
      </c>
      <c r="C2805" s="9">
        <v>3618</v>
      </c>
      <c r="D2805" s="9">
        <v>0.629</v>
      </c>
      <c r="E2805" s="9">
        <v>0.61699999999999999</v>
      </c>
      <c r="F2805" s="9">
        <v>0.51400000000000001</v>
      </c>
      <c r="G2805" s="9">
        <v>20703.79</v>
      </c>
      <c r="H2805" s="9">
        <v>82</v>
      </c>
      <c r="I2805" s="9" t="str">
        <f>INDEX('De-Para_Estado_Regiao'!$C$3:$C$29,MATCH(Base_limpa!$B2805,'De-Para_Estado_Regiao'!$B$3:$B$29,0))</f>
        <v>Nordeste</v>
      </c>
      <c r="J2805" s="10" t="str">
        <f>VLOOKUP(Base_limpa!$D2805,$U$5:$V$8,2,1)</f>
        <v>Médio</v>
      </c>
    </row>
    <row r="2806" spans="1:10" x14ac:dyDescent="0.35">
      <c r="A2806" s="8" t="s">
        <v>4091</v>
      </c>
      <c r="B2806" s="9" t="s">
        <v>23</v>
      </c>
      <c r="C2806" s="9">
        <v>295</v>
      </c>
      <c r="D2806" s="9">
        <v>0.56000000000000005</v>
      </c>
      <c r="E2806" s="9">
        <v>0.53300000000000003</v>
      </c>
      <c r="F2806" s="9">
        <v>0.441</v>
      </c>
      <c r="G2806" s="9">
        <v>5700.24</v>
      </c>
      <c r="H2806" s="9">
        <v>1</v>
      </c>
      <c r="I2806" s="9" t="str">
        <f>INDEX('De-Para_Estado_Regiao'!$C$3:$C$29,MATCH(Base_limpa!$B2806,'De-Para_Estado_Regiao'!$B$3:$B$29,0))</f>
        <v>Nordeste</v>
      </c>
      <c r="J2806" s="10" t="str">
        <f>VLOOKUP(Base_limpa!$D2806,$U$5:$V$8,2,1)</f>
        <v>Médio</v>
      </c>
    </row>
    <row r="2807" spans="1:10" x14ac:dyDescent="0.35">
      <c r="A2807" s="8" t="s">
        <v>654</v>
      </c>
      <c r="B2807" s="9" t="s">
        <v>23</v>
      </c>
      <c r="C2807" s="9">
        <v>2465</v>
      </c>
      <c r="D2807" s="9">
        <v>0.60599999999999998</v>
      </c>
      <c r="E2807" s="9">
        <v>0.60799999999999998</v>
      </c>
      <c r="F2807" s="9">
        <v>0.48699999999999999</v>
      </c>
      <c r="G2807" s="9">
        <v>10629.51</v>
      </c>
      <c r="H2807" s="9">
        <v>27</v>
      </c>
      <c r="I2807" s="9" t="str">
        <f>INDEX('De-Para_Estado_Regiao'!$C$3:$C$29,MATCH(Base_limpa!$B2807,'De-Para_Estado_Regiao'!$B$3:$B$29,0))</f>
        <v>Nordeste</v>
      </c>
      <c r="J2807" s="10" t="str">
        <f>VLOOKUP(Base_limpa!$D2807,$U$5:$V$8,2,1)</f>
        <v>Médio</v>
      </c>
    </row>
    <row r="2808" spans="1:10" x14ac:dyDescent="0.35">
      <c r="A2808" s="8" t="s">
        <v>1733</v>
      </c>
      <c r="B2808" s="9" t="s">
        <v>23</v>
      </c>
      <c r="C2808" s="9">
        <v>930</v>
      </c>
      <c r="D2808" s="9">
        <v>0.56499999999999995</v>
      </c>
      <c r="E2808" s="9">
        <v>0.54300000000000004</v>
      </c>
      <c r="F2808" s="9">
        <v>0.44500000000000001</v>
      </c>
      <c r="G2808" s="9">
        <v>6302.48</v>
      </c>
      <c r="H2808" s="9">
        <v>7</v>
      </c>
      <c r="I2808" s="9" t="str">
        <f>INDEX('De-Para_Estado_Regiao'!$C$3:$C$29,MATCH(Base_limpa!$B2808,'De-Para_Estado_Regiao'!$B$3:$B$29,0))</f>
        <v>Nordeste</v>
      </c>
      <c r="J2808" s="10" t="str">
        <f>VLOOKUP(Base_limpa!$D2808,$U$5:$V$8,2,1)</f>
        <v>Médio</v>
      </c>
    </row>
    <row r="2809" spans="1:10" x14ac:dyDescent="0.35">
      <c r="A2809" s="8" t="s">
        <v>1040</v>
      </c>
      <c r="B2809" s="9" t="s">
        <v>23</v>
      </c>
      <c r="C2809" s="9">
        <v>1998</v>
      </c>
      <c r="D2809" s="9">
        <v>0.56299999999999994</v>
      </c>
      <c r="E2809" s="9">
        <v>0.58499999999999996</v>
      </c>
      <c r="F2809" s="9">
        <v>0.433</v>
      </c>
      <c r="G2809" s="9">
        <v>9926.26</v>
      </c>
      <c r="H2809" s="9">
        <v>9</v>
      </c>
      <c r="I2809" s="9" t="str">
        <f>INDEX('De-Para_Estado_Regiao'!$C$3:$C$29,MATCH(Base_limpa!$B2809,'De-Para_Estado_Regiao'!$B$3:$B$29,0))</f>
        <v>Nordeste</v>
      </c>
      <c r="J2809" s="10" t="str">
        <f>VLOOKUP(Base_limpa!$D2809,$U$5:$V$8,2,1)</f>
        <v>Médio</v>
      </c>
    </row>
    <row r="2810" spans="1:10" x14ac:dyDescent="0.35">
      <c r="A2810" s="8" t="s">
        <v>891</v>
      </c>
      <c r="B2810" s="9" t="s">
        <v>23</v>
      </c>
      <c r="C2810" s="9">
        <v>811</v>
      </c>
      <c r="D2810" s="9">
        <v>0.60199999999999998</v>
      </c>
      <c r="E2810" s="9">
        <v>0.55200000000000005</v>
      </c>
      <c r="F2810" s="9">
        <v>0.51500000000000001</v>
      </c>
      <c r="G2810" s="9">
        <v>8112.71</v>
      </c>
      <c r="H2810" s="9">
        <v>19</v>
      </c>
      <c r="I2810" s="9" t="str">
        <f>INDEX('De-Para_Estado_Regiao'!$C$3:$C$29,MATCH(Base_limpa!$B2810,'De-Para_Estado_Regiao'!$B$3:$B$29,0))</f>
        <v>Nordeste</v>
      </c>
      <c r="J2810" s="10" t="str">
        <f>VLOOKUP(Base_limpa!$D2810,$U$5:$V$8,2,1)</f>
        <v>Médio</v>
      </c>
    </row>
    <row r="2811" spans="1:10" x14ac:dyDescent="0.35">
      <c r="A2811" s="8" t="s">
        <v>1517</v>
      </c>
      <c r="B2811" s="9" t="s">
        <v>23</v>
      </c>
      <c r="C2811" s="9">
        <v>1668</v>
      </c>
      <c r="D2811" s="9">
        <v>0.56100000000000005</v>
      </c>
      <c r="E2811" s="9">
        <v>0.55900000000000005</v>
      </c>
      <c r="F2811" s="9">
        <v>0.42</v>
      </c>
      <c r="G2811" s="9">
        <v>9565.07</v>
      </c>
      <c r="H2811" s="9">
        <v>11</v>
      </c>
      <c r="I2811" s="9" t="str">
        <f>INDEX('De-Para_Estado_Regiao'!$C$3:$C$29,MATCH(Base_limpa!$B2811,'De-Para_Estado_Regiao'!$B$3:$B$29,0))</f>
        <v>Nordeste</v>
      </c>
      <c r="J2811" s="10" t="str">
        <f>VLOOKUP(Base_limpa!$D2811,$U$5:$V$8,2,1)</f>
        <v>Médio</v>
      </c>
    </row>
    <row r="2812" spans="1:10" x14ac:dyDescent="0.35">
      <c r="A2812" s="8" t="s">
        <v>3587</v>
      </c>
      <c r="B2812" s="9" t="s">
        <v>23</v>
      </c>
      <c r="C2812" s="9">
        <v>262</v>
      </c>
      <c r="D2812" s="9">
        <v>0.54700000000000004</v>
      </c>
      <c r="E2812" s="9">
        <v>0.54</v>
      </c>
      <c r="F2812" s="9">
        <v>0.41699999999999998</v>
      </c>
      <c r="G2812" s="9">
        <v>14875.64</v>
      </c>
      <c r="H2812" s="9">
        <v>7</v>
      </c>
      <c r="I2812" s="9" t="str">
        <f>INDEX('De-Para_Estado_Regiao'!$C$3:$C$29,MATCH(Base_limpa!$B2812,'De-Para_Estado_Regiao'!$B$3:$B$29,0))</f>
        <v>Nordeste</v>
      </c>
      <c r="J2812" s="10" t="str">
        <f>VLOOKUP(Base_limpa!$D2812,$U$5:$V$8,2,1)</f>
        <v>Baixo</v>
      </c>
    </row>
    <row r="2813" spans="1:10" x14ac:dyDescent="0.35">
      <c r="A2813" s="8" t="s">
        <v>3584</v>
      </c>
      <c r="B2813" s="9" t="s">
        <v>23</v>
      </c>
      <c r="C2813" s="9">
        <v>219</v>
      </c>
      <c r="D2813" s="9">
        <v>0.57399999999999995</v>
      </c>
      <c r="E2813" s="9">
        <v>0.56299999999999994</v>
      </c>
      <c r="F2813" s="9">
        <v>0.49299999999999999</v>
      </c>
      <c r="G2813" s="9">
        <v>7115.49</v>
      </c>
      <c r="H2813" s="9">
        <v>0</v>
      </c>
      <c r="I2813" s="9" t="str">
        <f>INDEX('De-Para_Estado_Regiao'!$C$3:$C$29,MATCH(Base_limpa!$B2813,'De-Para_Estado_Regiao'!$B$3:$B$29,0))</f>
        <v>Nordeste</v>
      </c>
      <c r="J2813" s="10" t="str">
        <f>VLOOKUP(Base_limpa!$D2813,$U$5:$V$8,2,1)</f>
        <v>Médio</v>
      </c>
    </row>
    <row r="2814" spans="1:10" x14ac:dyDescent="0.35">
      <c r="A2814" s="8" t="s">
        <v>1754</v>
      </c>
      <c r="B2814" s="9" t="s">
        <v>23</v>
      </c>
      <c r="C2814" s="9">
        <v>2518</v>
      </c>
      <c r="D2814" s="9">
        <v>0.56200000000000006</v>
      </c>
      <c r="E2814" s="9">
        <v>0.58099999999999996</v>
      </c>
      <c r="F2814" s="9">
        <v>0.41699999999999998</v>
      </c>
      <c r="G2814" s="9">
        <v>6561.15</v>
      </c>
      <c r="H2814" s="9">
        <v>7</v>
      </c>
      <c r="I2814" s="9" t="str">
        <f>INDEX('De-Para_Estado_Regiao'!$C$3:$C$29,MATCH(Base_limpa!$B2814,'De-Para_Estado_Regiao'!$B$3:$B$29,0))</f>
        <v>Nordeste</v>
      </c>
      <c r="J2814" s="10" t="str">
        <f>VLOOKUP(Base_limpa!$D2814,$U$5:$V$8,2,1)</f>
        <v>Médio</v>
      </c>
    </row>
    <row r="2815" spans="1:10" x14ac:dyDescent="0.35">
      <c r="A2815" s="8" t="s">
        <v>3855</v>
      </c>
      <c r="B2815" s="9" t="s">
        <v>23</v>
      </c>
      <c r="C2815" s="9">
        <v>530</v>
      </c>
      <c r="D2815" s="9">
        <v>0.59299999999999997</v>
      </c>
      <c r="E2815" s="9">
        <v>0.55600000000000005</v>
      </c>
      <c r="F2815" s="9">
        <v>0.48099999999999998</v>
      </c>
      <c r="G2815" s="9">
        <v>7274.23</v>
      </c>
      <c r="H2815" s="9">
        <v>2</v>
      </c>
      <c r="I2815" s="9" t="str">
        <f>INDEX('De-Para_Estado_Regiao'!$C$3:$C$29,MATCH(Base_limpa!$B2815,'De-Para_Estado_Regiao'!$B$3:$B$29,0))</f>
        <v>Nordeste</v>
      </c>
      <c r="J2815" s="10" t="str">
        <f>VLOOKUP(Base_limpa!$D2815,$U$5:$V$8,2,1)</f>
        <v>Médio</v>
      </c>
    </row>
    <row r="2816" spans="1:10" x14ac:dyDescent="0.35">
      <c r="A2816" s="8" t="s">
        <v>2237</v>
      </c>
      <c r="B2816" s="9" t="s">
        <v>23</v>
      </c>
      <c r="C2816" s="9">
        <v>1550</v>
      </c>
      <c r="D2816" s="9">
        <v>0.52700000000000002</v>
      </c>
      <c r="E2816" s="9">
        <v>0.497</v>
      </c>
      <c r="F2816" s="9">
        <v>0.39500000000000002</v>
      </c>
      <c r="G2816" s="9">
        <v>6528.24</v>
      </c>
      <c r="H2816" s="9">
        <v>5</v>
      </c>
      <c r="I2816" s="9" t="str">
        <f>INDEX('De-Para_Estado_Regiao'!$C$3:$C$29,MATCH(Base_limpa!$B2816,'De-Para_Estado_Regiao'!$B$3:$B$29,0))</f>
        <v>Nordeste</v>
      </c>
      <c r="J2816" s="10" t="str">
        <f>VLOOKUP(Base_limpa!$D2816,$U$5:$V$8,2,1)</f>
        <v>Baixo</v>
      </c>
    </row>
    <row r="2817" spans="1:10" x14ac:dyDescent="0.35">
      <c r="A2817" s="8" t="s">
        <v>413</v>
      </c>
      <c r="B2817" s="9" t="s">
        <v>23</v>
      </c>
      <c r="C2817" s="9">
        <v>5857</v>
      </c>
      <c r="D2817" s="9">
        <v>0.69</v>
      </c>
      <c r="E2817" s="9">
        <v>0.65400000000000003</v>
      </c>
      <c r="F2817" s="9">
        <v>0.60899999999999999</v>
      </c>
      <c r="G2817" s="9">
        <v>43485.31</v>
      </c>
      <c r="H2817" s="9">
        <v>153</v>
      </c>
      <c r="I2817" s="9" t="str">
        <f>INDEX('De-Para_Estado_Regiao'!$C$3:$C$29,MATCH(Base_limpa!$B2817,'De-Para_Estado_Regiao'!$B$3:$B$29,0))</f>
        <v>Nordeste</v>
      </c>
      <c r="J2817" s="10" t="str">
        <f>VLOOKUP(Base_limpa!$D2817,$U$5:$V$8,2,1)</f>
        <v>Médio</v>
      </c>
    </row>
    <row r="2818" spans="1:10" x14ac:dyDescent="0.35">
      <c r="A2818" s="8" t="s">
        <v>1110</v>
      </c>
      <c r="B2818" s="9" t="s">
        <v>23</v>
      </c>
      <c r="C2818" s="9">
        <v>1551</v>
      </c>
      <c r="D2818" s="9">
        <v>0.623</v>
      </c>
      <c r="E2818" s="9">
        <v>0.58099999999999996</v>
      </c>
      <c r="F2818" s="9">
        <v>0.53900000000000003</v>
      </c>
      <c r="G2818" s="9">
        <v>11041.04</v>
      </c>
      <c r="H2818" s="9">
        <v>16</v>
      </c>
      <c r="I2818" s="9" t="str">
        <f>INDEX('De-Para_Estado_Regiao'!$C$3:$C$29,MATCH(Base_limpa!$B2818,'De-Para_Estado_Regiao'!$B$3:$B$29,0))</f>
        <v>Nordeste</v>
      </c>
      <c r="J2818" s="10" t="str">
        <f>VLOOKUP(Base_limpa!$D2818,$U$5:$V$8,2,1)</f>
        <v>Médio</v>
      </c>
    </row>
    <row r="2819" spans="1:10" x14ac:dyDescent="0.35">
      <c r="A2819" s="8" t="s">
        <v>288</v>
      </c>
      <c r="B2819" s="9" t="s">
        <v>23</v>
      </c>
      <c r="C2819" s="9">
        <v>908</v>
      </c>
      <c r="D2819" s="9">
        <v>0.57899999999999996</v>
      </c>
      <c r="E2819" s="9">
        <v>0.58699999999999997</v>
      </c>
      <c r="F2819" s="9">
        <v>0.439</v>
      </c>
      <c r="G2819" s="9">
        <v>8560.39</v>
      </c>
      <c r="H2819" s="9">
        <v>7</v>
      </c>
      <c r="I2819" s="9" t="str">
        <f>INDEX('De-Para_Estado_Regiao'!$C$3:$C$29,MATCH(Base_limpa!$B2819,'De-Para_Estado_Regiao'!$B$3:$B$29,0))</f>
        <v>Nordeste</v>
      </c>
      <c r="J2819" s="10" t="str">
        <f>VLOOKUP(Base_limpa!$D2819,$U$5:$V$8,2,1)</f>
        <v>Médio</v>
      </c>
    </row>
    <row r="2820" spans="1:10" x14ac:dyDescent="0.35">
      <c r="A2820" s="8" t="s">
        <v>1936</v>
      </c>
      <c r="B2820" s="9" t="s">
        <v>23</v>
      </c>
      <c r="C2820" s="9">
        <v>458</v>
      </c>
      <c r="D2820" s="9">
        <v>0.52200000000000002</v>
      </c>
      <c r="E2820" s="9">
        <v>0.497</v>
      </c>
      <c r="F2820" s="9">
        <v>0.39200000000000002</v>
      </c>
      <c r="G2820" s="9">
        <v>8644.6200000000008</v>
      </c>
      <c r="H2820" s="9">
        <v>2</v>
      </c>
      <c r="I2820" s="9" t="str">
        <f>INDEX('De-Para_Estado_Regiao'!$C$3:$C$29,MATCH(Base_limpa!$B2820,'De-Para_Estado_Regiao'!$B$3:$B$29,0))</f>
        <v>Nordeste</v>
      </c>
      <c r="J2820" s="10" t="str">
        <f>VLOOKUP(Base_limpa!$D2820,$U$5:$V$8,2,1)</f>
        <v>Baixo</v>
      </c>
    </row>
    <row r="2821" spans="1:10" x14ac:dyDescent="0.35">
      <c r="A2821" s="8" t="s">
        <v>4042</v>
      </c>
      <c r="B2821" s="9" t="s">
        <v>23</v>
      </c>
      <c r="C2821" s="9">
        <v>270</v>
      </c>
      <c r="D2821" s="9">
        <v>0.56999999999999995</v>
      </c>
      <c r="E2821" s="9">
        <v>0.52900000000000003</v>
      </c>
      <c r="F2821" s="9">
        <v>0.46800000000000003</v>
      </c>
      <c r="G2821" s="9">
        <v>6755.94</v>
      </c>
      <c r="H2821" s="9">
        <v>2</v>
      </c>
      <c r="I2821" s="9" t="str">
        <f>INDEX('De-Para_Estado_Regiao'!$C$3:$C$29,MATCH(Base_limpa!$B2821,'De-Para_Estado_Regiao'!$B$3:$B$29,0))</f>
        <v>Nordeste</v>
      </c>
      <c r="J2821" s="10" t="str">
        <f>VLOOKUP(Base_limpa!$D2821,$U$5:$V$8,2,1)</f>
        <v>Médio</v>
      </c>
    </row>
    <row r="2822" spans="1:10" x14ac:dyDescent="0.35">
      <c r="A2822" s="8" t="s">
        <v>5276</v>
      </c>
      <c r="B2822" s="9" t="s">
        <v>23</v>
      </c>
      <c r="C2822" s="9">
        <v>140</v>
      </c>
      <c r="D2822" s="9">
        <v>0.56999999999999995</v>
      </c>
      <c r="E2822" s="9">
        <v>0.56699999999999995</v>
      </c>
      <c r="F2822" s="9">
        <v>0.46</v>
      </c>
      <c r="G2822" s="9">
        <v>7383.91</v>
      </c>
      <c r="H2822" s="9">
        <v>1</v>
      </c>
      <c r="I2822" s="9" t="str">
        <f>INDEX('De-Para_Estado_Regiao'!$C$3:$C$29,MATCH(Base_limpa!$B2822,'De-Para_Estado_Regiao'!$B$3:$B$29,0))</f>
        <v>Nordeste</v>
      </c>
      <c r="J2822" s="10" t="str">
        <f>VLOOKUP(Base_limpa!$D2822,$U$5:$V$8,2,1)</f>
        <v>Médio</v>
      </c>
    </row>
    <row r="2823" spans="1:10" x14ac:dyDescent="0.35">
      <c r="A2823" s="8" t="s">
        <v>457</v>
      </c>
      <c r="B2823" s="9" t="s">
        <v>23</v>
      </c>
      <c r="C2823" s="9">
        <v>7083</v>
      </c>
      <c r="D2823" s="9">
        <v>0.69</v>
      </c>
      <c r="E2823" s="9">
        <v>0.65600000000000003</v>
      </c>
      <c r="F2823" s="9">
        <v>0.628</v>
      </c>
      <c r="G2823" s="9">
        <v>9506.73</v>
      </c>
      <c r="H2823" s="9">
        <v>78</v>
      </c>
      <c r="I2823" s="9" t="str">
        <f>INDEX('De-Para_Estado_Regiao'!$C$3:$C$29,MATCH(Base_limpa!$B2823,'De-Para_Estado_Regiao'!$B$3:$B$29,0))</f>
        <v>Nordeste</v>
      </c>
      <c r="J2823" s="10" t="str">
        <f>VLOOKUP(Base_limpa!$D2823,$U$5:$V$8,2,1)</f>
        <v>Médio</v>
      </c>
    </row>
    <row r="2824" spans="1:10" x14ac:dyDescent="0.35">
      <c r="A2824" s="8" t="s">
        <v>2839</v>
      </c>
      <c r="B2824" s="9" t="s">
        <v>23</v>
      </c>
      <c r="C2824" s="9">
        <v>847</v>
      </c>
      <c r="D2824" s="9">
        <v>0.58799999999999997</v>
      </c>
      <c r="E2824" s="9">
        <v>0.58499999999999996</v>
      </c>
      <c r="F2824" s="9">
        <v>0.47199999999999998</v>
      </c>
      <c r="G2824" s="9">
        <v>8176.94</v>
      </c>
      <c r="H2824" s="9">
        <v>7</v>
      </c>
      <c r="I2824" s="9" t="str">
        <f>INDEX('De-Para_Estado_Regiao'!$C$3:$C$29,MATCH(Base_limpa!$B2824,'De-Para_Estado_Regiao'!$B$3:$B$29,0))</f>
        <v>Nordeste</v>
      </c>
      <c r="J2824" s="10" t="str">
        <f>VLOOKUP(Base_limpa!$D2824,$U$5:$V$8,2,1)</f>
        <v>Médio</v>
      </c>
    </row>
    <row r="2825" spans="1:10" x14ac:dyDescent="0.35">
      <c r="A2825" s="8" t="s">
        <v>3402</v>
      </c>
      <c r="B2825" s="9" t="s">
        <v>23</v>
      </c>
      <c r="C2825" s="9">
        <v>377</v>
      </c>
      <c r="D2825" s="9">
        <v>0.60599999999999998</v>
      </c>
      <c r="E2825" s="9">
        <v>0.56999999999999995</v>
      </c>
      <c r="F2825" s="9">
        <v>0.51400000000000001</v>
      </c>
      <c r="G2825" s="9">
        <v>22866.63</v>
      </c>
      <c r="H2825" s="9">
        <v>1</v>
      </c>
      <c r="I2825" s="9" t="str">
        <f>INDEX('De-Para_Estado_Regiao'!$C$3:$C$29,MATCH(Base_limpa!$B2825,'De-Para_Estado_Regiao'!$B$3:$B$29,0))</f>
        <v>Nordeste</v>
      </c>
      <c r="J2825" s="10" t="str">
        <f>VLOOKUP(Base_limpa!$D2825,$U$5:$V$8,2,1)</f>
        <v>Médio</v>
      </c>
    </row>
    <row r="2826" spans="1:10" x14ac:dyDescent="0.35">
      <c r="A2826" s="8" t="s">
        <v>2682</v>
      </c>
      <c r="B2826" s="9" t="s">
        <v>23</v>
      </c>
      <c r="C2826" s="9">
        <v>849</v>
      </c>
      <c r="D2826" s="9">
        <v>0.54100000000000004</v>
      </c>
      <c r="E2826" s="9">
        <v>0.54300000000000004</v>
      </c>
      <c r="F2826" s="9">
        <v>0.40300000000000002</v>
      </c>
      <c r="G2826" s="9">
        <v>8029.51</v>
      </c>
      <c r="H2826" s="9">
        <v>8</v>
      </c>
      <c r="I2826" s="9" t="str">
        <f>INDEX('De-Para_Estado_Regiao'!$C$3:$C$29,MATCH(Base_limpa!$B2826,'De-Para_Estado_Regiao'!$B$3:$B$29,0))</f>
        <v>Nordeste</v>
      </c>
      <c r="J2826" s="10" t="str">
        <f>VLOOKUP(Base_limpa!$D2826,$U$5:$V$8,2,1)</f>
        <v>Baixo</v>
      </c>
    </row>
    <row r="2827" spans="1:10" x14ac:dyDescent="0.35">
      <c r="A2827" s="8" t="s">
        <v>3217</v>
      </c>
      <c r="B2827" s="9" t="s">
        <v>23</v>
      </c>
      <c r="C2827" s="9">
        <v>358</v>
      </c>
      <c r="D2827" s="9">
        <v>0.55000000000000004</v>
      </c>
      <c r="E2827" s="9">
        <v>0.52900000000000003</v>
      </c>
      <c r="F2827" s="9">
        <v>0.41899999999999998</v>
      </c>
      <c r="G2827" s="9">
        <v>8019.46</v>
      </c>
      <c r="H2827" s="9">
        <v>2</v>
      </c>
      <c r="I2827" s="9" t="str">
        <f>INDEX('De-Para_Estado_Regiao'!$C$3:$C$29,MATCH(Base_limpa!$B2827,'De-Para_Estado_Regiao'!$B$3:$B$29,0))</f>
        <v>Nordeste</v>
      </c>
      <c r="J2827" s="10" t="str">
        <f>VLOOKUP(Base_limpa!$D2827,$U$5:$V$8,2,1)</f>
        <v>Médio</v>
      </c>
    </row>
    <row r="2828" spans="1:10" x14ac:dyDescent="0.35">
      <c r="A2828" s="8" t="s">
        <v>2878</v>
      </c>
      <c r="B2828" s="9" t="s">
        <v>23</v>
      </c>
      <c r="C2828" s="9">
        <v>441</v>
      </c>
      <c r="D2828" s="9">
        <v>0.58299999999999996</v>
      </c>
      <c r="E2828" s="9">
        <v>0.54</v>
      </c>
      <c r="F2828" s="9">
        <v>0.505</v>
      </c>
      <c r="G2828" s="9">
        <v>7277.43</v>
      </c>
      <c r="H2828" s="9">
        <v>5</v>
      </c>
      <c r="I2828" s="9" t="str">
        <f>INDEX('De-Para_Estado_Regiao'!$C$3:$C$29,MATCH(Base_limpa!$B2828,'De-Para_Estado_Regiao'!$B$3:$B$29,0))</f>
        <v>Nordeste</v>
      </c>
      <c r="J2828" s="10" t="str">
        <f>VLOOKUP(Base_limpa!$D2828,$U$5:$V$8,2,1)</f>
        <v>Médio</v>
      </c>
    </row>
    <row r="2829" spans="1:10" x14ac:dyDescent="0.35">
      <c r="A2829" s="8" t="s">
        <v>4052</v>
      </c>
      <c r="B2829" s="9" t="s">
        <v>23</v>
      </c>
      <c r="C2829" s="9">
        <v>141</v>
      </c>
      <c r="D2829" s="9">
        <v>0.57299999999999995</v>
      </c>
      <c r="E2829" s="9">
        <v>0.49099999999999999</v>
      </c>
      <c r="F2829" s="9">
        <v>0.50800000000000001</v>
      </c>
      <c r="G2829" s="9">
        <v>5824.91</v>
      </c>
      <c r="H2829" s="9">
        <v>39</v>
      </c>
      <c r="I2829" s="9" t="str">
        <f>INDEX('De-Para_Estado_Regiao'!$C$3:$C$29,MATCH(Base_limpa!$B2829,'De-Para_Estado_Regiao'!$B$3:$B$29,0))</f>
        <v>Nordeste</v>
      </c>
      <c r="J2829" s="10" t="str">
        <f>VLOOKUP(Base_limpa!$D2829,$U$5:$V$8,2,1)</f>
        <v>Médio</v>
      </c>
    </row>
    <row r="2830" spans="1:10" x14ac:dyDescent="0.35">
      <c r="A2830" s="8" t="s">
        <v>471</v>
      </c>
      <c r="B2830" s="9" t="s">
        <v>23</v>
      </c>
      <c r="C2830" s="9">
        <v>4069</v>
      </c>
      <c r="D2830" s="9">
        <v>0.68</v>
      </c>
      <c r="E2830" s="9">
        <v>0.63</v>
      </c>
      <c r="F2830" s="9">
        <v>0.61899999999999999</v>
      </c>
      <c r="G2830" s="9">
        <v>15520.94</v>
      </c>
      <c r="H2830" s="9">
        <v>62</v>
      </c>
      <c r="I2830" s="9" t="str">
        <f>INDEX('De-Para_Estado_Regiao'!$C$3:$C$29,MATCH(Base_limpa!$B2830,'De-Para_Estado_Regiao'!$B$3:$B$29,0))</f>
        <v>Nordeste</v>
      </c>
      <c r="J2830" s="10" t="str">
        <f>VLOOKUP(Base_limpa!$D2830,$U$5:$V$8,2,1)</f>
        <v>Médio</v>
      </c>
    </row>
    <row r="2831" spans="1:10" x14ac:dyDescent="0.35">
      <c r="A2831" s="8" t="s">
        <v>180</v>
      </c>
      <c r="B2831" s="9" t="s">
        <v>23</v>
      </c>
      <c r="C2831" s="9">
        <v>16867</v>
      </c>
      <c r="D2831" s="9">
        <v>0.67700000000000005</v>
      </c>
      <c r="E2831" s="9">
        <v>0.68100000000000005</v>
      </c>
      <c r="F2831" s="9">
        <v>0.56899999999999995</v>
      </c>
      <c r="G2831" s="9">
        <v>17880.189999999999</v>
      </c>
      <c r="H2831" s="9">
        <v>201</v>
      </c>
      <c r="I2831" s="9" t="str">
        <f>INDEX('De-Para_Estado_Regiao'!$C$3:$C$29,MATCH(Base_limpa!$B2831,'De-Para_Estado_Regiao'!$B$3:$B$29,0))</f>
        <v>Nordeste</v>
      </c>
      <c r="J2831" s="10" t="str">
        <f>VLOOKUP(Base_limpa!$D2831,$U$5:$V$8,2,1)</f>
        <v>Médio</v>
      </c>
    </row>
    <row r="2832" spans="1:10" x14ac:dyDescent="0.35">
      <c r="A2832" s="8" t="s">
        <v>3973</v>
      </c>
      <c r="B2832" s="9" t="s">
        <v>23</v>
      </c>
      <c r="C2832" s="9">
        <v>115</v>
      </c>
      <c r="D2832" s="9">
        <v>0.56999999999999995</v>
      </c>
      <c r="E2832" s="9">
        <v>0.51800000000000002</v>
      </c>
      <c r="F2832" s="9">
        <v>0.48899999999999999</v>
      </c>
      <c r="G2832" s="9">
        <v>5697.49</v>
      </c>
      <c r="H2832" s="9">
        <v>0</v>
      </c>
      <c r="I2832" s="9" t="str">
        <f>INDEX('De-Para_Estado_Regiao'!$C$3:$C$29,MATCH(Base_limpa!$B2832,'De-Para_Estado_Regiao'!$B$3:$B$29,0))</f>
        <v>Nordeste</v>
      </c>
      <c r="J2832" s="10" t="str">
        <f>VLOOKUP(Base_limpa!$D2832,$U$5:$V$8,2,1)</f>
        <v>Médio</v>
      </c>
    </row>
    <row r="2833" spans="1:10" x14ac:dyDescent="0.35">
      <c r="A2833" s="8" t="s">
        <v>2040</v>
      </c>
      <c r="B2833" s="9" t="s">
        <v>23</v>
      </c>
      <c r="C2833" s="9">
        <v>1916</v>
      </c>
      <c r="D2833" s="9">
        <v>0.60899999999999999</v>
      </c>
      <c r="E2833" s="9">
        <v>0.57799999999999996</v>
      </c>
      <c r="F2833" s="9">
        <v>0.51500000000000001</v>
      </c>
      <c r="G2833" s="9">
        <v>6345.61</v>
      </c>
      <c r="H2833" s="9">
        <v>6</v>
      </c>
      <c r="I2833" s="9" t="str">
        <f>INDEX('De-Para_Estado_Regiao'!$C$3:$C$29,MATCH(Base_limpa!$B2833,'De-Para_Estado_Regiao'!$B$3:$B$29,0))</f>
        <v>Nordeste</v>
      </c>
      <c r="J2833" s="10" t="str">
        <f>VLOOKUP(Base_limpa!$D2833,$U$5:$V$8,2,1)</f>
        <v>Médio</v>
      </c>
    </row>
    <row r="2834" spans="1:10" x14ac:dyDescent="0.35">
      <c r="A2834" s="8" t="s">
        <v>1565</v>
      </c>
      <c r="B2834" s="9" t="s">
        <v>23</v>
      </c>
      <c r="C2834" s="9">
        <v>392</v>
      </c>
      <c r="D2834" s="9">
        <v>0.61499999999999999</v>
      </c>
      <c r="E2834" s="9">
        <v>0.56499999999999995</v>
      </c>
      <c r="F2834" s="9">
        <v>0.57299999999999995</v>
      </c>
      <c r="G2834" s="9">
        <v>6860.45</v>
      </c>
      <c r="H2834" s="9">
        <v>8</v>
      </c>
      <c r="I2834" s="9" t="str">
        <f>INDEX('De-Para_Estado_Regiao'!$C$3:$C$29,MATCH(Base_limpa!$B2834,'De-Para_Estado_Regiao'!$B$3:$B$29,0))</f>
        <v>Nordeste</v>
      </c>
      <c r="J2834" s="10" t="str">
        <f>VLOOKUP(Base_limpa!$D2834,$U$5:$V$8,2,1)</f>
        <v>Médio</v>
      </c>
    </row>
    <row r="2835" spans="1:10" x14ac:dyDescent="0.35">
      <c r="A2835" s="8" t="s">
        <v>3557</v>
      </c>
      <c r="B2835" s="9" t="s">
        <v>23</v>
      </c>
      <c r="C2835" s="9">
        <v>606</v>
      </c>
      <c r="D2835" s="9">
        <v>0.60399999999999998</v>
      </c>
      <c r="E2835" s="9">
        <v>0.54600000000000004</v>
      </c>
      <c r="F2835" s="9">
        <v>0.52900000000000003</v>
      </c>
      <c r="G2835" s="9">
        <v>10546.2</v>
      </c>
      <c r="H2835" s="9">
        <v>1</v>
      </c>
      <c r="I2835" s="9" t="str">
        <f>INDEX('De-Para_Estado_Regiao'!$C$3:$C$29,MATCH(Base_limpa!$B2835,'De-Para_Estado_Regiao'!$B$3:$B$29,0))</f>
        <v>Nordeste</v>
      </c>
      <c r="J2835" s="10" t="str">
        <f>VLOOKUP(Base_limpa!$D2835,$U$5:$V$8,2,1)</f>
        <v>Médio</v>
      </c>
    </row>
    <row r="2836" spans="1:10" x14ac:dyDescent="0.35">
      <c r="A2836" s="8" t="s">
        <v>2753</v>
      </c>
      <c r="B2836" s="9" t="s">
        <v>23</v>
      </c>
      <c r="C2836" s="9">
        <v>740</v>
      </c>
      <c r="D2836" s="9">
        <v>0.59899999999999998</v>
      </c>
      <c r="E2836" s="9">
        <v>0.60299999999999998</v>
      </c>
      <c r="F2836" s="9">
        <v>0.443</v>
      </c>
      <c r="G2836" s="9">
        <v>8300.7900000000009</v>
      </c>
      <c r="H2836" s="9">
        <v>25</v>
      </c>
      <c r="I2836" s="9" t="str">
        <f>INDEX('De-Para_Estado_Regiao'!$C$3:$C$29,MATCH(Base_limpa!$B2836,'De-Para_Estado_Regiao'!$B$3:$B$29,0))</f>
        <v>Nordeste</v>
      </c>
      <c r="J2836" s="10" t="str">
        <f>VLOOKUP(Base_limpa!$D2836,$U$5:$V$8,2,1)</f>
        <v>Médio</v>
      </c>
    </row>
    <row r="2837" spans="1:10" x14ac:dyDescent="0.35">
      <c r="A2837" s="8" t="s">
        <v>3382</v>
      </c>
      <c r="B2837" s="9" t="s">
        <v>23</v>
      </c>
      <c r="C2837" s="9">
        <v>1464</v>
      </c>
      <c r="D2837" s="9">
        <v>0.60199999999999998</v>
      </c>
      <c r="E2837" s="9">
        <v>0.58099999999999996</v>
      </c>
      <c r="F2837" s="9">
        <v>0.52700000000000002</v>
      </c>
      <c r="G2837" s="9">
        <v>7887.46</v>
      </c>
      <c r="H2837" s="9">
        <v>5</v>
      </c>
      <c r="I2837" s="9" t="str">
        <f>INDEX('De-Para_Estado_Regiao'!$C$3:$C$29,MATCH(Base_limpa!$B2837,'De-Para_Estado_Regiao'!$B$3:$B$29,0))</f>
        <v>Nordeste</v>
      </c>
      <c r="J2837" s="10" t="str">
        <f>VLOOKUP(Base_limpa!$D2837,$U$5:$V$8,2,1)</f>
        <v>Médio</v>
      </c>
    </row>
    <row r="2838" spans="1:10" x14ac:dyDescent="0.35">
      <c r="A2838" s="8" t="s">
        <v>3589</v>
      </c>
      <c r="B2838" s="9" t="s">
        <v>23</v>
      </c>
      <c r="C2838" s="9">
        <v>644</v>
      </c>
      <c r="D2838" s="9">
        <v>0.53600000000000003</v>
      </c>
      <c r="E2838" s="9">
        <v>0.55100000000000005</v>
      </c>
      <c r="F2838" s="9">
        <v>0.38500000000000001</v>
      </c>
      <c r="G2838" s="9">
        <v>7395.73</v>
      </c>
      <c r="H2838" s="9">
        <v>16</v>
      </c>
      <c r="I2838" s="9" t="str">
        <f>INDEX('De-Para_Estado_Regiao'!$C$3:$C$29,MATCH(Base_limpa!$B2838,'De-Para_Estado_Regiao'!$B$3:$B$29,0))</f>
        <v>Nordeste</v>
      </c>
      <c r="J2838" s="10" t="str">
        <f>VLOOKUP(Base_limpa!$D2838,$U$5:$V$8,2,1)</f>
        <v>Baixo</v>
      </c>
    </row>
    <row r="2839" spans="1:10" x14ac:dyDescent="0.35">
      <c r="A2839" s="8" t="s">
        <v>3626</v>
      </c>
      <c r="B2839" s="9" t="s">
        <v>23</v>
      </c>
      <c r="C2839" s="9">
        <v>508</v>
      </c>
      <c r="D2839" s="9">
        <v>0.56799999999999995</v>
      </c>
      <c r="E2839" s="9">
        <v>0.54100000000000004</v>
      </c>
      <c r="F2839" s="9">
        <v>0.47799999999999998</v>
      </c>
      <c r="G2839" s="9">
        <v>10052.959999999999</v>
      </c>
      <c r="H2839" s="9">
        <v>17</v>
      </c>
      <c r="I2839" s="9" t="str">
        <f>INDEX('De-Para_Estado_Regiao'!$C$3:$C$29,MATCH(Base_limpa!$B2839,'De-Para_Estado_Regiao'!$B$3:$B$29,0))</f>
        <v>Nordeste</v>
      </c>
      <c r="J2839" s="10" t="str">
        <f>VLOOKUP(Base_limpa!$D2839,$U$5:$V$8,2,1)</f>
        <v>Médio</v>
      </c>
    </row>
    <row r="2840" spans="1:10" x14ac:dyDescent="0.35">
      <c r="A2840" s="8" t="s">
        <v>3039</v>
      </c>
      <c r="B2840" s="9" t="s">
        <v>23</v>
      </c>
      <c r="C2840" s="9">
        <v>264</v>
      </c>
      <c r="D2840" s="9">
        <v>0.56999999999999995</v>
      </c>
      <c r="E2840" s="9">
        <v>0.55300000000000005</v>
      </c>
      <c r="F2840" s="9">
        <v>0.47</v>
      </c>
      <c r="G2840" s="9">
        <v>8051.62</v>
      </c>
      <c r="H2840" s="9">
        <v>0</v>
      </c>
      <c r="I2840" s="9" t="str">
        <f>INDEX('De-Para_Estado_Regiao'!$C$3:$C$29,MATCH(Base_limpa!$B2840,'De-Para_Estado_Regiao'!$B$3:$B$29,0))</f>
        <v>Nordeste</v>
      </c>
      <c r="J2840" s="10" t="str">
        <f>VLOOKUP(Base_limpa!$D2840,$U$5:$V$8,2,1)</f>
        <v>Médio</v>
      </c>
    </row>
    <row r="2841" spans="1:10" x14ac:dyDescent="0.35">
      <c r="A2841" s="8" t="s">
        <v>2026</v>
      </c>
      <c r="B2841" s="9" t="s">
        <v>23</v>
      </c>
      <c r="C2841" s="9">
        <v>1239</v>
      </c>
      <c r="D2841" s="9">
        <v>0.59</v>
      </c>
      <c r="E2841" s="9">
        <v>0.60099999999999998</v>
      </c>
      <c r="F2841" s="9">
        <v>0.45300000000000001</v>
      </c>
      <c r="G2841" s="9">
        <v>9507.57</v>
      </c>
      <c r="H2841" s="9">
        <v>31</v>
      </c>
      <c r="I2841" s="9" t="str">
        <f>INDEX('De-Para_Estado_Regiao'!$C$3:$C$29,MATCH(Base_limpa!$B2841,'De-Para_Estado_Regiao'!$B$3:$B$29,0))</f>
        <v>Nordeste</v>
      </c>
      <c r="J2841" s="10" t="str">
        <f>VLOOKUP(Base_limpa!$D2841,$U$5:$V$8,2,1)</f>
        <v>Médio</v>
      </c>
    </row>
    <row r="2842" spans="1:10" x14ac:dyDescent="0.35">
      <c r="A2842" s="8" t="s">
        <v>2235</v>
      </c>
      <c r="B2842" s="9" t="s">
        <v>23</v>
      </c>
      <c r="C2842" s="9">
        <v>1425</v>
      </c>
      <c r="D2842" s="9">
        <v>0.59399999999999997</v>
      </c>
      <c r="E2842" s="9">
        <v>0.60699999999999998</v>
      </c>
      <c r="F2842" s="9">
        <v>0.48899999999999999</v>
      </c>
      <c r="G2842" s="9">
        <v>9983.73</v>
      </c>
      <c r="H2842" s="9">
        <v>28</v>
      </c>
      <c r="I2842" s="9" t="str">
        <f>INDEX('De-Para_Estado_Regiao'!$C$3:$C$29,MATCH(Base_limpa!$B2842,'De-Para_Estado_Regiao'!$B$3:$B$29,0))</f>
        <v>Nordeste</v>
      </c>
      <c r="J2842" s="10" t="str">
        <f>VLOOKUP(Base_limpa!$D2842,$U$5:$V$8,2,1)</f>
        <v>Médio</v>
      </c>
    </row>
    <row r="2843" spans="1:10" x14ac:dyDescent="0.35">
      <c r="A2843" s="8" t="s">
        <v>3396</v>
      </c>
      <c r="B2843" s="9" t="s">
        <v>23</v>
      </c>
      <c r="C2843" s="9">
        <v>464</v>
      </c>
      <c r="D2843" s="9">
        <v>0.58899999999999997</v>
      </c>
      <c r="E2843" s="9">
        <v>0.55800000000000005</v>
      </c>
      <c r="F2843" s="9">
        <v>0.495</v>
      </c>
      <c r="G2843" s="9">
        <v>10659.92</v>
      </c>
      <c r="H2843" s="9">
        <v>13</v>
      </c>
      <c r="I2843" s="9" t="str">
        <f>INDEX('De-Para_Estado_Regiao'!$C$3:$C$29,MATCH(Base_limpa!$B2843,'De-Para_Estado_Regiao'!$B$3:$B$29,0))</f>
        <v>Nordeste</v>
      </c>
      <c r="J2843" s="10" t="str">
        <f>VLOOKUP(Base_limpa!$D2843,$U$5:$V$8,2,1)</f>
        <v>Médio</v>
      </c>
    </row>
    <row r="2844" spans="1:10" x14ac:dyDescent="0.35">
      <c r="A2844" s="8" t="s">
        <v>984</v>
      </c>
      <c r="B2844" s="9" t="s">
        <v>23</v>
      </c>
      <c r="C2844" s="9">
        <v>2305</v>
      </c>
      <c r="D2844" s="9">
        <v>0.63200000000000001</v>
      </c>
      <c r="E2844" s="9">
        <v>0.59399999999999997</v>
      </c>
      <c r="F2844" s="9">
        <v>0.54300000000000004</v>
      </c>
      <c r="G2844" s="9">
        <v>10614.54</v>
      </c>
      <c r="H2844" s="9">
        <v>55</v>
      </c>
      <c r="I2844" s="9" t="str">
        <f>INDEX('De-Para_Estado_Regiao'!$C$3:$C$29,MATCH(Base_limpa!$B2844,'De-Para_Estado_Regiao'!$B$3:$B$29,0))</f>
        <v>Nordeste</v>
      </c>
      <c r="J2844" s="10" t="str">
        <f>VLOOKUP(Base_limpa!$D2844,$U$5:$V$8,2,1)</f>
        <v>Médio</v>
      </c>
    </row>
    <row r="2845" spans="1:10" x14ac:dyDescent="0.35">
      <c r="A2845" s="8" t="s">
        <v>2617</v>
      </c>
      <c r="B2845" s="9" t="s">
        <v>23</v>
      </c>
      <c r="C2845" s="9">
        <v>1184</v>
      </c>
      <c r="D2845" s="9">
        <v>0.57999999999999996</v>
      </c>
      <c r="E2845" s="9">
        <v>0.54300000000000004</v>
      </c>
      <c r="F2845" s="9">
        <v>0.45400000000000001</v>
      </c>
      <c r="G2845" s="9">
        <v>7009.77</v>
      </c>
      <c r="H2845" s="9">
        <v>11</v>
      </c>
      <c r="I2845" s="9" t="str">
        <f>INDEX('De-Para_Estado_Regiao'!$C$3:$C$29,MATCH(Base_limpa!$B2845,'De-Para_Estado_Regiao'!$B$3:$B$29,0))</f>
        <v>Nordeste</v>
      </c>
      <c r="J2845" s="10" t="str">
        <f>VLOOKUP(Base_limpa!$D2845,$U$5:$V$8,2,1)</f>
        <v>Médio</v>
      </c>
    </row>
    <row r="2846" spans="1:10" x14ac:dyDescent="0.35">
      <c r="A2846" s="8" t="s">
        <v>2789</v>
      </c>
      <c r="B2846" s="9" t="s">
        <v>23</v>
      </c>
      <c r="C2846" s="9">
        <v>946</v>
      </c>
      <c r="D2846" s="9">
        <v>0.6</v>
      </c>
      <c r="E2846" s="9">
        <v>0.58099999999999996</v>
      </c>
      <c r="F2846" s="9">
        <v>0.46</v>
      </c>
      <c r="G2846" s="9">
        <v>7666.85</v>
      </c>
      <c r="H2846" s="9">
        <v>3</v>
      </c>
      <c r="I2846" s="9" t="str">
        <f>INDEX('De-Para_Estado_Regiao'!$C$3:$C$29,MATCH(Base_limpa!$B2846,'De-Para_Estado_Regiao'!$B$3:$B$29,0))</f>
        <v>Nordeste</v>
      </c>
      <c r="J2846" s="10" t="str">
        <f>VLOOKUP(Base_limpa!$D2846,$U$5:$V$8,2,1)</f>
        <v>Médio</v>
      </c>
    </row>
    <row r="2847" spans="1:10" x14ac:dyDescent="0.35">
      <c r="A2847" s="8" t="s">
        <v>1151</v>
      </c>
      <c r="B2847" s="9" t="s">
        <v>23</v>
      </c>
      <c r="C2847" s="9">
        <v>137</v>
      </c>
      <c r="D2847" s="9">
        <v>0.79</v>
      </c>
      <c r="E2847" s="9">
        <v>0.78100000000000003</v>
      </c>
      <c r="F2847" s="9">
        <v>0.748</v>
      </c>
      <c r="G2847" s="9">
        <v>41803.519999999997</v>
      </c>
      <c r="H2847" s="9">
        <v>4</v>
      </c>
      <c r="I2847" s="9" t="str">
        <f>INDEX('De-Para_Estado_Regiao'!$C$3:$C$29,MATCH(Base_limpa!$B2847,'De-Para_Estado_Regiao'!$B$3:$B$29,0))</f>
        <v>Nordeste</v>
      </c>
      <c r="J2847" s="10" t="str">
        <f>VLOOKUP(Base_limpa!$D2847,$U$5:$V$8,2,1)</f>
        <v>Alto</v>
      </c>
    </row>
    <row r="2848" spans="1:10" x14ac:dyDescent="0.35">
      <c r="A2848" s="8" t="s">
        <v>3848</v>
      </c>
      <c r="B2848" s="9" t="s">
        <v>23</v>
      </c>
      <c r="C2848" s="9">
        <v>539</v>
      </c>
      <c r="D2848" s="9">
        <v>0.622</v>
      </c>
      <c r="E2848" s="9">
        <v>0.58899999999999997</v>
      </c>
      <c r="F2848" s="9">
        <v>0.51900000000000002</v>
      </c>
      <c r="G2848" s="9">
        <v>7955.27</v>
      </c>
      <c r="H2848" s="9">
        <v>1</v>
      </c>
      <c r="I2848" s="9" t="str">
        <f>INDEX('De-Para_Estado_Regiao'!$C$3:$C$29,MATCH(Base_limpa!$B2848,'De-Para_Estado_Regiao'!$B$3:$B$29,0))</f>
        <v>Nordeste</v>
      </c>
      <c r="J2848" s="10" t="str">
        <f>VLOOKUP(Base_limpa!$D2848,$U$5:$V$8,2,1)</f>
        <v>Médio</v>
      </c>
    </row>
    <row r="2849" spans="1:10" x14ac:dyDescent="0.35">
      <c r="A2849" s="8" t="s">
        <v>2863</v>
      </c>
      <c r="B2849" s="9" t="s">
        <v>23</v>
      </c>
      <c r="C2849" s="9">
        <v>592</v>
      </c>
      <c r="D2849" s="9">
        <v>0.55600000000000005</v>
      </c>
      <c r="E2849" s="9">
        <v>0.54400000000000004</v>
      </c>
      <c r="F2849" s="9">
        <v>0.42299999999999999</v>
      </c>
      <c r="G2849" s="9">
        <v>6417.15</v>
      </c>
      <c r="H2849" s="9">
        <v>4</v>
      </c>
      <c r="I2849" s="9" t="str">
        <f>INDEX('De-Para_Estado_Regiao'!$C$3:$C$29,MATCH(Base_limpa!$B2849,'De-Para_Estado_Regiao'!$B$3:$B$29,0))</f>
        <v>Nordeste</v>
      </c>
      <c r="J2849" s="10" t="str">
        <f>VLOOKUP(Base_limpa!$D2849,$U$5:$V$8,2,1)</f>
        <v>Médio</v>
      </c>
    </row>
    <row r="2850" spans="1:10" x14ac:dyDescent="0.35">
      <c r="A2850" s="8" t="s">
        <v>1756</v>
      </c>
      <c r="B2850" s="9" t="s">
        <v>23</v>
      </c>
      <c r="C2850" s="9">
        <v>1511</v>
      </c>
      <c r="D2850" s="9">
        <v>0.626</v>
      </c>
      <c r="E2850" s="9">
        <v>0.58799999999999997</v>
      </c>
      <c r="F2850" s="9">
        <v>0.53800000000000003</v>
      </c>
      <c r="G2850" s="9">
        <v>12356.67</v>
      </c>
      <c r="H2850" s="9">
        <v>20</v>
      </c>
      <c r="I2850" s="9" t="str">
        <f>INDEX('De-Para_Estado_Regiao'!$C$3:$C$29,MATCH(Base_limpa!$B2850,'De-Para_Estado_Regiao'!$B$3:$B$29,0))</f>
        <v>Nordeste</v>
      </c>
      <c r="J2850" s="10" t="str">
        <f>VLOOKUP(Base_limpa!$D2850,$U$5:$V$8,2,1)</f>
        <v>Médio</v>
      </c>
    </row>
    <row r="2851" spans="1:10" x14ac:dyDescent="0.35">
      <c r="A2851" s="8" t="s">
        <v>3823</v>
      </c>
      <c r="B2851" s="9" t="s">
        <v>23</v>
      </c>
      <c r="C2851" s="9">
        <v>191</v>
      </c>
      <c r="D2851" s="9">
        <v>0.57999999999999996</v>
      </c>
      <c r="E2851" s="9">
        <v>0.57499999999999996</v>
      </c>
      <c r="F2851" s="9">
        <v>0.438</v>
      </c>
      <c r="G2851" s="9">
        <v>6413.18</v>
      </c>
      <c r="H2851" s="9">
        <v>3</v>
      </c>
      <c r="I2851" s="9" t="str">
        <f>INDEX('De-Para_Estado_Regiao'!$C$3:$C$29,MATCH(Base_limpa!$B2851,'De-Para_Estado_Regiao'!$B$3:$B$29,0))</f>
        <v>Nordeste</v>
      </c>
      <c r="J2851" s="10" t="str">
        <f>VLOOKUP(Base_limpa!$D2851,$U$5:$V$8,2,1)</f>
        <v>Médio</v>
      </c>
    </row>
    <row r="2852" spans="1:10" x14ac:dyDescent="0.35">
      <c r="A2852" s="8" t="s">
        <v>1416</v>
      </c>
      <c r="B2852" s="9" t="s">
        <v>23</v>
      </c>
      <c r="C2852" s="9">
        <v>1155</v>
      </c>
      <c r="D2852" s="9">
        <v>0.60199999999999998</v>
      </c>
      <c r="E2852" s="9">
        <v>0.54100000000000004</v>
      </c>
      <c r="F2852" s="9">
        <v>0.53200000000000003</v>
      </c>
      <c r="G2852" s="9">
        <v>7825.22</v>
      </c>
      <c r="H2852" s="9">
        <v>2</v>
      </c>
      <c r="I2852" s="9" t="str">
        <f>INDEX('De-Para_Estado_Regiao'!$C$3:$C$29,MATCH(Base_limpa!$B2852,'De-Para_Estado_Regiao'!$B$3:$B$29,0))</f>
        <v>Nordeste</v>
      </c>
      <c r="J2852" s="10" t="str">
        <f>VLOOKUP(Base_limpa!$D2852,$U$5:$V$8,2,1)</f>
        <v>Médio</v>
      </c>
    </row>
    <row r="2853" spans="1:10" x14ac:dyDescent="0.35">
      <c r="A2853" s="8" t="s">
        <v>355</v>
      </c>
      <c r="B2853" s="9" t="s">
        <v>23</v>
      </c>
      <c r="C2853" s="9">
        <v>7277</v>
      </c>
      <c r="D2853" s="9">
        <v>0.66400000000000003</v>
      </c>
      <c r="E2853" s="9">
        <v>0.66200000000000003</v>
      </c>
      <c r="F2853" s="9">
        <v>0.55600000000000005</v>
      </c>
      <c r="G2853" s="9">
        <v>15200.55</v>
      </c>
      <c r="H2853" s="9">
        <v>127</v>
      </c>
      <c r="I2853" s="9" t="str">
        <f>INDEX('De-Para_Estado_Regiao'!$C$3:$C$29,MATCH(Base_limpa!$B2853,'De-Para_Estado_Regiao'!$B$3:$B$29,0))</f>
        <v>Nordeste</v>
      </c>
      <c r="J2853" s="10" t="str">
        <f>VLOOKUP(Base_limpa!$D2853,$U$5:$V$8,2,1)</f>
        <v>Médio</v>
      </c>
    </row>
    <row r="2854" spans="1:10" x14ac:dyDescent="0.35">
      <c r="A2854" s="8" t="s">
        <v>3287</v>
      </c>
      <c r="B2854" s="9" t="s">
        <v>23</v>
      </c>
      <c r="C2854" s="9">
        <v>1141</v>
      </c>
      <c r="D2854" s="9">
        <v>0.60399999999999998</v>
      </c>
      <c r="E2854" s="9">
        <v>0.56999999999999995</v>
      </c>
      <c r="F2854" s="9">
        <v>0.50600000000000001</v>
      </c>
      <c r="G2854" s="9">
        <v>13441.97</v>
      </c>
      <c r="H2854" s="9">
        <v>5</v>
      </c>
      <c r="I2854" s="9" t="str">
        <f>INDEX('De-Para_Estado_Regiao'!$C$3:$C$29,MATCH(Base_limpa!$B2854,'De-Para_Estado_Regiao'!$B$3:$B$29,0))</f>
        <v>Nordeste</v>
      </c>
      <c r="J2854" s="10" t="str">
        <f>VLOOKUP(Base_limpa!$D2854,$U$5:$V$8,2,1)</f>
        <v>Médio</v>
      </c>
    </row>
    <row r="2855" spans="1:10" x14ac:dyDescent="0.35">
      <c r="A2855" s="8" t="s">
        <v>489</v>
      </c>
      <c r="B2855" s="9" t="s">
        <v>23</v>
      </c>
      <c r="C2855" s="9">
        <v>3670</v>
      </c>
      <c r="D2855" s="9">
        <v>0.65</v>
      </c>
      <c r="E2855" s="9">
        <v>0.61399999999999999</v>
      </c>
      <c r="F2855" s="9">
        <v>0.57599999999999996</v>
      </c>
      <c r="G2855" s="9">
        <v>65271.07</v>
      </c>
      <c r="H2855" s="9">
        <v>35</v>
      </c>
      <c r="I2855" s="9" t="str">
        <f>INDEX('De-Para_Estado_Regiao'!$C$3:$C$29,MATCH(Base_limpa!$B2855,'De-Para_Estado_Regiao'!$B$3:$B$29,0))</f>
        <v>Nordeste</v>
      </c>
      <c r="J2855" s="10" t="str">
        <f>VLOOKUP(Base_limpa!$D2855,$U$5:$V$8,2,1)</f>
        <v>Médio</v>
      </c>
    </row>
    <row r="2856" spans="1:10" x14ac:dyDescent="0.35">
      <c r="A2856" s="8" t="s">
        <v>4328</v>
      </c>
      <c r="B2856" s="9" t="s">
        <v>23</v>
      </c>
      <c r="C2856" s="9">
        <v>254</v>
      </c>
      <c r="D2856" s="9">
        <v>0.59499999999999997</v>
      </c>
      <c r="E2856" s="9">
        <v>0.54300000000000004</v>
      </c>
      <c r="F2856" s="9">
        <v>0.502</v>
      </c>
      <c r="G2856" s="9">
        <v>7586.45</v>
      </c>
      <c r="H2856" s="9">
        <v>7</v>
      </c>
      <c r="I2856" s="9" t="str">
        <f>INDEX('De-Para_Estado_Regiao'!$C$3:$C$29,MATCH(Base_limpa!$B2856,'De-Para_Estado_Regiao'!$B$3:$B$29,0))</f>
        <v>Nordeste</v>
      </c>
      <c r="J2856" s="10" t="str">
        <f>VLOOKUP(Base_limpa!$D2856,$U$5:$V$8,2,1)</f>
        <v>Médio</v>
      </c>
    </row>
    <row r="2857" spans="1:10" x14ac:dyDescent="0.35">
      <c r="A2857" s="8" t="s">
        <v>801</v>
      </c>
      <c r="B2857" s="9" t="s">
        <v>23</v>
      </c>
      <c r="C2857" s="9">
        <v>3646</v>
      </c>
      <c r="D2857" s="9">
        <v>0.63400000000000001</v>
      </c>
      <c r="E2857" s="9">
        <v>0.63</v>
      </c>
      <c r="F2857" s="9">
        <v>0.51</v>
      </c>
      <c r="G2857" s="9">
        <v>12325.14</v>
      </c>
      <c r="H2857" s="9">
        <v>45</v>
      </c>
      <c r="I2857" s="9" t="str">
        <f>INDEX('De-Para_Estado_Regiao'!$C$3:$C$29,MATCH(Base_limpa!$B2857,'De-Para_Estado_Regiao'!$B$3:$B$29,0))</f>
        <v>Nordeste</v>
      </c>
      <c r="J2857" s="10" t="str">
        <f>VLOOKUP(Base_limpa!$D2857,$U$5:$V$8,2,1)</f>
        <v>Médio</v>
      </c>
    </row>
    <row r="2858" spans="1:10" x14ac:dyDescent="0.35">
      <c r="A2858" s="8" t="s">
        <v>3543</v>
      </c>
      <c r="B2858" s="9" t="s">
        <v>23</v>
      </c>
      <c r="C2858" s="9">
        <v>619</v>
      </c>
      <c r="D2858" s="9">
        <v>0.52800000000000002</v>
      </c>
      <c r="E2858" s="9">
        <v>0.51800000000000002</v>
      </c>
      <c r="F2858" s="9">
        <v>0.36899999999999999</v>
      </c>
      <c r="G2858" s="9">
        <v>7586.03</v>
      </c>
      <c r="H2858" s="9">
        <v>7</v>
      </c>
      <c r="I2858" s="9" t="str">
        <f>INDEX('De-Para_Estado_Regiao'!$C$3:$C$29,MATCH(Base_limpa!$B2858,'De-Para_Estado_Regiao'!$B$3:$B$29,0))</f>
        <v>Nordeste</v>
      </c>
      <c r="J2858" s="10" t="str">
        <f>VLOOKUP(Base_limpa!$D2858,$U$5:$V$8,2,1)</f>
        <v>Baixo</v>
      </c>
    </row>
    <row r="2859" spans="1:10" x14ac:dyDescent="0.35">
      <c r="A2859" s="8" t="s">
        <v>2565</v>
      </c>
      <c r="B2859" s="9" t="s">
        <v>23</v>
      </c>
      <c r="C2859" s="9">
        <v>1105</v>
      </c>
      <c r="D2859" s="9">
        <v>0.55200000000000005</v>
      </c>
      <c r="E2859" s="9">
        <v>0.53300000000000003</v>
      </c>
      <c r="F2859" s="9">
        <v>0.44600000000000001</v>
      </c>
      <c r="G2859" s="9">
        <v>8871.58</v>
      </c>
      <c r="H2859" s="9">
        <v>3</v>
      </c>
      <c r="I2859" s="9" t="str">
        <f>INDEX('De-Para_Estado_Regiao'!$C$3:$C$29,MATCH(Base_limpa!$B2859,'De-Para_Estado_Regiao'!$B$3:$B$29,0))</f>
        <v>Nordeste</v>
      </c>
      <c r="J2859" s="10" t="str">
        <f>VLOOKUP(Base_limpa!$D2859,$U$5:$V$8,2,1)</f>
        <v>Médio</v>
      </c>
    </row>
    <row r="2860" spans="1:10" x14ac:dyDescent="0.35">
      <c r="A2860" s="8" t="s">
        <v>4317</v>
      </c>
      <c r="B2860" s="9" t="s">
        <v>23</v>
      </c>
      <c r="C2860" s="9">
        <v>199</v>
      </c>
      <c r="D2860" s="9">
        <v>0.57999999999999996</v>
      </c>
      <c r="E2860" s="9">
        <v>0.54500000000000004</v>
      </c>
      <c r="F2860" s="9">
        <v>0.47599999999999998</v>
      </c>
      <c r="G2860" s="9">
        <v>7297.85</v>
      </c>
      <c r="H2860" s="9">
        <v>1</v>
      </c>
      <c r="I2860" s="9" t="str">
        <f>INDEX('De-Para_Estado_Regiao'!$C$3:$C$29,MATCH(Base_limpa!$B2860,'De-Para_Estado_Regiao'!$B$3:$B$29,0))</f>
        <v>Nordeste</v>
      </c>
      <c r="J2860" s="10" t="str">
        <f>VLOOKUP(Base_limpa!$D2860,$U$5:$V$8,2,1)</f>
        <v>Médio</v>
      </c>
    </row>
    <row r="2861" spans="1:10" x14ac:dyDescent="0.35">
      <c r="A2861" s="8" t="s">
        <v>617</v>
      </c>
      <c r="B2861" s="9" t="s">
        <v>23</v>
      </c>
      <c r="C2861" s="9">
        <v>5687</v>
      </c>
      <c r="D2861" s="9">
        <v>0.66500000000000004</v>
      </c>
      <c r="E2861" s="9">
        <v>0.622</v>
      </c>
      <c r="F2861" s="9">
        <v>0.60599999999999998</v>
      </c>
      <c r="G2861" s="9">
        <v>20687.18</v>
      </c>
      <c r="H2861" s="9">
        <v>91</v>
      </c>
      <c r="I2861" s="9" t="str">
        <f>INDEX('De-Para_Estado_Regiao'!$C$3:$C$29,MATCH(Base_limpa!$B2861,'De-Para_Estado_Regiao'!$B$3:$B$29,0))</f>
        <v>Nordeste</v>
      </c>
      <c r="J2861" s="10" t="str">
        <f>VLOOKUP(Base_limpa!$D2861,$U$5:$V$8,2,1)</f>
        <v>Médio</v>
      </c>
    </row>
    <row r="2862" spans="1:10" x14ac:dyDescent="0.35">
      <c r="A2862" s="8" t="s">
        <v>5121</v>
      </c>
      <c r="B2862" s="9" t="s">
        <v>23</v>
      </c>
      <c r="C2862" s="9">
        <v>402</v>
      </c>
      <c r="D2862" s="9">
        <v>0.59799999999999998</v>
      </c>
      <c r="E2862" s="9">
        <v>0.57999999999999996</v>
      </c>
      <c r="F2862" s="9">
        <v>0.48</v>
      </c>
      <c r="G2862" s="9">
        <v>6528.68</v>
      </c>
      <c r="H2862" s="9">
        <v>4</v>
      </c>
      <c r="I2862" s="9" t="str">
        <f>INDEX('De-Para_Estado_Regiao'!$C$3:$C$29,MATCH(Base_limpa!$B2862,'De-Para_Estado_Regiao'!$B$3:$B$29,0))</f>
        <v>Nordeste</v>
      </c>
      <c r="J2862" s="10" t="str">
        <f>VLOOKUP(Base_limpa!$D2862,$U$5:$V$8,2,1)</f>
        <v>Médio</v>
      </c>
    </row>
    <row r="2863" spans="1:10" x14ac:dyDescent="0.35">
      <c r="A2863" s="8" t="s">
        <v>2618</v>
      </c>
      <c r="B2863" s="9" t="s">
        <v>23</v>
      </c>
      <c r="C2863" s="9">
        <v>936</v>
      </c>
      <c r="D2863" s="9">
        <v>0.65300000000000002</v>
      </c>
      <c r="E2863" s="9">
        <v>0.627</v>
      </c>
      <c r="F2863" s="9">
        <v>0.54800000000000004</v>
      </c>
      <c r="G2863" s="9">
        <v>8805.83</v>
      </c>
      <c r="H2863" s="9">
        <v>6</v>
      </c>
      <c r="I2863" s="9" t="str">
        <f>INDEX('De-Para_Estado_Regiao'!$C$3:$C$29,MATCH(Base_limpa!$B2863,'De-Para_Estado_Regiao'!$B$3:$B$29,0))</f>
        <v>Nordeste</v>
      </c>
      <c r="J2863" s="10" t="str">
        <f>VLOOKUP(Base_limpa!$D2863,$U$5:$V$8,2,1)</f>
        <v>Médio</v>
      </c>
    </row>
    <row r="2864" spans="1:10" x14ac:dyDescent="0.35">
      <c r="A2864" s="8" t="s">
        <v>3501</v>
      </c>
      <c r="B2864" s="9" t="s">
        <v>23</v>
      </c>
      <c r="C2864" s="9">
        <v>682</v>
      </c>
      <c r="D2864" s="9">
        <v>0.52300000000000002</v>
      </c>
      <c r="E2864" s="9">
        <v>0.503</v>
      </c>
      <c r="F2864" s="9">
        <v>0.4</v>
      </c>
      <c r="G2864" s="9">
        <v>6955.15</v>
      </c>
      <c r="H2864" s="9">
        <v>0</v>
      </c>
      <c r="I2864" s="9" t="str">
        <f>INDEX('De-Para_Estado_Regiao'!$C$3:$C$29,MATCH(Base_limpa!$B2864,'De-Para_Estado_Regiao'!$B$3:$B$29,0))</f>
        <v>Nordeste</v>
      </c>
      <c r="J2864" s="10" t="str">
        <f>VLOOKUP(Base_limpa!$D2864,$U$5:$V$8,2,1)</f>
        <v>Baixo</v>
      </c>
    </row>
    <row r="2865" spans="1:10" x14ac:dyDescent="0.35">
      <c r="A2865" s="8" t="s">
        <v>4792</v>
      </c>
      <c r="B2865" s="9" t="s">
        <v>23</v>
      </c>
      <c r="C2865" s="9">
        <v>44</v>
      </c>
      <c r="D2865" s="9">
        <v>0.60799999999999998</v>
      </c>
      <c r="E2865" s="9">
        <v>0.57499999999999996</v>
      </c>
      <c r="F2865" s="9">
        <v>0.51</v>
      </c>
      <c r="G2865" s="9">
        <v>7319.14</v>
      </c>
      <c r="H2865" s="9">
        <v>3</v>
      </c>
      <c r="I2865" s="9" t="str">
        <f>INDEX('De-Para_Estado_Regiao'!$C$3:$C$29,MATCH(Base_limpa!$B2865,'De-Para_Estado_Regiao'!$B$3:$B$29,0))</f>
        <v>Nordeste</v>
      </c>
      <c r="J2865" s="10" t="str">
        <f>VLOOKUP(Base_limpa!$D2865,$U$5:$V$8,2,1)</f>
        <v>Médio</v>
      </c>
    </row>
    <row r="2866" spans="1:10" x14ac:dyDescent="0.35">
      <c r="A2866" s="8" t="s">
        <v>543</v>
      </c>
      <c r="B2866" s="9" t="s">
        <v>23</v>
      </c>
      <c r="C2866" s="9">
        <v>3017</v>
      </c>
      <c r="D2866" s="9">
        <v>0.61899999999999999</v>
      </c>
      <c r="E2866" s="9">
        <v>0.61299999999999999</v>
      </c>
      <c r="F2866" s="9">
        <v>0.499</v>
      </c>
      <c r="G2866" s="9">
        <v>115458.91</v>
      </c>
      <c r="H2866" s="9">
        <v>30</v>
      </c>
      <c r="I2866" s="9" t="str">
        <f>INDEX('De-Para_Estado_Regiao'!$C$3:$C$29,MATCH(Base_limpa!$B2866,'De-Para_Estado_Regiao'!$B$3:$B$29,0))</f>
        <v>Nordeste</v>
      </c>
      <c r="J2866" s="10" t="str">
        <f>VLOOKUP(Base_limpa!$D2866,$U$5:$V$8,2,1)</f>
        <v>Médio</v>
      </c>
    </row>
    <row r="2867" spans="1:10" x14ac:dyDescent="0.35">
      <c r="A2867" s="8" t="s">
        <v>1851</v>
      </c>
      <c r="B2867" s="9" t="s">
        <v>23</v>
      </c>
      <c r="C2867" s="9">
        <v>1415</v>
      </c>
      <c r="D2867" s="9">
        <v>0.55000000000000004</v>
      </c>
      <c r="E2867" s="9">
        <v>0.54100000000000004</v>
      </c>
      <c r="F2867" s="9">
        <v>0.433</v>
      </c>
      <c r="G2867" s="9">
        <v>8489.51</v>
      </c>
      <c r="H2867" s="9">
        <v>25</v>
      </c>
      <c r="I2867" s="9" t="str">
        <f>INDEX('De-Para_Estado_Regiao'!$C$3:$C$29,MATCH(Base_limpa!$B2867,'De-Para_Estado_Regiao'!$B$3:$B$29,0))</f>
        <v>Nordeste</v>
      </c>
      <c r="J2867" s="10" t="str">
        <f>VLOOKUP(Base_limpa!$D2867,$U$5:$V$8,2,1)</f>
        <v>Médio</v>
      </c>
    </row>
    <row r="2868" spans="1:10" x14ac:dyDescent="0.35">
      <c r="A2868" s="8" t="s">
        <v>4379</v>
      </c>
      <c r="B2868" s="9" t="s">
        <v>23</v>
      </c>
      <c r="C2868" s="9">
        <v>287</v>
      </c>
      <c r="D2868" s="9">
        <v>0.59499999999999997</v>
      </c>
      <c r="E2868" s="9">
        <v>0.56699999999999995</v>
      </c>
      <c r="F2868" s="9">
        <v>0.52300000000000002</v>
      </c>
      <c r="G2868" s="9">
        <v>11059.74</v>
      </c>
      <c r="H2868" s="9">
        <v>1</v>
      </c>
      <c r="I2868" s="9" t="str">
        <f>INDEX('De-Para_Estado_Regiao'!$C$3:$C$29,MATCH(Base_limpa!$B2868,'De-Para_Estado_Regiao'!$B$3:$B$29,0))</f>
        <v>Nordeste</v>
      </c>
      <c r="J2868" s="10" t="str">
        <f>VLOOKUP(Base_limpa!$D2868,$U$5:$V$8,2,1)</f>
        <v>Médio</v>
      </c>
    </row>
    <row r="2869" spans="1:10" x14ac:dyDescent="0.35">
      <c r="A2869" s="8" t="s">
        <v>3202</v>
      </c>
      <c r="B2869" s="9" t="s">
        <v>23</v>
      </c>
      <c r="C2869" s="9">
        <v>708</v>
      </c>
      <c r="D2869" s="9">
        <v>0.51</v>
      </c>
      <c r="E2869" s="9">
        <v>0.53100000000000003</v>
      </c>
      <c r="F2869" s="9">
        <v>0.36399999999999999</v>
      </c>
      <c r="G2869" s="9">
        <v>7310.35</v>
      </c>
      <c r="H2869" s="9">
        <v>2</v>
      </c>
      <c r="I2869" s="9" t="str">
        <f>INDEX('De-Para_Estado_Regiao'!$C$3:$C$29,MATCH(Base_limpa!$B2869,'De-Para_Estado_Regiao'!$B$3:$B$29,0))</f>
        <v>Nordeste</v>
      </c>
      <c r="J2869" s="10" t="str">
        <f>VLOOKUP(Base_limpa!$D2869,$U$5:$V$8,2,1)</f>
        <v>Baixo</v>
      </c>
    </row>
    <row r="2870" spans="1:10" x14ac:dyDescent="0.35">
      <c r="A2870" s="8" t="s">
        <v>1016</v>
      </c>
      <c r="B2870" s="9" t="s">
        <v>23</v>
      </c>
      <c r="C2870" s="9">
        <v>1959</v>
      </c>
      <c r="D2870" s="9">
        <v>0.57499999999999996</v>
      </c>
      <c r="E2870" s="9">
        <v>0.56599999999999995</v>
      </c>
      <c r="F2870" s="9">
        <v>0.46300000000000002</v>
      </c>
      <c r="G2870" s="9">
        <v>12892.46</v>
      </c>
      <c r="H2870" s="9">
        <v>6</v>
      </c>
      <c r="I2870" s="9" t="str">
        <f>INDEX('De-Para_Estado_Regiao'!$C$3:$C$29,MATCH(Base_limpa!$B2870,'De-Para_Estado_Regiao'!$B$3:$B$29,0))</f>
        <v>Nordeste</v>
      </c>
      <c r="J2870" s="10" t="str">
        <f>VLOOKUP(Base_limpa!$D2870,$U$5:$V$8,2,1)</f>
        <v>Médio</v>
      </c>
    </row>
    <row r="2871" spans="1:10" x14ac:dyDescent="0.35">
      <c r="A2871" s="8" t="s">
        <v>3060</v>
      </c>
      <c r="B2871" s="9" t="s">
        <v>23</v>
      </c>
      <c r="C2871" s="9">
        <v>455</v>
      </c>
      <c r="D2871" s="9">
        <v>0.59</v>
      </c>
      <c r="E2871" s="9">
        <v>0.59799999999999998</v>
      </c>
      <c r="F2871" s="9">
        <v>0.49399999999999999</v>
      </c>
      <c r="G2871" s="9">
        <v>6871.23</v>
      </c>
      <c r="H2871" s="9">
        <v>2</v>
      </c>
      <c r="I2871" s="9" t="str">
        <f>INDEX('De-Para_Estado_Regiao'!$C$3:$C$29,MATCH(Base_limpa!$B2871,'De-Para_Estado_Regiao'!$B$3:$B$29,0))</f>
        <v>Nordeste</v>
      </c>
      <c r="J2871" s="10" t="str">
        <f>VLOOKUP(Base_limpa!$D2871,$U$5:$V$8,2,1)</f>
        <v>Médio</v>
      </c>
    </row>
    <row r="2872" spans="1:10" x14ac:dyDescent="0.35">
      <c r="A2872" s="8" t="s">
        <v>1187</v>
      </c>
      <c r="B2872" s="9" t="s">
        <v>23</v>
      </c>
      <c r="C2872" s="9">
        <v>1078</v>
      </c>
      <c r="D2872" s="9">
        <v>0.63300000000000001</v>
      </c>
      <c r="E2872" s="9">
        <v>0.58899999999999997</v>
      </c>
      <c r="F2872" s="9">
        <v>0.56399999999999995</v>
      </c>
      <c r="G2872" s="9">
        <v>48390.13</v>
      </c>
      <c r="H2872" s="9">
        <v>21</v>
      </c>
      <c r="I2872" s="9" t="str">
        <f>INDEX('De-Para_Estado_Regiao'!$C$3:$C$29,MATCH(Base_limpa!$B2872,'De-Para_Estado_Regiao'!$B$3:$B$29,0))</f>
        <v>Nordeste</v>
      </c>
      <c r="J2872" s="10" t="str">
        <f>VLOOKUP(Base_limpa!$D2872,$U$5:$V$8,2,1)</f>
        <v>Médio</v>
      </c>
    </row>
    <row r="2873" spans="1:10" x14ac:dyDescent="0.35">
      <c r="A2873" s="8" t="s">
        <v>3606</v>
      </c>
      <c r="B2873" s="9" t="s">
        <v>23</v>
      </c>
      <c r="C2873" s="9">
        <v>834</v>
      </c>
      <c r="D2873" s="9">
        <v>0.58599999999999997</v>
      </c>
      <c r="E2873" s="9">
        <v>0.55400000000000005</v>
      </c>
      <c r="F2873" s="9">
        <v>0.50900000000000001</v>
      </c>
      <c r="G2873" s="9">
        <v>7774.4</v>
      </c>
      <c r="H2873" s="9">
        <v>13</v>
      </c>
      <c r="I2873" s="9" t="str">
        <f>INDEX('De-Para_Estado_Regiao'!$C$3:$C$29,MATCH(Base_limpa!$B2873,'De-Para_Estado_Regiao'!$B$3:$B$29,0))</f>
        <v>Nordeste</v>
      </c>
      <c r="J2873" s="10" t="str">
        <f>VLOOKUP(Base_limpa!$D2873,$U$5:$V$8,2,1)</f>
        <v>Médio</v>
      </c>
    </row>
    <row r="2874" spans="1:10" x14ac:dyDescent="0.35">
      <c r="A2874" s="8" t="s">
        <v>169</v>
      </c>
      <c r="B2874" s="9" t="s">
        <v>23</v>
      </c>
      <c r="C2874" s="9">
        <v>22956</v>
      </c>
      <c r="D2874" s="9">
        <v>0.72</v>
      </c>
      <c r="E2874" s="9">
        <v>0.69199999999999995</v>
      </c>
      <c r="F2874" s="9">
        <v>0.64200000000000002</v>
      </c>
      <c r="G2874" s="9">
        <v>19491.3</v>
      </c>
      <c r="H2874" s="9">
        <v>338</v>
      </c>
      <c r="I2874" s="9" t="str">
        <f>INDEX('De-Para_Estado_Regiao'!$C$3:$C$29,MATCH(Base_limpa!$B2874,'De-Para_Estado_Regiao'!$B$3:$B$29,0))</f>
        <v>Nordeste</v>
      </c>
      <c r="J2874" s="10" t="str">
        <f>VLOOKUP(Base_limpa!$D2874,$U$5:$V$8,2,1)</f>
        <v>Alto</v>
      </c>
    </row>
    <row r="2875" spans="1:10" x14ac:dyDescent="0.35">
      <c r="A2875" s="8" t="s">
        <v>5062</v>
      </c>
      <c r="B2875" s="9" t="s">
        <v>23</v>
      </c>
      <c r="C2875" s="9">
        <v>500</v>
      </c>
      <c r="D2875" s="9">
        <v>0.57499999999999996</v>
      </c>
      <c r="E2875" s="9">
        <v>0.55700000000000005</v>
      </c>
      <c r="F2875" s="9">
        <v>0.45400000000000001</v>
      </c>
      <c r="G2875" s="9">
        <v>7704.66</v>
      </c>
      <c r="H2875" s="9">
        <v>2</v>
      </c>
      <c r="I2875" s="9" t="str">
        <f>INDEX('De-Para_Estado_Regiao'!$C$3:$C$29,MATCH(Base_limpa!$B2875,'De-Para_Estado_Regiao'!$B$3:$B$29,0))</f>
        <v>Nordeste</v>
      </c>
      <c r="J2875" s="10" t="str">
        <f>VLOOKUP(Base_limpa!$D2875,$U$5:$V$8,2,1)</f>
        <v>Médio</v>
      </c>
    </row>
    <row r="2876" spans="1:10" x14ac:dyDescent="0.35">
      <c r="A2876" s="8" t="s">
        <v>3679</v>
      </c>
      <c r="B2876" s="9" t="s">
        <v>23</v>
      </c>
      <c r="C2876" s="9">
        <v>645</v>
      </c>
      <c r="D2876" s="9">
        <v>0.53</v>
      </c>
      <c r="E2876" s="9">
        <v>0.54900000000000004</v>
      </c>
      <c r="F2876" s="9">
        <v>0.38100000000000001</v>
      </c>
      <c r="G2876" s="9">
        <v>6798.66</v>
      </c>
      <c r="H2876" s="9">
        <v>6</v>
      </c>
      <c r="I2876" s="9" t="str">
        <f>INDEX('De-Para_Estado_Regiao'!$C$3:$C$29,MATCH(Base_limpa!$B2876,'De-Para_Estado_Regiao'!$B$3:$B$29,0))</f>
        <v>Nordeste</v>
      </c>
      <c r="J2876" s="10" t="str">
        <f>VLOOKUP(Base_limpa!$D2876,$U$5:$V$8,2,1)</f>
        <v>Baixo</v>
      </c>
    </row>
    <row r="2877" spans="1:10" x14ac:dyDescent="0.35">
      <c r="A2877" s="8" t="s">
        <v>3740</v>
      </c>
      <c r="B2877" s="9" t="s">
        <v>23</v>
      </c>
      <c r="C2877" s="9">
        <v>582</v>
      </c>
      <c r="D2877" s="9">
        <v>0.64500000000000002</v>
      </c>
      <c r="E2877" s="9">
        <v>0.60399999999999998</v>
      </c>
      <c r="F2877" s="9">
        <v>0.57299999999999995</v>
      </c>
      <c r="G2877" s="9">
        <v>7352.84</v>
      </c>
      <c r="H2877" s="9">
        <v>11</v>
      </c>
      <c r="I2877" s="9" t="str">
        <f>INDEX('De-Para_Estado_Regiao'!$C$3:$C$29,MATCH(Base_limpa!$B2877,'De-Para_Estado_Regiao'!$B$3:$B$29,0))</f>
        <v>Nordeste</v>
      </c>
      <c r="J2877" s="10" t="str">
        <f>VLOOKUP(Base_limpa!$D2877,$U$5:$V$8,2,1)</f>
        <v>Médio</v>
      </c>
    </row>
    <row r="2878" spans="1:10" x14ac:dyDescent="0.35">
      <c r="A2878" s="8" t="s">
        <v>1606</v>
      </c>
      <c r="B2878" s="9" t="s">
        <v>23</v>
      </c>
      <c r="C2878" s="9">
        <v>885</v>
      </c>
      <c r="D2878" s="9">
        <v>0.57999999999999996</v>
      </c>
      <c r="E2878" s="9">
        <v>0.56899999999999995</v>
      </c>
      <c r="F2878" s="9">
        <v>0.46600000000000003</v>
      </c>
      <c r="G2878" s="9">
        <v>7053.71</v>
      </c>
      <c r="H2878" s="9">
        <v>39</v>
      </c>
      <c r="I2878" s="9" t="str">
        <f>INDEX('De-Para_Estado_Regiao'!$C$3:$C$29,MATCH(Base_limpa!$B2878,'De-Para_Estado_Regiao'!$B$3:$B$29,0))</f>
        <v>Nordeste</v>
      </c>
      <c r="J2878" s="10" t="str">
        <f>VLOOKUP(Base_limpa!$D2878,$U$5:$V$8,2,1)</f>
        <v>Médio</v>
      </c>
    </row>
    <row r="2879" spans="1:10" x14ac:dyDescent="0.35">
      <c r="A2879" s="8" t="s">
        <v>5031</v>
      </c>
      <c r="B2879" s="9" t="s">
        <v>23</v>
      </c>
      <c r="C2879" s="9">
        <v>875</v>
      </c>
      <c r="D2879" s="9">
        <v>0.55000000000000004</v>
      </c>
      <c r="E2879" s="9">
        <v>0.56100000000000005</v>
      </c>
      <c r="F2879" s="9">
        <v>0.44900000000000001</v>
      </c>
      <c r="G2879" s="9">
        <v>7645.17</v>
      </c>
      <c r="H2879" s="9">
        <v>1</v>
      </c>
      <c r="I2879" s="9" t="str">
        <f>INDEX('De-Para_Estado_Regiao'!$C$3:$C$29,MATCH(Base_limpa!$B2879,'De-Para_Estado_Regiao'!$B$3:$B$29,0))</f>
        <v>Nordeste</v>
      </c>
      <c r="J2879" s="10" t="str">
        <f>VLOOKUP(Base_limpa!$D2879,$U$5:$V$8,2,1)</f>
        <v>Médio</v>
      </c>
    </row>
    <row r="2880" spans="1:10" x14ac:dyDescent="0.35">
      <c r="A2880" s="8" t="s">
        <v>5053</v>
      </c>
      <c r="B2880" s="9" t="s">
        <v>23</v>
      </c>
      <c r="C2880" s="9">
        <v>213</v>
      </c>
      <c r="D2880" s="9">
        <v>0.55000000000000004</v>
      </c>
      <c r="E2880" s="9">
        <v>0.54100000000000004</v>
      </c>
      <c r="F2880" s="9">
        <v>0.45100000000000001</v>
      </c>
      <c r="G2880" s="9">
        <v>8366.65</v>
      </c>
      <c r="H2880" s="9">
        <v>1</v>
      </c>
      <c r="I2880" s="9" t="str">
        <f>INDEX('De-Para_Estado_Regiao'!$C$3:$C$29,MATCH(Base_limpa!$B2880,'De-Para_Estado_Regiao'!$B$3:$B$29,0))</f>
        <v>Nordeste</v>
      </c>
      <c r="J2880" s="10" t="str">
        <f>VLOOKUP(Base_limpa!$D2880,$U$5:$V$8,2,1)</f>
        <v>Médio</v>
      </c>
    </row>
    <row r="2881" spans="1:10" x14ac:dyDescent="0.35">
      <c r="A2881" s="8" t="s">
        <v>3564</v>
      </c>
      <c r="B2881" s="9" t="s">
        <v>23</v>
      </c>
      <c r="C2881" s="9">
        <v>528</v>
      </c>
      <c r="D2881" s="9">
        <v>0.57499999999999996</v>
      </c>
      <c r="E2881" s="9">
        <v>0.56000000000000005</v>
      </c>
      <c r="F2881" s="9">
        <v>0.48699999999999999</v>
      </c>
      <c r="G2881" s="9">
        <v>9473.61</v>
      </c>
      <c r="H2881" s="9">
        <v>3</v>
      </c>
      <c r="I2881" s="9" t="str">
        <f>INDEX('De-Para_Estado_Regiao'!$C$3:$C$29,MATCH(Base_limpa!$B2881,'De-Para_Estado_Regiao'!$B$3:$B$29,0))</f>
        <v>Nordeste</v>
      </c>
      <c r="J2881" s="10" t="str">
        <f>VLOOKUP(Base_limpa!$D2881,$U$5:$V$8,2,1)</f>
        <v>Médio</v>
      </c>
    </row>
    <row r="2882" spans="1:10" x14ac:dyDescent="0.35">
      <c r="A2882" s="8" t="s">
        <v>3027</v>
      </c>
      <c r="B2882" s="9" t="s">
        <v>23</v>
      </c>
      <c r="C2882" s="9">
        <v>583</v>
      </c>
      <c r="D2882" s="9">
        <v>0.50900000000000001</v>
      </c>
      <c r="E2882" s="9">
        <v>0.52200000000000002</v>
      </c>
      <c r="F2882" s="9">
        <v>0.372</v>
      </c>
      <c r="G2882" s="9">
        <v>6657.51</v>
      </c>
      <c r="H2882" s="9">
        <v>21</v>
      </c>
      <c r="I2882" s="9" t="str">
        <f>INDEX('De-Para_Estado_Regiao'!$C$3:$C$29,MATCH(Base_limpa!$B2882,'De-Para_Estado_Regiao'!$B$3:$B$29,0))</f>
        <v>Nordeste</v>
      </c>
      <c r="J2882" s="10" t="str">
        <f>VLOOKUP(Base_limpa!$D2882,$U$5:$V$8,2,1)</f>
        <v>Baixo</v>
      </c>
    </row>
    <row r="2883" spans="1:10" x14ac:dyDescent="0.35">
      <c r="A2883" s="8" t="s">
        <v>2507</v>
      </c>
      <c r="B2883" s="9" t="s">
        <v>23</v>
      </c>
      <c r="C2883" s="9">
        <v>1108</v>
      </c>
      <c r="D2883" s="9">
        <v>0.60199999999999998</v>
      </c>
      <c r="E2883" s="9">
        <v>0.55500000000000005</v>
      </c>
      <c r="F2883" s="9">
        <v>0.50900000000000001</v>
      </c>
      <c r="G2883" s="9">
        <v>13576</v>
      </c>
      <c r="H2883" s="9">
        <v>7</v>
      </c>
      <c r="I2883" s="9" t="str">
        <f>INDEX('De-Para_Estado_Regiao'!$C$3:$C$29,MATCH(Base_limpa!$B2883,'De-Para_Estado_Regiao'!$B$3:$B$29,0))</f>
        <v>Nordeste</v>
      </c>
      <c r="J2883" s="10" t="str">
        <f>VLOOKUP(Base_limpa!$D2883,$U$5:$V$8,2,1)</f>
        <v>Médio</v>
      </c>
    </row>
    <row r="2884" spans="1:10" x14ac:dyDescent="0.35">
      <c r="A2884" s="8" t="s">
        <v>3387</v>
      </c>
      <c r="B2884" s="9" t="s">
        <v>23</v>
      </c>
      <c r="C2884" s="9">
        <v>756</v>
      </c>
      <c r="D2884" s="9">
        <v>0.60899999999999999</v>
      </c>
      <c r="E2884" s="9">
        <v>0.56599999999999995</v>
      </c>
      <c r="F2884" s="9">
        <v>0.505</v>
      </c>
      <c r="G2884" s="9">
        <v>11422.46</v>
      </c>
      <c r="H2884" s="9">
        <v>22</v>
      </c>
      <c r="I2884" s="9" t="str">
        <f>INDEX('De-Para_Estado_Regiao'!$C$3:$C$29,MATCH(Base_limpa!$B2884,'De-Para_Estado_Regiao'!$B$3:$B$29,0))</f>
        <v>Nordeste</v>
      </c>
      <c r="J2884" s="10" t="str">
        <f>VLOOKUP(Base_limpa!$D2884,$U$5:$V$8,2,1)</f>
        <v>Médio</v>
      </c>
    </row>
    <row r="2885" spans="1:10" x14ac:dyDescent="0.35">
      <c r="A2885" s="8" t="s">
        <v>5041</v>
      </c>
      <c r="B2885" s="9" t="s">
        <v>23</v>
      </c>
      <c r="C2885" s="9">
        <v>401</v>
      </c>
      <c r="D2885" s="9">
        <v>0.52500000000000002</v>
      </c>
      <c r="E2885" s="9">
        <v>0.53600000000000003</v>
      </c>
      <c r="F2885" s="9">
        <v>0.36899999999999999</v>
      </c>
      <c r="G2885" s="9">
        <v>8078.41</v>
      </c>
      <c r="H2885" s="9">
        <v>4</v>
      </c>
      <c r="I2885" s="9" t="str">
        <f>INDEX('De-Para_Estado_Regiao'!$C$3:$C$29,MATCH(Base_limpa!$B2885,'De-Para_Estado_Regiao'!$B$3:$B$29,0))</f>
        <v>Nordeste</v>
      </c>
      <c r="J2885" s="10" t="str">
        <f>VLOOKUP(Base_limpa!$D2885,$U$5:$V$8,2,1)</f>
        <v>Baixo</v>
      </c>
    </row>
    <row r="2886" spans="1:10" x14ac:dyDescent="0.35">
      <c r="A2886" s="8" t="s">
        <v>3859</v>
      </c>
      <c r="B2886" s="9" t="s">
        <v>23</v>
      </c>
      <c r="C2886" s="9">
        <v>429</v>
      </c>
      <c r="D2886" s="9">
        <v>0.55100000000000005</v>
      </c>
      <c r="E2886" s="9">
        <v>0.55500000000000005</v>
      </c>
      <c r="F2886" s="9">
        <v>0.41599999999999998</v>
      </c>
      <c r="G2886" s="9">
        <v>5839.53</v>
      </c>
      <c r="H2886" s="9">
        <v>16</v>
      </c>
      <c r="I2886" s="9" t="str">
        <f>INDEX('De-Para_Estado_Regiao'!$C$3:$C$29,MATCH(Base_limpa!$B2886,'De-Para_Estado_Regiao'!$B$3:$B$29,0))</f>
        <v>Nordeste</v>
      </c>
      <c r="J2886" s="10" t="str">
        <f>VLOOKUP(Base_limpa!$D2886,$U$5:$V$8,2,1)</f>
        <v>Médio</v>
      </c>
    </row>
    <row r="2887" spans="1:10" x14ac:dyDescent="0.35">
      <c r="A2887" s="8" t="s">
        <v>2157</v>
      </c>
      <c r="B2887" s="9" t="s">
        <v>23</v>
      </c>
      <c r="C2887" s="9">
        <v>786</v>
      </c>
      <c r="D2887" s="9">
        <v>0.59699999999999998</v>
      </c>
      <c r="E2887" s="9">
        <v>0.58099999999999996</v>
      </c>
      <c r="F2887" s="9">
        <v>0.52</v>
      </c>
      <c r="G2887" s="9">
        <v>11034.92</v>
      </c>
      <c r="H2887" s="9">
        <v>10</v>
      </c>
      <c r="I2887" s="9" t="str">
        <f>INDEX('De-Para_Estado_Regiao'!$C$3:$C$29,MATCH(Base_limpa!$B2887,'De-Para_Estado_Regiao'!$B$3:$B$29,0))</f>
        <v>Nordeste</v>
      </c>
      <c r="J2887" s="10" t="str">
        <f>VLOOKUP(Base_limpa!$D2887,$U$5:$V$8,2,1)</f>
        <v>Médio</v>
      </c>
    </row>
    <row r="2888" spans="1:10" x14ac:dyDescent="0.35">
      <c r="A2888" s="8" t="s">
        <v>1871</v>
      </c>
      <c r="B2888" s="9" t="s">
        <v>23</v>
      </c>
      <c r="C2888" s="9">
        <v>1470</v>
      </c>
      <c r="D2888" s="9">
        <v>0.61099999999999999</v>
      </c>
      <c r="E2888" s="9">
        <v>0.59899999999999998</v>
      </c>
      <c r="F2888" s="9">
        <v>0.503</v>
      </c>
      <c r="G2888" s="9">
        <v>10377.950000000001</v>
      </c>
      <c r="H2888" s="9">
        <v>36</v>
      </c>
      <c r="I2888" s="9" t="str">
        <f>INDEX('De-Para_Estado_Regiao'!$C$3:$C$29,MATCH(Base_limpa!$B2888,'De-Para_Estado_Regiao'!$B$3:$B$29,0))</f>
        <v>Nordeste</v>
      </c>
      <c r="J2888" s="10" t="str">
        <f>VLOOKUP(Base_limpa!$D2888,$U$5:$V$8,2,1)</f>
        <v>Médio</v>
      </c>
    </row>
    <row r="2889" spans="1:10" x14ac:dyDescent="0.35">
      <c r="A2889" s="8" t="s">
        <v>653</v>
      </c>
      <c r="B2889" s="9" t="s">
        <v>23</v>
      </c>
      <c r="C2889" s="9">
        <v>1971</v>
      </c>
      <c r="D2889" s="9">
        <v>0.66</v>
      </c>
      <c r="E2889" s="9">
        <v>0.628</v>
      </c>
      <c r="F2889" s="9">
        <v>0.58299999999999996</v>
      </c>
      <c r="G2889" s="9">
        <v>12278.17</v>
      </c>
      <c r="H2889" s="9">
        <v>33</v>
      </c>
      <c r="I2889" s="9" t="str">
        <f>INDEX('De-Para_Estado_Regiao'!$C$3:$C$29,MATCH(Base_limpa!$B2889,'De-Para_Estado_Regiao'!$B$3:$B$29,0))</f>
        <v>Nordeste</v>
      </c>
      <c r="J2889" s="10" t="str">
        <f>VLOOKUP(Base_limpa!$D2889,$U$5:$V$8,2,1)</f>
        <v>Médio</v>
      </c>
    </row>
    <row r="2890" spans="1:10" x14ac:dyDescent="0.35">
      <c r="A2890" s="8" t="s">
        <v>3345</v>
      </c>
      <c r="B2890" s="9" t="s">
        <v>23</v>
      </c>
      <c r="C2890" s="9">
        <v>882</v>
      </c>
      <c r="D2890" s="9">
        <v>0.60899999999999999</v>
      </c>
      <c r="E2890" s="9">
        <v>0.57099999999999995</v>
      </c>
      <c r="F2890" s="9">
        <v>0.50800000000000001</v>
      </c>
      <c r="G2890" s="9">
        <v>9826.77</v>
      </c>
      <c r="H2890" s="9">
        <v>8</v>
      </c>
      <c r="I2890" s="9" t="str">
        <f>INDEX('De-Para_Estado_Regiao'!$C$3:$C$29,MATCH(Base_limpa!$B2890,'De-Para_Estado_Regiao'!$B$3:$B$29,0))</f>
        <v>Nordeste</v>
      </c>
      <c r="J2890" s="10" t="str">
        <f>VLOOKUP(Base_limpa!$D2890,$U$5:$V$8,2,1)</f>
        <v>Médio</v>
      </c>
    </row>
    <row r="2891" spans="1:10" x14ac:dyDescent="0.35">
      <c r="A2891" s="8" t="s">
        <v>3422</v>
      </c>
      <c r="B2891" s="9" t="s">
        <v>23</v>
      </c>
      <c r="C2891" s="9">
        <v>560</v>
      </c>
      <c r="D2891" s="9">
        <v>0.57799999999999996</v>
      </c>
      <c r="E2891" s="9">
        <v>0.54100000000000004</v>
      </c>
      <c r="F2891" s="9">
        <v>0.46600000000000003</v>
      </c>
      <c r="G2891" s="9">
        <v>11725.55</v>
      </c>
      <c r="H2891" s="9">
        <v>1</v>
      </c>
      <c r="I2891" s="9" t="str">
        <f>INDEX('De-Para_Estado_Regiao'!$C$3:$C$29,MATCH(Base_limpa!$B2891,'De-Para_Estado_Regiao'!$B$3:$B$29,0))</f>
        <v>Nordeste</v>
      </c>
      <c r="J2891" s="10" t="str">
        <f>VLOOKUP(Base_limpa!$D2891,$U$5:$V$8,2,1)</f>
        <v>Médio</v>
      </c>
    </row>
    <row r="2892" spans="1:10" x14ac:dyDescent="0.35">
      <c r="A2892" s="8" t="s">
        <v>3702</v>
      </c>
      <c r="B2892" s="9" t="s">
        <v>23</v>
      </c>
      <c r="C2892" s="9">
        <v>373</v>
      </c>
      <c r="D2892" s="9">
        <v>0.48699999999999999</v>
      </c>
      <c r="E2892" s="9">
        <v>0.47699999999999998</v>
      </c>
      <c r="F2892" s="9">
        <v>0.35399999999999998</v>
      </c>
      <c r="G2892" s="9">
        <v>5420.4</v>
      </c>
      <c r="H2892" s="9">
        <v>0</v>
      </c>
      <c r="I2892" s="9" t="str">
        <f>INDEX('De-Para_Estado_Regiao'!$C$3:$C$29,MATCH(Base_limpa!$B2892,'De-Para_Estado_Regiao'!$B$3:$B$29,0))</f>
        <v>Nordeste</v>
      </c>
      <c r="J2892" s="10" t="str">
        <f>VLOOKUP(Base_limpa!$D2892,$U$5:$V$8,2,1)</f>
        <v>Baixo</v>
      </c>
    </row>
    <row r="2893" spans="1:10" x14ac:dyDescent="0.35">
      <c r="A2893" s="8" t="s">
        <v>5124</v>
      </c>
      <c r="B2893" s="9" t="s">
        <v>23</v>
      </c>
      <c r="C2893" s="9">
        <v>589</v>
      </c>
      <c r="D2893" s="9">
        <v>0.53400000000000003</v>
      </c>
      <c r="E2893" s="9">
        <v>0.54100000000000004</v>
      </c>
      <c r="F2893" s="9">
        <v>0.40300000000000002</v>
      </c>
      <c r="G2893" s="9">
        <v>6796.87</v>
      </c>
      <c r="H2893" s="9">
        <v>5</v>
      </c>
      <c r="I2893" s="9" t="str">
        <f>INDEX('De-Para_Estado_Regiao'!$C$3:$C$29,MATCH(Base_limpa!$B2893,'De-Para_Estado_Regiao'!$B$3:$B$29,0))</f>
        <v>Nordeste</v>
      </c>
      <c r="J2893" s="10" t="str">
        <f>VLOOKUP(Base_limpa!$D2893,$U$5:$V$8,2,1)</f>
        <v>Baixo</v>
      </c>
    </row>
    <row r="2894" spans="1:10" x14ac:dyDescent="0.35">
      <c r="A2894" s="8" t="s">
        <v>3553</v>
      </c>
      <c r="B2894" s="9" t="s">
        <v>23</v>
      </c>
      <c r="C2894" s="9">
        <v>521</v>
      </c>
      <c r="D2894" s="9">
        <v>0.59099999999999997</v>
      </c>
      <c r="E2894" s="9">
        <v>0.51200000000000001</v>
      </c>
      <c r="F2894" s="9">
        <v>0.52500000000000002</v>
      </c>
      <c r="G2894" s="9">
        <v>9303.91</v>
      </c>
      <c r="H2894" s="9">
        <v>2</v>
      </c>
      <c r="I2894" s="9" t="str">
        <f>INDEX('De-Para_Estado_Regiao'!$C$3:$C$29,MATCH(Base_limpa!$B2894,'De-Para_Estado_Regiao'!$B$3:$B$29,0))</f>
        <v>Nordeste</v>
      </c>
      <c r="J2894" s="10" t="str">
        <f>VLOOKUP(Base_limpa!$D2894,$U$5:$V$8,2,1)</f>
        <v>Médio</v>
      </c>
    </row>
    <row r="2895" spans="1:10" x14ac:dyDescent="0.35">
      <c r="A2895" s="8" t="s">
        <v>3983</v>
      </c>
      <c r="B2895" s="9" t="s">
        <v>23</v>
      </c>
      <c r="C2895" s="9">
        <v>482</v>
      </c>
      <c r="D2895" s="9">
        <v>0.6</v>
      </c>
      <c r="E2895" s="9">
        <v>0.52200000000000002</v>
      </c>
      <c r="F2895" s="9">
        <v>0.54</v>
      </c>
      <c r="G2895" s="9">
        <v>7116.94</v>
      </c>
      <c r="H2895" s="9">
        <v>1</v>
      </c>
      <c r="I2895" s="9" t="str">
        <f>INDEX('De-Para_Estado_Regiao'!$C$3:$C$29,MATCH(Base_limpa!$B2895,'De-Para_Estado_Regiao'!$B$3:$B$29,0))</f>
        <v>Nordeste</v>
      </c>
      <c r="J2895" s="10" t="str">
        <f>VLOOKUP(Base_limpa!$D2895,$U$5:$V$8,2,1)</f>
        <v>Médio</v>
      </c>
    </row>
    <row r="2896" spans="1:10" x14ac:dyDescent="0.35">
      <c r="A2896" s="8" t="s">
        <v>1343</v>
      </c>
      <c r="B2896" s="9" t="s">
        <v>23</v>
      </c>
      <c r="C2896" s="9">
        <v>2252</v>
      </c>
      <c r="D2896" s="9">
        <v>0.65200000000000002</v>
      </c>
      <c r="E2896" s="9">
        <v>0.61</v>
      </c>
      <c r="F2896" s="9">
        <v>0.56399999999999995</v>
      </c>
      <c r="G2896" s="9">
        <v>10269.36</v>
      </c>
      <c r="H2896" s="9">
        <v>43</v>
      </c>
      <c r="I2896" s="9" t="str">
        <f>INDEX('De-Para_Estado_Regiao'!$C$3:$C$29,MATCH(Base_limpa!$B2896,'De-Para_Estado_Regiao'!$B$3:$B$29,0))</f>
        <v>Nordeste</v>
      </c>
      <c r="J2896" s="10" t="str">
        <f>VLOOKUP(Base_limpa!$D2896,$U$5:$V$8,2,1)</f>
        <v>Médio</v>
      </c>
    </row>
    <row r="2897" spans="1:10" x14ac:dyDescent="0.35">
      <c r="A2897" s="8" t="s">
        <v>2145</v>
      </c>
      <c r="B2897" s="9" t="s">
        <v>23</v>
      </c>
      <c r="C2897" s="9">
        <v>1543</v>
      </c>
      <c r="D2897" s="9">
        <v>0.66200000000000003</v>
      </c>
      <c r="E2897" s="9">
        <v>0.60799999999999998</v>
      </c>
      <c r="F2897" s="9">
        <v>0.60399999999999998</v>
      </c>
      <c r="G2897" s="9">
        <v>14297.44</v>
      </c>
      <c r="H2897" s="9">
        <v>14</v>
      </c>
      <c r="I2897" s="9" t="str">
        <f>INDEX('De-Para_Estado_Regiao'!$C$3:$C$29,MATCH(Base_limpa!$B2897,'De-Para_Estado_Regiao'!$B$3:$B$29,0))</f>
        <v>Nordeste</v>
      </c>
      <c r="J2897" s="10" t="str">
        <f>VLOOKUP(Base_limpa!$D2897,$U$5:$V$8,2,1)</f>
        <v>Médio</v>
      </c>
    </row>
    <row r="2898" spans="1:10" x14ac:dyDescent="0.35">
      <c r="A2898" s="8" t="s">
        <v>231</v>
      </c>
      <c r="B2898" s="9" t="s">
        <v>23</v>
      </c>
      <c r="C2898" s="9">
        <v>14740</v>
      </c>
      <c r="D2898" s="9">
        <v>0.73499999999999999</v>
      </c>
      <c r="E2898" s="9">
        <v>0.70399999999999996</v>
      </c>
      <c r="F2898" s="9">
        <v>0.67500000000000004</v>
      </c>
      <c r="G2898" s="9">
        <v>13515.27</v>
      </c>
      <c r="H2898" s="9">
        <v>287</v>
      </c>
      <c r="I2898" s="9" t="str">
        <f>INDEX('De-Para_Estado_Regiao'!$C$3:$C$29,MATCH(Base_limpa!$B2898,'De-Para_Estado_Regiao'!$B$3:$B$29,0))</f>
        <v>Nordeste</v>
      </c>
      <c r="J2898" s="10" t="str">
        <f>VLOOKUP(Base_limpa!$D2898,$U$5:$V$8,2,1)</f>
        <v>Alto</v>
      </c>
    </row>
    <row r="2899" spans="1:10" x14ac:dyDescent="0.35">
      <c r="A2899" s="8" t="s">
        <v>2482</v>
      </c>
      <c r="B2899" s="9" t="s">
        <v>23</v>
      </c>
      <c r="C2899" s="9">
        <v>467</v>
      </c>
      <c r="D2899" s="9">
        <v>0.61</v>
      </c>
      <c r="E2899" s="9">
        <v>0.54500000000000004</v>
      </c>
      <c r="F2899" s="9">
        <v>0.52800000000000002</v>
      </c>
      <c r="G2899" s="9">
        <v>13150.45</v>
      </c>
      <c r="H2899" s="9">
        <v>6</v>
      </c>
      <c r="I2899" s="9" t="str">
        <f>INDEX('De-Para_Estado_Regiao'!$C$3:$C$29,MATCH(Base_limpa!$B2899,'De-Para_Estado_Regiao'!$B$3:$B$29,0))</f>
        <v>Nordeste</v>
      </c>
      <c r="J2899" s="10" t="str">
        <f>VLOOKUP(Base_limpa!$D2899,$U$5:$V$8,2,1)</f>
        <v>Médio</v>
      </c>
    </row>
    <row r="2900" spans="1:10" x14ac:dyDescent="0.35">
      <c r="A2900" s="8" t="s">
        <v>2644</v>
      </c>
      <c r="B2900" s="9" t="s">
        <v>23</v>
      </c>
      <c r="C2900" s="9">
        <v>369</v>
      </c>
      <c r="D2900" s="9">
        <v>0.61</v>
      </c>
      <c r="E2900" s="9">
        <v>0.53600000000000003</v>
      </c>
      <c r="F2900" s="9">
        <v>0.55300000000000005</v>
      </c>
      <c r="G2900" s="9">
        <v>14721.17</v>
      </c>
      <c r="H2900" s="9">
        <v>20</v>
      </c>
      <c r="I2900" s="9" t="str">
        <f>INDEX('De-Para_Estado_Regiao'!$C$3:$C$29,MATCH(Base_limpa!$B2900,'De-Para_Estado_Regiao'!$B$3:$B$29,0))</f>
        <v>Nordeste</v>
      </c>
      <c r="J2900" s="10" t="str">
        <f>VLOOKUP(Base_limpa!$D2900,$U$5:$V$8,2,1)</f>
        <v>Médio</v>
      </c>
    </row>
    <row r="2901" spans="1:10" x14ac:dyDescent="0.35">
      <c r="A2901" s="8" t="s">
        <v>798</v>
      </c>
      <c r="B2901" s="9" t="s">
        <v>23</v>
      </c>
      <c r="C2901" s="9">
        <v>2427</v>
      </c>
      <c r="D2901" s="9">
        <v>0.56999999999999995</v>
      </c>
      <c r="E2901" s="9">
        <v>0.57799999999999996</v>
      </c>
      <c r="F2901" s="9">
        <v>0.41899999999999998</v>
      </c>
      <c r="G2901" s="9">
        <v>8103.52</v>
      </c>
      <c r="H2901" s="9">
        <v>14</v>
      </c>
      <c r="I2901" s="9" t="str">
        <f>INDEX('De-Para_Estado_Regiao'!$C$3:$C$29,MATCH(Base_limpa!$B2901,'De-Para_Estado_Regiao'!$B$3:$B$29,0))</f>
        <v>Nordeste</v>
      </c>
      <c r="J2901" s="10" t="str">
        <f>VLOOKUP(Base_limpa!$D2901,$U$5:$V$8,2,1)</f>
        <v>Médio</v>
      </c>
    </row>
    <row r="2902" spans="1:10" x14ac:dyDescent="0.35">
      <c r="A2902" s="8" t="s">
        <v>567</v>
      </c>
      <c r="B2902" s="9" t="s">
        <v>23</v>
      </c>
      <c r="C2902" s="9">
        <v>2805</v>
      </c>
      <c r="D2902" s="9">
        <v>0.622</v>
      </c>
      <c r="E2902" s="9">
        <v>0.58799999999999997</v>
      </c>
      <c r="F2902" s="9">
        <v>0.55000000000000004</v>
      </c>
      <c r="G2902" s="9">
        <v>13099.27</v>
      </c>
      <c r="H2902" s="9">
        <v>34</v>
      </c>
      <c r="I2902" s="9" t="str">
        <f>INDEX('De-Para_Estado_Regiao'!$C$3:$C$29,MATCH(Base_limpa!$B2902,'De-Para_Estado_Regiao'!$B$3:$B$29,0))</f>
        <v>Nordeste</v>
      </c>
      <c r="J2902" s="10" t="str">
        <f>VLOOKUP(Base_limpa!$D2902,$U$5:$V$8,2,1)</f>
        <v>Médio</v>
      </c>
    </row>
    <row r="2903" spans="1:10" x14ac:dyDescent="0.35">
      <c r="A2903" s="8" t="s">
        <v>5143</v>
      </c>
      <c r="B2903" s="9" t="s">
        <v>23</v>
      </c>
      <c r="C2903" s="9">
        <v>346</v>
      </c>
      <c r="D2903" s="9">
        <v>0.55000000000000004</v>
      </c>
      <c r="E2903" s="9">
        <v>0.55400000000000005</v>
      </c>
      <c r="F2903" s="9">
        <v>0.438</v>
      </c>
      <c r="G2903" s="9">
        <v>9242.18</v>
      </c>
      <c r="H2903" s="9">
        <v>8</v>
      </c>
      <c r="I2903" s="9" t="str">
        <f>INDEX('De-Para_Estado_Regiao'!$C$3:$C$29,MATCH(Base_limpa!$B2903,'De-Para_Estado_Regiao'!$B$3:$B$29,0))</f>
        <v>Nordeste</v>
      </c>
      <c r="J2903" s="10" t="str">
        <f>VLOOKUP(Base_limpa!$D2903,$U$5:$V$8,2,1)</f>
        <v>Médio</v>
      </c>
    </row>
    <row r="2904" spans="1:10" x14ac:dyDescent="0.35">
      <c r="A2904" s="8" t="s">
        <v>2800</v>
      </c>
      <c r="B2904" s="9" t="s">
        <v>23</v>
      </c>
      <c r="C2904" s="9">
        <v>921</v>
      </c>
      <c r="D2904" s="9">
        <v>0.56899999999999995</v>
      </c>
      <c r="E2904" s="9">
        <v>0.54600000000000004</v>
      </c>
      <c r="F2904" s="9">
        <v>0.433</v>
      </c>
      <c r="G2904" s="9">
        <v>6196.51</v>
      </c>
      <c r="H2904" s="9">
        <v>29</v>
      </c>
      <c r="I2904" s="9" t="str">
        <f>INDEX('De-Para_Estado_Regiao'!$C$3:$C$29,MATCH(Base_limpa!$B2904,'De-Para_Estado_Regiao'!$B$3:$B$29,0))</f>
        <v>Nordeste</v>
      </c>
      <c r="J2904" s="10" t="str">
        <f>VLOOKUP(Base_limpa!$D2904,$U$5:$V$8,2,1)</f>
        <v>Médio</v>
      </c>
    </row>
    <row r="2905" spans="1:10" x14ac:dyDescent="0.35">
      <c r="A2905" s="8" t="s">
        <v>3397</v>
      </c>
      <c r="B2905" s="9" t="s">
        <v>23</v>
      </c>
      <c r="C2905" s="9">
        <v>146</v>
      </c>
      <c r="D2905" s="9">
        <v>0.53700000000000003</v>
      </c>
      <c r="E2905" s="9">
        <v>0.52800000000000002</v>
      </c>
      <c r="F2905" s="9">
        <v>0.41799999999999998</v>
      </c>
      <c r="G2905" s="9">
        <v>17215.05</v>
      </c>
      <c r="H2905" s="9">
        <v>2</v>
      </c>
      <c r="I2905" s="9" t="str">
        <f>INDEX('De-Para_Estado_Regiao'!$C$3:$C$29,MATCH(Base_limpa!$B2905,'De-Para_Estado_Regiao'!$B$3:$B$29,0))</f>
        <v>Nordeste</v>
      </c>
      <c r="J2905" s="10" t="str">
        <f>VLOOKUP(Base_limpa!$D2905,$U$5:$V$8,2,1)</f>
        <v>Baixo</v>
      </c>
    </row>
    <row r="2906" spans="1:10" x14ac:dyDescent="0.35">
      <c r="A2906" s="8" t="s">
        <v>704</v>
      </c>
      <c r="B2906" s="9" t="s">
        <v>23</v>
      </c>
      <c r="C2906" s="9">
        <v>587</v>
      </c>
      <c r="D2906" s="9">
        <v>0.59899999999999998</v>
      </c>
      <c r="E2906" s="9">
        <v>0.55600000000000005</v>
      </c>
      <c r="F2906" s="9">
        <v>0.499</v>
      </c>
      <c r="G2906" s="9">
        <v>7781.86</v>
      </c>
      <c r="H2906" s="9">
        <v>16</v>
      </c>
      <c r="I2906" s="9" t="str">
        <f>INDEX('De-Para_Estado_Regiao'!$C$3:$C$29,MATCH(Base_limpa!$B2906,'De-Para_Estado_Regiao'!$B$3:$B$29,0))</f>
        <v>Nordeste</v>
      </c>
      <c r="J2906" s="10" t="str">
        <f>VLOOKUP(Base_limpa!$D2906,$U$5:$V$8,2,1)</f>
        <v>Médio</v>
      </c>
    </row>
    <row r="2907" spans="1:10" x14ac:dyDescent="0.35">
      <c r="A2907" s="8" t="s">
        <v>3377</v>
      </c>
      <c r="B2907" s="9" t="s">
        <v>23</v>
      </c>
      <c r="C2907" s="9">
        <v>601</v>
      </c>
      <c r="D2907" s="9">
        <v>0.59</v>
      </c>
      <c r="E2907" s="9">
        <v>0.55900000000000005</v>
      </c>
      <c r="F2907" s="9">
        <v>0.48699999999999999</v>
      </c>
      <c r="G2907" s="9">
        <v>7166.38</v>
      </c>
      <c r="H2907" s="9">
        <v>2</v>
      </c>
      <c r="I2907" s="9" t="str">
        <f>INDEX('De-Para_Estado_Regiao'!$C$3:$C$29,MATCH(Base_limpa!$B2907,'De-Para_Estado_Regiao'!$B$3:$B$29,0))</f>
        <v>Nordeste</v>
      </c>
      <c r="J2907" s="10" t="str">
        <f>VLOOKUP(Base_limpa!$D2907,$U$5:$V$8,2,1)</f>
        <v>Médio</v>
      </c>
    </row>
    <row r="2908" spans="1:10" x14ac:dyDescent="0.35">
      <c r="A2908" s="8" t="s">
        <v>1003</v>
      </c>
      <c r="B2908" s="9" t="s">
        <v>23</v>
      </c>
      <c r="C2908" s="9">
        <v>2040</v>
      </c>
      <c r="D2908" s="9">
        <v>0.63900000000000001</v>
      </c>
      <c r="E2908" s="9">
        <v>0.61199999999999999</v>
      </c>
      <c r="F2908" s="9">
        <v>0.54500000000000004</v>
      </c>
      <c r="G2908" s="9">
        <v>11590.93</v>
      </c>
      <c r="H2908" s="9">
        <v>10</v>
      </c>
      <c r="I2908" s="9" t="str">
        <f>INDEX('De-Para_Estado_Regiao'!$C$3:$C$29,MATCH(Base_limpa!$B2908,'De-Para_Estado_Regiao'!$B$3:$B$29,0))</f>
        <v>Nordeste</v>
      </c>
      <c r="J2908" s="10" t="str">
        <f>VLOOKUP(Base_limpa!$D2908,$U$5:$V$8,2,1)</f>
        <v>Médio</v>
      </c>
    </row>
    <row r="2909" spans="1:10" x14ac:dyDescent="0.35">
      <c r="A2909" s="8" t="s">
        <v>345</v>
      </c>
      <c r="B2909" s="9" t="s">
        <v>23</v>
      </c>
      <c r="C2909" s="9">
        <v>12964</v>
      </c>
      <c r="D2909" s="9">
        <v>0.73199999999999998</v>
      </c>
      <c r="E2909" s="9">
        <v>0.67300000000000004</v>
      </c>
      <c r="F2909" s="9">
        <v>0.70299999999999996</v>
      </c>
      <c r="G2909" s="9">
        <v>11720.31</v>
      </c>
      <c r="H2909" s="9">
        <v>193</v>
      </c>
      <c r="I2909" s="9" t="str">
        <f>INDEX('De-Para_Estado_Regiao'!$C$3:$C$29,MATCH(Base_limpa!$B2909,'De-Para_Estado_Regiao'!$B$3:$B$29,0))</f>
        <v>Nordeste</v>
      </c>
      <c r="J2909" s="10" t="str">
        <f>VLOOKUP(Base_limpa!$D2909,$U$5:$V$8,2,1)</f>
        <v>Alto</v>
      </c>
    </row>
    <row r="2910" spans="1:10" x14ac:dyDescent="0.35">
      <c r="A2910" s="8" t="s">
        <v>3195</v>
      </c>
      <c r="B2910" s="9" t="s">
        <v>23</v>
      </c>
      <c r="C2910" s="9">
        <v>844</v>
      </c>
      <c r="D2910" s="9">
        <v>0.56999999999999995</v>
      </c>
      <c r="E2910" s="9">
        <v>0.55000000000000004</v>
      </c>
      <c r="F2910" s="9">
        <v>0.44500000000000001</v>
      </c>
      <c r="G2910" s="9">
        <v>10044.26</v>
      </c>
      <c r="H2910" s="9">
        <v>1</v>
      </c>
      <c r="I2910" s="9" t="str">
        <f>INDEX('De-Para_Estado_Regiao'!$C$3:$C$29,MATCH(Base_limpa!$B2910,'De-Para_Estado_Regiao'!$B$3:$B$29,0))</f>
        <v>Nordeste</v>
      </c>
      <c r="J2910" s="10" t="str">
        <f>VLOOKUP(Base_limpa!$D2910,$U$5:$V$8,2,1)</f>
        <v>Médio</v>
      </c>
    </row>
    <row r="2911" spans="1:10" x14ac:dyDescent="0.35">
      <c r="A2911" s="8" t="s">
        <v>682</v>
      </c>
      <c r="B2911" s="9" t="s">
        <v>23</v>
      </c>
      <c r="C2911" s="9">
        <v>2603</v>
      </c>
      <c r="D2911" s="9">
        <v>0.61</v>
      </c>
      <c r="E2911" s="9">
        <v>0.59699999999999998</v>
      </c>
      <c r="F2911" s="9">
        <v>0.50600000000000001</v>
      </c>
      <c r="G2911" s="9">
        <v>9665.93</v>
      </c>
      <c r="H2911" s="9">
        <v>60</v>
      </c>
      <c r="I2911" s="9" t="str">
        <f>INDEX('De-Para_Estado_Regiao'!$C$3:$C$29,MATCH(Base_limpa!$B2911,'De-Para_Estado_Regiao'!$B$3:$B$29,0))</f>
        <v>Nordeste</v>
      </c>
      <c r="J2911" s="10" t="str">
        <f>VLOOKUP(Base_limpa!$D2911,$U$5:$V$8,2,1)</f>
        <v>Médio</v>
      </c>
    </row>
    <row r="2912" spans="1:10" x14ac:dyDescent="0.35">
      <c r="A2912" s="8" t="s">
        <v>1246</v>
      </c>
      <c r="B2912" s="9" t="s">
        <v>23</v>
      </c>
      <c r="C2912" s="9">
        <v>1811</v>
      </c>
      <c r="D2912" s="9">
        <v>0.623</v>
      </c>
      <c r="E2912" s="9">
        <v>0.60399999999999998</v>
      </c>
      <c r="F2912" s="9">
        <v>0.53100000000000003</v>
      </c>
      <c r="G2912" s="9">
        <v>25132.13</v>
      </c>
      <c r="H2912" s="9">
        <v>40</v>
      </c>
      <c r="I2912" s="9" t="str">
        <f>INDEX('De-Para_Estado_Regiao'!$C$3:$C$29,MATCH(Base_limpa!$B2912,'De-Para_Estado_Regiao'!$B$3:$B$29,0))</f>
        <v>Nordeste</v>
      </c>
      <c r="J2912" s="10" t="str">
        <f>VLOOKUP(Base_limpa!$D2912,$U$5:$V$8,2,1)</f>
        <v>Médio</v>
      </c>
    </row>
    <row r="2913" spans="1:10" x14ac:dyDescent="0.35">
      <c r="A2913" s="8" t="s">
        <v>199</v>
      </c>
      <c r="B2913" s="9" t="s">
        <v>23</v>
      </c>
      <c r="C2913" s="9">
        <v>14866</v>
      </c>
      <c r="D2913" s="9">
        <v>0.7</v>
      </c>
      <c r="E2913" s="9">
        <v>0.69499999999999995</v>
      </c>
      <c r="F2913" s="9">
        <v>0.61099999999999999</v>
      </c>
      <c r="G2913" s="9">
        <v>17160.36</v>
      </c>
      <c r="H2913" s="9">
        <v>306</v>
      </c>
      <c r="I2913" s="9" t="str">
        <f>INDEX('De-Para_Estado_Regiao'!$C$3:$C$29,MATCH(Base_limpa!$B2913,'De-Para_Estado_Regiao'!$B$3:$B$29,0))</f>
        <v>Nordeste</v>
      </c>
      <c r="J2913" s="10" t="str">
        <f>VLOOKUP(Base_limpa!$D2913,$U$5:$V$8,2,1)</f>
        <v>Alto</v>
      </c>
    </row>
    <row r="2914" spans="1:10" x14ac:dyDescent="0.35">
      <c r="A2914" s="8" t="s">
        <v>3091</v>
      </c>
      <c r="B2914" s="9" t="s">
        <v>23</v>
      </c>
      <c r="C2914" s="9">
        <v>495</v>
      </c>
      <c r="D2914" s="9">
        <v>0.52800000000000002</v>
      </c>
      <c r="E2914" s="9">
        <v>0.54200000000000004</v>
      </c>
      <c r="F2914" s="9">
        <v>0.40200000000000002</v>
      </c>
      <c r="G2914" s="9">
        <v>7005.05</v>
      </c>
      <c r="H2914" s="9">
        <v>1</v>
      </c>
      <c r="I2914" s="9" t="str">
        <f>INDEX('De-Para_Estado_Regiao'!$C$3:$C$29,MATCH(Base_limpa!$B2914,'De-Para_Estado_Regiao'!$B$3:$B$29,0))</f>
        <v>Nordeste</v>
      </c>
      <c r="J2914" s="10" t="str">
        <f>VLOOKUP(Base_limpa!$D2914,$U$5:$V$8,2,1)</f>
        <v>Baixo</v>
      </c>
    </row>
    <row r="2915" spans="1:10" x14ac:dyDescent="0.35">
      <c r="A2915" s="8" t="s">
        <v>2462</v>
      </c>
      <c r="B2915" s="9" t="s">
        <v>23</v>
      </c>
      <c r="C2915" s="9">
        <v>891</v>
      </c>
      <c r="D2915" s="9">
        <v>0.59799999999999998</v>
      </c>
      <c r="E2915" s="9">
        <v>0.58399999999999996</v>
      </c>
      <c r="F2915" s="9">
        <v>0.46300000000000002</v>
      </c>
      <c r="G2915" s="9">
        <v>12532.37</v>
      </c>
      <c r="H2915" s="9">
        <v>33</v>
      </c>
      <c r="I2915" s="9" t="str">
        <f>INDEX('De-Para_Estado_Regiao'!$C$3:$C$29,MATCH(Base_limpa!$B2915,'De-Para_Estado_Regiao'!$B$3:$B$29,0))</f>
        <v>Nordeste</v>
      </c>
      <c r="J2915" s="10" t="str">
        <f>VLOOKUP(Base_limpa!$D2915,$U$5:$V$8,2,1)</f>
        <v>Médio</v>
      </c>
    </row>
    <row r="2916" spans="1:10" x14ac:dyDescent="0.35">
      <c r="A2916" s="8" t="s">
        <v>2948</v>
      </c>
      <c r="B2916" s="9" t="s">
        <v>23</v>
      </c>
      <c r="C2916" s="9">
        <v>497</v>
      </c>
      <c r="D2916" s="9">
        <v>0.57999999999999996</v>
      </c>
      <c r="E2916" s="9">
        <v>0.57199999999999995</v>
      </c>
      <c r="F2916" s="9">
        <v>0.44400000000000001</v>
      </c>
      <c r="G2916" s="9">
        <v>11906.16</v>
      </c>
      <c r="H2916" s="9">
        <v>3</v>
      </c>
      <c r="I2916" s="9" t="str">
        <f>INDEX('De-Para_Estado_Regiao'!$C$3:$C$29,MATCH(Base_limpa!$B2916,'De-Para_Estado_Regiao'!$B$3:$B$29,0))</f>
        <v>Nordeste</v>
      </c>
      <c r="J2916" s="10" t="str">
        <f>VLOOKUP(Base_limpa!$D2916,$U$5:$V$8,2,1)</f>
        <v>Médio</v>
      </c>
    </row>
    <row r="2917" spans="1:10" x14ac:dyDescent="0.35">
      <c r="A2917" s="8" t="s">
        <v>3203</v>
      </c>
      <c r="B2917" s="9" t="s">
        <v>23</v>
      </c>
      <c r="C2917" s="9">
        <v>780</v>
      </c>
      <c r="D2917" s="9">
        <v>0.55200000000000005</v>
      </c>
      <c r="E2917" s="9">
        <v>0.53</v>
      </c>
      <c r="F2917" s="9">
        <v>0.42699999999999999</v>
      </c>
      <c r="G2917" s="9">
        <v>7502.09</v>
      </c>
      <c r="H2917" s="9">
        <v>3</v>
      </c>
      <c r="I2917" s="9" t="str">
        <f>INDEX('De-Para_Estado_Regiao'!$C$3:$C$29,MATCH(Base_limpa!$B2917,'De-Para_Estado_Regiao'!$B$3:$B$29,0))</f>
        <v>Nordeste</v>
      </c>
      <c r="J2917" s="10" t="str">
        <f>VLOOKUP(Base_limpa!$D2917,$U$5:$V$8,2,1)</f>
        <v>Médio</v>
      </c>
    </row>
    <row r="2918" spans="1:10" x14ac:dyDescent="0.35">
      <c r="A2918" s="8" t="s">
        <v>4461</v>
      </c>
      <c r="B2918" s="9" t="s">
        <v>23</v>
      </c>
      <c r="C2918" s="9">
        <v>117</v>
      </c>
      <c r="D2918" s="9">
        <v>0.57999999999999996</v>
      </c>
      <c r="E2918" s="9">
        <v>0.53</v>
      </c>
      <c r="F2918" s="9">
        <v>0.48199999999999998</v>
      </c>
      <c r="G2918" s="9">
        <v>7177.92</v>
      </c>
      <c r="H2918" s="9">
        <v>6</v>
      </c>
      <c r="I2918" s="9" t="str">
        <f>INDEX('De-Para_Estado_Regiao'!$C$3:$C$29,MATCH(Base_limpa!$B2918,'De-Para_Estado_Regiao'!$B$3:$B$29,0))</f>
        <v>Nordeste</v>
      </c>
      <c r="J2918" s="10" t="str">
        <f>VLOOKUP(Base_limpa!$D2918,$U$5:$V$8,2,1)</f>
        <v>Médio</v>
      </c>
    </row>
    <row r="2919" spans="1:10" x14ac:dyDescent="0.35">
      <c r="A2919" s="8" t="s">
        <v>22</v>
      </c>
      <c r="B2919" s="9" t="s">
        <v>23</v>
      </c>
      <c r="C2919" s="9">
        <v>54720</v>
      </c>
      <c r="D2919" s="9">
        <v>0.77200000000000002</v>
      </c>
      <c r="E2919" s="9">
        <v>0.79800000000000004</v>
      </c>
      <c r="F2919" s="9">
        <v>0.69799999999999995</v>
      </c>
      <c r="G2919" s="9">
        <v>30477.73</v>
      </c>
      <c r="H2919" s="9">
        <v>1572</v>
      </c>
      <c r="I2919" s="9" t="str">
        <f>INDEX('De-Para_Estado_Regiao'!$C$3:$C$29,MATCH(Base_limpa!$B2919,'De-Para_Estado_Regiao'!$B$3:$B$29,0))</f>
        <v>Nordeste</v>
      </c>
      <c r="J2919" s="10" t="str">
        <f>VLOOKUP(Base_limpa!$D2919,$U$5:$V$8,2,1)</f>
        <v>Alto</v>
      </c>
    </row>
    <row r="2920" spans="1:10" x14ac:dyDescent="0.35">
      <c r="A2920" s="8" t="s">
        <v>3509</v>
      </c>
      <c r="B2920" s="9" t="s">
        <v>23</v>
      </c>
      <c r="C2920" s="9">
        <v>487</v>
      </c>
      <c r="D2920" s="9">
        <v>0.56999999999999995</v>
      </c>
      <c r="E2920" s="9">
        <v>0.58599999999999997</v>
      </c>
      <c r="F2920" s="9">
        <v>0.41799999999999998</v>
      </c>
      <c r="G2920" s="9">
        <v>7549.24</v>
      </c>
      <c r="H2920" s="9">
        <v>30</v>
      </c>
      <c r="I2920" s="9" t="str">
        <f>INDEX('De-Para_Estado_Regiao'!$C$3:$C$29,MATCH(Base_limpa!$B2920,'De-Para_Estado_Regiao'!$B$3:$B$29,0))</f>
        <v>Nordeste</v>
      </c>
      <c r="J2920" s="10" t="str">
        <f>VLOOKUP(Base_limpa!$D2920,$U$5:$V$8,2,1)</f>
        <v>Médio</v>
      </c>
    </row>
    <row r="2921" spans="1:10" x14ac:dyDescent="0.35">
      <c r="A2921" s="8" t="s">
        <v>1111</v>
      </c>
      <c r="B2921" s="9" t="s">
        <v>23</v>
      </c>
      <c r="C2921" s="9">
        <v>2160</v>
      </c>
      <c r="D2921" s="9">
        <v>0.60199999999999998</v>
      </c>
      <c r="E2921" s="9">
        <v>0.59499999999999997</v>
      </c>
      <c r="F2921" s="9">
        <v>0.51600000000000001</v>
      </c>
      <c r="G2921" s="9">
        <v>8792.94</v>
      </c>
      <c r="H2921" s="9">
        <v>13</v>
      </c>
      <c r="I2921" s="9" t="str">
        <f>INDEX('De-Para_Estado_Regiao'!$C$3:$C$29,MATCH(Base_limpa!$B2921,'De-Para_Estado_Regiao'!$B$3:$B$29,0))</f>
        <v>Nordeste</v>
      </c>
      <c r="J2921" s="10" t="str">
        <f>VLOOKUP(Base_limpa!$D2921,$U$5:$V$8,2,1)</f>
        <v>Médio</v>
      </c>
    </row>
    <row r="2922" spans="1:10" x14ac:dyDescent="0.35">
      <c r="A2922" s="8" t="s">
        <v>1843</v>
      </c>
      <c r="B2922" s="9" t="s">
        <v>23</v>
      </c>
      <c r="C2922" s="9">
        <v>823</v>
      </c>
      <c r="D2922" s="9">
        <v>0.61299999999999999</v>
      </c>
      <c r="E2922" s="9">
        <v>0.56200000000000006</v>
      </c>
      <c r="F2922" s="9">
        <v>0.50600000000000001</v>
      </c>
      <c r="G2922" s="9">
        <v>11804.5</v>
      </c>
      <c r="H2922" s="9">
        <v>23</v>
      </c>
      <c r="I2922" s="9" t="str">
        <f>INDEX('De-Para_Estado_Regiao'!$C$3:$C$29,MATCH(Base_limpa!$B2922,'De-Para_Estado_Regiao'!$B$3:$B$29,0))</f>
        <v>Nordeste</v>
      </c>
      <c r="J2922" s="10" t="str">
        <f>VLOOKUP(Base_limpa!$D2922,$U$5:$V$8,2,1)</f>
        <v>Médio</v>
      </c>
    </row>
    <row r="2923" spans="1:10" x14ac:dyDescent="0.35">
      <c r="A2923" s="8" t="s">
        <v>3516</v>
      </c>
      <c r="B2923" s="9" t="s">
        <v>23</v>
      </c>
      <c r="C2923" s="9">
        <v>340</v>
      </c>
      <c r="D2923" s="9">
        <v>0.58499999999999996</v>
      </c>
      <c r="E2923" s="9">
        <v>0.58099999999999996</v>
      </c>
      <c r="F2923" s="9">
        <v>0.44</v>
      </c>
      <c r="G2923" s="9">
        <v>14815.21</v>
      </c>
      <c r="H2923" s="9">
        <v>2</v>
      </c>
      <c r="I2923" s="9" t="str">
        <f>INDEX('De-Para_Estado_Regiao'!$C$3:$C$29,MATCH(Base_limpa!$B2923,'De-Para_Estado_Regiao'!$B$3:$B$29,0))</f>
        <v>Nordeste</v>
      </c>
      <c r="J2923" s="10" t="str">
        <f>VLOOKUP(Base_limpa!$D2923,$U$5:$V$8,2,1)</f>
        <v>Médio</v>
      </c>
    </row>
    <row r="2924" spans="1:10" x14ac:dyDescent="0.35">
      <c r="A2924" s="8" t="s">
        <v>4284</v>
      </c>
      <c r="B2924" s="9" t="s">
        <v>23</v>
      </c>
      <c r="C2924" s="9">
        <v>81</v>
      </c>
      <c r="D2924" s="9">
        <v>0.53400000000000003</v>
      </c>
      <c r="E2924" s="9">
        <v>0.51600000000000001</v>
      </c>
      <c r="F2924" s="9">
        <v>0.40500000000000003</v>
      </c>
      <c r="G2924" s="9">
        <v>5507</v>
      </c>
      <c r="H2924" s="9">
        <v>1</v>
      </c>
      <c r="I2924" s="9" t="str">
        <f>INDEX('De-Para_Estado_Regiao'!$C$3:$C$29,MATCH(Base_limpa!$B2924,'De-Para_Estado_Regiao'!$B$3:$B$29,0))</f>
        <v>Nordeste</v>
      </c>
      <c r="J2924" s="10" t="str">
        <f>VLOOKUP(Base_limpa!$D2924,$U$5:$V$8,2,1)</f>
        <v>Baixo</v>
      </c>
    </row>
    <row r="2925" spans="1:10" x14ac:dyDescent="0.35">
      <c r="A2925" s="8" t="s">
        <v>569</v>
      </c>
      <c r="B2925" s="9" t="s">
        <v>23</v>
      </c>
      <c r="C2925" s="9">
        <v>3159</v>
      </c>
      <c r="D2925" s="9">
        <v>0.66900000000000004</v>
      </c>
      <c r="E2925" s="9">
        <v>0.64500000000000002</v>
      </c>
      <c r="F2925" s="9">
        <v>0.57999999999999996</v>
      </c>
      <c r="G2925" s="9">
        <v>13070.53</v>
      </c>
      <c r="H2925" s="9">
        <v>46</v>
      </c>
      <c r="I2925" s="9" t="str">
        <f>INDEX('De-Para_Estado_Regiao'!$C$3:$C$29,MATCH(Base_limpa!$B2925,'De-Para_Estado_Regiao'!$B$3:$B$29,0))</f>
        <v>Nordeste</v>
      </c>
      <c r="J2925" s="10" t="str">
        <f>VLOOKUP(Base_limpa!$D2925,$U$5:$V$8,2,1)</f>
        <v>Médio</v>
      </c>
    </row>
    <row r="2926" spans="1:10" x14ac:dyDescent="0.35">
      <c r="A2926" s="8" t="s">
        <v>2947</v>
      </c>
      <c r="B2926" s="9" t="s">
        <v>23</v>
      </c>
      <c r="C2926" s="9">
        <v>556</v>
      </c>
      <c r="D2926" s="9">
        <v>0.56000000000000005</v>
      </c>
      <c r="E2926" s="9">
        <v>0.55900000000000005</v>
      </c>
      <c r="F2926" s="9">
        <v>0.42099999999999999</v>
      </c>
      <c r="G2926" s="9">
        <v>7624.53</v>
      </c>
      <c r="H2926" s="9">
        <v>2</v>
      </c>
      <c r="I2926" s="9" t="str">
        <f>INDEX('De-Para_Estado_Regiao'!$C$3:$C$29,MATCH(Base_limpa!$B2926,'De-Para_Estado_Regiao'!$B$3:$B$29,0))</f>
        <v>Nordeste</v>
      </c>
      <c r="J2926" s="10" t="str">
        <f>VLOOKUP(Base_limpa!$D2926,$U$5:$V$8,2,1)</f>
        <v>Médio</v>
      </c>
    </row>
    <row r="2927" spans="1:10" x14ac:dyDescent="0.35">
      <c r="A2927" s="8" t="s">
        <v>3207</v>
      </c>
      <c r="B2927" s="9" t="s">
        <v>23</v>
      </c>
      <c r="C2927" s="9">
        <v>820</v>
      </c>
      <c r="D2927" s="9">
        <v>0.60299999999999998</v>
      </c>
      <c r="E2927" s="9">
        <v>0.56399999999999995</v>
      </c>
      <c r="F2927" s="9">
        <v>0.51400000000000001</v>
      </c>
      <c r="G2927" s="9">
        <v>6978.9</v>
      </c>
      <c r="H2927" s="9">
        <v>13</v>
      </c>
      <c r="I2927" s="9" t="str">
        <f>INDEX('De-Para_Estado_Regiao'!$C$3:$C$29,MATCH(Base_limpa!$B2927,'De-Para_Estado_Regiao'!$B$3:$B$29,0))</f>
        <v>Nordeste</v>
      </c>
      <c r="J2927" s="10" t="str">
        <f>VLOOKUP(Base_limpa!$D2927,$U$5:$V$8,2,1)</f>
        <v>Médio</v>
      </c>
    </row>
    <row r="2928" spans="1:10" x14ac:dyDescent="0.35">
      <c r="A2928" s="8" t="s">
        <v>1184</v>
      </c>
      <c r="B2928" s="9" t="s">
        <v>23</v>
      </c>
      <c r="C2928" s="9">
        <v>356</v>
      </c>
      <c r="D2928" s="9">
        <v>0.55000000000000004</v>
      </c>
      <c r="E2928" s="9">
        <v>0.52200000000000002</v>
      </c>
      <c r="F2928" s="9">
        <v>0.438</v>
      </c>
      <c r="G2928" s="9">
        <v>6521.29</v>
      </c>
      <c r="H2928" s="9">
        <v>14</v>
      </c>
      <c r="I2928" s="9" t="str">
        <f>INDEX('De-Para_Estado_Regiao'!$C$3:$C$29,MATCH(Base_limpa!$B2928,'De-Para_Estado_Regiao'!$B$3:$B$29,0))</f>
        <v>Nordeste</v>
      </c>
      <c r="J2928" s="10" t="str">
        <f>VLOOKUP(Base_limpa!$D2928,$U$5:$V$8,2,1)</f>
        <v>Médio</v>
      </c>
    </row>
    <row r="2929" spans="1:10" x14ac:dyDescent="0.35">
      <c r="A2929" s="8" t="s">
        <v>5122</v>
      </c>
      <c r="B2929" s="9" t="s">
        <v>23</v>
      </c>
      <c r="C2929" s="9">
        <v>348</v>
      </c>
      <c r="D2929" s="9">
        <v>0.61199999999999999</v>
      </c>
      <c r="E2929" s="9">
        <v>0.55700000000000005</v>
      </c>
      <c r="F2929" s="9">
        <v>0.52300000000000002</v>
      </c>
      <c r="G2929" s="9">
        <v>6355.37</v>
      </c>
      <c r="H2929" s="9">
        <v>9</v>
      </c>
      <c r="I2929" s="9" t="str">
        <f>INDEX('De-Para_Estado_Regiao'!$C$3:$C$29,MATCH(Base_limpa!$B2929,'De-Para_Estado_Regiao'!$B$3:$B$29,0))</f>
        <v>Nordeste</v>
      </c>
      <c r="J2929" s="10" t="str">
        <f>VLOOKUP(Base_limpa!$D2929,$U$5:$V$8,2,1)</f>
        <v>Médio</v>
      </c>
    </row>
    <row r="2930" spans="1:10" x14ac:dyDescent="0.35">
      <c r="A2930" s="8" t="s">
        <v>435</v>
      </c>
      <c r="B2930" s="9" t="s">
        <v>23</v>
      </c>
      <c r="C2930" s="9">
        <v>5982</v>
      </c>
      <c r="D2930" s="9">
        <v>0.64800000000000002</v>
      </c>
      <c r="E2930" s="9">
        <v>0.66700000000000004</v>
      </c>
      <c r="F2930" s="9">
        <v>0.50600000000000001</v>
      </c>
      <c r="G2930" s="9">
        <v>12601</v>
      </c>
      <c r="H2930" s="9">
        <v>41</v>
      </c>
      <c r="I2930" s="9" t="str">
        <f>INDEX('De-Para_Estado_Regiao'!$C$3:$C$29,MATCH(Base_limpa!$B2930,'De-Para_Estado_Regiao'!$B$3:$B$29,0))</f>
        <v>Nordeste</v>
      </c>
      <c r="J2930" s="10" t="str">
        <f>VLOOKUP(Base_limpa!$D2930,$U$5:$V$8,2,1)</f>
        <v>Médio</v>
      </c>
    </row>
    <row r="2931" spans="1:10" x14ac:dyDescent="0.35">
      <c r="A2931" s="8" t="s">
        <v>3896</v>
      </c>
      <c r="B2931" s="9" t="s">
        <v>23</v>
      </c>
      <c r="C2931" s="9">
        <v>148</v>
      </c>
      <c r="D2931" s="9">
        <v>0.53</v>
      </c>
      <c r="E2931" s="9">
        <v>0.496</v>
      </c>
      <c r="F2931" s="9">
        <v>0.40600000000000003</v>
      </c>
      <c r="G2931" s="9">
        <v>5794.75</v>
      </c>
      <c r="H2931" s="9">
        <v>14</v>
      </c>
      <c r="I2931" s="9" t="str">
        <f>INDEX('De-Para_Estado_Regiao'!$C$3:$C$29,MATCH(Base_limpa!$B2931,'De-Para_Estado_Regiao'!$B$3:$B$29,0))</f>
        <v>Nordeste</v>
      </c>
      <c r="J2931" s="10" t="str">
        <f>VLOOKUP(Base_limpa!$D2931,$U$5:$V$8,2,1)</f>
        <v>Baixo</v>
      </c>
    </row>
    <row r="2932" spans="1:10" x14ac:dyDescent="0.35">
      <c r="A2932" s="8" t="s">
        <v>959</v>
      </c>
      <c r="B2932" s="9" t="s">
        <v>23</v>
      </c>
      <c r="C2932" s="9">
        <v>1155</v>
      </c>
      <c r="D2932" s="9">
        <v>0.59</v>
      </c>
      <c r="E2932" s="9">
        <v>0.56399999999999995</v>
      </c>
      <c r="F2932" s="9">
        <v>0.47199999999999998</v>
      </c>
      <c r="G2932" s="9">
        <v>10484.27</v>
      </c>
      <c r="H2932" s="9">
        <v>9</v>
      </c>
      <c r="I2932" s="9" t="str">
        <f>INDEX('De-Para_Estado_Regiao'!$C$3:$C$29,MATCH(Base_limpa!$B2932,'De-Para_Estado_Regiao'!$B$3:$B$29,0))</f>
        <v>Nordeste</v>
      </c>
      <c r="J2932" s="10" t="str">
        <f>VLOOKUP(Base_limpa!$D2932,$U$5:$V$8,2,1)</f>
        <v>Médio</v>
      </c>
    </row>
    <row r="2933" spans="1:10" x14ac:dyDescent="0.35">
      <c r="A2933" s="8" t="s">
        <v>3854</v>
      </c>
      <c r="B2933" s="9" t="s">
        <v>23</v>
      </c>
      <c r="C2933" s="9">
        <v>201</v>
      </c>
      <c r="D2933" s="9">
        <v>0.55000000000000004</v>
      </c>
      <c r="E2933" s="9">
        <v>0.57099999999999995</v>
      </c>
      <c r="F2933" s="9">
        <v>0.39300000000000002</v>
      </c>
      <c r="G2933" s="9">
        <v>6823.74</v>
      </c>
      <c r="H2933" s="9">
        <v>14</v>
      </c>
      <c r="I2933" s="9" t="str">
        <f>INDEX('De-Para_Estado_Regiao'!$C$3:$C$29,MATCH(Base_limpa!$B2933,'De-Para_Estado_Regiao'!$B$3:$B$29,0))</f>
        <v>Nordeste</v>
      </c>
      <c r="J2933" s="10" t="str">
        <f>VLOOKUP(Base_limpa!$D2933,$U$5:$V$8,2,1)</f>
        <v>Médio</v>
      </c>
    </row>
    <row r="2934" spans="1:10" x14ac:dyDescent="0.35">
      <c r="A2934" s="8" t="s">
        <v>3412</v>
      </c>
      <c r="B2934" s="9" t="s">
        <v>23</v>
      </c>
      <c r="C2934" s="9">
        <v>512</v>
      </c>
      <c r="D2934" s="9">
        <v>0.59299999999999997</v>
      </c>
      <c r="E2934" s="9">
        <v>0.54</v>
      </c>
      <c r="F2934" s="9">
        <v>0.52400000000000002</v>
      </c>
      <c r="G2934" s="9">
        <v>6520.94</v>
      </c>
      <c r="H2934" s="9">
        <v>2</v>
      </c>
      <c r="I2934" s="9" t="str">
        <f>INDEX('De-Para_Estado_Regiao'!$C$3:$C$29,MATCH(Base_limpa!$B2934,'De-Para_Estado_Regiao'!$B$3:$B$29,0))</f>
        <v>Nordeste</v>
      </c>
      <c r="J2934" s="10" t="str">
        <f>VLOOKUP(Base_limpa!$D2934,$U$5:$V$8,2,1)</f>
        <v>Médio</v>
      </c>
    </row>
    <row r="2935" spans="1:10" x14ac:dyDescent="0.35">
      <c r="A2935" s="8" t="s">
        <v>3820</v>
      </c>
      <c r="B2935" s="9" t="s">
        <v>23</v>
      </c>
      <c r="C2935" s="9">
        <v>396</v>
      </c>
      <c r="D2935" s="9">
        <v>0.53</v>
      </c>
      <c r="E2935" s="9">
        <v>0.499</v>
      </c>
      <c r="F2935" s="9">
        <v>0.40600000000000003</v>
      </c>
      <c r="G2935" s="9">
        <v>6316.83</v>
      </c>
      <c r="H2935" s="9">
        <v>3</v>
      </c>
      <c r="I2935" s="9" t="str">
        <f>INDEX('De-Para_Estado_Regiao'!$C$3:$C$29,MATCH(Base_limpa!$B2935,'De-Para_Estado_Regiao'!$B$3:$B$29,0))</f>
        <v>Nordeste</v>
      </c>
      <c r="J2935" s="10" t="str">
        <f>VLOOKUP(Base_limpa!$D2935,$U$5:$V$8,2,1)</f>
        <v>Baixo</v>
      </c>
    </row>
    <row r="2936" spans="1:10" x14ac:dyDescent="0.35">
      <c r="A2936" s="8" t="s">
        <v>1329</v>
      </c>
      <c r="B2936" s="9" t="s">
        <v>23</v>
      </c>
      <c r="C2936" s="9">
        <v>1768</v>
      </c>
      <c r="D2936" s="9">
        <v>0.59299999999999997</v>
      </c>
      <c r="E2936" s="9">
        <v>0.59299999999999997</v>
      </c>
      <c r="F2936" s="9">
        <v>0.44600000000000001</v>
      </c>
      <c r="G2936" s="9">
        <v>16487.400000000001</v>
      </c>
      <c r="H2936" s="9">
        <v>7</v>
      </c>
      <c r="I2936" s="9" t="str">
        <f>INDEX('De-Para_Estado_Regiao'!$C$3:$C$29,MATCH(Base_limpa!$B2936,'De-Para_Estado_Regiao'!$B$3:$B$29,0))</f>
        <v>Nordeste</v>
      </c>
      <c r="J2936" s="10" t="str">
        <f>VLOOKUP(Base_limpa!$D2936,$U$5:$V$8,2,1)</f>
        <v>Médio</v>
      </c>
    </row>
    <row r="2937" spans="1:10" x14ac:dyDescent="0.35">
      <c r="A2937" s="8" t="s">
        <v>2472</v>
      </c>
      <c r="B2937" s="9" t="s">
        <v>23</v>
      </c>
      <c r="C2937" s="9">
        <v>1791</v>
      </c>
      <c r="D2937" s="9">
        <v>0.59099999999999997</v>
      </c>
      <c r="E2937" s="9">
        <v>0.58299999999999996</v>
      </c>
      <c r="F2937" s="9">
        <v>0.46899999999999997</v>
      </c>
      <c r="G2937" s="9">
        <v>8735.8700000000008</v>
      </c>
      <c r="H2937" s="9">
        <v>12</v>
      </c>
      <c r="I2937" s="9" t="str">
        <f>INDEX('De-Para_Estado_Regiao'!$C$3:$C$29,MATCH(Base_limpa!$B2937,'De-Para_Estado_Regiao'!$B$3:$B$29,0))</f>
        <v>Nordeste</v>
      </c>
      <c r="J2937" s="10" t="str">
        <f>VLOOKUP(Base_limpa!$D2937,$U$5:$V$8,2,1)</f>
        <v>Médio</v>
      </c>
    </row>
    <row r="2938" spans="1:10" x14ac:dyDescent="0.35">
      <c r="A2938" s="8" t="s">
        <v>2344</v>
      </c>
      <c r="B2938" s="9" t="s">
        <v>23</v>
      </c>
      <c r="C2938" s="9">
        <v>545</v>
      </c>
      <c r="D2938" s="9">
        <v>0.56999999999999995</v>
      </c>
      <c r="E2938" s="9">
        <v>0.56499999999999995</v>
      </c>
      <c r="F2938" s="9">
        <v>0.42599999999999999</v>
      </c>
      <c r="G2938" s="9">
        <v>8937.2900000000009</v>
      </c>
      <c r="H2938" s="9">
        <v>1</v>
      </c>
      <c r="I2938" s="9" t="str">
        <f>INDEX('De-Para_Estado_Regiao'!$C$3:$C$29,MATCH(Base_limpa!$B2938,'De-Para_Estado_Regiao'!$B$3:$B$29,0))</f>
        <v>Nordeste</v>
      </c>
      <c r="J2938" s="10" t="str">
        <f>VLOOKUP(Base_limpa!$D2938,$U$5:$V$8,2,1)</f>
        <v>Médio</v>
      </c>
    </row>
    <row r="2939" spans="1:10" x14ac:dyDescent="0.35">
      <c r="A2939" s="8" t="s">
        <v>2831</v>
      </c>
      <c r="B2939" s="9" t="s">
        <v>23</v>
      </c>
      <c r="C2939" s="9">
        <v>853</v>
      </c>
      <c r="D2939" s="9">
        <v>0.53700000000000003</v>
      </c>
      <c r="E2939" s="9">
        <v>0.54900000000000004</v>
      </c>
      <c r="F2939" s="9">
        <v>0.38100000000000001</v>
      </c>
      <c r="G2939" s="9">
        <v>7221.32</v>
      </c>
      <c r="H2939" s="9">
        <v>4</v>
      </c>
      <c r="I2939" s="9" t="str">
        <f>INDEX('De-Para_Estado_Regiao'!$C$3:$C$29,MATCH(Base_limpa!$B2939,'De-Para_Estado_Regiao'!$B$3:$B$29,0))</f>
        <v>Nordeste</v>
      </c>
      <c r="J2939" s="10" t="str">
        <f>VLOOKUP(Base_limpa!$D2939,$U$5:$V$8,2,1)</f>
        <v>Baixo</v>
      </c>
    </row>
    <row r="2940" spans="1:10" x14ac:dyDescent="0.35">
      <c r="A2940" s="8" t="s">
        <v>3403</v>
      </c>
      <c r="B2940" s="9" t="s">
        <v>23</v>
      </c>
      <c r="C2940" s="9">
        <v>643</v>
      </c>
      <c r="D2940" s="9">
        <v>0.60799999999999998</v>
      </c>
      <c r="E2940" s="9">
        <v>0.58499999999999996</v>
      </c>
      <c r="F2940" s="9">
        <v>0.52200000000000002</v>
      </c>
      <c r="G2940" s="9">
        <v>9359.3700000000008</v>
      </c>
      <c r="H2940" s="9">
        <v>5</v>
      </c>
      <c r="I2940" s="9" t="str">
        <f>INDEX('De-Para_Estado_Regiao'!$C$3:$C$29,MATCH(Base_limpa!$B2940,'De-Para_Estado_Regiao'!$B$3:$B$29,0))</f>
        <v>Nordeste</v>
      </c>
      <c r="J2940" s="10" t="str">
        <f>VLOOKUP(Base_limpa!$D2940,$U$5:$V$8,2,1)</f>
        <v>Médio</v>
      </c>
    </row>
    <row r="2941" spans="1:10" x14ac:dyDescent="0.35">
      <c r="A2941" s="8" t="s">
        <v>1965</v>
      </c>
      <c r="B2941" s="9" t="s">
        <v>23</v>
      </c>
      <c r="C2941" s="9">
        <v>1077</v>
      </c>
      <c r="D2941" s="9">
        <v>0.61</v>
      </c>
      <c r="E2941" s="9">
        <v>0.56899999999999995</v>
      </c>
      <c r="F2941" s="9">
        <v>0.52</v>
      </c>
      <c r="G2941" s="9">
        <v>7299.38</v>
      </c>
      <c r="H2941" s="9">
        <v>33</v>
      </c>
      <c r="I2941" s="9" t="str">
        <f>INDEX('De-Para_Estado_Regiao'!$C$3:$C$29,MATCH(Base_limpa!$B2941,'De-Para_Estado_Regiao'!$B$3:$B$29,0))</f>
        <v>Nordeste</v>
      </c>
      <c r="J2941" s="10" t="str">
        <f>VLOOKUP(Base_limpa!$D2941,$U$5:$V$8,2,1)</f>
        <v>Médio</v>
      </c>
    </row>
    <row r="2942" spans="1:10" x14ac:dyDescent="0.35">
      <c r="A2942" s="8" t="s">
        <v>1783</v>
      </c>
      <c r="B2942" s="9" t="s">
        <v>23</v>
      </c>
      <c r="C2942" s="9">
        <v>1273</v>
      </c>
      <c r="D2942" s="9">
        <v>0.63500000000000001</v>
      </c>
      <c r="E2942" s="9">
        <v>0.60199999999999998</v>
      </c>
      <c r="F2942" s="9">
        <v>0.55400000000000005</v>
      </c>
      <c r="G2942" s="9">
        <v>8902.44</v>
      </c>
      <c r="H2942" s="9">
        <v>10</v>
      </c>
      <c r="I2942" s="9" t="str">
        <f>INDEX('De-Para_Estado_Regiao'!$C$3:$C$29,MATCH(Base_limpa!$B2942,'De-Para_Estado_Regiao'!$B$3:$B$29,0))</f>
        <v>Nordeste</v>
      </c>
      <c r="J2942" s="10" t="str">
        <f>VLOOKUP(Base_limpa!$D2942,$U$5:$V$8,2,1)</f>
        <v>Médio</v>
      </c>
    </row>
    <row r="2943" spans="1:10" x14ac:dyDescent="0.35">
      <c r="A2943" s="8" t="s">
        <v>880</v>
      </c>
      <c r="B2943" s="9" t="s">
        <v>23</v>
      </c>
      <c r="C2943" s="9">
        <v>5451</v>
      </c>
      <c r="D2943" s="9">
        <v>0.65300000000000002</v>
      </c>
      <c r="E2943" s="9">
        <v>0.61399999999999999</v>
      </c>
      <c r="F2943" s="9">
        <v>0.57099999999999995</v>
      </c>
      <c r="G2943" s="9">
        <v>9533.57</v>
      </c>
      <c r="H2943" s="9">
        <v>37</v>
      </c>
      <c r="I2943" s="9" t="str">
        <f>INDEX('De-Para_Estado_Regiao'!$C$3:$C$29,MATCH(Base_limpa!$B2943,'De-Para_Estado_Regiao'!$B$3:$B$29,0))</f>
        <v>Nordeste</v>
      </c>
      <c r="J2943" s="10" t="str">
        <f>VLOOKUP(Base_limpa!$D2943,$U$5:$V$8,2,1)</f>
        <v>Médio</v>
      </c>
    </row>
    <row r="2944" spans="1:10" x14ac:dyDescent="0.35">
      <c r="A2944" s="8" t="s">
        <v>4999</v>
      </c>
      <c r="B2944" s="9" t="s">
        <v>23</v>
      </c>
      <c r="C2944" s="9">
        <v>655</v>
      </c>
      <c r="D2944" s="9">
        <v>0.55000000000000004</v>
      </c>
      <c r="E2944" s="9">
        <v>0.55800000000000005</v>
      </c>
      <c r="F2944" s="9">
        <v>0.41399999999999998</v>
      </c>
      <c r="G2944" s="9">
        <v>12950.89</v>
      </c>
      <c r="H2944" s="9">
        <v>11</v>
      </c>
      <c r="I2944" s="9" t="str">
        <f>INDEX('De-Para_Estado_Regiao'!$C$3:$C$29,MATCH(Base_limpa!$B2944,'De-Para_Estado_Regiao'!$B$3:$B$29,0))</f>
        <v>Nordeste</v>
      </c>
      <c r="J2944" s="10" t="str">
        <f>VLOOKUP(Base_limpa!$D2944,$U$5:$V$8,2,1)</f>
        <v>Médio</v>
      </c>
    </row>
    <row r="2945" spans="1:10" x14ac:dyDescent="0.35">
      <c r="A2945" s="8" t="s">
        <v>469</v>
      </c>
      <c r="B2945" s="9" t="s">
        <v>23</v>
      </c>
      <c r="C2945" s="9">
        <v>3984</v>
      </c>
      <c r="D2945" s="9">
        <v>0.66</v>
      </c>
      <c r="E2945" s="9">
        <v>0.63200000000000001</v>
      </c>
      <c r="F2945" s="9">
        <v>0.57099999999999995</v>
      </c>
      <c r="G2945" s="9">
        <v>15161.18</v>
      </c>
      <c r="H2945" s="9">
        <v>72</v>
      </c>
      <c r="I2945" s="9" t="str">
        <f>INDEX('De-Para_Estado_Regiao'!$C$3:$C$29,MATCH(Base_limpa!$B2945,'De-Para_Estado_Regiao'!$B$3:$B$29,0))</f>
        <v>Nordeste</v>
      </c>
      <c r="J2945" s="10" t="str">
        <f>VLOOKUP(Base_limpa!$D2945,$U$5:$V$8,2,1)</f>
        <v>Médio</v>
      </c>
    </row>
    <row r="2946" spans="1:10" x14ac:dyDescent="0.35">
      <c r="A2946" s="8" t="s">
        <v>3579</v>
      </c>
      <c r="B2946" s="9" t="s">
        <v>23</v>
      </c>
      <c r="C2946" s="9">
        <v>505</v>
      </c>
      <c r="D2946" s="9">
        <v>0.59499999999999997</v>
      </c>
      <c r="E2946" s="9">
        <v>0.54200000000000004</v>
      </c>
      <c r="F2946" s="9">
        <v>0.51200000000000001</v>
      </c>
      <c r="G2946" s="9">
        <v>7074.86</v>
      </c>
      <c r="H2946" s="9">
        <v>3</v>
      </c>
      <c r="I2946" s="9" t="str">
        <f>INDEX('De-Para_Estado_Regiao'!$C$3:$C$29,MATCH(Base_limpa!$B2946,'De-Para_Estado_Regiao'!$B$3:$B$29,0))</f>
        <v>Nordeste</v>
      </c>
      <c r="J2946" s="10" t="str">
        <f>VLOOKUP(Base_limpa!$D2946,$U$5:$V$8,2,1)</f>
        <v>Médio</v>
      </c>
    </row>
    <row r="2947" spans="1:10" x14ac:dyDescent="0.35">
      <c r="A2947" s="8" t="s">
        <v>2230</v>
      </c>
      <c r="B2947" s="9" t="s">
        <v>23</v>
      </c>
      <c r="C2947" s="9">
        <v>1276</v>
      </c>
      <c r="D2947" s="9">
        <v>0.61299999999999999</v>
      </c>
      <c r="E2947" s="9">
        <v>0.60099999999999998</v>
      </c>
      <c r="F2947" s="9">
        <v>0.51</v>
      </c>
      <c r="G2947" s="9">
        <v>8002.14</v>
      </c>
      <c r="H2947" s="9">
        <v>8</v>
      </c>
      <c r="I2947" s="9" t="str">
        <f>INDEX('De-Para_Estado_Regiao'!$C$3:$C$29,MATCH(Base_limpa!$B2947,'De-Para_Estado_Regiao'!$B$3:$B$29,0))</f>
        <v>Nordeste</v>
      </c>
      <c r="J2947" s="10" t="str">
        <f>VLOOKUP(Base_limpa!$D2947,$U$5:$V$8,2,1)</f>
        <v>Médio</v>
      </c>
    </row>
    <row r="2948" spans="1:10" x14ac:dyDescent="0.35">
      <c r="A2948" s="8" t="s">
        <v>1353</v>
      </c>
      <c r="B2948" s="9" t="s">
        <v>23</v>
      </c>
      <c r="C2948" s="9">
        <v>1556</v>
      </c>
      <c r="D2948" s="9">
        <v>0.59699999999999998</v>
      </c>
      <c r="E2948" s="9">
        <v>0.56799999999999995</v>
      </c>
      <c r="F2948" s="9">
        <v>0.49199999999999999</v>
      </c>
      <c r="G2948" s="9">
        <v>12580.1</v>
      </c>
      <c r="H2948" s="9">
        <v>30</v>
      </c>
      <c r="I2948" s="9" t="str">
        <f>INDEX('De-Para_Estado_Regiao'!$C$3:$C$29,MATCH(Base_limpa!$B2948,'De-Para_Estado_Regiao'!$B$3:$B$29,0))</f>
        <v>Nordeste</v>
      </c>
      <c r="J2948" s="10" t="str">
        <f>VLOOKUP(Base_limpa!$D2948,$U$5:$V$8,2,1)</f>
        <v>Médio</v>
      </c>
    </row>
    <row r="2949" spans="1:10" x14ac:dyDescent="0.35">
      <c r="A2949" s="8" t="s">
        <v>4673</v>
      </c>
      <c r="B2949" s="9" t="s">
        <v>23</v>
      </c>
      <c r="C2949" s="9">
        <v>136</v>
      </c>
      <c r="D2949" s="9">
        <v>0.58499999999999996</v>
      </c>
      <c r="E2949" s="9">
        <v>0.54700000000000004</v>
      </c>
      <c r="F2949" s="9">
        <v>0.48499999999999999</v>
      </c>
      <c r="G2949" s="9">
        <v>6518.51</v>
      </c>
      <c r="H2949" s="9">
        <v>1</v>
      </c>
      <c r="I2949" s="9" t="str">
        <f>INDEX('De-Para_Estado_Regiao'!$C$3:$C$29,MATCH(Base_limpa!$B2949,'De-Para_Estado_Regiao'!$B$3:$B$29,0))</f>
        <v>Nordeste</v>
      </c>
      <c r="J2949" s="10" t="str">
        <f>VLOOKUP(Base_limpa!$D2949,$U$5:$V$8,2,1)</f>
        <v>Médio</v>
      </c>
    </row>
    <row r="2950" spans="1:10" x14ac:dyDescent="0.35">
      <c r="A2950" s="8" t="s">
        <v>548</v>
      </c>
      <c r="B2950" s="9" t="s">
        <v>23</v>
      </c>
      <c r="C2950" s="9">
        <v>2687</v>
      </c>
      <c r="D2950" s="9">
        <v>0.63500000000000001</v>
      </c>
      <c r="E2950" s="9">
        <v>0.61699999999999999</v>
      </c>
      <c r="F2950" s="9">
        <v>0.54800000000000004</v>
      </c>
      <c r="G2950" s="9">
        <v>10915.41</v>
      </c>
      <c r="H2950" s="9">
        <v>26</v>
      </c>
      <c r="I2950" s="9" t="str">
        <f>INDEX('De-Para_Estado_Regiao'!$C$3:$C$29,MATCH(Base_limpa!$B2950,'De-Para_Estado_Regiao'!$B$3:$B$29,0))</f>
        <v>Nordeste</v>
      </c>
      <c r="J2950" s="10" t="str">
        <f>VLOOKUP(Base_limpa!$D2950,$U$5:$V$8,2,1)</f>
        <v>Médio</v>
      </c>
    </row>
    <row r="2951" spans="1:10" x14ac:dyDescent="0.35">
      <c r="A2951" s="8" t="s">
        <v>2146</v>
      </c>
      <c r="B2951" s="9" t="s">
        <v>23</v>
      </c>
      <c r="C2951" s="9">
        <v>1250</v>
      </c>
      <c r="D2951" s="9">
        <v>0.60499999999999998</v>
      </c>
      <c r="E2951" s="9">
        <v>0.56999999999999995</v>
      </c>
      <c r="F2951" s="9">
        <v>0.504</v>
      </c>
      <c r="G2951" s="9">
        <v>8049.85</v>
      </c>
      <c r="H2951" s="9">
        <v>4</v>
      </c>
      <c r="I2951" s="9" t="str">
        <f>INDEX('De-Para_Estado_Regiao'!$C$3:$C$29,MATCH(Base_limpa!$B2951,'De-Para_Estado_Regiao'!$B$3:$B$29,0))</f>
        <v>Nordeste</v>
      </c>
      <c r="J2951" s="10" t="str">
        <f>VLOOKUP(Base_limpa!$D2951,$U$5:$V$8,2,1)</f>
        <v>Médio</v>
      </c>
    </row>
    <row r="2952" spans="1:10" x14ac:dyDescent="0.35">
      <c r="A2952" s="8" t="s">
        <v>3684</v>
      </c>
      <c r="B2952" s="9" t="s">
        <v>23</v>
      </c>
      <c r="C2952" s="9">
        <v>482</v>
      </c>
      <c r="D2952" s="9">
        <v>0.55000000000000004</v>
      </c>
      <c r="E2952" s="9">
        <v>0.53600000000000003</v>
      </c>
      <c r="F2952" s="9">
        <v>0.42299999999999999</v>
      </c>
      <c r="G2952" s="9">
        <v>8924.57</v>
      </c>
      <c r="H2952" s="9">
        <v>7</v>
      </c>
      <c r="I2952" s="9" t="str">
        <f>INDEX('De-Para_Estado_Regiao'!$C$3:$C$29,MATCH(Base_limpa!$B2952,'De-Para_Estado_Regiao'!$B$3:$B$29,0))</f>
        <v>Nordeste</v>
      </c>
      <c r="J2952" s="10" t="str">
        <f>VLOOKUP(Base_limpa!$D2952,$U$5:$V$8,2,1)</f>
        <v>Médio</v>
      </c>
    </row>
    <row r="2953" spans="1:10" x14ac:dyDescent="0.35">
      <c r="A2953" s="8" t="s">
        <v>2846</v>
      </c>
      <c r="B2953" s="9" t="s">
        <v>23</v>
      </c>
      <c r="C2953" s="9">
        <v>687</v>
      </c>
      <c r="D2953" s="9">
        <v>0.57299999999999995</v>
      </c>
      <c r="E2953" s="9">
        <v>0.52100000000000002</v>
      </c>
      <c r="F2953" s="9">
        <v>0.50700000000000001</v>
      </c>
      <c r="G2953" s="9">
        <v>6009.56</v>
      </c>
      <c r="H2953" s="9">
        <v>14</v>
      </c>
      <c r="I2953" s="9" t="str">
        <f>INDEX('De-Para_Estado_Regiao'!$C$3:$C$29,MATCH(Base_limpa!$B2953,'De-Para_Estado_Regiao'!$B$3:$B$29,0))</f>
        <v>Nordeste</v>
      </c>
      <c r="J2953" s="10" t="str">
        <f>VLOOKUP(Base_limpa!$D2953,$U$5:$V$8,2,1)</f>
        <v>Médio</v>
      </c>
    </row>
    <row r="2954" spans="1:10" x14ac:dyDescent="0.35">
      <c r="A2954" s="8" t="s">
        <v>4995</v>
      </c>
      <c r="B2954" s="9" t="s">
        <v>23</v>
      </c>
      <c r="C2954" s="9">
        <v>1134</v>
      </c>
      <c r="D2954" s="9">
        <v>0.59299999999999997</v>
      </c>
      <c r="E2954" s="9">
        <v>0.58299999999999996</v>
      </c>
      <c r="F2954" s="9">
        <v>0.47899999999999998</v>
      </c>
      <c r="G2954" s="9">
        <v>12134.82</v>
      </c>
      <c r="H2954" s="9">
        <v>18</v>
      </c>
      <c r="I2954" s="9" t="str">
        <f>INDEX('De-Para_Estado_Regiao'!$C$3:$C$29,MATCH(Base_limpa!$B2954,'De-Para_Estado_Regiao'!$B$3:$B$29,0))</f>
        <v>Nordeste</v>
      </c>
      <c r="J2954" s="10" t="str">
        <f>VLOOKUP(Base_limpa!$D2954,$U$5:$V$8,2,1)</f>
        <v>Médio</v>
      </c>
    </row>
    <row r="2955" spans="1:10" x14ac:dyDescent="0.35">
      <c r="A2955" s="8" t="s">
        <v>2616</v>
      </c>
      <c r="B2955" s="9" t="s">
        <v>23</v>
      </c>
      <c r="C2955" s="9">
        <v>1097</v>
      </c>
      <c r="D2955" s="9">
        <v>0.64</v>
      </c>
      <c r="E2955" s="9">
        <v>0.63600000000000001</v>
      </c>
      <c r="F2955" s="9">
        <v>0.52</v>
      </c>
      <c r="G2955" s="9">
        <v>8039.36</v>
      </c>
      <c r="H2955" s="9">
        <v>14</v>
      </c>
      <c r="I2955" s="9" t="str">
        <f>INDEX('De-Para_Estado_Regiao'!$C$3:$C$29,MATCH(Base_limpa!$B2955,'De-Para_Estado_Regiao'!$B$3:$B$29,0))</f>
        <v>Nordeste</v>
      </c>
      <c r="J2955" s="10" t="str">
        <f>VLOOKUP(Base_limpa!$D2955,$U$5:$V$8,2,1)</f>
        <v>Médio</v>
      </c>
    </row>
    <row r="2956" spans="1:10" x14ac:dyDescent="0.35">
      <c r="A2956" s="8" t="s">
        <v>5229</v>
      </c>
      <c r="B2956" s="9" t="s">
        <v>23</v>
      </c>
      <c r="C2956" s="9">
        <v>224</v>
      </c>
      <c r="D2956" s="9">
        <v>0.54500000000000004</v>
      </c>
      <c r="E2956" s="9">
        <v>0.53600000000000003</v>
      </c>
      <c r="F2956" s="9">
        <v>0.42499999999999999</v>
      </c>
      <c r="G2956" s="9">
        <v>7313.97</v>
      </c>
      <c r="H2956" s="9">
        <v>5</v>
      </c>
      <c r="I2956" s="9" t="str">
        <f>INDEX('De-Para_Estado_Regiao'!$C$3:$C$29,MATCH(Base_limpa!$B2956,'De-Para_Estado_Regiao'!$B$3:$B$29,0))</f>
        <v>Nordeste</v>
      </c>
      <c r="J2956" s="10" t="str">
        <f>VLOOKUP(Base_limpa!$D2956,$U$5:$V$8,2,1)</f>
        <v>Baixo</v>
      </c>
    </row>
    <row r="2957" spans="1:10" x14ac:dyDescent="0.35">
      <c r="A2957" s="8" t="s">
        <v>3659</v>
      </c>
      <c r="B2957" s="9" t="s">
        <v>23</v>
      </c>
      <c r="C2957" s="9">
        <v>372</v>
      </c>
      <c r="D2957" s="9">
        <v>0.59899999999999998</v>
      </c>
      <c r="E2957" s="9">
        <v>0.54500000000000004</v>
      </c>
      <c r="F2957" s="9">
        <v>0.53300000000000003</v>
      </c>
      <c r="G2957" s="9">
        <v>6067.69</v>
      </c>
      <c r="H2957" s="9">
        <v>4</v>
      </c>
      <c r="I2957" s="9" t="str">
        <f>INDEX('De-Para_Estado_Regiao'!$C$3:$C$29,MATCH(Base_limpa!$B2957,'De-Para_Estado_Regiao'!$B$3:$B$29,0))</f>
        <v>Nordeste</v>
      </c>
      <c r="J2957" s="10" t="str">
        <f>VLOOKUP(Base_limpa!$D2957,$U$5:$V$8,2,1)</f>
        <v>Médio</v>
      </c>
    </row>
    <row r="2958" spans="1:10" x14ac:dyDescent="0.35">
      <c r="A2958" s="8" t="s">
        <v>721</v>
      </c>
      <c r="B2958" s="9" t="s">
        <v>23</v>
      </c>
      <c r="C2958" s="9">
        <v>2342</v>
      </c>
      <c r="D2958" s="9">
        <v>0.61799999999999999</v>
      </c>
      <c r="E2958" s="9">
        <v>0.59199999999999997</v>
      </c>
      <c r="F2958" s="9">
        <v>0.51900000000000002</v>
      </c>
      <c r="G2958" s="9">
        <v>11662.92</v>
      </c>
      <c r="H2958" s="9">
        <v>49</v>
      </c>
      <c r="I2958" s="9" t="str">
        <f>INDEX('De-Para_Estado_Regiao'!$C$3:$C$29,MATCH(Base_limpa!$B2958,'De-Para_Estado_Regiao'!$B$3:$B$29,0))</f>
        <v>Nordeste</v>
      </c>
      <c r="J2958" s="10" t="str">
        <f>VLOOKUP(Base_limpa!$D2958,$U$5:$V$8,2,1)</f>
        <v>Médio</v>
      </c>
    </row>
    <row r="2959" spans="1:10" x14ac:dyDescent="0.35">
      <c r="A2959" s="8" t="s">
        <v>2041</v>
      </c>
      <c r="B2959" s="9" t="s">
        <v>23</v>
      </c>
      <c r="C2959" s="9">
        <v>2476</v>
      </c>
      <c r="D2959" s="9">
        <v>0.61799999999999999</v>
      </c>
      <c r="E2959" s="9">
        <v>0.65500000000000003</v>
      </c>
      <c r="F2959" s="9">
        <v>0.45200000000000001</v>
      </c>
      <c r="G2959" s="9">
        <v>13442</v>
      </c>
      <c r="H2959" s="9">
        <v>29</v>
      </c>
      <c r="I2959" s="9" t="str">
        <f>INDEX('De-Para_Estado_Regiao'!$C$3:$C$29,MATCH(Base_limpa!$B2959,'De-Para_Estado_Regiao'!$B$3:$B$29,0))</f>
        <v>Nordeste</v>
      </c>
      <c r="J2959" s="10" t="str">
        <f>VLOOKUP(Base_limpa!$D2959,$U$5:$V$8,2,1)</f>
        <v>Médio</v>
      </c>
    </row>
    <row r="2960" spans="1:10" x14ac:dyDescent="0.35">
      <c r="A2960" s="8" t="s">
        <v>3766</v>
      </c>
      <c r="B2960" s="9" t="s">
        <v>23</v>
      </c>
      <c r="C2960" s="9">
        <v>727</v>
      </c>
      <c r="D2960" s="9">
        <v>0.60499999999999998</v>
      </c>
      <c r="E2960" s="9">
        <v>0.56699999999999995</v>
      </c>
      <c r="F2960" s="9">
        <v>0.504</v>
      </c>
      <c r="G2960" s="9">
        <v>7586.61</v>
      </c>
      <c r="H2960" s="9">
        <v>3</v>
      </c>
      <c r="I2960" s="9" t="str">
        <f>INDEX('De-Para_Estado_Regiao'!$C$3:$C$29,MATCH(Base_limpa!$B2960,'De-Para_Estado_Regiao'!$B$3:$B$29,0))</f>
        <v>Nordeste</v>
      </c>
      <c r="J2960" s="10" t="str">
        <f>VLOOKUP(Base_limpa!$D2960,$U$5:$V$8,2,1)</f>
        <v>Médio</v>
      </c>
    </row>
    <row r="2961" spans="1:10" x14ac:dyDescent="0.35">
      <c r="A2961" s="8" t="s">
        <v>658</v>
      </c>
      <c r="B2961" s="9" t="s">
        <v>23</v>
      </c>
      <c r="C2961" s="9">
        <v>1587</v>
      </c>
      <c r="D2961" s="9">
        <v>0.59499999999999997</v>
      </c>
      <c r="E2961" s="9">
        <v>0.60199999999999998</v>
      </c>
      <c r="F2961" s="9">
        <v>0.45500000000000002</v>
      </c>
      <c r="G2961" s="9">
        <v>9760.11</v>
      </c>
      <c r="H2961" s="9">
        <v>5</v>
      </c>
      <c r="I2961" s="9" t="str">
        <f>INDEX('De-Para_Estado_Regiao'!$C$3:$C$29,MATCH(Base_limpa!$B2961,'De-Para_Estado_Regiao'!$B$3:$B$29,0))</f>
        <v>Nordeste</v>
      </c>
      <c r="J2961" s="10" t="str">
        <f>VLOOKUP(Base_limpa!$D2961,$U$5:$V$8,2,1)</f>
        <v>Médio</v>
      </c>
    </row>
    <row r="2962" spans="1:10" x14ac:dyDescent="0.35">
      <c r="A2962" s="8" t="s">
        <v>551</v>
      </c>
      <c r="B2962" s="9" t="s">
        <v>23</v>
      </c>
      <c r="C2962" s="9">
        <v>431</v>
      </c>
      <c r="D2962" s="9">
        <v>0.67</v>
      </c>
      <c r="E2962" s="9">
        <v>0.624</v>
      </c>
      <c r="F2962" s="9">
        <v>0.59099999999999997</v>
      </c>
      <c r="G2962" s="9">
        <v>8175.66</v>
      </c>
      <c r="H2962" s="9">
        <v>18</v>
      </c>
      <c r="I2962" s="9" t="str">
        <f>INDEX('De-Para_Estado_Regiao'!$C$3:$C$29,MATCH(Base_limpa!$B2962,'De-Para_Estado_Regiao'!$B$3:$B$29,0))</f>
        <v>Nordeste</v>
      </c>
      <c r="J2962" s="10" t="str">
        <f>VLOOKUP(Base_limpa!$D2962,$U$5:$V$8,2,1)</f>
        <v>Médio</v>
      </c>
    </row>
    <row r="2963" spans="1:10" x14ac:dyDescent="0.35">
      <c r="A2963" s="8" t="s">
        <v>2776</v>
      </c>
      <c r="B2963" s="9" t="s">
        <v>23</v>
      </c>
      <c r="C2963" s="9">
        <v>650</v>
      </c>
      <c r="D2963" s="9">
        <v>0.51900000000000002</v>
      </c>
      <c r="E2963" s="9">
        <v>0.49399999999999999</v>
      </c>
      <c r="F2963" s="9">
        <v>0.379</v>
      </c>
      <c r="G2963" s="9">
        <v>6445.4</v>
      </c>
      <c r="H2963" s="9">
        <v>0</v>
      </c>
      <c r="I2963" s="9" t="str">
        <f>INDEX('De-Para_Estado_Regiao'!$C$3:$C$29,MATCH(Base_limpa!$B2963,'De-Para_Estado_Regiao'!$B$3:$B$29,0))</f>
        <v>Nordeste</v>
      </c>
      <c r="J2963" s="10" t="str">
        <f>VLOOKUP(Base_limpa!$D2963,$U$5:$V$8,2,1)</f>
        <v>Baixo</v>
      </c>
    </row>
    <row r="2964" spans="1:10" x14ac:dyDescent="0.35">
      <c r="A2964" s="8" t="s">
        <v>4123</v>
      </c>
      <c r="B2964" s="9" t="s">
        <v>23</v>
      </c>
      <c r="C2964" s="9">
        <v>356</v>
      </c>
      <c r="D2964" s="9">
        <v>0.63400000000000001</v>
      </c>
      <c r="E2964" s="9">
        <v>0.61199999999999999</v>
      </c>
      <c r="F2964" s="9">
        <v>0.55700000000000005</v>
      </c>
      <c r="G2964" s="9">
        <v>8460.7000000000007</v>
      </c>
      <c r="H2964" s="9">
        <v>9</v>
      </c>
      <c r="I2964" s="9" t="str">
        <f>INDEX('De-Para_Estado_Regiao'!$C$3:$C$29,MATCH(Base_limpa!$B2964,'De-Para_Estado_Regiao'!$B$3:$B$29,0))</f>
        <v>Nordeste</v>
      </c>
      <c r="J2964" s="10" t="str">
        <f>VLOOKUP(Base_limpa!$D2964,$U$5:$V$8,2,1)</f>
        <v>Médio</v>
      </c>
    </row>
    <row r="2965" spans="1:10" x14ac:dyDescent="0.35">
      <c r="A2965" s="8" t="s">
        <v>2782</v>
      </c>
      <c r="B2965" s="9" t="s">
        <v>23</v>
      </c>
      <c r="C2965" s="9">
        <v>668</v>
      </c>
      <c r="D2965" s="9">
        <v>0.59</v>
      </c>
      <c r="E2965" s="9">
        <v>0.56999999999999995</v>
      </c>
      <c r="F2965" s="9">
        <v>0.48399999999999999</v>
      </c>
      <c r="G2965" s="9">
        <v>9407.32</v>
      </c>
      <c r="H2965" s="9">
        <v>3</v>
      </c>
      <c r="I2965" s="9" t="str">
        <f>INDEX('De-Para_Estado_Regiao'!$C$3:$C$29,MATCH(Base_limpa!$B2965,'De-Para_Estado_Regiao'!$B$3:$B$29,0))</f>
        <v>Nordeste</v>
      </c>
      <c r="J2965" s="10" t="str">
        <f>VLOOKUP(Base_limpa!$D2965,$U$5:$V$8,2,1)</f>
        <v>Médio</v>
      </c>
    </row>
    <row r="2966" spans="1:10" x14ac:dyDescent="0.35">
      <c r="A2966" s="8" t="s">
        <v>4206</v>
      </c>
      <c r="B2966" s="9" t="s">
        <v>23</v>
      </c>
      <c r="C2966" s="9">
        <v>191</v>
      </c>
      <c r="D2966" s="9">
        <v>0.60499999999999998</v>
      </c>
      <c r="E2966" s="9">
        <v>0.56000000000000005</v>
      </c>
      <c r="F2966" s="9">
        <v>0.52</v>
      </c>
      <c r="G2966" s="9">
        <v>6559.71</v>
      </c>
      <c r="H2966" s="9">
        <v>12</v>
      </c>
      <c r="I2966" s="9" t="str">
        <f>INDEX('De-Para_Estado_Regiao'!$C$3:$C$29,MATCH(Base_limpa!$B2966,'De-Para_Estado_Regiao'!$B$3:$B$29,0))</f>
        <v>Nordeste</v>
      </c>
      <c r="J2966" s="10" t="str">
        <f>VLOOKUP(Base_limpa!$D2966,$U$5:$V$8,2,1)</f>
        <v>Médio</v>
      </c>
    </row>
    <row r="2967" spans="1:10" x14ac:dyDescent="0.35">
      <c r="A2967" s="8" t="s">
        <v>4269</v>
      </c>
      <c r="B2967" s="9" t="s">
        <v>23</v>
      </c>
      <c r="C2967" s="9">
        <v>118</v>
      </c>
      <c r="D2967" s="9">
        <v>0.56299999999999994</v>
      </c>
      <c r="E2967" s="9">
        <v>0.53200000000000003</v>
      </c>
      <c r="F2967" s="9">
        <v>0.46100000000000002</v>
      </c>
      <c r="G2967" s="9">
        <v>7662.84</v>
      </c>
      <c r="H2967" s="9">
        <v>6</v>
      </c>
      <c r="I2967" s="9" t="str">
        <f>INDEX('De-Para_Estado_Regiao'!$C$3:$C$29,MATCH(Base_limpa!$B2967,'De-Para_Estado_Regiao'!$B$3:$B$29,0))</f>
        <v>Nordeste</v>
      </c>
      <c r="J2967" s="10" t="str">
        <f>VLOOKUP(Base_limpa!$D2967,$U$5:$V$8,2,1)</f>
        <v>Médio</v>
      </c>
    </row>
    <row r="2968" spans="1:10" x14ac:dyDescent="0.35">
      <c r="A2968" s="8" t="s">
        <v>3536</v>
      </c>
      <c r="B2968" s="9" t="s">
        <v>23</v>
      </c>
      <c r="C2968" s="9">
        <v>842</v>
      </c>
      <c r="D2968" s="9">
        <v>0.57999999999999996</v>
      </c>
      <c r="E2968" s="9">
        <v>0.60199999999999998</v>
      </c>
      <c r="F2968" s="9">
        <v>0.45</v>
      </c>
      <c r="G2968" s="9">
        <v>7282.85</v>
      </c>
      <c r="H2968" s="9">
        <v>4</v>
      </c>
      <c r="I2968" s="9" t="str">
        <f>INDEX('De-Para_Estado_Regiao'!$C$3:$C$29,MATCH(Base_limpa!$B2968,'De-Para_Estado_Regiao'!$B$3:$B$29,0))</f>
        <v>Nordeste</v>
      </c>
      <c r="J2968" s="10" t="str">
        <f>VLOOKUP(Base_limpa!$D2968,$U$5:$V$8,2,1)</f>
        <v>Médio</v>
      </c>
    </row>
    <row r="2969" spans="1:10" x14ac:dyDescent="0.35">
      <c r="A2969" s="8" t="s">
        <v>3291</v>
      </c>
      <c r="B2969" s="9" t="s">
        <v>23</v>
      </c>
      <c r="C2969" s="9">
        <v>953</v>
      </c>
      <c r="D2969" s="9">
        <v>0.60499999999999998</v>
      </c>
      <c r="E2969" s="9">
        <v>0.55100000000000005</v>
      </c>
      <c r="F2969" s="9">
        <v>0.53400000000000003</v>
      </c>
      <c r="G2969" s="9">
        <v>12194.26</v>
      </c>
      <c r="H2969" s="9">
        <v>21</v>
      </c>
      <c r="I2969" s="9" t="str">
        <f>INDEX('De-Para_Estado_Regiao'!$C$3:$C$29,MATCH(Base_limpa!$B2969,'De-Para_Estado_Regiao'!$B$3:$B$29,0))</f>
        <v>Nordeste</v>
      </c>
      <c r="J2969" s="10" t="str">
        <f>VLOOKUP(Base_limpa!$D2969,$U$5:$V$8,2,1)</f>
        <v>Médio</v>
      </c>
    </row>
    <row r="2970" spans="1:10" x14ac:dyDescent="0.35">
      <c r="A2970" s="8" t="s">
        <v>410</v>
      </c>
      <c r="B2970" s="9" t="s">
        <v>23</v>
      </c>
      <c r="C2970" s="9">
        <v>6247</v>
      </c>
      <c r="D2970" s="9">
        <v>0.64</v>
      </c>
      <c r="E2970" s="9">
        <v>0.629</v>
      </c>
      <c r="F2970" s="9">
        <v>0.54300000000000004</v>
      </c>
      <c r="G2970" s="9">
        <v>23647.17</v>
      </c>
      <c r="H2970" s="9">
        <v>61</v>
      </c>
      <c r="I2970" s="9" t="str">
        <f>INDEX('De-Para_Estado_Regiao'!$C$3:$C$29,MATCH(Base_limpa!$B2970,'De-Para_Estado_Regiao'!$B$3:$B$29,0))</f>
        <v>Nordeste</v>
      </c>
      <c r="J2970" s="10" t="str">
        <f>VLOOKUP(Base_limpa!$D2970,$U$5:$V$8,2,1)</f>
        <v>Médio</v>
      </c>
    </row>
    <row r="2971" spans="1:10" x14ac:dyDescent="0.35">
      <c r="A2971" s="8" t="s">
        <v>3685</v>
      </c>
      <c r="B2971" s="9" t="s">
        <v>23</v>
      </c>
      <c r="C2971" s="9">
        <v>574</v>
      </c>
      <c r="D2971" s="9">
        <v>0.55200000000000005</v>
      </c>
      <c r="E2971" s="9">
        <v>0.54900000000000004</v>
      </c>
      <c r="F2971" s="9">
        <v>0.436</v>
      </c>
      <c r="G2971" s="9">
        <v>7849.89</v>
      </c>
      <c r="H2971" s="9">
        <v>2</v>
      </c>
      <c r="I2971" s="9" t="str">
        <f>INDEX('De-Para_Estado_Regiao'!$C$3:$C$29,MATCH(Base_limpa!$B2971,'De-Para_Estado_Regiao'!$B$3:$B$29,0))</f>
        <v>Nordeste</v>
      </c>
      <c r="J2971" s="10" t="str">
        <f>VLOOKUP(Base_limpa!$D2971,$U$5:$V$8,2,1)</f>
        <v>Médio</v>
      </c>
    </row>
    <row r="2972" spans="1:10" x14ac:dyDescent="0.35">
      <c r="A2972" s="8" t="s">
        <v>4592</v>
      </c>
      <c r="B2972" s="9" t="s">
        <v>121</v>
      </c>
      <c r="C2972" s="9">
        <v>74</v>
      </c>
      <c r="D2972" s="9">
        <v>0.52800000000000002</v>
      </c>
      <c r="E2972" s="9">
        <v>0.51700000000000002</v>
      </c>
      <c r="F2972" s="9">
        <v>0.41099999999999998</v>
      </c>
      <c r="G2972" s="9">
        <v>6128.98</v>
      </c>
      <c r="H2972" s="9">
        <v>1</v>
      </c>
      <c r="I2972" s="9" t="str">
        <f>INDEX('De-Para_Estado_Regiao'!$C$3:$C$29,MATCH(Base_limpa!$B2972,'De-Para_Estado_Regiao'!$B$3:$B$29,0))</f>
        <v>Nordeste</v>
      </c>
      <c r="J2972" s="10" t="str">
        <f>VLOOKUP(Base_limpa!$D2972,$U$5:$V$8,2,1)</f>
        <v>Baixo</v>
      </c>
    </row>
    <row r="2973" spans="1:10" x14ac:dyDescent="0.35">
      <c r="A2973" s="8" t="s">
        <v>4867</v>
      </c>
      <c r="B2973" s="9" t="s">
        <v>121</v>
      </c>
      <c r="C2973" s="9">
        <v>198</v>
      </c>
      <c r="D2973" s="9">
        <v>0.59899999999999998</v>
      </c>
      <c r="E2973" s="9">
        <v>0.55000000000000004</v>
      </c>
      <c r="F2973" s="9">
        <v>0.52600000000000002</v>
      </c>
      <c r="G2973" s="9">
        <v>5823.53</v>
      </c>
      <c r="H2973" s="9">
        <v>1</v>
      </c>
      <c r="I2973" s="9" t="str">
        <f>INDEX('De-Para_Estado_Regiao'!$C$3:$C$29,MATCH(Base_limpa!$B2973,'De-Para_Estado_Regiao'!$B$3:$B$29,0))</f>
        <v>Nordeste</v>
      </c>
      <c r="J2973" s="10" t="str">
        <f>VLOOKUP(Base_limpa!$D2973,$U$5:$V$8,2,1)</f>
        <v>Médio</v>
      </c>
    </row>
    <row r="2974" spans="1:10" x14ac:dyDescent="0.35">
      <c r="A2974" s="8" t="s">
        <v>2769</v>
      </c>
      <c r="B2974" s="9" t="s">
        <v>121</v>
      </c>
      <c r="C2974" s="9">
        <v>933</v>
      </c>
      <c r="D2974" s="9">
        <v>0.63900000000000001</v>
      </c>
      <c r="E2974" s="9">
        <v>0.6</v>
      </c>
      <c r="F2974" s="9">
        <v>0.56899999999999995</v>
      </c>
      <c r="G2974" s="9">
        <v>10237.35</v>
      </c>
      <c r="H2974" s="9">
        <v>12</v>
      </c>
      <c r="I2974" s="9" t="str">
        <f>INDEX('De-Para_Estado_Regiao'!$C$3:$C$29,MATCH(Base_limpa!$B2974,'De-Para_Estado_Regiao'!$B$3:$B$29,0))</f>
        <v>Nordeste</v>
      </c>
      <c r="J2974" s="10" t="str">
        <f>VLOOKUP(Base_limpa!$D2974,$U$5:$V$8,2,1)</f>
        <v>Médio</v>
      </c>
    </row>
    <row r="2975" spans="1:10" x14ac:dyDescent="0.35">
      <c r="A2975" s="8" t="s">
        <v>4527</v>
      </c>
      <c r="B2975" s="9" t="s">
        <v>121</v>
      </c>
      <c r="C2975" s="9">
        <v>148</v>
      </c>
      <c r="D2975" s="9">
        <v>0.53100000000000003</v>
      </c>
      <c r="E2975" s="9">
        <v>0.53500000000000003</v>
      </c>
      <c r="F2975" s="9">
        <v>0.39100000000000001</v>
      </c>
      <c r="G2975" s="9">
        <v>6099.05</v>
      </c>
      <c r="H2975" s="9">
        <v>5</v>
      </c>
      <c r="I2975" s="9" t="str">
        <f>INDEX('De-Para_Estado_Regiao'!$C$3:$C$29,MATCH(Base_limpa!$B2975,'De-Para_Estado_Regiao'!$B$3:$B$29,0))</f>
        <v>Nordeste</v>
      </c>
      <c r="J2975" s="10" t="str">
        <f>VLOOKUP(Base_limpa!$D2975,$U$5:$V$8,2,1)</f>
        <v>Baixo</v>
      </c>
    </row>
    <row r="2976" spans="1:10" x14ac:dyDescent="0.35">
      <c r="A2976" s="8" t="s">
        <v>4775</v>
      </c>
      <c r="B2976" s="9" t="s">
        <v>121</v>
      </c>
      <c r="C2976" s="9">
        <v>181</v>
      </c>
      <c r="D2976" s="9">
        <v>0.58499999999999996</v>
      </c>
      <c r="E2976" s="9">
        <v>0.56399999999999995</v>
      </c>
      <c r="F2976" s="9">
        <v>0.47499999999999998</v>
      </c>
      <c r="G2976" s="9">
        <v>7035.96</v>
      </c>
      <c r="H2976" s="9">
        <v>0</v>
      </c>
      <c r="I2976" s="9" t="str">
        <f>INDEX('De-Para_Estado_Regiao'!$C$3:$C$29,MATCH(Base_limpa!$B2976,'De-Para_Estado_Regiao'!$B$3:$B$29,0))</f>
        <v>Nordeste</v>
      </c>
      <c r="J2976" s="10" t="str">
        <f>VLOOKUP(Base_limpa!$D2976,$U$5:$V$8,2,1)</f>
        <v>Médio</v>
      </c>
    </row>
    <row r="2977" spans="1:10" x14ac:dyDescent="0.35">
      <c r="A2977" s="8" t="s">
        <v>3925</v>
      </c>
      <c r="B2977" s="9" t="s">
        <v>121</v>
      </c>
      <c r="C2977" s="9">
        <v>393</v>
      </c>
      <c r="D2977" s="9">
        <v>0.58499999999999996</v>
      </c>
      <c r="E2977" s="9">
        <v>0.56699999999999995</v>
      </c>
      <c r="F2977" s="9">
        <v>0.47</v>
      </c>
      <c r="G2977" s="9">
        <v>6176.52</v>
      </c>
      <c r="H2977" s="9">
        <v>19</v>
      </c>
      <c r="I2977" s="9" t="str">
        <f>INDEX('De-Para_Estado_Regiao'!$C$3:$C$29,MATCH(Base_limpa!$B2977,'De-Para_Estado_Regiao'!$B$3:$B$29,0))</f>
        <v>Nordeste</v>
      </c>
      <c r="J2977" s="10" t="str">
        <f>VLOOKUP(Base_limpa!$D2977,$U$5:$V$8,2,1)</f>
        <v>Médio</v>
      </c>
    </row>
    <row r="2978" spans="1:10" x14ac:dyDescent="0.35">
      <c r="A2978" s="8" t="s">
        <v>1909</v>
      </c>
      <c r="B2978" s="9" t="s">
        <v>121</v>
      </c>
      <c r="C2978" s="9">
        <v>1811</v>
      </c>
      <c r="D2978" s="9">
        <v>0.61399999999999999</v>
      </c>
      <c r="E2978" s="9">
        <v>0.59</v>
      </c>
      <c r="F2978" s="9">
        <v>0.51200000000000001</v>
      </c>
      <c r="G2978" s="9">
        <v>8706.16</v>
      </c>
      <c r="H2978" s="9">
        <v>11</v>
      </c>
      <c r="I2978" s="9" t="str">
        <f>INDEX('De-Para_Estado_Regiao'!$C$3:$C$29,MATCH(Base_limpa!$B2978,'De-Para_Estado_Regiao'!$B$3:$B$29,0))</f>
        <v>Nordeste</v>
      </c>
      <c r="J2978" s="10" t="str">
        <f>VLOOKUP(Base_limpa!$D2978,$U$5:$V$8,2,1)</f>
        <v>Médio</v>
      </c>
    </row>
    <row r="2979" spans="1:10" x14ac:dyDescent="0.35">
      <c r="A2979" s="8" t="s">
        <v>4391</v>
      </c>
      <c r="B2979" s="9" t="s">
        <v>121</v>
      </c>
      <c r="C2979" s="9">
        <v>132</v>
      </c>
      <c r="D2979" s="9">
        <v>0.57799999999999996</v>
      </c>
      <c r="E2979" s="9">
        <v>0.52</v>
      </c>
      <c r="F2979" s="9">
        <v>0.496</v>
      </c>
      <c r="G2979" s="9">
        <v>9858.67</v>
      </c>
      <c r="H2979" s="9">
        <v>0</v>
      </c>
      <c r="I2979" s="9" t="str">
        <f>INDEX('De-Para_Estado_Regiao'!$C$3:$C$29,MATCH(Base_limpa!$B2979,'De-Para_Estado_Regiao'!$B$3:$B$29,0))</f>
        <v>Nordeste</v>
      </c>
      <c r="J2979" s="10" t="str">
        <f>VLOOKUP(Base_limpa!$D2979,$U$5:$V$8,2,1)</f>
        <v>Médio</v>
      </c>
    </row>
    <row r="2980" spans="1:10" x14ac:dyDescent="0.35">
      <c r="A2980" s="8" t="s">
        <v>1787</v>
      </c>
      <c r="B2980" s="9" t="s">
        <v>121</v>
      </c>
      <c r="C2980" s="9">
        <v>539</v>
      </c>
      <c r="D2980" s="9">
        <v>0.59799999999999998</v>
      </c>
      <c r="E2980" s="9">
        <v>0.57399999999999995</v>
      </c>
      <c r="F2980" s="9">
        <v>0.497</v>
      </c>
      <c r="G2980" s="9">
        <v>7198.74</v>
      </c>
      <c r="H2980" s="9">
        <v>5</v>
      </c>
      <c r="I2980" s="9" t="str">
        <f>INDEX('De-Para_Estado_Regiao'!$C$3:$C$29,MATCH(Base_limpa!$B2980,'De-Para_Estado_Regiao'!$B$3:$B$29,0))</f>
        <v>Nordeste</v>
      </c>
      <c r="J2980" s="10" t="str">
        <f>VLOOKUP(Base_limpa!$D2980,$U$5:$V$8,2,1)</f>
        <v>Médio</v>
      </c>
    </row>
    <row r="2981" spans="1:10" x14ac:dyDescent="0.35">
      <c r="A2981" s="8" t="s">
        <v>4453</v>
      </c>
      <c r="B2981" s="9" t="s">
        <v>121</v>
      </c>
      <c r="C2981" s="9">
        <v>254</v>
      </c>
      <c r="D2981" s="9">
        <v>0.63</v>
      </c>
      <c r="E2981" s="9">
        <v>0.61</v>
      </c>
      <c r="F2981" s="9">
        <v>0.55500000000000005</v>
      </c>
      <c r="G2981" s="9">
        <v>7387.32</v>
      </c>
      <c r="H2981" s="9">
        <v>3</v>
      </c>
      <c r="I2981" s="9" t="str">
        <f>INDEX('De-Para_Estado_Regiao'!$C$3:$C$29,MATCH(Base_limpa!$B2981,'De-Para_Estado_Regiao'!$B$3:$B$29,0))</f>
        <v>Nordeste</v>
      </c>
      <c r="J2981" s="10" t="str">
        <f>VLOOKUP(Base_limpa!$D2981,$U$5:$V$8,2,1)</f>
        <v>Médio</v>
      </c>
    </row>
    <row r="2982" spans="1:10" x14ac:dyDescent="0.35">
      <c r="A2982" s="8" t="s">
        <v>4131</v>
      </c>
      <c r="B2982" s="9" t="s">
        <v>121</v>
      </c>
      <c r="C2982" s="9">
        <v>325</v>
      </c>
      <c r="D2982" s="9">
        <v>0.59399999999999997</v>
      </c>
      <c r="E2982" s="9">
        <v>0.53400000000000003</v>
      </c>
      <c r="F2982" s="9">
        <v>0.51200000000000001</v>
      </c>
      <c r="G2982" s="9">
        <v>7077.4</v>
      </c>
      <c r="H2982" s="9">
        <v>3</v>
      </c>
      <c r="I2982" s="9" t="str">
        <f>INDEX('De-Para_Estado_Regiao'!$C$3:$C$29,MATCH(Base_limpa!$B2982,'De-Para_Estado_Regiao'!$B$3:$B$29,0))</f>
        <v>Nordeste</v>
      </c>
      <c r="J2982" s="10" t="str">
        <f>VLOOKUP(Base_limpa!$D2982,$U$5:$V$8,2,1)</f>
        <v>Médio</v>
      </c>
    </row>
    <row r="2983" spans="1:10" x14ac:dyDescent="0.35">
      <c r="A2983" s="8" t="s">
        <v>4524</v>
      </c>
      <c r="B2983" s="9" t="s">
        <v>121</v>
      </c>
      <c r="C2983" s="9">
        <v>138</v>
      </c>
      <c r="D2983" s="9">
        <v>0.62</v>
      </c>
      <c r="E2983" s="9">
        <v>0.57899999999999996</v>
      </c>
      <c r="F2983" s="9">
        <v>0.52700000000000002</v>
      </c>
      <c r="G2983" s="9">
        <v>14759.57</v>
      </c>
      <c r="H2983" s="9">
        <v>1</v>
      </c>
      <c r="I2983" s="9" t="str">
        <f>INDEX('De-Para_Estado_Regiao'!$C$3:$C$29,MATCH(Base_limpa!$B2983,'De-Para_Estado_Regiao'!$B$3:$B$29,0))</f>
        <v>Nordeste</v>
      </c>
      <c r="J2983" s="10" t="str">
        <f>VLOOKUP(Base_limpa!$D2983,$U$5:$V$8,2,1)</f>
        <v>Médio</v>
      </c>
    </row>
    <row r="2984" spans="1:10" x14ac:dyDescent="0.35">
      <c r="A2984" s="8" t="s">
        <v>4578</v>
      </c>
      <c r="B2984" s="9" t="s">
        <v>121</v>
      </c>
      <c r="C2984" s="9">
        <v>230</v>
      </c>
      <c r="D2984" s="9">
        <v>0.58299999999999996</v>
      </c>
      <c r="E2984" s="9">
        <v>0.56299999999999994</v>
      </c>
      <c r="F2984" s="9">
        <v>0.46800000000000003</v>
      </c>
      <c r="G2984" s="9">
        <v>7522.99</v>
      </c>
      <c r="H2984" s="9">
        <v>6</v>
      </c>
      <c r="I2984" s="9" t="str">
        <f>INDEX('De-Para_Estado_Regiao'!$C$3:$C$29,MATCH(Base_limpa!$B2984,'De-Para_Estado_Regiao'!$B$3:$B$29,0))</f>
        <v>Nordeste</v>
      </c>
      <c r="J2984" s="10" t="str">
        <f>VLOOKUP(Base_limpa!$D2984,$U$5:$V$8,2,1)</f>
        <v>Médio</v>
      </c>
    </row>
    <row r="2985" spans="1:10" x14ac:dyDescent="0.35">
      <c r="A2985" s="8" t="s">
        <v>4984</v>
      </c>
      <c r="B2985" s="9" t="s">
        <v>121</v>
      </c>
      <c r="C2985" s="9">
        <v>18</v>
      </c>
      <c r="D2985" s="9">
        <v>0.51900000000000002</v>
      </c>
      <c r="E2985" s="9">
        <v>0.502</v>
      </c>
      <c r="F2985" s="9">
        <v>0.378</v>
      </c>
      <c r="G2985" s="9">
        <v>6728.67</v>
      </c>
      <c r="H2985" s="9">
        <v>0</v>
      </c>
      <c r="I2985" s="9" t="str">
        <f>INDEX('De-Para_Estado_Regiao'!$C$3:$C$29,MATCH(Base_limpa!$B2985,'De-Para_Estado_Regiao'!$B$3:$B$29,0))</f>
        <v>Nordeste</v>
      </c>
      <c r="J2985" s="10" t="str">
        <f>VLOOKUP(Base_limpa!$D2985,$U$5:$V$8,2,1)</f>
        <v>Baixo</v>
      </c>
    </row>
    <row r="2986" spans="1:10" x14ac:dyDescent="0.35">
      <c r="A2986" s="8" t="s">
        <v>4805</v>
      </c>
      <c r="B2986" s="9" t="s">
        <v>121</v>
      </c>
      <c r="C2986" s="9">
        <v>129</v>
      </c>
      <c r="D2986" s="9">
        <v>0.56000000000000005</v>
      </c>
      <c r="E2986" s="9">
        <v>0.51400000000000001</v>
      </c>
      <c r="F2986" s="9">
        <v>0.44900000000000001</v>
      </c>
      <c r="G2986" s="9">
        <v>6929.25</v>
      </c>
      <c r="H2986" s="9">
        <v>0</v>
      </c>
      <c r="I2986" s="9" t="str">
        <f>INDEX('De-Para_Estado_Regiao'!$C$3:$C$29,MATCH(Base_limpa!$B2986,'De-Para_Estado_Regiao'!$B$3:$B$29,0))</f>
        <v>Nordeste</v>
      </c>
      <c r="J2986" s="10" t="str">
        <f>VLOOKUP(Base_limpa!$D2986,$U$5:$V$8,2,1)</f>
        <v>Médio</v>
      </c>
    </row>
    <row r="2987" spans="1:10" x14ac:dyDescent="0.35">
      <c r="A2987" s="8" t="s">
        <v>4563</v>
      </c>
      <c r="B2987" s="9" t="s">
        <v>121</v>
      </c>
      <c r="C2987" s="9">
        <v>282</v>
      </c>
      <c r="D2987" s="9">
        <v>0.499</v>
      </c>
      <c r="E2987" s="9">
        <v>0.46200000000000002</v>
      </c>
      <c r="F2987" s="9">
        <v>0.38200000000000001</v>
      </c>
      <c r="G2987" s="9">
        <v>5688.18</v>
      </c>
      <c r="H2987" s="9">
        <v>11</v>
      </c>
      <c r="I2987" s="9" t="str">
        <f>INDEX('De-Para_Estado_Regiao'!$C$3:$C$29,MATCH(Base_limpa!$B2987,'De-Para_Estado_Regiao'!$B$3:$B$29,0))</f>
        <v>Nordeste</v>
      </c>
      <c r="J2987" s="10" t="str">
        <f>VLOOKUP(Base_limpa!$D2987,$U$5:$V$8,2,1)</f>
        <v>Baixo</v>
      </c>
    </row>
    <row r="2988" spans="1:10" x14ac:dyDescent="0.35">
      <c r="A2988" s="8" t="s">
        <v>4102</v>
      </c>
      <c r="B2988" s="9" t="s">
        <v>121</v>
      </c>
      <c r="C2988" s="9">
        <v>447</v>
      </c>
      <c r="D2988" s="9">
        <v>0.55000000000000004</v>
      </c>
      <c r="E2988" s="9">
        <v>0.53200000000000003</v>
      </c>
      <c r="F2988" s="9">
        <v>0.442</v>
      </c>
      <c r="G2988" s="9">
        <v>6192.54</v>
      </c>
      <c r="H2988" s="9">
        <v>2</v>
      </c>
      <c r="I2988" s="9" t="str">
        <f>INDEX('De-Para_Estado_Regiao'!$C$3:$C$29,MATCH(Base_limpa!$B2988,'De-Para_Estado_Regiao'!$B$3:$B$29,0))</f>
        <v>Nordeste</v>
      </c>
      <c r="J2988" s="10" t="str">
        <f>VLOOKUP(Base_limpa!$D2988,$U$5:$V$8,2,1)</f>
        <v>Médio</v>
      </c>
    </row>
    <row r="2989" spans="1:10" x14ac:dyDescent="0.35">
      <c r="A2989" s="8" t="s">
        <v>3351</v>
      </c>
      <c r="B2989" s="9" t="s">
        <v>121</v>
      </c>
      <c r="C2989" s="9">
        <v>539</v>
      </c>
      <c r="D2989" s="9">
        <v>0.56399999999999995</v>
      </c>
      <c r="E2989" s="9">
        <v>0.53700000000000003</v>
      </c>
      <c r="F2989" s="9">
        <v>0.44600000000000001</v>
      </c>
      <c r="G2989" s="9">
        <v>21051.99</v>
      </c>
      <c r="H2989" s="9">
        <v>12</v>
      </c>
      <c r="I2989" s="9" t="str">
        <f>INDEX('De-Para_Estado_Regiao'!$C$3:$C$29,MATCH(Base_limpa!$B2989,'De-Para_Estado_Regiao'!$B$3:$B$29,0))</f>
        <v>Nordeste</v>
      </c>
      <c r="J2989" s="10" t="str">
        <f>VLOOKUP(Base_limpa!$D2989,$U$5:$V$8,2,1)</f>
        <v>Médio</v>
      </c>
    </row>
    <row r="2990" spans="1:10" x14ac:dyDescent="0.35">
      <c r="A2990" s="8" t="s">
        <v>4885</v>
      </c>
      <c r="B2990" s="9" t="s">
        <v>121</v>
      </c>
      <c r="C2990" s="9">
        <v>146</v>
      </c>
      <c r="D2990" s="9">
        <v>0.57999999999999996</v>
      </c>
      <c r="E2990" s="9">
        <v>0.52600000000000002</v>
      </c>
      <c r="F2990" s="9">
        <v>0.47099999999999997</v>
      </c>
      <c r="G2990" s="9">
        <v>7311.76</v>
      </c>
      <c r="H2990" s="9">
        <v>7</v>
      </c>
      <c r="I2990" s="9" t="str">
        <f>INDEX('De-Para_Estado_Regiao'!$C$3:$C$29,MATCH(Base_limpa!$B2990,'De-Para_Estado_Regiao'!$B$3:$B$29,0))</f>
        <v>Nordeste</v>
      </c>
      <c r="J2990" s="10" t="str">
        <f>VLOOKUP(Base_limpa!$D2990,$U$5:$V$8,2,1)</f>
        <v>Médio</v>
      </c>
    </row>
    <row r="2991" spans="1:10" x14ac:dyDescent="0.35">
      <c r="A2991" s="8" t="s">
        <v>1542</v>
      </c>
      <c r="B2991" s="9" t="s">
        <v>121</v>
      </c>
      <c r="C2991" s="9">
        <v>1503</v>
      </c>
      <c r="D2991" s="9">
        <v>0.59499999999999997</v>
      </c>
      <c r="E2991" s="9">
        <v>0.55800000000000005</v>
      </c>
      <c r="F2991" s="9">
        <v>0.48499999999999999</v>
      </c>
      <c r="G2991" s="9">
        <v>7518.49</v>
      </c>
      <c r="H2991" s="9">
        <v>16</v>
      </c>
      <c r="I2991" s="9" t="str">
        <f>INDEX('De-Para_Estado_Regiao'!$C$3:$C$29,MATCH(Base_limpa!$B2991,'De-Para_Estado_Regiao'!$B$3:$B$29,0))</f>
        <v>Nordeste</v>
      </c>
      <c r="J2991" s="10" t="str">
        <f>VLOOKUP(Base_limpa!$D2991,$U$5:$V$8,2,1)</f>
        <v>Médio</v>
      </c>
    </row>
    <row r="2992" spans="1:10" x14ac:dyDescent="0.35">
      <c r="A2992" s="8" t="s">
        <v>4935</v>
      </c>
      <c r="B2992" s="9" t="s">
        <v>121</v>
      </c>
      <c r="C2992" s="9">
        <v>114</v>
      </c>
      <c r="D2992" s="9">
        <v>0.55700000000000005</v>
      </c>
      <c r="E2992" s="9">
        <v>0.56000000000000005</v>
      </c>
      <c r="F2992" s="9">
        <v>0.42299999999999999</v>
      </c>
      <c r="G2992" s="9">
        <v>7197.21</v>
      </c>
      <c r="H2992" s="9">
        <v>0</v>
      </c>
      <c r="I2992" s="9" t="str">
        <f>INDEX('De-Para_Estado_Regiao'!$C$3:$C$29,MATCH(Base_limpa!$B2992,'De-Para_Estado_Regiao'!$B$3:$B$29,0))</f>
        <v>Nordeste</v>
      </c>
      <c r="J2992" s="10" t="str">
        <f>VLOOKUP(Base_limpa!$D2992,$U$5:$V$8,2,1)</f>
        <v>Médio</v>
      </c>
    </row>
    <row r="2993" spans="1:10" x14ac:dyDescent="0.35">
      <c r="A2993" s="8" t="s">
        <v>4314</v>
      </c>
      <c r="B2993" s="9" t="s">
        <v>121</v>
      </c>
      <c r="C2993" s="9">
        <v>309</v>
      </c>
      <c r="D2993" s="9">
        <v>0.61199999999999999</v>
      </c>
      <c r="E2993" s="9">
        <v>0.61099999999999999</v>
      </c>
      <c r="F2993" s="9">
        <v>0.51400000000000001</v>
      </c>
      <c r="G2993" s="9">
        <v>8154.17</v>
      </c>
      <c r="H2993" s="9">
        <v>2</v>
      </c>
      <c r="I2993" s="9" t="str">
        <f>INDEX('De-Para_Estado_Regiao'!$C$3:$C$29,MATCH(Base_limpa!$B2993,'De-Para_Estado_Regiao'!$B$3:$B$29,0))</f>
        <v>Nordeste</v>
      </c>
      <c r="J2993" s="10" t="str">
        <f>VLOOKUP(Base_limpa!$D2993,$U$5:$V$8,2,1)</f>
        <v>Médio</v>
      </c>
    </row>
    <row r="2994" spans="1:10" x14ac:dyDescent="0.35">
      <c r="A2994" s="8" t="s">
        <v>2240</v>
      </c>
      <c r="B2994" s="9" t="s">
        <v>121</v>
      </c>
      <c r="C2994" s="9">
        <v>646</v>
      </c>
      <c r="D2994" s="9">
        <v>0.54500000000000004</v>
      </c>
      <c r="E2994" s="9">
        <v>0.54</v>
      </c>
      <c r="F2994" s="9">
        <v>0.39800000000000002</v>
      </c>
      <c r="G2994" s="9">
        <v>6243.46</v>
      </c>
      <c r="H2994" s="9">
        <v>5</v>
      </c>
      <c r="I2994" s="9" t="str">
        <f>INDEX('De-Para_Estado_Regiao'!$C$3:$C$29,MATCH(Base_limpa!$B2994,'De-Para_Estado_Regiao'!$B$3:$B$29,0))</f>
        <v>Nordeste</v>
      </c>
      <c r="J2994" s="10" t="str">
        <f>VLOOKUP(Base_limpa!$D2994,$U$5:$V$8,2,1)</f>
        <v>Baixo</v>
      </c>
    </row>
    <row r="2995" spans="1:10" x14ac:dyDescent="0.35">
      <c r="A2995" s="8" t="s">
        <v>4878</v>
      </c>
      <c r="B2995" s="9" t="s">
        <v>121</v>
      </c>
      <c r="C2995" s="9">
        <v>84</v>
      </c>
      <c r="D2995" s="9">
        <v>0.57999999999999996</v>
      </c>
      <c r="E2995" s="9">
        <v>0.52</v>
      </c>
      <c r="F2995" s="9">
        <v>0.51900000000000002</v>
      </c>
      <c r="G2995" s="9">
        <v>7337.3</v>
      </c>
      <c r="H2995" s="9">
        <v>8</v>
      </c>
      <c r="I2995" s="9" t="str">
        <f>INDEX('De-Para_Estado_Regiao'!$C$3:$C$29,MATCH(Base_limpa!$B2995,'De-Para_Estado_Regiao'!$B$3:$B$29,0))</f>
        <v>Nordeste</v>
      </c>
      <c r="J2995" s="10" t="str">
        <f>VLOOKUP(Base_limpa!$D2995,$U$5:$V$8,2,1)</f>
        <v>Médio</v>
      </c>
    </row>
    <row r="2996" spans="1:10" x14ac:dyDescent="0.35">
      <c r="A2996" s="8" t="s">
        <v>4925</v>
      </c>
      <c r="B2996" s="9" t="s">
        <v>121</v>
      </c>
      <c r="C2996" s="9">
        <v>120</v>
      </c>
      <c r="D2996" s="9">
        <v>0.55100000000000005</v>
      </c>
      <c r="E2996" s="9">
        <v>0.53700000000000003</v>
      </c>
      <c r="F2996" s="9">
        <v>0.44800000000000001</v>
      </c>
      <c r="G2996" s="9">
        <v>7127.58</v>
      </c>
      <c r="H2996" s="9">
        <v>1</v>
      </c>
      <c r="I2996" s="9" t="str">
        <f>INDEX('De-Para_Estado_Regiao'!$C$3:$C$29,MATCH(Base_limpa!$B2996,'De-Para_Estado_Regiao'!$B$3:$B$29,0))</f>
        <v>Nordeste</v>
      </c>
      <c r="J2996" s="10" t="str">
        <f>VLOOKUP(Base_limpa!$D2996,$U$5:$V$8,2,1)</f>
        <v>Médio</v>
      </c>
    </row>
    <row r="2997" spans="1:10" x14ac:dyDescent="0.35">
      <c r="A2997" s="8" t="s">
        <v>4183</v>
      </c>
      <c r="B2997" s="9" t="s">
        <v>121</v>
      </c>
      <c r="C2997" s="9">
        <v>368</v>
      </c>
      <c r="D2997" s="9">
        <v>0.55700000000000005</v>
      </c>
      <c r="E2997" s="9">
        <v>0.56100000000000005</v>
      </c>
      <c r="F2997" s="9">
        <v>0.39400000000000002</v>
      </c>
      <c r="G2997" s="9">
        <v>6378.84</v>
      </c>
      <c r="H2997" s="9">
        <v>2</v>
      </c>
      <c r="I2997" s="9" t="str">
        <f>INDEX('De-Para_Estado_Regiao'!$C$3:$C$29,MATCH(Base_limpa!$B2997,'De-Para_Estado_Regiao'!$B$3:$B$29,0))</f>
        <v>Nordeste</v>
      </c>
      <c r="J2997" s="10" t="str">
        <f>VLOOKUP(Base_limpa!$D2997,$U$5:$V$8,2,1)</f>
        <v>Médio</v>
      </c>
    </row>
    <row r="2998" spans="1:10" x14ac:dyDescent="0.35">
      <c r="A2998" s="8" t="s">
        <v>4502</v>
      </c>
      <c r="B2998" s="9" t="s">
        <v>121</v>
      </c>
      <c r="C2998" s="9">
        <v>252</v>
      </c>
      <c r="D2998" s="9">
        <v>0.61199999999999999</v>
      </c>
      <c r="E2998" s="9">
        <v>0.59599999999999997</v>
      </c>
      <c r="F2998" s="9">
        <v>0.50700000000000001</v>
      </c>
      <c r="G2998" s="9">
        <v>8710.2000000000007</v>
      </c>
      <c r="H2998" s="9">
        <v>1</v>
      </c>
      <c r="I2998" s="9" t="str">
        <f>INDEX('De-Para_Estado_Regiao'!$C$3:$C$29,MATCH(Base_limpa!$B2998,'De-Para_Estado_Regiao'!$B$3:$B$29,0))</f>
        <v>Nordeste</v>
      </c>
      <c r="J2998" s="10" t="str">
        <f>VLOOKUP(Base_limpa!$D2998,$U$5:$V$8,2,1)</f>
        <v>Médio</v>
      </c>
    </row>
    <row r="2999" spans="1:10" x14ac:dyDescent="0.35">
      <c r="A2999" s="8" t="s">
        <v>4584</v>
      </c>
      <c r="B2999" s="9" t="s">
        <v>121</v>
      </c>
      <c r="C2999" s="9">
        <v>148</v>
      </c>
      <c r="D2999" s="9">
        <v>0.48899999999999999</v>
      </c>
      <c r="E2999" s="9">
        <v>0.48599999999999999</v>
      </c>
      <c r="F2999" s="9">
        <v>0.34200000000000003</v>
      </c>
      <c r="G2999" s="9">
        <v>7036.11</v>
      </c>
      <c r="H2999" s="9">
        <v>0</v>
      </c>
      <c r="I2999" s="9" t="str">
        <f>INDEX('De-Para_Estado_Regiao'!$C$3:$C$29,MATCH(Base_limpa!$B2999,'De-Para_Estado_Regiao'!$B$3:$B$29,0))</f>
        <v>Nordeste</v>
      </c>
      <c r="J2999" s="10" t="str">
        <f>VLOOKUP(Base_limpa!$D2999,$U$5:$V$8,2,1)</f>
        <v>Baixo</v>
      </c>
    </row>
    <row r="3000" spans="1:10" x14ac:dyDescent="0.35">
      <c r="A3000" s="8" t="s">
        <v>5272</v>
      </c>
      <c r="B3000" s="9" t="s">
        <v>121</v>
      </c>
      <c r="C3000" s="9">
        <v>122</v>
      </c>
      <c r="D3000" s="9">
        <v>0.57499999999999996</v>
      </c>
      <c r="E3000" s="9">
        <v>0.53400000000000003</v>
      </c>
      <c r="F3000" s="9">
        <v>0.46</v>
      </c>
      <c r="G3000" s="9">
        <v>6566.96</v>
      </c>
      <c r="H3000" s="9">
        <v>7</v>
      </c>
      <c r="I3000" s="9" t="str">
        <f>INDEX('De-Para_Estado_Regiao'!$C$3:$C$29,MATCH(Base_limpa!$B3000,'De-Para_Estado_Regiao'!$B$3:$B$29,0))</f>
        <v>Nordeste</v>
      </c>
      <c r="J3000" s="10" t="str">
        <f>VLOOKUP(Base_limpa!$D3000,$U$5:$V$8,2,1)</f>
        <v>Médio</v>
      </c>
    </row>
    <row r="3001" spans="1:10" x14ac:dyDescent="0.35">
      <c r="A3001" s="8" t="s">
        <v>695</v>
      </c>
      <c r="B3001" s="9" t="s">
        <v>121</v>
      </c>
      <c r="C3001" s="9">
        <v>82</v>
      </c>
      <c r="D3001" s="9">
        <v>0.63200000000000001</v>
      </c>
      <c r="E3001" s="9">
        <v>0.61399999999999999</v>
      </c>
      <c r="F3001" s="9">
        <v>0.53200000000000003</v>
      </c>
      <c r="G3001" s="9">
        <v>7811.73</v>
      </c>
      <c r="H3001" s="9">
        <v>6</v>
      </c>
      <c r="I3001" s="9" t="str">
        <f>INDEX('De-Para_Estado_Regiao'!$C$3:$C$29,MATCH(Base_limpa!$B3001,'De-Para_Estado_Regiao'!$B$3:$B$29,0))</f>
        <v>Nordeste</v>
      </c>
      <c r="J3001" s="10" t="str">
        <f>VLOOKUP(Base_limpa!$D3001,$U$5:$V$8,2,1)</f>
        <v>Médio</v>
      </c>
    </row>
    <row r="3002" spans="1:10" x14ac:dyDescent="0.35">
      <c r="A3002" s="8" t="s">
        <v>1325</v>
      </c>
      <c r="B3002" s="9" t="s">
        <v>121</v>
      </c>
      <c r="C3002" s="9">
        <v>1270</v>
      </c>
      <c r="D3002" s="9">
        <v>0.67</v>
      </c>
      <c r="E3002" s="9">
        <v>0.66500000000000004</v>
      </c>
      <c r="F3002" s="9">
        <v>0.56200000000000006</v>
      </c>
      <c r="G3002" s="9">
        <v>20938.400000000001</v>
      </c>
      <c r="H3002" s="9">
        <v>17</v>
      </c>
      <c r="I3002" s="9" t="str">
        <f>INDEX('De-Para_Estado_Regiao'!$C$3:$C$29,MATCH(Base_limpa!$B3002,'De-Para_Estado_Regiao'!$B$3:$B$29,0))</f>
        <v>Nordeste</v>
      </c>
      <c r="J3002" s="10" t="str">
        <f>VLOOKUP(Base_limpa!$D3002,$U$5:$V$8,2,1)</f>
        <v>Médio</v>
      </c>
    </row>
    <row r="3003" spans="1:10" x14ac:dyDescent="0.35">
      <c r="A3003" s="8" t="s">
        <v>4616</v>
      </c>
      <c r="B3003" s="9" t="s">
        <v>121</v>
      </c>
      <c r="C3003" s="9">
        <v>96</v>
      </c>
      <c r="D3003" s="9">
        <v>0.53200000000000003</v>
      </c>
      <c r="E3003" s="9">
        <v>0.52600000000000002</v>
      </c>
      <c r="F3003" s="9">
        <v>0.372</v>
      </c>
      <c r="G3003" s="9">
        <v>7451.64</v>
      </c>
      <c r="H3003" s="9">
        <v>20</v>
      </c>
      <c r="I3003" s="9" t="str">
        <f>INDEX('De-Para_Estado_Regiao'!$C$3:$C$29,MATCH(Base_limpa!$B3003,'De-Para_Estado_Regiao'!$B$3:$B$29,0))</f>
        <v>Nordeste</v>
      </c>
      <c r="J3003" s="10" t="str">
        <f>VLOOKUP(Base_limpa!$D3003,$U$5:$V$8,2,1)</f>
        <v>Baixo</v>
      </c>
    </row>
    <row r="3004" spans="1:10" x14ac:dyDescent="0.35">
      <c r="A3004" s="8" t="s">
        <v>4741</v>
      </c>
      <c r="B3004" s="9" t="s">
        <v>121</v>
      </c>
      <c r="C3004" s="9">
        <v>112</v>
      </c>
      <c r="D3004" s="9">
        <v>0.54200000000000004</v>
      </c>
      <c r="E3004" s="9">
        <v>0.54200000000000004</v>
      </c>
      <c r="F3004" s="9">
        <v>0.41499999999999998</v>
      </c>
      <c r="G3004" s="9">
        <v>6430.72</v>
      </c>
      <c r="H3004" s="9">
        <v>1</v>
      </c>
      <c r="I3004" s="9" t="str">
        <f>INDEX('De-Para_Estado_Regiao'!$C$3:$C$29,MATCH(Base_limpa!$B3004,'De-Para_Estado_Regiao'!$B$3:$B$29,0))</f>
        <v>Nordeste</v>
      </c>
      <c r="J3004" s="10" t="str">
        <f>VLOOKUP(Base_limpa!$D3004,$U$5:$V$8,2,1)</f>
        <v>Baixo</v>
      </c>
    </row>
    <row r="3005" spans="1:10" x14ac:dyDescent="0.35">
      <c r="A3005" s="8" t="s">
        <v>5297</v>
      </c>
      <c r="B3005" s="9" t="s">
        <v>121</v>
      </c>
      <c r="C3005" s="9">
        <v>200</v>
      </c>
      <c r="D3005" s="9">
        <v>0.56000000000000005</v>
      </c>
      <c r="E3005" s="9">
        <v>0.55500000000000005</v>
      </c>
      <c r="F3005" s="9">
        <v>0.434</v>
      </c>
      <c r="G3005" s="9">
        <v>6031.47</v>
      </c>
      <c r="H3005" s="9">
        <v>7</v>
      </c>
      <c r="I3005" s="9" t="str">
        <f>INDEX('De-Para_Estado_Regiao'!$C$3:$C$29,MATCH(Base_limpa!$B3005,'De-Para_Estado_Regiao'!$B$3:$B$29,0))</f>
        <v>Nordeste</v>
      </c>
      <c r="J3005" s="10" t="str">
        <f>VLOOKUP(Base_limpa!$D3005,$U$5:$V$8,2,1)</f>
        <v>Médio</v>
      </c>
    </row>
    <row r="3006" spans="1:10" x14ac:dyDescent="0.35">
      <c r="A3006" s="8" t="s">
        <v>4481</v>
      </c>
      <c r="B3006" s="9" t="s">
        <v>121</v>
      </c>
      <c r="C3006" s="9">
        <v>183</v>
      </c>
      <c r="D3006" s="9">
        <v>0.57999999999999996</v>
      </c>
      <c r="E3006" s="9">
        <v>0.57199999999999995</v>
      </c>
      <c r="F3006" s="9">
        <v>0.44600000000000001</v>
      </c>
      <c r="G3006" s="9">
        <v>5885.39</v>
      </c>
      <c r="H3006" s="9">
        <v>9</v>
      </c>
      <c r="I3006" s="9" t="str">
        <f>INDEX('De-Para_Estado_Regiao'!$C$3:$C$29,MATCH(Base_limpa!$B3006,'De-Para_Estado_Regiao'!$B$3:$B$29,0))</f>
        <v>Nordeste</v>
      </c>
      <c r="J3006" s="10" t="str">
        <f>VLOOKUP(Base_limpa!$D3006,$U$5:$V$8,2,1)</f>
        <v>Médio</v>
      </c>
    </row>
    <row r="3007" spans="1:10" x14ac:dyDescent="0.35">
      <c r="A3007" s="8" t="s">
        <v>4865</v>
      </c>
      <c r="B3007" s="9" t="s">
        <v>121</v>
      </c>
      <c r="C3007" s="9">
        <v>95</v>
      </c>
      <c r="D3007" s="9">
        <v>0.51500000000000001</v>
      </c>
      <c r="E3007" s="9">
        <v>0.53100000000000003</v>
      </c>
      <c r="F3007" s="9">
        <v>0.35399999999999998</v>
      </c>
      <c r="G3007" s="9">
        <v>7680.83</v>
      </c>
      <c r="H3007" s="9">
        <v>0</v>
      </c>
      <c r="I3007" s="9" t="str">
        <f>INDEX('De-Para_Estado_Regiao'!$C$3:$C$29,MATCH(Base_limpa!$B3007,'De-Para_Estado_Regiao'!$B$3:$B$29,0))</f>
        <v>Nordeste</v>
      </c>
      <c r="J3007" s="10" t="str">
        <f>VLOOKUP(Base_limpa!$D3007,$U$5:$V$8,2,1)</f>
        <v>Baixo</v>
      </c>
    </row>
    <row r="3008" spans="1:10" x14ac:dyDescent="0.35">
      <c r="A3008" s="8" t="s">
        <v>2834</v>
      </c>
      <c r="B3008" s="9" t="s">
        <v>121</v>
      </c>
      <c r="C3008" s="9">
        <v>651</v>
      </c>
      <c r="D3008" s="9">
        <v>0.56499999999999995</v>
      </c>
      <c r="E3008" s="9">
        <v>0.54400000000000004</v>
      </c>
      <c r="F3008" s="9">
        <v>0.45200000000000001</v>
      </c>
      <c r="G3008" s="9">
        <v>7845.94</v>
      </c>
      <c r="H3008" s="9">
        <v>28</v>
      </c>
      <c r="I3008" s="9" t="str">
        <f>INDEX('De-Para_Estado_Regiao'!$C$3:$C$29,MATCH(Base_limpa!$B3008,'De-Para_Estado_Regiao'!$B$3:$B$29,0))</f>
        <v>Nordeste</v>
      </c>
      <c r="J3008" s="10" t="str">
        <f>VLOOKUP(Base_limpa!$D3008,$U$5:$V$8,2,1)</f>
        <v>Médio</v>
      </c>
    </row>
    <row r="3009" spans="1:10" x14ac:dyDescent="0.35">
      <c r="A3009" s="8" t="s">
        <v>4532</v>
      </c>
      <c r="B3009" s="9" t="s">
        <v>121</v>
      </c>
      <c r="C3009" s="9">
        <v>141</v>
      </c>
      <c r="D3009" s="9">
        <v>0.57399999999999995</v>
      </c>
      <c r="E3009" s="9">
        <v>0.52700000000000002</v>
      </c>
      <c r="F3009" s="9">
        <v>0.46</v>
      </c>
      <c r="G3009" s="9">
        <v>5761.68</v>
      </c>
      <c r="H3009" s="9">
        <v>18</v>
      </c>
      <c r="I3009" s="9" t="str">
        <f>INDEX('De-Para_Estado_Regiao'!$C$3:$C$29,MATCH(Base_limpa!$B3009,'De-Para_Estado_Regiao'!$B$3:$B$29,0))</f>
        <v>Nordeste</v>
      </c>
      <c r="J3009" s="10" t="str">
        <f>VLOOKUP(Base_limpa!$D3009,$U$5:$V$8,2,1)</f>
        <v>Médio</v>
      </c>
    </row>
    <row r="3010" spans="1:10" x14ac:dyDescent="0.35">
      <c r="A3010" s="8" t="s">
        <v>5203</v>
      </c>
      <c r="B3010" s="9" t="s">
        <v>121</v>
      </c>
      <c r="C3010" s="9">
        <v>102</v>
      </c>
      <c r="D3010" s="9">
        <v>0.58299999999999996</v>
      </c>
      <c r="E3010" s="9">
        <v>0.54</v>
      </c>
      <c r="F3010" s="9">
        <v>0.47599999999999998</v>
      </c>
      <c r="G3010" s="9">
        <v>5579.96</v>
      </c>
      <c r="H3010" s="9">
        <v>6</v>
      </c>
      <c r="I3010" s="9" t="str">
        <f>INDEX('De-Para_Estado_Regiao'!$C$3:$C$29,MATCH(Base_limpa!$B3010,'De-Para_Estado_Regiao'!$B$3:$B$29,0))</f>
        <v>Nordeste</v>
      </c>
      <c r="J3010" s="10" t="str">
        <f>VLOOKUP(Base_limpa!$D3010,$U$5:$V$8,2,1)</f>
        <v>Médio</v>
      </c>
    </row>
    <row r="3011" spans="1:10" x14ac:dyDescent="0.35">
      <c r="A3011" s="8" t="s">
        <v>4942</v>
      </c>
      <c r="B3011" s="9" t="s">
        <v>121</v>
      </c>
      <c r="C3011" s="9">
        <v>70</v>
      </c>
      <c r="D3011" s="9">
        <v>0.56200000000000006</v>
      </c>
      <c r="E3011" s="9">
        <v>0.52500000000000002</v>
      </c>
      <c r="F3011" s="9">
        <v>0.44900000000000001</v>
      </c>
      <c r="G3011" s="9">
        <v>6670.74</v>
      </c>
      <c r="H3011" s="9">
        <v>1</v>
      </c>
      <c r="I3011" s="9" t="str">
        <f>INDEX('De-Para_Estado_Regiao'!$C$3:$C$29,MATCH(Base_limpa!$B3011,'De-Para_Estado_Regiao'!$B$3:$B$29,0))</f>
        <v>Nordeste</v>
      </c>
      <c r="J3011" s="10" t="str">
        <f>VLOOKUP(Base_limpa!$D3011,$U$5:$V$8,2,1)</f>
        <v>Médio</v>
      </c>
    </row>
    <row r="3012" spans="1:10" x14ac:dyDescent="0.35">
      <c r="A3012" s="8" t="s">
        <v>4041</v>
      </c>
      <c r="B3012" s="9" t="s">
        <v>121</v>
      </c>
      <c r="C3012" s="9">
        <v>166</v>
      </c>
      <c r="D3012" s="9">
        <v>0.54600000000000004</v>
      </c>
      <c r="E3012" s="9">
        <v>0.55100000000000005</v>
      </c>
      <c r="F3012" s="9">
        <v>0.4</v>
      </c>
      <c r="G3012" s="9">
        <v>10051.89</v>
      </c>
      <c r="H3012" s="9">
        <v>0</v>
      </c>
      <c r="I3012" s="9" t="str">
        <f>INDEX('De-Para_Estado_Regiao'!$C$3:$C$29,MATCH(Base_limpa!$B3012,'De-Para_Estado_Regiao'!$B$3:$B$29,0))</f>
        <v>Nordeste</v>
      </c>
      <c r="J3012" s="10" t="str">
        <f>VLOOKUP(Base_limpa!$D3012,$U$5:$V$8,2,1)</f>
        <v>Baixo</v>
      </c>
    </row>
    <row r="3013" spans="1:10" x14ac:dyDescent="0.35">
      <c r="A3013" s="8" t="s">
        <v>4490</v>
      </c>
      <c r="B3013" s="9" t="s">
        <v>121</v>
      </c>
      <c r="C3013" s="9">
        <v>88</v>
      </c>
      <c r="D3013" s="9">
        <v>0.58799999999999997</v>
      </c>
      <c r="E3013" s="9">
        <v>0.56100000000000005</v>
      </c>
      <c r="F3013" s="9">
        <v>0.48599999999999999</v>
      </c>
      <c r="G3013" s="9">
        <v>8389.89</v>
      </c>
      <c r="H3013" s="9">
        <v>9</v>
      </c>
      <c r="I3013" s="9" t="str">
        <f>INDEX('De-Para_Estado_Regiao'!$C$3:$C$29,MATCH(Base_limpa!$B3013,'De-Para_Estado_Regiao'!$B$3:$B$29,0))</f>
        <v>Nordeste</v>
      </c>
      <c r="J3013" s="10" t="str">
        <f>VLOOKUP(Base_limpa!$D3013,$U$5:$V$8,2,1)</f>
        <v>Médio</v>
      </c>
    </row>
    <row r="3014" spans="1:10" x14ac:dyDescent="0.35">
      <c r="A3014" s="8" t="s">
        <v>4655</v>
      </c>
      <c r="B3014" s="9" t="s">
        <v>121</v>
      </c>
      <c r="C3014" s="9">
        <v>109</v>
      </c>
      <c r="D3014" s="9">
        <v>0.54400000000000004</v>
      </c>
      <c r="E3014" s="9">
        <v>0.52400000000000002</v>
      </c>
      <c r="F3014" s="9">
        <v>0.39700000000000002</v>
      </c>
      <c r="G3014" s="9">
        <v>7157.8</v>
      </c>
      <c r="H3014" s="9">
        <v>1</v>
      </c>
      <c r="I3014" s="9" t="str">
        <f>INDEX('De-Para_Estado_Regiao'!$C$3:$C$29,MATCH(Base_limpa!$B3014,'De-Para_Estado_Regiao'!$B$3:$B$29,0))</f>
        <v>Nordeste</v>
      </c>
      <c r="J3014" s="10" t="str">
        <f>VLOOKUP(Base_limpa!$D3014,$U$5:$V$8,2,1)</f>
        <v>Baixo</v>
      </c>
    </row>
    <row r="3015" spans="1:10" x14ac:dyDescent="0.35">
      <c r="A3015" s="8" t="s">
        <v>4815</v>
      </c>
      <c r="B3015" s="9" t="s">
        <v>121</v>
      </c>
      <c r="C3015" s="9">
        <v>89</v>
      </c>
      <c r="D3015" s="9">
        <v>0.53700000000000003</v>
      </c>
      <c r="E3015" s="9">
        <v>0.52800000000000002</v>
      </c>
      <c r="F3015" s="9">
        <v>0.38500000000000001</v>
      </c>
      <c r="G3015" s="9">
        <v>6411.2</v>
      </c>
      <c r="H3015" s="9">
        <v>1</v>
      </c>
      <c r="I3015" s="9" t="str">
        <f>INDEX('De-Para_Estado_Regiao'!$C$3:$C$29,MATCH(Base_limpa!$B3015,'De-Para_Estado_Regiao'!$B$3:$B$29,0))</f>
        <v>Nordeste</v>
      </c>
      <c r="J3015" s="10" t="str">
        <f>VLOOKUP(Base_limpa!$D3015,$U$5:$V$8,2,1)</f>
        <v>Baixo</v>
      </c>
    </row>
    <row r="3016" spans="1:10" x14ac:dyDescent="0.35">
      <c r="A3016" s="8" t="s">
        <v>4426</v>
      </c>
      <c r="B3016" s="9" t="s">
        <v>121</v>
      </c>
      <c r="C3016" s="9">
        <v>97</v>
      </c>
      <c r="D3016" s="9">
        <v>0.56000000000000005</v>
      </c>
      <c r="E3016" s="9">
        <v>0.54500000000000004</v>
      </c>
      <c r="F3016" s="9">
        <v>0.44600000000000001</v>
      </c>
      <c r="G3016" s="9">
        <v>8654.0499999999993</v>
      </c>
      <c r="H3016" s="9">
        <v>3</v>
      </c>
      <c r="I3016" s="9" t="str">
        <f>INDEX('De-Para_Estado_Regiao'!$C$3:$C$29,MATCH(Base_limpa!$B3016,'De-Para_Estado_Regiao'!$B$3:$B$29,0))</f>
        <v>Nordeste</v>
      </c>
      <c r="J3016" s="10" t="str">
        <f>VLOOKUP(Base_limpa!$D3016,$U$5:$V$8,2,1)</f>
        <v>Médio</v>
      </c>
    </row>
    <row r="3017" spans="1:10" x14ac:dyDescent="0.35">
      <c r="A3017" s="8" t="s">
        <v>4656</v>
      </c>
      <c r="B3017" s="9" t="s">
        <v>121</v>
      </c>
      <c r="C3017" s="9">
        <v>112</v>
      </c>
      <c r="D3017" s="9">
        <v>0.52800000000000002</v>
      </c>
      <c r="E3017" s="9">
        <v>0.47899999999999998</v>
      </c>
      <c r="F3017" s="9">
        <v>0.40100000000000002</v>
      </c>
      <c r="G3017" s="9">
        <v>5529.52</v>
      </c>
      <c r="H3017" s="9">
        <v>1</v>
      </c>
      <c r="I3017" s="9" t="str">
        <f>INDEX('De-Para_Estado_Regiao'!$C$3:$C$29,MATCH(Base_limpa!$B3017,'De-Para_Estado_Regiao'!$B$3:$B$29,0))</f>
        <v>Nordeste</v>
      </c>
      <c r="J3017" s="10" t="str">
        <f>VLOOKUP(Base_limpa!$D3017,$U$5:$V$8,2,1)</f>
        <v>Baixo</v>
      </c>
    </row>
    <row r="3018" spans="1:10" x14ac:dyDescent="0.35">
      <c r="A3018" s="8" t="s">
        <v>1493</v>
      </c>
      <c r="B3018" s="9" t="s">
        <v>121</v>
      </c>
      <c r="C3018" s="9">
        <v>1327</v>
      </c>
      <c r="D3018" s="9">
        <v>0.66</v>
      </c>
      <c r="E3018" s="9">
        <v>0.629</v>
      </c>
      <c r="F3018" s="9">
        <v>0.56599999999999995</v>
      </c>
      <c r="G3018" s="9">
        <v>11433.99</v>
      </c>
      <c r="H3018" s="9">
        <v>13</v>
      </c>
      <c r="I3018" s="9" t="str">
        <f>INDEX('De-Para_Estado_Regiao'!$C$3:$C$29,MATCH(Base_limpa!$B3018,'De-Para_Estado_Regiao'!$B$3:$B$29,0))</f>
        <v>Nordeste</v>
      </c>
      <c r="J3018" s="10" t="str">
        <f>VLOOKUP(Base_limpa!$D3018,$U$5:$V$8,2,1)</f>
        <v>Médio</v>
      </c>
    </row>
    <row r="3019" spans="1:10" x14ac:dyDescent="0.35">
      <c r="A3019" s="8" t="s">
        <v>5327</v>
      </c>
      <c r="B3019" s="9" t="s">
        <v>121</v>
      </c>
      <c r="C3019" s="9">
        <v>128</v>
      </c>
      <c r="D3019" s="9">
        <v>0.58299999999999996</v>
      </c>
      <c r="E3019" s="9">
        <v>0.52500000000000002</v>
      </c>
      <c r="F3019" s="9">
        <v>0.48499999999999999</v>
      </c>
      <c r="G3019" s="9">
        <v>6939.45</v>
      </c>
      <c r="H3019" s="9">
        <v>1</v>
      </c>
      <c r="I3019" s="9" t="str">
        <f>INDEX('De-Para_Estado_Regiao'!$C$3:$C$29,MATCH(Base_limpa!$B3019,'De-Para_Estado_Regiao'!$B$3:$B$29,0))</f>
        <v>Nordeste</v>
      </c>
      <c r="J3019" s="10" t="str">
        <f>VLOOKUP(Base_limpa!$D3019,$U$5:$V$8,2,1)</f>
        <v>Médio</v>
      </c>
    </row>
    <row r="3020" spans="1:10" x14ac:dyDescent="0.35">
      <c r="A3020" s="8" t="s">
        <v>1916</v>
      </c>
      <c r="B3020" s="9" t="s">
        <v>121</v>
      </c>
      <c r="C3020" s="9">
        <v>613</v>
      </c>
      <c r="D3020" s="9">
        <v>0.57999999999999996</v>
      </c>
      <c r="E3020" s="9">
        <v>0.57099999999999995</v>
      </c>
      <c r="F3020" s="9">
        <v>0.46200000000000002</v>
      </c>
      <c r="G3020" s="9">
        <v>9760.48</v>
      </c>
      <c r="H3020" s="9">
        <v>29</v>
      </c>
      <c r="I3020" s="9" t="str">
        <f>INDEX('De-Para_Estado_Regiao'!$C$3:$C$29,MATCH(Base_limpa!$B3020,'De-Para_Estado_Regiao'!$B$3:$B$29,0))</f>
        <v>Nordeste</v>
      </c>
      <c r="J3020" s="10" t="str">
        <f>VLOOKUP(Base_limpa!$D3020,$U$5:$V$8,2,1)</f>
        <v>Médio</v>
      </c>
    </row>
    <row r="3021" spans="1:10" x14ac:dyDescent="0.35">
      <c r="A3021" s="8" t="s">
        <v>4047</v>
      </c>
      <c r="B3021" s="9" t="s">
        <v>121</v>
      </c>
      <c r="C3021" s="9">
        <v>403</v>
      </c>
      <c r="D3021" s="9">
        <v>0.58299999999999996</v>
      </c>
      <c r="E3021" s="9">
        <v>0.55200000000000005</v>
      </c>
      <c r="F3021" s="9">
        <v>0.46500000000000002</v>
      </c>
      <c r="G3021" s="9">
        <v>6661.14</v>
      </c>
      <c r="H3021" s="9">
        <v>18</v>
      </c>
      <c r="I3021" s="9" t="str">
        <f>INDEX('De-Para_Estado_Regiao'!$C$3:$C$29,MATCH(Base_limpa!$B3021,'De-Para_Estado_Regiao'!$B$3:$B$29,0))</f>
        <v>Nordeste</v>
      </c>
      <c r="J3021" s="10" t="str">
        <f>VLOOKUP(Base_limpa!$D3021,$U$5:$V$8,2,1)</f>
        <v>Médio</v>
      </c>
    </row>
    <row r="3022" spans="1:10" x14ac:dyDescent="0.35">
      <c r="A3022" s="8" t="s">
        <v>4887</v>
      </c>
      <c r="B3022" s="9" t="s">
        <v>121</v>
      </c>
      <c r="C3022" s="9">
        <v>87</v>
      </c>
      <c r="D3022" s="9">
        <v>0.55000000000000004</v>
      </c>
      <c r="E3022" s="9">
        <v>0.503</v>
      </c>
      <c r="F3022" s="9">
        <v>0.46400000000000002</v>
      </c>
      <c r="G3022" s="9">
        <v>7001.68</v>
      </c>
      <c r="H3022" s="9">
        <v>0</v>
      </c>
      <c r="I3022" s="9" t="str">
        <f>INDEX('De-Para_Estado_Regiao'!$C$3:$C$29,MATCH(Base_limpa!$B3022,'De-Para_Estado_Regiao'!$B$3:$B$29,0))</f>
        <v>Nordeste</v>
      </c>
      <c r="J3022" s="10" t="str">
        <f>VLOOKUP(Base_limpa!$D3022,$U$5:$V$8,2,1)</f>
        <v>Médio</v>
      </c>
    </row>
    <row r="3023" spans="1:10" x14ac:dyDescent="0.35">
      <c r="A3023" s="8" t="s">
        <v>4085</v>
      </c>
      <c r="B3023" s="9" t="s">
        <v>121</v>
      </c>
      <c r="C3023" s="9">
        <v>316</v>
      </c>
      <c r="D3023" s="9">
        <v>0.55200000000000005</v>
      </c>
      <c r="E3023" s="9">
        <v>0.53300000000000003</v>
      </c>
      <c r="F3023" s="9">
        <v>0.40899999999999997</v>
      </c>
      <c r="G3023" s="9">
        <v>6742.17</v>
      </c>
      <c r="H3023" s="9">
        <v>2</v>
      </c>
      <c r="I3023" s="9" t="str">
        <f>INDEX('De-Para_Estado_Regiao'!$C$3:$C$29,MATCH(Base_limpa!$B3023,'De-Para_Estado_Regiao'!$B$3:$B$29,0))</f>
        <v>Nordeste</v>
      </c>
      <c r="J3023" s="10" t="str">
        <f>VLOOKUP(Base_limpa!$D3023,$U$5:$V$8,2,1)</f>
        <v>Médio</v>
      </c>
    </row>
    <row r="3024" spans="1:10" x14ac:dyDescent="0.35">
      <c r="A3024" s="8" t="s">
        <v>4636</v>
      </c>
      <c r="B3024" s="9" t="s">
        <v>121</v>
      </c>
      <c r="C3024" s="9">
        <v>55</v>
      </c>
      <c r="D3024" s="9">
        <v>0.505</v>
      </c>
      <c r="E3024" s="9">
        <v>0.48</v>
      </c>
      <c r="F3024" s="9">
        <v>0.34699999999999998</v>
      </c>
      <c r="G3024" s="9">
        <v>7040.49</v>
      </c>
      <c r="H3024" s="9">
        <v>16</v>
      </c>
      <c r="I3024" s="9" t="str">
        <f>INDEX('De-Para_Estado_Regiao'!$C$3:$C$29,MATCH(Base_limpa!$B3024,'De-Para_Estado_Regiao'!$B$3:$B$29,0))</f>
        <v>Nordeste</v>
      </c>
      <c r="J3024" s="10" t="str">
        <f>VLOOKUP(Base_limpa!$D3024,$U$5:$V$8,2,1)</f>
        <v>Baixo</v>
      </c>
    </row>
    <row r="3025" spans="1:10" x14ac:dyDescent="0.35">
      <c r="A3025" s="8" t="s">
        <v>4748</v>
      </c>
      <c r="B3025" s="9" t="s">
        <v>121</v>
      </c>
      <c r="C3025" s="9">
        <v>122</v>
      </c>
      <c r="D3025" s="9">
        <v>0.54100000000000004</v>
      </c>
      <c r="E3025" s="9">
        <v>0.52</v>
      </c>
      <c r="F3025" s="9">
        <v>0.42599999999999999</v>
      </c>
      <c r="G3025" s="9">
        <v>7078.97</v>
      </c>
      <c r="H3025" s="9">
        <v>0</v>
      </c>
      <c r="I3025" s="9" t="str">
        <f>INDEX('De-Para_Estado_Regiao'!$C$3:$C$29,MATCH(Base_limpa!$B3025,'De-Para_Estado_Regiao'!$B$3:$B$29,0))</f>
        <v>Nordeste</v>
      </c>
      <c r="J3025" s="10" t="str">
        <f>VLOOKUP(Base_limpa!$D3025,$U$5:$V$8,2,1)</f>
        <v>Baixo</v>
      </c>
    </row>
    <row r="3026" spans="1:10" x14ac:dyDescent="0.35">
      <c r="A3026" s="8" t="s">
        <v>1781</v>
      </c>
      <c r="B3026" s="9" t="s">
        <v>121</v>
      </c>
      <c r="C3026" s="9">
        <v>660</v>
      </c>
      <c r="D3026" s="9">
        <v>0.59</v>
      </c>
      <c r="E3026" s="9">
        <v>0.56599999999999995</v>
      </c>
      <c r="F3026" s="9">
        <v>0.47299999999999998</v>
      </c>
      <c r="G3026" s="9">
        <v>7869.62</v>
      </c>
      <c r="H3026" s="9">
        <v>8</v>
      </c>
      <c r="I3026" s="9" t="str">
        <f>INDEX('De-Para_Estado_Regiao'!$C$3:$C$29,MATCH(Base_limpa!$B3026,'De-Para_Estado_Regiao'!$B$3:$B$29,0))</f>
        <v>Nordeste</v>
      </c>
      <c r="J3026" s="10" t="str">
        <f>VLOOKUP(Base_limpa!$D3026,$U$5:$V$8,2,1)</f>
        <v>Médio</v>
      </c>
    </row>
    <row r="3027" spans="1:10" x14ac:dyDescent="0.35">
      <c r="A3027" s="8" t="s">
        <v>4602</v>
      </c>
      <c r="B3027" s="9" t="s">
        <v>121</v>
      </c>
      <c r="C3027" s="9">
        <v>57</v>
      </c>
      <c r="D3027" s="9">
        <v>0.48799999999999999</v>
      </c>
      <c r="E3027" s="9">
        <v>0.498</v>
      </c>
      <c r="F3027" s="9">
        <v>0.32900000000000001</v>
      </c>
      <c r="G3027" s="9">
        <v>7896.14</v>
      </c>
      <c r="H3027" s="9">
        <v>1</v>
      </c>
      <c r="I3027" s="9" t="str">
        <f>INDEX('De-Para_Estado_Regiao'!$C$3:$C$29,MATCH(Base_limpa!$B3027,'De-Para_Estado_Regiao'!$B$3:$B$29,0))</f>
        <v>Nordeste</v>
      </c>
      <c r="J3027" s="10" t="str">
        <f>VLOOKUP(Base_limpa!$D3027,$U$5:$V$8,2,1)</f>
        <v>Baixo</v>
      </c>
    </row>
    <row r="3028" spans="1:10" x14ac:dyDescent="0.35">
      <c r="A3028" s="8" t="s">
        <v>2706</v>
      </c>
      <c r="B3028" s="9" t="s">
        <v>121</v>
      </c>
      <c r="C3028" s="9">
        <v>871</v>
      </c>
      <c r="D3028" s="9">
        <v>0.5</v>
      </c>
      <c r="E3028" s="9">
        <v>0.51600000000000001</v>
      </c>
      <c r="F3028" s="9">
        <v>0.33400000000000002</v>
      </c>
      <c r="G3028" s="9">
        <v>7062.74</v>
      </c>
      <c r="H3028" s="9">
        <v>43</v>
      </c>
      <c r="I3028" s="9" t="str">
        <f>INDEX('De-Para_Estado_Regiao'!$C$3:$C$29,MATCH(Base_limpa!$B3028,'De-Para_Estado_Regiao'!$B$3:$B$29,0))</f>
        <v>Nordeste</v>
      </c>
      <c r="J3028" s="10" t="str">
        <f>VLOOKUP(Base_limpa!$D3028,$U$5:$V$8,2,1)</f>
        <v>Baixo</v>
      </c>
    </row>
    <row r="3029" spans="1:10" x14ac:dyDescent="0.35">
      <c r="A3029" s="8" t="s">
        <v>4770</v>
      </c>
      <c r="B3029" s="9" t="s">
        <v>121</v>
      </c>
      <c r="C3029" s="9">
        <v>144</v>
      </c>
      <c r="D3029" s="9">
        <v>0.55500000000000005</v>
      </c>
      <c r="E3029" s="9">
        <v>0.55000000000000004</v>
      </c>
      <c r="F3029" s="9">
        <v>0.39900000000000002</v>
      </c>
      <c r="G3029" s="9">
        <v>7176.23</v>
      </c>
      <c r="H3029" s="9">
        <v>0</v>
      </c>
      <c r="I3029" s="9" t="str">
        <f>INDEX('De-Para_Estado_Regiao'!$C$3:$C$29,MATCH(Base_limpa!$B3029,'De-Para_Estado_Regiao'!$B$3:$B$29,0))</f>
        <v>Nordeste</v>
      </c>
      <c r="J3029" s="10" t="str">
        <f>VLOOKUP(Base_limpa!$D3029,$U$5:$V$8,2,1)</f>
        <v>Médio</v>
      </c>
    </row>
    <row r="3030" spans="1:10" x14ac:dyDescent="0.35">
      <c r="A3030" s="8" t="s">
        <v>4641</v>
      </c>
      <c r="B3030" s="9" t="s">
        <v>121</v>
      </c>
      <c r="C3030" s="9">
        <v>160</v>
      </c>
      <c r="D3030" s="9">
        <v>0.498</v>
      </c>
      <c r="E3030" s="9">
        <v>0.504</v>
      </c>
      <c r="F3030" s="9">
        <v>0.315</v>
      </c>
      <c r="G3030" s="9">
        <v>6641.65</v>
      </c>
      <c r="H3030" s="9">
        <v>0</v>
      </c>
      <c r="I3030" s="9" t="str">
        <f>INDEX('De-Para_Estado_Regiao'!$C$3:$C$29,MATCH(Base_limpa!$B3030,'De-Para_Estado_Regiao'!$B$3:$B$29,0))</f>
        <v>Nordeste</v>
      </c>
      <c r="J3030" s="10" t="str">
        <f>VLOOKUP(Base_limpa!$D3030,$U$5:$V$8,2,1)</f>
        <v>Baixo</v>
      </c>
    </row>
    <row r="3031" spans="1:10" x14ac:dyDescent="0.35">
      <c r="A3031" s="8" t="s">
        <v>4899</v>
      </c>
      <c r="B3031" s="9" t="s">
        <v>121</v>
      </c>
      <c r="C3031" s="9">
        <v>89</v>
      </c>
      <c r="D3031" s="9">
        <v>0.56499999999999995</v>
      </c>
      <c r="E3031" s="9">
        <v>0.54300000000000004</v>
      </c>
      <c r="F3031" s="9">
        <v>0.45300000000000001</v>
      </c>
      <c r="G3031" s="9">
        <v>6801.98</v>
      </c>
      <c r="H3031" s="9">
        <v>0</v>
      </c>
      <c r="I3031" s="9" t="str">
        <f>INDEX('De-Para_Estado_Regiao'!$C$3:$C$29,MATCH(Base_limpa!$B3031,'De-Para_Estado_Regiao'!$B$3:$B$29,0))</f>
        <v>Nordeste</v>
      </c>
      <c r="J3031" s="10" t="str">
        <f>VLOOKUP(Base_limpa!$D3031,$U$5:$V$8,2,1)</f>
        <v>Médio</v>
      </c>
    </row>
    <row r="3032" spans="1:10" x14ac:dyDescent="0.35">
      <c r="A3032" s="8" t="s">
        <v>4409</v>
      </c>
      <c r="B3032" s="9" t="s">
        <v>121</v>
      </c>
      <c r="C3032" s="9">
        <v>377</v>
      </c>
      <c r="D3032" s="9">
        <v>0.628</v>
      </c>
      <c r="E3032" s="9">
        <v>0.57799999999999996</v>
      </c>
      <c r="F3032" s="9">
        <v>0.55000000000000004</v>
      </c>
      <c r="G3032" s="9">
        <v>8099.49</v>
      </c>
      <c r="H3032" s="9">
        <v>1</v>
      </c>
      <c r="I3032" s="9" t="str">
        <f>INDEX('De-Para_Estado_Regiao'!$C$3:$C$29,MATCH(Base_limpa!$B3032,'De-Para_Estado_Regiao'!$B$3:$B$29,0))</f>
        <v>Nordeste</v>
      </c>
      <c r="J3032" s="10" t="str">
        <f>VLOOKUP(Base_limpa!$D3032,$U$5:$V$8,2,1)</f>
        <v>Médio</v>
      </c>
    </row>
    <row r="3033" spans="1:10" x14ac:dyDescent="0.35">
      <c r="A3033" s="8" t="s">
        <v>4438</v>
      </c>
      <c r="B3033" s="9" t="s">
        <v>121</v>
      </c>
      <c r="C3033" s="9">
        <v>180</v>
      </c>
      <c r="D3033" s="9">
        <v>0.58799999999999997</v>
      </c>
      <c r="E3033" s="9">
        <v>0.56999999999999995</v>
      </c>
      <c r="F3033" s="9">
        <v>0.46200000000000002</v>
      </c>
      <c r="G3033" s="9">
        <v>6645.75</v>
      </c>
      <c r="H3033" s="9">
        <v>10</v>
      </c>
      <c r="I3033" s="9" t="str">
        <f>INDEX('De-Para_Estado_Regiao'!$C$3:$C$29,MATCH(Base_limpa!$B3033,'De-Para_Estado_Regiao'!$B$3:$B$29,0))</f>
        <v>Nordeste</v>
      </c>
      <c r="J3033" s="10" t="str">
        <f>VLOOKUP(Base_limpa!$D3033,$U$5:$V$8,2,1)</f>
        <v>Médio</v>
      </c>
    </row>
    <row r="3034" spans="1:10" x14ac:dyDescent="0.35">
      <c r="A3034" s="8" t="s">
        <v>4621</v>
      </c>
      <c r="B3034" s="9" t="s">
        <v>121</v>
      </c>
      <c r="C3034" s="9">
        <v>128</v>
      </c>
      <c r="D3034" s="9">
        <v>0.58899999999999997</v>
      </c>
      <c r="E3034" s="9">
        <v>0.55900000000000005</v>
      </c>
      <c r="F3034" s="9">
        <v>0.48199999999999998</v>
      </c>
      <c r="G3034" s="9">
        <v>9012.3700000000008</v>
      </c>
      <c r="H3034" s="9">
        <v>2</v>
      </c>
      <c r="I3034" s="9" t="str">
        <f>INDEX('De-Para_Estado_Regiao'!$C$3:$C$29,MATCH(Base_limpa!$B3034,'De-Para_Estado_Regiao'!$B$3:$B$29,0))</f>
        <v>Nordeste</v>
      </c>
      <c r="J3034" s="10" t="str">
        <f>VLOOKUP(Base_limpa!$D3034,$U$5:$V$8,2,1)</f>
        <v>Médio</v>
      </c>
    </row>
    <row r="3035" spans="1:10" x14ac:dyDescent="0.35">
      <c r="A3035" s="8" t="s">
        <v>4844</v>
      </c>
      <c r="B3035" s="9" t="s">
        <v>121</v>
      </c>
      <c r="C3035" s="9">
        <v>88</v>
      </c>
      <c r="D3035" s="9">
        <v>0.54600000000000004</v>
      </c>
      <c r="E3035" s="9">
        <v>0.51800000000000002</v>
      </c>
      <c r="F3035" s="9">
        <v>0.433</v>
      </c>
      <c r="G3035" s="9">
        <v>6577.97</v>
      </c>
      <c r="H3035" s="9">
        <v>0</v>
      </c>
      <c r="I3035" s="9" t="str">
        <f>INDEX('De-Para_Estado_Regiao'!$C$3:$C$29,MATCH(Base_limpa!$B3035,'De-Para_Estado_Regiao'!$B$3:$B$29,0))</f>
        <v>Nordeste</v>
      </c>
      <c r="J3035" s="10" t="str">
        <f>VLOOKUP(Base_limpa!$D3035,$U$5:$V$8,2,1)</f>
        <v>Baixo</v>
      </c>
    </row>
    <row r="3036" spans="1:10" x14ac:dyDescent="0.35">
      <c r="A3036" s="8" t="s">
        <v>1794</v>
      </c>
      <c r="B3036" s="9" t="s">
        <v>121</v>
      </c>
      <c r="C3036" s="9">
        <v>1084</v>
      </c>
      <c r="D3036" s="9">
        <v>0.64200000000000002</v>
      </c>
      <c r="E3036" s="9">
        <v>0.62</v>
      </c>
      <c r="F3036" s="9">
        <v>0.54</v>
      </c>
      <c r="G3036" s="9">
        <v>10718.9</v>
      </c>
      <c r="H3036" s="9">
        <v>8</v>
      </c>
      <c r="I3036" s="9" t="str">
        <f>INDEX('De-Para_Estado_Regiao'!$C$3:$C$29,MATCH(Base_limpa!$B3036,'De-Para_Estado_Regiao'!$B$3:$B$29,0))</f>
        <v>Nordeste</v>
      </c>
      <c r="J3036" s="10" t="str">
        <f>VLOOKUP(Base_limpa!$D3036,$U$5:$V$8,2,1)</f>
        <v>Médio</v>
      </c>
    </row>
    <row r="3037" spans="1:10" x14ac:dyDescent="0.35">
      <c r="A3037" s="8" t="s">
        <v>4462</v>
      </c>
      <c r="B3037" s="9" t="s">
        <v>121</v>
      </c>
      <c r="C3037" s="9">
        <v>275</v>
      </c>
      <c r="D3037" s="9">
        <v>0.57299999999999995</v>
      </c>
      <c r="E3037" s="9">
        <v>0.52100000000000002</v>
      </c>
      <c r="F3037" s="9">
        <v>0.46899999999999997</v>
      </c>
      <c r="G3037" s="9">
        <v>6010.79</v>
      </c>
      <c r="H3037" s="9">
        <v>0</v>
      </c>
      <c r="I3037" s="9" t="str">
        <f>INDEX('De-Para_Estado_Regiao'!$C$3:$C$29,MATCH(Base_limpa!$B3037,'De-Para_Estado_Regiao'!$B$3:$B$29,0))</f>
        <v>Nordeste</v>
      </c>
      <c r="J3037" s="10" t="str">
        <f>VLOOKUP(Base_limpa!$D3037,$U$5:$V$8,2,1)</f>
        <v>Médio</v>
      </c>
    </row>
    <row r="3038" spans="1:10" x14ac:dyDescent="0.35">
      <c r="A3038" s="8" t="s">
        <v>3245</v>
      </c>
      <c r="B3038" s="9" t="s">
        <v>121</v>
      </c>
      <c r="C3038" s="9">
        <v>546</v>
      </c>
      <c r="D3038" s="9">
        <v>0.56999999999999995</v>
      </c>
      <c r="E3038" s="9">
        <v>0.58599999999999997</v>
      </c>
      <c r="F3038" s="9">
        <v>0.434</v>
      </c>
      <c r="G3038" s="9">
        <v>8490.7900000000009</v>
      </c>
      <c r="H3038" s="9">
        <v>2</v>
      </c>
      <c r="I3038" s="9" t="str">
        <f>INDEX('De-Para_Estado_Regiao'!$C$3:$C$29,MATCH(Base_limpa!$B3038,'De-Para_Estado_Regiao'!$B$3:$B$29,0))</f>
        <v>Nordeste</v>
      </c>
      <c r="J3038" s="10" t="str">
        <f>VLOOKUP(Base_limpa!$D3038,$U$5:$V$8,2,1)</f>
        <v>Médio</v>
      </c>
    </row>
    <row r="3039" spans="1:10" x14ac:dyDescent="0.35">
      <c r="A3039" s="8" t="s">
        <v>3251</v>
      </c>
      <c r="B3039" s="9" t="s">
        <v>121</v>
      </c>
      <c r="C3039" s="9">
        <v>510</v>
      </c>
      <c r="D3039" s="9">
        <v>0.60699999999999998</v>
      </c>
      <c r="E3039" s="9">
        <v>0.57399999999999995</v>
      </c>
      <c r="F3039" s="9">
        <v>0.52700000000000002</v>
      </c>
      <c r="G3039" s="9">
        <v>7553.71</v>
      </c>
      <c r="H3039" s="9">
        <v>6</v>
      </c>
      <c r="I3039" s="9" t="str">
        <f>INDEX('De-Para_Estado_Regiao'!$C$3:$C$29,MATCH(Base_limpa!$B3039,'De-Para_Estado_Regiao'!$B$3:$B$29,0))</f>
        <v>Nordeste</v>
      </c>
      <c r="J3039" s="10" t="str">
        <f>VLOOKUP(Base_limpa!$D3039,$U$5:$V$8,2,1)</f>
        <v>Médio</v>
      </c>
    </row>
    <row r="3040" spans="1:10" x14ac:dyDescent="0.35">
      <c r="A3040" s="8" t="s">
        <v>5196</v>
      </c>
      <c r="B3040" s="9" t="s">
        <v>121</v>
      </c>
      <c r="C3040" s="9">
        <v>79</v>
      </c>
      <c r="D3040" s="9">
        <v>0.54200000000000004</v>
      </c>
      <c r="E3040" s="9">
        <v>0.49</v>
      </c>
      <c r="F3040" s="9">
        <v>0.438</v>
      </c>
      <c r="G3040" s="9">
        <v>12247.86</v>
      </c>
      <c r="H3040" s="9">
        <v>1</v>
      </c>
      <c r="I3040" s="9" t="str">
        <f>INDEX('De-Para_Estado_Regiao'!$C$3:$C$29,MATCH(Base_limpa!$B3040,'De-Para_Estado_Regiao'!$B$3:$B$29,0))</f>
        <v>Nordeste</v>
      </c>
      <c r="J3040" s="10" t="str">
        <f>VLOOKUP(Base_limpa!$D3040,$U$5:$V$8,2,1)</f>
        <v>Baixo</v>
      </c>
    </row>
    <row r="3041" spans="1:10" x14ac:dyDescent="0.35">
      <c r="A3041" s="8" t="s">
        <v>4795</v>
      </c>
      <c r="B3041" s="9" t="s">
        <v>121</v>
      </c>
      <c r="C3041" s="9">
        <v>104</v>
      </c>
      <c r="D3041" s="9">
        <v>0.52700000000000002</v>
      </c>
      <c r="E3041" s="9">
        <v>0.50600000000000001</v>
      </c>
      <c r="F3041" s="9">
        <v>0.42199999999999999</v>
      </c>
      <c r="G3041" s="9">
        <v>6398.43</v>
      </c>
      <c r="H3041" s="9">
        <v>1</v>
      </c>
      <c r="I3041" s="9" t="str">
        <f>INDEX('De-Para_Estado_Regiao'!$C$3:$C$29,MATCH(Base_limpa!$B3041,'De-Para_Estado_Regiao'!$B$3:$B$29,0))</f>
        <v>Nordeste</v>
      </c>
      <c r="J3041" s="10" t="str">
        <f>VLOOKUP(Base_limpa!$D3041,$U$5:$V$8,2,1)</f>
        <v>Baixo</v>
      </c>
    </row>
    <row r="3042" spans="1:10" x14ac:dyDescent="0.35">
      <c r="A3042" s="8" t="s">
        <v>4931</v>
      </c>
      <c r="B3042" s="9" t="s">
        <v>121</v>
      </c>
      <c r="C3042" s="9">
        <v>104</v>
      </c>
      <c r="D3042" s="9">
        <v>0.55500000000000005</v>
      </c>
      <c r="E3042" s="9">
        <v>0.51200000000000001</v>
      </c>
      <c r="F3042" s="9">
        <v>0.438</v>
      </c>
      <c r="G3042" s="9">
        <v>5521.28</v>
      </c>
      <c r="H3042" s="9">
        <v>0</v>
      </c>
      <c r="I3042" s="9" t="str">
        <f>INDEX('De-Para_Estado_Regiao'!$C$3:$C$29,MATCH(Base_limpa!$B3042,'De-Para_Estado_Regiao'!$B$3:$B$29,0))</f>
        <v>Nordeste</v>
      </c>
      <c r="J3042" s="10" t="str">
        <f>VLOOKUP(Base_limpa!$D3042,$U$5:$V$8,2,1)</f>
        <v>Médio</v>
      </c>
    </row>
    <row r="3043" spans="1:10" x14ac:dyDescent="0.35">
      <c r="A3043" s="8" t="s">
        <v>5022</v>
      </c>
      <c r="B3043" s="9" t="s">
        <v>121</v>
      </c>
      <c r="C3043" s="9">
        <v>748</v>
      </c>
      <c r="D3043" s="9">
        <v>0.61799999999999999</v>
      </c>
      <c r="E3043" s="9">
        <v>0.58799999999999997</v>
      </c>
      <c r="F3043" s="9">
        <v>0.51500000000000001</v>
      </c>
      <c r="G3043" s="9">
        <v>10235.620000000001</v>
      </c>
      <c r="H3043" s="9">
        <v>14</v>
      </c>
      <c r="I3043" s="9" t="str">
        <f>INDEX('De-Para_Estado_Regiao'!$C$3:$C$29,MATCH(Base_limpa!$B3043,'De-Para_Estado_Regiao'!$B$3:$B$29,0))</f>
        <v>Nordeste</v>
      </c>
      <c r="J3043" s="10" t="str">
        <f>VLOOKUP(Base_limpa!$D3043,$U$5:$V$8,2,1)</f>
        <v>Médio</v>
      </c>
    </row>
    <row r="3044" spans="1:10" x14ac:dyDescent="0.35">
      <c r="A3044" s="8" t="s">
        <v>4718</v>
      </c>
      <c r="B3044" s="9" t="s">
        <v>121</v>
      </c>
      <c r="C3044" s="9">
        <v>175</v>
      </c>
      <c r="D3044" s="9">
        <v>0.56100000000000005</v>
      </c>
      <c r="E3044" s="9">
        <v>0.56299999999999994</v>
      </c>
      <c r="F3044" s="9">
        <v>0.436</v>
      </c>
      <c r="G3044" s="9">
        <v>5364.12</v>
      </c>
      <c r="H3044" s="9">
        <v>0</v>
      </c>
      <c r="I3044" s="9" t="str">
        <f>INDEX('De-Para_Estado_Regiao'!$C$3:$C$29,MATCH(Base_limpa!$B3044,'De-Para_Estado_Regiao'!$B$3:$B$29,0))</f>
        <v>Nordeste</v>
      </c>
      <c r="J3044" s="10" t="str">
        <f>VLOOKUP(Base_limpa!$D3044,$U$5:$V$8,2,1)</f>
        <v>Médio</v>
      </c>
    </row>
    <row r="3045" spans="1:10" x14ac:dyDescent="0.35">
      <c r="A3045" s="8" t="s">
        <v>4127</v>
      </c>
      <c r="B3045" s="9" t="s">
        <v>121</v>
      </c>
      <c r="C3045" s="9">
        <v>195</v>
      </c>
      <c r="D3045" s="9">
        <v>0.60099999999999998</v>
      </c>
      <c r="E3045" s="9">
        <v>0.58299999999999996</v>
      </c>
      <c r="F3045" s="9">
        <v>0.48799999999999999</v>
      </c>
      <c r="G3045" s="9">
        <v>10158.23</v>
      </c>
      <c r="H3045" s="9">
        <v>2</v>
      </c>
      <c r="I3045" s="9" t="str">
        <f>INDEX('De-Para_Estado_Regiao'!$C$3:$C$29,MATCH(Base_limpa!$B3045,'De-Para_Estado_Regiao'!$B$3:$B$29,0))</f>
        <v>Nordeste</v>
      </c>
      <c r="J3045" s="10" t="str">
        <f>VLOOKUP(Base_limpa!$D3045,$U$5:$V$8,2,1)</f>
        <v>Médio</v>
      </c>
    </row>
    <row r="3046" spans="1:10" x14ac:dyDescent="0.35">
      <c r="A3046" s="8" t="s">
        <v>4381</v>
      </c>
      <c r="B3046" s="9" t="s">
        <v>121</v>
      </c>
      <c r="C3046" s="9">
        <v>139</v>
      </c>
      <c r="D3046" s="9">
        <v>0.55000000000000004</v>
      </c>
      <c r="E3046" s="9">
        <v>0.498</v>
      </c>
      <c r="F3046" s="9">
        <v>0.439</v>
      </c>
      <c r="G3046" s="9">
        <v>5650.76</v>
      </c>
      <c r="H3046" s="9">
        <v>0</v>
      </c>
      <c r="I3046" s="9" t="str">
        <f>INDEX('De-Para_Estado_Regiao'!$C$3:$C$29,MATCH(Base_limpa!$B3046,'De-Para_Estado_Regiao'!$B$3:$B$29,0))</f>
        <v>Nordeste</v>
      </c>
      <c r="J3046" s="10" t="str">
        <f>VLOOKUP(Base_limpa!$D3046,$U$5:$V$8,2,1)</f>
        <v>Médio</v>
      </c>
    </row>
    <row r="3047" spans="1:10" x14ac:dyDescent="0.35">
      <c r="A3047" s="8" t="s">
        <v>4838</v>
      </c>
      <c r="B3047" s="9" t="s">
        <v>121</v>
      </c>
      <c r="C3047" s="9">
        <v>54</v>
      </c>
      <c r="D3047" s="9">
        <v>0.55000000000000004</v>
      </c>
      <c r="E3047" s="9">
        <v>0.54700000000000004</v>
      </c>
      <c r="F3047" s="9">
        <v>0.40300000000000002</v>
      </c>
      <c r="G3047" s="9">
        <v>7090.1</v>
      </c>
      <c r="H3047" s="9">
        <v>0</v>
      </c>
      <c r="I3047" s="9" t="str">
        <f>INDEX('De-Para_Estado_Regiao'!$C$3:$C$29,MATCH(Base_limpa!$B3047,'De-Para_Estado_Regiao'!$B$3:$B$29,0))</f>
        <v>Nordeste</v>
      </c>
      <c r="J3047" s="10" t="str">
        <f>VLOOKUP(Base_limpa!$D3047,$U$5:$V$8,2,1)</f>
        <v>Médio</v>
      </c>
    </row>
    <row r="3048" spans="1:10" x14ac:dyDescent="0.35">
      <c r="A3048" s="8" t="s">
        <v>2076</v>
      </c>
      <c r="B3048" s="9" t="s">
        <v>121</v>
      </c>
      <c r="C3048" s="9">
        <v>586</v>
      </c>
      <c r="D3048" s="9">
        <v>0.57999999999999996</v>
      </c>
      <c r="E3048" s="9">
        <v>0.57299999999999995</v>
      </c>
      <c r="F3048" s="9">
        <v>0.45</v>
      </c>
      <c r="G3048" s="9">
        <v>8120.47</v>
      </c>
      <c r="H3048" s="9">
        <v>4</v>
      </c>
      <c r="I3048" s="9" t="str">
        <f>INDEX('De-Para_Estado_Regiao'!$C$3:$C$29,MATCH(Base_limpa!$B3048,'De-Para_Estado_Regiao'!$B$3:$B$29,0))</f>
        <v>Nordeste</v>
      </c>
      <c r="J3048" s="10" t="str">
        <f>VLOOKUP(Base_limpa!$D3048,$U$5:$V$8,2,1)</f>
        <v>Médio</v>
      </c>
    </row>
    <row r="3049" spans="1:10" x14ac:dyDescent="0.35">
      <c r="A3049" s="8" t="s">
        <v>4624</v>
      </c>
      <c r="B3049" s="9" t="s">
        <v>121</v>
      </c>
      <c r="C3049" s="9">
        <v>209</v>
      </c>
      <c r="D3049" s="9">
        <v>0.59499999999999997</v>
      </c>
      <c r="E3049" s="9">
        <v>0.61599999999999999</v>
      </c>
      <c r="F3049" s="9">
        <v>0.46200000000000002</v>
      </c>
      <c r="G3049" s="9">
        <v>8460.23</v>
      </c>
      <c r="H3049" s="9">
        <v>2</v>
      </c>
      <c r="I3049" s="9" t="str">
        <f>INDEX('De-Para_Estado_Regiao'!$C$3:$C$29,MATCH(Base_limpa!$B3049,'De-Para_Estado_Regiao'!$B$3:$B$29,0))</f>
        <v>Nordeste</v>
      </c>
      <c r="J3049" s="10" t="str">
        <f>VLOOKUP(Base_limpa!$D3049,$U$5:$V$8,2,1)</f>
        <v>Médio</v>
      </c>
    </row>
    <row r="3050" spans="1:10" x14ac:dyDescent="0.35">
      <c r="A3050" s="8" t="s">
        <v>2087</v>
      </c>
      <c r="B3050" s="9" t="s">
        <v>121</v>
      </c>
      <c r="C3050" s="9">
        <v>1366</v>
      </c>
      <c r="D3050" s="9">
        <v>0.60499999999999998</v>
      </c>
      <c r="E3050" s="9">
        <v>0.57899999999999996</v>
      </c>
      <c r="F3050" s="9">
        <v>0.497</v>
      </c>
      <c r="G3050" s="9">
        <v>8328.67</v>
      </c>
      <c r="H3050" s="9">
        <v>60</v>
      </c>
      <c r="I3050" s="9" t="str">
        <f>INDEX('De-Para_Estado_Regiao'!$C$3:$C$29,MATCH(Base_limpa!$B3050,'De-Para_Estado_Regiao'!$B$3:$B$29,0))</f>
        <v>Nordeste</v>
      </c>
      <c r="J3050" s="10" t="str">
        <f>VLOOKUP(Base_limpa!$D3050,$U$5:$V$8,2,1)</f>
        <v>Médio</v>
      </c>
    </row>
    <row r="3051" spans="1:10" x14ac:dyDescent="0.35">
      <c r="A3051" s="8" t="s">
        <v>4904</v>
      </c>
      <c r="B3051" s="9" t="s">
        <v>121</v>
      </c>
      <c r="C3051" s="9">
        <v>99</v>
      </c>
      <c r="D3051" s="9">
        <v>0.55000000000000004</v>
      </c>
      <c r="E3051" s="9">
        <v>0.50600000000000001</v>
      </c>
      <c r="F3051" s="9">
        <v>0.441</v>
      </c>
      <c r="G3051" s="9">
        <v>5104.4399999999996</v>
      </c>
      <c r="H3051" s="9">
        <v>0</v>
      </c>
      <c r="I3051" s="9" t="str">
        <f>INDEX('De-Para_Estado_Regiao'!$C$3:$C$29,MATCH(Base_limpa!$B3051,'De-Para_Estado_Regiao'!$B$3:$B$29,0))</f>
        <v>Nordeste</v>
      </c>
      <c r="J3051" s="10" t="str">
        <f>VLOOKUP(Base_limpa!$D3051,$U$5:$V$8,2,1)</f>
        <v>Médio</v>
      </c>
    </row>
    <row r="3052" spans="1:10" x14ac:dyDescent="0.35">
      <c r="A3052" s="8" t="s">
        <v>4850</v>
      </c>
      <c r="B3052" s="9" t="s">
        <v>121</v>
      </c>
      <c r="C3052" s="9">
        <v>136</v>
      </c>
      <c r="D3052" s="9">
        <v>0.54700000000000004</v>
      </c>
      <c r="E3052" s="9">
        <v>0.52500000000000002</v>
      </c>
      <c r="F3052" s="9">
        <v>0.443</v>
      </c>
      <c r="G3052" s="9">
        <v>6808.96</v>
      </c>
      <c r="H3052" s="9">
        <v>7</v>
      </c>
      <c r="I3052" s="9" t="str">
        <f>INDEX('De-Para_Estado_Regiao'!$C$3:$C$29,MATCH(Base_limpa!$B3052,'De-Para_Estado_Regiao'!$B$3:$B$29,0))</f>
        <v>Nordeste</v>
      </c>
      <c r="J3052" s="10" t="str">
        <f>VLOOKUP(Base_limpa!$D3052,$U$5:$V$8,2,1)</f>
        <v>Baixo</v>
      </c>
    </row>
    <row r="3053" spans="1:10" x14ac:dyDescent="0.35">
      <c r="A3053" s="8" t="s">
        <v>5331</v>
      </c>
      <c r="B3053" s="9" t="s">
        <v>121</v>
      </c>
      <c r="C3053" s="9">
        <v>48</v>
      </c>
      <c r="D3053" s="9">
        <v>0.54</v>
      </c>
      <c r="E3053" s="9">
        <v>0.53</v>
      </c>
      <c r="F3053" s="9">
        <v>0.39100000000000001</v>
      </c>
      <c r="G3053" s="9">
        <v>7638.73</v>
      </c>
      <c r="H3053" s="9">
        <v>1</v>
      </c>
      <c r="I3053" s="9" t="str">
        <f>INDEX('De-Para_Estado_Regiao'!$C$3:$C$29,MATCH(Base_limpa!$B3053,'De-Para_Estado_Regiao'!$B$3:$B$29,0))</f>
        <v>Nordeste</v>
      </c>
      <c r="J3053" s="10" t="str">
        <f>VLOOKUP(Base_limpa!$D3053,$U$5:$V$8,2,1)</f>
        <v>Baixo</v>
      </c>
    </row>
    <row r="3054" spans="1:10" x14ac:dyDescent="0.35">
      <c r="A3054" s="8" t="s">
        <v>905</v>
      </c>
      <c r="B3054" s="9" t="s">
        <v>121</v>
      </c>
      <c r="C3054" s="9">
        <v>2787</v>
      </c>
      <c r="D3054" s="9">
        <v>0.7</v>
      </c>
      <c r="E3054" s="9">
        <v>0.67600000000000005</v>
      </c>
      <c r="F3054" s="9">
        <v>0.63300000000000001</v>
      </c>
      <c r="G3054" s="9">
        <v>17327.080000000002</v>
      </c>
      <c r="H3054" s="9">
        <v>92</v>
      </c>
      <c r="I3054" s="9" t="str">
        <f>INDEX('De-Para_Estado_Regiao'!$C$3:$C$29,MATCH(Base_limpa!$B3054,'De-Para_Estado_Regiao'!$B$3:$B$29,0))</f>
        <v>Nordeste</v>
      </c>
      <c r="J3054" s="10" t="str">
        <f>VLOOKUP(Base_limpa!$D3054,$U$5:$V$8,2,1)</f>
        <v>Alto</v>
      </c>
    </row>
    <row r="3055" spans="1:10" x14ac:dyDescent="0.35">
      <c r="A3055" s="8" t="s">
        <v>4789</v>
      </c>
      <c r="B3055" s="9" t="s">
        <v>121</v>
      </c>
      <c r="C3055" s="9">
        <v>202</v>
      </c>
      <c r="D3055" s="9">
        <v>0.56399999999999995</v>
      </c>
      <c r="E3055" s="9">
        <v>0.52300000000000002</v>
      </c>
      <c r="F3055" s="9">
        <v>0.47499999999999998</v>
      </c>
      <c r="G3055" s="9">
        <v>6356.5</v>
      </c>
      <c r="H3055" s="9">
        <v>2</v>
      </c>
      <c r="I3055" s="9" t="str">
        <f>INDEX('De-Para_Estado_Regiao'!$C$3:$C$29,MATCH(Base_limpa!$B3055,'De-Para_Estado_Regiao'!$B$3:$B$29,0))</f>
        <v>Nordeste</v>
      </c>
      <c r="J3055" s="10" t="str">
        <f>VLOOKUP(Base_limpa!$D3055,$U$5:$V$8,2,1)</f>
        <v>Médio</v>
      </c>
    </row>
    <row r="3056" spans="1:10" x14ac:dyDescent="0.35">
      <c r="A3056" s="8" t="s">
        <v>4847</v>
      </c>
      <c r="B3056" s="9" t="s">
        <v>121</v>
      </c>
      <c r="C3056" s="9">
        <v>128</v>
      </c>
      <c r="D3056" s="9">
        <v>0.57999999999999996</v>
      </c>
      <c r="E3056" s="9">
        <v>0.56499999999999995</v>
      </c>
      <c r="F3056" s="9">
        <v>0.45</v>
      </c>
      <c r="G3056" s="9">
        <v>6974.97</v>
      </c>
      <c r="H3056" s="9">
        <v>2</v>
      </c>
      <c r="I3056" s="9" t="str">
        <f>INDEX('De-Para_Estado_Regiao'!$C$3:$C$29,MATCH(Base_limpa!$B3056,'De-Para_Estado_Regiao'!$B$3:$B$29,0))</f>
        <v>Nordeste</v>
      </c>
      <c r="J3056" s="10" t="str">
        <f>VLOOKUP(Base_limpa!$D3056,$U$5:$V$8,2,1)</f>
        <v>Médio</v>
      </c>
    </row>
    <row r="3057" spans="1:10" x14ac:dyDescent="0.35">
      <c r="A3057" s="8" t="s">
        <v>5329</v>
      </c>
      <c r="B3057" s="9" t="s">
        <v>121</v>
      </c>
      <c r="C3057" s="9">
        <v>81</v>
      </c>
      <c r="D3057" s="9">
        <v>0.55000000000000004</v>
      </c>
      <c r="E3057" s="9">
        <v>0.56699999999999995</v>
      </c>
      <c r="F3057" s="9">
        <v>0.42499999999999999</v>
      </c>
      <c r="G3057" s="9">
        <v>7748.65</v>
      </c>
      <c r="H3057" s="9">
        <v>1</v>
      </c>
      <c r="I3057" s="9" t="str">
        <f>INDEX('De-Para_Estado_Regiao'!$C$3:$C$29,MATCH(Base_limpa!$B3057,'De-Para_Estado_Regiao'!$B$3:$B$29,0))</f>
        <v>Nordeste</v>
      </c>
      <c r="J3057" s="10" t="str">
        <f>VLOOKUP(Base_limpa!$D3057,$U$5:$V$8,2,1)</f>
        <v>Médio</v>
      </c>
    </row>
    <row r="3058" spans="1:10" x14ac:dyDescent="0.35">
      <c r="A3058" s="8" t="s">
        <v>4192</v>
      </c>
      <c r="B3058" s="9" t="s">
        <v>121</v>
      </c>
      <c r="C3058" s="9">
        <v>229</v>
      </c>
      <c r="D3058" s="9">
        <v>0.60799999999999998</v>
      </c>
      <c r="E3058" s="9">
        <v>0.59799999999999998</v>
      </c>
      <c r="F3058" s="9">
        <v>0.498</v>
      </c>
      <c r="G3058" s="9">
        <v>6953.27</v>
      </c>
      <c r="H3058" s="9">
        <v>13</v>
      </c>
      <c r="I3058" s="9" t="str">
        <f>INDEX('De-Para_Estado_Regiao'!$C$3:$C$29,MATCH(Base_limpa!$B3058,'De-Para_Estado_Regiao'!$B$3:$B$29,0))</f>
        <v>Nordeste</v>
      </c>
      <c r="J3058" s="10" t="str">
        <f>VLOOKUP(Base_limpa!$D3058,$U$5:$V$8,2,1)</f>
        <v>Médio</v>
      </c>
    </row>
    <row r="3059" spans="1:10" x14ac:dyDescent="0.35">
      <c r="A3059" s="8" t="s">
        <v>2739</v>
      </c>
      <c r="B3059" s="9" t="s">
        <v>121</v>
      </c>
      <c r="C3059" s="9">
        <v>438</v>
      </c>
      <c r="D3059" s="9">
        <v>0.61899999999999999</v>
      </c>
      <c r="E3059" s="9">
        <v>0.621</v>
      </c>
      <c r="F3059" s="9">
        <v>0.51100000000000001</v>
      </c>
      <c r="G3059" s="9">
        <v>16174.08</v>
      </c>
      <c r="H3059" s="9">
        <v>10</v>
      </c>
      <c r="I3059" s="9" t="str">
        <f>INDEX('De-Para_Estado_Regiao'!$C$3:$C$29,MATCH(Base_limpa!$B3059,'De-Para_Estado_Regiao'!$B$3:$B$29,0))</f>
        <v>Nordeste</v>
      </c>
      <c r="J3059" s="10" t="str">
        <f>VLOOKUP(Base_limpa!$D3059,$U$5:$V$8,2,1)</f>
        <v>Médio</v>
      </c>
    </row>
    <row r="3060" spans="1:10" x14ac:dyDescent="0.35">
      <c r="A3060" s="8" t="s">
        <v>4495</v>
      </c>
      <c r="B3060" s="9" t="s">
        <v>121</v>
      </c>
      <c r="C3060" s="9">
        <v>79</v>
      </c>
      <c r="D3060" s="9">
        <v>0.56100000000000005</v>
      </c>
      <c r="E3060" s="9">
        <v>0.52400000000000002</v>
      </c>
      <c r="F3060" s="9">
        <v>0.44600000000000001</v>
      </c>
      <c r="G3060" s="9">
        <v>8883.06</v>
      </c>
      <c r="H3060" s="9">
        <v>1</v>
      </c>
      <c r="I3060" s="9" t="str">
        <f>INDEX('De-Para_Estado_Regiao'!$C$3:$C$29,MATCH(Base_limpa!$B3060,'De-Para_Estado_Regiao'!$B$3:$B$29,0))</f>
        <v>Nordeste</v>
      </c>
      <c r="J3060" s="10" t="str">
        <f>VLOOKUP(Base_limpa!$D3060,$U$5:$V$8,2,1)</f>
        <v>Médio</v>
      </c>
    </row>
    <row r="3061" spans="1:10" x14ac:dyDescent="0.35">
      <c r="A3061" s="8" t="s">
        <v>2981</v>
      </c>
      <c r="B3061" s="9" t="s">
        <v>121</v>
      </c>
      <c r="C3061" s="9">
        <v>460</v>
      </c>
      <c r="D3061" s="9">
        <v>0.55000000000000004</v>
      </c>
      <c r="E3061" s="9">
        <v>0.57399999999999995</v>
      </c>
      <c r="F3061" s="9">
        <v>0.38</v>
      </c>
      <c r="G3061" s="9">
        <v>10804.67</v>
      </c>
      <c r="H3061" s="9">
        <v>2</v>
      </c>
      <c r="I3061" s="9" t="str">
        <f>INDEX('De-Para_Estado_Regiao'!$C$3:$C$29,MATCH(Base_limpa!$B3061,'De-Para_Estado_Regiao'!$B$3:$B$29,0))</f>
        <v>Nordeste</v>
      </c>
      <c r="J3061" s="10" t="str">
        <f>VLOOKUP(Base_limpa!$D3061,$U$5:$V$8,2,1)</f>
        <v>Médio</v>
      </c>
    </row>
    <row r="3062" spans="1:10" x14ac:dyDescent="0.35">
      <c r="A3062" s="8" t="s">
        <v>2115</v>
      </c>
      <c r="B3062" s="9" t="s">
        <v>121</v>
      </c>
      <c r="C3062" s="9">
        <v>650</v>
      </c>
      <c r="D3062" s="9">
        <v>0.65</v>
      </c>
      <c r="E3062" s="9">
        <v>0.63900000000000001</v>
      </c>
      <c r="F3062" s="9">
        <v>0.54200000000000004</v>
      </c>
      <c r="G3062" s="9">
        <v>41553.97</v>
      </c>
      <c r="H3062" s="9">
        <v>4</v>
      </c>
      <c r="I3062" s="9" t="str">
        <f>INDEX('De-Para_Estado_Regiao'!$C$3:$C$29,MATCH(Base_limpa!$B3062,'De-Para_Estado_Regiao'!$B$3:$B$29,0))</f>
        <v>Nordeste</v>
      </c>
      <c r="J3062" s="10" t="str">
        <f>VLOOKUP(Base_limpa!$D3062,$U$5:$V$8,2,1)</f>
        <v>Médio</v>
      </c>
    </row>
    <row r="3063" spans="1:10" x14ac:dyDescent="0.35">
      <c r="A3063" s="8" t="s">
        <v>4837</v>
      </c>
      <c r="B3063" s="9" t="s">
        <v>121</v>
      </c>
      <c r="C3063" s="9">
        <v>91</v>
      </c>
      <c r="D3063" s="9">
        <v>0.50800000000000001</v>
      </c>
      <c r="E3063" s="9">
        <v>0.48299999999999998</v>
      </c>
      <c r="F3063" s="9">
        <v>0.38100000000000001</v>
      </c>
      <c r="G3063" s="9">
        <v>6783.9</v>
      </c>
      <c r="H3063" s="9">
        <v>0</v>
      </c>
      <c r="I3063" s="9" t="str">
        <f>INDEX('De-Para_Estado_Regiao'!$C$3:$C$29,MATCH(Base_limpa!$B3063,'De-Para_Estado_Regiao'!$B$3:$B$29,0))</f>
        <v>Nordeste</v>
      </c>
      <c r="J3063" s="10" t="str">
        <f>VLOOKUP(Base_limpa!$D3063,$U$5:$V$8,2,1)</f>
        <v>Baixo</v>
      </c>
    </row>
    <row r="3064" spans="1:10" x14ac:dyDescent="0.35">
      <c r="A3064" s="8" t="s">
        <v>4916</v>
      </c>
      <c r="B3064" s="9" t="s">
        <v>121</v>
      </c>
      <c r="C3064" s="9">
        <v>173</v>
      </c>
      <c r="D3064" s="9">
        <v>0.59899999999999998</v>
      </c>
      <c r="E3064" s="9">
        <v>0.52800000000000002</v>
      </c>
      <c r="F3064" s="9">
        <v>0.52400000000000002</v>
      </c>
      <c r="G3064" s="9">
        <v>6812.35</v>
      </c>
      <c r="H3064" s="9">
        <v>3</v>
      </c>
      <c r="I3064" s="9" t="str">
        <f>INDEX('De-Para_Estado_Regiao'!$C$3:$C$29,MATCH(Base_limpa!$B3064,'De-Para_Estado_Regiao'!$B$3:$B$29,0))</f>
        <v>Nordeste</v>
      </c>
      <c r="J3064" s="10" t="str">
        <f>VLOOKUP(Base_limpa!$D3064,$U$5:$V$8,2,1)</f>
        <v>Médio</v>
      </c>
    </row>
    <row r="3065" spans="1:10" x14ac:dyDescent="0.35">
      <c r="A3065" s="8" t="s">
        <v>4145</v>
      </c>
      <c r="B3065" s="9" t="s">
        <v>121</v>
      </c>
      <c r="C3065" s="9">
        <v>535</v>
      </c>
      <c r="D3065" s="9">
        <v>0.56299999999999994</v>
      </c>
      <c r="E3065" s="9">
        <v>0.53400000000000003</v>
      </c>
      <c r="F3065" s="9">
        <v>0.47199999999999998</v>
      </c>
      <c r="G3065" s="9">
        <v>7258.16</v>
      </c>
      <c r="H3065" s="9">
        <v>10</v>
      </c>
      <c r="I3065" s="9" t="str">
        <f>INDEX('De-Para_Estado_Regiao'!$C$3:$C$29,MATCH(Base_limpa!$B3065,'De-Para_Estado_Regiao'!$B$3:$B$29,0))</f>
        <v>Nordeste</v>
      </c>
      <c r="J3065" s="10" t="str">
        <f>VLOOKUP(Base_limpa!$D3065,$U$5:$V$8,2,1)</f>
        <v>Médio</v>
      </c>
    </row>
    <row r="3066" spans="1:10" x14ac:dyDescent="0.35">
      <c r="A3066" s="8" t="s">
        <v>3681</v>
      </c>
      <c r="B3066" s="9" t="s">
        <v>121</v>
      </c>
      <c r="C3066" s="9">
        <v>453</v>
      </c>
      <c r="D3066" s="9">
        <v>0.624</v>
      </c>
      <c r="E3066" s="9">
        <v>0.56200000000000006</v>
      </c>
      <c r="F3066" s="9">
        <v>0.56000000000000005</v>
      </c>
      <c r="G3066" s="9">
        <v>7643.24</v>
      </c>
      <c r="H3066" s="9">
        <v>24</v>
      </c>
      <c r="I3066" s="9" t="str">
        <f>INDEX('De-Para_Estado_Regiao'!$C$3:$C$29,MATCH(Base_limpa!$B3066,'De-Para_Estado_Regiao'!$B$3:$B$29,0))</f>
        <v>Nordeste</v>
      </c>
      <c r="J3066" s="10" t="str">
        <f>VLOOKUP(Base_limpa!$D3066,$U$5:$V$8,2,1)</f>
        <v>Médio</v>
      </c>
    </row>
    <row r="3067" spans="1:10" x14ac:dyDescent="0.35">
      <c r="A3067" s="8" t="s">
        <v>5162</v>
      </c>
      <c r="B3067" s="9" t="s">
        <v>121</v>
      </c>
      <c r="C3067" s="9">
        <v>373</v>
      </c>
      <c r="D3067" s="9">
        <v>0.63</v>
      </c>
      <c r="E3067" s="9">
        <v>0.56000000000000005</v>
      </c>
      <c r="F3067" s="9">
        <v>0.58299999999999996</v>
      </c>
      <c r="G3067" s="9">
        <v>7101.25</v>
      </c>
      <c r="H3067" s="9">
        <v>0</v>
      </c>
      <c r="I3067" s="9" t="str">
        <f>INDEX('De-Para_Estado_Regiao'!$C$3:$C$29,MATCH(Base_limpa!$B3067,'De-Para_Estado_Regiao'!$B$3:$B$29,0))</f>
        <v>Nordeste</v>
      </c>
      <c r="J3067" s="10" t="str">
        <f>VLOOKUP(Base_limpa!$D3067,$U$5:$V$8,2,1)</f>
        <v>Médio</v>
      </c>
    </row>
    <row r="3068" spans="1:10" x14ac:dyDescent="0.35">
      <c r="A3068" s="8" t="s">
        <v>5245</v>
      </c>
      <c r="B3068" s="9" t="s">
        <v>121</v>
      </c>
      <c r="C3068" s="9">
        <v>118</v>
      </c>
      <c r="D3068" s="9">
        <v>0.57999999999999996</v>
      </c>
      <c r="E3068" s="9">
        <v>0.628</v>
      </c>
      <c r="F3068" s="9">
        <v>0.41</v>
      </c>
      <c r="G3068" s="9">
        <v>5881.54</v>
      </c>
      <c r="H3068" s="9">
        <v>17</v>
      </c>
      <c r="I3068" s="9" t="str">
        <f>INDEX('De-Para_Estado_Regiao'!$C$3:$C$29,MATCH(Base_limpa!$B3068,'De-Para_Estado_Regiao'!$B$3:$B$29,0))</f>
        <v>Nordeste</v>
      </c>
      <c r="J3068" s="10" t="str">
        <f>VLOOKUP(Base_limpa!$D3068,$U$5:$V$8,2,1)</f>
        <v>Médio</v>
      </c>
    </row>
    <row r="3069" spans="1:10" x14ac:dyDescent="0.35">
      <c r="A3069" s="8" t="s">
        <v>5126</v>
      </c>
      <c r="B3069" s="9" t="s">
        <v>121</v>
      </c>
      <c r="C3069" s="9">
        <v>144</v>
      </c>
      <c r="D3069" s="9">
        <v>0.54100000000000004</v>
      </c>
      <c r="E3069" s="9">
        <v>0.54500000000000004</v>
      </c>
      <c r="F3069" s="9">
        <v>0.40100000000000002</v>
      </c>
      <c r="G3069" s="9">
        <v>6839.87</v>
      </c>
      <c r="H3069" s="9">
        <v>2</v>
      </c>
      <c r="I3069" s="9" t="str">
        <f>INDEX('De-Para_Estado_Regiao'!$C$3:$C$29,MATCH(Base_limpa!$B3069,'De-Para_Estado_Regiao'!$B$3:$B$29,0))</f>
        <v>Nordeste</v>
      </c>
      <c r="J3069" s="10" t="str">
        <f>VLOOKUP(Base_limpa!$D3069,$U$5:$V$8,2,1)</f>
        <v>Baixo</v>
      </c>
    </row>
    <row r="3070" spans="1:10" x14ac:dyDescent="0.35">
      <c r="A3070" s="8" t="s">
        <v>2066</v>
      </c>
      <c r="B3070" s="9" t="s">
        <v>121</v>
      </c>
      <c r="C3070" s="9">
        <v>376</v>
      </c>
      <c r="D3070" s="9">
        <v>0.58299999999999996</v>
      </c>
      <c r="E3070" s="9">
        <v>0.59399999999999997</v>
      </c>
      <c r="F3070" s="9">
        <v>0.46</v>
      </c>
      <c r="G3070" s="9">
        <v>8818.7199999999993</v>
      </c>
      <c r="H3070" s="9">
        <v>2</v>
      </c>
      <c r="I3070" s="9" t="str">
        <f>INDEX('De-Para_Estado_Regiao'!$C$3:$C$29,MATCH(Base_limpa!$B3070,'De-Para_Estado_Regiao'!$B$3:$B$29,0))</f>
        <v>Nordeste</v>
      </c>
      <c r="J3070" s="10" t="str">
        <f>VLOOKUP(Base_limpa!$D3070,$U$5:$V$8,2,1)</f>
        <v>Médio</v>
      </c>
    </row>
    <row r="3071" spans="1:10" x14ac:dyDescent="0.35">
      <c r="A3071" s="8" t="s">
        <v>4689</v>
      </c>
      <c r="B3071" s="9" t="s">
        <v>121</v>
      </c>
      <c r="C3071" s="9">
        <v>52</v>
      </c>
      <c r="D3071" s="9">
        <v>0.53500000000000003</v>
      </c>
      <c r="E3071" s="9">
        <v>0.50900000000000001</v>
      </c>
      <c r="F3071" s="9">
        <v>0.41599999999999998</v>
      </c>
      <c r="G3071" s="9">
        <v>6745.37</v>
      </c>
      <c r="H3071" s="9">
        <v>7</v>
      </c>
      <c r="I3071" s="9" t="str">
        <f>INDEX('De-Para_Estado_Regiao'!$C$3:$C$29,MATCH(Base_limpa!$B3071,'De-Para_Estado_Regiao'!$B$3:$B$29,0))</f>
        <v>Nordeste</v>
      </c>
      <c r="J3071" s="10" t="str">
        <f>VLOOKUP(Base_limpa!$D3071,$U$5:$V$8,2,1)</f>
        <v>Baixo</v>
      </c>
    </row>
    <row r="3072" spans="1:10" x14ac:dyDescent="0.35">
      <c r="A3072" s="8" t="s">
        <v>3538</v>
      </c>
      <c r="B3072" s="9" t="s">
        <v>121</v>
      </c>
      <c r="C3072" s="9">
        <v>556</v>
      </c>
      <c r="D3072" s="9">
        <v>0.52400000000000002</v>
      </c>
      <c r="E3072" s="9">
        <v>0.55600000000000005</v>
      </c>
      <c r="F3072" s="9">
        <v>0.36599999999999999</v>
      </c>
      <c r="G3072" s="9">
        <v>7797.99</v>
      </c>
      <c r="H3072" s="9">
        <v>28</v>
      </c>
      <c r="I3072" s="9" t="str">
        <f>INDEX('De-Para_Estado_Regiao'!$C$3:$C$29,MATCH(Base_limpa!$B3072,'De-Para_Estado_Regiao'!$B$3:$B$29,0))</f>
        <v>Nordeste</v>
      </c>
      <c r="J3072" s="10" t="str">
        <f>VLOOKUP(Base_limpa!$D3072,$U$5:$V$8,2,1)</f>
        <v>Baixo</v>
      </c>
    </row>
    <row r="3073" spans="1:10" x14ac:dyDescent="0.35">
      <c r="A3073" s="8" t="s">
        <v>4910</v>
      </c>
      <c r="B3073" s="9" t="s">
        <v>121</v>
      </c>
      <c r="C3073" s="9">
        <v>71</v>
      </c>
      <c r="D3073" s="9">
        <v>0.59299999999999997</v>
      </c>
      <c r="E3073" s="9">
        <v>0.53200000000000003</v>
      </c>
      <c r="F3073" s="9">
        <v>0.55000000000000004</v>
      </c>
      <c r="G3073" s="9">
        <v>5961.39</v>
      </c>
      <c r="H3073" s="9">
        <v>7</v>
      </c>
      <c r="I3073" s="9" t="str">
        <f>INDEX('De-Para_Estado_Regiao'!$C$3:$C$29,MATCH(Base_limpa!$B3073,'De-Para_Estado_Regiao'!$B$3:$B$29,0))</f>
        <v>Nordeste</v>
      </c>
      <c r="J3073" s="10" t="str">
        <f>VLOOKUP(Base_limpa!$D3073,$U$5:$V$8,2,1)</f>
        <v>Médio</v>
      </c>
    </row>
    <row r="3074" spans="1:10" x14ac:dyDescent="0.35">
      <c r="A3074" s="8" t="s">
        <v>5304</v>
      </c>
      <c r="B3074" s="9" t="s">
        <v>121</v>
      </c>
      <c r="C3074" s="9">
        <v>53</v>
      </c>
      <c r="D3074" s="9">
        <v>0.56999999999999995</v>
      </c>
      <c r="E3074" s="9">
        <v>0.52500000000000002</v>
      </c>
      <c r="F3074" s="9">
        <v>0.442</v>
      </c>
      <c r="G3074" s="9">
        <v>7319.91</v>
      </c>
      <c r="H3074" s="9">
        <v>13</v>
      </c>
      <c r="I3074" s="9" t="str">
        <f>INDEX('De-Para_Estado_Regiao'!$C$3:$C$29,MATCH(Base_limpa!$B3074,'De-Para_Estado_Regiao'!$B$3:$B$29,0))</f>
        <v>Nordeste</v>
      </c>
      <c r="J3074" s="10" t="str">
        <f>VLOOKUP(Base_limpa!$D3074,$U$5:$V$8,2,1)</f>
        <v>Médio</v>
      </c>
    </row>
    <row r="3075" spans="1:10" x14ac:dyDescent="0.35">
      <c r="A3075" s="8" t="s">
        <v>5283</v>
      </c>
      <c r="B3075" s="9" t="s">
        <v>121</v>
      </c>
      <c r="C3075" s="9">
        <v>139</v>
      </c>
      <c r="D3075" s="9">
        <v>0.59099999999999997</v>
      </c>
      <c r="E3075" s="9">
        <v>0.56899999999999995</v>
      </c>
      <c r="F3075" s="9">
        <v>0.46100000000000002</v>
      </c>
      <c r="G3075" s="9">
        <v>9347.34</v>
      </c>
      <c r="H3075" s="9">
        <v>1</v>
      </c>
      <c r="I3075" s="9" t="str">
        <f>INDEX('De-Para_Estado_Regiao'!$C$3:$C$29,MATCH(Base_limpa!$B3075,'De-Para_Estado_Regiao'!$B$3:$B$29,0))</f>
        <v>Nordeste</v>
      </c>
      <c r="J3075" s="10" t="str">
        <f>VLOOKUP(Base_limpa!$D3075,$U$5:$V$8,2,1)</f>
        <v>Médio</v>
      </c>
    </row>
    <row r="3076" spans="1:10" x14ac:dyDescent="0.35">
      <c r="A3076" s="8" t="s">
        <v>4945</v>
      </c>
      <c r="B3076" s="9" t="s">
        <v>121</v>
      </c>
      <c r="C3076" s="9">
        <v>49</v>
      </c>
      <c r="D3076" s="9">
        <v>0.56100000000000005</v>
      </c>
      <c r="E3076" s="9">
        <v>0.51</v>
      </c>
      <c r="F3076" s="9">
        <v>0.46</v>
      </c>
      <c r="G3076" s="9">
        <v>7721.64</v>
      </c>
      <c r="H3076" s="9">
        <v>1</v>
      </c>
      <c r="I3076" s="9" t="str">
        <f>INDEX('De-Para_Estado_Regiao'!$C$3:$C$29,MATCH(Base_limpa!$B3076,'De-Para_Estado_Regiao'!$B$3:$B$29,0))</f>
        <v>Nordeste</v>
      </c>
      <c r="J3076" s="10" t="str">
        <f>VLOOKUP(Base_limpa!$D3076,$U$5:$V$8,2,1)</f>
        <v>Médio</v>
      </c>
    </row>
    <row r="3077" spans="1:10" x14ac:dyDescent="0.35">
      <c r="A3077" s="8" t="s">
        <v>5076</v>
      </c>
      <c r="B3077" s="9" t="s">
        <v>121</v>
      </c>
      <c r="C3077" s="9">
        <v>253</v>
      </c>
      <c r="D3077" s="9">
        <v>0.52200000000000002</v>
      </c>
      <c r="E3077" s="9">
        <v>0.48499999999999999</v>
      </c>
      <c r="F3077" s="9">
        <v>0.38400000000000001</v>
      </c>
      <c r="G3077" s="9">
        <v>6189.62</v>
      </c>
      <c r="H3077" s="9">
        <v>2</v>
      </c>
      <c r="I3077" s="9" t="str">
        <f>INDEX('De-Para_Estado_Regiao'!$C$3:$C$29,MATCH(Base_limpa!$B3077,'De-Para_Estado_Regiao'!$B$3:$B$29,0))</f>
        <v>Nordeste</v>
      </c>
      <c r="J3077" s="10" t="str">
        <f>VLOOKUP(Base_limpa!$D3077,$U$5:$V$8,2,1)</f>
        <v>Baixo</v>
      </c>
    </row>
    <row r="3078" spans="1:10" x14ac:dyDescent="0.35">
      <c r="A3078" s="8" t="s">
        <v>4810</v>
      </c>
      <c r="B3078" s="9" t="s">
        <v>121</v>
      </c>
      <c r="C3078" s="9">
        <v>135</v>
      </c>
      <c r="D3078" s="9">
        <v>0.504</v>
      </c>
      <c r="E3078" s="9">
        <v>0.501</v>
      </c>
      <c r="F3078" s="9">
        <v>0.35299999999999998</v>
      </c>
      <c r="G3078" s="9">
        <v>6006.93</v>
      </c>
      <c r="H3078" s="9">
        <v>1</v>
      </c>
      <c r="I3078" s="9" t="str">
        <f>INDEX('De-Para_Estado_Regiao'!$C$3:$C$29,MATCH(Base_limpa!$B3078,'De-Para_Estado_Regiao'!$B$3:$B$29,0))</f>
        <v>Nordeste</v>
      </c>
      <c r="J3078" s="10" t="str">
        <f>VLOOKUP(Base_limpa!$D3078,$U$5:$V$8,2,1)</f>
        <v>Baixo</v>
      </c>
    </row>
    <row r="3079" spans="1:10" x14ac:dyDescent="0.35">
      <c r="A3079" s="8" t="s">
        <v>2500</v>
      </c>
      <c r="B3079" s="9" t="s">
        <v>121</v>
      </c>
      <c r="C3079" s="9">
        <v>1494</v>
      </c>
      <c r="D3079" s="9">
        <v>0.61799999999999999</v>
      </c>
      <c r="E3079" s="9">
        <v>0.59099999999999997</v>
      </c>
      <c r="F3079" s="9">
        <v>0.51200000000000001</v>
      </c>
      <c r="G3079" s="9">
        <v>7711.6</v>
      </c>
      <c r="H3079" s="9">
        <v>7</v>
      </c>
      <c r="I3079" s="9" t="str">
        <f>INDEX('De-Para_Estado_Regiao'!$C$3:$C$29,MATCH(Base_limpa!$B3079,'De-Para_Estado_Regiao'!$B$3:$B$29,0))</f>
        <v>Nordeste</v>
      </c>
      <c r="J3079" s="10" t="str">
        <f>VLOOKUP(Base_limpa!$D3079,$U$5:$V$8,2,1)</f>
        <v>Médio</v>
      </c>
    </row>
    <row r="3080" spans="1:10" x14ac:dyDescent="0.35">
      <c r="A3080" s="8" t="s">
        <v>4657</v>
      </c>
      <c r="B3080" s="9" t="s">
        <v>121</v>
      </c>
      <c r="C3080" s="9">
        <v>114</v>
      </c>
      <c r="D3080" s="9">
        <v>0.56999999999999995</v>
      </c>
      <c r="E3080" s="9">
        <v>0.52200000000000002</v>
      </c>
      <c r="F3080" s="9">
        <v>0.47</v>
      </c>
      <c r="G3080" s="9">
        <v>7314.04</v>
      </c>
      <c r="H3080" s="9">
        <v>8</v>
      </c>
      <c r="I3080" s="9" t="str">
        <f>INDEX('De-Para_Estado_Regiao'!$C$3:$C$29,MATCH(Base_limpa!$B3080,'De-Para_Estado_Regiao'!$B$3:$B$29,0))</f>
        <v>Nordeste</v>
      </c>
      <c r="J3080" s="10" t="str">
        <f>VLOOKUP(Base_limpa!$D3080,$U$5:$V$8,2,1)</f>
        <v>Médio</v>
      </c>
    </row>
    <row r="3081" spans="1:10" x14ac:dyDescent="0.35">
      <c r="A3081" s="8" t="s">
        <v>4697</v>
      </c>
      <c r="B3081" s="9" t="s">
        <v>121</v>
      </c>
      <c r="C3081" s="9">
        <v>138</v>
      </c>
      <c r="D3081" s="9">
        <v>0.57999999999999996</v>
      </c>
      <c r="E3081" s="9">
        <v>0.5</v>
      </c>
      <c r="F3081" s="9">
        <v>0.50800000000000001</v>
      </c>
      <c r="G3081" s="9">
        <v>6885.73</v>
      </c>
      <c r="H3081" s="9">
        <v>2</v>
      </c>
      <c r="I3081" s="9" t="str">
        <f>INDEX('De-Para_Estado_Regiao'!$C$3:$C$29,MATCH(Base_limpa!$B3081,'De-Para_Estado_Regiao'!$B$3:$B$29,0))</f>
        <v>Nordeste</v>
      </c>
      <c r="J3081" s="10" t="str">
        <f>VLOOKUP(Base_limpa!$D3081,$U$5:$V$8,2,1)</f>
        <v>Médio</v>
      </c>
    </row>
    <row r="3082" spans="1:10" x14ac:dyDescent="0.35">
      <c r="A3082" s="8" t="s">
        <v>3027</v>
      </c>
      <c r="B3082" s="9" t="s">
        <v>121</v>
      </c>
      <c r="C3082" s="9">
        <v>69</v>
      </c>
      <c r="D3082" s="9">
        <v>0.55500000000000005</v>
      </c>
      <c r="E3082" s="9">
        <v>0.51100000000000001</v>
      </c>
      <c r="F3082" s="9">
        <v>0.435</v>
      </c>
      <c r="G3082" s="9">
        <v>7091.77</v>
      </c>
      <c r="H3082" s="9">
        <v>0</v>
      </c>
      <c r="I3082" s="9" t="str">
        <f>INDEX('De-Para_Estado_Regiao'!$C$3:$C$29,MATCH(Base_limpa!$B3082,'De-Para_Estado_Regiao'!$B$3:$B$29,0))</f>
        <v>Nordeste</v>
      </c>
      <c r="J3082" s="10" t="str">
        <f>VLOOKUP(Base_limpa!$D3082,$U$5:$V$8,2,1)</f>
        <v>Médio</v>
      </c>
    </row>
    <row r="3083" spans="1:10" x14ac:dyDescent="0.35">
      <c r="A3083" s="8" t="s">
        <v>4355</v>
      </c>
      <c r="B3083" s="9" t="s">
        <v>121</v>
      </c>
      <c r="C3083" s="9">
        <v>221</v>
      </c>
      <c r="D3083" s="9">
        <v>0.55000000000000004</v>
      </c>
      <c r="E3083" s="9">
        <v>0.53800000000000003</v>
      </c>
      <c r="F3083" s="9">
        <v>0.42499999999999999</v>
      </c>
      <c r="G3083" s="9">
        <v>6483.31</v>
      </c>
      <c r="H3083" s="9">
        <v>7</v>
      </c>
      <c r="I3083" s="9" t="str">
        <f>INDEX('De-Para_Estado_Regiao'!$C$3:$C$29,MATCH(Base_limpa!$B3083,'De-Para_Estado_Regiao'!$B$3:$B$29,0))</f>
        <v>Nordeste</v>
      </c>
      <c r="J3083" s="10" t="str">
        <f>VLOOKUP(Base_limpa!$D3083,$U$5:$V$8,2,1)</f>
        <v>Médio</v>
      </c>
    </row>
    <row r="3084" spans="1:10" x14ac:dyDescent="0.35">
      <c r="A3084" s="8" t="s">
        <v>4696</v>
      </c>
      <c r="B3084" s="9" t="s">
        <v>121</v>
      </c>
      <c r="C3084" s="9">
        <v>174</v>
      </c>
      <c r="D3084" s="9">
        <v>0.52900000000000003</v>
      </c>
      <c r="E3084" s="9">
        <v>0.499</v>
      </c>
      <c r="F3084" s="9">
        <v>0.4</v>
      </c>
      <c r="G3084" s="9">
        <v>5737.05</v>
      </c>
      <c r="H3084" s="9">
        <v>1</v>
      </c>
      <c r="I3084" s="9" t="str">
        <f>INDEX('De-Para_Estado_Regiao'!$C$3:$C$29,MATCH(Base_limpa!$B3084,'De-Para_Estado_Regiao'!$B$3:$B$29,0))</f>
        <v>Nordeste</v>
      </c>
      <c r="J3084" s="10" t="str">
        <f>VLOOKUP(Base_limpa!$D3084,$U$5:$V$8,2,1)</f>
        <v>Baixo</v>
      </c>
    </row>
    <row r="3085" spans="1:10" x14ac:dyDescent="0.35">
      <c r="A3085" s="8" t="s">
        <v>4843</v>
      </c>
      <c r="B3085" s="9" t="s">
        <v>121</v>
      </c>
      <c r="C3085" s="9">
        <v>47</v>
      </c>
      <c r="D3085" s="9">
        <v>0.502</v>
      </c>
      <c r="E3085" s="9">
        <v>0.47399999999999998</v>
      </c>
      <c r="F3085" s="9">
        <v>0.35799999999999998</v>
      </c>
      <c r="G3085" s="9">
        <v>6615.71</v>
      </c>
      <c r="H3085" s="9">
        <v>2</v>
      </c>
      <c r="I3085" s="9" t="str">
        <f>INDEX('De-Para_Estado_Regiao'!$C$3:$C$29,MATCH(Base_limpa!$B3085,'De-Para_Estado_Regiao'!$B$3:$B$29,0))</f>
        <v>Nordeste</v>
      </c>
      <c r="J3085" s="10" t="str">
        <f>VLOOKUP(Base_limpa!$D3085,$U$5:$V$8,2,1)</f>
        <v>Baixo</v>
      </c>
    </row>
    <row r="3086" spans="1:10" x14ac:dyDescent="0.35">
      <c r="A3086" s="8" t="s">
        <v>5291</v>
      </c>
      <c r="B3086" s="9" t="s">
        <v>121</v>
      </c>
      <c r="C3086" s="9">
        <v>128</v>
      </c>
      <c r="D3086" s="9">
        <v>0.58299999999999996</v>
      </c>
      <c r="E3086" s="9">
        <v>0.54800000000000004</v>
      </c>
      <c r="F3086" s="9">
        <v>0.46400000000000002</v>
      </c>
      <c r="G3086" s="9">
        <v>9807.77</v>
      </c>
      <c r="H3086" s="9">
        <v>0</v>
      </c>
      <c r="I3086" s="9" t="str">
        <f>INDEX('De-Para_Estado_Regiao'!$C$3:$C$29,MATCH(Base_limpa!$B3086,'De-Para_Estado_Regiao'!$B$3:$B$29,0))</f>
        <v>Nordeste</v>
      </c>
      <c r="J3086" s="10" t="str">
        <f>VLOOKUP(Base_limpa!$D3086,$U$5:$V$8,2,1)</f>
        <v>Médio</v>
      </c>
    </row>
    <row r="3087" spans="1:10" x14ac:dyDescent="0.35">
      <c r="A3087" s="8" t="s">
        <v>4732</v>
      </c>
      <c r="B3087" s="9" t="s">
        <v>121</v>
      </c>
      <c r="C3087" s="9">
        <v>124</v>
      </c>
      <c r="D3087" s="9">
        <v>0.54100000000000004</v>
      </c>
      <c r="E3087" s="9">
        <v>0.504</v>
      </c>
      <c r="F3087" s="9">
        <v>0.42099999999999999</v>
      </c>
      <c r="G3087" s="9">
        <v>7166.09</v>
      </c>
      <c r="H3087" s="9">
        <v>0</v>
      </c>
      <c r="I3087" s="9" t="str">
        <f>INDEX('De-Para_Estado_Regiao'!$C$3:$C$29,MATCH(Base_limpa!$B3087,'De-Para_Estado_Regiao'!$B$3:$B$29,0))</f>
        <v>Nordeste</v>
      </c>
      <c r="J3087" s="10" t="str">
        <f>VLOOKUP(Base_limpa!$D3087,$U$5:$V$8,2,1)</f>
        <v>Baixo</v>
      </c>
    </row>
    <row r="3088" spans="1:10" x14ac:dyDescent="0.35">
      <c r="A3088" s="8" t="s">
        <v>5334</v>
      </c>
      <c r="B3088" s="9" t="s">
        <v>121</v>
      </c>
      <c r="C3088" s="9">
        <v>100</v>
      </c>
      <c r="D3088" s="9">
        <v>0.59699999999999998</v>
      </c>
      <c r="E3088" s="9">
        <v>0.56100000000000005</v>
      </c>
      <c r="F3088" s="9">
        <v>0.48799999999999999</v>
      </c>
      <c r="G3088" s="9">
        <v>6508.49</v>
      </c>
      <c r="H3088" s="9">
        <v>0</v>
      </c>
      <c r="I3088" s="9" t="str">
        <f>INDEX('De-Para_Estado_Regiao'!$C$3:$C$29,MATCH(Base_limpa!$B3088,'De-Para_Estado_Regiao'!$B$3:$B$29,0))</f>
        <v>Nordeste</v>
      </c>
      <c r="J3088" s="10" t="str">
        <f>VLOOKUP(Base_limpa!$D3088,$U$5:$V$8,2,1)</f>
        <v>Médio</v>
      </c>
    </row>
    <row r="3089" spans="1:10" x14ac:dyDescent="0.35">
      <c r="A3089" s="8" t="s">
        <v>4336</v>
      </c>
      <c r="B3089" s="9" t="s">
        <v>121</v>
      </c>
      <c r="C3089" s="9">
        <v>270</v>
      </c>
      <c r="D3089" s="9">
        <v>0.58399999999999996</v>
      </c>
      <c r="E3089" s="9">
        <v>0.56299999999999994</v>
      </c>
      <c r="F3089" s="9">
        <v>0.48</v>
      </c>
      <c r="G3089" s="9">
        <v>10629.03</v>
      </c>
      <c r="H3089" s="9">
        <v>2</v>
      </c>
      <c r="I3089" s="9" t="str">
        <f>INDEX('De-Para_Estado_Regiao'!$C$3:$C$29,MATCH(Base_limpa!$B3089,'De-Para_Estado_Regiao'!$B$3:$B$29,0))</f>
        <v>Nordeste</v>
      </c>
      <c r="J3089" s="10" t="str">
        <f>VLOOKUP(Base_limpa!$D3089,$U$5:$V$8,2,1)</f>
        <v>Médio</v>
      </c>
    </row>
    <row r="3090" spans="1:10" x14ac:dyDescent="0.35">
      <c r="A3090" s="8" t="s">
        <v>2559</v>
      </c>
      <c r="B3090" s="9" t="s">
        <v>121</v>
      </c>
      <c r="C3090" s="9">
        <v>940</v>
      </c>
      <c r="D3090" s="9">
        <v>0.54100000000000004</v>
      </c>
      <c r="E3090" s="9">
        <v>0.54400000000000004</v>
      </c>
      <c r="F3090" s="9">
        <v>0.39800000000000002</v>
      </c>
      <c r="G3090" s="9">
        <v>8699.3700000000008</v>
      </c>
      <c r="H3090" s="9">
        <v>4</v>
      </c>
      <c r="I3090" s="9" t="str">
        <f>INDEX('De-Para_Estado_Regiao'!$C$3:$C$29,MATCH(Base_limpa!$B3090,'De-Para_Estado_Regiao'!$B$3:$B$29,0))</f>
        <v>Nordeste</v>
      </c>
      <c r="J3090" s="10" t="str">
        <f>VLOOKUP(Base_limpa!$D3090,$U$5:$V$8,2,1)</f>
        <v>Baixo</v>
      </c>
    </row>
    <row r="3091" spans="1:10" x14ac:dyDescent="0.35">
      <c r="A3091" s="8" t="s">
        <v>2734</v>
      </c>
      <c r="B3091" s="9" t="s">
        <v>121</v>
      </c>
      <c r="C3091" s="9">
        <v>948</v>
      </c>
      <c r="D3091" s="9">
        <v>0.54500000000000004</v>
      </c>
      <c r="E3091" s="9">
        <v>0.55000000000000004</v>
      </c>
      <c r="F3091" s="9">
        <v>0.42</v>
      </c>
      <c r="G3091" s="9">
        <v>7428.62</v>
      </c>
      <c r="H3091" s="9">
        <v>52</v>
      </c>
      <c r="I3091" s="9" t="str">
        <f>INDEX('De-Para_Estado_Regiao'!$C$3:$C$29,MATCH(Base_limpa!$B3091,'De-Para_Estado_Regiao'!$B$3:$B$29,0))</f>
        <v>Nordeste</v>
      </c>
      <c r="J3091" s="10" t="str">
        <f>VLOOKUP(Base_limpa!$D3091,$U$5:$V$8,2,1)</f>
        <v>Baixo</v>
      </c>
    </row>
    <row r="3092" spans="1:10" x14ac:dyDescent="0.35">
      <c r="A3092" s="8" t="s">
        <v>4513</v>
      </c>
      <c r="B3092" s="9" t="s">
        <v>121</v>
      </c>
      <c r="C3092" s="9">
        <v>279</v>
      </c>
      <c r="D3092" s="9">
        <v>0.56299999999999994</v>
      </c>
      <c r="E3092" s="9">
        <v>0.47199999999999998</v>
      </c>
      <c r="F3092" s="9">
        <v>0.48899999999999999</v>
      </c>
      <c r="G3092" s="9">
        <v>5713.24</v>
      </c>
      <c r="H3092" s="9">
        <v>2</v>
      </c>
      <c r="I3092" s="9" t="str">
        <f>INDEX('De-Para_Estado_Regiao'!$C$3:$C$29,MATCH(Base_limpa!$B3092,'De-Para_Estado_Regiao'!$B$3:$B$29,0))</f>
        <v>Nordeste</v>
      </c>
      <c r="J3092" s="10" t="str">
        <f>VLOOKUP(Base_limpa!$D3092,$U$5:$V$8,2,1)</f>
        <v>Médio</v>
      </c>
    </row>
    <row r="3093" spans="1:10" x14ac:dyDescent="0.35">
      <c r="A3093" s="8" t="s">
        <v>4691</v>
      </c>
      <c r="B3093" s="9" t="s">
        <v>121</v>
      </c>
      <c r="C3093" s="9">
        <v>161</v>
      </c>
      <c r="D3093" s="9">
        <v>0.57299999999999995</v>
      </c>
      <c r="E3093" s="9">
        <v>0.53400000000000003</v>
      </c>
      <c r="F3093" s="9">
        <v>0.46600000000000003</v>
      </c>
      <c r="G3093" s="9">
        <v>7261.18</v>
      </c>
      <c r="H3093" s="9">
        <v>0</v>
      </c>
      <c r="I3093" s="9" t="str">
        <f>INDEX('De-Para_Estado_Regiao'!$C$3:$C$29,MATCH(Base_limpa!$B3093,'De-Para_Estado_Regiao'!$B$3:$B$29,0))</f>
        <v>Nordeste</v>
      </c>
      <c r="J3093" s="10" t="str">
        <f>VLOOKUP(Base_limpa!$D3093,$U$5:$V$8,2,1)</f>
        <v>Médio</v>
      </c>
    </row>
    <row r="3094" spans="1:10" x14ac:dyDescent="0.35">
      <c r="A3094" s="8" t="s">
        <v>5183</v>
      </c>
      <c r="B3094" s="9" t="s">
        <v>121</v>
      </c>
      <c r="C3094" s="9">
        <v>564</v>
      </c>
      <c r="D3094" s="9">
        <v>0.56200000000000006</v>
      </c>
      <c r="E3094" s="9">
        <v>0.57799999999999996</v>
      </c>
      <c r="F3094" s="9">
        <v>0.438</v>
      </c>
      <c r="G3094" s="9">
        <v>7524.51</v>
      </c>
      <c r="H3094" s="9">
        <v>18</v>
      </c>
      <c r="I3094" s="9" t="str">
        <f>INDEX('De-Para_Estado_Regiao'!$C$3:$C$29,MATCH(Base_limpa!$B3094,'De-Para_Estado_Regiao'!$B$3:$B$29,0))</f>
        <v>Nordeste</v>
      </c>
      <c r="J3094" s="10" t="str">
        <f>VLOOKUP(Base_limpa!$D3094,$U$5:$V$8,2,1)</f>
        <v>Médio</v>
      </c>
    </row>
    <row r="3095" spans="1:10" x14ac:dyDescent="0.35">
      <c r="A3095" s="8" t="s">
        <v>4783</v>
      </c>
      <c r="B3095" s="9" t="s">
        <v>121</v>
      </c>
      <c r="C3095" s="9">
        <v>244</v>
      </c>
      <c r="D3095" s="9">
        <v>0.59</v>
      </c>
      <c r="E3095" s="9">
        <v>0.57999999999999996</v>
      </c>
      <c r="F3095" s="9">
        <v>0.49399999999999999</v>
      </c>
      <c r="G3095" s="9">
        <v>7504.19</v>
      </c>
      <c r="H3095" s="9">
        <v>3</v>
      </c>
      <c r="I3095" s="9" t="str">
        <f>INDEX('De-Para_Estado_Regiao'!$C$3:$C$29,MATCH(Base_limpa!$B3095,'De-Para_Estado_Regiao'!$B$3:$B$29,0))</f>
        <v>Nordeste</v>
      </c>
      <c r="J3095" s="10" t="str">
        <f>VLOOKUP(Base_limpa!$D3095,$U$5:$V$8,2,1)</f>
        <v>Médio</v>
      </c>
    </row>
    <row r="3096" spans="1:10" x14ac:dyDescent="0.35">
      <c r="A3096" s="8" t="s">
        <v>4742</v>
      </c>
      <c r="B3096" s="9" t="s">
        <v>121</v>
      </c>
      <c r="C3096" s="9">
        <v>69</v>
      </c>
      <c r="D3096" s="9">
        <v>0.52500000000000002</v>
      </c>
      <c r="E3096" s="9">
        <v>0.51400000000000001</v>
      </c>
      <c r="F3096" s="9">
        <v>0.38600000000000001</v>
      </c>
      <c r="G3096" s="9">
        <v>5647.92</v>
      </c>
      <c r="H3096" s="9">
        <v>1</v>
      </c>
      <c r="I3096" s="9" t="str">
        <f>INDEX('De-Para_Estado_Regiao'!$C$3:$C$29,MATCH(Base_limpa!$B3096,'De-Para_Estado_Regiao'!$B$3:$B$29,0))</f>
        <v>Nordeste</v>
      </c>
      <c r="J3096" s="10" t="str">
        <f>VLOOKUP(Base_limpa!$D3096,$U$5:$V$8,2,1)</f>
        <v>Baixo</v>
      </c>
    </row>
    <row r="3097" spans="1:10" x14ac:dyDescent="0.35">
      <c r="A3097" s="8" t="s">
        <v>4045</v>
      </c>
      <c r="B3097" s="9" t="s">
        <v>121</v>
      </c>
      <c r="C3097" s="9">
        <v>365</v>
      </c>
      <c r="D3097" s="9">
        <v>0.56200000000000006</v>
      </c>
      <c r="E3097" s="9">
        <v>0.52100000000000002</v>
      </c>
      <c r="F3097" s="9">
        <v>0.438</v>
      </c>
      <c r="G3097" s="9">
        <v>6957.63</v>
      </c>
      <c r="H3097" s="9">
        <v>3</v>
      </c>
      <c r="I3097" s="9" t="str">
        <f>INDEX('De-Para_Estado_Regiao'!$C$3:$C$29,MATCH(Base_limpa!$B3097,'De-Para_Estado_Regiao'!$B$3:$B$29,0))</f>
        <v>Nordeste</v>
      </c>
      <c r="J3097" s="10" t="str">
        <f>VLOOKUP(Base_limpa!$D3097,$U$5:$V$8,2,1)</f>
        <v>Médio</v>
      </c>
    </row>
    <row r="3098" spans="1:10" x14ac:dyDescent="0.35">
      <c r="A3098" s="8" t="s">
        <v>2300</v>
      </c>
      <c r="B3098" s="9" t="s">
        <v>121</v>
      </c>
      <c r="C3098" s="9">
        <v>776</v>
      </c>
      <c r="D3098" s="9">
        <v>0.53900000000000003</v>
      </c>
      <c r="E3098" s="9">
        <v>0.53300000000000003</v>
      </c>
      <c r="F3098" s="9">
        <v>0.39600000000000002</v>
      </c>
      <c r="G3098" s="9">
        <v>6102.62</v>
      </c>
      <c r="H3098" s="9">
        <v>2</v>
      </c>
      <c r="I3098" s="9" t="str">
        <f>INDEX('De-Para_Estado_Regiao'!$C$3:$C$29,MATCH(Base_limpa!$B3098,'De-Para_Estado_Regiao'!$B$3:$B$29,0))</f>
        <v>Nordeste</v>
      </c>
      <c r="J3098" s="10" t="str">
        <f>VLOOKUP(Base_limpa!$D3098,$U$5:$V$8,2,1)</f>
        <v>Baixo</v>
      </c>
    </row>
    <row r="3099" spans="1:10" x14ac:dyDescent="0.35">
      <c r="A3099" s="8" t="s">
        <v>4987</v>
      </c>
      <c r="B3099" s="9" t="s">
        <v>121</v>
      </c>
      <c r="C3099" s="9">
        <v>70</v>
      </c>
      <c r="D3099" s="9">
        <v>0.623</v>
      </c>
      <c r="E3099" s="9">
        <v>0.57899999999999996</v>
      </c>
      <c r="F3099" s="9">
        <v>0.53300000000000003</v>
      </c>
      <c r="G3099" s="9">
        <v>9484.02</v>
      </c>
      <c r="H3099" s="9">
        <v>1</v>
      </c>
      <c r="I3099" s="9" t="str">
        <f>INDEX('De-Para_Estado_Regiao'!$C$3:$C$29,MATCH(Base_limpa!$B3099,'De-Para_Estado_Regiao'!$B$3:$B$29,0))</f>
        <v>Nordeste</v>
      </c>
      <c r="J3099" s="10" t="str">
        <f>VLOOKUP(Base_limpa!$D3099,$U$5:$V$8,2,1)</f>
        <v>Médio</v>
      </c>
    </row>
    <row r="3100" spans="1:10" x14ac:dyDescent="0.35">
      <c r="A3100" s="8" t="s">
        <v>4654</v>
      </c>
      <c r="B3100" s="9" t="s">
        <v>121</v>
      </c>
      <c r="C3100" s="9">
        <v>101</v>
      </c>
      <c r="D3100" s="9">
        <v>0.50800000000000001</v>
      </c>
      <c r="E3100" s="9">
        <v>0.47599999999999998</v>
      </c>
      <c r="F3100" s="9">
        <v>0.35699999999999998</v>
      </c>
      <c r="G3100" s="9">
        <v>6066.21</v>
      </c>
      <c r="H3100" s="9">
        <v>6</v>
      </c>
      <c r="I3100" s="9" t="str">
        <f>INDEX('De-Para_Estado_Regiao'!$C$3:$C$29,MATCH(Base_limpa!$B3100,'De-Para_Estado_Regiao'!$B$3:$B$29,0))</f>
        <v>Nordeste</v>
      </c>
      <c r="J3100" s="10" t="str">
        <f>VLOOKUP(Base_limpa!$D3100,$U$5:$V$8,2,1)</f>
        <v>Baixo</v>
      </c>
    </row>
    <row r="3101" spans="1:10" x14ac:dyDescent="0.35">
      <c r="A3101" s="8" t="s">
        <v>3875</v>
      </c>
      <c r="B3101" s="9" t="s">
        <v>121</v>
      </c>
      <c r="C3101" s="9">
        <v>311</v>
      </c>
      <c r="D3101" s="9">
        <v>0.61499999999999999</v>
      </c>
      <c r="E3101" s="9">
        <v>0.56799999999999995</v>
      </c>
      <c r="F3101" s="9">
        <v>0.52400000000000002</v>
      </c>
      <c r="G3101" s="9">
        <v>8899.7800000000007</v>
      </c>
      <c r="H3101" s="9">
        <v>2</v>
      </c>
      <c r="I3101" s="9" t="str">
        <f>INDEX('De-Para_Estado_Regiao'!$C$3:$C$29,MATCH(Base_limpa!$B3101,'De-Para_Estado_Regiao'!$B$3:$B$29,0))</f>
        <v>Nordeste</v>
      </c>
      <c r="J3101" s="10" t="str">
        <f>VLOOKUP(Base_limpa!$D3101,$U$5:$V$8,2,1)</f>
        <v>Médio</v>
      </c>
    </row>
    <row r="3102" spans="1:10" x14ac:dyDescent="0.35">
      <c r="A3102" s="8" t="s">
        <v>4448</v>
      </c>
      <c r="B3102" s="9" t="s">
        <v>121</v>
      </c>
      <c r="C3102" s="9">
        <v>201</v>
      </c>
      <c r="D3102" s="9">
        <v>0.56100000000000005</v>
      </c>
      <c r="E3102" s="9">
        <v>0.59099999999999997</v>
      </c>
      <c r="F3102" s="9">
        <v>0.40400000000000003</v>
      </c>
      <c r="G3102" s="9">
        <v>6516.45</v>
      </c>
      <c r="H3102" s="9">
        <v>0</v>
      </c>
      <c r="I3102" s="9" t="str">
        <f>INDEX('De-Para_Estado_Regiao'!$C$3:$C$29,MATCH(Base_limpa!$B3102,'De-Para_Estado_Regiao'!$B$3:$B$29,0))</f>
        <v>Nordeste</v>
      </c>
      <c r="J3102" s="10" t="str">
        <f>VLOOKUP(Base_limpa!$D3102,$U$5:$V$8,2,1)</f>
        <v>Médio</v>
      </c>
    </row>
    <row r="3103" spans="1:10" x14ac:dyDescent="0.35">
      <c r="A3103" s="8" t="s">
        <v>3739</v>
      </c>
      <c r="B3103" s="9" t="s">
        <v>121</v>
      </c>
      <c r="C3103" s="9">
        <v>220</v>
      </c>
      <c r="D3103" s="9">
        <v>0.57799999999999996</v>
      </c>
      <c r="E3103" s="9">
        <v>0.53100000000000003</v>
      </c>
      <c r="F3103" s="9">
        <v>0.47399999999999998</v>
      </c>
      <c r="G3103" s="9">
        <v>10310.01</v>
      </c>
      <c r="H3103" s="9">
        <v>9</v>
      </c>
      <c r="I3103" s="9" t="str">
        <f>INDEX('De-Para_Estado_Regiao'!$C$3:$C$29,MATCH(Base_limpa!$B3103,'De-Para_Estado_Regiao'!$B$3:$B$29,0))</f>
        <v>Nordeste</v>
      </c>
      <c r="J3103" s="10" t="str">
        <f>VLOOKUP(Base_limpa!$D3103,$U$5:$V$8,2,1)</f>
        <v>Médio</v>
      </c>
    </row>
    <row r="3104" spans="1:10" x14ac:dyDescent="0.35">
      <c r="A3104" s="8" t="s">
        <v>4913</v>
      </c>
      <c r="B3104" s="9" t="s">
        <v>121</v>
      </c>
      <c r="C3104" s="9">
        <v>108</v>
      </c>
      <c r="D3104" s="9">
        <v>0.54200000000000004</v>
      </c>
      <c r="E3104" s="9">
        <v>0.47199999999999998</v>
      </c>
      <c r="F3104" s="9">
        <v>0.435</v>
      </c>
      <c r="G3104" s="9">
        <v>6403.96</v>
      </c>
      <c r="H3104" s="9">
        <v>1</v>
      </c>
      <c r="I3104" s="9" t="str">
        <f>INDEX('De-Para_Estado_Regiao'!$C$3:$C$29,MATCH(Base_limpa!$B3104,'De-Para_Estado_Regiao'!$B$3:$B$29,0))</f>
        <v>Nordeste</v>
      </c>
      <c r="J3104" s="10" t="str">
        <f>VLOOKUP(Base_limpa!$D3104,$U$5:$V$8,2,1)</f>
        <v>Baixo</v>
      </c>
    </row>
    <row r="3105" spans="1:10" x14ac:dyDescent="0.35">
      <c r="A3105" s="8" t="s">
        <v>4595</v>
      </c>
      <c r="B3105" s="9" t="s">
        <v>121</v>
      </c>
      <c r="C3105" s="9">
        <v>137</v>
      </c>
      <c r="D3105" s="9">
        <v>0.55000000000000004</v>
      </c>
      <c r="E3105" s="9">
        <v>0.53600000000000003</v>
      </c>
      <c r="F3105" s="9">
        <v>0.41799999999999998</v>
      </c>
      <c r="G3105" s="9">
        <v>6350.61</v>
      </c>
      <c r="H3105" s="9">
        <v>1</v>
      </c>
      <c r="I3105" s="9" t="str">
        <f>INDEX('De-Para_Estado_Regiao'!$C$3:$C$29,MATCH(Base_limpa!$B3105,'De-Para_Estado_Regiao'!$B$3:$B$29,0))</f>
        <v>Nordeste</v>
      </c>
      <c r="J3105" s="10" t="str">
        <f>VLOOKUP(Base_limpa!$D3105,$U$5:$V$8,2,1)</f>
        <v>Médio</v>
      </c>
    </row>
    <row r="3106" spans="1:10" x14ac:dyDescent="0.35">
      <c r="A3106" s="8" t="s">
        <v>4248</v>
      </c>
      <c r="B3106" s="9" t="s">
        <v>121</v>
      </c>
      <c r="C3106" s="9">
        <v>160</v>
      </c>
      <c r="D3106" s="9">
        <v>0.53</v>
      </c>
      <c r="E3106" s="9">
        <v>0.48899999999999999</v>
      </c>
      <c r="F3106" s="9">
        <v>0.39100000000000001</v>
      </c>
      <c r="G3106" s="9">
        <v>6680.11</v>
      </c>
      <c r="H3106" s="9">
        <v>9</v>
      </c>
      <c r="I3106" s="9" t="str">
        <f>INDEX('De-Para_Estado_Regiao'!$C$3:$C$29,MATCH(Base_limpa!$B3106,'De-Para_Estado_Regiao'!$B$3:$B$29,0))</f>
        <v>Nordeste</v>
      </c>
      <c r="J3106" s="10" t="str">
        <f>VLOOKUP(Base_limpa!$D3106,$U$5:$V$8,2,1)</f>
        <v>Baixo</v>
      </c>
    </row>
    <row r="3107" spans="1:10" x14ac:dyDescent="0.35">
      <c r="A3107" s="8" t="s">
        <v>5263</v>
      </c>
      <c r="B3107" s="9" t="s">
        <v>121</v>
      </c>
      <c r="C3107" s="9">
        <v>233</v>
      </c>
      <c r="D3107" s="9">
        <v>0.57999999999999996</v>
      </c>
      <c r="E3107" s="9">
        <v>0.53100000000000003</v>
      </c>
      <c r="F3107" s="9">
        <v>0.51</v>
      </c>
      <c r="G3107" s="9">
        <v>6337.68</v>
      </c>
      <c r="H3107" s="9">
        <v>9</v>
      </c>
      <c r="I3107" s="9" t="str">
        <f>INDEX('De-Para_Estado_Regiao'!$C$3:$C$29,MATCH(Base_limpa!$B3107,'De-Para_Estado_Regiao'!$B$3:$B$29,0))</f>
        <v>Nordeste</v>
      </c>
      <c r="J3107" s="10" t="str">
        <f>VLOOKUP(Base_limpa!$D3107,$U$5:$V$8,2,1)</f>
        <v>Médio</v>
      </c>
    </row>
    <row r="3108" spans="1:10" x14ac:dyDescent="0.35">
      <c r="A3108" s="8" t="s">
        <v>4059</v>
      </c>
      <c r="B3108" s="9" t="s">
        <v>121</v>
      </c>
      <c r="C3108" s="9">
        <v>129</v>
      </c>
      <c r="D3108" s="9">
        <v>0.60199999999999998</v>
      </c>
      <c r="E3108" s="9">
        <v>0.54600000000000004</v>
      </c>
      <c r="F3108" s="9">
        <v>0.51200000000000001</v>
      </c>
      <c r="G3108" s="9">
        <v>8763.73</v>
      </c>
      <c r="H3108" s="9">
        <v>1</v>
      </c>
      <c r="I3108" s="9" t="str">
        <f>INDEX('De-Para_Estado_Regiao'!$C$3:$C$29,MATCH(Base_limpa!$B3108,'De-Para_Estado_Regiao'!$B$3:$B$29,0))</f>
        <v>Nordeste</v>
      </c>
      <c r="J3108" s="10" t="str">
        <f>VLOOKUP(Base_limpa!$D3108,$U$5:$V$8,2,1)</f>
        <v>Médio</v>
      </c>
    </row>
    <row r="3109" spans="1:10" x14ac:dyDescent="0.35">
      <c r="A3109" s="8" t="s">
        <v>5317</v>
      </c>
      <c r="B3109" s="9" t="s">
        <v>121</v>
      </c>
      <c r="C3109" s="9">
        <v>84</v>
      </c>
      <c r="D3109" s="9">
        <v>0.58599999999999997</v>
      </c>
      <c r="E3109" s="9">
        <v>0.55700000000000005</v>
      </c>
      <c r="F3109" s="9">
        <v>0.46200000000000002</v>
      </c>
      <c r="G3109" s="9">
        <v>6461.64</v>
      </c>
      <c r="H3109" s="9">
        <v>0</v>
      </c>
      <c r="I3109" s="9" t="str">
        <f>INDEX('De-Para_Estado_Regiao'!$C$3:$C$29,MATCH(Base_limpa!$B3109,'De-Para_Estado_Regiao'!$B$3:$B$29,0))</f>
        <v>Nordeste</v>
      </c>
      <c r="J3109" s="10" t="str">
        <f>VLOOKUP(Base_limpa!$D3109,$U$5:$V$8,2,1)</f>
        <v>Médio</v>
      </c>
    </row>
    <row r="3110" spans="1:10" x14ac:dyDescent="0.35">
      <c r="A3110" s="8" t="s">
        <v>4320</v>
      </c>
      <c r="B3110" s="9" t="s">
        <v>121</v>
      </c>
      <c r="C3110" s="9">
        <v>257</v>
      </c>
      <c r="D3110" s="9">
        <v>0.53</v>
      </c>
      <c r="E3110" s="9">
        <v>0.503</v>
      </c>
      <c r="F3110" s="9">
        <v>0.41099999999999998</v>
      </c>
      <c r="G3110" s="9">
        <v>6601.98</v>
      </c>
      <c r="H3110" s="9">
        <v>3</v>
      </c>
      <c r="I3110" s="9" t="str">
        <f>INDEX('De-Para_Estado_Regiao'!$C$3:$C$29,MATCH(Base_limpa!$B3110,'De-Para_Estado_Regiao'!$B$3:$B$29,0))</f>
        <v>Nordeste</v>
      </c>
      <c r="J3110" s="10" t="str">
        <f>VLOOKUP(Base_limpa!$D3110,$U$5:$V$8,2,1)</f>
        <v>Baixo</v>
      </c>
    </row>
    <row r="3111" spans="1:10" x14ac:dyDescent="0.35">
      <c r="A3111" s="8" t="s">
        <v>1469</v>
      </c>
      <c r="B3111" s="9" t="s">
        <v>121</v>
      </c>
      <c r="C3111" s="9">
        <v>52</v>
      </c>
      <c r="D3111" s="9">
        <v>0.55000000000000004</v>
      </c>
      <c r="E3111" s="9">
        <v>0.52</v>
      </c>
      <c r="F3111" s="9">
        <v>0.42499999999999999</v>
      </c>
      <c r="G3111" s="9">
        <v>7008.31</v>
      </c>
      <c r="H3111" s="9">
        <v>12</v>
      </c>
      <c r="I3111" s="9" t="str">
        <f>INDEX('De-Para_Estado_Regiao'!$C$3:$C$29,MATCH(Base_limpa!$B3111,'De-Para_Estado_Regiao'!$B$3:$B$29,0))</f>
        <v>Nordeste</v>
      </c>
      <c r="J3111" s="10" t="str">
        <f>VLOOKUP(Base_limpa!$D3111,$U$5:$V$8,2,1)</f>
        <v>Médio</v>
      </c>
    </row>
    <row r="3112" spans="1:10" x14ac:dyDescent="0.35">
      <c r="A3112" s="8" t="s">
        <v>4618</v>
      </c>
      <c r="B3112" s="9" t="s">
        <v>121</v>
      </c>
      <c r="C3112" s="9">
        <v>139</v>
      </c>
      <c r="D3112" s="9">
        <v>0.56200000000000006</v>
      </c>
      <c r="E3112" s="9">
        <v>0.54700000000000004</v>
      </c>
      <c r="F3112" s="9">
        <v>0.41799999999999998</v>
      </c>
      <c r="G3112" s="9">
        <v>6328.11</v>
      </c>
      <c r="H3112" s="9">
        <v>0</v>
      </c>
      <c r="I3112" s="9" t="str">
        <f>INDEX('De-Para_Estado_Regiao'!$C$3:$C$29,MATCH(Base_limpa!$B3112,'De-Para_Estado_Regiao'!$B$3:$B$29,0))</f>
        <v>Nordeste</v>
      </c>
      <c r="J3112" s="10" t="str">
        <f>VLOOKUP(Base_limpa!$D3112,$U$5:$V$8,2,1)</f>
        <v>Médio</v>
      </c>
    </row>
    <row r="3113" spans="1:10" x14ac:dyDescent="0.35">
      <c r="A3113" s="8" t="s">
        <v>4753</v>
      </c>
      <c r="B3113" s="9" t="s">
        <v>121</v>
      </c>
      <c r="C3113" s="9">
        <v>43</v>
      </c>
      <c r="D3113" s="9">
        <v>0.52800000000000002</v>
      </c>
      <c r="E3113" s="9">
        <v>0.53600000000000003</v>
      </c>
      <c r="F3113" s="9">
        <v>0.39200000000000002</v>
      </c>
      <c r="G3113" s="9">
        <v>7222.72</v>
      </c>
      <c r="H3113" s="9">
        <v>0</v>
      </c>
      <c r="I3113" s="9" t="str">
        <f>INDEX('De-Para_Estado_Regiao'!$C$3:$C$29,MATCH(Base_limpa!$B3113,'De-Para_Estado_Regiao'!$B$3:$B$29,0))</f>
        <v>Nordeste</v>
      </c>
      <c r="J3113" s="10" t="str">
        <f>VLOOKUP(Base_limpa!$D3113,$U$5:$V$8,2,1)</f>
        <v>Baixo</v>
      </c>
    </row>
    <row r="3114" spans="1:10" x14ac:dyDescent="0.35">
      <c r="A3114" s="8" t="s">
        <v>2127</v>
      </c>
      <c r="B3114" s="9" t="s">
        <v>121</v>
      </c>
      <c r="C3114" s="9">
        <v>1393</v>
      </c>
      <c r="D3114" s="9">
        <v>0.63400000000000001</v>
      </c>
      <c r="E3114" s="9">
        <v>0.61899999999999999</v>
      </c>
      <c r="F3114" s="9">
        <v>0.54700000000000004</v>
      </c>
      <c r="G3114" s="9">
        <v>10380.69</v>
      </c>
      <c r="H3114" s="9">
        <v>23</v>
      </c>
      <c r="I3114" s="9" t="str">
        <f>INDEX('De-Para_Estado_Regiao'!$C$3:$C$29,MATCH(Base_limpa!$B3114,'De-Para_Estado_Regiao'!$B$3:$B$29,0))</f>
        <v>Nordeste</v>
      </c>
      <c r="J3114" s="10" t="str">
        <f>VLOOKUP(Base_limpa!$D3114,$U$5:$V$8,2,1)</f>
        <v>Médio</v>
      </c>
    </row>
    <row r="3115" spans="1:10" x14ac:dyDescent="0.35">
      <c r="A3115" s="8" t="s">
        <v>4982</v>
      </c>
      <c r="B3115" s="9" t="s">
        <v>121</v>
      </c>
      <c r="C3115" s="9">
        <v>81</v>
      </c>
      <c r="D3115" s="9">
        <v>0.57999999999999996</v>
      </c>
      <c r="E3115" s="9">
        <v>0.53700000000000003</v>
      </c>
      <c r="F3115" s="9">
        <v>0.47699999999999998</v>
      </c>
      <c r="G3115" s="9">
        <v>6967.75</v>
      </c>
      <c r="H3115" s="9">
        <v>1</v>
      </c>
      <c r="I3115" s="9" t="str">
        <f>INDEX('De-Para_Estado_Regiao'!$C$3:$C$29,MATCH(Base_limpa!$B3115,'De-Para_Estado_Regiao'!$B$3:$B$29,0))</f>
        <v>Nordeste</v>
      </c>
      <c r="J3115" s="10" t="str">
        <f>VLOOKUP(Base_limpa!$D3115,$U$5:$V$8,2,1)</f>
        <v>Médio</v>
      </c>
    </row>
    <row r="3116" spans="1:10" x14ac:dyDescent="0.35">
      <c r="A3116" s="8" t="s">
        <v>4396</v>
      </c>
      <c r="B3116" s="9" t="s">
        <v>121</v>
      </c>
      <c r="C3116" s="9">
        <v>116</v>
      </c>
      <c r="D3116" s="9">
        <v>0.54100000000000004</v>
      </c>
      <c r="E3116" s="9">
        <v>0.53100000000000003</v>
      </c>
      <c r="F3116" s="9">
        <v>0.42699999999999999</v>
      </c>
      <c r="G3116" s="9">
        <v>7731.92</v>
      </c>
      <c r="H3116" s="9">
        <v>0</v>
      </c>
      <c r="I3116" s="9" t="str">
        <f>INDEX('De-Para_Estado_Regiao'!$C$3:$C$29,MATCH(Base_limpa!$B3116,'De-Para_Estado_Regiao'!$B$3:$B$29,0))</f>
        <v>Nordeste</v>
      </c>
      <c r="J3116" s="10" t="str">
        <f>VLOOKUP(Base_limpa!$D3116,$U$5:$V$8,2,1)</f>
        <v>Baixo</v>
      </c>
    </row>
    <row r="3117" spans="1:10" x14ac:dyDescent="0.35">
      <c r="A3117" s="8" t="s">
        <v>4773</v>
      </c>
      <c r="B3117" s="9" t="s">
        <v>121</v>
      </c>
      <c r="C3117" s="9">
        <v>128</v>
      </c>
      <c r="D3117" s="9">
        <v>0.57499999999999996</v>
      </c>
      <c r="E3117" s="9">
        <v>0.53700000000000003</v>
      </c>
      <c r="F3117" s="9">
        <v>0.49199999999999999</v>
      </c>
      <c r="G3117" s="9">
        <v>8422.48</v>
      </c>
      <c r="H3117" s="9">
        <v>3</v>
      </c>
      <c r="I3117" s="9" t="str">
        <f>INDEX('De-Para_Estado_Regiao'!$C$3:$C$29,MATCH(Base_limpa!$B3117,'De-Para_Estado_Regiao'!$B$3:$B$29,0))</f>
        <v>Nordeste</v>
      </c>
      <c r="J3117" s="10" t="str">
        <f>VLOOKUP(Base_limpa!$D3117,$U$5:$V$8,2,1)</f>
        <v>Médio</v>
      </c>
    </row>
    <row r="3118" spans="1:10" x14ac:dyDescent="0.35">
      <c r="A3118" s="8" t="s">
        <v>4928</v>
      </c>
      <c r="B3118" s="9" t="s">
        <v>121</v>
      </c>
      <c r="C3118" s="9">
        <v>96</v>
      </c>
      <c r="D3118" s="9">
        <v>0.56000000000000005</v>
      </c>
      <c r="E3118" s="9">
        <v>0.56000000000000005</v>
      </c>
      <c r="F3118" s="9">
        <v>0.42699999999999999</v>
      </c>
      <c r="G3118" s="9">
        <v>7388.52</v>
      </c>
      <c r="H3118" s="9">
        <v>1</v>
      </c>
      <c r="I3118" s="9" t="str">
        <f>INDEX('De-Para_Estado_Regiao'!$C$3:$C$29,MATCH(Base_limpa!$B3118,'De-Para_Estado_Regiao'!$B$3:$B$29,0))</f>
        <v>Nordeste</v>
      </c>
      <c r="J3118" s="10" t="str">
        <f>VLOOKUP(Base_limpa!$D3118,$U$5:$V$8,2,1)</f>
        <v>Médio</v>
      </c>
    </row>
    <row r="3119" spans="1:10" x14ac:dyDescent="0.35">
      <c r="A3119" s="8" t="s">
        <v>4433</v>
      </c>
      <c r="B3119" s="9" t="s">
        <v>121</v>
      </c>
      <c r="C3119" s="9">
        <v>146</v>
      </c>
      <c r="D3119" s="9">
        <v>0.55700000000000005</v>
      </c>
      <c r="E3119" s="9">
        <v>0.56999999999999995</v>
      </c>
      <c r="F3119" s="9">
        <v>0.43099999999999999</v>
      </c>
      <c r="G3119" s="9">
        <v>10084.59</v>
      </c>
      <c r="H3119" s="9">
        <v>1</v>
      </c>
      <c r="I3119" s="9" t="str">
        <f>INDEX('De-Para_Estado_Regiao'!$C$3:$C$29,MATCH(Base_limpa!$B3119,'De-Para_Estado_Regiao'!$B$3:$B$29,0))</f>
        <v>Nordeste</v>
      </c>
      <c r="J3119" s="10" t="str">
        <f>VLOOKUP(Base_limpa!$D3119,$U$5:$V$8,2,1)</f>
        <v>Médio</v>
      </c>
    </row>
    <row r="3120" spans="1:10" x14ac:dyDescent="0.35">
      <c r="A3120" s="8" t="s">
        <v>3914</v>
      </c>
      <c r="B3120" s="9" t="s">
        <v>121</v>
      </c>
      <c r="C3120" s="9">
        <v>390</v>
      </c>
      <c r="D3120" s="9">
        <v>0.56200000000000006</v>
      </c>
      <c r="E3120" s="9">
        <v>0.51500000000000001</v>
      </c>
      <c r="F3120" s="9">
        <v>0.443</v>
      </c>
      <c r="G3120" s="9">
        <v>6180.44</v>
      </c>
      <c r="H3120" s="9">
        <v>10</v>
      </c>
      <c r="I3120" s="9" t="str">
        <f>INDEX('De-Para_Estado_Regiao'!$C$3:$C$29,MATCH(Base_limpa!$B3120,'De-Para_Estado_Regiao'!$B$3:$B$29,0))</f>
        <v>Nordeste</v>
      </c>
      <c r="J3120" s="10" t="str">
        <f>VLOOKUP(Base_limpa!$D3120,$U$5:$V$8,2,1)</f>
        <v>Médio</v>
      </c>
    </row>
    <row r="3121" spans="1:10" x14ac:dyDescent="0.35">
      <c r="A3121" s="8" t="s">
        <v>4911</v>
      </c>
      <c r="B3121" s="9" t="s">
        <v>121</v>
      </c>
      <c r="C3121" s="9">
        <v>46</v>
      </c>
      <c r="D3121" s="9">
        <v>0.50900000000000001</v>
      </c>
      <c r="E3121" s="9">
        <v>0.51900000000000002</v>
      </c>
      <c r="F3121" s="9">
        <v>0.34799999999999998</v>
      </c>
      <c r="G3121" s="9">
        <v>6752.25</v>
      </c>
      <c r="H3121" s="9">
        <v>7</v>
      </c>
      <c r="I3121" s="9" t="str">
        <f>INDEX('De-Para_Estado_Regiao'!$C$3:$C$29,MATCH(Base_limpa!$B3121,'De-Para_Estado_Regiao'!$B$3:$B$29,0))</f>
        <v>Nordeste</v>
      </c>
      <c r="J3121" s="10" t="str">
        <f>VLOOKUP(Base_limpa!$D3121,$U$5:$V$8,2,1)</f>
        <v>Baixo</v>
      </c>
    </row>
    <row r="3122" spans="1:10" x14ac:dyDescent="0.35">
      <c r="A3122" s="8" t="s">
        <v>4033</v>
      </c>
      <c r="B3122" s="9" t="s">
        <v>121</v>
      </c>
      <c r="C3122" s="9">
        <v>414</v>
      </c>
      <c r="D3122" s="9">
        <v>0.57499999999999996</v>
      </c>
      <c r="E3122" s="9">
        <v>0.52600000000000002</v>
      </c>
      <c r="F3122" s="9">
        <v>0.46400000000000002</v>
      </c>
      <c r="G3122" s="9">
        <v>7162.15</v>
      </c>
      <c r="H3122" s="9">
        <v>0</v>
      </c>
      <c r="I3122" s="9" t="str">
        <f>INDEX('De-Para_Estado_Regiao'!$C$3:$C$29,MATCH(Base_limpa!$B3122,'De-Para_Estado_Regiao'!$B$3:$B$29,0))</f>
        <v>Nordeste</v>
      </c>
      <c r="J3122" s="10" t="str">
        <f>VLOOKUP(Base_limpa!$D3122,$U$5:$V$8,2,1)</f>
        <v>Médio</v>
      </c>
    </row>
    <row r="3123" spans="1:10" x14ac:dyDescent="0.35">
      <c r="A3123" s="8" t="s">
        <v>1132</v>
      </c>
      <c r="B3123" s="9" t="s">
        <v>121</v>
      </c>
      <c r="C3123" s="9">
        <v>8293</v>
      </c>
      <c r="D3123" s="9">
        <v>0.68700000000000006</v>
      </c>
      <c r="E3123" s="9">
        <v>0.65800000000000003</v>
      </c>
      <c r="F3123" s="9">
        <v>0.60399999999999998</v>
      </c>
      <c r="G3123" s="9">
        <v>12787.32</v>
      </c>
      <c r="H3123" s="9">
        <v>186</v>
      </c>
      <c r="I3123" s="9" t="str">
        <f>INDEX('De-Para_Estado_Regiao'!$C$3:$C$29,MATCH(Base_limpa!$B3123,'De-Para_Estado_Regiao'!$B$3:$B$29,0))</f>
        <v>Nordeste</v>
      </c>
      <c r="J3123" s="10" t="str">
        <f>VLOOKUP(Base_limpa!$D3123,$U$5:$V$8,2,1)</f>
        <v>Médio</v>
      </c>
    </row>
    <row r="3124" spans="1:10" x14ac:dyDescent="0.35">
      <c r="A3124" s="8" t="s">
        <v>4781</v>
      </c>
      <c r="B3124" s="9" t="s">
        <v>121</v>
      </c>
      <c r="C3124" s="9">
        <v>187</v>
      </c>
      <c r="D3124" s="9">
        <v>0.56100000000000005</v>
      </c>
      <c r="E3124" s="9">
        <v>0.59399999999999997</v>
      </c>
      <c r="F3124" s="9">
        <v>0.39300000000000002</v>
      </c>
      <c r="G3124" s="9">
        <v>7498.01</v>
      </c>
      <c r="H3124" s="9">
        <v>0</v>
      </c>
      <c r="I3124" s="9" t="str">
        <f>INDEX('De-Para_Estado_Regiao'!$C$3:$C$29,MATCH(Base_limpa!$B3124,'De-Para_Estado_Regiao'!$B$3:$B$29,0))</f>
        <v>Nordeste</v>
      </c>
      <c r="J3124" s="10" t="str">
        <f>VLOOKUP(Base_limpa!$D3124,$U$5:$V$8,2,1)</f>
        <v>Médio</v>
      </c>
    </row>
    <row r="3125" spans="1:10" x14ac:dyDescent="0.35">
      <c r="A3125" s="8" t="s">
        <v>4604</v>
      </c>
      <c r="B3125" s="9" t="s">
        <v>121</v>
      </c>
      <c r="C3125" s="9">
        <v>108</v>
      </c>
      <c r="D3125" s="9">
        <v>0.56299999999999994</v>
      </c>
      <c r="E3125" s="9">
        <v>0.52900000000000003</v>
      </c>
      <c r="F3125" s="9">
        <v>0.44800000000000001</v>
      </c>
      <c r="G3125" s="9">
        <v>6640.12</v>
      </c>
      <c r="H3125" s="9">
        <v>3</v>
      </c>
      <c r="I3125" s="9" t="str">
        <f>INDEX('De-Para_Estado_Regiao'!$C$3:$C$29,MATCH(Base_limpa!$B3125,'De-Para_Estado_Regiao'!$B$3:$B$29,0))</f>
        <v>Nordeste</v>
      </c>
      <c r="J3125" s="10" t="str">
        <f>VLOOKUP(Base_limpa!$D3125,$U$5:$V$8,2,1)</f>
        <v>Médio</v>
      </c>
    </row>
    <row r="3126" spans="1:10" x14ac:dyDescent="0.35">
      <c r="A3126" s="8" t="s">
        <v>4950</v>
      </c>
      <c r="B3126" s="9" t="s">
        <v>121</v>
      </c>
      <c r="C3126" s="9">
        <v>46</v>
      </c>
      <c r="D3126" s="9">
        <v>0.51400000000000001</v>
      </c>
      <c r="E3126" s="9">
        <v>0.48799999999999999</v>
      </c>
      <c r="F3126" s="9">
        <v>0.376</v>
      </c>
      <c r="G3126" s="9">
        <v>5642.1</v>
      </c>
      <c r="H3126" s="9">
        <v>1</v>
      </c>
      <c r="I3126" s="9" t="str">
        <f>INDEX('De-Para_Estado_Regiao'!$C$3:$C$29,MATCH(Base_limpa!$B3126,'De-Para_Estado_Regiao'!$B$3:$B$29,0))</f>
        <v>Nordeste</v>
      </c>
      <c r="J3126" s="10" t="str">
        <f>VLOOKUP(Base_limpa!$D3126,$U$5:$V$8,2,1)</f>
        <v>Baixo</v>
      </c>
    </row>
    <row r="3127" spans="1:10" x14ac:dyDescent="0.35">
      <c r="A3127" s="8" t="s">
        <v>1795</v>
      </c>
      <c r="B3127" s="9" t="s">
        <v>121</v>
      </c>
      <c r="C3127" s="9">
        <v>715</v>
      </c>
      <c r="D3127" s="9">
        <v>0.6</v>
      </c>
      <c r="E3127" s="9">
        <v>0.59599999999999997</v>
      </c>
      <c r="F3127" s="9">
        <v>0.47199999999999998</v>
      </c>
      <c r="G3127" s="9">
        <v>10052.530000000001</v>
      </c>
      <c r="H3127" s="9">
        <v>33</v>
      </c>
      <c r="I3127" s="9" t="str">
        <f>INDEX('De-Para_Estado_Regiao'!$C$3:$C$29,MATCH(Base_limpa!$B3127,'De-Para_Estado_Regiao'!$B$3:$B$29,0))</f>
        <v>Nordeste</v>
      </c>
      <c r="J3127" s="10" t="str">
        <f>VLOOKUP(Base_limpa!$D3127,$U$5:$V$8,2,1)</f>
        <v>Médio</v>
      </c>
    </row>
    <row r="3128" spans="1:10" x14ac:dyDescent="0.35">
      <c r="A3128" s="8" t="s">
        <v>4937</v>
      </c>
      <c r="B3128" s="9" t="s">
        <v>121</v>
      </c>
      <c r="C3128" s="9">
        <v>93</v>
      </c>
      <c r="D3128" s="9">
        <v>0.52600000000000002</v>
      </c>
      <c r="E3128" s="9">
        <v>0.51200000000000001</v>
      </c>
      <c r="F3128" s="9">
        <v>0.379</v>
      </c>
      <c r="G3128" s="9">
        <v>6461.91</v>
      </c>
      <c r="H3128" s="9">
        <v>0</v>
      </c>
      <c r="I3128" s="9" t="str">
        <f>INDEX('De-Para_Estado_Regiao'!$C$3:$C$29,MATCH(Base_limpa!$B3128,'De-Para_Estado_Regiao'!$B$3:$B$29,0))</f>
        <v>Nordeste</v>
      </c>
      <c r="J3128" s="10" t="str">
        <f>VLOOKUP(Base_limpa!$D3128,$U$5:$V$8,2,1)</f>
        <v>Baixo</v>
      </c>
    </row>
    <row r="3129" spans="1:10" x14ac:dyDescent="0.35">
      <c r="A3129" s="8" t="s">
        <v>2170</v>
      </c>
      <c r="B3129" s="9" t="s">
        <v>121</v>
      </c>
      <c r="C3129" s="9">
        <v>1397</v>
      </c>
      <c r="D3129" s="9">
        <v>0.56999999999999995</v>
      </c>
      <c r="E3129" s="9">
        <v>0.56599999999999995</v>
      </c>
      <c r="F3129" s="9">
        <v>0.42799999999999999</v>
      </c>
      <c r="G3129" s="9">
        <v>7289.03</v>
      </c>
      <c r="H3129" s="9">
        <v>10</v>
      </c>
      <c r="I3129" s="9" t="str">
        <f>INDEX('De-Para_Estado_Regiao'!$C$3:$C$29,MATCH(Base_limpa!$B3129,'De-Para_Estado_Regiao'!$B$3:$B$29,0))</f>
        <v>Nordeste</v>
      </c>
      <c r="J3129" s="10" t="str">
        <f>VLOOKUP(Base_limpa!$D3129,$U$5:$V$8,2,1)</f>
        <v>Médio</v>
      </c>
    </row>
    <row r="3130" spans="1:10" x14ac:dyDescent="0.35">
      <c r="A3130" s="8" t="s">
        <v>4968</v>
      </c>
      <c r="B3130" s="9" t="s">
        <v>121</v>
      </c>
      <c r="C3130" s="9">
        <v>84</v>
      </c>
      <c r="D3130" s="9">
        <v>0.56200000000000006</v>
      </c>
      <c r="E3130" s="9">
        <v>0.47899999999999998</v>
      </c>
      <c r="F3130" s="9">
        <v>0.496</v>
      </c>
      <c r="G3130" s="9">
        <v>7967.95</v>
      </c>
      <c r="H3130" s="9">
        <v>0</v>
      </c>
      <c r="I3130" s="9" t="str">
        <f>INDEX('De-Para_Estado_Regiao'!$C$3:$C$29,MATCH(Base_limpa!$B3130,'De-Para_Estado_Regiao'!$B$3:$B$29,0))</f>
        <v>Nordeste</v>
      </c>
      <c r="J3130" s="10" t="str">
        <f>VLOOKUP(Base_limpa!$D3130,$U$5:$V$8,2,1)</f>
        <v>Médio</v>
      </c>
    </row>
    <row r="3131" spans="1:10" x14ac:dyDescent="0.35">
      <c r="A3131" s="8" t="s">
        <v>553</v>
      </c>
      <c r="B3131" s="9" t="s">
        <v>121</v>
      </c>
      <c r="C3131" s="9">
        <v>3342</v>
      </c>
      <c r="D3131" s="9">
        <v>0.69799999999999995</v>
      </c>
      <c r="E3131" s="9">
        <v>0.68400000000000005</v>
      </c>
      <c r="F3131" s="9">
        <v>0.621</v>
      </c>
      <c r="G3131" s="9">
        <v>18212.61</v>
      </c>
      <c r="H3131" s="9">
        <v>105</v>
      </c>
      <c r="I3131" s="9" t="str">
        <f>INDEX('De-Para_Estado_Regiao'!$C$3:$C$29,MATCH(Base_limpa!$B3131,'De-Para_Estado_Regiao'!$B$3:$B$29,0))</f>
        <v>Nordeste</v>
      </c>
      <c r="J3131" s="10" t="str">
        <f>VLOOKUP(Base_limpa!$D3131,$U$5:$V$8,2,1)</f>
        <v>Médio</v>
      </c>
    </row>
    <row r="3132" spans="1:10" x14ac:dyDescent="0.35">
      <c r="A3132" s="8" t="s">
        <v>4068</v>
      </c>
      <c r="B3132" s="9" t="s">
        <v>121</v>
      </c>
      <c r="C3132" s="9">
        <v>299</v>
      </c>
      <c r="D3132" s="9">
        <v>0.56999999999999995</v>
      </c>
      <c r="E3132" s="9">
        <v>0.55300000000000005</v>
      </c>
      <c r="F3132" s="9">
        <v>0.42299999999999999</v>
      </c>
      <c r="G3132" s="9">
        <v>6123.69</v>
      </c>
      <c r="H3132" s="9">
        <v>6</v>
      </c>
      <c r="I3132" s="9" t="str">
        <f>INDEX('De-Para_Estado_Regiao'!$C$3:$C$29,MATCH(Base_limpa!$B3132,'De-Para_Estado_Regiao'!$B$3:$B$29,0))</f>
        <v>Nordeste</v>
      </c>
      <c r="J3132" s="10" t="str">
        <f>VLOOKUP(Base_limpa!$D3132,$U$5:$V$8,2,1)</f>
        <v>Médio</v>
      </c>
    </row>
    <row r="3133" spans="1:10" x14ac:dyDescent="0.35">
      <c r="A3133" s="8" t="s">
        <v>2912</v>
      </c>
      <c r="B3133" s="9" t="s">
        <v>121</v>
      </c>
      <c r="C3133" s="9">
        <v>296</v>
      </c>
      <c r="D3133" s="9">
        <v>0.56399999999999995</v>
      </c>
      <c r="E3133" s="9">
        <v>0.53800000000000003</v>
      </c>
      <c r="F3133" s="9">
        <v>0.44</v>
      </c>
      <c r="G3133" s="9">
        <v>7154.53</v>
      </c>
      <c r="H3133" s="9">
        <v>0</v>
      </c>
      <c r="I3133" s="9" t="str">
        <f>INDEX('De-Para_Estado_Regiao'!$C$3:$C$29,MATCH(Base_limpa!$B3133,'De-Para_Estado_Regiao'!$B$3:$B$29,0))</f>
        <v>Nordeste</v>
      </c>
      <c r="J3133" s="10" t="str">
        <f>VLOOKUP(Base_limpa!$D3133,$U$5:$V$8,2,1)</f>
        <v>Médio</v>
      </c>
    </row>
    <row r="3134" spans="1:10" x14ac:dyDescent="0.35">
      <c r="A3134" s="8" t="s">
        <v>2229</v>
      </c>
      <c r="B3134" s="9" t="s">
        <v>121</v>
      </c>
      <c r="C3134" s="9">
        <v>1111</v>
      </c>
      <c r="D3134" s="9">
        <v>0.59599999999999997</v>
      </c>
      <c r="E3134" s="9">
        <v>0.57499999999999996</v>
      </c>
      <c r="F3134" s="9">
        <v>0.47799999999999998</v>
      </c>
      <c r="G3134" s="9">
        <v>8418.81</v>
      </c>
      <c r="H3134" s="9">
        <v>12</v>
      </c>
      <c r="I3134" s="9" t="str">
        <f>INDEX('De-Para_Estado_Regiao'!$C$3:$C$29,MATCH(Base_limpa!$B3134,'De-Para_Estado_Regiao'!$B$3:$B$29,0))</f>
        <v>Nordeste</v>
      </c>
      <c r="J3134" s="10" t="str">
        <f>VLOOKUP(Base_limpa!$D3134,$U$5:$V$8,2,1)</f>
        <v>Médio</v>
      </c>
    </row>
    <row r="3135" spans="1:10" x14ac:dyDescent="0.35">
      <c r="A3135" s="8" t="s">
        <v>2008</v>
      </c>
      <c r="B3135" s="9" t="s">
        <v>121</v>
      </c>
      <c r="C3135" s="9">
        <v>2532</v>
      </c>
      <c r="D3135" s="9">
        <v>0.63500000000000001</v>
      </c>
      <c r="E3135" s="9">
        <v>0.621</v>
      </c>
      <c r="F3135" s="9">
        <v>0.53300000000000003</v>
      </c>
      <c r="G3135" s="9">
        <v>10246.67</v>
      </c>
      <c r="H3135" s="9">
        <v>70</v>
      </c>
      <c r="I3135" s="9" t="str">
        <f>INDEX('De-Para_Estado_Regiao'!$C$3:$C$29,MATCH(Base_limpa!$B3135,'De-Para_Estado_Regiao'!$B$3:$B$29,0))</f>
        <v>Nordeste</v>
      </c>
      <c r="J3135" s="10" t="str">
        <f>VLOOKUP(Base_limpa!$D3135,$U$5:$V$8,2,1)</f>
        <v>Médio</v>
      </c>
    </row>
    <row r="3136" spans="1:10" x14ac:dyDescent="0.35">
      <c r="A3136" s="8" t="s">
        <v>4039</v>
      </c>
      <c r="B3136" s="9" t="s">
        <v>121</v>
      </c>
      <c r="C3136" s="9">
        <v>590</v>
      </c>
      <c r="D3136" s="9">
        <v>0.55000000000000004</v>
      </c>
      <c r="E3136" s="9">
        <v>0.53700000000000003</v>
      </c>
      <c r="F3136" s="9">
        <v>0.40600000000000003</v>
      </c>
      <c r="G3136" s="9">
        <v>6125.79</v>
      </c>
      <c r="H3136" s="9">
        <v>3</v>
      </c>
      <c r="I3136" s="9" t="str">
        <f>INDEX('De-Para_Estado_Regiao'!$C$3:$C$29,MATCH(Base_limpa!$B3136,'De-Para_Estado_Regiao'!$B$3:$B$29,0))</f>
        <v>Nordeste</v>
      </c>
      <c r="J3136" s="10" t="str">
        <f>VLOOKUP(Base_limpa!$D3136,$U$5:$V$8,2,1)</f>
        <v>Médio</v>
      </c>
    </row>
    <row r="3137" spans="1:10" x14ac:dyDescent="0.35">
      <c r="A3137" s="8" t="s">
        <v>4960</v>
      </c>
      <c r="B3137" s="9" t="s">
        <v>121</v>
      </c>
      <c r="C3137" s="9">
        <v>144</v>
      </c>
      <c r="D3137" s="9">
        <v>0.56299999999999994</v>
      </c>
      <c r="E3137" s="9">
        <v>0.53900000000000003</v>
      </c>
      <c r="F3137" s="9">
        <v>0.45200000000000001</v>
      </c>
      <c r="G3137" s="9">
        <v>8131.9</v>
      </c>
      <c r="H3137" s="9">
        <v>0</v>
      </c>
      <c r="I3137" s="9" t="str">
        <f>INDEX('De-Para_Estado_Regiao'!$C$3:$C$29,MATCH(Base_limpa!$B3137,'De-Para_Estado_Regiao'!$B$3:$B$29,0))</f>
        <v>Nordeste</v>
      </c>
      <c r="J3137" s="10" t="str">
        <f>VLOOKUP(Base_limpa!$D3137,$U$5:$V$8,2,1)</f>
        <v>Médio</v>
      </c>
    </row>
    <row r="3138" spans="1:10" x14ac:dyDescent="0.35">
      <c r="A3138" s="8" t="s">
        <v>4965</v>
      </c>
      <c r="B3138" s="9" t="s">
        <v>121</v>
      </c>
      <c r="C3138" s="9">
        <v>164</v>
      </c>
      <c r="D3138" s="9">
        <v>0.56499999999999995</v>
      </c>
      <c r="E3138" s="9">
        <v>0.52700000000000002</v>
      </c>
      <c r="F3138" s="9">
        <v>0.44800000000000001</v>
      </c>
      <c r="G3138" s="9">
        <v>6542.35</v>
      </c>
      <c r="H3138" s="9">
        <v>1</v>
      </c>
      <c r="I3138" s="9" t="str">
        <f>INDEX('De-Para_Estado_Regiao'!$C$3:$C$29,MATCH(Base_limpa!$B3138,'De-Para_Estado_Regiao'!$B$3:$B$29,0))</f>
        <v>Nordeste</v>
      </c>
      <c r="J3138" s="10" t="str">
        <f>VLOOKUP(Base_limpa!$D3138,$U$5:$V$8,2,1)</f>
        <v>Médio</v>
      </c>
    </row>
    <row r="3139" spans="1:10" x14ac:dyDescent="0.35">
      <c r="A3139" s="8" t="s">
        <v>4199</v>
      </c>
      <c r="B3139" s="9" t="s">
        <v>121</v>
      </c>
      <c r="C3139" s="9">
        <v>69</v>
      </c>
      <c r="D3139" s="9">
        <v>0.51500000000000001</v>
      </c>
      <c r="E3139" s="9">
        <v>0.49</v>
      </c>
      <c r="F3139" s="9">
        <v>0.36799999999999999</v>
      </c>
      <c r="G3139" s="9">
        <v>7131.28</v>
      </c>
      <c r="H3139" s="9">
        <v>11</v>
      </c>
      <c r="I3139" s="9" t="str">
        <f>INDEX('De-Para_Estado_Regiao'!$C$3:$C$29,MATCH(Base_limpa!$B3139,'De-Para_Estado_Regiao'!$B$3:$B$29,0))</f>
        <v>Nordeste</v>
      </c>
      <c r="J3139" s="10" t="str">
        <f>VLOOKUP(Base_limpa!$D3139,$U$5:$V$8,2,1)</f>
        <v>Baixo</v>
      </c>
    </row>
    <row r="3140" spans="1:10" x14ac:dyDescent="0.35">
      <c r="A3140" s="8" t="s">
        <v>4273</v>
      </c>
      <c r="B3140" s="9" t="s">
        <v>121</v>
      </c>
      <c r="C3140" s="9">
        <v>414</v>
      </c>
      <c r="D3140" s="9">
        <v>0.58899999999999997</v>
      </c>
      <c r="E3140" s="9">
        <v>0.55700000000000005</v>
      </c>
      <c r="F3140" s="9">
        <v>0.47799999999999998</v>
      </c>
      <c r="G3140" s="9">
        <v>6835.84</v>
      </c>
      <c r="H3140" s="9">
        <v>1</v>
      </c>
      <c r="I3140" s="9" t="str">
        <f>INDEX('De-Para_Estado_Regiao'!$C$3:$C$29,MATCH(Base_limpa!$B3140,'De-Para_Estado_Regiao'!$B$3:$B$29,0))</f>
        <v>Nordeste</v>
      </c>
      <c r="J3140" s="10" t="str">
        <f>VLOOKUP(Base_limpa!$D3140,$U$5:$V$8,2,1)</f>
        <v>Médio</v>
      </c>
    </row>
    <row r="3141" spans="1:10" x14ac:dyDescent="0.35">
      <c r="A3141" s="8" t="s">
        <v>2882</v>
      </c>
      <c r="B3141" s="9" t="s">
        <v>121</v>
      </c>
      <c r="C3141" s="9">
        <v>985</v>
      </c>
      <c r="D3141" s="9">
        <v>0.59099999999999997</v>
      </c>
      <c r="E3141" s="9">
        <v>0.58199999999999996</v>
      </c>
      <c r="F3141" s="9">
        <v>0.498</v>
      </c>
      <c r="G3141" s="9">
        <v>7897.35</v>
      </c>
      <c r="H3141" s="9">
        <v>22</v>
      </c>
      <c r="I3141" s="9" t="str">
        <f>INDEX('De-Para_Estado_Regiao'!$C$3:$C$29,MATCH(Base_limpa!$B3141,'De-Para_Estado_Regiao'!$B$3:$B$29,0))</f>
        <v>Nordeste</v>
      </c>
      <c r="J3141" s="10" t="str">
        <f>VLOOKUP(Base_limpa!$D3141,$U$5:$V$8,2,1)</f>
        <v>Médio</v>
      </c>
    </row>
    <row r="3142" spans="1:10" x14ac:dyDescent="0.35">
      <c r="A3142" s="8" t="s">
        <v>4796</v>
      </c>
      <c r="B3142" s="9" t="s">
        <v>121</v>
      </c>
      <c r="C3142" s="9">
        <v>192</v>
      </c>
      <c r="D3142" s="9">
        <v>0.54100000000000004</v>
      </c>
      <c r="E3142" s="9">
        <v>0.48299999999999998</v>
      </c>
      <c r="F3142" s="9">
        <v>0.43099999999999999</v>
      </c>
      <c r="G3142" s="9">
        <v>7759.71</v>
      </c>
      <c r="H3142" s="9">
        <v>0</v>
      </c>
      <c r="I3142" s="9" t="str">
        <f>INDEX('De-Para_Estado_Regiao'!$C$3:$C$29,MATCH(Base_limpa!$B3142,'De-Para_Estado_Regiao'!$B$3:$B$29,0))</f>
        <v>Nordeste</v>
      </c>
      <c r="J3142" s="10" t="str">
        <f>VLOOKUP(Base_limpa!$D3142,$U$5:$V$8,2,1)</f>
        <v>Baixo</v>
      </c>
    </row>
    <row r="3143" spans="1:10" x14ac:dyDescent="0.35">
      <c r="A3143" s="8" t="s">
        <v>4591</v>
      </c>
      <c r="B3143" s="9" t="s">
        <v>121</v>
      </c>
      <c r="C3143" s="9">
        <v>78</v>
      </c>
      <c r="D3143" s="9">
        <v>0.52</v>
      </c>
      <c r="E3143" s="9">
        <v>0.505</v>
      </c>
      <c r="F3143" s="9">
        <v>0.36799999999999999</v>
      </c>
      <c r="G3143" s="9">
        <v>9701.43</v>
      </c>
      <c r="H3143" s="9">
        <v>1</v>
      </c>
      <c r="I3143" s="9" t="str">
        <f>INDEX('De-Para_Estado_Regiao'!$C$3:$C$29,MATCH(Base_limpa!$B3143,'De-Para_Estado_Regiao'!$B$3:$B$29,0))</f>
        <v>Nordeste</v>
      </c>
      <c r="J3143" s="10" t="str">
        <f>VLOOKUP(Base_limpa!$D3143,$U$5:$V$8,2,1)</f>
        <v>Baixo</v>
      </c>
    </row>
    <row r="3144" spans="1:10" x14ac:dyDescent="0.35">
      <c r="A3144" s="8" t="s">
        <v>2934</v>
      </c>
      <c r="B3144" s="9" t="s">
        <v>121</v>
      </c>
      <c r="C3144" s="9">
        <v>349</v>
      </c>
      <c r="D3144" s="9">
        <v>0.60099999999999998</v>
      </c>
      <c r="E3144" s="9">
        <v>0.56799999999999995</v>
      </c>
      <c r="F3144" s="9">
        <v>0.48499999999999999</v>
      </c>
      <c r="G3144" s="9">
        <v>17232.04</v>
      </c>
      <c r="H3144" s="9">
        <v>1</v>
      </c>
      <c r="I3144" s="9" t="str">
        <f>INDEX('De-Para_Estado_Regiao'!$C$3:$C$29,MATCH(Base_limpa!$B3144,'De-Para_Estado_Regiao'!$B$3:$B$29,0))</f>
        <v>Nordeste</v>
      </c>
      <c r="J3144" s="10" t="str">
        <f>VLOOKUP(Base_limpa!$D3144,$U$5:$V$8,2,1)</f>
        <v>Médio</v>
      </c>
    </row>
    <row r="3145" spans="1:10" x14ac:dyDescent="0.35">
      <c r="A3145" s="8" t="s">
        <v>5281</v>
      </c>
      <c r="B3145" s="9" t="s">
        <v>121</v>
      </c>
      <c r="C3145" s="9">
        <v>271</v>
      </c>
      <c r="D3145" s="9">
        <v>0.56999999999999995</v>
      </c>
      <c r="E3145" s="9">
        <v>0.55200000000000005</v>
      </c>
      <c r="F3145" s="9">
        <v>0.442</v>
      </c>
      <c r="G3145" s="9">
        <v>6525.51</v>
      </c>
      <c r="H3145" s="9">
        <v>0</v>
      </c>
      <c r="I3145" s="9" t="str">
        <f>INDEX('De-Para_Estado_Regiao'!$C$3:$C$29,MATCH(Base_limpa!$B3145,'De-Para_Estado_Regiao'!$B$3:$B$29,0))</f>
        <v>Nordeste</v>
      </c>
      <c r="J3145" s="10" t="str">
        <f>VLOOKUP(Base_limpa!$D3145,$U$5:$V$8,2,1)</f>
        <v>Médio</v>
      </c>
    </row>
    <row r="3146" spans="1:10" x14ac:dyDescent="0.35">
      <c r="A3146" s="8" t="s">
        <v>5258</v>
      </c>
      <c r="B3146" s="9" t="s">
        <v>121</v>
      </c>
      <c r="C3146" s="9">
        <v>225</v>
      </c>
      <c r="D3146" s="9">
        <v>0.60099999999999998</v>
      </c>
      <c r="E3146" s="9">
        <v>0.56999999999999995</v>
      </c>
      <c r="F3146" s="9">
        <v>0.53</v>
      </c>
      <c r="G3146" s="9">
        <v>7544.7</v>
      </c>
      <c r="H3146" s="9">
        <v>2</v>
      </c>
      <c r="I3146" s="9" t="str">
        <f>INDEX('De-Para_Estado_Regiao'!$C$3:$C$29,MATCH(Base_limpa!$B3146,'De-Para_Estado_Regiao'!$B$3:$B$29,0))</f>
        <v>Nordeste</v>
      </c>
      <c r="J3146" s="10" t="str">
        <f>VLOOKUP(Base_limpa!$D3146,$U$5:$V$8,2,1)</f>
        <v>Médio</v>
      </c>
    </row>
    <row r="3147" spans="1:10" x14ac:dyDescent="0.35">
      <c r="A3147" s="8" t="s">
        <v>4826</v>
      </c>
      <c r="B3147" s="9" t="s">
        <v>121</v>
      </c>
      <c r="C3147" s="9">
        <v>141</v>
      </c>
      <c r="D3147" s="9">
        <v>0.57999999999999996</v>
      </c>
      <c r="E3147" s="9">
        <v>0.52400000000000002</v>
      </c>
      <c r="F3147" s="9">
        <v>0.50900000000000001</v>
      </c>
      <c r="G3147" s="9">
        <v>7919.5</v>
      </c>
      <c r="H3147" s="9">
        <v>1</v>
      </c>
      <c r="I3147" s="9" t="str">
        <f>INDEX('De-Para_Estado_Regiao'!$C$3:$C$29,MATCH(Base_limpa!$B3147,'De-Para_Estado_Regiao'!$B$3:$B$29,0))</f>
        <v>Nordeste</v>
      </c>
      <c r="J3147" s="10" t="str">
        <f>VLOOKUP(Base_limpa!$D3147,$U$5:$V$8,2,1)</f>
        <v>Médio</v>
      </c>
    </row>
    <row r="3148" spans="1:10" x14ac:dyDescent="0.35">
      <c r="A3148" s="8" t="s">
        <v>3896</v>
      </c>
      <c r="B3148" s="9" t="s">
        <v>121</v>
      </c>
      <c r="C3148" s="9">
        <v>219</v>
      </c>
      <c r="D3148" s="9">
        <v>0.54400000000000004</v>
      </c>
      <c r="E3148" s="9">
        <v>0.53</v>
      </c>
      <c r="F3148" s="9">
        <v>0.38500000000000001</v>
      </c>
      <c r="G3148" s="9">
        <v>14638.15</v>
      </c>
      <c r="H3148" s="9">
        <v>1</v>
      </c>
      <c r="I3148" s="9" t="str">
        <f>INDEX('De-Para_Estado_Regiao'!$C$3:$C$29,MATCH(Base_limpa!$B3148,'De-Para_Estado_Regiao'!$B$3:$B$29,0))</f>
        <v>Nordeste</v>
      </c>
      <c r="J3148" s="10" t="str">
        <f>VLOOKUP(Base_limpa!$D3148,$U$5:$V$8,2,1)</f>
        <v>Baixo</v>
      </c>
    </row>
    <row r="3149" spans="1:10" x14ac:dyDescent="0.35">
      <c r="A3149" s="8" t="s">
        <v>5280</v>
      </c>
      <c r="B3149" s="9" t="s">
        <v>121</v>
      </c>
      <c r="C3149" s="9">
        <v>254</v>
      </c>
      <c r="D3149" s="9">
        <v>0.58799999999999997</v>
      </c>
      <c r="E3149" s="9">
        <v>0.53900000000000003</v>
      </c>
      <c r="F3149" s="9">
        <v>0.49</v>
      </c>
      <c r="G3149" s="9">
        <v>7225.97</v>
      </c>
      <c r="H3149" s="9">
        <v>0</v>
      </c>
      <c r="I3149" s="9" t="str">
        <f>INDEX('De-Para_Estado_Regiao'!$C$3:$C$29,MATCH(Base_limpa!$B3149,'De-Para_Estado_Regiao'!$B$3:$B$29,0))</f>
        <v>Nordeste</v>
      </c>
      <c r="J3149" s="10" t="str">
        <f>VLOOKUP(Base_limpa!$D3149,$U$5:$V$8,2,1)</f>
        <v>Médio</v>
      </c>
    </row>
    <row r="3150" spans="1:10" x14ac:dyDescent="0.35">
      <c r="A3150" s="8" t="s">
        <v>4758</v>
      </c>
      <c r="B3150" s="9" t="s">
        <v>121</v>
      </c>
      <c r="C3150" s="9">
        <v>230</v>
      </c>
      <c r="D3150" s="9">
        <v>0.56999999999999995</v>
      </c>
      <c r="E3150" s="9">
        <v>0.53900000000000003</v>
      </c>
      <c r="F3150" s="9">
        <v>0.48299999999999998</v>
      </c>
      <c r="G3150" s="9">
        <v>6765.86</v>
      </c>
      <c r="H3150" s="9">
        <v>0</v>
      </c>
      <c r="I3150" s="9" t="str">
        <f>INDEX('De-Para_Estado_Regiao'!$C$3:$C$29,MATCH(Base_limpa!$B3150,'De-Para_Estado_Regiao'!$B$3:$B$29,0))</f>
        <v>Nordeste</v>
      </c>
      <c r="J3150" s="10" t="str">
        <f>VLOOKUP(Base_limpa!$D3150,$U$5:$V$8,2,1)</f>
        <v>Médio</v>
      </c>
    </row>
    <row r="3151" spans="1:10" x14ac:dyDescent="0.35">
      <c r="A3151" s="8" t="s">
        <v>4857</v>
      </c>
      <c r="B3151" s="9" t="s">
        <v>121</v>
      </c>
      <c r="C3151" s="9">
        <v>96</v>
      </c>
      <c r="D3151" s="9">
        <v>0.57399999999999995</v>
      </c>
      <c r="E3151" s="9">
        <v>0.53900000000000003</v>
      </c>
      <c r="F3151" s="9">
        <v>0.47599999999999998</v>
      </c>
      <c r="G3151" s="9">
        <v>6542.36</v>
      </c>
      <c r="H3151" s="9">
        <v>2</v>
      </c>
      <c r="I3151" s="9" t="str">
        <f>INDEX('De-Para_Estado_Regiao'!$C$3:$C$29,MATCH(Base_limpa!$B3151,'De-Para_Estado_Regiao'!$B$3:$B$29,0))</f>
        <v>Nordeste</v>
      </c>
      <c r="J3151" s="10" t="str">
        <f>VLOOKUP(Base_limpa!$D3151,$U$5:$V$8,2,1)</f>
        <v>Médio</v>
      </c>
    </row>
    <row r="3152" spans="1:10" x14ac:dyDescent="0.35">
      <c r="A3152" s="8" t="s">
        <v>5261</v>
      </c>
      <c r="B3152" s="9" t="s">
        <v>121</v>
      </c>
      <c r="C3152" s="9">
        <v>217</v>
      </c>
      <c r="D3152" s="9">
        <v>0.58399999999999996</v>
      </c>
      <c r="E3152" s="9">
        <v>0.59699999999999998</v>
      </c>
      <c r="F3152" s="9">
        <v>0.47299999999999998</v>
      </c>
      <c r="G3152" s="9">
        <v>7329.6</v>
      </c>
      <c r="H3152" s="9">
        <v>1</v>
      </c>
      <c r="I3152" s="9" t="str">
        <f>INDEX('De-Para_Estado_Regiao'!$C$3:$C$29,MATCH(Base_limpa!$B3152,'De-Para_Estado_Regiao'!$B$3:$B$29,0))</f>
        <v>Nordeste</v>
      </c>
      <c r="J3152" s="10" t="str">
        <f>VLOOKUP(Base_limpa!$D3152,$U$5:$V$8,2,1)</f>
        <v>Médio</v>
      </c>
    </row>
    <row r="3153" spans="1:10" x14ac:dyDescent="0.35">
      <c r="A3153" s="8" t="s">
        <v>4986</v>
      </c>
      <c r="B3153" s="9" t="s">
        <v>121</v>
      </c>
      <c r="C3153" s="9">
        <v>72</v>
      </c>
      <c r="D3153" s="9">
        <v>0.61899999999999999</v>
      </c>
      <c r="E3153" s="9">
        <v>0.52400000000000002</v>
      </c>
      <c r="F3153" s="9">
        <v>0.58199999999999996</v>
      </c>
      <c r="G3153" s="9">
        <v>6295.53</v>
      </c>
      <c r="H3153" s="9">
        <v>2</v>
      </c>
      <c r="I3153" s="9" t="str">
        <f>INDEX('De-Para_Estado_Regiao'!$C$3:$C$29,MATCH(Base_limpa!$B3153,'De-Para_Estado_Regiao'!$B$3:$B$29,0))</f>
        <v>Nordeste</v>
      </c>
      <c r="J3153" s="10" t="str">
        <f>VLOOKUP(Base_limpa!$D3153,$U$5:$V$8,2,1)</f>
        <v>Médio</v>
      </c>
    </row>
    <row r="3154" spans="1:10" x14ac:dyDescent="0.35">
      <c r="A3154" s="8" t="s">
        <v>4903</v>
      </c>
      <c r="B3154" s="9" t="s">
        <v>121</v>
      </c>
      <c r="C3154" s="9">
        <v>118</v>
      </c>
      <c r="D3154" s="9">
        <v>0.61299999999999999</v>
      </c>
      <c r="E3154" s="9">
        <v>0.54300000000000004</v>
      </c>
      <c r="F3154" s="9">
        <v>0.54600000000000004</v>
      </c>
      <c r="G3154" s="9">
        <v>7138</v>
      </c>
      <c r="H3154" s="9">
        <v>4</v>
      </c>
      <c r="I3154" s="9" t="str">
        <f>INDEX('De-Para_Estado_Regiao'!$C$3:$C$29,MATCH(Base_limpa!$B3154,'De-Para_Estado_Regiao'!$B$3:$B$29,0))</f>
        <v>Nordeste</v>
      </c>
      <c r="J3154" s="10" t="str">
        <f>VLOOKUP(Base_limpa!$D3154,$U$5:$V$8,2,1)</f>
        <v>Médio</v>
      </c>
    </row>
    <row r="3155" spans="1:10" x14ac:dyDescent="0.35">
      <c r="A3155" s="8" t="s">
        <v>4896</v>
      </c>
      <c r="B3155" s="9" t="s">
        <v>121</v>
      </c>
      <c r="C3155" s="9">
        <v>62</v>
      </c>
      <c r="D3155" s="9">
        <v>0.59599999999999997</v>
      </c>
      <c r="E3155" s="9">
        <v>0.53300000000000003</v>
      </c>
      <c r="F3155" s="9">
        <v>0.51400000000000001</v>
      </c>
      <c r="G3155" s="9">
        <v>6236.07</v>
      </c>
      <c r="H3155" s="9">
        <v>0</v>
      </c>
      <c r="I3155" s="9" t="str">
        <f>INDEX('De-Para_Estado_Regiao'!$C$3:$C$29,MATCH(Base_limpa!$B3155,'De-Para_Estado_Regiao'!$B$3:$B$29,0))</f>
        <v>Nordeste</v>
      </c>
      <c r="J3155" s="10" t="str">
        <f>VLOOKUP(Base_limpa!$D3155,$U$5:$V$8,2,1)</f>
        <v>Médio</v>
      </c>
    </row>
    <row r="3156" spans="1:10" x14ac:dyDescent="0.35">
      <c r="A3156" s="8" t="s">
        <v>4946</v>
      </c>
      <c r="B3156" s="9" t="s">
        <v>121</v>
      </c>
      <c r="C3156" s="9">
        <v>86</v>
      </c>
      <c r="D3156" s="9">
        <v>0.61</v>
      </c>
      <c r="E3156" s="9">
        <v>0.58699999999999997</v>
      </c>
      <c r="F3156" s="9">
        <v>0.52</v>
      </c>
      <c r="G3156" s="9">
        <v>7864.86</v>
      </c>
      <c r="H3156" s="9">
        <v>0</v>
      </c>
      <c r="I3156" s="9" t="str">
        <f>INDEX('De-Para_Estado_Regiao'!$C$3:$C$29,MATCH(Base_limpa!$B3156,'De-Para_Estado_Regiao'!$B$3:$B$29,0))</f>
        <v>Nordeste</v>
      </c>
      <c r="J3156" s="10" t="str">
        <f>VLOOKUP(Base_limpa!$D3156,$U$5:$V$8,2,1)</f>
        <v>Médio</v>
      </c>
    </row>
    <row r="3157" spans="1:10" x14ac:dyDescent="0.35">
      <c r="A3157" s="8" t="s">
        <v>4684</v>
      </c>
      <c r="B3157" s="9" t="s">
        <v>121</v>
      </c>
      <c r="C3157" s="9">
        <v>104</v>
      </c>
      <c r="D3157" s="9">
        <v>0.48499999999999999</v>
      </c>
      <c r="E3157" s="9">
        <v>0.46200000000000002</v>
      </c>
      <c r="F3157" s="9">
        <v>0.33600000000000002</v>
      </c>
      <c r="G3157" s="9">
        <v>6597.93</v>
      </c>
      <c r="H3157" s="9">
        <v>3</v>
      </c>
      <c r="I3157" s="9" t="str">
        <f>INDEX('De-Para_Estado_Regiao'!$C$3:$C$29,MATCH(Base_limpa!$B3157,'De-Para_Estado_Regiao'!$B$3:$B$29,0))</f>
        <v>Nordeste</v>
      </c>
      <c r="J3157" s="10" t="str">
        <f>VLOOKUP(Base_limpa!$D3157,$U$5:$V$8,2,1)</f>
        <v>Baixo</v>
      </c>
    </row>
    <row r="3158" spans="1:10" x14ac:dyDescent="0.35">
      <c r="A3158" s="8" t="s">
        <v>4543</v>
      </c>
      <c r="B3158" s="9" t="s">
        <v>121</v>
      </c>
      <c r="C3158" s="9">
        <v>116</v>
      </c>
      <c r="D3158" s="9">
        <v>0.56999999999999995</v>
      </c>
      <c r="E3158" s="9">
        <v>0.55700000000000005</v>
      </c>
      <c r="F3158" s="9">
        <v>0.44800000000000001</v>
      </c>
      <c r="G3158" s="9">
        <v>7121.68</v>
      </c>
      <c r="H3158" s="9">
        <v>1</v>
      </c>
      <c r="I3158" s="9" t="str">
        <f>INDEX('De-Para_Estado_Regiao'!$C$3:$C$29,MATCH(Base_limpa!$B3158,'De-Para_Estado_Regiao'!$B$3:$B$29,0))</f>
        <v>Nordeste</v>
      </c>
      <c r="J3158" s="10" t="str">
        <f>VLOOKUP(Base_limpa!$D3158,$U$5:$V$8,2,1)</f>
        <v>Médio</v>
      </c>
    </row>
    <row r="3159" spans="1:10" x14ac:dyDescent="0.35">
      <c r="A3159" s="8" t="s">
        <v>4951</v>
      </c>
      <c r="B3159" s="9" t="s">
        <v>121</v>
      </c>
      <c r="C3159" s="9">
        <v>76</v>
      </c>
      <c r="D3159" s="9">
        <v>0.56000000000000005</v>
      </c>
      <c r="E3159" s="9">
        <v>0.57199999999999995</v>
      </c>
      <c r="F3159" s="9">
        <v>0.438</v>
      </c>
      <c r="G3159" s="9">
        <v>7503.63</v>
      </c>
      <c r="H3159" s="9">
        <v>1</v>
      </c>
      <c r="I3159" s="9" t="str">
        <f>INDEX('De-Para_Estado_Regiao'!$C$3:$C$29,MATCH(Base_limpa!$B3159,'De-Para_Estado_Regiao'!$B$3:$B$29,0))</f>
        <v>Nordeste</v>
      </c>
      <c r="J3159" s="10" t="str">
        <f>VLOOKUP(Base_limpa!$D3159,$U$5:$V$8,2,1)</f>
        <v>Médio</v>
      </c>
    </row>
    <row r="3160" spans="1:10" x14ac:dyDescent="0.35">
      <c r="A3160" s="8" t="s">
        <v>4830</v>
      </c>
      <c r="B3160" s="9" t="s">
        <v>121</v>
      </c>
      <c r="C3160" s="9">
        <v>223</v>
      </c>
      <c r="D3160" s="9">
        <v>0.61599999999999999</v>
      </c>
      <c r="E3160" s="9">
        <v>0.53800000000000003</v>
      </c>
      <c r="F3160" s="9">
        <v>0.58799999999999997</v>
      </c>
      <c r="G3160" s="9">
        <v>6297.33</v>
      </c>
      <c r="H3160" s="9">
        <v>2</v>
      </c>
      <c r="I3160" s="9" t="str">
        <f>INDEX('De-Para_Estado_Regiao'!$C$3:$C$29,MATCH(Base_limpa!$B3160,'De-Para_Estado_Regiao'!$B$3:$B$29,0))</f>
        <v>Nordeste</v>
      </c>
      <c r="J3160" s="10" t="str">
        <f>VLOOKUP(Base_limpa!$D3160,$U$5:$V$8,2,1)</f>
        <v>Médio</v>
      </c>
    </row>
    <row r="3161" spans="1:10" x14ac:dyDescent="0.35">
      <c r="A3161" s="8" t="s">
        <v>4855</v>
      </c>
      <c r="B3161" s="9" t="s">
        <v>121</v>
      </c>
      <c r="C3161" s="9">
        <v>68</v>
      </c>
      <c r="D3161" s="9">
        <v>0.56000000000000005</v>
      </c>
      <c r="E3161" s="9">
        <v>0.53900000000000003</v>
      </c>
      <c r="F3161" s="9">
        <v>0.44600000000000001</v>
      </c>
      <c r="G3161" s="9">
        <v>6577.16</v>
      </c>
      <c r="H3161" s="9">
        <v>1</v>
      </c>
      <c r="I3161" s="9" t="str">
        <f>INDEX('De-Para_Estado_Regiao'!$C$3:$C$29,MATCH(Base_limpa!$B3161,'De-Para_Estado_Regiao'!$B$3:$B$29,0))</f>
        <v>Nordeste</v>
      </c>
      <c r="J3161" s="10" t="str">
        <f>VLOOKUP(Base_limpa!$D3161,$U$5:$V$8,2,1)</f>
        <v>Médio</v>
      </c>
    </row>
    <row r="3162" spans="1:10" x14ac:dyDescent="0.35">
      <c r="A3162" s="8" t="s">
        <v>4680</v>
      </c>
      <c r="B3162" s="9" t="s">
        <v>121</v>
      </c>
      <c r="C3162" s="9">
        <v>155</v>
      </c>
      <c r="D3162" s="9">
        <v>0.51500000000000001</v>
      </c>
      <c r="E3162" s="9">
        <v>0.51600000000000001</v>
      </c>
      <c r="F3162" s="9">
        <v>0.35099999999999998</v>
      </c>
      <c r="G3162" s="9">
        <v>6507.29</v>
      </c>
      <c r="H3162" s="9">
        <v>1</v>
      </c>
      <c r="I3162" s="9" t="str">
        <f>INDEX('De-Para_Estado_Regiao'!$C$3:$C$29,MATCH(Base_limpa!$B3162,'De-Para_Estado_Regiao'!$B$3:$B$29,0))</f>
        <v>Nordeste</v>
      </c>
      <c r="J3162" s="10" t="str">
        <f>VLOOKUP(Base_limpa!$D3162,$U$5:$V$8,2,1)</f>
        <v>Baixo</v>
      </c>
    </row>
    <row r="3163" spans="1:10" x14ac:dyDescent="0.35">
      <c r="A3163" s="8" t="s">
        <v>4585</v>
      </c>
      <c r="B3163" s="9" t="s">
        <v>121</v>
      </c>
      <c r="C3163" s="9">
        <v>215</v>
      </c>
      <c r="D3163" s="9">
        <v>0.57999999999999996</v>
      </c>
      <c r="E3163" s="9">
        <v>0.54500000000000004</v>
      </c>
      <c r="F3163" s="9">
        <v>0.47799999999999998</v>
      </c>
      <c r="G3163" s="9">
        <v>7078.8</v>
      </c>
      <c r="H3163" s="9">
        <v>7</v>
      </c>
      <c r="I3163" s="9" t="str">
        <f>INDEX('De-Para_Estado_Regiao'!$C$3:$C$29,MATCH(Base_limpa!$B3163,'De-Para_Estado_Regiao'!$B$3:$B$29,0))</f>
        <v>Nordeste</v>
      </c>
      <c r="J3163" s="10" t="str">
        <f>VLOOKUP(Base_limpa!$D3163,$U$5:$V$8,2,1)</f>
        <v>Médio</v>
      </c>
    </row>
    <row r="3164" spans="1:10" x14ac:dyDescent="0.35">
      <c r="A3164" s="8" t="s">
        <v>5326</v>
      </c>
      <c r="B3164" s="9" t="s">
        <v>121</v>
      </c>
      <c r="C3164" s="9">
        <v>84</v>
      </c>
      <c r="D3164" s="9">
        <v>0.56000000000000005</v>
      </c>
      <c r="E3164" s="9">
        <v>0.53600000000000003</v>
      </c>
      <c r="F3164" s="9">
        <v>0.46</v>
      </c>
      <c r="G3164" s="9">
        <v>5747.84</v>
      </c>
      <c r="H3164" s="9">
        <v>11</v>
      </c>
      <c r="I3164" s="9" t="str">
        <f>INDEX('De-Para_Estado_Regiao'!$C$3:$C$29,MATCH(Base_limpa!$B3164,'De-Para_Estado_Regiao'!$B$3:$B$29,0))</f>
        <v>Nordeste</v>
      </c>
      <c r="J3164" s="10" t="str">
        <f>VLOOKUP(Base_limpa!$D3164,$U$5:$V$8,2,1)</f>
        <v>Médio</v>
      </c>
    </row>
    <row r="3165" spans="1:10" x14ac:dyDescent="0.35">
      <c r="A3165" s="8" t="s">
        <v>4552</v>
      </c>
      <c r="B3165" s="9" t="s">
        <v>121</v>
      </c>
      <c r="C3165" s="9">
        <v>298</v>
      </c>
      <c r="D3165" s="9">
        <v>0.52300000000000002</v>
      </c>
      <c r="E3165" s="9">
        <v>0.496</v>
      </c>
      <c r="F3165" s="9">
        <v>0.40100000000000002</v>
      </c>
      <c r="G3165" s="9">
        <v>5678.15</v>
      </c>
      <c r="H3165" s="9">
        <v>0</v>
      </c>
      <c r="I3165" s="9" t="str">
        <f>INDEX('De-Para_Estado_Regiao'!$C$3:$C$29,MATCH(Base_limpa!$B3165,'De-Para_Estado_Regiao'!$B$3:$B$29,0))</f>
        <v>Nordeste</v>
      </c>
      <c r="J3165" s="10" t="str">
        <f>VLOOKUP(Base_limpa!$D3165,$U$5:$V$8,2,1)</f>
        <v>Baixo</v>
      </c>
    </row>
    <row r="3166" spans="1:10" x14ac:dyDescent="0.35">
      <c r="A3166" s="8" t="s">
        <v>1995</v>
      </c>
      <c r="B3166" s="9" t="s">
        <v>121</v>
      </c>
      <c r="C3166" s="9">
        <v>901</v>
      </c>
      <c r="D3166" s="9">
        <v>0.64500000000000002</v>
      </c>
      <c r="E3166" s="9">
        <v>0.61499999999999999</v>
      </c>
      <c r="F3166" s="9">
        <v>0.56699999999999995</v>
      </c>
      <c r="G3166" s="9">
        <v>9678.0400000000009</v>
      </c>
      <c r="H3166" s="9">
        <v>7</v>
      </c>
      <c r="I3166" s="9" t="str">
        <f>INDEX('De-Para_Estado_Regiao'!$C$3:$C$29,MATCH(Base_limpa!$B3166,'De-Para_Estado_Regiao'!$B$3:$B$29,0))</f>
        <v>Nordeste</v>
      </c>
      <c r="J3166" s="10" t="str">
        <f>VLOOKUP(Base_limpa!$D3166,$U$5:$V$8,2,1)</f>
        <v>Médio</v>
      </c>
    </row>
    <row r="3167" spans="1:10" x14ac:dyDescent="0.35">
      <c r="A3167" s="8" t="s">
        <v>1768</v>
      </c>
      <c r="B3167" s="9" t="s">
        <v>121</v>
      </c>
      <c r="C3167" s="9">
        <v>187</v>
      </c>
      <c r="D3167" s="9">
        <v>0.56499999999999995</v>
      </c>
      <c r="E3167" s="9">
        <v>0.52900000000000003</v>
      </c>
      <c r="F3167" s="9">
        <v>0.44</v>
      </c>
      <c r="G3167" s="9">
        <v>8072.36</v>
      </c>
      <c r="H3167" s="9">
        <v>10</v>
      </c>
      <c r="I3167" s="9" t="str">
        <f>INDEX('De-Para_Estado_Regiao'!$C$3:$C$29,MATCH(Base_limpa!$B3167,'De-Para_Estado_Regiao'!$B$3:$B$29,0))</f>
        <v>Nordeste</v>
      </c>
      <c r="J3167" s="10" t="str">
        <f>VLOOKUP(Base_limpa!$D3167,$U$5:$V$8,2,1)</f>
        <v>Médio</v>
      </c>
    </row>
    <row r="3168" spans="1:10" x14ac:dyDescent="0.35">
      <c r="A3168" s="8" t="s">
        <v>4828</v>
      </c>
      <c r="B3168" s="9" t="s">
        <v>121</v>
      </c>
      <c r="C3168" s="9">
        <v>156</v>
      </c>
      <c r="D3168" s="9">
        <v>0.57299999999999995</v>
      </c>
      <c r="E3168" s="9">
        <v>0.54800000000000004</v>
      </c>
      <c r="F3168" s="9">
        <v>0.44900000000000001</v>
      </c>
      <c r="G3168" s="9">
        <v>8409.94</v>
      </c>
      <c r="H3168" s="9">
        <v>4</v>
      </c>
      <c r="I3168" s="9" t="str">
        <f>INDEX('De-Para_Estado_Regiao'!$C$3:$C$29,MATCH(Base_limpa!$B3168,'De-Para_Estado_Regiao'!$B$3:$B$29,0))</f>
        <v>Nordeste</v>
      </c>
      <c r="J3168" s="10" t="str">
        <f>VLOOKUP(Base_limpa!$D3168,$U$5:$V$8,2,1)</f>
        <v>Médio</v>
      </c>
    </row>
    <row r="3169" spans="1:10" x14ac:dyDescent="0.35">
      <c r="A3169" s="8" t="s">
        <v>4535</v>
      </c>
      <c r="B3169" s="9" t="s">
        <v>121</v>
      </c>
      <c r="C3169" s="9">
        <v>119</v>
      </c>
      <c r="D3169" s="9">
        <v>0.55200000000000005</v>
      </c>
      <c r="E3169" s="9">
        <v>0.56899999999999995</v>
      </c>
      <c r="F3169" s="9">
        <v>0.42299999999999999</v>
      </c>
      <c r="G3169" s="9">
        <v>6879.05</v>
      </c>
      <c r="H3169" s="9">
        <v>0</v>
      </c>
      <c r="I3169" s="9" t="str">
        <f>INDEX('De-Para_Estado_Regiao'!$C$3:$C$29,MATCH(Base_limpa!$B3169,'De-Para_Estado_Regiao'!$B$3:$B$29,0))</f>
        <v>Nordeste</v>
      </c>
      <c r="J3169" s="10" t="str">
        <f>VLOOKUP(Base_limpa!$D3169,$U$5:$V$8,2,1)</f>
        <v>Médio</v>
      </c>
    </row>
    <row r="3170" spans="1:10" x14ac:dyDescent="0.35">
      <c r="A3170" s="8" t="s">
        <v>4599</v>
      </c>
      <c r="B3170" s="9" t="s">
        <v>121</v>
      </c>
      <c r="C3170" s="9">
        <v>158</v>
      </c>
      <c r="D3170" s="9">
        <v>0.59399999999999997</v>
      </c>
      <c r="E3170" s="9">
        <v>0.59299999999999997</v>
      </c>
      <c r="F3170" s="9">
        <v>0.45500000000000002</v>
      </c>
      <c r="G3170" s="9">
        <v>6725.37</v>
      </c>
      <c r="H3170" s="9">
        <v>0</v>
      </c>
      <c r="I3170" s="9" t="str">
        <f>INDEX('De-Para_Estado_Regiao'!$C$3:$C$29,MATCH(Base_limpa!$B3170,'De-Para_Estado_Regiao'!$B$3:$B$29,0))</f>
        <v>Nordeste</v>
      </c>
      <c r="J3170" s="10" t="str">
        <f>VLOOKUP(Base_limpa!$D3170,$U$5:$V$8,2,1)</f>
        <v>Médio</v>
      </c>
    </row>
    <row r="3171" spans="1:10" x14ac:dyDescent="0.35">
      <c r="A3171" s="8" t="s">
        <v>4868</v>
      </c>
      <c r="B3171" s="9" t="s">
        <v>121</v>
      </c>
      <c r="C3171" s="9">
        <v>76</v>
      </c>
      <c r="D3171" s="9">
        <v>0.59499999999999997</v>
      </c>
      <c r="E3171" s="9">
        <v>0.56000000000000005</v>
      </c>
      <c r="F3171" s="9">
        <v>0.499</v>
      </c>
      <c r="G3171" s="9">
        <v>6556.5</v>
      </c>
      <c r="H3171" s="9">
        <v>1</v>
      </c>
      <c r="I3171" s="9" t="str">
        <f>INDEX('De-Para_Estado_Regiao'!$C$3:$C$29,MATCH(Base_limpa!$B3171,'De-Para_Estado_Regiao'!$B$3:$B$29,0))</f>
        <v>Nordeste</v>
      </c>
      <c r="J3171" s="10" t="str">
        <f>VLOOKUP(Base_limpa!$D3171,$U$5:$V$8,2,1)</f>
        <v>Médio</v>
      </c>
    </row>
    <row r="3172" spans="1:10" x14ac:dyDescent="0.35">
      <c r="A3172" s="8" t="s">
        <v>4983</v>
      </c>
      <c r="B3172" s="9" t="s">
        <v>121</v>
      </c>
      <c r="C3172" s="9">
        <v>62</v>
      </c>
      <c r="D3172" s="9">
        <v>0.55000000000000004</v>
      </c>
      <c r="E3172" s="9">
        <v>0.52</v>
      </c>
      <c r="F3172" s="9">
        <v>0.433</v>
      </c>
      <c r="G3172" s="9">
        <v>6382.4</v>
      </c>
      <c r="H3172" s="9">
        <v>6</v>
      </c>
      <c r="I3172" s="9" t="str">
        <f>INDEX('De-Para_Estado_Regiao'!$C$3:$C$29,MATCH(Base_limpa!$B3172,'De-Para_Estado_Regiao'!$B$3:$B$29,0))</f>
        <v>Nordeste</v>
      </c>
      <c r="J3172" s="10" t="str">
        <f>VLOOKUP(Base_limpa!$D3172,$U$5:$V$8,2,1)</f>
        <v>Médio</v>
      </c>
    </row>
    <row r="3173" spans="1:10" x14ac:dyDescent="0.35">
      <c r="A3173" s="8" t="s">
        <v>4971</v>
      </c>
      <c r="B3173" s="9" t="s">
        <v>121</v>
      </c>
      <c r="C3173" s="9">
        <v>72</v>
      </c>
      <c r="D3173" s="9">
        <v>0.56299999999999994</v>
      </c>
      <c r="E3173" s="9">
        <v>0.55700000000000005</v>
      </c>
      <c r="F3173" s="9">
        <v>0.41299999999999998</v>
      </c>
      <c r="G3173" s="9">
        <v>8065.12</v>
      </c>
      <c r="H3173" s="9">
        <v>1</v>
      </c>
      <c r="I3173" s="9" t="str">
        <f>INDEX('De-Para_Estado_Regiao'!$C$3:$C$29,MATCH(Base_limpa!$B3173,'De-Para_Estado_Regiao'!$B$3:$B$29,0))</f>
        <v>Nordeste</v>
      </c>
      <c r="J3173" s="10" t="str">
        <f>VLOOKUP(Base_limpa!$D3173,$U$5:$V$8,2,1)</f>
        <v>Médio</v>
      </c>
    </row>
    <row r="3174" spans="1:10" x14ac:dyDescent="0.35">
      <c r="A3174" s="8" t="s">
        <v>4958</v>
      </c>
      <c r="B3174" s="9" t="s">
        <v>121</v>
      </c>
      <c r="C3174" s="9">
        <v>74</v>
      </c>
      <c r="D3174" s="9">
        <v>0.53500000000000003</v>
      </c>
      <c r="E3174" s="9">
        <v>0.505</v>
      </c>
      <c r="F3174" s="9">
        <v>0.40699999999999997</v>
      </c>
      <c r="G3174" s="9">
        <v>7271.25</v>
      </c>
      <c r="H3174" s="9">
        <v>2</v>
      </c>
      <c r="I3174" s="9" t="str">
        <f>INDEX('De-Para_Estado_Regiao'!$C$3:$C$29,MATCH(Base_limpa!$B3174,'De-Para_Estado_Regiao'!$B$3:$B$29,0))</f>
        <v>Nordeste</v>
      </c>
      <c r="J3174" s="10" t="str">
        <f>VLOOKUP(Base_limpa!$D3174,$U$5:$V$8,2,1)</f>
        <v>Baixo</v>
      </c>
    </row>
    <row r="3175" spans="1:10" x14ac:dyDescent="0.35">
      <c r="A3175" s="8" t="s">
        <v>3673</v>
      </c>
      <c r="B3175" s="9" t="s">
        <v>121</v>
      </c>
      <c r="C3175" s="9">
        <v>421</v>
      </c>
      <c r="D3175" s="9">
        <v>0.55600000000000005</v>
      </c>
      <c r="E3175" s="9">
        <v>0.50800000000000001</v>
      </c>
      <c r="F3175" s="9">
        <v>0.434</v>
      </c>
      <c r="G3175" s="9">
        <v>6609.5</v>
      </c>
      <c r="H3175" s="9">
        <v>7</v>
      </c>
      <c r="I3175" s="9" t="str">
        <f>INDEX('De-Para_Estado_Regiao'!$C$3:$C$29,MATCH(Base_limpa!$B3175,'De-Para_Estado_Regiao'!$B$3:$B$29,0))</f>
        <v>Nordeste</v>
      </c>
      <c r="J3175" s="10" t="str">
        <f>VLOOKUP(Base_limpa!$D3175,$U$5:$V$8,2,1)</f>
        <v>Médio</v>
      </c>
    </row>
    <row r="3176" spans="1:10" x14ac:dyDescent="0.35">
      <c r="A3176" s="8" t="s">
        <v>5043</v>
      </c>
      <c r="B3176" s="9" t="s">
        <v>121</v>
      </c>
      <c r="C3176" s="9">
        <v>559</v>
      </c>
      <c r="D3176" s="9">
        <v>0.59499999999999997</v>
      </c>
      <c r="E3176" s="9">
        <v>0.55300000000000005</v>
      </c>
      <c r="F3176" s="9">
        <v>0.49199999999999999</v>
      </c>
      <c r="G3176" s="9">
        <v>7060.61</v>
      </c>
      <c r="H3176" s="9">
        <v>11</v>
      </c>
      <c r="I3176" s="9" t="str">
        <f>INDEX('De-Para_Estado_Regiao'!$C$3:$C$29,MATCH(Base_limpa!$B3176,'De-Para_Estado_Regiao'!$B$3:$B$29,0))</f>
        <v>Nordeste</v>
      </c>
      <c r="J3176" s="10" t="str">
        <f>VLOOKUP(Base_limpa!$D3176,$U$5:$V$8,2,1)</f>
        <v>Médio</v>
      </c>
    </row>
    <row r="3177" spans="1:10" x14ac:dyDescent="0.35">
      <c r="A3177" s="8" t="s">
        <v>1899</v>
      </c>
      <c r="B3177" s="9" t="s">
        <v>121</v>
      </c>
      <c r="C3177" s="9">
        <v>1431</v>
      </c>
      <c r="D3177" s="9">
        <v>0.66</v>
      </c>
      <c r="E3177" s="9">
        <v>0.63100000000000001</v>
      </c>
      <c r="F3177" s="9">
        <v>0.58699999999999997</v>
      </c>
      <c r="G3177" s="9">
        <v>11453.54</v>
      </c>
      <c r="H3177" s="9">
        <v>24</v>
      </c>
      <c r="I3177" s="9" t="str">
        <f>INDEX('De-Para_Estado_Regiao'!$C$3:$C$29,MATCH(Base_limpa!$B3177,'De-Para_Estado_Regiao'!$B$3:$B$29,0))</f>
        <v>Nordeste</v>
      </c>
      <c r="J3177" s="10" t="str">
        <f>VLOOKUP(Base_limpa!$D3177,$U$5:$V$8,2,1)</f>
        <v>Médio</v>
      </c>
    </row>
    <row r="3178" spans="1:10" x14ac:dyDescent="0.35">
      <c r="A3178" s="8" t="s">
        <v>4824</v>
      </c>
      <c r="B3178" s="9" t="s">
        <v>121</v>
      </c>
      <c r="C3178" s="9">
        <v>114</v>
      </c>
      <c r="D3178" s="9">
        <v>0.53600000000000003</v>
      </c>
      <c r="E3178" s="9">
        <v>0.50800000000000001</v>
      </c>
      <c r="F3178" s="9">
        <v>0.39400000000000002</v>
      </c>
      <c r="G3178" s="9">
        <v>9138.39</v>
      </c>
      <c r="H3178" s="9">
        <v>0</v>
      </c>
      <c r="I3178" s="9" t="str">
        <f>INDEX('De-Para_Estado_Regiao'!$C$3:$C$29,MATCH(Base_limpa!$B3178,'De-Para_Estado_Regiao'!$B$3:$B$29,0))</f>
        <v>Nordeste</v>
      </c>
      <c r="J3178" s="10" t="str">
        <f>VLOOKUP(Base_limpa!$D3178,$U$5:$V$8,2,1)</f>
        <v>Baixo</v>
      </c>
    </row>
    <row r="3179" spans="1:10" x14ac:dyDescent="0.35">
      <c r="A3179" s="8" t="s">
        <v>4560</v>
      </c>
      <c r="B3179" s="9" t="s">
        <v>121</v>
      </c>
      <c r="C3179" s="9">
        <v>171</v>
      </c>
      <c r="D3179" s="9">
        <v>0.56200000000000006</v>
      </c>
      <c r="E3179" s="9">
        <v>0.51600000000000001</v>
      </c>
      <c r="F3179" s="9">
        <v>0.46700000000000003</v>
      </c>
      <c r="G3179" s="9">
        <v>10405.02</v>
      </c>
      <c r="H3179" s="9">
        <v>6</v>
      </c>
      <c r="I3179" s="9" t="str">
        <f>INDEX('De-Para_Estado_Regiao'!$C$3:$C$29,MATCH(Base_limpa!$B3179,'De-Para_Estado_Regiao'!$B$3:$B$29,0))</f>
        <v>Nordeste</v>
      </c>
      <c r="J3179" s="10" t="str">
        <f>VLOOKUP(Base_limpa!$D3179,$U$5:$V$8,2,1)</f>
        <v>Médio</v>
      </c>
    </row>
    <row r="3180" spans="1:10" x14ac:dyDescent="0.35">
      <c r="A3180" s="8" t="s">
        <v>4331</v>
      </c>
      <c r="B3180" s="9" t="s">
        <v>121</v>
      </c>
      <c r="C3180" s="9">
        <v>216</v>
      </c>
      <c r="D3180" s="9">
        <v>0.58099999999999996</v>
      </c>
      <c r="E3180" s="9">
        <v>0.51800000000000002</v>
      </c>
      <c r="F3180" s="9">
        <v>0.496</v>
      </c>
      <c r="G3180" s="9">
        <v>5650.24</v>
      </c>
      <c r="H3180" s="9">
        <v>1</v>
      </c>
      <c r="I3180" s="9" t="str">
        <f>INDEX('De-Para_Estado_Regiao'!$C$3:$C$29,MATCH(Base_limpa!$B3180,'De-Para_Estado_Regiao'!$B$3:$B$29,0))</f>
        <v>Nordeste</v>
      </c>
      <c r="J3180" s="10" t="str">
        <f>VLOOKUP(Base_limpa!$D3180,$U$5:$V$8,2,1)</f>
        <v>Médio</v>
      </c>
    </row>
    <row r="3181" spans="1:10" x14ac:dyDescent="0.35">
      <c r="A3181" s="8" t="s">
        <v>3686</v>
      </c>
      <c r="B3181" s="9" t="s">
        <v>121</v>
      </c>
      <c r="C3181" s="9">
        <v>384</v>
      </c>
      <c r="D3181" s="9">
        <v>0.57499999999999996</v>
      </c>
      <c r="E3181" s="9">
        <v>0.56000000000000005</v>
      </c>
      <c r="F3181" s="9">
        <v>0.44</v>
      </c>
      <c r="G3181" s="9">
        <v>7950.83</v>
      </c>
      <c r="H3181" s="9">
        <v>3</v>
      </c>
      <c r="I3181" s="9" t="str">
        <f>INDEX('De-Para_Estado_Regiao'!$C$3:$C$29,MATCH(Base_limpa!$B3181,'De-Para_Estado_Regiao'!$B$3:$B$29,0))</f>
        <v>Nordeste</v>
      </c>
      <c r="J3181" s="10" t="str">
        <f>VLOOKUP(Base_limpa!$D3181,$U$5:$V$8,2,1)</f>
        <v>Médio</v>
      </c>
    </row>
    <row r="3182" spans="1:10" x14ac:dyDescent="0.35">
      <c r="A3182" s="8" t="s">
        <v>2916</v>
      </c>
      <c r="B3182" s="9" t="s">
        <v>121</v>
      </c>
      <c r="C3182" s="9">
        <v>442</v>
      </c>
      <c r="D3182" s="9">
        <v>0.627</v>
      </c>
      <c r="E3182" s="9">
        <v>0.61299999999999999</v>
      </c>
      <c r="F3182" s="9">
        <v>0.52500000000000002</v>
      </c>
      <c r="G3182" s="9">
        <v>10327.06</v>
      </c>
      <c r="H3182" s="9">
        <v>14</v>
      </c>
      <c r="I3182" s="9" t="str">
        <f>INDEX('De-Para_Estado_Regiao'!$C$3:$C$29,MATCH(Base_limpa!$B3182,'De-Para_Estado_Regiao'!$B$3:$B$29,0))</f>
        <v>Nordeste</v>
      </c>
      <c r="J3182" s="10" t="str">
        <f>VLOOKUP(Base_limpa!$D3182,$U$5:$V$8,2,1)</f>
        <v>Médio</v>
      </c>
    </row>
    <row r="3183" spans="1:10" x14ac:dyDescent="0.35">
      <c r="A3183" s="8" t="s">
        <v>4866</v>
      </c>
      <c r="B3183" s="9" t="s">
        <v>121</v>
      </c>
      <c r="C3183" s="9">
        <v>104</v>
      </c>
      <c r="D3183" s="9">
        <v>0.56100000000000005</v>
      </c>
      <c r="E3183" s="9">
        <v>0.51300000000000001</v>
      </c>
      <c r="F3183" s="9">
        <v>0.46500000000000002</v>
      </c>
      <c r="G3183" s="9">
        <v>6552.21</v>
      </c>
      <c r="H3183" s="9">
        <v>2</v>
      </c>
      <c r="I3183" s="9" t="str">
        <f>INDEX('De-Para_Estado_Regiao'!$C$3:$C$29,MATCH(Base_limpa!$B3183,'De-Para_Estado_Regiao'!$B$3:$B$29,0))</f>
        <v>Nordeste</v>
      </c>
      <c r="J3183" s="10" t="str">
        <f>VLOOKUP(Base_limpa!$D3183,$U$5:$V$8,2,1)</f>
        <v>Médio</v>
      </c>
    </row>
    <row r="3184" spans="1:10" x14ac:dyDescent="0.35">
      <c r="A3184" s="8" t="s">
        <v>4369</v>
      </c>
      <c r="B3184" s="9" t="s">
        <v>121</v>
      </c>
      <c r="C3184" s="9">
        <v>105</v>
      </c>
      <c r="D3184" s="9">
        <v>0.58599999999999997</v>
      </c>
      <c r="E3184" s="9">
        <v>0.56299999999999994</v>
      </c>
      <c r="F3184" s="9">
        <v>0.47599999999999998</v>
      </c>
      <c r="G3184" s="9">
        <v>8115.21</v>
      </c>
      <c r="H3184" s="9">
        <v>1</v>
      </c>
      <c r="I3184" s="9" t="str">
        <f>INDEX('De-Para_Estado_Regiao'!$C$3:$C$29,MATCH(Base_limpa!$B3184,'De-Para_Estado_Regiao'!$B$3:$B$29,0))</f>
        <v>Nordeste</v>
      </c>
      <c r="J3184" s="10" t="str">
        <f>VLOOKUP(Base_limpa!$D3184,$U$5:$V$8,2,1)</f>
        <v>Médio</v>
      </c>
    </row>
    <row r="3185" spans="1:10" x14ac:dyDescent="0.35">
      <c r="A3185" s="8" t="s">
        <v>4963</v>
      </c>
      <c r="B3185" s="9" t="s">
        <v>121</v>
      </c>
      <c r="C3185" s="9">
        <v>109</v>
      </c>
      <c r="D3185" s="9">
        <v>0.501</v>
      </c>
      <c r="E3185" s="9">
        <v>0.50900000000000001</v>
      </c>
      <c r="F3185" s="9">
        <v>0.36</v>
      </c>
      <c r="G3185" s="9">
        <v>7143.31</v>
      </c>
      <c r="H3185" s="9">
        <v>1</v>
      </c>
      <c r="I3185" s="9" t="str">
        <f>INDEX('De-Para_Estado_Regiao'!$C$3:$C$29,MATCH(Base_limpa!$B3185,'De-Para_Estado_Regiao'!$B$3:$B$29,0))</f>
        <v>Nordeste</v>
      </c>
      <c r="J3185" s="10" t="str">
        <f>VLOOKUP(Base_limpa!$D3185,$U$5:$V$8,2,1)</f>
        <v>Baixo</v>
      </c>
    </row>
    <row r="3186" spans="1:10" x14ac:dyDescent="0.35">
      <c r="A3186" s="8" t="s">
        <v>4953</v>
      </c>
      <c r="B3186" s="9" t="s">
        <v>121</v>
      </c>
      <c r="C3186" s="9">
        <v>71</v>
      </c>
      <c r="D3186" s="9">
        <v>0.57899999999999996</v>
      </c>
      <c r="E3186" s="9">
        <v>0.55300000000000005</v>
      </c>
      <c r="F3186" s="9">
        <v>0.499</v>
      </c>
      <c r="G3186" s="9">
        <v>8181.93</v>
      </c>
      <c r="H3186" s="9">
        <v>1</v>
      </c>
      <c r="I3186" s="9" t="str">
        <f>INDEX('De-Para_Estado_Regiao'!$C$3:$C$29,MATCH(Base_limpa!$B3186,'De-Para_Estado_Regiao'!$B$3:$B$29,0))</f>
        <v>Nordeste</v>
      </c>
      <c r="J3186" s="10" t="str">
        <f>VLOOKUP(Base_limpa!$D3186,$U$5:$V$8,2,1)</f>
        <v>Médio</v>
      </c>
    </row>
    <row r="3187" spans="1:10" x14ac:dyDescent="0.35">
      <c r="A3187" s="8" t="s">
        <v>120</v>
      </c>
      <c r="B3187" s="9" t="s">
        <v>121</v>
      </c>
      <c r="C3187" s="9">
        <v>43726</v>
      </c>
      <c r="D3187" s="9">
        <v>0.75</v>
      </c>
      <c r="E3187" s="9">
        <v>0.73099999999999998</v>
      </c>
      <c r="F3187" s="9">
        <v>0.70699999999999996</v>
      </c>
      <c r="G3187" s="9">
        <v>22597.68</v>
      </c>
      <c r="H3187" s="9">
        <v>560</v>
      </c>
      <c r="I3187" s="9" t="str">
        <f>INDEX('De-Para_Estado_Regiao'!$C$3:$C$29,MATCH(Base_limpa!$B3187,'De-Para_Estado_Regiao'!$B$3:$B$29,0))</f>
        <v>Nordeste</v>
      </c>
      <c r="J3187" s="10" t="str">
        <f>VLOOKUP(Base_limpa!$D3187,$U$5:$V$8,2,1)</f>
        <v>Alto</v>
      </c>
    </row>
    <row r="3188" spans="1:10" x14ac:dyDescent="0.35">
      <c r="A3188" s="8" t="s">
        <v>2225</v>
      </c>
      <c r="B3188" s="9" t="s">
        <v>121</v>
      </c>
      <c r="C3188" s="9">
        <v>1302</v>
      </c>
      <c r="D3188" s="9">
        <v>0.57999999999999996</v>
      </c>
      <c r="E3188" s="9">
        <v>0.54200000000000004</v>
      </c>
      <c r="F3188" s="9">
        <v>0.45300000000000001</v>
      </c>
      <c r="G3188" s="9">
        <v>7428.39</v>
      </c>
      <c r="H3188" s="9">
        <v>18</v>
      </c>
      <c r="I3188" s="9" t="str">
        <f>INDEX('De-Para_Estado_Regiao'!$C$3:$C$29,MATCH(Base_limpa!$B3188,'De-Para_Estado_Regiao'!$B$3:$B$29,0))</f>
        <v>Nordeste</v>
      </c>
      <c r="J3188" s="10" t="str">
        <f>VLOOKUP(Base_limpa!$D3188,$U$5:$V$8,2,1)</f>
        <v>Médio</v>
      </c>
    </row>
    <row r="3189" spans="1:10" x14ac:dyDescent="0.35">
      <c r="A3189" s="8" t="s">
        <v>1708</v>
      </c>
      <c r="B3189" s="9" t="s">
        <v>121</v>
      </c>
      <c r="C3189" s="9">
        <v>1125</v>
      </c>
      <c r="D3189" s="9">
        <v>0.63100000000000001</v>
      </c>
      <c r="E3189" s="9">
        <v>0.61399999999999999</v>
      </c>
      <c r="F3189" s="9">
        <v>0.51600000000000001</v>
      </c>
      <c r="G3189" s="9">
        <v>36777.46</v>
      </c>
      <c r="H3189" s="9">
        <v>6</v>
      </c>
      <c r="I3189" s="9" t="str">
        <f>INDEX('De-Para_Estado_Regiao'!$C$3:$C$29,MATCH(Base_limpa!$B3189,'De-Para_Estado_Regiao'!$B$3:$B$29,0))</f>
        <v>Nordeste</v>
      </c>
      <c r="J3189" s="10" t="str">
        <f>VLOOKUP(Base_limpa!$D3189,$U$5:$V$8,2,1)</f>
        <v>Médio</v>
      </c>
    </row>
    <row r="3190" spans="1:10" x14ac:dyDescent="0.35">
      <c r="A3190" s="8" t="s">
        <v>1904</v>
      </c>
      <c r="B3190" s="9" t="s">
        <v>121</v>
      </c>
      <c r="C3190" s="9">
        <v>904</v>
      </c>
      <c r="D3190" s="9">
        <v>0.64700000000000002</v>
      </c>
      <c r="E3190" s="9">
        <v>0.62</v>
      </c>
      <c r="F3190" s="9">
        <v>0.56599999999999995</v>
      </c>
      <c r="G3190" s="9">
        <v>10051.35</v>
      </c>
      <c r="H3190" s="9">
        <v>15</v>
      </c>
      <c r="I3190" s="9" t="str">
        <f>INDEX('De-Para_Estado_Regiao'!$C$3:$C$29,MATCH(Base_limpa!$B3190,'De-Para_Estado_Regiao'!$B$3:$B$29,0))</f>
        <v>Nordeste</v>
      </c>
      <c r="J3190" s="10" t="str">
        <f>VLOOKUP(Base_limpa!$D3190,$U$5:$V$8,2,1)</f>
        <v>Médio</v>
      </c>
    </row>
    <row r="3191" spans="1:10" x14ac:dyDescent="0.35">
      <c r="A3191" s="8" t="s">
        <v>4849</v>
      </c>
      <c r="B3191" s="9" t="s">
        <v>121</v>
      </c>
      <c r="C3191" s="9">
        <v>67</v>
      </c>
      <c r="D3191" s="9">
        <v>0.55000000000000004</v>
      </c>
      <c r="E3191" s="9">
        <v>0.51800000000000002</v>
      </c>
      <c r="F3191" s="9">
        <v>0.44</v>
      </c>
      <c r="G3191" s="9">
        <v>6146.35</v>
      </c>
      <c r="H3191" s="9">
        <v>0</v>
      </c>
      <c r="I3191" s="9" t="str">
        <f>INDEX('De-Para_Estado_Regiao'!$C$3:$C$29,MATCH(Base_limpa!$B3191,'De-Para_Estado_Regiao'!$B$3:$B$29,0))</f>
        <v>Nordeste</v>
      </c>
      <c r="J3191" s="10" t="str">
        <f>VLOOKUP(Base_limpa!$D3191,$U$5:$V$8,2,1)</f>
        <v>Médio</v>
      </c>
    </row>
    <row r="3192" spans="1:10" x14ac:dyDescent="0.35">
      <c r="A3192" s="8" t="s">
        <v>243</v>
      </c>
      <c r="B3192" s="9" t="s">
        <v>121</v>
      </c>
      <c r="C3192" s="9">
        <v>152</v>
      </c>
      <c r="D3192" s="9">
        <v>0.56999999999999995</v>
      </c>
      <c r="E3192" s="9">
        <v>0.55400000000000005</v>
      </c>
      <c r="F3192" s="9">
        <v>0.47399999999999998</v>
      </c>
      <c r="G3192" s="9">
        <v>6854.08</v>
      </c>
      <c r="H3192" s="9">
        <v>1</v>
      </c>
      <c r="I3192" s="9" t="str">
        <f>INDEX('De-Para_Estado_Regiao'!$C$3:$C$29,MATCH(Base_limpa!$B3192,'De-Para_Estado_Regiao'!$B$3:$B$29,0))</f>
        <v>Nordeste</v>
      </c>
      <c r="J3192" s="10" t="str">
        <f>VLOOKUP(Base_limpa!$D3192,$U$5:$V$8,2,1)</f>
        <v>Médio</v>
      </c>
    </row>
    <row r="3193" spans="1:10" x14ac:dyDescent="0.35">
      <c r="A3193" s="8" t="s">
        <v>4959</v>
      </c>
      <c r="B3193" s="9" t="s">
        <v>121</v>
      </c>
      <c r="C3193" s="9">
        <v>68</v>
      </c>
      <c r="D3193" s="9">
        <v>0.503</v>
      </c>
      <c r="E3193" s="9">
        <v>0.49399999999999999</v>
      </c>
      <c r="F3193" s="9">
        <v>0.375</v>
      </c>
      <c r="G3193" s="9">
        <v>7177.76</v>
      </c>
      <c r="H3193" s="9">
        <v>0</v>
      </c>
      <c r="I3193" s="9" t="str">
        <f>INDEX('De-Para_Estado_Regiao'!$C$3:$C$29,MATCH(Base_limpa!$B3193,'De-Para_Estado_Regiao'!$B$3:$B$29,0))</f>
        <v>Nordeste</v>
      </c>
      <c r="J3193" s="10" t="str">
        <f>VLOOKUP(Base_limpa!$D3193,$U$5:$V$8,2,1)</f>
        <v>Baixo</v>
      </c>
    </row>
    <row r="3194" spans="1:10" x14ac:dyDescent="0.35">
      <c r="A3194" s="8" t="s">
        <v>4874</v>
      </c>
      <c r="B3194" s="9" t="s">
        <v>121</v>
      </c>
      <c r="C3194" s="9">
        <v>48</v>
      </c>
      <c r="D3194" s="9">
        <v>0.56499999999999995</v>
      </c>
      <c r="E3194" s="9">
        <v>0.55900000000000005</v>
      </c>
      <c r="F3194" s="9">
        <v>0.47099999999999997</v>
      </c>
      <c r="G3194" s="9">
        <v>9926.59</v>
      </c>
      <c r="H3194" s="9">
        <v>0</v>
      </c>
      <c r="I3194" s="9" t="str">
        <f>INDEX('De-Para_Estado_Regiao'!$C$3:$C$29,MATCH(Base_limpa!$B3194,'De-Para_Estado_Regiao'!$B$3:$B$29,0))</f>
        <v>Nordeste</v>
      </c>
      <c r="J3194" s="10" t="str">
        <f>VLOOKUP(Base_limpa!$D3194,$U$5:$V$8,2,1)</f>
        <v>Médio</v>
      </c>
    </row>
    <row r="3195" spans="1:10" x14ac:dyDescent="0.35">
      <c r="A3195" s="8" t="s">
        <v>4864</v>
      </c>
      <c r="B3195" s="9" t="s">
        <v>121</v>
      </c>
      <c r="C3195" s="9">
        <v>84</v>
      </c>
      <c r="D3195" s="9">
        <v>0.54400000000000004</v>
      </c>
      <c r="E3195" s="9">
        <v>0.51300000000000001</v>
      </c>
      <c r="F3195" s="9">
        <v>0.443</v>
      </c>
      <c r="G3195" s="9">
        <v>6739.07</v>
      </c>
      <c r="H3195" s="9">
        <v>0</v>
      </c>
      <c r="I3195" s="9" t="str">
        <f>INDEX('De-Para_Estado_Regiao'!$C$3:$C$29,MATCH(Base_limpa!$B3195,'De-Para_Estado_Regiao'!$B$3:$B$29,0))</f>
        <v>Nordeste</v>
      </c>
      <c r="J3195" s="10" t="str">
        <f>VLOOKUP(Base_limpa!$D3195,$U$5:$V$8,2,1)</f>
        <v>Baixo</v>
      </c>
    </row>
    <row r="3196" spans="1:10" x14ac:dyDescent="0.35">
      <c r="A3196" s="8" t="s">
        <v>2795</v>
      </c>
      <c r="B3196" s="9" t="s">
        <v>26</v>
      </c>
      <c r="C3196" s="9">
        <v>302</v>
      </c>
      <c r="D3196" s="9">
        <v>0.68700000000000006</v>
      </c>
      <c r="E3196" s="9">
        <v>0.67600000000000005</v>
      </c>
      <c r="F3196" s="9">
        <v>0.59599999999999997</v>
      </c>
      <c r="G3196" s="9">
        <v>21173.599999999999</v>
      </c>
      <c r="H3196" s="9">
        <v>8</v>
      </c>
      <c r="I3196" s="9" t="str">
        <f>INDEX('De-Para_Estado_Regiao'!$C$3:$C$29,MATCH(Base_limpa!$B3196,'De-Para_Estado_Regiao'!$B$3:$B$29,0))</f>
        <v>Sul</v>
      </c>
      <c r="J3196" s="10" t="str">
        <f>VLOOKUP(Base_limpa!$D3196,$U$5:$V$8,2,1)</f>
        <v>Médio</v>
      </c>
    </row>
    <row r="3197" spans="1:10" x14ac:dyDescent="0.35">
      <c r="A3197" s="8" t="s">
        <v>1970</v>
      </c>
      <c r="B3197" s="9" t="s">
        <v>26</v>
      </c>
      <c r="C3197" s="9">
        <v>124</v>
      </c>
      <c r="D3197" s="9">
        <v>0.66700000000000004</v>
      </c>
      <c r="E3197" s="9">
        <v>0.64400000000000002</v>
      </c>
      <c r="F3197" s="9">
        <v>0.56299999999999994</v>
      </c>
      <c r="G3197" s="9">
        <v>37991.47</v>
      </c>
      <c r="H3197" s="9">
        <v>2</v>
      </c>
      <c r="I3197" s="9" t="str">
        <f>INDEX('De-Para_Estado_Regiao'!$C$3:$C$29,MATCH(Base_limpa!$B3197,'De-Para_Estado_Regiao'!$B$3:$B$29,0))</f>
        <v>Sul</v>
      </c>
      <c r="J3197" s="10" t="str">
        <f>VLOOKUP(Base_limpa!$D3197,$U$5:$V$8,2,1)</f>
        <v>Médio</v>
      </c>
    </row>
    <row r="3198" spans="1:10" x14ac:dyDescent="0.35">
      <c r="A3198" s="8" t="s">
        <v>1688</v>
      </c>
      <c r="B3198" s="9" t="s">
        <v>26</v>
      </c>
      <c r="C3198" s="9">
        <v>103</v>
      </c>
      <c r="D3198" s="9">
        <v>0.66</v>
      </c>
      <c r="E3198" s="9">
        <v>0.67100000000000004</v>
      </c>
      <c r="F3198" s="9">
        <v>0.54300000000000004</v>
      </c>
      <c r="G3198" s="9">
        <v>18512.84</v>
      </c>
      <c r="H3198" s="9">
        <v>1</v>
      </c>
      <c r="I3198" s="9" t="str">
        <f>INDEX('De-Para_Estado_Regiao'!$C$3:$C$29,MATCH(Base_limpa!$B3198,'De-Para_Estado_Regiao'!$B$3:$B$29,0))</f>
        <v>Sul</v>
      </c>
      <c r="J3198" s="10" t="str">
        <f>VLOOKUP(Base_limpa!$D3198,$U$5:$V$8,2,1)</f>
        <v>Médio</v>
      </c>
    </row>
    <row r="3199" spans="1:10" x14ac:dyDescent="0.35">
      <c r="A3199" s="8" t="s">
        <v>920</v>
      </c>
      <c r="B3199" s="9" t="s">
        <v>26</v>
      </c>
      <c r="C3199" s="9">
        <v>5929</v>
      </c>
      <c r="D3199" s="9">
        <v>0.7</v>
      </c>
      <c r="E3199" s="9">
        <v>0.70599999999999996</v>
      </c>
      <c r="F3199" s="9">
        <v>0.57499999999999996</v>
      </c>
      <c r="G3199" s="9">
        <v>12234.31</v>
      </c>
      <c r="H3199" s="9">
        <v>58</v>
      </c>
      <c r="I3199" s="9" t="str">
        <f>INDEX('De-Para_Estado_Regiao'!$C$3:$C$29,MATCH(Base_limpa!$B3199,'De-Para_Estado_Regiao'!$B$3:$B$29,0))</f>
        <v>Sul</v>
      </c>
      <c r="J3199" s="10" t="str">
        <f>VLOOKUP(Base_limpa!$D3199,$U$5:$V$8,2,1)</f>
        <v>Alto</v>
      </c>
    </row>
    <row r="3200" spans="1:10" x14ac:dyDescent="0.35">
      <c r="A3200" s="8" t="s">
        <v>4092</v>
      </c>
      <c r="B3200" s="9" t="s">
        <v>26</v>
      </c>
      <c r="C3200" s="9">
        <v>94</v>
      </c>
      <c r="D3200" s="9">
        <v>0.66700000000000004</v>
      </c>
      <c r="E3200" s="9">
        <v>0.66700000000000004</v>
      </c>
      <c r="F3200" s="9">
        <v>0.57099999999999995</v>
      </c>
      <c r="G3200" s="9">
        <v>22829.16</v>
      </c>
      <c r="H3200" s="9">
        <v>1</v>
      </c>
      <c r="I3200" s="9" t="str">
        <f>INDEX('De-Para_Estado_Regiao'!$C$3:$C$29,MATCH(Base_limpa!$B3200,'De-Para_Estado_Regiao'!$B$3:$B$29,0))</f>
        <v>Sul</v>
      </c>
      <c r="J3200" s="10" t="str">
        <f>VLOOKUP(Base_limpa!$D3200,$U$5:$V$8,2,1)</f>
        <v>Médio</v>
      </c>
    </row>
    <row r="3201" spans="1:10" x14ac:dyDescent="0.35">
      <c r="A3201" s="8" t="s">
        <v>2242</v>
      </c>
      <c r="B3201" s="9" t="s">
        <v>26</v>
      </c>
      <c r="C3201" s="9">
        <v>106</v>
      </c>
      <c r="D3201" s="9">
        <v>0.68</v>
      </c>
      <c r="E3201" s="9">
        <v>0.67700000000000005</v>
      </c>
      <c r="F3201" s="9">
        <v>0.55600000000000005</v>
      </c>
      <c r="G3201" s="9">
        <v>27446.02</v>
      </c>
      <c r="H3201" s="9">
        <v>2</v>
      </c>
      <c r="I3201" s="9" t="str">
        <f>INDEX('De-Para_Estado_Regiao'!$C$3:$C$29,MATCH(Base_limpa!$B3201,'De-Para_Estado_Regiao'!$B$3:$B$29,0))</f>
        <v>Sul</v>
      </c>
      <c r="J3201" s="10" t="str">
        <f>VLOOKUP(Base_limpa!$D3201,$U$5:$V$8,2,1)</f>
        <v>Médio</v>
      </c>
    </row>
    <row r="3202" spans="1:10" x14ac:dyDescent="0.35">
      <c r="A3202" s="8" t="s">
        <v>1489</v>
      </c>
      <c r="B3202" s="9" t="s">
        <v>26</v>
      </c>
      <c r="C3202" s="9">
        <v>616</v>
      </c>
      <c r="D3202" s="9">
        <v>0.69599999999999995</v>
      </c>
      <c r="E3202" s="9">
        <v>0.67900000000000005</v>
      </c>
      <c r="F3202" s="9">
        <v>0.58699999999999997</v>
      </c>
      <c r="G3202" s="9">
        <v>18476.66</v>
      </c>
      <c r="H3202" s="9">
        <v>11</v>
      </c>
      <c r="I3202" s="9" t="str">
        <f>INDEX('De-Para_Estado_Regiao'!$C$3:$C$29,MATCH(Base_limpa!$B3202,'De-Para_Estado_Regiao'!$B$3:$B$29,0))</f>
        <v>Sul</v>
      </c>
      <c r="J3202" s="10" t="str">
        <f>VLOOKUP(Base_limpa!$D3202,$U$5:$V$8,2,1)</f>
        <v>Médio</v>
      </c>
    </row>
    <row r="3203" spans="1:10" x14ac:dyDescent="0.35">
      <c r="A3203" s="8" t="s">
        <v>1652</v>
      </c>
      <c r="B3203" s="9" t="s">
        <v>26</v>
      </c>
      <c r="C3203" s="9">
        <v>429</v>
      </c>
      <c r="D3203" s="9">
        <v>0.68</v>
      </c>
      <c r="E3203" s="9">
        <v>0.66900000000000004</v>
      </c>
      <c r="F3203" s="9">
        <v>0.57799999999999996</v>
      </c>
      <c r="G3203" s="9">
        <v>24675.48</v>
      </c>
      <c r="H3203" s="9">
        <v>6</v>
      </c>
      <c r="I3203" s="9" t="str">
        <f>INDEX('De-Para_Estado_Regiao'!$C$3:$C$29,MATCH(Base_limpa!$B3203,'De-Para_Estado_Regiao'!$B$3:$B$29,0))</f>
        <v>Sul</v>
      </c>
      <c r="J3203" s="10" t="str">
        <f>VLOOKUP(Base_limpa!$D3203,$U$5:$V$8,2,1)</f>
        <v>Médio</v>
      </c>
    </row>
    <row r="3204" spans="1:10" x14ac:dyDescent="0.35">
      <c r="A3204" s="8" t="s">
        <v>941</v>
      </c>
      <c r="B3204" s="9" t="s">
        <v>26</v>
      </c>
      <c r="C3204" s="9">
        <v>821</v>
      </c>
      <c r="D3204" s="9">
        <v>0.72099999999999997</v>
      </c>
      <c r="E3204" s="9">
        <v>0.69</v>
      </c>
      <c r="F3204" s="9">
        <v>0.64100000000000001</v>
      </c>
      <c r="G3204" s="9">
        <v>15299.82</v>
      </c>
      <c r="H3204" s="9">
        <v>21</v>
      </c>
      <c r="I3204" s="9" t="str">
        <f>INDEX('De-Para_Estado_Regiao'!$C$3:$C$29,MATCH(Base_limpa!$B3204,'De-Para_Estado_Regiao'!$B$3:$B$29,0))</f>
        <v>Sul</v>
      </c>
      <c r="J3204" s="10" t="str">
        <f>VLOOKUP(Base_limpa!$D3204,$U$5:$V$8,2,1)</f>
        <v>Alto</v>
      </c>
    </row>
    <row r="3205" spans="1:10" x14ac:dyDescent="0.35">
      <c r="A3205" s="8" t="s">
        <v>2068</v>
      </c>
      <c r="B3205" s="9" t="s">
        <v>26</v>
      </c>
      <c r="C3205" s="9">
        <v>318</v>
      </c>
      <c r="D3205" s="9">
        <v>0.70799999999999996</v>
      </c>
      <c r="E3205" s="9">
        <v>0.69499999999999995</v>
      </c>
      <c r="F3205" s="9">
        <v>0.61699999999999999</v>
      </c>
      <c r="G3205" s="9">
        <v>21927.919999999998</v>
      </c>
      <c r="H3205" s="9">
        <v>5</v>
      </c>
      <c r="I3205" s="9" t="str">
        <f>INDEX('De-Para_Estado_Regiao'!$C$3:$C$29,MATCH(Base_limpa!$B3205,'De-Para_Estado_Regiao'!$B$3:$B$29,0))</f>
        <v>Sul</v>
      </c>
      <c r="J3205" s="10" t="str">
        <f>VLOOKUP(Base_limpa!$D3205,$U$5:$V$8,2,1)</f>
        <v>Alto</v>
      </c>
    </row>
    <row r="3206" spans="1:10" x14ac:dyDescent="0.35">
      <c r="A3206" s="8" t="s">
        <v>3772</v>
      </c>
      <c r="B3206" s="9" t="s">
        <v>26</v>
      </c>
      <c r="C3206" s="9">
        <v>284</v>
      </c>
      <c r="D3206" s="9">
        <v>0.66900000000000004</v>
      </c>
      <c r="E3206" s="9">
        <v>0.64400000000000002</v>
      </c>
      <c r="F3206" s="9">
        <v>0.59099999999999997</v>
      </c>
      <c r="G3206" s="9">
        <v>17072.54</v>
      </c>
      <c r="H3206" s="9">
        <v>5</v>
      </c>
      <c r="I3206" s="9" t="str">
        <f>INDEX('De-Para_Estado_Regiao'!$C$3:$C$29,MATCH(Base_limpa!$B3206,'De-Para_Estado_Regiao'!$B$3:$B$29,0))</f>
        <v>Sul</v>
      </c>
      <c r="J3206" s="10" t="str">
        <f>VLOOKUP(Base_limpa!$D3206,$U$5:$V$8,2,1)</f>
        <v>Médio</v>
      </c>
    </row>
    <row r="3207" spans="1:10" x14ac:dyDescent="0.35">
      <c r="A3207" s="8" t="s">
        <v>1350</v>
      </c>
      <c r="B3207" s="9" t="s">
        <v>26</v>
      </c>
      <c r="C3207" s="9">
        <v>703</v>
      </c>
      <c r="D3207" s="9">
        <v>0.71</v>
      </c>
      <c r="E3207" s="9">
        <v>0.69899999999999995</v>
      </c>
      <c r="F3207" s="9">
        <v>0.62</v>
      </c>
      <c r="G3207" s="9">
        <v>28076.86</v>
      </c>
      <c r="H3207" s="9">
        <v>26</v>
      </c>
      <c r="I3207" s="9" t="str">
        <f>INDEX('De-Para_Estado_Regiao'!$C$3:$C$29,MATCH(Base_limpa!$B3207,'De-Para_Estado_Regiao'!$B$3:$B$29,0))</f>
        <v>Sul</v>
      </c>
      <c r="J3207" s="10" t="str">
        <f>VLOOKUP(Base_limpa!$D3207,$U$5:$V$8,2,1)</f>
        <v>Alto</v>
      </c>
    </row>
    <row r="3208" spans="1:10" x14ac:dyDescent="0.35">
      <c r="A3208" s="8" t="s">
        <v>5070</v>
      </c>
      <c r="B3208" s="9" t="s">
        <v>26</v>
      </c>
      <c r="C3208" s="9">
        <v>116</v>
      </c>
      <c r="D3208" s="9">
        <v>0.69499999999999995</v>
      </c>
      <c r="E3208" s="9">
        <v>0.67100000000000004</v>
      </c>
      <c r="F3208" s="9">
        <v>0.59299999999999997</v>
      </c>
      <c r="G3208" s="9">
        <v>30163.78</v>
      </c>
      <c r="H3208" s="9">
        <v>2</v>
      </c>
      <c r="I3208" s="9" t="str">
        <f>INDEX('De-Para_Estado_Regiao'!$C$3:$C$29,MATCH(Base_limpa!$B3208,'De-Para_Estado_Regiao'!$B$3:$B$29,0))</f>
        <v>Sul</v>
      </c>
      <c r="J3208" s="10" t="str">
        <f>VLOOKUP(Base_limpa!$D3208,$U$5:$V$8,2,1)</f>
        <v>Médio</v>
      </c>
    </row>
    <row r="3209" spans="1:10" x14ac:dyDescent="0.35">
      <c r="A3209" s="8" t="s">
        <v>866</v>
      </c>
      <c r="B3209" s="9" t="s">
        <v>26</v>
      </c>
      <c r="C3209" s="9">
        <v>979</v>
      </c>
      <c r="D3209" s="9">
        <v>0.72499999999999998</v>
      </c>
      <c r="E3209" s="9">
        <v>0.69</v>
      </c>
      <c r="F3209" s="9">
        <v>0.66</v>
      </c>
      <c r="G3209" s="9">
        <v>32926.94</v>
      </c>
      <c r="H3209" s="9">
        <v>11</v>
      </c>
      <c r="I3209" s="9" t="str">
        <f>INDEX('De-Para_Estado_Regiao'!$C$3:$C$29,MATCH(Base_limpa!$B3209,'De-Para_Estado_Regiao'!$B$3:$B$29,0))</f>
        <v>Sul</v>
      </c>
      <c r="J3209" s="10" t="str">
        <f>VLOOKUP(Base_limpa!$D3209,$U$5:$V$8,2,1)</f>
        <v>Alto</v>
      </c>
    </row>
    <row r="3210" spans="1:10" x14ac:dyDescent="0.35">
      <c r="A3210" s="8" t="s">
        <v>3895</v>
      </c>
      <c r="B3210" s="9" t="s">
        <v>26</v>
      </c>
      <c r="C3210" s="9">
        <v>115</v>
      </c>
      <c r="D3210" s="9">
        <v>0.72099999999999997</v>
      </c>
      <c r="E3210" s="9">
        <v>0.70499999999999996</v>
      </c>
      <c r="F3210" s="9">
        <v>0.64400000000000002</v>
      </c>
      <c r="G3210" s="9">
        <v>30376.639999999999</v>
      </c>
      <c r="H3210" s="9">
        <v>3</v>
      </c>
      <c r="I3210" s="9" t="str">
        <f>INDEX('De-Para_Estado_Regiao'!$C$3:$C$29,MATCH(Base_limpa!$B3210,'De-Para_Estado_Regiao'!$B$3:$B$29,0))</f>
        <v>Sul</v>
      </c>
      <c r="J3210" s="10" t="str">
        <f>VLOOKUP(Base_limpa!$D3210,$U$5:$V$8,2,1)</f>
        <v>Alto</v>
      </c>
    </row>
    <row r="3211" spans="1:10" x14ac:dyDescent="0.35">
      <c r="A3211" s="8" t="s">
        <v>2023</v>
      </c>
      <c r="B3211" s="9" t="s">
        <v>26</v>
      </c>
      <c r="C3211" s="9">
        <v>883</v>
      </c>
      <c r="D3211" s="9">
        <v>0.68700000000000006</v>
      </c>
      <c r="E3211" s="9">
        <v>0.68600000000000005</v>
      </c>
      <c r="F3211" s="9">
        <v>0.56399999999999995</v>
      </c>
      <c r="G3211" s="9">
        <v>27049.43</v>
      </c>
      <c r="H3211" s="9">
        <v>7</v>
      </c>
      <c r="I3211" s="9" t="str">
        <f>INDEX('De-Para_Estado_Regiao'!$C$3:$C$29,MATCH(Base_limpa!$B3211,'De-Para_Estado_Regiao'!$B$3:$B$29,0))</f>
        <v>Sul</v>
      </c>
      <c r="J3211" s="10" t="str">
        <f>VLOOKUP(Base_limpa!$D3211,$U$5:$V$8,2,1)</f>
        <v>Médio</v>
      </c>
    </row>
    <row r="3212" spans="1:10" x14ac:dyDescent="0.35">
      <c r="A3212" s="8" t="s">
        <v>3477</v>
      </c>
      <c r="B3212" s="9" t="s">
        <v>26</v>
      </c>
      <c r="C3212" s="9">
        <v>33</v>
      </c>
      <c r="D3212" s="9">
        <v>0.66</v>
      </c>
      <c r="E3212" s="9">
        <v>0.626</v>
      </c>
      <c r="F3212" s="9">
        <v>0.54700000000000004</v>
      </c>
      <c r="G3212" s="9">
        <v>21840.93</v>
      </c>
      <c r="H3212" s="9">
        <v>5</v>
      </c>
      <c r="I3212" s="9" t="str">
        <f>INDEX('De-Para_Estado_Regiao'!$C$3:$C$29,MATCH(Base_limpa!$B3212,'De-Para_Estado_Regiao'!$B$3:$B$29,0))</f>
        <v>Sul</v>
      </c>
      <c r="J3212" s="10" t="str">
        <f>VLOOKUP(Base_limpa!$D3212,$U$5:$V$8,2,1)</f>
        <v>Médio</v>
      </c>
    </row>
    <row r="3213" spans="1:10" x14ac:dyDescent="0.35">
      <c r="A3213" s="8" t="s">
        <v>254</v>
      </c>
      <c r="B3213" s="9" t="s">
        <v>26</v>
      </c>
      <c r="C3213" s="9">
        <v>5693</v>
      </c>
      <c r="D3213" s="9">
        <v>0.748</v>
      </c>
      <c r="E3213" s="9">
        <v>0.74099999999999999</v>
      </c>
      <c r="F3213" s="9">
        <v>0.66800000000000004</v>
      </c>
      <c r="G3213" s="9">
        <v>22541.31</v>
      </c>
      <c r="H3213" s="9">
        <v>135</v>
      </c>
      <c r="I3213" s="9" t="str">
        <f>INDEX('De-Para_Estado_Regiao'!$C$3:$C$29,MATCH(Base_limpa!$B3213,'De-Para_Estado_Regiao'!$B$3:$B$29,0))</f>
        <v>Sul</v>
      </c>
      <c r="J3213" s="10" t="str">
        <f>VLOOKUP(Base_limpa!$D3213,$U$5:$V$8,2,1)</f>
        <v>Alto</v>
      </c>
    </row>
    <row r="3214" spans="1:10" x14ac:dyDescent="0.35">
      <c r="A3214" s="8" t="s">
        <v>223</v>
      </c>
      <c r="B3214" s="9" t="s">
        <v>26</v>
      </c>
      <c r="C3214" s="9">
        <v>5023</v>
      </c>
      <c r="D3214" s="9">
        <v>0.748</v>
      </c>
      <c r="E3214" s="9">
        <v>0.751</v>
      </c>
      <c r="F3214" s="9">
        <v>0.66900000000000004</v>
      </c>
      <c r="G3214" s="9">
        <v>34462.699999999997</v>
      </c>
      <c r="H3214" s="9">
        <v>134</v>
      </c>
      <c r="I3214" s="9" t="str">
        <f>INDEX('De-Para_Estado_Regiao'!$C$3:$C$29,MATCH(Base_limpa!$B3214,'De-Para_Estado_Regiao'!$B$3:$B$29,0))</f>
        <v>Sul</v>
      </c>
      <c r="J3214" s="10" t="str">
        <f>VLOOKUP(Base_limpa!$D3214,$U$5:$V$8,2,1)</f>
        <v>Alto</v>
      </c>
    </row>
    <row r="3215" spans="1:10" x14ac:dyDescent="0.35">
      <c r="A3215" s="8" t="s">
        <v>1182</v>
      </c>
      <c r="B3215" s="9" t="s">
        <v>26</v>
      </c>
      <c r="C3215" s="9">
        <v>1380</v>
      </c>
      <c r="D3215" s="9">
        <v>0.72299999999999998</v>
      </c>
      <c r="E3215" s="9">
        <v>0.71499999999999997</v>
      </c>
      <c r="F3215" s="9">
        <v>0.64300000000000002</v>
      </c>
      <c r="G3215" s="9">
        <v>37589.39</v>
      </c>
      <c r="H3215" s="9">
        <v>29</v>
      </c>
      <c r="I3215" s="9" t="str">
        <f>INDEX('De-Para_Estado_Regiao'!$C$3:$C$29,MATCH(Base_limpa!$B3215,'De-Para_Estado_Regiao'!$B$3:$B$29,0))</f>
        <v>Sul</v>
      </c>
      <c r="J3215" s="10" t="str">
        <f>VLOOKUP(Base_limpa!$D3215,$U$5:$V$8,2,1)</f>
        <v>Alto</v>
      </c>
    </row>
    <row r="3216" spans="1:10" x14ac:dyDescent="0.35">
      <c r="A3216" s="8" t="s">
        <v>3826</v>
      </c>
      <c r="B3216" s="9" t="s">
        <v>26</v>
      </c>
      <c r="C3216" s="9">
        <v>61</v>
      </c>
      <c r="D3216" s="9">
        <v>0.68</v>
      </c>
      <c r="E3216" s="9">
        <v>0.63800000000000001</v>
      </c>
      <c r="F3216" s="9">
        <v>0.58399999999999996</v>
      </c>
      <c r="G3216" s="9">
        <v>28678.58</v>
      </c>
      <c r="H3216" s="9">
        <v>4</v>
      </c>
      <c r="I3216" s="9" t="str">
        <f>INDEX('De-Para_Estado_Regiao'!$C$3:$C$29,MATCH(Base_limpa!$B3216,'De-Para_Estado_Regiao'!$B$3:$B$29,0))</f>
        <v>Sul</v>
      </c>
      <c r="J3216" s="10" t="str">
        <f>VLOOKUP(Base_limpa!$D3216,$U$5:$V$8,2,1)</f>
        <v>Médio</v>
      </c>
    </row>
    <row r="3217" spans="1:10" x14ac:dyDescent="0.35">
      <c r="A3217" s="8" t="s">
        <v>1387</v>
      </c>
      <c r="B3217" s="9" t="s">
        <v>26</v>
      </c>
      <c r="C3217" s="9">
        <v>541</v>
      </c>
      <c r="D3217" s="9">
        <v>0.7</v>
      </c>
      <c r="E3217" s="9">
        <v>0.68500000000000005</v>
      </c>
      <c r="F3217" s="9">
        <v>0.64800000000000002</v>
      </c>
      <c r="G3217" s="9">
        <v>31904.76</v>
      </c>
      <c r="H3217" s="9">
        <v>11</v>
      </c>
      <c r="I3217" s="9" t="str">
        <f>INDEX('De-Para_Estado_Regiao'!$C$3:$C$29,MATCH(Base_limpa!$B3217,'De-Para_Estado_Regiao'!$B$3:$B$29,0))</f>
        <v>Sul</v>
      </c>
      <c r="J3217" s="10" t="str">
        <f>VLOOKUP(Base_limpa!$D3217,$U$5:$V$8,2,1)</f>
        <v>Alto</v>
      </c>
    </row>
    <row r="3218" spans="1:10" x14ac:dyDescent="0.35">
      <c r="A3218" s="8" t="s">
        <v>283</v>
      </c>
      <c r="B3218" s="9" t="s">
        <v>26</v>
      </c>
      <c r="C3218" s="9">
        <v>6568</v>
      </c>
      <c r="D3218" s="9">
        <v>0.74</v>
      </c>
      <c r="E3218" s="9">
        <v>0.74299999999999999</v>
      </c>
      <c r="F3218" s="9">
        <v>0.63900000000000001</v>
      </c>
      <c r="G3218" s="9">
        <v>125342.73</v>
      </c>
      <c r="H3218" s="9">
        <v>143</v>
      </c>
      <c r="I3218" s="9" t="str">
        <f>INDEX('De-Para_Estado_Regiao'!$C$3:$C$29,MATCH(Base_limpa!$B3218,'De-Para_Estado_Regiao'!$B$3:$B$29,0))</f>
        <v>Sul</v>
      </c>
      <c r="J3218" s="10" t="str">
        <f>VLOOKUP(Base_limpa!$D3218,$U$5:$V$8,2,1)</f>
        <v>Alto</v>
      </c>
    </row>
    <row r="3219" spans="1:10" x14ac:dyDescent="0.35">
      <c r="A3219" s="8" t="s">
        <v>3996</v>
      </c>
      <c r="B3219" s="9" t="s">
        <v>26</v>
      </c>
      <c r="C3219" s="9">
        <v>47</v>
      </c>
      <c r="D3219" s="9">
        <v>0.67</v>
      </c>
      <c r="E3219" s="9">
        <v>0.63700000000000001</v>
      </c>
      <c r="F3219" s="9">
        <v>0.59399999999999997</v>
      </c>
      <c r="G3219" s="9">
        <v>33952.58</v>
      </c>
      <c r="H3219" s="9">
        <v>1</v>
      </c>
      <c r="I3219" s="9" t="str">
        <f>INDEX('De-Para_Estado_Regiao'!$C$3:$C$29,MATCH(Base_limpa!$B3219,'De-Para_Estado_Regiao'!$B$3:$B$29,0))</f>
        <v>Sul</v>
      </c>
      <c r="J3219" s="10" t="str">
        <f>VLOOKUP(Base_limpa!$D3219,$U$5:$V$8,2,1)</f>
        <v>Médio</v>
      </c>
    </row>
    <row r="3220" spans="1:10" x14ac:dyDescent="0.35">
      <c r="A3220" s="8" t="s">
        <v>877</v>
      </c>
      <c r="B3220" s="9" t="s">
        <v>26</v>
      </c>
      <c r="C3220" s="9">
        <v>731</v>
      </c>
      <c r="D3220" s="9">
        <v>0.72799999999999998</v>
      </c>
      <c r="E3220" s="9">
        <v>0.72399999999999998</v>
      </c>
      <c r="F3220" s="9">
        <v>0.64100000000000001</v>
      </c>
      <c r="G3220" s="9">
        <v>24523.78</v>
      </c>
      <c r="H3220" s="9">
        <v>18</v>
      </c>
      <c r="I3220" s="9" t="str">
        <f>INDEX('De-Para_Estado_Regiao'!$C$3:$C$29,MATCH(Base_limpa!$B3220,'De-Para_Estado_Regiao'!$B$3:$B$29,0))</f>
        <v>Sul</v>
      </c>
      <c r="J3220" s="10" t="str">
        <f>VLOOKUP(Base_limpa!$D3220,$U$5:$V$8,2,1)</f>
        <v>Alto</v>
      </c>
    </row>
    <row r="3221" spans="1:10" x14ac:dyDescent="0.35">
      <c r="A3221" s="8" t="s">
        <v>887</v>
      </c>
      <c r="B3221" s="9" t="s">
        <v>26</v>
      </c>
      <c r="C3221" s="9">
        <v>1157</v>
      </c>
      <c r="D3221" s="9">
        <v>0.73</v>
      </c>
      <c r="E3221" s="9">
        <v>0.71299999999999997</v>
      </c>
      <c r="F3221" s="9">
        <v>0.63300000000000001</v>
      </c>
      <c r="G3221" s="9">
        <v>33984.71</v>
      </c>
      <c r="H3221" s="9">
        <v>37</v>
      </c>
      <c r="I3221" s="9" t="str">
        <f>INDEX('De-Para_Estado_Regiao'!$C$3:$C$29,MATCH(Base_limpa!$B3221,'De-Para_Estado_Regiao'!$B$3:$B$29,0))</f>
        <v>Sul</v>
      </c>
      <c r="J3221" s="10" t="str">
        <f>VLOOKUP(Base_limpa!$D3221,$U$5:$V$8,2,1)</f>
        <v>Alto</v>
      </c>
    </row>
    <row r="3222" spans="1:10" x14ac:dyDescent="0.35">
      <c r="A3222" s="8" t="s">
        <v>997</v>
      </c>
      <c r="B3222" s="9" t="s">
        <v>26</v>
      </c>
      <c r="C3222" s="9">
        <v>1104</v>
      </c>
      <c r="D3222" s="9">
        <v>0.747</v>
      </c>
      <c r="E3222" s="9">
        <v>0.754</v>
      </c>
      <c r="F3222" s="9">
        <v>0.67500000000000004</v>
      </c>
      <c r="G3222" s="9">
        <v>23835.88</v>
      </c>
      <c r="H3222" s="9">
        <v>28</v>
      </c>
      <c r="I3222" s="9" t="str">
        <f>INDEX('De-Para_Estado_Regiao'!$C$3:$C$29,MATCH(Base_limpa!$B3222,'De-Para_Estado_Regiao'!$B$3:$B$29,0))</f>
        <v>Sul</v>
      </c>
      <c r="J3222" s="10" t="str">
        <f>VLOOKUP(Base_limpa!$D3222,$U$5:$V$8,2,1)</f>
        <v>Alto</v>
      </c>
    </row>
    <row r="3223" spans="1:10" x14ac:dyDescent="0.35">
      <c r="A3223" s="8" t="s">
        <v>2176</v>
      </c>
      <c r="B3223" s="9" t="s">
        <v>26</v>
      </c>
      <c r="C3223" s="9">
        <v>116</v>
      </c>
      <c r="D3223" s="9">
        <v>0.73599999999999999</v>
      </c>
      <c r="E3223" s="9">
        <v>0.70699999999999996</v>
      </c>
      <c r="F3223" s="9">
        <v>0.66</v>
      </c>
      <c r="G3223" s="9">
        <v>27717.61</v>
      </c>
      <c r="H3223" s="9">
        <v>3</v>
      </c>
      <c r="I3223" s="9" t="str">
        <f>INDEX('De-Para_Estado_Regiao'!$C$3:$C$29,MATCH(Base_limpa!$B3223,'De-Para_Estado_Regiao'!$B$3:$B$29,0))</f>
        <v>Sul</v>
      </c>
      <c r="J3223" s="10" t="str">
        <f>VLOOKUP(Base_limpa!$D3223,$U$5:$V$8,2,1)</f>
        <v>Alto</v>
      </c>
    </row>
    <row r="3224" spans="1:10" x14ac:dyDescent="0.35">
      <c r="A3224" s="8" t="s">
        <v>1447</v>
      </c>
      <c r="B3224" s="9" t="s">
        <v>26</v>
      </c>
      <c r="C3224" s="9">
        <v>391</v>
      </c>
      <c r="D3224" s="9">
        <v>0.69599999999999995</v>
      </c>
      <c r="E3224" s="9">
        <v>0.70699999999999996</v>
      </c>
      <c r="F3224" s="9">
        <v>0.57899999999999996</v>
      </c>
      <c r="G3224" s="9">
        <v>48615.08</v>
      </c>
      <c r="H3224" s="9">
        <v>10</v>
      </c>
      <c r="I3224" s="9" t="str">
        <f>INDEX('De-Para_Estado_Regiao'!$C$3:$C$29,MATCH(Base_limpa!$B3224,'De-Para_Estado_Regiao'!$B$3:$B$29,0))</f>
        <v>Sul</v>
      </c>
      <c r="J3224" s="10" t="str">
        <f>VLOOKUP(Base_limpa!$D3224,$U$5:$V$8,2,1)</f>
        <v>Médio</v>
      </c>
    </row>
    <row r="3225" spans="1:10" x14ac:dyDescent="0.35">
      <c r="A3225" s="8" t="s">
        <v>749</v>
      </c>
      <c r="B3225" s="9" t="s">
        <v>26</v>
      </c>
      <c r="C3225" s="9">
        <v>1482</v>
      </c>
      <c r="D3225" s="9">
        <v>0.72699999999999998</v>
      </c>
      <c r="E3225" s="9">
        <v>0.71399999999999997</v>
      </c>
      <c r="F3225" s="9">
        <v>0.65800000000000003</v>
      </c>
      <c r="G3225" s="9">
        <v>21227.93</v>
      </c>
      <c r="H3225" s="9">
        <v>46</v>
      </c>
      <c r="I3225" s="9" t="str">
        <f>INDEX('De-Para_Estado_Regiao'!$C$3:$C$29,MATCH(Base_limpa!$B3225,'De-Para_Estado_Regiao'!$B$3:$B$29,0))</f>
        <v>Sul</v>
      </c>
      <c r="J3225" s="10" t="str">
        <f>VLOOKUP(Base_limpa!$D3225,$U$5:$V$8,2,1)</f>
        <v>Alto</v>
      </c>
    </row>
    <row r="3226" spans="1:10" x14ac:dyDescent="0.35">
      <c r="A3226" s="8" t="s">
        <v>1820</v>
      </c>
      <c r="B3226" s="9" t="s">
        <v>26</v>
      </c>
      <c r="C3226" s="9">
        <v>501</v>
      </c>
      <c r="D3226" s="9">
        <v>0.69599999999999995</v>
      </c>
      <c r="E3226" s="9">
        <v>0.66700000000000004</v>
      </c>
      <c r="F3226" s="9">
        <v>0.625</v>
      </c>
      <c r="G3226" s="9">
        <v>16225.81</v>
      </c>
      <c r="H3226" s="9">
        <v>7</v>
      </c>
      <c r="I3226" s="9" t="str">
        <f>INDEX('De-Para_Estado_Regiao'!$C$3:$C$29,MATCH(Base_limpa!$B3226,'De-Para_Estado_Regiao'!$B$3:$B$29,0))</f>
        <v>Sul</v>
      </c>
      <c r="J3226" s="10" t="str">
        <f>VLOOKUP(Base_limpa!$D3226,$U$5:$V$8,2,1)</f>
        <v>Médio</v>
      </c>
    </row>
    <row r="3227" spans="1:10" x14ac:dyDescent="0.35">
      <c r="A3227" s="8" t="s">
        <v>5091</v>
      </c>
      <c r="B3227" s="9" t="s">
        <v>26</v>
      </c>
      <c r="C3227" s="9">
        <v>66</v>
      </c>
      <c r="D3227" s="9">
        <v>0.74</v>
      </c>
      <c r="E3227" s="9">
        <v>0.67800000000000005</v>
      </c>
      <c r="F3227" s="9">
        <v>0.747</v>
      </c>
      <c r="G3227" s="9">
        <v>30164.400000000001</v>
      </c>
      <c r="H3227" s="9">
        <v>1</v>
      </c>
      <c r="I3227" s="9" t="str">
        <f>INDEX('De-Para_Estado_Regiao'!$C$3:$C$29,MATCH(Base_limpa!$B3227,'De-Para_Estado_Regiao'!$B$3:$B$29,0))</f>
        <v>Sul</v>
      </c>
      <c r="J3227" s="10" t="str">
        <f>VLOOKUP(Base_limpa!$D3227,$U$5:$V$8,2,1)</f>
        <v>Alto</v>
      </c>
    </row>
    <row r="3228" spans="1:10" x14ac:dyDescent="0.35">
      <c r="A3228" s="8" t="s">
        <v>1592</v>
      </c>
      <c r="B3228" s="9" t="s">
        <v>26</v>
      </c>
      <c r="C3228" s="9">
        <v>356</v>
      </c>
      <c r="D3228" s="9">
        <v>0.70599999999999996</v>
      </c>
      <c r="E3228" s="9">
        <v>0.71599999999999997</v>
      </c>
      <c r="F3228" s="9">
        <v>0.59</v>
      </c>
      <c r="G3228" s="9">
        <v>24529.14</v>
      </c>
      <c r="H3228" s="9">
        <v>10</v>
      </c>
      <c r="I3228" s="9" t="str">
        <f>INDEX('De-Para_Estado_Regiao'!$C$3:$C$29,MATCH(Base_limpa!$B3228,'De-Para_Estado_Regiao'!$B$3:$B$29,0))</f>
        <v>Sul</v>
      </c>
      <c r="J3228" s="10" t="str">
        <f>VLOOKUP(Base_limpa!$D3228,$U$5:$V$8,2,1)</f>
        <v>Alto</v>
      </c>
    </row>
    <row r="3229" spans="1:10" x14ac:dyDescent="0.35">
      <c r="A3229" s="8" t="s">
        <v>3835</v>
      </c>
      <c r="B3229" s="9" t="s">
        <v>26</v>
      </c>
      <c r="C3229" s="9">
        <v>45</v>
      </c>
      <c r="D3229" s="9">
        <v>0.68</v>
      </c>
      <c r="E3229" s="9">
        <v>0.66700000000000004</v>
      </c>
      <c r="F3229" s="9">
        <v>0.57199999999999995</v>
      </c>
      <c r="G3229" s="9">
        <v>25259.01</v>
      </c>
      <c r="H3229" s="9">
        <v>1</v>
      </c>
      <c r="I3229" s="9" t="str">
        <f>INDEX('De-Para_Estado_Regiao'!$C$3:$C$29,MATCH(Base_limpa!$B3229,'De-Para_Estado_Regiao'!$B$3:$B$29,0))</f>
        <v>Sul</v>
      </c>
      <c r="J3229" s="10" t="str">
        <f>VLOOKUP(Base_limpa!$D3229,$U$5:$V$8,2,1)</f>
        <v>Médio</v>
      </c>
    </row>
    <row r="3230" spans="1:10" x14ac:dyDescent="0.35">
      <c r="A3230" s="8" t="s">
        <v>854</v>
      </c>
      <c r="B3230" s="9" t="s">
        <v>26</v>
      </c>
      <c r="C3230" s="9">
        <v>664</v>
      </c>
      <c r="D3230" s="9">
        <v>0.71599999999999997</v>
      </c>
      <c r="E3230" s="9">
        <v>0.72099999999999997</v>
      </c>
      <c r="F3230" s="9">
        <v>0.60399999999999998</v>
      </c>
      <c r="G3230" s="9">
        <v>28752.240000000002</v>
      </c>
      <c r="H3230" s="9">
        <v>19</v>
      </c>
      <c r="I3230" s="9" t="str">
        <f>INDEX('De-Para_Estado_Regiao'!$C$3:$C$29,MATCH(Base_limpa!$B3230,'De-Para_Estado_Regiao'!$B$3:$B$29,0))</f>
        <v>Sul</v>
      </c>
      <c r="J3230" s="10" t="str">
        <f>VLOOKUP(Base_limpa!$D3230,$U$5:$V$8,2,1)</f>
        <v>Alto</v>
      </c>
    </row>
    <row r="3231" spans="1:10" x14ac:dyDescent="0.35">
      <c r="A3231" s="8" t="s">
        <v>1524</v>
      </c>
      <c r="B3231" s="9" t="s">
        <v>26</v>
      </c>
      <c r="C3231" s="9">
        <v>693</v>
      </c>
      <c r="D3231" s="9">
        <v>0.66700000000000004</v>
      </c>
      <c r="E3231" s="9">
        <v>0.64500000000000002</v>
      </c>
      <c r="F3231" s="9">
        <v>0.55600000000000005</v>
      </c>
      <c r="G3231" s="9">
        <v>17642.5</v>
      </c>
      <c r="H3231" s="9">
        <v>18</v>
      </c>
      <c r="I3231" s="9" t="str">
        <f>INDEX('De-Para_Estado_Regiao'!$C$3:$C$29,MATCH(Base_limpa!$B3231,'De-Para_Estado_Regiao'!$B$3:$B$29,0))</f>
        <v>Sul</v>
      </c>
      <c r="J3231" s="10" t="str">
        <f>VLOOKUP(Base_limpa!$D3231,$U$5:$V$8,2,1)</f>
        <v>Médio</v>
      </c>
    </row>
    <row r="3232" spans="1:10" x14ac:dyDescent="0.35">
      <c r="A3232" s="8" t="s">
        <v>873</v>
      </c>
      <c r="B3232" s="9" t="s">
        <v>26</v>
      </c>
      <c r="C3232" s="9">
        <v>112</v>
      </c>
      <c r="D3232" s="9">
        <v>0.72</v>
      </c>
      <c r="E3232" s="9">
        <v>0.68700000000000006</v>
      </c>
      <c r="F3232" s="9">
        <v>0.67300000000000004</v>
      </c>
      <c r="G3232" s="9">
        <v>47793.42</v>
      </c>
      <c r="H3232" s="9">
        <v>3</v>
      </c>
      <c r="I3232" s="9" t="str">
        <f>INDEX('De-Para_Estado_Regiao'!$C$3:$C$29,MATCH(Base_limpa!$B3232,'De-Para_Estado_Regiao'!$B$3:$B$29,0))</f>
        <v>Sul</v>
      </c>
      <c r="J3232" s="10" t="str">
        <f>VLOOKUP(Base_limpa!$D3232,$U$5:$V$8,2,1)</f>
        <v>Alto</v>
      </c>
    </row>
    <row r="3233" spans="1:10" x14ac:dyDescent="0.35">
      <c r="A3233" s="8" t="s">
        <v>5102</v>
      </c>
      <c r="B3233" s="9" t="s">
        <v>26</v>
      </c>
      <c r="C3233" s="9">
        <v>58</v>
      </c>
      <c r="D3233" s="9">
        <v>0.7</v>
      </c>
      <c r="E3233" s="9">
        <v>0.67300000000000004</v>
      </c>
      <c r="F3233" s="9">
        <v>0.60199999999999998</v>
      </c>
      <c r="G3233" s="9">
        <v>31252.66</v>
      </c>
      <c r="H3233" s="9">
        <v>2</v>
      </c>
      <c r="I3233" s="9" t="str">
        <f>INDEX('De-Para_Estado_Regiao'!$C$3:$C$29,MATCH(Base_limpa!$B3233,'De-Para_Estado_Regiao'!$B$3:$B$29,0))</f>
        <v>Sul</v>
      </c>
      <c r="J3233" s="10" t="str">
        <f>VLOOKUP(Base_limpa!$D3233,$U$5:$V$8,2,1)</f>
        <v>Alto</v>
      </c>
    </row>
    <row r="3234" spans="1:10" x14ac:dyDescent="0.35">
      <c r="A3234" s="8" t="s">
        <v>5003</v>
      </c>
      <c r="B3234" s="9" t="s">
        <v>26</v>
      </c>
      <c r="C3234" s="9">
        <v>112</v>
      </c>
      <c r="D3234" s="9">
        <v>0.65500000000000003</v>
      </c>
      <c r="E3234" s="9">
        <v>0.63500000000000001</v>
      </c>
      <c r="F3234" s="9">
        <v>0.55300000000000005</v>
      </c>
      <c r="G3234" s="9">
        <v>30408.94</v>
      </c>
      <c r="H3234" s="9">
        <v>9</v>
      </c>
      <c r="I3234" s="9" t="str">
        <f>INDEX('De-Para_Estado_Regiao'!$C$3:$C$29,MATCH(Base_limpa!$B3234,'De-Para_Estado_Regiao'!$B$3:$B$29,0))</f>
        <v>Sul</v>
      </c>
      <c r="J3234" s="10" t="str">
        <f>VLOOKUP(Base_limpa!$D3234,$U$5:$V$8,2,1)</f>
        <v>Médio</v>
      </c>
    </row>
    <row r="3235" spans="1:10" x14ac:dyDescent="0.35">
      <c r="A3235" s="8" t="s">
        <v>2168</v>
      </c>
      <c r="B3235" s="9" t="s">
        <v>26</v>
      </c>
      <c r="C3235" s="9">
        <v>280</v>
      </c>
      <c r="D3235" s="9">
        <v>0.67</v>
      </c>
      <c r="E3235" s="9">
        <v>0.66800000000000004</v>
      </c>
      <c r="F3235" s="9">
        <v>0.56299999999999994</v>
      </c>
      <c r="G3235" s="9">
        <v>16871.099999999999</v>
      </c>
      <c r="H3235" s="9">
        <v>4</v>
      </c>
      <c r="I3235" s="9" t="str">
        <f>INDEX('De-Para_Estado_Regiao'!$C$3:$C$29,MATCH(Base_limpa!$B3235,'De-Para_Estado_Regiao'!$B$3:$B$29,0))</f>
        <v>Sul</v>
      </c>
      <c r="J3235" s="10" t="str">
        <f>VLOOKUP(Base_limpa!$D3235,$U$5:$V$8,2,1)</f>
        <v>Médio</v>
      </c>
    </row>
    <row r="3236" spans="1:10" x14ac:dyDescent="0.35">
      <c r="A3236" s="8" t="s">
        <v>2258</v>
      </c>
      <c r="B3236" s="9" t="s">
        <v>26</v>
      </c>
      <c r="C3236" s="9">
        <v>371</v>
      </c>
      <c r="D3236" s="9">
        <v>0.64</v>
      </c>
      <c r="E3236" s="9">
        <v>0.67900000000000005</v>
      </c>
      <c r="F3236" s="9">
        <v>0.47299999999999998</v>
      </c>
      <c r="G3236" s="9">
        <v>15866.17</v>
      </c>
      <c r="H3236" s="9">
        <v>9</v>
      </c>
      <c r="I3236" s="9" t="str">
        <f>INDEX('De-Para_Estado_Regiao'!$C$3:$C$29,MATCH(Base_limpa!$B3236,'De-Para_Estado_Regiao'!$B$3:$B$29,0))</f>
        <v>Sul</v>
      </c>
      <c r="J3236" s="10" t="str">
        <f>VLOOKUP(Base_limpa!$D3236,$U$5:$V$8,2,1)</f>
        <v>Médio</v>
      </c>
    </row>
    <row r="3237" spans="1:10" x14ac:dyDescent="0.35">
      <c r="A3237" s="8" t="s">
        <v>4076</v>
      </c>
      <c r="B3237" s="9" t="s">
        <v>26</v>
      </c>
      <c r="C3237" s="9">
        <v>57</v>
      </c>
      <c r="D3237" s="9">
        <v>0.7</v>
      </c>
      <c r="E3237" s="9">
        <v>0.64</v>
      </c>
      <c r="F3237" s="9">
        <v>0.65600000000000003</v>
      </c>
      <c r="G3237" s="9">
        <v>19339.16</v>
      </c>
      <c r="H3237" s="9">
        <v>8</v>
      </c>
      <c r="I3237" s="9" t="str">
        <f>INDEX('De-Para_Estado_Regiao'!$C$3:$C$29,MATCH(Base_limpa!$B3237,'De-Para_Estado_Regiao'!$B$3:$B$29,0))</f>
        <v>Sul</v>
      </c>
      <c r="J3237" s="10" t="str">
        <f>VLOOKUP(Base_limpa!$D3237,$U$5:$V$8,2,1)</f>
        <v>Alto</v>
      </c>
    </row>
    <row r="3238" spans="1:10" x14ac:dyDescent="0.35">
      <c r="A3238" s="8" t="s">
        <v>1797</v>
      </c>
      <c r="B3238" s="9" t="s">
        <v>26</v>
      </c>
      <c r="C3238" s="9">
        <v>257</v>
      </c>
      <c r="D3238" s="9">
        <v>0.69</v>
      </c>
      <c r="E3238" s="9">
        <v>0.69199999999999995</v>
      </c>
      <c r="F3238" s="9">
        <v>0.56999999999999995</v>
      </c>
      <c r="G3238" s="9">
        <v>16107.76</v>
      </c>
      <c r="H3238" s="9">
        <v>4</v>
      </c>
      <c r="I3238" s="9" t="str">
        <f>INDEX('De-Para_Estado_Regiao'!$C$3:$C$29,MATCH(Base_limpa!$B3238,'De-Para_Estado_Regiao'!$B$3:$B$29,0))</f>
        <v>Sul</v>
      </c>
      <c r="J3238" s="10" t="str">
        <f>VLOOKUP(Base_limpa!$D3238,$U$5:$V$8,2,1)</f>
        <v>Médio</v>
      </c>
    </row>
    <row r="3239" spans="1:10" x14ac:dyDescent="0.35">
      <c r="A3239" s="8" t="s">
        <v>5001</v>
      </c>
      <c r="B3239" s="9" t="s">
        <v>26</v>
      </c>
      <c r="C3239" s="9">
        <v>85</v>
      </c>
      <c r="D3239" s="9">
        <v>0.74199999999999999</v>
      </c>
      <c r="E3239" s="9">
        <v>0.70399999999999996</v>
      </c>
      <c r="F3239" s="9">
        <v>0.69499999999999995</v>
      </c>
      <c r="G3239" s="9">
        <v>67348.5</v>
      </c>
      <c r="H3239" s="9">
        <v>4</v>
      </c>
      <c r="I3239" s="9" t="str">
        <f>INDEX('De-Para_Estado_Regiao'!$C$3:$C$29,MATCH(Base_limpa!$B3239,'De-Para_Estado_Regiao'!$B$3:$B$29,0))</f>
        <v>Sul</v>
      </c>
      <c r="J3239" s="10" t="str">
        <f>VLOOKUP(Base_limpa!$D3239,$U$5:$V$8,2,1)</f>
        <v>Alto</v>
      </c>
    </row>
    <row r="3240" spans="1:10" x14ac:dyDescent="0.35">
      <c r="A3240" s="8" t="s">
        <v>2772</v>
      </c>
      <c r="B3240" s="9" t="s">
        <v>26</v>
      </c>
      <c r="C3240" s="9">
        <v>238</v>
      </c>
      <c r="D3240" s="9">
        <v>0.72</v>
      </c>
      <c r="E3240" s="9">
        <v>0.69499999999999995</v>
      </c>
      <c r="F3240" s="9">
        <v>0.63300000000000001</v>
      </c>
      <c r="G3240" s="9">
        <v>23531.95</v>
      </c>
      <c r="H3240" s="9">
        <v>6</v>
      </c>
      <c r="I3240" s="9" t="str">
        <f>INDEX('De-Para_Estado_Regiao'!$C$3:$C$29,MATCH(Base_limpa!$B3240,'De-Para_Estado_Regiao'!$B$3:$B$29,0))</f>
        <v>Sul</v>
      </c>
      <c r="J3240" s="10" t="str">
        <f>VLOOKUP(Base_limpa!$D3240,$U$5:$V$8,2,1)</f>
        <v>Alto</v>
      </c>
    </row>
    <row r="3241" spans="1:10" x14ac:dyDescent="0.35">
      <c r="A3241" s="8" t="s">
        <v>3426</v>
      </c>
      <c r="B3241" s="9" t="s">
        <v>26</v>
      </c>
      <c r="C3241" s="9">
        <v>172</v>
      </c>
      <c r="D3241" s="9">
        <v>0.70099999999999996</v>
      </c>
      <c r="E3241" s="9">
        <v>0.68899999999999995</v>
      </c>
      <c r="F3241" s="9">
        <v>0.627</v>
      </c>
      <c r="G3241" s="9">
        <v>31587.83</v>
      </c>
      <c r="H3241" s="9">
        <v>3</v>
      </c>
      <c r="I3241" s="9" t="str">
        <f>INDEX('De-Para_Estado_Regiao'!$C$3:$C$29,MATCH(Base_limpa!$B3241,'De-Para_Estado_Regiao'!$B$3:$B$29,0))</f>
        <v>Sul</v>
      </c>
      <c r="J3241" s="10" t="str">
        <f>VLOOKUP(Base_limpa!$D3241,$U$5:$V$8,2,1)</f>
        <v>Alto</v>
      </c>
    </row>
    <row r="3242" spans="1:10" x14ac:dyDescent="0.35">
      <c r="A3242" s="8" t="s">
        <v>3427</v>
      </c>
      <c r="B3242" s="9" t="s">
        <v>26</v>
      </c>
      <c r="C3242" s="9">
        <v>108</v>
      </c>
      <c r="D3242" s="9">
        <v>0.68</v>
      </c>
      <c r="E3242" s="9">
        <v>0.68</v>
      </c>
      <c r="F3242" s="9">
        <v>0.57199999999999995</v>
      </c>
      <c r="G3242" s="9">
        <v>60288.94</v>
      </c>
      <c r="H3242" s="9">
        <v>2</v>
      </c>
      <c r="I3242" s="9" t="str">
        <f>INDEX('De-Para_Estado_Regiao'!$C$3:$C$29,MATCH(Base_limpa!$B3242,'De-Para_Estado_Regiao'!$B$3:$B$29,0))</f>
        <v>Sul</v>
      </c>
      <c r="J3242" s="10" t="str">
        <f>VLOOKUP(Base_limpa!$D3242,$U$5:$V$8,2,1)</f>
        <v>Médio</v>
      </c>
    </row>
    <row r="3243" spans="1:10" x14ac:dyDescent="0.35">
      <c r="A3243" s="8" t="s">
        <v>4197</v>
      </c>
      <c r="B3243" s="9" t="s">
        <v>26</v>
      </c>
      <c r="C3243" s="9">
        <v>103</v>
      </c>
      <c r="D3243" s="9">
        <v>0.69299999999999995</v>
      </c>
      <c r="E3243" s="9">
        <v>0.68300000000000005</v>
      </c>
      <c r="F3243" s="9">
        <v>0.60199999999999998</v>
      </c>
      <c r="G3243" s="9">
        <v>21779.97</v>
      </c>
      <c r="H3243" s="9">
        <v>1</v>
      </c>
      <c r="I3243" s="9" t="str">
        <f>INDEX('De-Para_Estado_Regiao'!$C$3:$C$29,MATCH(Base_limpa!$B3243,'De-Para_Estado_Regiao'!$B$3:$B$29,0))</f>
        <v>Sul</v>
      </c>
      <c r="J3243" s="10" t="str">
        <f>VLOOKUP(Base_limpa!$D3243,$U$5:$V$8,2,1)</f>
        <v>Médio</v>
      </c>
    </row>
    <row r="3244" spans="1:10" x14ac:dyDescent="0.35">
      <c r="A3244" s="8" t="s">
        <v>706</v>
      </c>
      <c r="B3244" s="9" t="s">
        <v>26</v>
      </c>
      <c r="C3244" s="9">
        <v>719</v>
      </c>
      <c r="D3244" s="9">
        <v>0.748</v>
      </c>
      <c r="E3244" s="9">
        <v>0.72299999999999998</v>
      </c>
      <c r="F3244" s="9">
        <v>0.69199999999999995</v>
      </c>
      <c r="G3244" s="9">
        <v>89241.06</v>
      </c>
      <c r="H3244" s="9">
        <v>14</v>
      </c>
      <c r="I3244" s="9" t="str">
        <f>INDEX('De-Para_Estado_Regiao'!$C$3:$C$29,MATCH(Base_limpa!$B3244,'De-Para_Estado_Regiao'!$B$3:$B$29,0))</f>
        <v>Sul</v>
      </c>
      <c r="J3244" s="10" t="str">
        <f>VLOOKUP(Base_limpa!$D3244,$U$5:$V$8,2,1)</f>
        <v>Alto</v>
      </c>
    </row>
    <row r="3245" spans="1:10" x14ac:dyDescent="0.35">
      <c r="A3245" s="8" t="s">
        <v>3980</v>
      </c>
      <c r="B3245" s="9" t="s">
        <v>26</v>
      </c>
      <c r="C3245" s="9">
        <v>152</v>
      </c>
      <c r="D3245" s="9">
        <v>0.69</v>
      </c>
      <c r="E3245" s="9">
        <v>0.68600000000000005</v>
      </c>
      <c r="F3245" s="9">
        <v>0.61099999999999999</v>
      </c>
      <c r="G3245" s="9">
        <v>18793.740000000002</v>
      </c>
      <c r="H3245" s="9">
        <v>5</v>
      </c>
      <c r="I3245" s="9" t="str">
        <f>INDEX('De-Para_Estado_Regiao'!$C$3:$C$29,MATCH(Base_limpa!$B3245,'De-Para_Estado_Regiao'!$B$3:$B$29,0))</f>
        <v>Sul</v>
      </c>
      <c r="J3245" s="10" t="str">
        <f>VLOOKUP(Base_limpa!$D3245,$U$5:$V$8,2,1)</f>
        <v>Médio</v>
      </c>
    </row>
    <row r="3246" spans="1:10" x14ac:dyDescent="0.35">
      <c r="A3246" s="8" t="s">
        <v>1710</v>
      </c>
      <c r="B3246" s="9" t="s">
        <v>26</v>
      </c>
      <c r="C3246" s="9">
        <v>338</v>
      </c>
      <c r="D3246" s="9">
        <v>0.72199999999999998</v>
      </c>
      <c r="E3246" s="9">
        <v>0.71799999999999997</v>
      </c>
      <c r="F3246" s="9">
        <v>0.63800000000000001</v>
      </c>
      <c r="G3246" s="9">
        <v>16249.61</v>
      </c>
      <c r="H3246" s="9">
        <v>7</v>
      </c>
      <c r="I3246" s="9" t="str">
        <f>INDEX('De-Para_Estado_Regiao'!$C$3:$C$29,MATCH(Base_limpa!$B3246,'De-Para_Estado_Regiao'!$B$3:$B$29,0))</f>
        <v>Sul</v>
      </c>
      <c r="J3246" s="10" t="str">
        <f>VLOOKUP(Base_limpa!$D3246,$U$5:$V$8,2,1)</f>
        <v>Alto</v>
      </c>
    </row>
    <row r="3247" spans="1:10" x14ac:dyDescent="0.35">
      <c r="A3247" s="8" t="s">
        <v>1103</v>
      </c>
      <c r="B3247" s="9" t="s">
        <v>26</v>
      </c>
      <c r="C3247" s="9">
        <v>1169</v>
      </c>
      <c r="D3247" s="9">
        <v>0.72099999999999997</v>
      </c>
      <c r="E3247" s="9">
        <v>0.71099999999999997</v>
      </c>
      <c r="F3247" s="9">
        <v>0.64500000000000002</v>
      </c>
      <c r="G3247" s="9">
        <v>25990.45</v>
      </c>
      <c r="H3247" s="9">
        <v>23</v>
      </c>
      <c r="I3247" s="9" t="str">
        <f>INDEX('De-Para_Estado_Regiao'!$C$3:$C$29,MATCH(Base_limpa!$B3247,'De-Para_Estado_Regiao'!$B$3:$B$29,0))</f>
        <v>Sul</v>
      </c>
      <c r="J3247" s="10" t="str">
        <f>VLOOKUP(Base_limpa!$D3247,$U$5:$V$8,2,1)</f>
        <v>Alto</v>
      </c>
    </row>
    <row r="3248" spans="1:10" x14ac:dyDescent="0.35">
      <c r="A3248" s="8" t="s">
        <v>344</v>
      </c>
      <c r="B3248" s="9" t="s">
        <v>26</v>
      </c>
      <c r="C3248" s="9">
        <v>4748</v>
      </c>
      <c r="D3248" s="9">
        <v>0.73</v>
      </c>
      <c r="E3248" s="9">
        <v>0.72399999999999998</v>
      </c>
      <c r="F3248" s="9">
        <v>0.65100000000000002</v>
      </c>
      <c r="G3248" s="9">
        <v>34469.94</v>
      </c>
      <c r="H3248" s="9">
        <v>87</v>
      </c>
      <c r="I3248" s="9" t="str">
        <f>INDEX('De-Para_Estado_Regiao'!$C$3:$C$29,MATCH(Base_limpa!$B3248,'De-Para_Estado_Regiao'!$B$3:$B$29,0))</f>
        <v>Sul</v>
      </c>
      <c r="J3248" s="10" t="str">
        <f>VLOOKUP(Base_limpa!$D3248,$U$5:$V$8,2,1)</f>
        <v>Alto</v>
      </c>
    </row>
    <row r="3249" spans="1:10" x14ac:dyDescent="0.35">
      <c r="A3249" s="8" t="s">
        <v>1791</v>
      </c>
      <c r="B3249" s="9" t="s">
        <v>26</v>
      </c>
      <c r="C3249" s="9">
        <v>199</v>
      </c>
      <c r="D3249" s="9">
        <v>0.72499999999999998</v>
      </c>
      <c r="E3249" s="9">
        <v>0.70199999999999996</v>
      </c>
      <c r="F3249" s="9">
        <v>0.65100000000000002</v>
      </c>
      <c r="G3249" s="9">
        <v>23014.14</v>
      </c>
      <c r="H3249" s="9">
        <v>7</v>
      </c>
      <c r="I3249" s="9" t="str">
        <f>INDEX('De-Para_Estado_Regiao'!$C$3:$C$29,MATCH(Base_limpa!$B3249,'De-Para_Estado_Regiao'!$B$3:$B$29,0))</f>
        <v>Sul</v>
      </c>
      <c r="J3249" s="10" t="str">
        <f>VLOOKUP(Base_limpa!$D3249,$U$5:$V$8,2,1)</f>
        <v>Alto</v>
      </c>
    </row>
    <row r="3250" spans="1:10" x14ac:dyDescent="0.35">
      <c r="A3250" s="8" t="s">
        <v>1223</v>
      </c>
      <c r="B3250" s="9" t="s">
        <v>26</v>
      </c>
      <c r="C3250" s="9">
        <v>675</v>
      </c>
      <c r="D3250" s="9">
        <v>0.7</v>
      </c>
      <c r="E3250" s="9">
        <v>0.67700000000000005</v>
      </c>
      <c r="F3250" s="9">
        <v>0.623</v>
      </c>
      <c r="G3250" s="9">
        <v>29148.63</v>
      </c>
      <c r="H3250" s="9">
        <v>21</v>
      </c>
      <c r="I3250" s="9" t="str">
        <f>INDEX('De-Para_Estado_Regiao'!$C$3:$C$29,MATCH(Base_limpa!$B3250,'De-Para_Estado_Regiao'!$B$3:$B$29,0))</f>
        <v>Sul</v>
      </c>
      <c r="J3250" s="10" t="str">
        <f>VLOOKUP(Base_limpa!$D3250,$U$5:$V$8,2,1)</f>
        <v>Alto</v>
      </c>
    </row>
    <row r="3251" spans="1:10" x14ac:dyDescent="0.35">
      <c r="A3251" s="8" t="s">
        <v>5110</v>
      </c>
      <c r="B3251" s="9" t="s">
        <v>26</v>
      </c>
      <c r="C3251" s="9">
        <v>96</v>
      </c>
      <c r="D3251" s="9">
        <v>0.63</v>
      </c>
      <c r="E3251" s="9">
        <v>0.59799999999999998</v>
      </c>
      <c r="F3251" s="9">
        <v>0.52700000000000002</v>
      </c>
      <c r="G3251" s="9">
        <v>20321.32</v>
      </c>
      <c r="H3251" s="9">
        <v>1</v>
      </c>
      <c r="I3251" s="9" t="str">
        <f>INDEX('De-Para_Estado_Regiao'!$C$3:$C$29,MATCH(Base_limpa!$B3251,'De-Para_Estado_Regiao'!$B$3:$B$29,0))</f>
        <v>Sul</v>
      </c>
      <c r="J3251" s="10" t="str">
        <f>VLOOKUP(Base_limpa!$D3251,$U$5:$V$8,2,1)</f>
        <v>Médio</v>
      </c>
    </row>
    <row r="3252" spans="1:10" x14ac:dyDescent="0.35">
      <c r="A3252" s="8" t="s">
        <v>1369</v>
      </c>
      <c r="B3252" s="9" t="s">
        <v>26</v>
      </c>
      <c r="C3252" s="9">
        <v>1995</v>
      </c>
      <c r="D3252" s="9">
        <v>0.71799999999999997</v>
      </c>
      <c r="E3252" s="9">
        <v>0.71199999999999997</v>
      </c>
      <c r="F3252" s="9">
        <v>0.60499999999999998</v>
      </c>
      <c r="G3252" s="9">
        <v>27283.22</v>
      </c>
      <c r="H3252" s="9">
        <v>43</v>
      </c>
      <c r="I3252" s="9" t="str">
        <f>INDEX('De-Para_Estado_Regiao'!$C$3:$C$29,MATCH(Base_limpa!$B3252,'De-Para_Estado_Regiao'!$B$3:$B$29,0))</f>
        <v>Sul</v>
      </c>
      <c r="J3252" s="10" t="str">
        <f>VLOOKUP(Base_limpa!$D3252,$U$5:$V$8,2,1)</f>
        <v>Alto</v>
      </c>
    </row>
    <row r="3253" spans="1:10" x14ac:dyDescent="0.35">
      <c r="A3253" s="8" t="s">
        <v>3484</v>
      </c>
      <c r="B3253" s="9" t="s">
        <v>26</v>
      </c>
      <c r="C3253" s="9">
        <v>147</v>
      </c>
      <c r="D3253" s="9">
        <v>0.68</v>
      </c>
      <c r="E3253" s="9">
        <v>0.69</v>
      </c>
      <c r="F3253" s="9">
        <v>0.56200000000000006</v>
      </c>
      <c r="G3253" s="9">
        <v>38487.93</v>
      </c>
      <c r="H3253" s="9">
        <v>3</v>
      </c>
      <c r="I3253" s="9" t="str">
        <f>INDEX('De-Para_Estado_Regiao'!$C$3:$C$29,MATCH(Base_limpa!$B3253,'De-Para_Estado_Regiao'!$B$3:$B$29,0))</f>
        <v>Sul</v>
      </c>
      <c r="J3253" s="10" t="str">
        <f>VLOOKUP(Base_limpa!$D3253,$U$5:$V$8,2,1)</f>
        <v>Médio</v>
      </c>
    </row>
    <row r="3254" spans="1:10" x14ac:dyDescent="0.35">
      <c r="A3254" s="8" t="s">
        <v>5014</v>
      </c>
      <c r="B3254" s="9" t="s">
        <v>26</v>
      </c>
      <c r="C3254" s="9">
        <v>234</v>
      </c>
      <c r="D3254" s="9">
        <v>0.69</v>
      </c>
      <c r="E3254" s="9">
        <v>0.66100000000000003</v>
      </c>
      <c r="F3254" s="9">
        <v>0.60599999999999998</v>
      </c>
      <c r="G3254" s="9">
        <v>20538.61</v>
      </c>
      <c r="H3254" s="9">
        <v>0</v>
      </c>
      <c r="I3254" s="9" t="str">
        <f>INDEX('De-Para_Estado_Regiao'!$C$3:$C$29,MATCH(Base_limpa!$B3254,'De-Para_Estado_Regiao'!$B$3:$B$29,0))</f>
        <v>Sul</v>
      </c>
      <c r="J3254" s="10" t="str">
        <f>VLOOKUP(Base_limpa!$D3254,$U$5:$V$8,2,1)</f>
        <v>Médio</v>
      </c>
    </row>
    <row r="3255" spans="1:10" x14ac:dyDescent="0.35">
      <c r="A3255" s="8" t="s">
        <v>298</v>
      </c>
      <c r="B3255" s="9" t="s">
        <v>26</v>
      </c>
      <c r="C3255" s="9">
        <v>4403</v>
      </c>
      <c r="D3255" s="9">
        <v>0.745</v>
      </c>
      <c r="E3255" s="9">
        <v>0.73</v>
      </c>
      <c r="F3255" s="9">
        <v>0.66400000000000003</v>
      </c>
      <c r="G3255" s="9">
        <v>30318.28</v>
      </c>
      <c r="H3255" s="9">
        <v>115</v>
      </c>
      <c r="I3255" s="9" t="str">
        <f>INDEX('De-Para_Estado_Regiao'!$C$3:$C$29,MATCH(Base_limpa!$B3255,'De-Para_Estado_Regiao'!$B$3:$B$29,0))</f>
        <v>Sul</v>
      </c>
      <c r="J3255" s="10" t="str">
        <f>VLOOKUP(Base_limpa!$D3255,$U$5:$V$8,2,1)</f>
        <v>Alto</v>
      </c>
    </row>
    <row r="3256" spans="1:10" x14ac:dyDescent="0.35">
      <c r="A3256" s="8" t="s">
        <v>3165</v>
      </c>
      <c r="B3256" s="9" t="s">
        <v>26</v>
      </c>
      <c r="C3256" s="9">
        <v>1218</v>
      </c>
      <c r="D3256" s="9">
        <v>0.70099999999999996</v>
      </c>
      <c r="E3256" s="9">
        <v>0.68500000000000005</v>
      </c>
      <c r="F3256" s="9">
        <v>0.60699999999999998</v>
      </c>
      <c r="G3256" s="9">
        <v>12781.85</v>
      </c>
      <c r="H3256" s="9">
        <v>4</v>
      </c>
      <c r="I3256" s="9" t="str">
        <f>INDEX('De-Para_Estado_Regiao'!$C$3:$C$29,MATCH(Base_limpa!$B3256,'De-Para_Estado_Regiao'!$B$3:$B$29,0))</f>
        <v>Sul</v>
      </c>
      <c r="J3256" s="10" t="str">
        <f>VLOOKUP(Base_limpa!$D3256,$U$5:$V$8,2,1)</f>
        <v>Alto</v>
      </c>
    </row>
    <row r="3257" spans="1:10" x14ac:dyDescent="0.35">
      <c r="A3257" s="8" t="s">
        <v>168</v>
      </c>
      <c r="B3257" s="9" t="s">
        <v>26</v>
      </c>
      <c r="C3257" s="9">
        <v>4230</v>
      </c>
      <c r="D3257" s="9">
        <v>0.75700000000000001</v>
      </c>
      <c r="E3257" s="9">
        <v>0.749</v>
      </c>
      <c r="F3257" s="9">
        <v>0.68899999999999995</v>
      </c>
      <c r="G3257" s="9">
        <v>36001.599999999999</v>
      </c>
      <c r="H3257" s="9">
        <v>93</v>
      </c>
      <c r="I3257" s="9" t="str">
        <f>INDEX('De-Para_Estado_Regiao'!$C$3:$C$29,MATCH(Base_limpa!$B3257,'De-Para_Estado_Regiao'!$B$3:$B$29,0))</f>
        <v>Sul</v>
      </c>
      <c r="J3257" s="10" t="str">
        <f>VLOOKUP(Base_limpa!$D3257,$U$5:$V$8,2,1)</f>
        <v>Alto</v>
      </c>
    </row>
    <row r="3258" spans="1:10" x14ac:dyDescent="0.35">
      <c r="A3258" s="8" t="s">
        <v>2086</v>
      </c>
      <c r="B3258" s="9" t="s">
        <v>26</v>
      </c>
      <c r="C3258" s="9">
        <v>298</v>
      </c>
      <c r="D3258" s="9">
        <v>0.629</v>
      </c>
      <c r="E3258" s="9">
        <v>0.64300000000000002</v>
      </c>
      <c r="F3258" s="9">
        <v>0.49399999999999999</v>
      </c>
      <c r="G3258" s="9">
        <v>18562.740000000002</v>
      </c>
      <c r="H3258" s="9">
        <v>16</v>
      </c>
      <c r="I3258" s="9" t="str">
        <f>INDEX('De-Para_Estado_Regiao'!$C$3:$C$29,MATCH(Base_limpa!$B3258,'De-Para_Estado_Regiao'!$B$3:$B$29,0))</f>
        <v>Sul</v>
      </c>
      <c r="J3258" s="10" t="str">
        <f>VLOOKUP(Base_limpa!$D3258,$U$5:$V$8,2,1)</f>
        <v>Médio</v>
      </c>
    </row>
    <row r="3259" spans="1:10" x14ac:dyDescent="0.35">
      <c r="A3259" s="8" t="s">
        <v>2292</v>
      </c>
      <c r="B3259" s="9" t="s">
        <v>26</v>
      </c>
      <c r="C3259" s="9">
        <v>463</v>
      </c>
      <c r="D3259" s="9">
        <v>0.63500000000000001</v>
      </c>
      <c r="E3259" s="9">
        <v>0.65500000000000003</v>
      </c>
      <c r="F3259" s="9">
        <v>0.503</v>
      </c>
      <c r="G3259" s="9">
        <v>30660.05</v>
      </c>
      <c r="H3259" s="9">
        <v>17</v>
      </c>
      <c r="I3259" s="9" t="str">
        <f>INDEX('De-Para_Estado_Regiao'!$C$3:$C$29,MATCH(Base_limpa!$B3259,'De-Para_Estado_Regiao'!$B$3:$B$29,0))</f>
        <v>Sul</v>
      </c>
      <c r="J3259" s="10" t="str">
        <f>VLOOKUP(Base_limpa!$D3259,$U$5:$V$8,2,1)</f>
        <v>Médio</v>
      </c>
    </row>
    <row r="3260" spans="1:10" x14ac:dyDescent="0.35">
      <c r="A3260" s="8" t="s">
        <v>825</v>
      </c>
      <c r="B3260" s="9" t="s">
        <v>26</v>
      </c>
      <c r="C3260" s="9">
        <v>587</v>
      </c>
      <c r="D3260" s="9">
        <v>0.63500000000000001</v>
      </c>
      <c r="E3260" s="9">
        <v>0.63800000000000001</v>
      </c>
      <c r="F3260" s="9">
        <v>0.52200000000000002</v>
      </c>
      <c r="G3260" s="9">
        <v>17136.939999999999</v>
      </c>
      <c r="H3260" s="9">
        <v>2</v>
      </c>
      <c r="I3260" s="9" t="str">
        <f>INDEX('De-Para_Estado_Regiao'!$C$3:$C$29,MATCH(Base_limpa!$B3260,'De-Para_Estado_Regiao'!$B$3:$B$29,0))</f>
        <v>Sul</v>
      </c>
      <c r="J3260" s="10" t="str">
        <f>VLOOKUP(Base_limpa!$D3260,$U$5:$V$8,2,1)</f>
        <v>Médio</v>
      </c>
    </row>
    <row r="3261" spans="1:10" x14ac:dyDescent="0.35">
      <c r="A3261" s="8" t="s">
        <v>778</v>
      </c>
      <c r="B3261" s="9" t="s">
        <v>26</v>
      </c>
      <c r="C3261" s="9">
        <v>570</v>
      </c>
      <c r="D3261" s="9">
        <v>0.70599999999999996</v>
      </c>
      <c r="E3261" s="9">
        <v>0.71899999999999997</v>
      </c>
      <c r="F3261" s="9">
        <v>0.61099999999999999</v>
      </c>
      <c r="G3261" s="9">
        <v>34197.129999999997</v>
      </c>
      <c r="H3261" s="9">
        <v>16</v>
      </c>
      <c r="I3261" s="9" t="str">
        <f>INDEX('De-Para_Estado_Regiao'!$C$3:$C$29,MATCH(Base_limpa!$B3261,'De-Para_Estado_Regiao'!$B$3:$B$29,0))</f>
        <v>Sul</v>
      </c>
      <c r="J3261" s="10" t="str">
        <f>VLOOKUP(Base_limpa!$D3261,$U$5:$V$8,2,1)</f>
        <v>Alto</v>
      </c>
    </row>
    <row r="3262" spans="1:10" x14ac:dyDescent="0.35">
      <c r="A3262" s="8" t="s">
        <v>1225</v>
      </c>
      <c r="B3262" s="9" t="s">
        <v>26</v>
      </c>
      <c r="C3262" s="9">
        <v>658</v>
      </c>
      <c r="D3262" s="9">
        <v>0.71599999999999997</v>
      </c>
      <c r="E3262" s="9">
        <v>0.71199999999999997</v>
      </c>
      <c r="F3262" s="9">
        <v>0.623</v>
      </c>
      <c r="G3262" s="9">
        <v>94484.79</v>
      </c>
      <c r="H3262" s="9">
        <v>17</v>
      </c>
      <c r="I3262" s="9" t="str">
        <f>INDEX('De-Para_Estado_Regiao'!$C$3:$C$29,MATCH(Base_limpa!$B3262,'De-Para_Estado_Regiao'!$B$3:$B$29,0))</f>
        <v>Sul</v>
      </c>
      <c r="J3262" s="10" t="str">
        <f>VLOOKUP(Base_limpa!$D3262,$U$5:$V$8,2,1)</f>
        <v>Alto</v>
      </c>
    </row>
    <row r="3263" spans="1:10" x14ac:dyDescent="0.35">
      <c r="A3263" s="8" t="s">
        <v>1229</v>
      </c>
      <c r="B3263" s="9" t="s">
        <v>26</v>
      </c>
      <c r="C3263" s="9">
        <v>1027</v>
      </c>
      <c r="D3263" s="9">
        <v>0.72799999999999998</v>
      </c>
      <c r="E3263" s="9">
        <v>0.72099999999999997</v>
      </c>
      <c r="F3263" s="9">
        <v>0.64</v>
      </c>
      <c r="G3263" s="9">
        <v>59507.51</v>
      </c>
      <c r="H3263" s="9">
        <v>21</v>
      </c>
      <c r="I3263" s="9" t="str">
        <f>INDEX('De-Para_Estado_Regiao'!$C$3:$C$29,MATCH(Base_limpa!$B3263,'De-Para_Estado_Regiao'!$B$3:$B$29,0))</f>
        <v>Sul</v>
      </c>
      <c r="J3263" s="10" t="str">
        <f>VLOOKUP(Base_limpa!$D3263,$U$5:$V$8,2,1)</f>
        <v>Alto</v>
      </c>
    </row>
    <row r="3264" spans="1:10" x14ac:dyDescent="0.35">
      <c r="A3264" s="8" t="s">
        <v>1340</v>
      </c>
      <c r="B3264" s="9" t="s">
        <v>26</v>
      </c>
      <c r="C3264" s="9">
        <v>474</v>
      </c>
      <c r="D3264" s="9">
        <v>0.71299999999999997</v>
      </c>
      <c r="E3264" s="9">
        <v>0.69599999999999995</v>
      </c>
      <c r="F3264" s="9">
        <v>0.625</v>
      </c>
      <c r="G3264" s="9">
        <v>19314.560000000001</v>
      </c>
      <c r="H3264" s="9">
        <v>7</v>
      </c>
      <c r="I3264" s="9" t="str">
        <f>INDEX('De-Para_Estado_Regiao'!$C$3:$C$29,MATCH(Base_limpa!$B3264,'De-Para_Estado_Regiao'!$B$3:$B$29,0))</f>
        <v>Sul</v>
      </c>
      <c r="J3264" s="10" t="str">
        <f>VLOOKUP(Base_limpa!$D3264,$U$5:$V$8,2,1)</f>
        <v>Alto</v>
      </c>
    </row>
    <row r="3265" spans="1:10" x14ac:dyDescent="0.35">
      <c r="A3265" s="8" t="s">
        <v>80</v>
      </c>
      <c r="B3265" s="9" t="s">
        <v>26</v>
      </c>
      <c r="C3265" s="9">
        <v>13850</v>
      </c>
      <c r="D3265" s="9">
        <v>0.78200000000000003</v>
      </c>
      <c r="E3265" s="9">
        <v>0.77600000000000002</v>
      </c>
      <c r="F3265" s="9">
        <v>0.72799999999999998</v>
      </c>
      <c r="G3265" s="9">
        <v>34106.93</v>
      </c>
      <c r="H3265" s="9">
        <v>368</v>
      </c>
      <c r="I3265" s="9" t="str">
        <f>INDEX('De-Para_Estado_Regiao'!$C$3:$C$29,MATCH(Base_limpa!$B3265,'De-Para_Estado_Regiao'!$B$3:$B$29,0))</f>
        <v>Sul</v>
      </c>
      <c r="J3265" s="10" t="str">
        <f>VLOOKUP(Base_limpa!$D3265,$U$5:$V$8,2,1)</f>
        <v>Alto</v>
      </c>
    </row>
    <row r="3266" spans="1:10" x14ac:dyDescent="0.35">
      <c r="A3266" s="8" t="s">
        <v>647</v>
      </c>
      <c r="B3266" s="9" t="s">
        <v>26</v>
      </c>
      <c r="C3266" s="9">
        <v>3297</v>
      </c>
      <c r="D3266" s="9">
        <v>0.70299999999999996</v>
      </c>
      <c r="E3266" s="9">
        <v>0.70399999999999996</v>
      </c>
      <c r="F3266" s="9">
        <v>0.6</v>
      </c>
      <c r="G3266" s="9">
        <v>35232.68</v>
      </c>
      <c r="H3266" s="9">
        <v>61</v>
      </c>
      <c r="I3266" s="9" t="str">
        <f>INDEX('De-Para_Estado_Regiao'!$C$3:$C$29,MATCH(Base_limpa!$B3266,'De-Para_Estado_Regiao'!$B$3:$B$29,0))</f>
        <v>Sul</v>
      </c>
      <c r="J3266" s="10" t="str">
        <f>VLOOKUP(Base_limpa!$D3266,$U$5:$V$8,2,1)</f>
        <v>Alto</v>
      </c>
    </row>
    <row r="3267" spans="1:10" x14ac:dyDescent="0.35">
      <c r="A3267" s="8" t="s">
        <v>2416</v>
      </c>
      <c r="B3267" s="9" t="s">
        <v>26</v>
      </c>
      <c r="C3267" s="9">
        <v>352</v>
      </c>
      <c r="D3267" s="9">
        <v>0.68</v>
      </c>
      <c r="E3267" s="9">
        <v>0.67700000000000005</v>
      </c>
      <c r="F3267" s="9">
        <v>0.57299999999999995</v>
      </c>
      <c r="G3267" s="9">
        <v>26144.6</v>
      </c>
      <c r="H3267" s="9">
        <v>4</v>
      </c>
      <c r="I3267" s="9" t="str">
        <f>INDEX('De-Para_Estado_Regiao'!$C$3:$C$29,MATCH(Base_limpa!$B3267,'De-Para_Estado_Regiao'!$B$3:$B$29,0))</f>
        <v>Sul</v>
      </c>
      <c r="J3267" s="10" t="str">
        <f>VLOOKUP(Base_limpa!$D3267,$U$5:$V$8,2,1)</f>
        <v>Médio</v>
      </c>
    </row>
    <row r="3268" spans="1:10" x14ac:dyDescent="0.35">
      <c r="A3268" s="8" t="s">
        <v>1724</v>
      </c>
      <c r="B3268" s="9" t="s">
        <v>26</v>
      </c>
      <c r="C3268" s="9">
        <v>357</v>
      </c>
      <c r="D3268" s="9">
        <v>0.67</v>
      </c>
      <c r="E3268" s="9">
        <v>0.68600000000000005</v>
      </c>
      <c r="F3268" s="9">
        <v>0.54900000000000004</v>
      </c>
      <c r="G3268" s="9">
        <v>18467.41</v>
      </c>
      <c r="H3268" s="9">
        <v>8</v>
      </c>
      <c r="I3268" s="9" t="str">
        <f>INDEX('De-Para_Estado_Regiao'!$C$3:$C$29,MATCH(Base_limpa!$B3268,'De-Para_Estado_Regiao'!$B$3:$B$29,0))</f>
        <v>Sul</v>
      </c>
      <c r="J3268" s="10" t="str">
        <f>VLOOKUP(Base_limpa!$D3268,$U$5:$V$8,2,1)</f>
        <v>Médio</v>
      </c>
    </row>
    <row r="3269" spans="1:10" x14ac:dyDescent="0.35">
      <c r="A3269" s="8" t="s">
        <v>2552</v>
      </c>
      <c r="B3269" s="9" t="s">
        <v>26</v>
      </c>
      <c r="C3269" s="9">
        <v>337</v>
      </c>
      <c r="D3269" s="9">
        <v>0.57299999999999995</v>
      </c>
      <c r="E3269" s="9">
        <v>0.60399999999999998</v>
      </c>
      <c r="F3269" s="9">
        <v>0.39100000000000001</v>
      </c>
      <c r="G3269" s="9">
        <v>14650.89</v>
      </c>
      <c r="H3269" s="9">
        <v>4</v>
      </c>
      <c r="I3269" s="9" t="str">
        <f>INDEX('De-Para_Estado_Regiao'!$C$3:$C$29,MATCH(Base_limpa!$B3269,'De-Para_Estado_Regiao'!$B$3:$B$29,0))</f>
        <v>Sul</v>
      </c>
      <c r="J3269" s="10" t="str">
        <f>VLOOKUP(Base_limpa!$D3269,$U$5:$V$8,2,1)</f>
        <v>Médio</v>
      </c>
    </row>
    <row r="3270" spans="1:10" x14ac:dyDescent="0.35">
      <c r="A3270" s="8" t="s">
        <v>1648</v>
      </c>
      <c r="B3270" s="9" t="s">
        <v>26</v>
      </c>
      <c r="C3270" s="9">
        <v>426</v>
      </c>
      <c r="D3270" s="9">
        <v>0.73199999999999998</v>
      </c>
      <c r="E3270" s="9">
        <v>0.73199999999999998</v>
      </c>
      <c r="F3270" s="9">
        <v>0.65900000000000003</v>
      </c>
      <c r="G3270" s="9">
        <v>49181.3</v>
      </c>
      <c r="H3270" s="9">
        <v>10</v>
      </c>
      <c r="I3270" s="9" t="str">
        <f>INDEX('De-Para_Estado_Regiao'!$C$3:$C$29,MATCH(Base_limpa!$B3270,'De-Para_Estado_Regiao'!$B$3:$B$29,0))</f>
        <v>Sul</v>
      </c>
      <c r="J3270" s="10" t="str">
        <f>VLOOKUP(Base_limpa!$D3270,$U$5:$V$8,2,1)</f>
        <v>Alto</v>
      </c>
    </row>
    <row r="3271" spans="1:10" x14ac:dyDescent="0.35">
      <c r="A3271" s="8" t="s">
        <v>1391</v>
      </c>
      <c r="B3271" s="9" t="s">
        <v>26</v>
      </c>
      <c r="C3271" s="9">
        <v>651</v>
      </c>
      <c r="D3271" s="9">
        <v>0.74</v>
      </c>
      <c r="E3271" s="9">
        <v>0.74</v>
      </c>
      <c r="F3271" s="9">
        <v>0.67100000000000004</v>
      </c>
      <c r="G3271" s="9">
        <v>30462.97</v>
      </c>
      <c r="H3271" s="9">
        <v>12</v>
      </c>
      <c r="I3271" s="9" t="str">
        <f>INDEX('De-Para_Estado_Regiao'!$C$3:$C$29,MATCH(Base_limpa!$B3271,'De-Para_Estado_Regiao'!$B$3:$B$29,0))</f>
        <v>Sul</v>
      </c>
      <c r="J3271" s="10" t="str">
        <f>VLOOKUP(Base_limpa!$D3271,$U$5:$V$8,2,1)</f>
        <v>Alto</v>
      </c>
    </row>
    <row r="3272" spans="1:10" x14ac:dyDescent="0.35">
      <c r="A3272" s="8" t="s">
        <v>458</v>
      </c>
      <c r="B3272" s="9" t="s">
        <v>26</v>
      </c>
      <c r="C3272" s="9">
        <v>2965</v>
      </c>
      <c r="D3272" s="9">
        <v>0.755</v>
      </c>
      <c r="E3272" s="9">
        <v>0.747</v>
      </c>
      <c r="F3272" s="9">
        <v>0.68500000000000005</v>
      </c>
      <c r="G3272" s="9">
        <v>31698.92</v>
      </c>
      <c r="H3272" s="9">
        <v>57</v>
      </c>
      <c r="I3272" s="9" t="str">
        <f>INDEX('De-Para_Estado_Regiao'!$C$3:$C$29,MATCH(Base_limpa!$B3272,'De-Para_Estado_Regiao'!$B$3:$B$29,0))</f>
        <v>Sul</v>
      </c>
      <c r="J3272" s="10" t="str">
        <f>VLOOKUP(Base_limpa!$D3272,$U$5:$V$8,2,1)</f>
        <v>Alto</v>
      </c>
    </row>
    <row r="3273" spans="1:10" x14ac:dyDescent="0.35">
      <c r="A3273" s="8" t="s">
        <v>1987</v>
      </c>
      <c r="B3273" s="9" t="s">
        <v>26</v>
      </c>
      <c r="C3273" s="9">
        <v>543</v>
      </c>
      <c r="D3273" s="9">
        <v>0.71799999999999997</v>
      </c>
      <c r="E3273" s="9">
        <v>0.71199999999999997</v>
      </c>
      <c r="F3273" s="9">
        <v>0.64500000000000002</v>
      </c>
      <c r="G3273" s="9">
        <v>26673.21</v>
      </c>
      <c r="H3273" s="9">
        <v>10</v>
      </c>
      <c r="I3273" s="9" t="str">
        <f>INDEX('De-Para_Estado_Regiao'!$C$3:$C$29,MATCH(Base_limpa!$B3273,'De-Para_Estado_Regiao'!$B$3:$B$29,0))</f>
        <v>Sul</v>
      </c>
      <c r="J3273" s="10" t="str">
        <f>VLOOKUP(Base_limpa!$D3273,$U$5:$V$8,2,1)</f>
        <v>Alto</v>
      </c>
    </row>
    <row r="3274" spans="1:10" x14ac:dyDescent="0.35">
      <c r="A3274" s="8" t="s">
        <v>1372</v>
      </c>
      <c r="B3274" s="9" t="s">
        <v>26</v>
      </c>
      <c r="C3274" s="9">
        <v>830</v>
      </c>
      <c r="D3274" s="9">
        <v>0.69</v>
      </c>
      <c r="E3274" s="9">
        <v>0.71799999999999997</v>
      </c>
      <c r="F3274" s="9">
        <v>0.57299999999999995</v>
      </c>
      <c r="G3274" s="9">
        <v>26891.55</v>
      </c>
      <c r="H3274" s="9">
        <v>23</v>
      </c>
      <c r="I3274" s="9" t="str">
        <f>INDEX('De-Para_Estado_Regiao'!$C$3:$C$29,MATCH(Base_limpa!$B3274,'De-Para_Estado_Regiao'!$B$3:$B$29,0))</f>
        <v>Sul</v>
      </c>
      <c r="J3274" s="10" t="str">
        <f>VLOOKUP(Base_limpa!$D3274,$U$5:$V$8,2,1)</f>
        <v>Médio</v>
      </c>
    </row>
    <row r="3275" spans="1:10" x14ac:dyDescent="0.35">
      <c r="A3275" s="8" t="s">
        <v>318</v>
      </c>
      <c r="B3275" s="9" t="s">
        <v>26</v>
      </c>
      <c r="C3275" s="9">
        <v>12050</v>
      </c>
      <c r="D3275" s="9">
        <v>0.73299999999999998</v>
      </c>
      <c r="E3275" s="9">
        <v>0.71499999999999997</v>
      </c>
      <c r="F3275" s="9">
        <v>0.63200000000000001</v>
      </c>
      <c r="G3275" s="9">
        <v>19883.099999999999</v>
      </c>
      <c r="H3275" s="9">
        <v>156</v>
      </c>
      <c r="I3275" s="9" t="str">
        <f>INDEX('De-Para_Estado_Regiao'!$C$3:$C$29,MATCH(Base_limpa!$B3275,'De-Para_Estado_Regiao'!$B$3:$B$29,0))</f>
        <v>Sul</v>
      </c>
      <c r="J3275" s="10" t="str">
        <f>VLOOKUP(Base_limpa!$D3275,$U$5:$V$8,2,1)</f>
        <v>Alto</v>
      </c>
    </row>
    <row r="3276" spans="1:10" x14ac:dyDescent="0.35">
      <c r="A3276" s="8" t="s">
        <v>837</v>
      </c>
      <c r="B3276" s="9" t="s">
        <v>26</v>
      </c>
      <c r="C3276" s="9">
        <v>927</v>
      </c>
      <c r="D3276" s="9">
        <v>0.73</v>
      </c>
      <c r="E3276" s="9">
        <v>0.747</v>
      </c>
      <c r="F3276" s="9">
        <v>0.64900000000000002</v>
      </c>
      <c r="G3276" s="9">
        <v>24505.15</v>
      </c>
      <c r="H3276" s="9">
        <v>28</v>
      </c>
      <c r="I3276" s="9" t="str">
        <f>INDEX('De-Para_Estado_Regiao'!$C$3:$C$29,MATCH(Base_limpa!$B3276,'De-Para_Estado_Regiao'!$B$3:$B$29,0))</f>
        <v>Sul</v>
      </c>
      <c r="J3276" s="10" t="str">
        <f>VLOOKUP(Base_limpa!$D3276,$U$5:$V$8,2,1)</f>
        <v>Alto</v>
      </c>
    </row>
    <row r="3277" spans="1:10" x14ac:dyDescent="0.35">
      <c r="A3277" s="8" t="s">
        <v>1874</v>
      </c>
      <c r="B3277" s="9" t="s">
        <v>26</v>
      </c>
      <c r="C3277" s="9">
        <v>255</v>
      </c>
      <c r="D3277" s="9">
        <v>0.67</v>
      </c>
      <c r="E3277" s="9">
        <v>0.65500000000000003</v>
      </c>
      <c r="F3277" s="9">
        <v>0.56200000000000006</v>
      </c>
      <c r="G3277" s="9">
        <v>20007.759999999998</v>
      </c>
      <c r="H3277" s="9">
        <v>0</v>
      </c>
      <c r="I3277" s="9" t="str">
        <f>INDEX('De-Para_Estado_Regiao'!$C$3:$C$29,MATCH(Base_limpa!$B3277,'De-Para_Estado_Regiao'!$B$3:$B$29,0))</f>
        <v>Sul</v>
      </c>
      <c r="J3277" s="10" t="str">
        <f>VLOOKUP(Base_limpa!$D3277,$U$5:$V$8,2,1)</f>
        <v>Médio</v>
      </c>
    </row>
    <row r="3278" spans="1:10" x14ac:dyDescent="0.35">
      <c r="A3278" s="8" t="s">
        <v>3780</v>
      </c>
      <c r="B3278" s="9" t="s">
        <v>26</v>
      </c>
      <c r="C3278" s="9">
        <v>127</v>
      </c>
      <c r="D3278" s="9">
        <v>0.71</v>
      </c>
      <c r="E3278" s="9">
        <v>0.67500000000000004</v>
      </c>
      <c r="F3278" s="9">
        <v>0.65</v>
      </c>
      <c r="G3278" s="9">
        <v>26518.05</v>
      </c>
      <c r="H3278" s="9">
        <v>0</v>
      </c>
      <c r="I3278" s="9" t="str">
        <f>INDEX('De-Para_Estado_Regiao'!$C$3:$C$29,MATCH(Base_limpa!$B3278,'De-Para_Estado_Regiao'!$B$3:$B$29,0))</f>
        <v>Sul</v>
      </c>
      <c r="J3278" s="10" t="str">
        <f>VLOOKUP(Base_limpa!$D3278,$U$5:$V$8,2,1)</f>
        <v>Alto</v>
      </c>
    </row>
    <row r="3279" spans="1:10" x14ac:dyDescent="0.35">
      <c r="A3279" s="8" t="s">
        <v>1485</v>
      </c>
      <c r="B3279" s="9" t="s">
        <v>26</v>
      </c>
      <c r="C3279" s="9">
        <v>423</v>
      </c>
      <c r="D3279" s="9">
        <v>0.68</v>
      </c>
      <c r="E3279" s="9">
        <v>0.69699999999999995</v>
      </c>
      <c r="F3279" s="9">
        <v>0.55500000000000005</v>
      </c>
      <c r="G3279" s="9">
        <v>19401.11</v>
      </c>
      <c r="H3279" s="9">
        <v>9</v>
      </c>
      <c r="I3279" s="9" t="str">
        <f>INDEX('De-Para_Estado_Regiao'!$C$3:$C$29,MATCH(Base_limpa!$B3279,'De-Para_Estado_Regiao'!$B$3:$B$29,0))</f>
        <v>Sul</v>
      </c>
      <c r="J3279" s="10" t="str">
        <f>VLOOKUP(Base_limpa!$D3279,$U$5:$V$8,2,1)</f>
        <v>Médio</v>
      </c>
    </row>
    <row r="3280" spans="1:10" x14ac:dyDescent="0.35">
      <c r="A3280" s="8" t="s">
        <v>1436</v>
      </c>
      <c r="B3280" s="9" t="s">
        <v>26</v>
      </c>
      <c r="C3280" s="9">
        <v>752</v>
      </c>
      <c r="D3280" s="9">
        <v>0.73799999999999999</v>
      </c>
      <c r="E3280" s="9">
        <v>0.72799999999999998</v>
      </c>
      <c r="F3280" s="9">
        <v>0.68300000000000005</v>
      </c>
      <c r="G3280" s="9">
        <v>35649.25</v>
      </c>
      <c r="H3280" s="9">
        <v>17</v>
      </c>
      <c r="I3280" s="9" t="str">
        <f>INDEX('De-Para_Estado_Regiao'!$C$3:$C$29,MATCH(Base_limpa!$B3280,'De-Para_Estado_Regiao'!$B$3:$B$29,0))</f>
        <v>Sul</v>
      </c>
      <c r="J3280" s="10" t="str">
        <f>VLOOKUP(Base_limpa!$D3280,$U$5:$V$8,2,1)</f>
        <v>Alto</v>
      </c>
    </row>
    <row r="3281" spans="1:10" x14ac:dyDescent="0.35">
      <c r="A3281" s="8" t="s">
        <v>247</v>
      </c>
      <c r="B3281" s="9" t="s">
        <v>26</v>
      </c>
      <c r="C3281" s="9">
        <v>2095</v>
      </c>
      <c r="D3281" s="9">
        <v>0.75900000000000001</v>
      </c>
      <c r="E3281" s="9">
        <v>0.746</v>
      </c>
      <c r="F3281" s="9">
        <v>0.69199999999999995</v>
      </c>
      <c r="G3281" s="9">
        <v>28964.09</v>
      </c>
      <c r="H3281" s="9">
        <v>76</v>
      </c>
      <c r="I3281" s="9" t="str">
        <f>INDEX('De-Para_Estado_Regiao'!$C$3:$C$29,MATCH(Base_limpa!$B3281,'De-Para_Estado_Regiao'!$B$3:$B$29,0))</f>
        <v>Sul</v>
      </c>
      <c r="J3281" s="10" t="str">
        <f>VLOOKUP(Base_limpa!$D3281,$U$5:$V$8,2,1)</f>
        <v>Alto</v>
      </c>
    </row>
    <row r="3282" spans="1:10" x14ac:dyDescent="0.35">
      <c r="A3282" s="8" t="s">
        <v>3456</v>
      </c>
      <c r="B3282" s="9" t="s">
        <v>26</v>
      </c>
      <c r="C3282" s="9">
        <v>125</v>
      </c>
      <c r="D3282" s="9">
        <v>0.6</v>
      </c>
      <c r="E3282" s="9">
        <v>0.60899999999999999</v>
      </c>
      <c r="F3282" s="9">
        <v>0.44700000000000001</v>
      </c>
      <c r="G3282" s="9">
        <v>22518.77</v>
      </c>
      <c r="H3282" s="9">
        <v>2</v>
      </c>
      <c r="I3282" s="9" t="str">
        <f>INDEX('De-Para_Estado_Regiao'!$C$3:$C$29,MATCH(Base_limpa!$B3282,'De-Para_Estado_Regiao'!$B$3:$B$29,0))</f>
        <v>Sul</v>
      </c>
      <c r="J3282" s="10" t="str">
        <f>VLOOKUP(Base_limpa!$D3282,$U$5:$V$8,2,1)</f>
        <v>Médio</v>
      </c>
    </row>
    <row r="3283" spans="1:10" x14ac:dyDescent="0.35">
      <c r="A3283" s="8" t="s">
        <v>1467</v>
      </c>
      <c r="B3283" s="9" t="s">
        <v>26</v>
      </c>
      <c r="C3283" s="9">
        <v>749</v>
      </c>
      <c r="D3283" s="9">
        <v>0.72299999999999998</v>
      </c>
      <c r="E3283" s="9">
        <v>0.71399999999999997</v>
      </c>
      <c r="F3283" s="9">
        <v>0.65300000000000002</v>
      </c>
      <c r="G3283" s="9">
        <v>28680.06</v>
      </c>
      <c r="H3283" s="9">
        <v>37</v>
      </c>
      <c r="I3283" s="9" t="str">
        <f>INDEX('De-Para_Estado_Regiao'!$C$3:$C$29,MATCH(Base_limpa!$B3283,'De-Para_Estado_Regiao'!$B$3:$B$29,0))</f>
        <v>Sul</v>
      </c>
      <c r="J3283" s="10" t="str">
        <f>VLOOKUP(Base_limpa!$D3283,$U$5:$V$8,2,1)</f>
        <v>Alto</v>
      </c>
    </row>
    <row r="3284" spans="1:10" x14ac:dyDescent="0.35">
      <c r="A3284" s="8" t="s">
        <v>4209</v>
      </c>
      <c r="B3284" s="9" t="s">
        <v>26</v>
      </c>
      <c r="C3284" s="9">
        <v>97</v>
      </c>
      <c r="D3284" s="9">
        <v>0.63800000000000001</v>
      </c>
      <c r="E3284" s="9">
        <v>0.63200000000000001</v>
      </c>
      <c r="F3284" s="9">
        <v>0.52</v>
      </c>
      <c r="G3284" s="9">
        <v>16829.22</v>
      </c>
      <c r="H3284" s="9">
        <v>2</v>
      </c>
      <c r="I3284" s="9" t="str">
        <f>INDEX('De-Para_Estado_Regiao'!$C$3:$C$29,MATCH(Base_limpa!$B3284,'De-Para_Estado_Regiao'!$B$3:$B$29,0))</f>
        <v>Sul</v>
      </c>
      <c r="J3284" s="10" t="str">
        <f>VLOOKUP(Base_limpa!$D3284,$U$5:$V$8,2,1)</f>
        <v>Médio</v>
      </c>
    </row>
    <row r="3285" spans="1:10" x14ac:dyDescent="0.35">
      <c r="A3285" s="8" t="s">
        <v>1337</v>
      </c>
      <c r="B3285" s="9" t="s">
        <v>26</v>
      </c>
      <c r="C3285" s="9">
        <v>364</v>
      </c>
      <c r="D3285" s="9">
        <v>0.66400000000000003</v>
      </c>
      <c r="E3285" s="9">
        <v>0.63500000000000001</v>
      </c>
      <c r="F3285" s="9">
        <v>0.54500000000000004</v>
      </c>
      <c r="G3285" s="9">
        <v>16256.07</v>
      </c>
      <c r="H3285" s="9">
        <v>7</v>
      </c>
      <c r="I3285" s="9" t="str">
        <f>INDEX('De-Para_Estado_Regiao'!$C$3:$C$29,MATCH(Base_limpa!$B3285,'De-Para_Estado_Regiao'!$B$3:$B$29,0))</f>
        <v>Sul</v>
      </c>
      <c r="J3285" s="10" t="str">
        <f>VLOOKUP(Base_limpa!$D3285,$U$5:$V$8,2,1)</f>
        <v>Médio</v>
      </c>
    </row>
    <row r="3286" spans="1:10" x14ac:dyDescent="0.35">
      <c r="A3286" s="8" t="s">
        <v>3712</v>
      </c>
      <c r="B3286" s="9" t="s">
        <v>26</v>
      </c>
      <c r="C3286" s="9">
        <v>139</v>
      </c>
      <c r="D3286" s="9">
        <v>0.71</v>
      </c>
      <c r="E3286" s="9">
        <v>0.70299999999999996</v>
      </c>
      <c r="F3286" s="9">
        <v>0.64100000000000001</v>
      </c>
      <c r="G3286" s="9">
        <v>25281.56</v>
      </c>
      <c r="H3286" s="9">
        <v>3</v>
      </c>
      <c r="I3286" s="9" t="str">
        <f>INDEX('De-Para_Estado_Regiao'!$C$3:$C$29,MATCH(Base_limpa!$B3286,'De-Para_Estado_Regiao'!$B$3:$B$29,0))</f>
        <v>Sul</v>
      </c>
      <c r="J3286" s="10" t="str">
        <f>VLOOKUP(Base_limpa!$D3286,$U$5:$V$8,2,1)</f>
        <v>Alto</v>
      </c>
    </row>
    <row r="3287" spans="1:10" x14ac:dyDescent="0.35">
      <c r="A3287" s="8" t="s">
        <v>993</v>
      </c>
      <c r="B3287" s="9" t="s">
        <v>26</v>
      </c>
      <c r="C3287" s="9">
        <v>876</v>
      </c>
      <c r="D3287" s="9">
        <v>0.72</v>
      </c>
      <c r="E3287" s="9">
        <v>0.69799999999999995</v>
      </c>
      <c r="F3287" s="9">
        <v>0.64</v>
      </c>
      <c r="G3287" s="9">
        <v>31422.720000000001</v>
      </c>
      <c r="H3287" s="9">
        <v>24</v>
      </c>
      <c r="I3287" s="9" t="str">
        <f>INDEX('De-Para_Estado_Regiao'!$C$3:$C$29,MATCH(Base_limpa!$B3287,'De-Para_Estado_Regiao'!$B$3:$B$29,0))</f>
        <v>Sul</v>
      </c>
      <c r="J3287" s="10" t="str">
        <f>VLOOKUP(Base_limpa!$D3287,$U$5:$V$8,2,1)</f>
        <v>Alto</v>
      </c>
    </row>
    <row r="3288" spans="1:10" x14ac:dyDescent="0.35">
      <c r="A3288" s="8" t="s">
        <v>1117</v>
      </c>
      <c r="B3288" s="9" t="s">
        <v>26</v>
      </c>
      <c r="C3288" s="9">
        <v>174</v>
      </c>
      <c r="D3288" s="9">
        <v>0.71299999999999997</v>
      </c>
      <c r="E3288" s="9">
        <v>0.68200000000000005</v>
      </c>
      <c r="F3288" s="9">
        <v>0.64100000000000001</v>
      </c>
      <c r="G3288" s="9">
        <v>39061.29</v>
      </c>
      <c r="H3288" s="9">
        <v>6</v>
      </c>
      <c r="I3288" s="9" t="str">
        <f>INDEX('De-Para_Estado_Regiao'!$C$3:$C$29,MATCH(Base_limpa!$B3288,'De-Para_Estado_Regiao'!$B$3:$B$29,0))</f>
        <v>Sul</v>
      </c>
      <c r="J3288" s="10" t="str">
        <f>VLOOKUP(Base_limpa!$D3288,$U$5:$V$8,2,1)</f>
        <v>Alto</v>
      </c>
    </row>
    <row r="3289" spans="1:10" x14ac:dyDescent="0.35">
      <c r="A3289" s="8" t="s">
        <v>3847</v>
      </c>
      <c r="B3289" s="9" t="s">
        <v>26</v>
      </c>
      <c r="C3289" s="9">
        <v>68</v>
      </c>
      <c r="D3289" s="9">
        <v>0.67</v>
      </c>
      <c r="E3289" s="9">
        <v>0.65</v>
      </c>
      <c r="F3289" s="9">
        <v>0.59299999999999997</v>
      </c>
      <c r="G3289" s="9">
        <v>30552.09</v>
      </c>
      <c r="H3289" s="9">
        <v>4</v>
      </c>
      <c r="I3289" s="9" t="str">
        <f>INDEX('De-Para_Estado_Regiao'!$C$3:$C$29,MATCH(Base_limpa!$B3289,'De-Para_Estado_Regiao'!$B$3:$B$29,0))</f>
        <v>Sul</v>
      </c>
      <c r="J3289" s="10" t="str">
        <f>VLOOKUP(Base_limpa!$D3289,$U$5:$V$8,2,1)</f>
        <v>Médio</v>
      </c>
    </row>
    <row r="3290" spans="1:10" x14ac:dyDescent="0.35">
      <c r="A3290" s="8" t="s">
        <v>25</v>
      </c>
      <c r="B3290" s="9" t="s">
        <v>26</v>
      </c>
      <c r="C3290" s="9">
        <v>81910</v>
      </c>
      <c r="D3290" s="9">
        <v>0.82299999999999995</v>
      </c>
      <c r="E3290" s="9">
        <v>0.85</v>
      </c>
      <c r="F3290" s="9">
        <v>0.76800000000000002</v>
      </c>
      <c r="G3290" s="9">
        <v>44239.199999999997</v>
      </c>
      <c r="H3290" s="9">
        <v>3030</v>
      </c>
      <c r="I3290" s="9" t="str">
        <f>INDEX('De-Para_Estado_Regiao'!$C$3:$C$29,MATCH(Base_limpa!$B3290,'De-Para_Estado_Regiao'!$B$3:$B$29,0))</f>
        <v>Sul</v>
      </c>
      <c r="J3290" s="10" t="str">
        <f>VLOOKUP(Base_limpa!$D3290,$U$5:$V$8,2,1)</f>
        <v>Muito Alto</v>
      </c>
    </row>
    <row r="3291" spans="1:10" x14ac:dyDescent="0.35">
      <c r="A3291" s="8" t="s">
        <v>5000</v>
      </c>
      <c r="B3291" s="9" t="s">
        <v>26</v>
      </c>
      <c r="C3291" s="9">
        <v>621</v>
      </c>
      <c r="D3291" s="9">
        <v>0.66</v>
      </c>
      <c r="E3291" s="9">
        <v>0.64900000000000002</v>
      </c>
      <c r="F3291" s="9">
        <v>0.54600000000000004</v>
      </c>
      <c r="G3291" s="9">
        <v>15224.05</v>
      </c>
      <c r="H3291" s="9">
        <v>12</v>
      </c>
      <c r="I3291" s="9" t="str">
        <f>INDEX('De-Para_Estado_Regiao'!$C$3:$C$29,MATCH(Base_limpa!$B3291,'De-Para_Estado_Regiao'!$B$3:$B$29,0))</f>
        <v>Sul</v>
      </c>
      <c r="J3291" s="10" t="str">
        <f>VLOOKUP(Base_limpa!$D3291,$U$5:$V$8,2,1)</f>
        <v>Médio</v>
      </c>
    </row>
    <row r="3292" spans="1:10" x14ac:dyDescent="0.35">
      <c r="A3292" s="8" t="s">
        <v>2238</v>
      </c>
      <c r="B3292" s="9" t="s">
        <v>26</v>
      </c>
      <c r="C3292" s="9">
        <v>209</v>
      </c>
      <c r="D3292" s="9">
        <v>0.72299999999999998</v>
      </c>
      <c r="E3292" s="9">
        <v>0.69899999999999995</v>
      </c>
      <c r="F3292" s="9">
        <v>0.65700000000000003</v>
      </c>
      <c r="G3292" s="9">
        <v>58039.48</v>
      </c>
      <c r="H3292" s="9">
        <v>3</v>
      </c>
      <c r="I3292" s="9" t="str">
        <f>INDEX('De-Para_Estado_Regiao'!$C$3:$C$29,MATCH(Base_limpa!$B3292,'De-Para_Estado_Regiao'!$B$3:$B$29,0))</f>
        <v>Sul</v>
      </c>
      <c r="J3292" s="10" t="str">
        <f>VLOOKUP(Base_limpa!$D3292,$U$5:$V$8,2,1)</f>
        <v>Alto</v>
      </c>
    </row>
    <row r="3293" spans="1:10" x14ac:dyDescent="0.35">
      <c r="A3293" s="8" t="s">
        <v>4398</v>
      </c>
      <c r="B3293" s="9" t="s">
        <v>26</v>
      </c>
      <c r="C3293" s="9">
        <v>96</v>
      </c>
      <c r="D3293" s="9">
        <v>0.60799999999999998</v>
      </c>
      <c r="E3293" s="9">
        <v>0.60499999999999998</v>
      </c>
      <c r="F3293" s="9">
        <v>0.47899999999999998</v>
      </c>
      <c r="G3293" s="9">
        <v>14605.85</v>
      </c>
      <c r="H3293" s="9">
        <v>1</v>
      </c>
      <c r="I3293" s="9" t="str">
        <f>INDEX('De-Para_Estado_Regiao'!$C$3:$C$29,MATCH(Base_limpa!$B3293,'De-Para_Estado_Regiao'!$B$3:$B$29,0))</f>
        <v>Sul</v>
      </c>
      <c r="J3293" s="10" t="str">
        <f>VLOOKUP(Base_limpa!$D3293,$U$5:$V$8,2,1)</f>
        <v>Médio</v>
      </c>
    </row>
    <row r="3294" spans="1:10" x14ac:dyDescent="0.35">
      <c r="A3294" s="8" t="s">
        <v>3774</v>
      </c>
      <c r="B3294" s="9" t="s">
        <v>26</v>
      </c>
      <c r="C3294" s="9">
        <v>139</v>
      </c>
      <c r="D3294" s="9">
        <v>0.64400000000000002</v>
      </c>
      <c r="E3294" s="9">
        <v>0.64700000000000002</v>
      </c>
      <c r="F3294" s="9">
        <v>0.53200000000000003</v>
      </c>
      <c r="G3294" s="9">
        <v>19427.509999999998</v>
      </c>
      <c r="H3294" s="9">
        <v>5</v>
      </c>
      <c r="I3294" s="9" t="str">
        <f>INDEX('De-Para_Estado_Regiao'!$C$3:$C$29,MATCH(Base_limpa!$B3294,'De-Para_Estado_Regiao'!$B$3:$B$29,0))</f>
        <v>Sul</v>
      </c>
      <c r="J3294" s="10" t="str">
        <f>VLOOKUP(Base_limpa!$D3294,$U$5:$V$8,2,1)</f>
        <v>Médio</v>
      </c>
    </row>
    <row r="3295" spans="1:10" x14ac:dyDescent="0.35">
      <c r="A3295" s="8" t="s">
        <v>684</v>
      </c>
      <c r="B3295" s="9" t="s">
        <v>26</v>
      </c>
      <c r="C3295" s="9">
        <v>1550</v>
      </c>
      <c r="D3295" s="9">
        <v>0.76700000000000002</v>
      </c>
      <c r="E3295" s="9">
        <v>0.747</v>
      </c>
      <c r="F3295" s="9">
        <v>0.71099999999999997</v>
      </c>
      <c r="G3295" s="9">
        <v>37445.14</v>
      </c>
      <c r="H3295" s="9">
        <v>56</v>
      </c>
      <c r="I3295" s="9" t="str">
        <f>INDEX('De-Para_Estado_Regiao'!$C$3:$C$29,MATCH(Base_limpa!$B3295,'De-Para_Estado_Regiao'!$B$3:$B$29,0))</f>
        <v>Sul</v>
      </c>
      <c r="J3295" s="10" t="str">
        <f>VLOOKUP(Base_limpa!$D3295,$U$5:$V$8,2,1)</f>
        <v>Alto</v>
      </c>
    </row>
    <row r="3296" spans="1:10" x14ac:dyDescent="0.35">
      <c r="A3296" s="8" t="s">
        <v>1129</v>
      </c>
      <c r="B3296" s="9" t="s">
        <v>26</v>
      </c>
      <c r="C3296" s="9">
        <v>292</v>
      </c>
      <c r="D3296" s="9">
        <v>0.72</v>
      </c>
      <c r="E3296" s="9">
        <v>0.72099999999999997</v>
      </c>
      <c r="F3296" s="9">
        <v>0.64400000000000002</v>
      </c>
      <c r="G3296" s="9">
        <v>58912.77</v>
      </c>
      <c r="H3296" s="9">
        <v>8</v>
      </c>
      <c r="I3296" s="9" t="str">
        <f>INDEX('De-Para_Estado_Regiao'!$C$3:$C$29,MATCH(Base_limpa!$B3296,'De-Para_Estado_Regiao'!$B$3:$B$29,0))</f>
        <v>Sul</v>
      </c>
      <c r="J3296" s="10" t="str">
        <f>VLOOKUP(Base_limpa!$D3296,$U$5:$V$8,2,1)</f>
        <v>Alto</v>
      </c>
    </row>
    <row r="3297" spans="1:10" x14ac:dyDescent="0.35">
      <c r="A3297" s="8" t="s">
        <v>1901</v>
      </c>
      <c r="B3297" s="9" t="s">
        <v>26</v>
      </c>
      <c r="C3297" s="9">
        <v>202</v>
      </c>
      <c r="D3297" s="9">
        <v>0.746</v>
      </c>
      <c r="E3297" s="9">
        <v>0.70399999999999996</v>
      </c>
      <c r="F3297" s="9">
        <v>0.70199999999999996</v>
      </c>
      <c r="G3297" s="9">
        <v>25031.98</v>
      </c>
      <c r="H3297" s="9">
        <v>3</v>
      </c>
      <c r="I3297" s="9" t="str">
        <f>INDEX('De-Para_Estado_Regiao'!$C$3:$C$29,MATCH(Base_limpa!$B3297,'De-Para_Estado_Regiao'!$B$3:$B$29,0))</f>
        <v>Sul</v>
      </c>
      <c r="J3297" s="10" t="str">
        <f>VLOOKUP(Base_limpa!$D3297,$U$5:$V$8,2,1)</f>
        <v>Alto</v>
      </c>
    </row>
    <row r="3298" spans="1:10" x14ac:dyDescent="0.35">
      <c r="A3298" s="8" t="s">
        <v>4149</v>
      </c>
      <c r="B3298" s="9" t="s">
        <v>26</v>
      </c>
      <c r="C3298" s="9">
        <v>59</v>
      </c>
      <c r="D3298" s="9">
        <v>0.54600000000000004</v>
      </c>
      <c r="E3298" s="9">
        <v>0.56999999999999995</v>
      </c>
      <c r="F3298" s="9">
        <v>0.36199999999999999</v>
      </c>
      <c r="G3298" s="9">
        <v>11518.45</v>
      </c>
      <c r="H3298" s="9">
        <v>3</v>
      </c>
      <c r="I3298" s="9" t="str">
        <f>INDEX('De-Para_Estado_Regiao'!$C$3:$C$29,MATCH(Base_limpa!$B3298,'De-Para_Estado_Regiao'!$B$3:$B$29,0))</f>
        <v>Sul</v>
      </c>
      <c r="J3298" s="10" t="str">
        <f>VLOOKUP(Base_limpa!$D3298,$U$5:$V$8,2,1)</f>
        <v>Baixo</v>
      </c>
    </row>
    <row r="3299" spans="1:10" x14ac:dyDescent="0.35">
      <c r="A3299" s="8" t="s">
        <v>2014</v>
      </c>
      <c r="B3299" s="9" t="s">
        <v>26</v>
      </c>
      <c r="C3299" s="9">
        <v>92</v>
      </c>
      <c r="D3299" s="9">
        <v>0.752</v>
      </c>
      <c r="E3299" s="9">
        <v>0.76700000000000002</v>
      </c>
      <c r="F3299" s="9">
        <v>0.66400000000000003</v>
      </c>
      <c r="G3299" s="9">
        <v>35376.39</v>
      </c>
      <c r="H3299" s="9">
        <v>6</v>
      </c>
      <c r="I3299" s="9" t="str">
        <f>INDEX('De-Para_Estado_Regiao'!$C$3:$C$29,MATCH(Base_limpa!$B3299,'De-Para_Estado_Regiao'!$B$3:$B$29,0))</f>
        <v>Sul</v>
      </c>
      <c r="J3299" s="10" t="str">
        <f>VLOOKUP(Base_limpa!$D3299,$U$5:$V$8,2,1)</f>
        <v>Alto</v>
      </c>
    </row>
    <row r="3300" spans="1:10" x14ac:dyDescent="0.35">
      <c r="A3300" s="8" t="s">
        <v>1332</v>
      </c>
      <c r="B3300" s="9" t="s">
        <v>26</v>
      </c>
      <c r="C3300" s="9">
        <v>623</v>
      </c>
      <c r="D3300" s="9">
        <v>0.73</v>
      </c>
      <c r="E3300" s="9">
        <v>0.70099999999999996</v>
      </c>
      <c r="F3300" s="9">
        <v>0.67700000000000005</v>
      </c>
      <c r="G3300" s="9">
        <v>27753.68</v>
      </c>
      <c r="H3300" s="9">
        <v>10</v>
      </c>
      <c r="I3300" s="9" t="str">
        <f>INDEX('De-Para_Estado_Regiao'!$C$3:$C$29,MATCH(Base_limpa!$B3300,'De-Para_Estado_Regiao'!$B$3:$B$29,0))</f>
        <v>Sul</v>
      </c>
      <c r="J3300" s="10" t="str">
        <f>VLOOKUP(Base_limpa!$D3300,$U$5:$V$8,2,1)</f>
        <v>Alto</v>
      </c>
    </row>
    <row r="3301" spans="1:10" x14ac:dyDescent="0.35">
      <c r="A3301" s="8" t="s">
        <v>2625</v>
      </c>
      <c r="B3301" s="9" t="s">
        <v>26</v>
      </c>
      <c r="C3301" s="9">
        <v>130</v>
      </c>
      <c r="D3301" s="9">
        <v>0.76</v>
      </c>
      <c r="E3301" s="9">
        <v>0.77800000000000002</v>
      </c>
      <c r="F3301" s="9">
        <v>0.68600000000000005</v>
      </c>
      <c r="G3301" s="9">
        <v>50824.57</v>
      </c>
      <c r="H3301" s="9">
        <v>3</v>
      </c>
      <c r="I3301" s="9" t="str">
        <f>INDEX('De-Para_Estado_Regiao'!$C$3:$C$29,MATCH(Base_limpa!$B3301,'De-Para_Estado_Regiao'!$B$3:$B$29,0))</f>
        <v>Sul</v>
      </c>
      <c r="J3301" s="10" t="str">
        <f>VLOOKUP(Base_limpa!$D3301,$U$5:$V$8,2,1)</f>
        <v>Alto</v>
      </c>
    </row>
    <row r="3302" spans="1:10" x14ac:dyDescent="0.35">
      <c r="A3302" s="8" t="s">
        <v>4547</v>
      </c>
      <c r="B3302" s="9" t="s">
        <v>26</v>
      </c>
      <c r="C3302" s="9">
        <v>32</v>
      </c>
      <c r="D3302" s="9">
        <v>0.69</v>
      </c>
      <c r="E3302" s="9">
        <v>0.69</v>
      </c>
      <c r="F3302" s="9">
        <v>0.59399999999999997</v>
      </c>
      <c r="G3302" s="9">
        <v>23780.46</v>
      </c>
      <c r="H3302" s="9">
        <v>0</v>
      </c>
      <c r="I3302" s="9" t="str">
        <f>INDEX('De-Para_Estado_Regiao'!$C$3:$C$29,MATCH(Base_limpa!$B3302,'De-Para_Estado_Regiao'!$B$3:$B$29,0))</f>
        <v>Sul</v>
      </c>
      <c r="J3302" s="10" t="str">
        <f>VLOOKUP(Base_limpa!$D3302,$U$5:$V$8,2,1)</f>
        <v>Médio</v>
      </c>
    </row>
    <row r="3303" spans="1:10" x14ac:dyDescent="0.35">
      <c r="A3303" s="8" t="s">
        <v>3665</v>
      </c>
      <c r="B3303" s="9" t="s">
        <v>26</v>
      </c>
      <c r="C3303" s="9">
        <v>110</v>
      </c>
      <c r="D3303" s="9">
        <v>0.63600000000000001</v>
      </c>
      <c r="E3303" s="9">
        <v>0.63200000000000001</v>
      </c>
      <c r="F3303" s="9">
        <v>0.52100000000000002</v>
      </c>
      <c r="G3303" s="9">
        <v>26163.119999999999</v>
      </c>
      <c r="H3303" s="9">
        <v>12</v>
      </c>
      <c r="I3303" s="9" t="str">
        <f>INDEX('De-Para_Estado_Regiao'!$C$3:$C$29,MATCH(Base_limpa!$B3303,'De-Para_Estado_Regiao'!$B$3:$B$29,0))</f>
        <v>Sul</v>
      </c>
      <c r="J3303" s="10" t="str">
        <f>VLOOKUP(Base_limpa!$D3303,$U$5:$V$8,2,1)</f>
        <v>Médio</v>
      </c>
    </row>
    <row r="3304" spans="1:10" x14ac:dyDescent="0.35">
      <c r="A3304" s="8" t="s">
        <v>3535</v>
      </c>
      <c r="B3304" s="9" t="s">
        <v>26</v>
      </c>
      <c r="C3304" s="9">
        <v>117</v>
      </c>
      <c r="D3304" s="9">
        <v>0.71499999999999997</v>
      </c>
      <c r="E3304" s="9">
        <v>0.67100000000000004</v>
      </c>
      <c r="F3304" s="9">
        <v>0.66500000000000004</v>
      </c>
      <c r="G3304" s="9">
        <v>43913.7</v>
      </c>
      <c r="H3304" s="9">
        <v>1</v>
      </c>
      <c r="I3304" s="9" t="str">
        <f>INDEX('De-Para_Estado_Regiao'!$C$3:$C$29,MATCH(Base_limpa!$B3304,'De-Para_Estado_Regiao'!$B$3:$B$29,0))</f>
        <v>Sul</v>
      </c>
      <c r="J3304" s="10" t="str">
        <f>VLOOKUP(Base_limpa!$D3304,$U$5:$V$8,2,1)</f>
        <v>Alto</v>
      </c>
    </row>
    <row r="3305" spans="1:10" x14ac:dyDescent="0.35">
      <c r="A3305" s="8" t="s">
        <v>1232</v>
      </c>
      <c r="B3305" s="9" t="s">
        <v>26</v>
      </c>
      <c r="C3305" s="9">
        <v>670</v>
      </c>
      <c r="D3305" s="9">
        <v>0.68700000000000006</v>
      </c>
      <c r="E3305" s="9">
        <v>0.69699999999999995</v>
      </c>
      <c r="F3305" s="9">
        <v>0.58399999999999996</v>
      </c>
      <c r="G3305" s="9">
        <v>23925.360000000001</v>
      </c>
      <c r="H3305" s="9">
        <v>24</v>
      </c>
      <c r="I3305" s="9" t="str">
        <f>INDEX('De-Para_Estado_Regiao'!$C$3:$C$29,MATCH(Base_limpa!$B3305,'De-Para_Estado_Regiao'!$B$3:$B$29,0))</f>
        <v>Sul</v>
      </c>
      <c r="J3305" s="10" t="str">
        <f>VLOOKUP(Base_limpa!$D3305,$U$5:$V$8,2,1)</f>
        <v>Médio</v>
      </c>
    </row>
    <row r="3306" spans="1:10" x14ac:dyDescent="0.35">
      <c r="A3306" s="8" t="s">
        <v>556</v>
      </c>
      <c r="B3306" s="9" t="s">
        <v>26</v>
      </c>
      <c r="C3306" s="9">
        <v>5406</v>
      </c>
      <c r="D3306" s="9">
        <v>0.72</v>
      </c>
      <c r="E3306" s="9">
        <v>0.71299999999999997</v>
      </c>
      <c r="F3306" s="9">
        <v>0.61699999999999999</v>
      </c>
      <c r="G3306" s="9">
        <v>21982.959999999999</v>
      </c>
      <c r="H3306" s="9">
        <v>69</v>
      </c>
      <c r="I3306" s="9" t="str">
        <f>INDEX('De-Para_Estado_Regiao'!$C$3:$C$29,MATCH(Base_limpa!$B3306,'De-Para_Estado_Regiao'!$B$3:$B$29,0))</f>
        <v>Sul</v>
      </c>
      <c r="J3306" s="10" t="str">
        <f>VLOOKUP(Base_limpa!$D3306,$U$5:$V$8,2,1)</f>
        <v>Alto</v>
      </c>
    </row>
    <row r="3307" spans="1:10" x14ac:dyDescent="0.35">
      <c r="A3307" s="8" t="s">
        <v>2183</v>
      </c>
      <c r="B3307" s="9" t="s">
        <v>26</v>
      </c>
      <c r="C3307" s="9">
        <v>168</v>
      </c>
      <c r="D3307" s="9">
        <v>0.71599999999999997</v>
      </c>
      <c r="E3307" s="9">
        <v>0.66900000000000004</v>
      </c>
      <c r="F3307" s="9">
        <v>0.66500000000000004</v>
      </c>
      <c r="G3307" s="9">
        <v>28270.34</v>
      </c>
      <c r="H3307" s="9">
        <v>3</v>
      </c>
      <c r="I3307" s="9" t="str">
        <f>INDEX('De-Para_Estado_Regiao'!$C$3:$C$29,MATCH(Base_limpa!$B3307,'De-Para_Estado_Regiao'!$B$3:$B$29,0))</f>
        <v>Sul</v>
      </c>
      <c r="J3307" s="10" t="str">
        <f>VLOOKUP(Base_limpa!$D3307,$U$5:$V$8,2,1)</f>
        <v>Alto</v>
      </c>
    </row>
    <row r="3308" spans="1:10" x14ac:dyDescent="0.35">
      <c r="A3308" s="8" t="s">
        <v>3522</v>
      </c>
      <c r="B3308" s="9" t="s">
        <v>26</v>
      </c>
      <c r="C3308" s="9">
        <v>138</v>
      </c>
      <c r="D3308" s="9">
        <v>0.64500000000000002</v>
      </c>
      <c r="E3308" s="9">
        <v>0.64700000000000002</v>
      </c>
      <c r="F3308" s="9">
        <v>0.52500000000000002</v>
      </c>
      <c r="G3308" s="9">
        <v>25392.51</v>
      </c>
      <c r="H3308" s="9">
        <v>10</v>
      </c>
      <c r="I3308" s="9" t="str">
        <f>INDEX('De-Para_Estado_Regiao'!$C$3:$C$29,MATCH(Base_limpa!$B3308,'De-Para_Estado_Regiao'!$B$3:$B$29,0))</f>
        <v>Sul</v>
      </c>
      <c r="J3308" s="10" t="str">
        <f>VLOOKUP(Base_limpa!$D3308,$U$5:$V$8,2,1)</f>
        <v>Médio</v>
      </c>
    </row>
    <row r="3309" spans="1:10" x14ac:dyDescent="0.35">
      <c r="A3309" s="8" t="s">
        <v>1403</v>
      </c>
      <c r="B3309" s="9" t="s">
        <v>26</v>
      </c>
      <c r="C3309" s="9">
        <v>377</v>
      </c>
      <c r="D3309" s="9">
        <v>0.67700000000000005</v>
      </c>
      <c r="E3309" s="9">
        <v>0.68</v>
      </c>
      <c r="F3309" s="9">
        <v>0.56899999999999995</v>
      </c>
      <c r="G3309" s="9">
        <v>17618.62</v>
      </c>
      <c r="H3309" s="9">
        <v>1</v>
      </c>
      <c r="I3309" s="9" t="str">
        <f>INDEX('De-Para_Estado_Regiao'!$C$3:$C$29,MATCH(Base_limpa!$B3309,'De-Para_Estado_Regiao'!$B$3:$B$29,0))</f>
        <v>Sul</v>
      </c>
      <c r="J3309" s="10" t="str">
        <f>VLOOKUP(Base_limpa!$D3309,$U$5:$V$8,2,1)</f>
        <v>Médio</v>
      </c>
    </row>
    <row r="3310" spans="1:10" x14ac:dyDescent="0.35">
      <c r="A3310" s="8" t="s">
        <v>5032</v>
      </c>
      <c r="B3310" s="9" t="s">
        <v>26</v>
      </c>
      <c r="C3310" s="9">
        <v>98</v>
      </c>
      <c r="D3310" s="9">
        <v>0.68200000000000005</v>
      </c>
      <c r="E3310" s="9">
        <v>0.68</v>
      </c>
      <c r="F3310" s="9">
        <v>0.56000000000000005</v>
      </c>
      <c r="G3310" s="9">
        <v>25222.19</v>
      </c>
      <c r="H3310" s="9">
        <v>6</v>
      </c>
      <c r="I3310" s="9" t="str">
        <f>INDEX('De-Para_Estado_Regiao'!$C$3:$C$29,MATCH(Base_limpa!$B3310,'De-Para_Estado_Regiao'!$B$3:$B$29,0))</f>
        <v>Sul</v>
      </c>
      <c r="J3310" s="10" t="str">
        <f>VLOOKUP(Base_limpa!$D3310,$U$5:$V$8,2,1)</f>
        <v>Médio</v>
      </c>
    </row>
    <row r="3311" spans="1:10" x14ac:dyDescent="0.35">
      <c r="A3311" s="8" t="s">
        <v>1502</v>
      </c>
      <c r="B3311" s="9" t="s">
        <v>26</v>
      </c>
      <c r="C3311" s="9">
        <v>170</v>
      </c>
      <c r="D3311" s="9">
        <v>0.745</v>
      </c>
      <c r="E3311" s="9">
        <v>0.73899999999999999</v>
      </c>
      <c r="F3311" s="9">
        <v>0.65600000000000003</v>
      </c>
      <c r="G3311" s="9">
        <v>30942.98</v>
      </c>
      <c r="H3311" s="9">
        <v>3</v>
      </c>
      <c r="I3311" s="9" t="str">
        <f>INDEX('De-Para_Estado_Regiao'!$C$3:$C$29,MATCH(Base_limpa!$B3311,'De-Para_Estado_Regiao'!$B$3:$B$29,0))</f>
        <v>Sul</v>
      </c>
      <c r="J3311" s="10" t="str">
        <f>VLOOKUP(Base_limpa!$D3311,$U$5:$V$8,2,1)</f>
        <v>Alto</v>
      </c>
    </row>
    <row r="3312" spans="1:10" x14ac:dyDescent="0.35">
      <c r="A3312" s="8" t="s">
        <v>1756</v>
      </c>
      <c r="B3312" s="9" t="s">
        <v>26</v>
      </c>
      <c r="C3312" s="9">
        <v>266</v>
      </c>
      <c r="D3312" s="9">
        <v>0.73599999999999999</v>
      </c>
      <c r="E3312" s="9">
        <v>0.70699999999999996</v>
      </c>
      <c r="F3312" s="9">
        <v>0.69099999999999995</v>
      </c>
      <c r="G3312" s="9">
        <v>27684.95</v>
      </c>
      <c r="H3312" s="9">
        <v>2</v>
      </c>
      <c r="I3312" s="9" t="str">
        <f>INDEX('De-Para_Estado_Regiao'!$C$3:$C$29,MATCH(Base_limpa!$B3312,'De-Para_Estado_Regiao'!$B$3:$B$29,0))</f>
        <v>Sul</v>
      </c>
      <c r="J3312" s="10" t="str">
        <f>VLOOKUP(Base_limpa!$D3312,$U$5:$V$8,2,1)</f>
        <v>Alto</v>
      </c>
    </row>
    <row r="3313" spans="1:10" x14ac:dyDescent="0.35">
      <c r="A3313" s="8" t="s">
        <v>1845</v>
      </c>
      <c r="B3313" s="9" t="s">
        <v>26</v>
      </c>
      <c r="C3313" s="9">
        <v>559</v>
      </c>
      <c r="D3313" s="9">
        <v>0.70099999999999996</v>
      </c>
      <c r="E3313" s="9">
        <v>0.68200000000000005</v>
      </c>
      <c r="F3313" s="9">
        <v>0.625</v>
      </c>
      <c r="G3313" s="9">
        <v>20375.509999999998</v>
      </c>
      <c r="H3313" s="9">
        <v>10</v>
      </c>
      <c r="I3313" s="9" t="str">
        <f>INDEX('De-Para_Estado_Regiao'!$C$3:$C$29,MATCH(Base_limpa!$B3313,'De-Para_Estado_Regiao'!$B$3:$B$29,0))</f>
        <v>Sul</v>
      </c>
      <c r="J3313" s="10" t="str">
        <f>VLOOKUP(Base_limpa!$D3313,$U$5:$V$8,2,1)</f>
        <v>Alto</v>
      </c>
    </row>
    <row r="3314" spans="1:10" x14ac:dyDescent="0.35">
      <c r="A3314" s="8" t="s">
        <v>4311</v>
      </c>
      <c r="B3314" s="9" t="s">
        <v>26</v>
      </c>
      <c r="C3314" s="9">
        <v>131</v>
      </c>
      <c r="D3314" s="9">
        <v>0.73199999999999998</v>
      </c>
      <c r="E3314" s="9">
        <v>0.70699999999999996</v>
      </c>
      <c r="F3314" s="9">
        <v>0.67900000000000005</v>
      </c>
      <c r="G3314" s="9">
        <v>21075.14</v>
      </c>
      <c r="H3314" s="9">
        <v>2</v>
      </c>
      <c r="I3314" s="9" t="str">
        <f>INDEX('De-Para_Estado_Regiao'!$C$3:$C$29,MATCH(Base_limpa!$B3314,'De-Para_Estado_Regiao'!$B$3:$B$29,0))</f>
        <v>Sul</v>
      </c>
      <c r="J3314" s="10" t="str">
        <f>VLOOKUP(Base_limpa!$D3314,$U$5:$V$8,2,1)</f>
        <v>Alto</v>
      </c>
    </row>
    <row r="3315" spans="1:10" x14ac:dyDescent="0.35">
      <c r="A3315" s="8" t="s">
        <v>2132</v>
      </c>
      <c r="B3315" s="9" t="s">
        <v>26</v>
      </c>
      <c r="C3315" s="9">
        <v>186</v>
      </c>
      <c r="D3315" s="9">
        <v>0.72299999999999998</v>
      </c>
      <c r="E3315" s="9">
        <v>0.69199999999999995</v>
      </c>
      <c r="F3315" s="9">
        <v>0.65200000000000002</v>
      </c>
      <c r="G3315" s="9">
        <v>38335.129999999997</v>
      </c>
      <c r="H3315" s="9">
        <v>1</v>
      </c>
      <c r="I3315" s="9" t="str">
        <f>INDEX('De-Para_Estado_Regiao'!$C$3:$C$29,MATCH(Base_limpa!$B3315,'De-Para_Estado_Regiao'!$B$3:$B$29,0))</f>
        <v>Sul</v>
      </c>
      <c r="J3315" s="10" t="str">
        <f>VLOOKUP(Base_limpa!$D3315,$U$5:$V$8,2,1)</f>
        <v>Alto</v>
      </c>
    </row>
    <row r="3316" spans="1:10" x14ac:dyDescent="0.35">
      <c r="A3316" s="8" t="s">
        <v>153</v>
      </c>
      <c r="B3316" s="9" t="s">
        <v>26</v>
      </c>
      <c r="C3316" s="9">
        <v>14070</v>
      </c>
      <c r="D3316" s="9">
        <v>0.75</v>
      </c>
      <c r="E3316" s="9">
        <v>0.748</v>
      </c>
      <c r="F3316" s="9">
        <v>0.66100000000000003</v>
      </c>
      <c r="G3316" s="9">
        <v>50727.72</v>
      </c>
      <c r="H3316" s="9">
        <v>290</v>
      </c>
      <c r="I3316" s="9" t="str">
        <f>INDEX('De-Para_Estado_Regiao'!$C$3:$C$29,MATCH(Base_limpa!$B3316,'De-Para_Estado_Regiao'!$B$3:$B$29,0))</f>
        <v>Sul</v>
      </c>
      <c r="J3316" s="10" t="str">
        <f>VLOOKUP(Base_limpa!$D3316,$U$5:$V$8,2,1)</f>
        <v>Alto</v>
      </c>
    </row>
    <row r="3317" spans="1:10" x14ac:dyDescent="0.35">
      <c r="A3317" s="8" t="s">
        <v>3757</v>
      </c>
      <c r="B3317" s="9" t="s">
        <v>26</v>
      </c>
      <c r="C3317" s="9">
        <v>253</v>
      </c>
      <c r="D3317" s="9">
        <v>0.64500000000000002</v>
      </c>
      <c r="E3317" s="9">
        <v>0.65400000000000003</v>
      </c>
      <c r="F3317" s="9">
        <v>0.496</v>
      </c>
      <c r="G3317" s="9">
        <v>20412.34</v>
      </c>
      <c r="H3317" s="9">
        <v>1</v>
      </c>
      <c r="I3317" s="9" t="str">
        <f>INDEX('De-Para_Estado_Regiao'!$C$3:$C$29,MATCH(Base_limpa!$B3317,'De-Para_Estado_Regiao'!$B$3:$B$29,0))</f>
        <v>Sul</v>
      </c>
      <c r="J3317" s="10" t="str">
        <f>VLOOKUP(Base_limpa!$D3317,$U$5:$V$8,2,1)</f>
        <v>Médio</v>
      </c>
    </row>
    <row r="3318" spans="1:10" x14ac:dyDescent="0.35">
      <c r="A3318" s="8" t="s">
        <v>3421</v>
      </c>
      <c r="B3318" s="9" t="s">
        <v>26</v>
      </c>
      <c r="C3318" s="9">
        <v>246</v>
      </c>
      <c r="D3318" s="9">
        <v>0.66900000000000004</v>
      </c>
      <c r="E3318" s="9">
        <v>0.66900000000000004</v>
      </c>
      <c r="F3318" s="9">
        <v>0.56999999999999995</v>
      </c>
      <c r="G3318" s="9">
        <v>28626.89</v>
      </c>
      <c r="H3318" s="9">
        <v>10</v>
      </c>
      <c r="I3318" s="9" t="str">
        <f>INDEX('De-Para_Estado_Regiao'!$C$3:$C$29,MATCH(Base_limpa!$B3318,'De-Para_Estado_Regiao'!$B$3:$B$29,0))</f>
        <v>Sul</v>
      </c>
      <c r="J3318" s="10" t="str">
        <f>VLOOKUP(Base_limpa!$D3318,$U$5:$V$8,2,1)</f>
        <v>Médio</v>
      </c>
    </row>
    <row r="3319" spans="1:10" x14ac:dyDescent="0.35">
      <c r="A3319" s="8" t="s">
        <v>303</v>
      </c>
      <c r="B3319" s="9" t="s">
        <v>26</v>
      </c>
      <c r="C3319" s="9">
        <v>3692</v>
      </c>
      <c r="D3319" s="9">
        <v>0.77400000000000002</v>
      </c>
      <c r="E3319" s="9">
        <v>0.75800000000000001</v>
      </c>
      <c r="F3319" s="9">
        <v>0.72599999999999998</v>
      </c>
      <c r="G3319" s="9">
        <v>32465.67</v>
      </c>
      <c r="H3319" s="9">
        <v>104</v>
      </c>
      <c r="I3319" s="9" t="str">
        <f>INDEX('De-Para_Estado_Regiao'!$C$3:$C$29,MATCH(Base_limpa!$B3319,'De-Para_Estado_Regiao'!$B$3:$B$29,0))</f>
        <v>Sul</v>
      </c>
      <c r="J3319" s="10" t="str">
        <f>VLOOKUP(Base_limpa!$D3319,$U$5:$V$8,2,1)</f>
        <v>Alto</v>
      </c>
    </row>
    <row r="3320" spans="1:10" x14ac:dyDescent="0.35">
      <c r="A3320" s="8" t="s">
        <v>3308</v>
      </c>
      <c r="B3320" s="9" t="s">
        <v>26</v>
      </c>
      <c r="C3320" s="9">
        <v>622</v>
      </c>
      <c r="D3320" s="9">
        <v>0.65200000000000002</v>
      </c>
      <c r="E3320" s="9">
        <v>0.63800000000000001</v>
      </c>
      <c r="F3320" s="9">
        <v>0.53200000000000003</v>
      </c>
      <c r="G3320" s="9">
        <v>21201.95</v>
      </c>
      <c r="H3320" s="9">
        <v>11</v>
      </c>
      <c r="I3320" s="9" t="str">
        <f>INDEX('De-Para_Estado_Regiao'!$C$3:$C$29,MATCH(Base_limpa!$B3320,'De-Para_Estado_Regiao'!$B$3:$B$29,0))</f>
        <v>Sul</v>
      </c>
      <c r="J3320" s="10" t="str">
        <f>VLOOKUP(Base_limpa!$D3320,$U$5:$V$8,2,1)</f>
        <v>Médio</v>
      </c>
    </row>
    <row r="3321" spans="1:10" x14ac:dyDescent="0.35">
      <c r="A3321" s="8" t="s">
        <v>4566</v>
      </c>
      <c r="B3321" s="9" t="s">
        <v>26</v>
      </c>
      <c r="C3321" s="9">
        <v>69</v>
      </c>
      <c r="D3321" s="9">
        <v>0.67500000000000004</v>
      </c>
      <c r="E3321" s="9">
        <v>0.64200000000000002</v>
      </c>
      <c r="F3321" s="9">
        <v>0.57799999999999996</v>
      </c>
      <c r="G3321" s="9">
        <v>13611.73</v>
      </c>
      <c r="H3321" s="9">
        <v>4</v>
      </c>
      <c r="I3321" s="9" t="str">
        <f>INDEX('De-Para_Estado_Regiao'!$C$3:$C$29,MATCH(Base_limpa!$B3321,'De-Para_Estado_Regiao'!$B$3:$B$29,0))</f>
        <v>Sul</v>
      </c>
      <c r="J3321" s="10" t="str">
        <f>VLOOKUP(Base_limpa!$D3321,$U$5:$V$8,2,1)</f>
        <v>Médio</v>
      </c>
    </row>
    <row r="3322" spans="1:10" x14ac:dyDescent="0.35">
      <c r="A3322" s="8" t="s">
        <v>960</v>
      </c>
      <c r="B3322" s="9" t="s">
        <v>26</v>
      </c>
      <c r="C3322" s="9">
        <v>1242</v>
      </c>
      <c r="D3322" s="9">
        <v>0.73099999999999998</v>
      </c>
      <c r="E3322" s="9">
        <v>0.72</v>
      </c>
      <c r="F3322" s="9">
        <v>0.63900000000000001</v>
      </c>
      <c r="G3322" s="9">
        <v>26115.53</v>
      </c>
      <c r="H3322" s="9">
        <v>41</v>
      </c>
      <c r="I3322" s="9" t="str">
        <f>INDEX('De-Para_Estado_Regiao'!$C$3:$C$29,MATCH(Base_limpa!$B3322,'De-Para_Estado_Regiao'!$B$3:$B$29,0))</f>
        <v>Sul</v>
      </c>
      <c r="J3322" s="10" t="str">
        <f>VLOOKUP(Base_limpa!$D3322,$U$5:$V$8,2,1)</f>
        <v>Alto</v>
      </c>
    </row>
    <row r="3323" spans="1:10" x14ac:dyDescent="0.35">
      <c r="A3323" s="8" t="s">
        <v>3479</v>
      </c>
      <c r="B3323" s="9" t="s">
        <v>26</v>
      </c>
      <c r="C3323" s="9">
        <v>119</v>
      </c>
      <c r="D3323" s="9">
        <v>0.64</v>
      </c>
      <c r="E3323" s="9">
        <v>0.59299999999999997</v>
      </c>
      <c r="F3323" s="9">
        <v>0.54700000000000004</v>
      </c>
      <c r="G3323" s="9">
        <v>22052.81</v>
      </c>
      <c r="H3323" s="9">
        <v>0</v>
      </c>
      <c r="I3323" s="9" t="str">
        <f>INDEX('De-Para_Estado_Regiao'!$C$3:$C$29,MATCH(Base_limpa!$B3323,'De-Para_Estado_Regiao'!$B$3:$B$29,0))</f>
        <v>Sul</v>
      </c>
      <c r="J3323" s="10" t="str">
        <f>VLOOKUP(Base_limpa!$D3323,$U$5:$V$8,2,1)</f>
        <v>Médio</v>
      </c>
    </row>
    <row r="3324" spans="1:10" x14ac:dyDescent="0.35">
      <c r="A3324" s="8" t="s">
        <v>2957</v>
      </c>
      <c r="B3324" s="9" t="s">
        <v>26</v>
      </c>
      <c r="C3324" s="9">
        <v>155</v>
      </c>
      <c r="D3324" s="9">
        <v>0.66</v>
      </c>
      <c r="E3324" s="9">
        <v>0.64900000000000002</v>
      </c>
      <c r="F3324" s="9">
        <v>0.55000000000000004</v>
      </c>
      <c r="G3324" s="9">
        <v>18953.48</v>
      </c>
      <c r="H3324" s="9">
        <v>5</v>
      </c>
      <c r="I3324" s="9" t="str">
        <f>INDEX('De-Para_Estado_Regiao'!$C$3:$C$29,MATCH(Base_limpa!$B3324,'De-Para_Estado_Regiao'!$B$3:$B$29,0))</f>
        <v>Sul</v>
      </c>
      <c r="J3324" s="10" t="str">
        <f>VLOOKUP(Base_limpa!$D3324,$U$5:$V$8,2,1)</f>
        <v>Médio</v>
      </c>
    </row>
    <row r="3325" spans="1:10" x14ac:dyDescent="0.35">
      <c r="A3325" s="8" t="s">
        <v>316</v>
      </c>
      <c r="B3325" s="9" t="s">
        <v>26</v>
      </c>
      <c r="C3325" s="9">
        <v>1753</v>
      </c>
      <c r="D3325" s="9">
        <v>0.72</v>
      </c>
      <c r="E3325" s="9">
        <v>0.73899999999999999</v>
      </c>
      <c r="F3325" s="9">
        <v>0.61499999999999999</v>
      </c>
      <c r="G3325" s="9">
        <v>27249.19</v>
      </c>
      <c r="H3325" s="9">
        <v>42</v>
      </c>
      <c r="I3325" s="9" t="str">
        <f>INDEX('De-Para_Estado_Regiao'!$C$3:$C$29,MATCH(Base_limpa!$B3325,'De-Para_Estado_Regiao'!$B$3:$B$29,0))</f>
        <v>Sul</v>
      </c>
      <c r="J3325" s="10" t="str">
        <f>VLOOKUP(Base_limpa!$D3325,$U$5:$V$8,2,1)</f>
        <v>Alto</v>
      </c>
    </row>
    <row r="3326" spans="1:10" x14ac:dyDescent="0.35">
      <c r="A3326" s="8" t="s">
        <v>3414</v>
      </c>
      <c r="B3326" s="9" t="s">
        <v>26</v>
      </c>
      <c r="C3326" s="9">
        <v>279</v>
      </c>
      <c r="D3326" s="9">
        <v>0.69299999999999995</v>
      </c>
      <c r="E3326" s="9">
        <v>0.69799999999999995</v>
      </c>
      <c r="F3326" s="9">
        <v>0.57399999999999995</v>
      </c>
      <c r="G3326" s="9">
        <v>28578.25</v>
      </c>
      <c r="H3326" s="9">
        <v>2</v>
      </c>
      <c r="I3326" s="9" t="str">
        <f>INDEX('De-Para_Estado_Regiao'!$C$3:$C$29,MATCH(Base_limpa!$B3326,'De-Para_Estado_Regiao'!$B$3:$B$29,0))</f>
        <v>Sul</v>
      </c>
      <c r="J3326" s="10" t="str">
        <f>VLOOKUP(Base_limpa!$D3326,$U$5:$V$8,2,1)</f>
        <v>Médio</v>
      </c>
    </row>
    <row r="3327" spans="1:10" x14ac:dyDescent="0.35">
      <c r="A3327" s="8" t="s">
        <v>3406</v>
      </c>
      <c r="B3327" s="9" t="s">
        <v>26</v>
      </c>
      <c r="C3327" s="9">
        <v>130</v>
      </c>
      <c r="D3327" s="9">
        <v>0.66900000000000004</v>
      </c>
      <c r="E3327" s="9">
        <v>0.65700000000000003</v>
      </c>
      <c r="F3327" s="9">
        <v>0.56799999999999995</v>
      </c>
      <c r="G3327" s="9">
        <v>22437.02</v>
      </c>
      <c r="H3327" s="9">
        <v>8</v>
      </c>
      <c r="I3327" s="9" t="str">
        <f>INDEX('De-Para_Estado_Regiao'!$C$3:$C$29,MATCH(Base_limpa!$B3327,'De-Para_Estado_Regiao'!$B$3:$B$29,0))</f>
        <v>Sul</v>
      </c>
      <c r="J3327" s="10" t="str">
        <f>VLOOKUP(Base_limpa!$D3327,$U$5:$V$8,2,1)</f>
        <v>Médio</v>
      </c>
    </row>
    <row r="3328" spans="1:10" x14ac:dyDescent="0.35">
      <c r="A3328" s="8" t="s">
        <v>3704</v>
      </c>
      <c r="B3328" s="9" t="s">
        <v>26</v>
      </c>
      <c r="C3328" s="9">
        <v>175</v>
      </c>
      <c r="D3328" s="9">
        <v>0.7</v>
      </c>
      <c r="E3328" s="9">
        <v>0.66600000000000004</v>
      </c>
      <c r="F3328" s="9">
        <v>0.64500000000000002</v>
      </c>
      <c r="G3328" s="9">
        <v>28385.08</v>
      </c>
      <c r="H3328" s="9">
        <v>0</v>
      </c>
      <c r="I3328" s="9" t="str">
        <f>INDEX('De-Para_Estado_Regiao'!$C$3:$C$29,MATCH(Base_limpa!$B3328,'De-Para_Estado_Regiao'!$B$3:$B$29,0))</f>
        <v>Sul</v>
      </c>
      <c r="J3328" s="10" t="str">
        <f>VLOOKUP(Base_limpa!$D3328,$U$5:$V$8,2,1)</f>
        <v>Alto</v>
      </c>
    </row>
    <row r="3329" spans="1:10" x14ac:dyDescent="0.35">
      <c r="A3329" s="8" t="s">
        <v>4356</v>
      </c>
      <c r="B3329" s="9" t="s">
        <v>26</v>
      </c>
      <c r="C3329" s="9">
        <v>65</v>
      </c>
      <c r="D3329" s="9">
        <v>0.72</v>
      </c>
      <c r="E3329" s="9">
        <v>0.68600000000000005</v>
      </c>
      <c r="F3329" s="9">
        <v>0.67100000000000004</v>
      </c>
      <c r="G3329" s="9">
        <v>23651.3</v>
      </c>
      <c r="H3329" s="9">
        <v>3</v>
      </c>
      <c r="I3329" s="9" t="str">
        <f>INDEX('De-Para_Estado_Regiao'!$C$3:$C$29,MATCH(Base_limpa!$B3329,'De-Para_Estado_Regiao'!$B$3:$B$29,0))</f>
        <v>Sul</v>
      </c>
      <c r="J3329" s="10" t="str">
        <f>VLOOKUP(Base_limpa!$D3329,$U$5:$V$8,2,1)</f>
        <v>Alto</v>
      </c>
    </row>
    <row r="3330" spans="1:10" x14ac:dyDescent="0.35">
      <c r="A3330" s="8" t="s">
        <v>659</v>
      </c>
      <c r="B3330" s="9" t="s">
        <v>26</v>
      </c>
      <c r="C3330" s="9">
        <v>208</v>
      </c>
      <c r="D3330" s="9">
        <v>0.69799999999999995</v>
      </c>
      <c r="E3330" s="9">
        <v>0.69299999999999995</v>
      </c>
      <c r="F3330" s="9">
        <v>0.59799999999999998</v>
      </c>
      <c r="G3330" s="9">
        <v>19286.8</v>
      </c>
      <c r="H3330" s="9">
        <v>6</v>
      </c>
      <c r="I3330" s="9" t="str">
        <f>INDEX('De-Para_Estado_Regiao'!$C$3:$C$29,MATCH(Base_limpa!$B3330,'De-Para_Estado_Regiao'!$B$3:$B$29,0))</f>
        <v>Sul</v>
      </c>
      <c r="J3330" s="10" t="str">
        <f>VLOOKUP(Base_limpa!$D3330,$U$5:$V$8,2,1)</f>
        <v>Médio</v>
      </c>
    </row>
    <row r="3331" spans="1:10" x14ac:dyDescent="0.35">
      <c r="A3331" s="8" t="s">
        <v>1157</v>
      </c>
      <c r="B3331" s="9" t="s">
        <v>26</v>
      </c>
      <c r="C3331" s="9">
        <v>394</v>
      </c>
      <c r="D3331" s="9">
        <v>0.67700000000000005</v>
      </c>
      <c r="E3331" s="9">
        <v>0.69799999999999995</v>
      </c>
      <c r="F3331" s="9">
        <v>0.52800000000000002</v>
      </c>
      <c r="G3331" s="9">
        <v>25189.53</v>
      </c>
      <c r="H3331" s="9">
        <v>5</v>
      </c>
      <c r="I3331" s="9" t="str">
        <f>INDEX('De-Para_Estado_Regiao'!$C$3:$C$29,MATCH(Base_limpa!$B3331,'De-Para_Estado_Regiao'!$B$3:$B$29,0))</f>
        <v>Sul</v>
      </c>
      <c r="J3331" s="10" t="str">
        <f>VLOOKUP(Base_limpa!$D3331,$U$5:$V$8,2,1)</f>
        <v>Médio</v>
      </c>
    </row>
    <row r="3332" spans="1:10" x14ac:dyDescent="0.35">
      <c r="A3332" s="8" t="s">
        <v>122</v>
      </c>
      <c r="B3332" s="9" t="s">
        <v>26</v>
      </c>
      <c r="C3332" s="9">
        <v>8989</v>
      </c>
      <c r="D3332" s="9">
        <v>0.73099999999999998</v>
      </c>
      <c r="E3332" s="9">
        <v>0.73</v>
      </c>
      <c r="F3332" s="9">
        <v>0.628</v>
      </c>
      <c r="G3332" s="9">
        <v>29319.05</v>
      </c>
      <c r="H3332" s="9">
        <v>130</v>
      </c>
      <c r="I3332" s="9" t="str">
        <f>INDEX('De-Para_Estado_Regiao'!$C$3:$C$29,MATCH(Base_limpa!$B3332,'De-Para_Estado_Regiao'!$B$3:$B$29,0))</f>
        <v>Sul</v>
      </c>
      <c r="J3332" s="10" t="str">
        <f>VLOOKUP(Base_limpa!$D3332,$U$5:$V$8,2,1)</f>
        <v>Alto</v>
      </c>
    </row>
    <row r="3333" spans="1:10" x14ac:dyDescent="0.35">
      <c r="A3333" s="8" t="s">
        <v>3761</v>
      </c>
      <c r="B3333" s="9" t="s">
        <v>26</v>
      </c>
      <c r="C3333" s="9">
        <v>145</v>
      </c>
      <c r="D3333" s="9">
        <v>0.59</v>
      </c>
      <c r="E3333" s="9">
        <v>0.58699999999999997</v>
      </c>
      <c r="F3333" s="9">
        <v>0.434</v>
      </c>
      <c r="G3333" s="9">
        <v>13145.57</v>
      </c>
      <c r="H3333" s="9">
        <v>1</v>
      </c>
      <c r="I3333" s="9" t="str">
        <f>INDEX('De-Para_Estado_Regiao'!$C$3:$C$29,MATCH(Base_limpa!$B3333,'De-Para_Estado_Regiao'!$B$3:$B$29,0))</f>
        <v>Sul</v>
      </c>
      <c r="J3333" s="10" t="str">
        <f>VLOOKUP(Base_limpa!$D3333,$U$5:$V$8,2,1)</f>
        <v>Médio</v>
      </c>
    </row>
    <row r="3334" spans="1:10" x14ac:dyDescent="0.35">
      <c r="A3334" s="8" t="s">
        <v>824</v>
      </c>
      <c r="B3334" s="9" t="s">
        <v>26</v>
      </c>
      <c r="C3334" s="9">
        <v>1679</v>
      </c>
      <c r="D3334" s="9">
        <v>0.72</v>
      </c>
      <c r="E3334" s="9">
        <v>0.73699999999999999</v>
      </c>
      <c r="F3334" s="9">
        <v>0.60399999999999998</v>
      </c>
      <c r="G3334" s="9">
        <v>21129.77</v>
      </c>
      <c r="H3334" s="9">
        <v>19</v>
      </c>
      <c r="I3334" s="9" t="str">
        <f>INDEX('De-Para_Estado_Regiao'!$C$3:$C$29,MATCH(Base_limpa!$B3334,'De-Para_Estado_Regiao'!$B$3:$B$29,0))</f>
        <v>Sul</v>
      </c>
      <c r="J3334" s="10" t="str">
        <f>VLOOKUP(Base_limpa!$D3334,$U$5:$V$8,2,1)</f>
        <v>Alto</v>
      </c>
    </row>
    <row r="3335" spans="1:10" x14ac:dyDescent="0.35">
      <c r="A3335" s="8" t="s">
        <v>3432</v>
      </c>
      <c r="B3335" s="9" t="s">
        <v>26</v>
      </c>
      <c r="C3335" s="9">
        <v>94</v>
      </c>
      <c r="D3335" s="9">
        <v>0.68</v>
      </c>
      <c r="E3335" s="9">
        <v>0.64500000000000002</v>
      </c>
      <c r="F3335" s="9">
        <v>0.61199999999999999</v>
      </c>
      <c r="G3335" s="9">
        <v>31274.57</v>
      </c>
      <c r="H3335" s="9">
        <v>3</v>
      </c>
      <c r="I3335" s="9" t="str">
        <f>INDEX('De-Para_Estado_Regiao'!$C$3:$C$29,MATCH(Base_limpa!$B3335,'De-Para_Estado_Regiao'!$B$3:$B$29,0))</f>
        <v>Sul</v>
      </c>
      <c r="J3335" s="10" t="str">
        <f>VLOOKUP(Base_limpa!$D3335,$U$5:$V$8,2,1)</f>
        <v>Médio</v>
      </c>
    </row>
    <row r="3336" spans="1:10" x14ac:dyDescent="0.35">
      <c r="A3336" s="8" t="s">
        <v>1009</v>
      </c>
      <c r="B3336" s="9" t="s">
        <v>26</v>
      </c>
      <c r="C3336" s="9">
        <v>1393</v>
      </c>
      <c r="D3336" s="9">
        <v>0.71</v>
      </c>
      <c r="E3336" s="9">
        <v>0.73799999999999999</v>
      </c>
      <c r="F3336" s="9">
        <v>0.59599999999999997</v>
      </c>
      <c r="G3336" s="9">
        <v>18982.34</v>
      </c>
      <c r="H3336" s="9">
        <v>41</v>
      </c>
      <c r="I3336" s="9" t="str">
        <f>INDEX('De-Para_Estado_Regiao'!$C$3:$C$29,MATCH(Base_limpa!$B3336,'De-Para_Estado_Regiao'!$B$3:$B$29,0))</f>
        <v>Sul</v>
      </c>
      <c r="J3336" s="10" t="str">
        <f>VLOOKUP(Base_limpa!$D3336,$U$5:$V$8,2,1)</f>
        <v>Alto</v>
      </c>
    </row>
    <row r="3337" spans="1:10" x14ac:dyDescent="0.35">
      <c r="A3337" s="8" t="s">
        <v>3566</v>
      </c>
      <c r="B3337" s="9" t="s">
        <v>26</v>
      </c>
      <c r="C3337" s="9">
        <v>277</v>
      </c>
      <c r="D3337" s="9">
        <v>0.68500000000000005</v>
      </c>
      <c r="E3337" s="9">
        <v>0.66400000000000003</v>
      </c>
      <c r="F3337" s="9">
        <v>0.61499999999999999</v>
      </c>
      <c r="G3337" s="9">
        <v>21670.880000000001</v>
      </c>
      <c r="H3337" s="9">
        <v>1</v>
      </c>
      <c r="I3337" s="9" t="str">
        <f>INDEX('De-Para_Estado_Regiao'!$C$3:$C$29,MATCH(Base_limpa!$B3337,'De-Para_Estado_Regiao'!$B$3:$B$29,0))</f>
        <v>Sul</v>
      </c>
      <c r="J3337" s="10" t="str">
        <f>VLOOKUP(Base_limpa!$D3337,$U$5:$V$8,2,1)</f>
        <v>Médio</v>
      </c>
    </row>
    <row r="3338" spans="1:10" x14ac:dyDescent="0.35">
      <c r="A3338" s="8" t="s">
        <v>620</v>
      </c>
      <c r="B3338" s="9" t="s">
        <v>26</v>
      </c>
      <c r="C3338" s="9">
        <v>2402</v>
      </c>
      <c r="D3338" s="9">
        <v>0.72599999999999998</v>
      </c>
      <c r="E3338" s="9">
        <v>0.72</v>
      </c>
      <c r="F3338" s="9">
        <v>0.64700000000000002</v>
      </c>
      <c r="G3338" s="9">
        <v>43888.38</v>
      </c>
      <c r="H3338" s="9">
        <v>63</v>
      </c>
      <c r="I3338" s="9" t="str">
        <f>INDEX('De-Para_Estado_Regiao'!$C$3:$C$29,MATCH(Base_limpa!$B3338,'De-Para_Estado_Regiao'!$B$3:$B$29,0))</f>
        <v>Sul</v>
      </c>
      <c r="J3338" s="10" t="str">
        <f>VLOOKUP(Base_limpa!$D3338,$U$5:$V$8,2,1)</f>
        <v>Alto</v>
      </c>
    </row>
    <row r="3339" spans="1:10" x14ac:dyDescent="0.35">
      <c r="A3339" s="8" t="s">
        <v>931</v>
      </c>
      <c r="B3339" s="9" t="s">
        <v>26</v>
      </c>
      <c r="C3339" s="9">
        <v>306</v>
      </c>
      <c r="D3339" s="9">
        <v>0.67</v>
      </c>
      <c r="E3339" s="9">
        <v>0.67300000000000004</v>
      </c>
      <c r="F3339" s="9">
        <v>0.55400000000000005</v>
      </c>
      <c r="G3339" s="9">
        <v>23323.919999999998</v>
      </c>
      <c r="H3339" s="9">
        <v>10</v>
      </c>
      <c r="I3339" s="9" t="str">
        <f>INDEX('De-Para_Estado_Regiao'!$C$3:$C$29,MATCH(Base_limpa!$B3339,'De-Para_Estado_Regiao'!$B$3:$B$29,0))</f>
        <v>Sul</v>
      </c>
      <c r="J3339" s="10" t="str">
        <f>VLOOKUP(Base_limpa!$D3339,$U$5:$V$8,2,1)</f>
        <v>Médio</v>
      </c>
    </row>
    <row r="3340" spans="1:10" x14ac:dyDescent="0.35">
      <c r="A3340" s="8" t="s">
        <v>3581</v>
      </c>
      <c r="B3340" s="9" t="s">
        <v>26</v>
      </c>
      <c r="C3340" s="9">
        <v>160</v>
      </c>
      <c r="D3340" s="9">
        <v>0.75800000000000001</v>
      </c>
      <c r="E3340" s="9">
        <v>0.71399999999999997</v>
      </c>
      <c r="F3340" s="9">
        <v>0.73199999999999998</v>
      </c>
      <c r="G3340" s="9">
        <v>31259.59</v>
      </c>
      <c r="H3340" s="9">
        <v>1</v>
      </c>
      <c r="I3340" s="9" t="str">
        <f>INDEX('De-Para_Estado_Regiao'!$C$3:$C$29,MATCH(Base_limpa!$B3340,'De-Para_Estado_Regiao'!$B$3:$B$29,0))</f>
        <v>Sul</v>
      </c>
      <c r="J3340" s="10" t="str">
        <f>VLOOKUP(Base_limpa!$D3340,$U$5:$V$8,2,1)</f>
        <v>Alto</v>
      </c>
    </row>
    <row r="3341" spans="1:10" x14ac:dyDescent="0.35">
      <c r="A3341" s="8" t="s">
        <v>598</v>
      </c>
      <c r="B3341" s="9" t="s">
        <v>26</v>
      </c>
      <c r="C3341" s="9">
        <v>89</v>
      </c>
      <c r="D3341" s="9">
        <v>0.70299999999999996</v>
      </c>
      <c r="E3341" s="9">
        <v>0.67200000000000004</v>
      </c>
      <c r="F3341" s="9">
        <v>0.63700000000000001</v>
      </c>
      <c r="G3341" s="9">
        <v>27077.25</v>
      </c>
      <c r="H3341" s="9">
        <v>2</v>
      </c>
      <c r="I3341" s="9" t="str">
        <f>INDEX('De-Para_Estado_Regiao'!$C$3:$C$29,MATCH(Base_limpa!$B3341,'De-Para_Estado_Regiao'!$B$3:$B$29,0))</f>
        <v>Sul</v>
      </c>
      <c r="J3341" s="10" t="str">
        <f>VLOOKUP(Base_limpa!$D3341,$U$5:$V$8,2,1)</f>
        <v>Alto</v>
      </c>
    </row>
    <row r="3342" spans="1:10" x14ac:dyDescent="0.35">
      <c r="A3342" s="8" t="s">
        <v>2075</v>
      </c>
      <c r="B3342" s="9" t="s">
        <v>26</v>
      </c>
      <c r="C3342" s="9">
        <v>496</v>
      </c>
      <c r="D3342" s="9">
        <v>0.622</v>
      </c>
      <c r="E3342" s="9">
        <v>0.63600000000000001</v>
      </c>
      <c r="F3342" s="9">
        <v>0.48099999999999998</v>
      </c>
      <c r="G3342" s="9">
        <v>16241</v>
      </c>
      <c r="H3342" s="9">
        <v>4</v>
      </c>
      <c r="I3342" s="9" t="str">
        <f>INDEX('De-Para_Estado_Regiao'!$C$3:$C$29,MATCH(Base_limpa!$B3342,'De-Para_Estado_Regiao'!$B$3:$B$29,0))</f>
        <v>Sul</v>
      </c>
      <c r="J3342" s="10" t="str">
        <f>VLOOKUP(Base_limpa!$D3342,$U$5:$V$8,2,1)</f>
        <v>Médio</v>
      </c>
    </row>
    <row r="3343" spans="1:10" x14ac:dyDescent="0.35">
      <c r="A3343" s="8" t="s">
        <v>1041</v>
      </c>
      <c r="B3343" s="9" t="s">
        <v>26</v>
      </c>
      <c r="C3343" s="9">
        <v>932</v>
      </c>
      <c r="D3343" s="9">
        <v>0.66</v>
      </c>
      <c r="E3343" s="9">
        <v>0.68100000000000005</v>
      </c>
      <c r="F3343" s="9">
        <v>0.50900000000000001</v>
      </c>
      <c r="G3343" s="9">
        <v>23094.71</v>
      </c>
      <c r="H3343" s="9">
        <v>33</v>
      </c>
      <c r="I3343" s="9" t="str">
        <f>INDEX('De-Para_Estado_Regiao'!$C$3:$C$29,MATCH(Base_limpa!$B3343,'De-Para_Estado_Regiao'!$B$3:$B$29,0))</f>
        <v>Sul</v>
      </c>
      <c r="J3343" s="10" t="str">
        <f>VLOOKUP(Base_limpa!$D3343,$U$5:$V$8,2,1)</f>
        <v>Médio</v>
      </c>
    </row>
    <row r="3344" spans="1:10" x14ac:dyDescent="0.35">
      <c r="A3344" s="8" t="s">
        <v>1859</v>
      </c>
      <c r="B3344" s="9" t="s">
        <v>26</v>
      </c>
      <c r="C3344" s="9">
        <v>447</v>
      </c>
      <c r="D3344" s="9">
        <v>0.6</v>
      </c>
      <c r="E3344" s="9">
        <v>0.623</v>
      </c>
      <c r="F3344" s="9">
        <v>0.45400000000000001</v>
      </c>
      <c r="G3344" s="9">
        <v>13891.23</v>
      </c>
      <c r="H3344" s="9">
        <v>12</v>
      </c>
      <c r="I3344" s="9" t="str">
        <f>INDEX('De-Para_Estado_Regiao'!$C$3:$C$29,MATCH(Base_limpa!$B3344,'De-Para_Estado_Regiao'!$B$3:$B$29,0))</f>
        <v>Sul</v>
      </c>
      <c r="J3344" s="10" t="str">
        <f>VLOOKUP(Base_limpa!$D3344,$U$5:$V$8,2,1)</f>
        <v>Médio</v>
      </c>
    </row>
    <row r="3345" spans="1:10" x14ac:dyDescent="0.35">
      <c r="A3345" s="8" t="s">
        <v>3501</v>
      </c>
      <c r="B3345" s="9" t="s">
        <v>26</v>
      </c>
      <c r="C3345" s="9">
        <v>137</v>
      </c>
      <c r="D3345" s="9">
        <v>0.70499999999999996</v>
      </c>
      <c r="E3345" s="9">
        <v>0.67600000000000005</v>
      </c>
      <c r="F3345" s="9">
        <v>0.64100000000000001</v>
      </c>
      <c r="G3345" s="9">
        <v>17296.82</v>
      </c>
      <c r="H3345" s="9">
        <v>2</v>
      </c>
      <c r="I3345" s="9" t="str">
        <f>INDEX('De-Para_Estado_Regiao'!$C$3:$C$29,MATCH(Base_limpa!$B3345,'De-Para_Estado_Regiao'!$B$3:$B$29,0))</f>
        <v>Sul</v>
      </c>
      <c r="J3345" s="10" t="str">
        <f>VLOOKUP(Base_limpa!$D3345,$U$5:$V$8,2,1)</f>
        <v>Alto</v>
      </c>
    </row>
    <row r="3346" spans="1:10" x14ac:dyDescent="0.35">
      <c r="A3346" s="8" t="s">
        <v>2355</v>
      </c>
      <c r="B3346" s="9" t="s">
        <v>26</v>
      </c>
      <c r="C3346" s="9">
        <v>141</v>
      </c>
      <c r="D3346" s="9">
        <v>0.72</v>
      </c>
      <c r="E3346" s="9">
        <v>0.70699999999999996</v>
      </c>
      <c r="F3346" s="9">
        <v>0.64200000000000002</v>
      </c>
      <c r="G3346" s="9">
        <v>111938.99</v>
      </c>
      <c r="H3346" s="9">
        <v>3</v>
      </c>
      <c r="I3346" s="9" t="str">
        <f>INDEX('De-Para_Estado_Regiao'!$C$3:$C$29,MATCH(Base_limpa!$B3346,'De-Para_Estado_Regiao'!$B$3:$B$29,0))</f>
        <v>Sul</v>
      </c>
      <c r="J3346" s="10" t="str">
        <f>VLOOKUP(Base_limpa!$D3346,$U$5:$V$8,2,1)</f>
        <v>Alto</v>
      </c>
    </row>
    <row r="3347" spans="1:10" x14ac:dyDescent="0.35">
      <c r="A3347" s="8" t="s">
        <v>1784</v>
      </c>
      <c r="B3347" s="9" t="s">
        <v>26</v>
      </c>
      <c r="C3347" s="9">
        <v>290</v>
      </c>
      <c r="D3347" s="9">
        <v>0.65200000000000002</v>
      </c>
      <c r="E3347" s="9">
        <v>0.68400000000000005</v>
      </c>
      <c r="F3347" s="9">
        <v>0.48899999999999999</v>
      </c>
      <c r="G3347" s="9">
        <v>26300.79</v>
      </c>
      <c r="H3347" s="9">
        <v>4</v>
      </c>
      <c r="I3347" s="9" t="str">
        <f>INDEX('De-Para_Estado_Regiao'!$C$3:$C$29,MATCH(Base_limpa!$B3347,'De-Para_Estado_Regiao'!$B$3:$B$29,0))</f>
        <v>Sul</v>
      </c>
      <c r="J3347" s="10" t="str">
        <f>VLOOKUP(Base_limpa!$D3347,$U$5:$V$8,2,1)</f>
        <v>Médio</v>
      </c>
    </row>
    <row r="3348" spans="1:10" x14ac:dyDescent="0.35">
      <c r="A3348" s="8" t="s">
        <v>1227</v>
      </c>
      <c r="B3348" s="9" t="s">
        <v>26</v>
      </c>
      <c r="C3348" s="9">
        <v>591</v>
      </c>
      <c r="D3348" s="9">
        <v>0.70599999999999996</v>
      </c>
      <c r="E3348" s="9">
        <v>0.69599999999999995</v>
      </c>
      <c r="F3348" s="9">
        <v>0.61099999999999999</v>
      </c>
      <c r="G3348" s="9">
        <v>24207.87</v>
      </c>
      <c r="H3348" s="9">
        <v>11</v>
      </c>
      <c r="I3348" s="9" t="str">
        <f>INDEX('De-Para_Estado_Regiao'!$C$3:$C$29,MATCH(Base_limpa!$B3348,'De-Para_Estado_Regiao'!$B$3:$B$29,0))</f>
        <v>Sul</v>
      </c>
      <c r="J3348" s="10" t="str">
        <f>VLOOKUP(Base_limpa!$D3348,$U$5:$V$8,2,1)</f>
        <v>Alto</v>
      </c>
    </row>
    <row r="3349" spans="1:10" x14ac:dyDescent="0.35">
      <c r="A3349" s="8" t="s">
        <v>4036</v>
      </c>
      <c r="B3349" s="9" t="s">
        <v>26</v>
      </c>
      <c r="C3349" s="9">
        <v>98</v>
      </c>
      <c r="D3349" s="9">
        <v>0.71</v>
      </c>
      <c r="E3349" s="9">
        <v>0.67200000000000004</v>
      </c>
      <c r="F3349" s="9">
        <v>0.63</v>
      </c>
      <c r="G3349" s="9">
        <v>30412.080000000002</v>
      </c>
      <c r="H3349" s="9">
        <v>1</v>
      </c>
      <c r="I3349" s="9" t="str">
        <f>INDEX('De-Para_Estado_Regiao'!$C$3:$C$29,MATCH(Base_limpa!$B3349,'De-Para_Estado_Regiao'!$B$3:$B$29,0))</f>
        <v>Sul</v>
      </c>
      <c r="J3349" s="10" t="str">
        <f>VLOOKUP(Base_limpa!$D3349,$U$5:$V$8,2,1)</f>
        <v>Alto</v>
      </c>
    </row>
    <row r="3350" spans="1:10" x14ac:dyDescent="0.35">
      <c r="A3350" s="8" t="s">
        <v>538</v>
      </c>
      <c r="B3350" s="9" t="s">
        <v>26</v>
      </c>
      <c r="C3350" s="9">
        <v>2348</v>
      </c>
      <c r="D3350" s="9">
        <v>0.72599999999999998</v>
      </c>
      <c r="E3350" s="9">
        <v>0.71499999999999997</v>
      </c>
      <c r="F3350" s="9">
        <v>0.64</v>
      </c>
      <c r="G3350" s="9">
        <v>26207.22</v>
      </c>
      <c r="H3350" s="9">
        <v>78</v>
      </c>
      <c r="I3350" s="9" t="str">
        <f>INDEX('De-Para_Estado_Regiao'!$C$3:$C$29,MATCH(Base_limpa!$B3350,'De-Para_Estado_Regiao'!$B$3:$B$29,0))</f>
        <v>Sul</v>
      </c>
      <c r="J3350" s="10" t="str">
        <f>VLOOKUP(Base_limpa!$D3350,$U$5:$V$8,2,1)</f>
        <v>Alto</v>
      </c>
    </row>
    <row r="3351" spans="1:10" x14ac:dyDescent="0.35">
      <c r="A3351" s="8" t="s">
        <v>1693</v>
      </c>
      <c r="B3351" s="9" t="s">
        <v>26</v>
      </c>
      <c r="C3351" s="9">
        <v>322</v>
      </c>
      <c r="D3351" s="9">
        <v>0.66500000000000004</v>
      </c>
      <c r="E3351" s="9">
        <v>0.69599999999999995</v>
      </c>
      <c r="F3351" s="9">
        <v>0.52100000000000002</v>
      </c>
      <c r="G3351" s="9">
        <v>21255.55</v>
      </c>
      <c r="H3351" s="9">
        <v>9</v>
      </c>
      <c r="I3351" s="9" t="str">
        <f>INDEX('De-Para_Estado_Regiao'!$C$3:$C$29,MATCH(Base_limpa!$B3351,'De-Para_Estado_Regiao'!$B$3:$B$29,0))</f>
        <v>Sul</v>
      </c>
      <c r="J3351" s="10" t="str">
        <f>VLOOKUP(Base_limpa!$D3351,$U$5:$V$8,2,1)</f>
        <v>Médio</v>
      </c>
    </row>
    <row r="3352" spans="1:10" x14ac:dyDescent="0.35">
      <c r="A3352" s="8" t="s">
        <v>2018</v>
      </c>
      <c r="B3352" s="9" t="s">
        <v>26</v>
      </c>
      <c r="C3352" s="9">
        <v>199</v>
      </c>
      <c r="D3352" s="9">
        <v>0.71</v>
      </c>
      <c r="E3352" s="9">
        <v>0.67200000000000004</v>
      </c>
      <c r="F3352" s="9">
        <v>0.66400000000000003</v>
      </c>
      <c r="G3352" s="9">
        <v>20066.03</v>
      </c>
      <c r="H3352" s="9">
        <v>4</v>
      </c>
      <c r="I3352" s="9" t="str">
        <f>INDEX('De-Para_Estado_Regiao'!$C$3:$C$29,MATCH(Base_limpa!$B3352,'De-Para_Estado_Regiao'!$B$3:$B$29,0))</f>
        <v>Sul</v>
      </c>
      <c r="J3352" s="10" t="str">
        <f>VLOOKUP(Base_limpa!$D3352,$U$5:$V$8,2,1)</f>
        <v>Alto</v>
      </c>
    </row>
    <row r="3353" spans="1:10" x14ac:dyDescent="0.35">
      <c r="A3353" s="8" t="s">
        <v>2440</v>
      </c>
      <c r="B3353" s="9" t="s">
        <v>26</v>
      </c>
      <c r="C3353" s="9">
        <v>239</v>
      </c>
      <c r="D3353" s="9">
        <v>0.73799999999999999</v>
      </c>
      <c r="E3353" s="9">
        <v>0.77900000000000003</v>
      </c>
      <c r="F3353" s="9">
        <v>0.60799999999999998</v>
      </c>
      <c r="G3353" s="9">
        <v>34702.57</v>
      </c>
      <c r="H3353" s="9">
        <v>3</v>
      </c>
      <c r="I3353" s="9" t="str">
        <f>INDEX('De-Para_Estado_Regiao'!$C$3:$C$29,MATCH(Base_limpa!$B3353,'De-Para_Estado_Regiao'!$B$3:$B$29,0))</f>
        <v>Sul</v>
      </c>
      <c r="J3353" s="10" t="str">
        <f>VLOOKUP(Base_limpa!$D3353,$U$5:$V$8,2,1)</f>
        <v>Alto</v>
      </c>
    </row>
    <row r="3354" spans="1:10" x14ac:dyDescent="0.35">
      <c r="A3354" s="8" t="s">
        <v>3632</v>
      </c>
      <c r="B3354" s="9" t="s">
        <v>26</v>
      </c>
      <c r="C3354" s="9">
        <v>266</v>
      </c>
      <c r="D3354" s="9">
        <v>0.69</v>
      </c>
      <c r="E3354" s="9">
        <v>0.66400000000000003</v>
      </c>
      <c r="F3354" s="9">
        <v>0.63900000000000001</v>
      </c>
      <c r="G3354" s="9">
        <v>18249.919999999998</v>
      </c>
      <c r="H3354" s="9">
        <v>4</v>
      </c>
      <c r="I3354" s="9" t="str">
        <f>INDEX('De-Para_Estado_Regiao'!$C$3:$C$29,MATCH(Base_limpa!$B3354,'De-Para_Estado_Regiao'!$B$3:$B$29,0))</f>
        <v>Sul</v>
      </c>
      <c r="J3354" s="10" t="str">
        <f>VLOOKUP(Base_limpa!$D3354,$U$5:$V$8,2,1)</f>
        <v>Médio</v>
      </c>
    </row>
    <row r="3355" spans="1:10" x14ac:dyDescent="0.35">
      <c r="A3355" s="8" t="s">
        <v>1016</v>
      </c>
      <c r="B3355" s="9" t="s">
        <v>26</v>
      </c>
      <c r="C3355" s="9">
        <v>262</v>
      </c>
      <c r="D3355" s="9">
        <v>0.746</v>
      </c>
      <c r="E3355" s="9">
        <v>0.69099999999999995</v>
      </c>
      <c r="F3355" s="9">
        <v>0.70299999999999996</v>
      </c>
      <c r="G3355" s="9">
        <v>27653.91</v>
      </c>
      <c r="H3355" s="9">
        <v>9</v>
      </c>
      <c r="I3355" s="9" t="str">
        <f>INDEX('De-Para_Estado_Regiao'!$C$3:$C$29,MATCH(Base_limpa!$B3355,'De-Para_Estado_Regiao'!$B$3:$B$29,0))</f>
        <v>Sul</v>
      </c>
      <c r="J3355" s="10" t="str">
        <f>VLOOKUP(Base_limpa!$D3355,$U$5:$V$8,2,1)</f>
        <v>Alto</v>
      </c>
    </row>
    <row r="3356" spans="1:10" x14ac:dyDescent="0.35">
      <c r="A3356" s="8" t="s">
        <v>2200</v>
      </c>
      <c r="B3356" s="9" t="s">
        <v>26</v>
      </c>
      <c r="C3356" s="9">
        <v>310</v>
      </c>
      <c r="D3356" s="9">
        <v>0.73099999999999998</v>
      </c>
      <c r="E3356" s="9">
        <v>0.71299999999999997</v>
      </c>
      <c r="F3356" s="9">
        <v>0.66100000000000003</v>
      </c>
      <c r="G3356" s="9">
        <v>41342.93</v>
      </c>
      <c r="H3356" s="9">
        <v>4</v>
      </c>
      <c r="I3356" s="9" t="str">
        <f>INDEX('De-Para_Estado_Regiao'!$C$3:$C$29,MATCH(Base_limpa!$B3356,'De-Para_Estado_Regiao'!$B$3:$B$29,0))</f>
        <v>Sul</v>
      </c>
      <c r="J3356" s="10" t="str">
        <f>VLOOKUP(Base_limpa!$D3356,$U$5:$V$8,2,1)</f>
        <v>Alto</v>
      </c>
    </row>
    <row r="3357" spans="1:10" x14ac:dyDescent="0.35">
      <c r="A3357" s="8" t="s">
        <v>2207</v>
      </c>
      <c r="B3357" s="9" t="s">
        <v>26</v>
      </c>
      <c r="C3357" s="9">
        <v>1348</v>
      </c>
      <c r="D3357" s="9">
        <v>0.63700000000000001</v>
      </c>
      <c r="E3357" s="9">
        <v>0.65400000000000003</v>
      </c>
      <c r="F3357" s="9">
        <v>0.50700000000000001</v>
      </c>
      <c r="G3357" s="9">
        <v>16676.75</v>
      </c>
      <c r="H3357" s="9">
        <v>10</v>
      </c>
      <c r="I3357" s="9" t="str">
        <f>INDEX('De-Para_Estado_Regiao'!$C$3:$C$29,MATCH(Base_limpa!$B3357,'De-Para_Estado_Regiao'!$B$3:$B$29,0))</f>
        <v>Sul</v>
      </c>
      <c r="J3357" s="10" t="str">
        <f>VLOOKUP(Base_limpa!$D3357,$U$5:$V$8,2,1)</f>
        <v>Médio</v>
      </c>
    </row>
    <row r="3358" spans="1:10" x14ac:dyDescent="0.35">
      <c r="A3358" s="8" t="s">
        <v>1458</v>
      </c>
      <c r="B3358" s="9" t="s">
        <v>26</v>
      </c>
      <c r="C3358" s="9">
        <v>147</v>
      </c>
      <c r="D3358" s="9">
        <v>0.66</v>
      </c>
      <c r="E3358" s="9">
        <v>0.65100000000000002</v>
      </c>
      <c r="F3358" s="9">
        <v>0.54300000000000004</v>
      </c>
      <c r="G3358" s="9">
        <v>21640.89</v>
      </c>
      <c r="H3358" s="9">
        <v>2</v>
      </c>
      <c r="I3358" s="9" t="str">
        <f>INDEX('De-Para_Estado_Regiao'!$C$3:$C$29,MATCH(Base_limpa!$B3358,'De-Para_Estado_Regiao'!$B$3:$B$29,0))</f>
        <v>Sul</v>
      </c>
      <c r="J3358" s="10" t="str">
        <f>VLOOKUP(Base_limpa!$D3358,$U$5:$V$8,2,1)</f>
        <v>Médio</v>
      </c>
    </row>
    <row r="3359" spans="1:10" x14ac:dyDescent="0.35">
      <c r="A3359" s="8" t="s">
        <v>2283</v>
      </c>
      <c r="B3359" s="9" t="s">
        <v>26</v>
      </c>
      <c r="C3359" s="9">
        <v>317</v>
      </c>
      <c r="D3359" s="9">
        <v>0.65</v>
      </c>
      <c r="E3359" s="9">
        <v>0.65400000000000003</v>
      </c>
      <c r="F3359" s="9">
        <v>0.53400000000000003</v>
      </c>
      <c r="G3359" s="9">
        <v>20708.79</v>
      </c>
      <c r="H3359" s="9">
        <v>11</v>
      </c>
      <c r="I3359" s="9" t="str">
        <f>INDEX('De-Para_Estado_Regiao'!$C$3:$C$29,MATCH(Base_limpa!$B3359,'De-Para_Estado_Regiao'!$B$3:$B$29,0))</f>
        <v>Sul</v>
      </c>
      <c r="J3359" s="10" t="str">
        <f>VLOOKUP(Base_limpa!$D3359,$U$5:$V$8,2,1)</f>
        <v>Médio</v>
      </c>
    </row>
    <row r="3360" spans="1:10" x14ac:dyDescent="0.35">
      <c r="A3360" s="8" t="s">
        <v>833</v>
      </c>
      <c r="B3360" s="9" t="s">
        <v>26</v>
      </c>
      <c r="C3360" s="9">
        <v>1337</v>
      </c>
      <c r="D3360" s="9">
        <v>0.73</v>
      </c>
      <c r="E3360" s="9">
        <v>0.71099999999999997</v>
      </c>
      <c r="F3360" s="9">
        <v>0.66100000000000003</v>
      </c>
      <c r="G3360" s="9">
        <v>21647.55</v>
      </c>
      <c r="H3360" s="9">
        <v>20</v>
      </c>
      <c r="I3360" s="9" t="str">
        <f>INDEX('De-Para_Estado_Regiao'!$C$3:$C$29,MATCH(Base_limpa!$B3360,'De-Para_Estado_Regiao'!$B$3:$B$29,0))</f>
        <v>Sul</v>
      </c>
      <c r="J3360" s="10" t="str">
        <f>VLOOKUP(Base_limpa!$D3360,$U$5:$V$8,2,1)</f>
        <v>Alto</v>
      </c>
    </row>
    <row r="3361" spans="1:10" x14ac:dyDescent="0.35">
      <c r="A3361" s="8" t="s">
        <v>1086</v>
      </c>
      <c r="B3361" s="9" t="s">
        <v>26</v>
      </c>
      <c r="C3361" s="9">
        <v>309</v>
      </c>
      <c r="D3361" s="9">
        <v>0.70599999999999996</v>
      </c>
      <c r="E3361" s="9">
        <v>0.68400000000000005</v>
      </c>
      <c r="F3361" s="9">
        <v>0.64100000000000001</v>
      </c>
      <c r="G3361" s="9">
        <v>24040.05</v>
      </c>
      <c r="H3361" s="9">
        <v>7</v>
      </c>
      <c r="I3361" s="9" t="str">
        <f>INDEX('De-Para_Estado_Regiao'!$C$3:$C$29,MATCH(Base_limpa!$B3361,'De-Para_Estado_Regiao'!$B$3:$B$29,0))</f>
        <v>Sul</v>
      </c>
      <c r="J3361" s="10" t="str">
        <f>VLOOKUP(Base_limpa!$D3361,$U$5:$V$8,2,1)</f>
        <v>Alto</v>
      </c>
    </row>
    <row r="3362" spans="1:10" x14ac:dyDescent="0.35">
      <c r="A3362" s="8" t="s">
        <v>3733</v>
      </c>
      <c r="B3362" s="9" t="s">
        <v>26</v>
      </c>
      <c r="C3362" s="9">
        <v>111</v>
      </c>
      <c r="D3362" s="9">
        <v>0.77</v>
      </c>
      <c r="E3362" s="9">
        <v>0.71799999999999997</v>
      </c>
      <c r="F3362" s="9">
        <v>0.748</v>
      </c>
      <c r="G3362" s="9">
        <v>33659.199999999997</v>
      </c>
      <c r="H3362" s="9">
        <v>1</v>
      </c>
      <c r="I3362" s="9" t="str">
        <f>INDEX('De-Para_Estado_Regiao'!$C$3:$C$29,MATCH(Base_limpa!$B3362,'De-Para_Estado_Regiao'!$B$3:$B$29,0))</f>
        <v>Sul</v>
      </c>
      <c r="J3362" s="10" t="str">
        <f>VLOOKUP(Base_limpa!$D3362,$U$5:$V$8,2,1)</f>
        <v>Alto</v>
      </c>
    </row>
    <row r="3363" spans="1:10" x14ac:dyDescent="0.35">
      <c r="A3363" s="8" t="s">
        <v>5083</v>
      </c>
      <c r="B3363" s="9" t="s">
        <v>26</v>
      </c>
      <c r="C3363" s="9">
        <v>135</v>
      </c>
      <c r="D3363" s="9">
        <v>0.71799999999999997</v>
      </c>
      <c r="E3363" s="9">
        <v>0.69899999999999995</v>
      </c>
      <c r="F3363" s="9">
        <v>0.64</v>
      </c>
      <c r="G3363" s="9">
        <v>16460.61</v>
      </c>
      <c r="H3363" s="9">
        <v>2</v>
      </c>
      <c r="I3363" s="9" t="str">
        <f>INDEX('De-Para_Estado_Regiao'!$C$3:$C$29,MATCH(Base_limpa!$B3363,'De-Para_Estado_Regiao'!$B$3:$B$29,0))</f>
        <v>Sul</v>
      </c>
      <c r="J3363" s="10" t="str">
        <f>VLOOKUP(Base_limpa!$D3363,$U$5:$V$8,2,1)</f>
        <v>Alto</v>
      </c>
    </row>
    <row r="3364" spans="1:10" x14ac:dyDescent="0.35">
      <c r="A3364" s="8" t="s">
        <v>867</v>
      </c>
      <c r="B3364" s="9" t="s">
        <v>26</v>
      </c>
      <c r="C3364" s="9">
        <v>1893</v>
      </c>
      <c r="D3364" s="9">
        <v>0.74299999999999999</v>
      </c>
      <c r="E3364" s="9">
        <v>0.73399999999999999</v>
      </c>
      <c r="F3364" s="9">
        <v>0.66300000000000003</v>
      </c>
      <c r="G3364" s="9">
        <v>28376.66</v>
      </c>
      <c r="H3364" s="9">
        <v>35</v>
      </c>
      <c r="I3364" s="9" t="str">
        <f>INDEX('De-Para_Estado_Regiao'!$C$3:$C$29,MATCH(Base_limpa!$B3364,'De-Para_Estado_Regiao'!$B$3:$B$29,0))</f>
        <v>Sul</v>
      </c>
      <c r="J3364" s="10" t="str">
        <f>VLOOKUP(Base_limpa!$D3364,$U$5:$V$8,2,1)</f>
        <v>Alto</v>
      </c>
    </row>
    <row r="3365" spans="1:10" x14ac:dyDescent="0.35">
      <c r="A3365" s="8" t="s">
        <v>1097</v>
      </c>
      <c r="B3365" s="9" t="s">
        <v>26</v>
      </c>
      <c r="C3365" s="9">
        <v>513</v>
      </c>
      <c r="D3365" s="9">
        <v>0.71499999999999997</v>
      </c>
      <c r="E3365" s="9">
        <v>0.71399999999999997</v>
      </c>
      <c r="F3365" s="9">
        <v>0.61499999999999999</v>
      </c>
      <c r="G3365" s="9">
        <v>54956.68</v>
      </c>
      <c r="H3365" s="9">
        <v>10</v>
      </c>
      <c r="I3365" s="9" t="str">
        <f>INDEX('De-Para_Estado_Regiao'!$C$3:$C$29,MATCH(Base_limpa!$B3365,'De-Para_Estado_Regiao'!$B$3:$B$29,0))</f>
        <v>Sul</v>
      </c>
      <c r="J3365" s="10" t="str">
        <f>VLOOKUP(Base_limpa!$D3365,$U$5:$V$8,2,1)</f>
        <v>Alto</v>
      </c>
    </row>
    <row r="3366" spans="1:10" x14ac:dyDescent="0.35">
      <c r="A3366" s="8" t="s">
        <v>1042</v>
      </c>
      <c r="B3366" s="9" t="s">
        <v>26</v>
      </c>
      <c r="C3366" s="9">
        <v>1745</v>
      </c>
      <c r="D3366" s="9">
        <v>0.74299999999999999</v>
      </c>
      <c r="E3366" s="9">
        <v>0.69799999999999995</v>
      </c>
      <c r="F3366" s="9">
        <v>0.68400000000000005</v>
      </c>
      <c r="G3366" s="9">
        <v>39966.17</v>
      </c>
      <c r="H3366" s="9">
        <v>43</v>
      </c>
      <c r="I3366" s="9" t="str">
        <f>INDEX('De-Para_Estado_Regiao'!$C$3:$C$29,MATCH(Base_limpa!$B3366,'De-Para_Estado_Regiao'!$B$3:$B$29,0))</f>
        <v>Sul</v>
      </c>
      <c r="J3366" s="10" t="str">
        <f>VLOOKUP(Base_limpa!$D3366,$U$5:$V$8,2,1)</f>
        <v>Alto</v>
      </c>
    </row>
    <row r="3367" spans="1:10" x14ac:dyDescent="0.35">
      <c r="A3367" s="8" t="s">
        <v>928</v>
      </c>
      <c r="B3367" s="9" t="s">
        <v>26</v>
      </c>
      <c r="C3367" s="9">
        <v>719</v>
      </c>
      <c r="D3367" s="9">
        <v>0.747</v>
      </c>
      <c r="E3367" s="9">
        <v>0.74099999999999999</v>
      </c>
      <c r="F3367" s="9">
        <v>0.70299999999999996</v>
      </c>
      <c r="G3367" s="9">
        <v>27970.2</v>
      </c>
      <c r="H3367" s="9">
        <v>19</v>
      </c>
      <c r="I3367" s="9" t="str">
        <f>INDEX('De-Para_Estado_Regiao'!$C$3:$C$29,MATCH(Base_limpa!$B3367,'De-Para_Estado_Regiao'!$B$3:$B$29,0))</f>
        <v>Sul</v>
      </c>
      <c r="J3367" s="10" t="str">
        <f>VLOOKUP(Base_limpa!$D3367,$U$5:$V$8,2,1)</f>
        <v>Alto</v>
      </c>
    </row>
    <row r="3368" spans="1:10" x14ac:dyDescent="0.35">
      <c r="A3368" s="8" t="s">
        <v>3470</v>
      </c>
      <c r="B3368" s="9" t="s">
        <v>26</v>
      </c>
      <c r="C3368" s="9">
        <v>179</v>
      </c>
      <c r="D3368" s="9">
        <v>0.69599999999999995</v>
      </c>
      <c r="E3368" s="9">
        <v>0.68799999999999994</v>
      </c>
      <c r="F3368" s="9">
        <v>0.59299999999999997</v>
      </c>
      <c r="G3368" s="9">
        <v>27858.29</v>
      </c>
      <c r="H3368" s="9">
        <v>9</v>
      </c>
      <c r="I3368" s="9" t="str">
        <f>INDEX('De-Para_Estado_Regiao'!$C$3:$C$29,MATCH(Base_limpa!$B3368,'De-Para_Estado_Regiao'!$B$3:$B$29,0))</f>
        <v>Sul</v>
      </c>
      <c r="J3368" s="10" t="str">
        <f>VLOOKUP(Base_limpa!$D3368,$U$5:$V$8,2,1)</f>
        <v>Médio</v>
      </c>
    </row>
    <row r="3369" spans="1:10" x14ac:dyDescent="0.35">
      <c r="A3369" s="8" t="s">
        <v>3815</v>
      </c>
      <c r="B3369" s="9" t="s">
        <v>26</v>
      </c>
      <c r="C3369" s="9">
        <v>145</v>
      </c>
      <c r="D3369" s="9">
        <v>0.69599999999999995</v>
      </c>
      <c r="E3369" s="9">
        <v>0.67500000000000004</v>
      </c>
      <c r="F3369" s="9">
        <v>0.60299999999999998</v>
      </c>
      <c r="G3369" s="9">
        <v>19323.28</v>
      </c>
      <c r="H3369" s="9">
        <v>3</v>
      </c>
      <c r="I3369" s="9" t="str">
        <f>INDEX('De-Para_Estado_Regiao'!$C$3:$C$29,MATCH(Base_limpa!$B3369,'De-Para_Estado_Regiao'!$B$3:$B$29,0))</f>
        <v>Sul</v>
      </c>
      <c r="J3369" s="10" t="str">
        <f>VLOOKUP(Base_limpa!$D3369,$U$5:$V$8,2,1)</f>
        <v>Médio</v>
      </c>
    </row>
    <row r="3370" spans="1:10" x14ac:dyDescent="0.35">
      <c r="A3370" s="8" t="s">
        <v>2668</v>
      </c>
      <c r="B3370" s="9" t="s">
        <v>26</v>
      </c>
      <c r="C3370" s="9">
        <v>346</v>
      </c>
      <c r="D3370" s="9">
        <v>0.71</v>
      </c>
      <c r="E3370" s="9">
        <v>0.69799999999999995</v>
      </c>
      <c r="F3370" s="9">
        <v>0.623</v>
      </c>
      <c r="G3370" s="9">
        <v>22224.25</v>
      </c>
      <c r="H3370" s="9">
        <v>2</v>
      </c>
      <c r="I3370" s="9" t="str">
        <f>INDEX('De-Para_Estado_Regiao'!$C$3:$C$29,MATCH(Base_limpa!$B3370,'De-Para_Estado_Regiao'!$B$3:$B$29,0))</f>
        <v>Sul</v>
      </c>
      <c r="J3370" s="10" t="str">
        <f>VLOOKUP(Base_limpa!$D3370,$U$5:$V$8,2,1)</f>
        <v>Alto</v>
      </c>
    </row>
    <row r="3371" spans="1:10" x14ac:dyDescent="0.35">
      <c r="A3371" s="8" t="s">
        <v>1077</v>
      </c>
      <c r="B3371" s="9" t="s">
        <v>26</v>
      </c>
      <c r="C3371" s="9">
        <v>327</v>
      </c>
      <c r="D3371" s="9">
        <v>0.69</v>
      </c>
      <c r="E3371" s="9">
        <v>0.69599999999999995</v>
      </c>
      <c r="F3371" s="9">
        <v>0.56899999999999995</v>
      </c>
      <c r="G3371" s="9">
        <v>19017.93</v>
      </c>
      <c r="H3371" s="9">
        <v>6</v>
      </c>
      <c r="I3371" s="9" t="str">
        <f>INDEX('De-Para_Estado_Regiao'!$C$3:$C$29,MATCH(Base_limpa!$B3371,'De-Para_Estado_Regiao'!$B$3:$B$29,0))</f>
        <v>Sul</v>
      </c>
      <c r="J3371" s="10" t="str">
        <f>VLOOKUP(Base_limpa!$D3371,$U$5:$V$8,2,1)</f>
        <v>Médio</v>
      </c>
    </row>
    <row r="3372" spans="1:10" x14ac:dyDescent="0.35">
      <c r="A3372" s="8" t="s">
        <v>4734</v>
      </c>
      <c r="B3372" s="9" t="s">
        <v>26</v>
      </c>
      <c r="C3372" s="9">
        <v>57</v>
      </c>
      <c r="D3372" s="9">
        <v>0.68200000000000005</v>
      </c>
      <c r="E3372" s="9">
        <v>0.66900000000000004</v>
      </c>
      <c r="F3372" s="9">
        <v>0.6</v>
      </c>
      <c r="G3372" s="9">
        <v>25825.96</v>
      </c>
      <c r="H3372" s="9">
        <v>2</v>
      </c>
      <c r="I3372" s="9" t="str">
        <f>INDEX('De-Para_Estado_Regiao'!$C$3:$C$29,MATCH(Base_limpa!$B3372,'De-Para_Estado_Regiao'!$B$3:$B$29,0))</f>
        <v>Sul</v>
      </c>
      <c r="J3372" s="10" t="str">
        <f>VLOOKUP(Base_limpa!$D3372,$U$5:$V$8,2,1)</f>
        <v>Médio</v>
      </c>
    </row>
    <row r="3373" spans="1:10" x14ac:dyDescent="0.35">
      <c r="A3373" s="8" t="s">
        <v>2704</v>
      </c>
      <c r="B3373" s="9" t="s">
        <v>26</v>
      </c>
      <c r="C3373" s="9">
        <v>662</v>
      </c>
      <c r="D3373" s="9">
        <v>0.68700000000000006</v>
      </c>
      <c r="E3373" s="9">
        <v>0.66900000000000004</v>
      </c>
      <c r="F3373" s="9">
        <v>0.57399999999999995</v>
      </c>
      <c r="G3373" s="9">
        <v>15409.63</v>
      </c>
      <c r="H3373" s="9">
        <v>7</v>
      </c>
      <c r="I3373" s="9" t="str">
        <f>INDEX('De-Para_Estado_Regiao'!$C$3:$C$29,MATCH(Base_limpa!$B3373,'De-Para_Estado_Regiao'!$B$3:$B$29,0))</f>
        <v>Sul</v>
      </c>
      <c r="J3373" s="10" t="str">
        <f>VLOOKUP(Base_limpa!$D3373,$U$5:$V$8,2,1)</f>
        <v>Médio</v>
      </c>
    </row>
    <row r="3374" spans="1:10" x14ac:dyDescent="0.35">
      <c r="A3374" s="8" t="s">
        <v>1875</v>
      </c>
      <c r="B3374" s="9" t="s">
        <v>26</v>
      </c>
      <c r="C3374" s="9">
        <v>332</v>
      </c>
      <c r="D3374" s="9">
        <v>0.70499999999999996</v>
      </c>
      <c r="E3374" s="9">
        <v>0.68</v>
      </c>
      <c r="F3374" s="9">
        <v>0.61499999999999999</v>
      </c>
      <c r="G3374" s="9">
        <v>35794.230000000003</v>
      </c>
      <c r="H3374" s="9">
        <v>6</v>
      </c>
      <c r="I3374" s="9" t="str">
        <f>INDEX('De-Para_Estado_Regiao'!$C$3:$C$29,MATCH(Base_limpa!$B3374,'De-Para_Estado_Regiao'!$B$3:$B$29,0))</f>
        <v>Sul</v>
      </c>
      <c r="J3374" s="10" t="str">
        <f>VLOOKUP(Base_limpa!$D3374,$U$5:$V$8,2,1)</f>
        <v>Alto</v>
      </c>
    </row>
    <row r="3375" spans="1:10" x14ac:dyDescent="0.35">
      <c r="A3375" s="8" t="s">
        <v>1186</v>
      </c>
      <c r="B3375" s="9" t="s">
        <v>26</v>
      </c>
      <c r="C3375" s="9">
        <v>423</v>
      </c>
      <c r="D3375" s="9">
        <v>0.7</v>
      </c>
      <c r="E3375" s="9">
        <v>0.69899999999999995</v>
      </c>
      <c r="F3375" s="9">
        <v>0.61299999999999999</v>
      </c>
      <c r="G3375" s="9">
        <v>45033.39</v>
      </c>
      <c r="H3375" s="9">
        <v>13</v>
      </c>
      <c r="I3375" s="9" t="str">
        <f>INDEX('De-Para_Estado_Regiao'!$C$3:$C$29,MATCH(Base_limpa!$B3375,'De-Para_Estado_Regiao'!$B$3:$B$29,0))</f>
        <v>Sul</v>
      </c>
      <c r="J3375" s="10" t="str">
        <f>VLOOKUP(Base_limpa!$D3375,$U$5:$V$8,2,1)</f>
        <v>Alto</v>
      </c>
    </row>
    <row r="3376" spans="1:10" x14ac:dyDescent="0.35">
      <c r="A3376" s="8" t="s">
        <v>3812</v>
      </c>
      <c r="B3376" s="9" t="s">
        <v>26</v>
      </c>
      <c r="C3376" s="9">
        <v>90</v>
      </c>
      <c r="D3376" s="9">
        <v>0.68799999999999994</v>
      </c>
      <c r="E3376" s="9">
        <v>0.66</v>
      </c>
      <c r="F3376" s="9">
        <v>0.60499999999999998</v>
      </c>
      <c r="G3376" s="9">
        <v>28511.89</v>
      </c>
      <c r="H3376" s="9">
        <v>1</v>
      </c>
      <c r="I3376" s="9" t="str">
        <f>INDEX('De-Para_Estado_Regiao'!$C$3:$C$29,MATCH(Base_limpa!$B3376,'De-Para_Estado_Regiao'!$B$3:$B$29,0))</f>
        <v>Sul</v>
      </c>
      <c r="J3376" s="10" t="str">
        <f>VLOOKUP(Base_limpa!$D3376,$U$5:$V$8,2,1)</f>
        <v>Médio</v>
      </c>
    </row>
    <row r="3377" spans="1:10" x14ac:dyDescent="0.35">
      <c r="A3377" s="8" t="s">
        <v>2463</v>
      </c>
      <c r="B3377" s="9" t="s">
        <v>26</v>
      </c>
      <c r="C3377" s="9">
        <v>257</v>
      </c>
      <c r="D3377" s="9">
        <v>0.70799999999999996</v>
      </c>
      <c r="E3377" s="9">
        <v>0.67800000000000005</v>
      </c>
      <c r="F3377" s="9">
        <v>0.63900000000000001</v>
      </c>
      <c r="G3377" s="9">
        <v>43477.59</v>
      </c>
      <c r="H3377" s="9">
        <v>8</v>
      </c>
      <c r="I3377" s="9" t="str">
        <f>INDEX('De-Para_Estado_Regiao'!$C$3:$C$29,MATCH(Base_limpa!$B3377,'De-Para_Estado_Regiao'!$B$3:$B$29,0))</f>
        <v>Sul</v>
      </c>
      <c r="J3377" s="10" t="str">
        <f>VLOOKUP(Base_limpa!$D3377,$U$5:$V$8,2,1)</f>
        <v>Alto</v>
      </c>
    </row>
    <row r="3378" spans="1:10" x14ac:dyDescent="0.35">
      <c r="A3378" s="8" t="s">
        <v>1036</v>
      </c>
      <c r="B3378" s="9" t="s">
        <v>26</v>
      </c>
      <c r="C3378" s="9">
        <v>312</v>
      </c>
      <c r="D3378" s="9">
        <v>0.71799999999999997</v>
      </c>
      <c r="E3378" s="9">
        <v>0.71599999999999997</v>
      </c>
      <c r="F3378" s="9">
        <v>0.61899999999999999</v>
      </c>
      <c r="G3378" s="9">
        <v>30532.36</v>
      </c>
      <c r="H3378" s="9">
        <v>6</v>
      </c>
      <c r="I3378" s="9" t="str">
        <f>INDEX('De-Para_Estado_Regiao'!$C$3:$C$29,MATCH(Base_limpa!$B3378,'De-Para_Estado_Regiao'!$B$3:$B$29,0))</f>
        <v>Sul</v>
      </c>
      <c r="J3378" s="10" t="str">
        <f>VLOOKUP(Base_limpa!$D3378,$U$5:$V$8,2,1)</f>
        <v>Alto</v>
      </c>
    </row>
    <row r="3379" spans="1:10" x14ac:dyDescent="0.35">
      <c r="A3379" s="8" t="s">
        <v>3865</v>
      </c>
      <c r="B3379" s="9" t="s">
        <v>26</v>
      </c>
      <c r="C3379" s="9">
        <v>137</v>
      </c>
      <c r="D3379" s="9">
        <v>0.72099999999999997</v>
      </c>
      <c r="E3379" s="9">
        <v>0.67300000000000004</v>
      </c>
      <c r="F3379" s="9">
        <v>0.65700000000000003</v>
      </c>
      <c r="G3379" s="9">
        <v>21395.49</v>
      </c>
      <c r="H3379" s="9">
        <v>4</v>
      </c>
      <c r="I3379" s="9" t="str">
        <f>INDEX('De-Para_Estado_Regiao'!$C$3:$C$29,MATCH(Base_limpa!$B3379,'De-Para_Estado_Regiao'!$B$3:$B$29,0))</f>
        <v>Sul</v>
      </c>
      <c r="J3379" s="10" t="str">
        <f>VLOOKUP(Base_limpa!$D3379,$U$5:$V$8,2,1)</f>
        <v>Alto</v>
      </c>
    </row>
    <row r="3380" spans="1:10" x14ac:dyDescent="0.35">
      <c r="A3380" s="8" t="s">
        <v>675</v>
      </c>
      <c r="B3380" s="9" t="s">
        <v>26</v>
      </c>
      <c r="C3380" s="9">
        <v>1447</v>
      </c>
      <c r="D3380" s="9">
        <v>0.70599999999999996</v>
      </c>
      <c r="E3380" s="9">
        <v>0.69599999999999995</v>
      </c>
      <c r="F3380" s="9">
        <v>0.59499999999999997</v>
      </c>
      <c r="G3380" s="9">
        <v>36516.6</v>
      </c>
      <c r="H3380" s="9">
        <v>57</v>
      </c>
      <c r="I3380" s="9" t="str">
        <f>INDEX('De-Para_Estado_Regiao'!$C$3:$C$29,MATCH(Base_limpa!$B3380,'De-Para_Estado_Regiao'!$B$3:$B$29,0))</f>
        <v>Sul</v>
      </c>
      <c r="J3380" s="10" t="str">
        <f>VLOOKUP(Base_limpa!$D3380,$U$5:$V$8,2,1)</f>
        <v>Alto</v>
      </c>
    </row>
    <row r="3381" spans="1:10" x14ac:dyDescent="0.35">
      <c r="A3381" s="8" t="s">
        <v>2081</v>
      </c>
      <c r="B3381" s="9" t="s">
        <v>26</v>
      </c>
      <c r="C3381" s="9">
        <v>157</v>
      </c>
      <c r="D3381" s="9">
        <v>0.58499999999999996</v>
      </c>
      <c r="E3381" s="9">
        <v>0.58099999999999996</v>
      </c>
      <c r="F3381" s="9">
        <v>0.436</v>
      </c>
      <c r="G3381" s="9">
        <v>13044.23</v>
      </c>
      <c r="H3381" s="9">
        <v>4</v>
      </c>
      <c r="I3381" s="9" t="str">
        <f>INDEX('De-Para_Estado_Regiao'!$C$3:$C$29,MATCH(Base_limpa!$B3381,'De-Para_Estado_Regiao'!$B$3:$B$29,0))</f>
        <v>Sul</v>
      </c>
      <c r="J3381" s="10" t="str">
        <f>VLOOKUP(Base_limpa!$D3381,$U$5:$V$8,2,1)</f>
        <v>Médio</v>
      </c>
    </row>
    <row r="3382" spans="1:10" x14ac:dyDescent="0.35">
      <c r="A3382" s="8" t="s">
        <v>1047</v>
      </c>
      <c r="B3382" s="9" t="s">
        <v>26</v>
      </c>
      <c r="C3382" s="9">
        <v>1318</v>
      </c>
      <c r="D3382" s="9">
        <v>0.70599999999999996</v>
      </c>
      <c r="E3382" s="9">
        <v>0.70899999999999996</v>
      </c>
      <c r="F3382" s="9">
        <v>0.59399999999999997</v>
      </c>
      <c r="G3382" s="9">
        <v>21565.119999999999</v>
      </c>
      <c r="H3382" s="9">
        <v>43</v>
      </c>
      <c r="I3382" s="9" t="str">
        <f>INDEX('De-Para_Estado_Regiao'!$C$3:$C$29,MATCH(Base_limpa!$B3382,'De-Para_Estado_Regiao'!$B$3:$B$29,0))</f>
        <v>Sul</v>
      </c>
      <c r="J3382" s="10" t="str">
        <f>VLOOKUP(Base_limpa!$D3382,$U$5:$V$8,2,1)</f>
        <v>Alto</v>
      </c>
    </row>
    <row r="3383" spans="1:10" x14ac:dyDescent="0.35">
      <c r="A3383" s="8" t="s">
        <v>3658</v>
      </c>
      <c r="B3383" s="9" t="s">
        <v>26</v>
      </c>
      <c r="C3383" s="9">
        <v>93</v>
      </c>
      <c r="D3383" s="9">
        <v>0.71</v>
      </c>
      <c r="E3383" s="9">
        <v>0.65700000000000003</v>
      </c>
      <c r="F3383" s="9">
        <v>0.66300000000000003</v>
      </c>
      <c r="G3383" s="9">
        <v>28888.26</v>
      </c>
      <c r="H3383" s="9">
        <v>6</v>
      </c>
      <c r="I3383" s="9" t="str">
        <f>INDEX('De-Para_Estado_Regiao'!$C$3:$C$29,MATCH(Base_limpa!$B3383,'De-Para_Estado_Regiao'!$B$3:$B$29,0))</f>
        <v>Sul</v>
      </c>
      <c r="J3383" s="10" t="str">
        <f>VLOOKUP(Base_limpa!$D3383,$U$5:$V$8,2,1)</f>
        <v>Alto</v>
      </c>
    </row>
    <row r="3384" spans="1:10" x14ac:dyDescent="0.35">
      <c r="A3384" s="8" t="s">
        <v>3998</v>
      </c>
      <c r="B3384" s="9" t="s">
        <v>26</v>
      </c>
      <c r="C3384" s="9">
        <v>101</v>
      </c>
      <c r="D3384" s="9">
        <v>0.68</v>
      </c>
      <c r="E3384" s="9">
        <v>0.65700000000000003</v>
      </c>
      <c r="F3384" s="9">
        <v>0.59799999999999998</v>
      </c>
      <c r="G3384" s="9">
        <v>21260.01</v>
      </c>
      <c r="H3384" s="9">
        <v>6</v>
      </c>
      <c r="I3384" s="9" t="str">
        <f>INDEX('De-Para_Estado_Regiao'!$C$3:$C$29,MATCH(Base_limpa!$B3384,'De-Para_Estado_Regiao'!$B$3:$B$29,0))</f>
        <v>Sul</v>
      </c>
      <c r="J3384" s="10" t="str">
        <f>VLOOKUP(Base_limpa!$D3384,$U$5:$V$8,2,1)</f>
        <v>Médio</v>
      </c>
    </row>
    <row r="3385" spans="1:10" x14ac:dyDescent="0.35">
      <c r="A3385" s="8" t="s">
        <v>5007</v>
      </c>
      <c r="B3385" s="9" t="s">
        <v>26</v>
      </c>
      <c r="C3385" s="9">
        <v>116</v>
      </c>
      <c r="D3385" s="9">
        <v>0.67</v>
      </c>
      <c r="E3385" s="9">
        <v>0.65200000000000002</v>
      </c>
      <c r="F3385" s="9">
        <v>0.58799999999999997</v>
      </c>
      <c r="G3385" s="9">
        <v>33297.46</v>
      </c>
      <c r="H3385" s="9">
        <v>10</v>
      </c>
      <c r="I3385" s="9" t="str">
        <f>INDEX('De-Para_Estado_Regiao'!$C$3:$C$29,MATCH(Base_limpa!$B3385,'De-Para_Estado_Regiao'!$B$3:$B$29,0))</f>
        <v>Sul</v>
      </c>
      <c r="J3385" s="10" t="str">
        <f>VLOOKUP(Base_limpa!$D3385,$U$5:$V$8,2,1)</f>
        <v>Médio</v>
      </c>
    </row>
    <row r="3386" spans="1:10" x14ac:dyDescent="0.35">
      <c r="A3386" s="8" t="s">
        <v>991</v>
      </c>
      <c r="B3386" s="9" t="s">
        <v>26</v>
      </c>
      <c r="C3386" s="9">
        <v>998</v>
      </c>
      <c r="D3386" s="9">
        <v>0.72499999999999998</v>
      </c>
      <c r="E3386" s="9">
        <v>0.72399999999999998</v>
      </c>
      <c r="F3386" s="9">
        <v>0.64500000000000002</v>
      </c>
      <c r="G3386" s="9">
        <v>21691.81</v>
      </c>
      <c r="H3386" s="9">
        <v>26</v>
      </c>
      <c r="I3386" s="9" t="str">
        <f>INDEX('De-Para_Estado_Regiao'!$C$3:$C$29,MATCH(Base_limpa!$B3386,'De-Para_Estado_Regiao'!$B$3:$B$29,0))</f>
        <v>Sul</v>
      </c>
      <c r="J3386" s="10" t="str">
        <f>VLOOKUP(Base_limpa!$D3386,$U$5:$V$8,2,1)</f>
        <v>Alto</v>
      </c>
    </row>
    <row r="3387" spans="1:10" x14ac:dyDescent="0.35">
      <c r="A3387" s="8" t="s">
        <v>2759</v>
      </c>
      <c r="B3387" s="9" t="s">
        <v>26</v>
      </c>
      <c r="C3387" s="9">
        <v>204</v>
      </c>
      <c r="D3387" s="9">
        <v>0.74</v>
      </c>
      <c r="E3387" s="9">
        <v>0.70799999999999996</v>
      </c>
      <c r="F3387" s="9">
        <v>0.69199999999999995</v>
      </c>
      <c r="G3387" s="9">
        <v>37499.9</v>
      </c>
      <c r="H3387" s="9">
        <v>2</v>
      </c>
      <c r="I3387" s="9" t="str">
        <f>INDEX('De-Para_Estado_Regiao'!$C$3:$C$29,MATCH(Base_limpa!$B3387,'De-Para_Estado_Regiao'!$B$3:$B$29,0))</f>
        <v>Sul</v>
      </c>
      <c r="J3387" s="10" t="str">
        <f>VLOOKUP(Base_limpa!$D3387,$U$5:$V$8,2,1)</f>
        <v>Alto</v>
      </c>
    </row>
    <row r="3388" spans="1:10" x14ac:dyDescent="0.35">
      <c r="A3388" s="8" t="s">
        <v>48</v>
      </c>
      <c r="B3388" s="9" t="s">
        <v>26</v>
      </c>
      <c r="C3388" s="9">
        <v>24491</v>
      </c>
      <c r="D3388" s="9">
        <v>0.77800000000000002</v>
      </c>
      <c r="E3388" s="9">
        <v>0.78900000000000003</v>
      </c>
      <c r="F3388" s="9">
        <v>0.71199999999999997</v>
      </c>
      <c r="G3388" s="9">
        <v>33374.97</v>
      </c>
      <c r="H3388" s="9">
        <v>730</v>
      </c>
      <c r="I3388" s="9" t="str">
        <f>INDEX('De-Para_Estado_Regiao'!$C$3:$C$29,MATCH(Base_limpa!$B3388,'De-Para_Estado_Regiao'!$B$3:$B$29,0))</f>
        <v>Sul</v>
      </c>
      <c r="J3388" s="10" t="str">
        <f>VLOOKUP(Base_limpa!$D3388,$U$5:$V$8,2,1)</f>
        <v>Alto</v>
      </c>
    </row>
    <row r="3389" spans="1:10" x14ac:dyDescent="0.35">
      <c r="A3389" s="8" t="s">
        <v>3348</v>
      </c>
      <c r="B3389" s="9" t="s">
        <v>26</v>
      </c>
      <c r="C3389" s="9">
        <v>253</v>
      </c>
      <c r="D3389" s="9">
        <v>0.67</v>
      </c>
      <c r="E3389" s="9">
        <v>0.65900000000000003</v>
      </c>
      <c r="F3389" s="9">
        <v>0.57999999999999996</v>
      </c>
      <c r="G3389" s="9">
        <v>32354.84</v>
      </c>
      <c r="H3389" s="9">
        <v>5</v>
      </c>
      <c r="I3389" s="9" t="str">
        <f>INDEX('De-Para_Estado_Regiao'!$C$3:$C$29,MATCH(Base_limpa!$B3389,'De-Para_Estado_Regiao'!$B$3:$B$29,0))</f>
        <v>Sul</v>
      </c>
      <c r="J3389" s="10" t="str">
        <f>VLOOKUP(Base_limpa!$D3389,$U$5:$V$8,2,1)</f>
        <v>Médio</v>
      </c>
    </row>
    <row r="3390" spans="1:10" x14ac:dyDescent="0.35">
      <c r="A3390" s="8" t="s">
        <v>4051</v>
      </c>
      <c r="B3390" s="9" t="s">
        <v>26</v>
      </c>
      <c r="C3390" s="9">
        <v>173</v>
      </c>
      <c r="D3390" s="9">
        <v>0.69</v>
      </c>
      <c r="E3390" s="9">
        <v>0.65500000000000003</v>
      </c>
      <c r="F3390" s="9">
        <v>0.60699999999999998</v>
      </c>
      <c r="G3390" s="9">
        <v>14537.91</v>
      </c>
      <c r="H3390" s="9">
        <v>2</v>
      </c>
      <c r="I3390" s="9" t="str">
        <f>INDEX('De-Para_Estado_Regiao'!$C$3:$C$29,MATCH(Base_limpa!$B3390,'De-Para_Estado_Regiao'!$B$3:$B$29,0))</f>
        <v>Sul</v>
      </c>
      <c r="J3390" s="10" t="str">
        <f>VLOOKUP(Base_limpa!$D3390,$U$5:$V$8,2,1)</f>
        <v>Médio</v>
      </c>
    </row>
    <row r="3391" spans="1:10" x14ac:dyDescent="0.35">
      <c r="A3391" s="8" t="s">
        <v>3878</v>
      </c>
      <c r="B3391" s="9" t="s">
        <v>26</v>
      </c>
      <c r="C3391" s="9">
        <v>173</v>
      </c>
      <c r="D3391" s="9">
        <v>0.71</v>
      </c>
      <c r="E3391" s="9">
        <v>0.70299999999999996</v>
      </c>
      <c r="F3391" s="9">
        <v>0.59499999999999997</v>
      </c>
      <c r="G3391" s="9">
        <v>18910.61</v>
      </c>
      <c r="H3391" s="9">
        <v>6</v>
      </c>
      <c r="I3391" s="9" t="str">
        <f>INDEX('De-Para_Estado_Regiao'!$C$3:$C$29,MATCH(Base_limpa!$B3391,'De-Para_Estado_Regiao'!$B$3:$B$29,0))</f>
        <v>Sul</v>
      </c>
      <c r="J3391" s="10" t="str">
        <f>VLOOKUP(Base_limpa!$D3391,$U$5:$V$8,2,1)</f>
        <v>Alto</v>
      </c>
    </row>
    <row r="3392" spans="1:10" x14ac:dyDescent="0.35">
      <c r="A3392" s="8" t="s">
        <v>1360</v>
      </c>
      <c r="B3392" s="9" t="s">
        <v>26</v>
      </c>
      <c r="C3392" s="9">
        <v>417</v>
      </c>
      <c r="D3392" s="9">
        <v>0.70799999999999996</v>
      </c>
      <c r="E3392" s="9">
        <v>0.68100000000000005</v>
      </c>
      <c r="F3392" s="9">
        <v>0.64500000000000002</v>
      </c>
      <c r="G3392" s="9">
        <v>44357.89</v>
      </c>
      <c r="H3392" s="9">
        <v>13</v>
      </c>
      <c r="I3392" s="9" t="str">
        <f>INDEX('De-Para_Estado_Regiao'!$C$3:$C$29,MATCH(Base_limpa!$B3392,'De-Para_Estado_Regiao'!$B$3:$B$29,0))</f>
        <v>Sul</v>
      </c>
      <c r="J3392" s="10" t="str">
        <f>VLOOKUP(Base_limpa!$D3392,$U$5:$V$8,2,1)</f>
        <v>Alto</v>
      </c>
    </row>
    <row r="3393" spans="1:10" x14ac:dyDescent="0.35">
      <c r="A3393" s="8" t="s">
        <v>1804</v>
      </c>
      <c r="B3393" s="9" t="s">
        <v>26</v>
      </c>
      <c r="C3393" s="9">
        <v>467</v>
      </c>
      <c r="D3393" s="9">
        <v>0.72</v>
      </c>
      <c r="E3393" s="9">
        <v>0.69799999999999995</v>
      </c>
      <c r="F3393" s="9">
        <v>0.64900000000000002</v>
      </c>
      <c r="G3393" s="9">
        <v>38103.199999999997</v>
      </c>
      <c r="H3393" s="9">
        <v>15</v>
      </c>
      <c r="I3393" s="9" t="str">
        <f>INDEX('De-Para_Estado_Regiao'!$C$3:$C$29,MATCH(Base_limpa!$B3393,'De-Para_Estado_Regiao'!$B$3:$B$29,0))</f>
        <v>Sul</v>
      </c>
      <c r="J3393" s="10" t="str">
        <f>VLOOKUP(Base_limpa!$D3393,$U$5:$V$8,2,1)</f>
        <v>Alto</v>
      </c>
    </row>
    <row r="3394" spans="1:10" x14ac:dyDescent="0.35">
      <c r="A3394" s="8" t="s">
        <v>888</v>
      </c>
      <c r="B3394" s="9" t="s">
        <v>26</v>
      </c>
      <c r="C3394" s="9">
        <v>880</v>
      </c>
      <c r="D3394" s="9">
        <v>0.71799999999999997</v>
      </c>
      <c r="E3394" s="9">
        <v>0.71699999999999997</v>
      </c>
      <c r="F3394" s="9">
        <v>0.625</v>
      </c>
      <c r="G3394" s="9">
        <v>23082.560000000001</v>
      </c>
      <c r="H3394" s="9">
        <v>19</v>
      </c>
      <c r="I3394" s="9" t="str">
        <f>INDEX('De-Para_Estado_Regiao'!$C$3:$C$29,MATCH(Base_limpa!$B3394,'De-Para_Estado_Regiao'!$B$3:$B$29,0))</f>
        <v>Sul</v>
      </c>
      <c r="J3394" s="10" t="str">
        <f>VLOOKUP(Base_limpa!$D3394,$U$5:$V$8,2,1)</f>
        <v>Alto</v>
      </c>
    </row>
    <row r="3395" spans="1:10" x14ac:dyDescent="0.35">
      <c r="A3395" s="8" t="s">
        <v>813</v>
      </c>
      <c r="B3395" s="9" t="s">
        <v>26</v>
      </c>
      <c r="C3395" s="9">
        <v>1434</v>
      </c>
      <c r="D3395" s="9">
        <v>0.75</v>
      </c>
      <c r="E3395" s="9">
        <v>0.73199999999999998</v>
      </c>
      <c r="F3395" s="9">
        <v>0.68899999999999995</v>
      </c>
      <c r="G3395" s="9">
        <v>38756.410000000003</v>
      </c>
      <c r="H3395" s="9">
        <v>24</v>
      </c>
      <c r="I3395" s="9" t="str">
        <f>INDEX('De-Para_Estado_Regiao'!$C$3:$C$29,MATCH(Base_limpa!$B3395,'De-Para_Estado_Regiao'!$B$3:$B$29,0))</f>
        <v>Sul</v>
      </c>
      <c r="J3395" s="10" t="str">
        <f>VLOOKUP(Base_limpa!$D3395,$U$5:$V$8,2,1)</f>
        <v>Alto</v>
      </c>
    </row>
    <row r="3396" spans="1:10" x14ac:dyDescent="0.35">
      <c r="A3396" s="8" t="s">
        <v>1277</v>
      </c>
      <c r="B3396" s="9" t="s">
        <v>26</v>
      </c>
      <c r="C3396" s="9">
        <v>481</v>
      </c>
      <c r="D3396" s="9">
        <v>0.65500000000000003</v>
      </c>
      <c r="E3396" s="9">
        <v>0.67700000000000005</v>
      </c>
      <c r="F3396" s="9">
        <v>0.51500000000000001</v>
      </c>
      <c r="G3396" s="9">
        <v>21729.5</v>
      </c>
      <c r="H3396" s="9">
        <v>25</v>
      </c>
      <c r="I3396" s="9" t="str">
        <f>INDEX('De-Para_Estado_Regiao'!$C$3:$C$29,MATCH(Base_limpa!$B3396,'De-Para_Estado_Regiao'!$B$3:$B$29,0))</f>
        <v>Sul</v>
      </c>
      <c r="J3396" s="10" t="str">
        <f>VLOOKUP(Base_limpa!$D3396,$U$5:$V$8,2,1)</f>
        <v>Médio</v>
      </c>
    </row>
    <row r="3397" spans="1:10" x14ac:dyDescent="0.35">
      <c r="A3397" s="8" t="s">
        <v>5217</v>
      </c>
      <c r="B3397" s="9" t="s">
        <v>26</v>
      </c>
      <c r="C3397" s="9">
        <v>27</v>
      </c>
      <c r="D3397" s="9">
        <v>0.64500000000000002</v>
      </c>
      <c r="E3397" s="9">
        <v>0.64200000000000002</v>
      </c>
      <c r="F3397" s="9">
        <v>0.52</v>
      </c>
      <c r="G3397" s="9">
        <v>18818.189999999999</v>
      </c>
      <c r="H3397" s="9">
        <v>0</v>
      </c>
      <c r="I3397" s="9" t="str">
        <f>INDEX('De-Para_Estado_Regiao'!$C$3:$C$29,MATCH(Base_limpa!$B3397,'De-Para_Estado_Regiao'!$B$3:$B$29,0))</f>
        <v>Sul</v>
      </c>
      <c r="J3397" s="10" t="str">
        <f>VLOOKUP(Base_limpa!$D3397,$U$5:$V$8,2,1)</f>
        <v>Médio</v>
      </c>
    </row>
    <row r="3398" spans="1:10" x14ac:dyDescent="0.35">
      <c r="A3398" s="8" t="s">
        <v>1821</v>
      </c>
      <c r="B3398" s="9" t="s">
        <v>26</v>
      </c>
      <c r="C3398" s="9">
        <v>551</v>
      </c>
      <c r="D3398" s="9">
        <v>0.68799999999999994</v>
      </c>
      <c r="E3398" s="9">
        <v>0.69499999999999995</v>
      </c>
      <c r="F3398" s="9">
        <v>0.57899999999999996</v>
      </c>
      <c r="G3398" s="9">
        <v>98109.15</v>
      </c>
      <c r="H3398" s="9">
        <v>10</v>
      </c>
      <c r="I3398" s="9" t="str">
        <f>INDEX('De-Para_Estado_Regiao'!$C$3:$C$29,MATCH(Base_limpa!$B3398,'De-Para_Estado_Regiao'!$B$3:$B$29,0))</f>
        <v>Sul</v>
      </c>
      <c r="J3398" s="10" t="str">
        <f>VLOOKUP(Base_limpa!$D3398,$U$5:$V$8,2,1)</f>
        <v>Médio</v>
      </c>
    </row>
    <row r="3399" spans="1:10" x14ac:dyDescent="0.35">
      <c r="A3399" s="8" t="s">
        <v>1806</v>
      </c>
      <c r="B3399" s="9" t="s">
        <v>26</v>
      </c>
      <c r="C3399" s="9">
        <v>366</v>
      </c>
      <c r="D3399" s="9">
        <v>0.71599999999999997</v>
      </c>
      <c r="E3399" s="9">
        <v>0.72499999999999998</v>
      </c>
      <c r="F3399" s="9">
        <v>0.628</v>
      </c>
      <c r="G3399" s="9">
        <v>25990.55</v>
      </c>
      <c r="H3399" s="9">
        <v>5</v>
      </c>
      <c r="I3399" s="9" t="str">
        <f>INDEX('De-Para_Estado_Regiao'!$C$3:$C$29,MATCH(Base_limpa!$B3399,'De-Para_Estado_Regiao'!$B$3:$B$29,0))</f>
        <v>Sul</v>
      </c>
      <c r="J3399" s="10" t="str">
        <f>VLOOKUP(Base_limpa!$D3399,$U$5:$V$8,2,1)</f>
        <v>Alto</v>
      </c>
    </row>
    <row r="3400" spans="1:10" x14ac:dyDescent="0.35">
      <c r="A3400" s="8" t="s">
        <v>726</v>
      </c>
      <c r="B3400" s="9" t="s">
        <v>26</v>
      </c>
      <c r="C3400" s="9">
        <v>1873</v>
      </c>
      <c r="D3400" s="9">
        <v>0.77400000000000002</v>
      </c>
      <c r="E3400" s="9">
        <v>0.78200000000000003</v>
      </c>
      <c r="F3400" s="9">
        <v>0.70399999999999996</v>
      </c>
      <c r="G3400" s="9">
        <v>40515.589999999997</v>
      </c>
      <c r="H3400" s="9">
        <v>63</v>
      </c>
      <c r="I3400" s="9" t="str">
        <f>INDEX('De-Para_Estado_Regiao'!$C$3:$C$29,MATCH(Base_limpa!$B3400,'De-Para_Estado_Regiao'!$B$3:$B$29,0))</f>
        <v>Sul</v>
      </c>
      <c r="J3400" s="10" t="str">
        <f>VLOOKUP(Base_limpa!$D3400,$U$5:$V$8,2,1)</f>
        <v>Alto</v>
      </c>
    </row>
    <row r="3401" spans="1:10" x14ac:dyDescent="0.35">
      <c r="A3401" s="8" t="s">
        <v>3779</v>
      </c>
      <c r="B3401" s="9" t="s">
        <v>26</v>
      </c>
      <c r="C3401" s="9">
        <v>193</v>
      </c>
      <c r="D3401" s="9">
        <v>0.70299999999999996</v>
      </c>
      <c r="E3401" s="9">
        <v>0.68</v>
      </c>
      <c r="F3401" s="9">
        <v>0.60699999999999998</v>
      </c>
      <c r="G3401" s="9">
        <v>17156.830000000002</v>
      </c>
      <c r="H3401" s="9">
        <v>3</v>
      </c>
      <c r="I3401" s="9" t="str">
        <f>INDEX('De-Para_Estado_Regiao'!$C$3:$C$29,MATCH(Base_limpa!$B3401,'De-Para_Estado_Regiao'!$B$3:$B$29,0))</f>
        <v>Sul</v>
      </c>
      <c r="J3401" s="10" t="str">
        <f>VLOOKUP(Base_limpa!$D3401,$U$5:$V$8,2,1)</f>
        <v>Alto</v>
      </c>
    </row>
    <row r="3402" spans="1:10" x14ac:dyDescent="0.35">
      <c r="A3402" s="8" t="s">
        <v>774</v>
      </c>
      <c r="B3402" s="9" t="s">
        <v>26</v>
      </c>
      <c r="C3402" s="9">
        <v>1252</v>
      </c>
      <c r="D3402" s="9">
        <v>0.73499999999999999</v>
      </c>
      <c r="E3402" s="9">
        <v>0.73299999999999998</v>
      </c>
      <c r="F3402" s="9">
        <v>0.66600000000000004</v>
      </c>
      <c r="G3402" s="9">
        <v>39643.949999999997</v>
      </c>
      <c r="H3402" s="9">
        <v>35</v>
      </c>
      <c r="I3402" s="9" t="str">
        <f>INDEX('De-Para_Estado_Regiao'!$C$3:$C$29,MATCH(Base_limpa!$B3402,'De-Para_Estado_Regiao'!$B$3:$B$29,0))</f>
        <v>Sul</v>
      </c>
      <c r="J3402" s="10" t="str">
        <f>VLOOKUP(Base_limpa!$D3402,$U$5:$V$8,2,1)</f>
        <v>Alto</v>
      </c>
    </row>
    <row r="3403" spans="1:10" x14ac:dyDescent="0.35">
      <c r="A3403" s="8" t="s">
        <v>2542</v>
      </c>
      <c r="B3403" s="9" t="s">
        <v>26</v>
      </c>
      <c r="C3403" s="9">
        <v>323</v>
      </c>
      <c r="D3403" s="9">
        <v>0.69099999999999995</v>
      </c>
      <c r="E3403" s="9">
        <v>0.66400000000000003</v>
      </c>
      <c r="F3403" s="9">
        <v>0.59899999999999998</v>
      </c>
      <c r="G3403" s="9">
        <v>29497.55</v>
      </c>
      <c r="H3403" s="9">
        <v>12</v>
      </c>
      <c r="I3403" s="9" t="str">
        <f>INDEX('De-Para_Estado_Regiao'!$C$3:$C$29,MATCH(Base_limpa!$B3403,'De-Para_Estado_Regiao'!$B$3:$B$29,0))</f>
        <v>Sul</v>
      </c>
      <c r="J3403" s="10" t="str">
        <f>VLOOKUP(Base_limpa!$D3403,$U$5:$V$8,2,1)</f>
        <v>Médio</v>
      </c>
    </row>
    <row r="3404" spans="1:10" x14ac:dyDescent="0.35">
      <c r="A3404" s="8" t="s">
        <v>3700</v>
      </c>
      <c r="B3404" s="9" t="s">
        <v>26</v>
      </c>
      <c r="C3404" s="9">
        <v>249</v>
      </c>
      <c r="D3404" s="9">
        <v>0.68</v>
      </c>
      <c r="E3404" s="9">
        <v>0.65100000000000002</v>
      </c>
      <c r="F3404" s="9">
        <v>0.58499999999999996</v>
      </c>
      <c r="G3404" s="9">
        <v>15734.74</v>
      </c>
      <c r="H3404" s="9">
        <v>4</v>
      </c>
      <c r="I3404" s="9" t="str">
        <f>INDEX('De-Para_Estado_Regiao'!$C$3:$C$29,MATCH(Base_limpa!$B3404,'De-Para_Estado_Regiao'!$B$3:$B$29,0))</f>
        <v>Sul</v>
      </c>
      <c r="J3404" s="10" t="str">
        <f>VLOOKUP(Base_limpa!$D3404,$U$5:$V$8,2,1)</f>
        <v>Médio</v>
      </c>
    </row>
    <row r="3405" spans="1:10" x14ac:dyDescent="0.35">
      <c r="A3405" s="8" t="s">
        <v>1853</v>
      </c>
      <c r="B3405" s="9" t="s">
        <v>26</v>
      </c>
      <c r="C3405" s="9">
        <v>454</v>
      </c>
      <c r="D3405" s="9">
        <v>0.63900000000000001</v>
      </c>
      <c r="E3405" s="9">
        <v>0.65300000000000002</v>
      </c>
      <c r="F3405" s="9">
        <v>0.504</v>
      </c>
      <c r="G3405" s="9">
        <v>20095.740000000002</v>
      </c>
      <c r="H3405" s="9">
        <v>9</v>
      </c>
      <c r="I3405" s="9" t="str">
        <f>INDEX('De-Para_Estado_Regiao'!$C$3:$C$29,MATCH(Base_limpa!$B3405,'De-Para_Estado_Regiao'!$B$3:$B$29,0))</f>
        <v>Sul</v>
      </c>
      <c r="J3405" s="10" t="str">
        <f>VLOOKUP(Base_limpa!$D3405,$U$5:$V$8,2,1)</f>
        <v>Médio</v>
      </c>
    </row>
    <row r="3406" spans="1:10" x14ac:dyDescent="0.35">
      <c r="A3406" s="8" t="s">
        <v>64</v>
      </c>
      <c r="B3406" s="9" t="s">
        <v>26</v>
      </c>
      <c r="C3406" s="9">
        <v>16007</v>
      </c>
      <c r="D3406" s="9">
        <v>0.81</v>
      </c>
      <c r="E3406" s="9">
        <v>0.80600000000000005</v>
      </c>
      <c r="F3406" s="9">
        <v>0.76800000000000002</v>
      </c>
      <c r="G3406" s="9">
        <v>39996.43</v>
      </c>
      <c r="H3406" s="9">
        <v>569</v>
      </c>
      <c r="I3406" s="9" t="str">
        <f>INDEX('De-Para_Estado_Regiao'!$C$3:$C$29,MATCH(Base_limpa!$B3406,'De-Para_Estado_Regiao'!$B$3:$B$29,0))</f>
        <v>Sul</v>
      </c>
      <c r="J3406" s="10" t="str">
        <f>VLOOKUP(Base_limpa!$D3406,$U$5:$V$8,2,1)</f>
        <v>Muito Alto</v>
      </c>
    </row>
    <row r="3407" spans="1:10" x14ac:dyDescent="0.35">
      <c r="A3407" s="8" t="s">
        <v>4996</v>
      </c>
      <c r="B3407" s="9" t="s">
        <v>26</v>
      </c>
      <c r="C3407" s="9">
        <v>265</v>
      </c>
      <c r="D3407" s="9">
        <v>0.69799999999999995</v>
      </c>
      <c r="E3407" s="9">
        <v>0.71699999999999997</v>
      </c>
      <c r="F3407" s="9">
        <v>0.59099999999999997</v>
      </c>
      <c r="G3407" s="9">
        <v>35812</v>
      </c>
      <c r="H3407" s="9">
        <v>1</v>
      </c>
      <c r="I3407" s="9" t="str">
        <f>INDEX('De-Para_Estado_Regiao'!$C$3:$C$29,MATCH(Base_limpa!$B3407,'De-Para_Estado_Regiao'!$B$3:$B$29,0))</f>
        <v>Sul</v>
      </c>
      <c r="J3407" s="10" t="str">
        <f>VLOOKUP(Base_limpa!$D3407,$U$5:$V$8,2,1)</f>
        <v>Médio</v>
      </c>
    </row>
    <row r="3408" spans="1:10" x14ac:dyDescent="0.35">
      <c r="A3408" s="8" t="s">
        <v>2437</v>
      </c>
      <c r="B3408" s="9" t="s">
        <v>26</v>
      </c>
      <c r="C3408" s="9">
        <v>133</v>
      </c>
      <c r="D3408" s="9">
        <v>0.75800000000000001</v>
      </c>
      <c r="E3408" s="9">
        <v>0.73599999999999999</v>
      </c>
      <c r="F3408" s="9">
        <v>0.68400000000000005</v>
      </c>
      <c r="G3408" s="9">
        <v>62758.16</v>
      </c>
      <c r="H3408" s="9">
        <v>7</v>
      </c>
      <c r="I3408" s="9" t="str">
        <f>INDEX('De-Para_Estado_Regiao'!$C$3:$C$29,MATCH(Base_limpa!$B3408,'De-Para_Estado_Regiao'!$B$3:$B$29,0))</f>
        <v>Sul</v>
      </c>
      <c r="J3408" s="10" t="str">
        <f>VLOOKUP(Base_limpa!$D3408,$U$5:$V$8,2,1)</f>
        <v>Alto</v>
      </c>
    </row>
    <row r="3409" spans="1:10" x14ac:dyDescent="0.35">
      <c r="A3409" s="8" t="s">
        <v>1690</v>
      </c>
      <c r="B3409" s="9" t="s">
        <v>26</v>
      </c>
      <c r="C3409" s="9">
        <v>474</v>
      </c>
      <c r="D3409" s="9">
        <v>0.72199999999999998</v>
      </c>
      <c r="E3409" s="9">
        <v>0.73</v>
      </c>
      <c r="F3409" s="9">
        <v>0.61299999999999999</v>
      </c>
      <c r="G3409" s="9">
        <v>27679.52</v>
      </c>
      <c r="H3409" s="9">
        <v>9</v>
      </c>
      <c r="I3409" s="9" t="str">
        <f>INDEX('De-Para_Estado_Regiao'!$C$3:$C$29,MATCH(Base_limpa!$B3409,'De-Para_Estado_Regiao'!$B$3:$B$29,0))</f>
        <v>Sul</v>
      </c>
      <c r="J3409" s="10" t="str">
        <f>VLOOKUP(Base_limpa!$D3409,$U$5:$V$8,2,1)</f>
        <v>Alto</v>
      </c>
    </row>
    <row r="3410" spans="1:10" x14ac:dyDescent="0.35">
      <c r="A3410" s="8" t="s">
        <v>3988</v>
      </c>
      <c r="B3410" s="9" t="s">
        <v>26</v>
      </c>
      <c r="C3410" s="9">
        <v>31</v>
      </c>
      <c r="D3410" s="9">
        <v>0.61399999999999999</v>
      </c>
      <c r="E3410" s="9">
        <v>0.61499999999999999</v>
      </c>
      <c r="F3410" s="9">
        <v>0.46300000000000002</v>
      </c>
      <c r="G3410" s="9">
        <v>16512.27</v>
      </c>
      <c r="H3410" s="9">
        <v>1</v>
      </c>
      <c r="I3410" s="9" t="str">
        <f>INDEX('De-Para_Estado_Regiao'!$C$3:$C$29,MATCH(Base_limpa!$B3410,'De-Para_Estado_Regiao'!$B$3:$B$29,0))</f>
        <v>Sul</v>
      </c>
      <c r="J3410" s="10" t="str">
        <f>VLOOKUP(Base_limpa!$D3410,$U$5:$V$8,2,1)</f>
        <v>Médio</v>
      </c>
    </row>
    <row r="3411" spans="1:10" x14ac:dyDescent="0.35">
      <c r="A3411" s="8" t="s">
        <v>4137</v>
      </c>
      <c r="B3411" s="9" t="s">
        <v>26</v>
      </c>
      <c r="C3411" s="9">
        <v>134</v>
      </c>
      <c r="D3411" s="9">
        <v>0.72099999999999997</v>
      </c>
      <c r="E3411" s="9">
        <v>0.70499999999999996</v>
      </c>
      <c r="F3411" s="9">
        <v>0.64300000000000002</v>
      </c>
      <c r="G3411" s="9">
        <v>14258.75</v>
      </c>
      <c r="H3411" s="9">
        <v>1</v>
      </c>
      <c r="I3411" s="9" t="str">
        <f>INDEX('De-Para_Estado_Regiao'!$C$3:$C$29,MATCH(Base_limpa!$B3411,'De-Para_Estado_Regiao'!$B$3:$B$29,0))</f>
        <v>Sul</v>
      </c>
      <c r="J3411" s="10" t="str">
        <f>VLOOKUP(Base_limpa!$D3411,$U$5:$V$8,2,1)</f>
        <v>Alto</v>
      </c>
    </row>
    <row r="3412" spans="1:10" x14ac:dyDescent="0.35">
      <c r="A3412" s="8" t="s">
        <v>1499</v>
      </c>
      <c r="B3412" s="9" t="s">
        <v>26</v>
      </c>
      <c r="C3412" s="9">
        <v>670</v>
      </c>
      <c r="D3412" s="9">
        <v>0.72499999999999998</v>
      </c>
      <c r="E3412" s="9">
        <v>0.71499999999999997</v>
      </c>
      <c r="F3412" s="9">
        <v>0.64200000000000002</v>
      </c>
      <c r="G3412" s="9">
        <v>43049.9</v>
      </c>
      <c r="H3412" s="9">
        <v>17</v>
      </c>
      <c r="I3412" s="9" t="str">
        <f>INDEX('De-Para_Estado_Regiao'!$C$3:$C$29,MATCH(Base_limpa!$B3412,'De-Para_Estado_Regiao'!$B$3:$B$29,0))</f>
        <v>Sul</v>
      </c>
      <c r="J3412" s="10" t="str">
        <f>VLOOKUP(Base_limpa!$D3412,$U$5:$V$8,2,1)</f>
        <v>Alto</v>
      </c>
    </row>
    <row r="3413" spans="1:10" x14ac:dyDescent="0.35">
      <c r="A3413" s="8" t="s">
        <v>771</v>
      </c>
      <c r="B3413" s="9" t="s">
        <v>26</v>
      </c>
      <c r="C3413" s="9">
        <v>1692</v>
      </c>
      <c r="D3413" s="9">
        <v>0.74299999999999999</v>
      </c>
      <c r="E3413" s="9">
        <v>0.74299999999999999</v>
      </c>
      <c r="F3413" s="9">
        <v>0.66200000000000003</v>
      </c>
      <c r="G3413" s="9">
        <v>28604.66</v>
      </c>
      <c r="H3413" s="9">
        <v>30</v>
      </c>
      <c r="I3413" s="9" t="str">
        <f>INDEX('De-Para_Estado_Regiao'!$C$3:$C$29,MATCH(Base_limpa!$B3413,'De-Para_Estado_Regiao'!$B$3:$B$29,0))</f>
        <v>Sul</v>
      </c>
      <c r="J3413" s="10" t="str">
        <f>VLOOKUP(Base_limpa!$D3413,$U$5:$V$8,2,1)</f>
        <v>Alto</v>
      </c>
    </row>
    <row r="3414" spans="1:10" x14ac:dyDescent="0.35">
      <c r="A3414" s="8" t="s">
        <v>4031</v>
      </c>
      <c r="B3414" s="9" t="s">
        <v>26</v>
      </c>
      <c r="C3414" s="9">
        <v>66</v>
      </c>
      <c r="D3414" s="9">
        <v>0.63200000000000001</v>
      </c>
      <c r="E3414" s="9">
        <v>0.57999999999999996</v>
      </c>
      <c r="F3414" s="9">
        <v>0.53600000000000003</v>
      </c>
      <c r="G3414" s="9">
        <v>20967.86</v>
      </c>
      <c r="H3414" s="9">
        <v>4</v>
      </c>
      <c r="I3414" s="9" t="str">
        <f>INDEX('De-Para_Estado_Regiao'!$C$3:$C$29,MATCH(Base_limpa!$B3414,'De-Para_Estado_Regiao'!$B$3:$B$29,0))</f>
        <v>Sul</v>
      </c>
      <c r="J3414" s="10" t="str">
        <f>VLOOKUP(Base_limpa!$D3414,$U$5:$V$8,2,1)</f>
        <v>Médio</v>
      </c>
    </row>
    <row r="3415" spans="1:10" x14ac:dyDescent="0.35">
      <c r="A3415" s="8" t="s">
        <v>1608</v>
      </c>
      <c r="B3415" s="9" t="s">
        <v>26</v>
      </c>
      <c r="C3415" s="9">
        <v>485</v>
      </c>
      <c r="D3415" s="9">
        <v>0.65200000000000002</v>
      </c>
      <c r="E3415" s="9">
        <v>0.66100000000000003</v>
      </c>
      <c r="F3415" s="9">
        <v>0.52900000000000003</v>
      </c>
      <c r="G3415" s="9">
        <v>27359.35</v>
      </c>
      <c r="H3415" s="9">
        <v>3</v>
      </c>
      <c r="I3415" s="9" t="str">
        <f>INDEX('De-Para_Estado_Regiao'!$C$3:$C$29,MATCH(Base_limpa!$B3415,'De-Para_Estado_Regiao'!$B$3:$B$29,0))</f>
        <v>Sul</v>
      </c>
      <c r="J3415" s="10" t="str">
        <f>VLOOKUP(Base_limpa!$D3415,$U$5:$V$8,2,1)</f>
        <v>Médio</v>
      </c>
    </row>
    <row r="3416" spans="1:10" x14ac:dyDescent="0.35">
      <c r="A3416" s="8" t="s">
        <v>841</v>
      </c>
      <c r="B3416" s="9" t="s">
        <v>26</v>
      </c>
      <c r="C3416" s="9">
        <v>2029</v>
      </c>
      <c r="D3416" s="9">
        <v>0.76300000000000001</v>
      </c>
      <c r="E3416" s="9">
        <v>0.76200000000000001</v>
      </c>
      <c r="F3416" s="9">
        <v>0.68600000000000005</v>
      </c>
      <c r="G3416" s="9">
        <v>37026.480000000003</v>
      </c>
      <c r="H3416" s="9">
        <v>57</v>
      </c>
      <c r="I3416" s="9" t="str">
        <f>INDEX('De-Para_Estado_Regiao'!$C$3:$C$29,MATCH(Base_limpa!$B3416,'De-Para_Estado_Regiao'!$B$3:$B$29,0))</f>
        <v>Sul</v>
      </c>
      <c r="J3416" s="10" t="str">
        <f>VLOOKUP(Base_limpa!$D3416,$U$5:$V$8,2,1)</f>
        <v>Alto</v>
      </c>
    </row>
    <row r="3417" spans="1:10" x14ac:dyDescent="0.35">
      <c r="A3417" s="8" t="s">
        <v>2680</v>
      </c>
      <c r="B3417" s="9" t="s">
        <v>26</v>
      </c>
      <c r="C3417" s="9">
        <v>129</v>
      </c>
      <c r="D3417" s="9">
        <v>0.74</v>
      </c>
      <c r="E3417" s="9">
        <v>0.70799999999999996</v>
      </c>
      <c r="F3417" s="9">
        <v>0.68</v>
      </c>
      <c r="G3417" s="9">
        <v>36746.26</v>
      </c>
      <c r="H3417" s="9">
        <v>7</v>
      </c>
      <c r="I3417" s="9" t="str">
        <f>INDEX('De-Para_Estado_Regiao'!$C$3:$C$29,MATCH(Base_limpa!$B3417,'De-Para_Estado_Regiao'!$B$3:$B$29,0))</f>
        <v>Sul</v>
      </c>
      <c r="J3417" s="10" t="str">
        <f>VLOOKUP(Base_limpa!$D3417,$U$5:$V$8,2,1)</f>
        <v>Alto</v>
      </c>
    </row>
    <row r="3418" spans="1:10" x14ac:dyDescent="0.35">
      <c r="A3418" s="8" t="s">
        <v>3222</v>
      </c>
      <c r="B3418" s="9" t="s">
        <v>26</v>
      </c>
      <c r="C3418" s="9">
        <v>98</v>
      </c>
      <c r="D3418" s="9">
        <v>0.68</v>
      </c>
      <c r="E3418" s="9">
        <v>0.65600000000000003</v>
      </c>
      <c r="F3418" s="9">
        <v>0.59899999999999998</v>
      </c>
      <c r="G3418" s="9">
        <v>37401.050000000003</v>
      </c>
      <c r="H3418" s="9">
        <v>1</v>
      </c>
      <c r="I3418" s="9" t="str">
        <f>INDEX('De-Para_Estado_Regiao'!$C$3:$C$29,MATCH(Base_limpa!$B3418,'De-Para_Estado_Regiao'!$B$3:$B$29,0))</f>
        <v>Sul</v>
      </c>
      <c r="J3418" s="10" t="str">
        <f>VLOOKUP(Base_limpa!$D3418,$U$5:$V$8,2,1)</f>
        <v>Médio</v>
      </c>
    </row>
    <row r="3419" spans="1:10" x14ac:dyDescent="0.35">
      <c r="A3419" s="8" t="s">
        <v>4640</v>
      </c>
      <c r="B3419" s="9" t="s">
        <v>26</v>
      </c>
      <c r="C3419" s="9">
        <v>61</v>
      </c>
      <c r="D3419" s="9">
        <v>0.748</v>
      </c>
      <c r="E3419" s="9">
        <v>0.69399999999999995</v>
      </c>
      <c r="F3419" s="9">
        <v>0.70699999999999996</v>
      </c>
      <c r="G3419" s="9">
        <v>21446.17</v>
      </c>
      <c r="H3419" s="9">
        <v>2</v>
      </c>
      <c r="I3419" s="9" t="str">
        <f>INDEX('De-Para_Estado_Regiao'!$C$3:$C$29,MATCH(Base_limpa!$B3419,'De-Para_Estado_Regiao'!$B$3:$B$29,0))</f>
        <v>Sul</v>
      </c>
      <c r="J3419" s="10" t="str">
        <f>VLOOKUP(Base_limpa!$D3419,$U$5:$V$8,2,1)</f>
        <v>Alto</v>
      </c>
    </row>
    <row r="3420" spans="1:10" x14ac:dyDescent="0.35">
      <c r="A3420" s="8" t="s">
        <v>2254</v>
      </c>
      <c r="B3420" s="9" t="s">
        <v>26</v>
      </c>
      <c r="C3420" s="9">
        <v>280</v>
      </c>
      <c r="D3420" s="9">
        <v>0.71099999999999997</v>
      </c>
      <c r="E3420" s="9">
        <v>0.71399999999999997</v>
      </c>
      <c r="F3420" s="9">
        <v>0.60799999999999998</v>
      </c>
      <c r="G3420" s="9">
        <v>30479.97</v>
      </c>
      <c r="H3420" s="9">
        <v>26</v>
      </c>
      <c r="I3420" s="9" t="str">
        <f>INDEX('De-Para_Estado_Regiao'!$C$3:$C$29,MATCH(Base_limpa!$B3420,'De-Para_Estado_Regiao'!$B$3:$B$29,0))</f>
        <v>Sul</v>
      </c>
      <c r="J3420" s="10" t="str">
        <f>VLOOKUP(Base_limpa!$D3420,$U$5:$V$8,2,1)</f>
        <v>Alto</v>
      </c>
    </row>
    <row r="3421" spans="1:10" x14ac:dyDescent="0.35">
      <c r="A3421" s="8" t="s">
        <v>2280</v>
      </c>
      <c r="B3421" s="9" t="s">
        <v>26</v>
      </c>
      <c r="C3421" s="9">
        <v>533</v>
      </c>
      <c r="D3421" s="9">
        <v>0.67500000000000004</v>
      </c>
      <c r="E3421" s="9">
        <v>0.67300000000000004</v>
      </c>
      <c r="F3421" s="9">
        <v>0.56999999999999995</v>
      </c>
      <c r="G3421" s="9">
        <v>19092.63</v>
      </c>
      <c r="H3421" s="9">
        <v>12</v>
      </c>
      <c r="I3421" s="9" t="str">
        <f>INDEX('De-Para_Estado_Regiao'!$C$3:$C$29,MATCH(Base_limpa!$B3421,'De-Para_Estado_Regiao'!$B$3:$B$29,0))</f>
        <v>Sul</v>
      </c>
      <c r="J3421" s="10" t="str">
        <f>VLOOKUP(Base_limpa!$D3421,$U$5:$V$8,2,1)</f>
        <v>Médio</v>
      </c>
    </row>
    <row r="3422" spans="1:10" x14ac:dyDescent="0.35">
      <c r="A3422" s="8" t="s">
        <v>1803</v>
      </c>
      <c r="B3422" s="9" t="s">
        <v>26</v>
      </c>
      <c r="C3422" s="9">
        <v>367</v>
      </c>
      <c r="D3422" s="9">
        <v>0.69</v>
      </c>
      <c r="E3422" s="9">
        <v>0.71</v>
      </c>
      <c r="F3422" s="9">
        <v>0.54400000000000004</v>
      </c>
      <c r="G3422" s="9">
        <v>18312.439999999999</v>
      </c>
      <c r="H3422" s="9">
        <v>9</v>
      </c>
      <c r="I3422" s="9" t="str">
        <f>INDEX('De-Para_Estado_Regiao'!$C$3:$C$29,MATCH(Base_limpa!$B3422,'De-Para_Estado_Regiao'!$B$3:$B$29,0))</f>
        <v>Sul</v>
      </c>
      <c r="J3422" s="10" t="str">
        <f>VLOOKUP(Base_limpa!$D3422,$U$5:$V$8,2,1)</f>
        <v>Médio</v>
      </c>
    </row>
    <row r="3423" spans="1:10" x14ac:dyDescent="0.35">
      <c r="A3423" s="8" t="s">
        <v>5095</v>
      </c>
      <c r="B3423" s="9" t="s">
        <v>26</v>
      </c>
      <c r="C3423" s="9">
        <v>134</v>
      </c>
      <c r="D3423" s="9">
        <v>0.72599999999999998</v>
      </c>
      <c r="E3423" s="9">
        <v>0.70399999999999996</v>
      </c>
      <c r="F3423" s="9">
        <v>0.63400000000000001</v>
      </c>
      <c r="G3423" s="9">
        <v>21592.97</v>
      </c>
      <c r="H3423" s="9">
        <v>1</v>
      </c>
      <c r="I3423" s="9" t="str">
        <f>INDEX('De-Para_Estado_Regiao'!$C$3:$C$29,MATCH(Base_limpa!$B3423,'De-Para_Estado_Regiao'!$B$3:$B$29,0))</f>
        <v>Sul</v>
      </c>
      <c r="J3423" s="10" t="str">
        <f>VLOOKUP(Base_limpa!$D3423,$U$5:$V$8,2,1)</f>
        <v>Alto</v>
      </c>
    </row>
    <row r="3424" spans="1:10" x14ac:dyDescent="0.35">
      <c r="A3424" s="8" t="s">
        <v>5145</v>
      </c>
      <c r="B3424" s="9" t="s">
        <v>26</v>
      </c>
      <c r="C3424" s="9">
        <v>134</v>
      </c>
      <c r="D3424" s="9">
        <v>0.71</v>
      </c>
      <c r="E3424" s="9">
        <v>0.67900000000000005</v>
      </c>
      <c r="F3424" s="9">
        <v>0.63100000000000001</v>
      </c>
      <c r="G3424" s="9">
        <v>17712.27</v>
      </c>
      <c r="H3424" s="9">
        <v>2</v>
      </c>
      <c r="I3424" s="9" t="str">
        <f>INDEX('De-Para_Estado_Regiao'!$C$3:$C$29,MATCH(Base_limpa!$B3424,'De-Para_Estado_Regiao'!$B$3:$B$29,0))</f>
        <v>Sul</v>
      </c>
      <c r="J3424" s="10" t="str">
        <f>VLOOKUP(Base_limpa!$D3424,$U$5:$V$8,2,1)</f>
        <v>Alto</v>
      </c>
    </row>
    <row r="3425" spans="1:10" x14ac:dyDescent="0.35">
      <c r="A3425" s="8" t="s">
        <v>4664</v>
      </c>
      <c r="B3425" s="9" t="s">
        <v>26</v>
      </c>
      <c r="C3425" s="9">
        <v>57</v>
      </c>
      <c r="D3425" s="9">
        <v>0.72</v>
      </c>
      <c r="E3425" s="9">
        <v>0.67300000000000004</v>
      </c>
      <c r="F3425" s="9">
        <v>0.69099999999999995</v>
      </c>
      <c r="G3425" s="9">
        <v>25650.15</v>
      </c>
      <c r="H3425" s="9">
        <v>1</v>
      </c>
      <c r="I3425" s="9" t="str">
        <f>INDEX('De-Para_Estado_Regiao'!$C$3:$C$29,MATCH(Base_limpa!$B3425,'De-Para_Estado_Regiao'!$B$3:$B$29,0))</f>
        <v>Sul</v>
      </c>
      <c r="J3425" s="10" t="str">
        <f>VLOOKUP(Base_limpa!$D3425,$U$5:$V$8,2,1)</f>
        <v>Alto</v>
      </c>
    </row>
    <row r="3426" spans="1:10" x14ac:dyDescent="0.35">
      <c r="A3426" s="8" t="s">
        <v>5088</v>
      </c>
      <c r="B3426" s="9" t="s">
        <v>26</v>
      </c>
      <c r="C3426" s="9">
        <v>156</v>
      </c>
      <c r="D3426" s="9">
        <v>0.69799999999999995</v>
      </c>
      <c r="E3426" s="9">
        <v>0.65500000000000003</v>
      </c>
      <c r="F3426" s="9">
        <v>0.64300000000000002</v>
      </c>
      <c r="G3426" s="9">
        <v>24108.33</v>
      </c>
      <c r="H3426" s="9">
        <v>2</v>
      </c>
      <c r="I3426" s="9" t="str">
        <f>INDEX('De-Para_Estado_Regiao'!$C$3:$C$29,MATCH(Base_limpa!$B3426,'De-Para_Estado_Regiao'!$B$3:$B$29,0))</f>
        <v>Sul</v>
      </c>
      <c r="J3426" s="10" t="str">
        <f>VLOOKUP(Base_limpa!$D3426,$U$5:$V$8,2,1)</f>
        <v>Médio</v>
      </c>
    </row>
    <row r="3427" spans="1:10" x14ac:dyDescent="0.35">
      <c r="A3427" s="8" t="s">
        <v>1725</v>
      </c>
      <c r="B3427" s="9" t="s">
        <v>26</v>
      </c>
      <c r="C3427" s="9">
        <v>438</v>
      </c>
      <c r="D3427" s="9">
        <v>0.73299999999999998</v>
      </c>
      <c r="E3427" s="9">
        <v>0.72599999999999998</v>
      </c>
      <c r="F3427" s="9">
        <v>0.64200000000000002</v>
      </c>
      <c r="G3427" s="9">
        <v>45658.04</v>
      </c>
      <c r="H3427" s="9">
        <v>17</v>
      </c>
      <c r="I3427" s="9" t="str">
        <f>INDEX('De-Para_Estado_Regiao'!$C$3:$C$29,MATCH(Base_limpa!$B3427,'De-Para_Estado_Regiao'!$B$3:$B$29,0))</f>
        <v>Sul</v>
      </c>
      <c r="J3427" s="10" t="str">
        <f>VLOOKUP(Base_limpa!$D3427,$U$5:$V$8,2,1)</f>
        <v>Alto</v>
      </c>
    </row>
    <row r="3428" spans="1:10" x14ac:dyDescent="0.35">
      <c r="A3428" s="8" t="s">
        <v>2689</v>
      </c>
      <c r="B3428" s="9" t="s">
        <v>26</v>
      </c>
      <c r="C3428" s="9">
        <v>218</v>
      </c>
      <c r="D3428" s="9">
        <v>0.66</v>
      </c>
      <c r="E3428" s="9">
        <v>0.64600000000000002</v>
      </c>
      <c r="F3428" s="9">
        <v>0.55800000000000005</v>
      </c>
      <c r="G3428" s="9">
        <v>30397.32</v>
      </c>
      <c r="H3428" s="9">
        <v>0</v>
      </c>
      <c r="I3428" s="9" t="str">
        <f>INDEX('De-Para_Estado_Regiao'!$C$3:$C$29,MATCH(Base_limpa!$B3428,'De-Para_Estado_Regiao'!$B$3:$B$29,0))</f>
        <v>Sul</v>
      </c>
      <c r="J3428" s="10" t="str">
        <f>VLOOKUP(Base_limpa!$D3428,$U$5:$V$8,2,1)</f>
        <v>Médio</v>
      </c>
    </row>
    <row r="3429" spans="1:10" x14ac:dyDescent="0.35">
      <c r="A3429" s="8" t="s">
        <v>876</v>
      </c>
      <c r="B3429" s="9" t="s">
        <v>26</v>
      </c>
      <c r="C3429" s="9">
        <v>1204</v>
      </c>
      <c r="D3429" s="9">
        <v>0.72199999999999998</v>
      </c>
      <c r="E3429" s="9">
        <v>0.72299999999999998</v>
      </c>
      <c r="F3429" s="9">
        <v>0.628</v>
      </c>
      <c r="G3429" s="9">
        <v>23564.11</v>
      </c>
      <c r="H3429" s="9">
        <v>19</v>
      </c>
      <c r="I3429" s="9" t="str">
        <f>INDEX('De-Para_Estado_Regiao'!$C$3:$C$29,MATCH(Base_limpa!$B3429,'De-Para_Estado_Regiao'!$B$3:$B$29,0))</f>
        <v>Sul</v>
      </c>
      <c r="J3429" s="10" t="str">
        <f>VLOOKUP(Base_limpa!$D3429,$U$5:$V$8,2,1)</f>
        <v>Alto</v>
      </c>
    </row>
    <row r="3430" spans="1:10" x14ac:dyDescent="0.35">
      <c r="A3430" s="8" t="s">
        <v>3748</v>
      </c>
      <c r="B3430" s="9" t="s">
        <v>26</v>
      </c>
      <c r="C3430" s="9">
        <v>87</v>
      </c>
      <c r="D3430" s="9">
        <v>0.71</v>
      </c>
      <c r="E3430" s="9">
        <v>0.71399999999999997</v>
      </c>
      <c r="F3430" s="9">
        <v>0.63300000000000001</v>
      </c>
      <c r="G3430" s="9">
        <v>20473.95</v>
      </c>
      <c r="H3430" s="9">
        <v>0</v>
      </c>
      <c r="I3430" s="9" t="str">
        <f>INDEX('De-Para_Estado_Regiao'!$C$3:$C$29,MATCH(Base_limpa!$B3430,'De-Para_Estado_Regiao'!$B$3:$B$29,0))</f>
        <v>Sul</v>
      </c>
      <c r="J3430" s="10" t="str">
        <f>VLOOKUP(Base_limpa!$D3430,$U$5:$V$8,2,1)</f>
        <v>Alto</v>
      </c>
    </row>
    <row r="3431" spans="1:10" x14ac:dyDescent="0.35">
      <c r="A3431" s="8" t="s">
        <v>2090</v>
      </c>
      <c r="B3431" s="9" t="s">
        <v>26</v>
      </c>
      <c r="C3431" s="9">
        <v>373</v>
      </c>
      <c r="D3431" s="9">
        <v>0.68799999999999994</v>
      </c>
      <c r="E3431" s="9">
        <v>0.68100000000000005</v>
      </c>
      <c r="F3431" s="9">
        <v>0.58399999999999996</v>
      </c>
      <c r="G3431" s="9">
        <v>24857.57</v>
      </c>
      <c r="H3431" s="9">
        <v>5</v>
      </c>
      <c r="I3431" s="9" t="str">
        <f>INDEX('De-Para_Estado_Regiao'!$C$3:$C$29,MATCH(Base_limpa!$B3431,'De-Para_Estado_Regiao'!$B$3:$B$29,0))</f>
        <v>Sul</v>
      </c>
      <c r="J3431" s="10" t="str">
        <f>VLOOKUP(Base_limpa!$D3431,$U$5:$V$8,2,1)</f>
        <v>Médio</v>
      </c>
    </row>
    <row r="3432" spans="1:10" x14ac:dyDescent="0.35">
      <c r="A3432" s="8" t="s">
        <v>2090</v>
      </c>
      <c r="B3432" s="9" t="s">
        <v>26</v>
      </c>
      <c r="C3432" s="9">
        <v>373</v>
      </c>
      <c r="D3432" s="9">
        <v>0.68799999999999994</v>
      </c>
      <c r="E3432" s="9">
        <v>0.68100000000000005</v>
      </c>
      <c r="F3432" s="9">
        <v>0.58399999999999996</v>
      </c>
      <c r="G3432" s="9">
        <v>24857.57</v>
      </c>
      <c r="H3432" s="9">
        <v>5</v>
      </c>
      <c r="I3432" s="9" t="str">
        <f>INDEX('De-Para_Estado_Regiao'!$C$3:$C$29,MATCH(Base_limpa!$B3432,'De-Para_Estado_Regiao'!$B$3:$B$29,0))</f>
        <v>Sul</v>
      </c>
      <c r="J3432" s="10" t="str">
        <f>VLOOKUP(Base_limpa!$D3432,$U$5:$V$8,2,1)</f>
        <v>Médio</v>
      </c>
    </row>
    <row r="3433" spans="1:10" x14ac:dyDescent="0.35">
      <c r="A3433" s="8" t="s">
        <v>2685</v>
      </c>
      <c r="B3433" s="9" t="s">
        <v>26</v>
      </c>
      <c r="C3433" s="9">
        <v>152</v>
      </c>
      <c r="D3433" s="9">
        <v>0.64200000000000002</v>
      </c>
      <c r="E3433" s="9">
        <v>0.61399999999999999</v>
      </c>
      <c r="F3433" s="9">
        <v>0.51700000000000002</v>
      </c>
      <c r="G3433" s="9">
        <v>16492.38</v>
      </c>
      <c r="H3433" s="9">
        <v>15</v>
      </c>
      <c r="I3433" s="9" t="str">
        <f>INDEX('De-Para_Estado_Regiao'!$C$3:$C$29,MATCH(Base_limpa!$B3433,'De-Para_Estado_Regiao'!$B$3:$B$29,0))</f>
        <v>Sul</v>
      </c>
      <c r="J3433" s="10" t="str">
        <f>VLOOKUP(Base_limpa!$D3433,$U$5:$V$8,2,1)</f>
        <v>Médio</v>
      </c>
    </row>
    <row r="3434" spans="1:10" x14ac:dyDescent="0.35">
      <c r="A3434" s="8" t="s">
        <v>1064</v>
      </c>
      <c r="B3434" s="9" t="s">
        <v>26</v>
      </c>
      <c r="C3434" s="9">
        <v>556</v>
      </c>
      <c r="D3434" s="9">
        <v>0.75800000000000001</v>
      </c>
      <c r="E3434" s="9">
        <v>0.73499999999999999</v>
      </c>
      <c r="F3434" s="9">
        <v>0.69099999999999995</v>
      </c>
      <c r="G3434" s="9">
        <v>22544.45</v>
      </c>
      <c r="H3434" s="9">
        <v>8</v>
      </c>
      <c r="I3434" s="9" t="str">
        <f>INDEX('De-Para_Estado_Regiao'!$C$3:$C$29,MATCH(Base_limpa!$B3434,'De-Para_Estado_Regiao'!$B$3:$B$29,0))</f>
        <v>Sul</v>
      </c>
      <c r="J3434" s="10" t="str">
        <f>VLOOKUP(Base_limpa!$D3434,$U$5:$V$8,2,1)</f>
        <v>Alto</v>
      </c>
    </row>
    <row r="3435" spans="1:10" x14ac:dyDescent="0.35">
      <c r="A3435" s="8" t="s">
        <v>1955</v>
      </c>
      <c r="B3435" s="9" t="s">
        <v>26</v>
      </c>
      <c r="C3435" s="9">
        <v>218</v>
      </c>
      <c r="D3435" s="9">
        <v>0.71</v>
      </c>
      <c r="E3435" s="9">
        <v>0.69899999999999995</v>
      </c>
      <c r="F3435" s="9">
        <v>0.63100000000000001</v>
      </c>
      <c r="G3435" s="9">
        <v>12963.73</v>
      </c>
      <c r="H3435" s="9">
        <v>4</v>
      </c>
      <c r="I3435" s="9" t="str">
        <f>INDEX('De-Para_Estado_Regiao'!$C$3:$C$29,MATCH(Base_limpa!$B3435,'De-Para_Estado_Regiao'!$B$3:$B$29,0))</f>
        <v>Sul</v>
      </c>
      <c r="J3435" s="10" t="str">
        <f>VLOOKUP(Base_limpa!$D3435,$U$5:$V$8,2,1)</f>
        <v>Alto</v>
      </c>
    </row>
    <row r="3436" spans="1:10" x14ac:dyDescent="0.35">
      <c r="A3436" s="8" t="s">
        <v>1777</v>
      </c>
      <c r="B3436" s="9" t="s">
        <v>26</v>
      </c>
      <c r="C3436" s="9">
        <v>257</v>
      </c>
      <c r="D3436" s="9">
        <v>0.71599999999999997</v>
      </c>
      <c r="E3436" s="9">
        <v>0.71099999999999997</v>
      </c>
      <c r="F3436" s="9">
        <v>0.64600000000000002</v>
      </c>
      <c r="G3436" s="9">
        <v>28179.360000000001</v>
      </c>
      <c r="H3436" s="9">
        <v>6</v>
      </c>
      <c r="I3436" s="9" t="str">
        <f>INDEX('De-Para_Estado_Regiao'!$C$3:$C$29,MATCH(Base_limpa!$B3436,'De-Para_Estado_Regiao'!$B$3:$B$29,0))</f>
        <v>Sul</v>
      </c>
      <c r="J3436" s="10" t="str">
        <f>VLOOKUP(Base_limpa!$D3436,$U$5:$V$8,2,1)</f>
        <v>Alto</v>
      </c>
    </row>
    <row r="3437" spans="1:10" x14ac:dyDescent="0.35">
      <c r="A3437" s="8" t="s">
        <v>4062</v>
      </c>
      <c r="B3437" s="9" t="s">
        <v>26</v>
      </c>
      <c r="C3437" s="9">
        <v>178</v>
      </c>
      <c r="D3437" s="9">
        <v>0.68</v>
      </c>
      <c r="E3437" s="9">
        <v>0.66800000000000004</v>
      </c>
      <c r="F3437" s="9">
        <v>0.58799999999999997</v>
      </c>
      <c r="G3437" s="9">
        <v>17483.72</v>
      </c>
      <c r="H3437" s="9">
        <v>0</v>
      </c>
      <c r="I3437" s="9" t="str">
        <f>INDEX('De-Para_Estado_Regiao'!$C$3:$C$29,MATCH(Base_limpa!$B3437,'De-Para_Estado_Regiao'!$B$3:$B$29,0))</f>
        <v>Sul</v>
      </c>
      <c r="J3437" s="10" t="str">
        <f>VLOOKUP(Base_limpa!$D3437,$U$5:$V$8,2,1)</f>
        <v>Médio</v>
      </c>
    </row>
    <row r="3438" spans="1:10" x14ac:dyDescent="0.35">
      <c r="A3438" s="8" t="s">
        <v>2484</v>
      </c>
      <c r="B3438" s="9" t="s">
        <v>26</v>
      </c>
      <c r="C3438" s="9">
        <v>264</v>
      </c>
      <c r="D3438" s="9">
        <v>0.73099999999999998</v>
      </c>
      <c r="E3438" s="9">
        <v>0.73199999999999998</v>
      </c>
      <c r="F3438" s="9">
        <v>0.66</v>
      </c>
      <c r="G3438" s="9">
        <v>38220.82</v>
      </c>
      <c r="H3438" s="9">
        <v>13</v>
      </c>
      <c r="I3438" s="9" t="str">
        <f>INDEX('De-Para_Estado_Regiao'!$C$3:$C$29,MATCH(Base_limpa!$B3438,'De-Para_Estado_Regiao'!$B$3:$B$29,0))</f>
        <v>Sul</v>
      </c>
      <c r="J3438" s="10" t="str">
        <f>VLOOKUP(Base_limpa!$D3438,$U$5:$V$8,2,1)</f>
        <v>Alto</v>
      </c>
    </row>
    <row r="3439" spans="1:10" x14ac:dyDescent="0.35">
      <c r="A3439" s="8" t="s">
        <v>3630</v>
      </c>
      <c r="B3439" s="9" t="s">
        <v>26</v>
      </c>
      <c r="C3439" s="9">
        <v>155</v>
      </c>
      <c r="D3439" s="9">
        <v>0.65</v>
      </c>
      <c r="E3439" s="9">
        <v>0.63200000000000001</v>
      </c>
      <c r="F3439" s="9">
        <v>0.55300000000000005</v>
      </c>
      <c r="G3439" s="9">
        <v>18827.439999999999</v>
      </c>
      <c r="H3439" s="9">
        <v>15</v>
      </c>
      <c r="I3439" s="9" t="str">
        <f>INDEX('De-Para_Estado_Regiao'!$C$3:$C$29,MATCH(Base_limpa!$B3439,'De-Para_Estado_Regiao'!$B$3:$B$29,0))</f>
        <v>Sul</v>
      </c>
      <c r="J3439" s="10" t="str">
        <f>VLOOKUP(Base_limpa!$D3439,$U$5:$V$8,2,1)</f>
        <v>Médio</v>
      </c>
    </row>
    <row r="3440" spans="1:10" x14ac:dyDescent="0.35">
      <c r="A3440" s="8" t="s">
        <v>4231</v>
      </c>
      <c r="B3440" s="9" t="s">
        <v>26</v>
      </c>
      <c r="C3440" s="9">
        <v>47</v>
      </c>
      <c r="D3440" s="9">
        <v>0.71</v>
      </c>
      <c r="E3440" s="9">
        <v>0.68100000000000005</v>
      </c>
      <c r="F3440" s="9">
        <v>0.63300000000000001</v>
      </c>
      <c r="G3440" s="9">
        <v>20890.72</v>
      </c>
      <c r="H3440" s="9">
        <v>1</v>
      </c>
      <c r="I3440" s="9" t="str">
        <f>INDEX('De-Para_Estado_Regiao'!$C$3:$C$29,MATCH(Base_limpa!$B3440,'De-Para_Estado_Regiao'!$B$3:$B$29,0))</f>
        <v>Sul</v>
      </c>
      <c r="J3440" s="10" t="str">
        <f>VLOOKUP(Base_limpa!$D3440,$U$5:$V$8,2,1)</f>
        <v>Alto</v>
      </c>
    </row>
    <row r="3441" spans="1:10" x14ac:dyDescent="0.35">
      <c r="A3441" s="8" t="s">
        <v>1228</v>
      </c>
      <c r="B3441" s="9" t="s">
        <v>26</v>
      </c>
      <c r="C3441" s="9">
        <v>650</v>
      </c>
      <c r="D3441" s="9">
        <v>0.60899999999999999</v>
      </c>
      <c r="E3441" s="9">
        <v>0.63200000000000001</v>
      </c>
      <c r="F3441" s="9">
        <v>0.441</v>
      </c>
      <c r="G3441" s="9">
        <v>52276.46</v>
      </c>
      <c r="H3441" s="9">
        <v>16</v>
      </c>
      <c r="I3441" s="9" t="str">
        <f>INDEX('De-Para_Estado_Regiao'!$C$3:$C$29,MATCH(Base_limpa!$B3441,'De-Para_Estado_Regiao'!$B$3:$B$29,0))</f>
        <v>Sul</v>
      </c>
      <c r="J3441" s="10" t="str">
        <f>VLOOKUP(Base_limpa!$D3441,$U$5:$V$8,2,1)</f>
        <v>Médio</v>
      </c>
    </row>
    <row r="3442" spans="1:10" x14ac:dyDescent="0.35">
      <c r="A3442" s="8" t="s">
        <v>3814</v>
      </c>
      <c r="B3442" s="9" t="s">
        <v>26</v>
      </c>
      <c r="C3442" s="9">
        <v>128</v>
      </c>
      <c r="D3442" s="9">
        <v>0.72</v>
      </c>
      <c r="E3442" s="9">
        <v>0.72099999999999997</v>
      </c>
      <c r="F3442" s="9">
        <v>0.64400000000000002</v>
      </c>
      <c r="G3442" s="9">
        <v>28114.74</v>
      </c>
      <c r="H3442" s="9">
        <v>3</v>
      </c>
      <c r="I3442" s="9" t="str">
        <f>INDEX('De-Para_Estado_Regiao'!$C$3:$C$29,MATCH(Base_limpa!$B3442,'De-Para_Estado_Regiao'!$B$3:$B$29,0))</f>
        <v>Sul</v>
      </c>
      <c r="J3442" s="10" t="str">
        <f>VLOOKUP(Base_limpa!$D3442,$U$5:$V$8,2,1)</f>
        <v>Alto</v>
      </c>
    </row>
    <row r="3443" spans="1:10" x14ac:dyDescent="0.35">
      <c r="A3443" s="8" t="s">
        <v>3463</v>
      </c>
      <c r="B3443" s="9" t="s">
        <v>26</v>
      </c>
      <c r="C3443" s="9">
        <v>218</v>
      </c>
      <c r="D3443" s="9">
        <v>0.71</v>
      </c>
      <c r="E3443" s="9">
        <v>0.68799999999999994</v>
      </c>
      <c r="F3443" s="9">
        <v>0.63400000000000001</v>
      </c>
      <c r="G3443" s="9">
        <v>28160.13</v>
      </c>
      <c r="H3443" s="9">
        <v>0</v>
      </c>
      <c r="I3443" s="9" t="str">
        <f>INDEX('De-Para_Estado_Regiao'!$C$3:$C$29,MATCH(Base_limpa!$B3443,'De-Para_Estado_Regiao'!$B$3:$B$29,0))</f>
        <v>Sul</v>
      </c>
      <c r="J3443" s="10" t="str">
        <f>VLOOKUP(Base_limpa!$D3443,$U$5:$V$8,2,1)</f>
        <v>Alto</v>
      </c>
    </row>
    <row r="3444" spans="1:10" x14ac:dyDescent="0.35">
      <c r="A3444" s="8" t="s">
        <v>1159</v>
      </c>
      <c r="B3444" s="9" t="s">
        <v>26</v>
      </c>
      <c r="C3444" s="9">
        <v>1851</v>
      </c>
      <c r="D3444" s="9">
        <v>0.71599999999999997</v>
      </c>
      <c r="E3444" s="9">
        <v>0.69699999999999995</v>
      </c>
      <c r="F3444" s="9">
        <v>0.63200000000000001</v>
      </c>
      <c r="G3444" s="9">
        <v>19421.23</v>
      </c>
      <c r="H3444" s="9">
        <v>15</v>
      </c>
      <c r="I3444" s="9" t="str">
        <f>INDEX('De-Para_Estado_Regiao'!$C$3:$C$29,MATCH(Base_limpa!$B3444,'De-Para_Estado_Regiao'!$B$3:$B$29,0))</f>
        <v>Sul</v>
      </c>
      <c r="J3444" s="10" t="str">
        <f>VLOOKUP(Base_limpa!$D3444,$U$5:$V$8,2,1)</f>
        <v>Alto</v>
      </c>
    </row>
    <row r="3445" spans="1:10" x14ac:dyDescent="0.35">
      <c r="A3445" s="8" t="s">
        <v>113</v>
      </c>
      <c r="B3445" s="9" t="s">
        <v>26</v>
      </c>
      <c r="C3445" s="9">
        <v>2950</v>
      </c>
      <c r="D3445" s="9">
        <v>0.66</v>
      </c>
      <c r="E3445" s="9">
        <v>0.68700000000000006</v>
      </c>
      <c r="F3445" s="9">
        <v>0.505</v>
      </c>
      <c r="G3445" s="9">
        <v>22042.21</v>
      </c>
      <c r="H3445" s="9">
        <v>23</v>
      </c>
      <c r="I3445" s="9" t="str">
        <f>INDEX('De-Para_Estado_Regiao'!$C$3:$C$29,MATCH(Base_limpa!$B3445,'De-Para_Estado_Regiao'!$B$3:$B$29,0))</f>
        <v>Sul</v>
      </c>
      <c r="J3445" s="10" t="str">
        <f>VLOOKUP(Base_limpa!$D3445,$U$5:$V$8,2,1)</f>
        <v>Médio</v>
      </c>
    </row>
    <row r="3446" spans="1:10" x14ac:dyDescent="0.35">
      <c r="A3446" s="8" t="s">
        <v>948</v>
      </c>
      <c r="B3446" s="9" t="s">
        <v>26</v>
      </c>
      <c r="C3446" s="9">
        <v>1139</v>
      </c>
      <c r="D3446" s="9">
        <v>0.71799999999999997</v>
      </c>
      <c r="E3446" s="9">
        <v>0.72499999999999998</v>
      </c>
      <c r="F3446" s="9">
        <v>0.61799999999999999</v>
      </c>
      <c r="G3446" s="9">
        <v>38183.1</v>
      </c>
      <c r="H3446" s="9">
        <v>40</v>
      </c>
      <c r="I3446" s="9" t="str">
        <f>INDEX('De-Para_Estado_Regiao'!$C$3:$C$29,MATCH(Base_limpa!$B3446,'De-Para_Estado_Regiao'!$B$3:$B$29,0))</f>
        <v>Sul</v>
      </c>
      <c r="J3446" s="10" t="str">
        <f>VLOOKUP(Base_limpa!$D3446,$U$5:$V$8,2,1)</f>
        <v>Alto</v>
      </c>
    </row>
    <row r="3447" spans="1:10" x14ac:dyDescent="0.35">
      <c r="A3447" s="8" t="s">
        <v>501</v>
      </c>
      <c r="B3447" s="9" t="s">
        <v>26</v>
      </c>
      <c r="C3447" s="9">
        <v>470</v>
      </c>
      <c r="D3447" s="9">
        <v>0.63900000000000001</v>
      </c>
      <c r="E3447" s="9">
        <v>0.64700000000000002</v>
      </c>
      <c r="F3447" s="9">
        <v>0.51100000000000001</v>
      </c>
      <c r="G3447" s="9">
        <v>17060.28</v>
      </c>
      <c r="H3447" s="9">
        <v>22</v>
      </c>
      <c r="I3447" s="9" t="str">
        <f>INDEX('De-Para_Estado_Regiao'!$C$3:$C$29,MATCH(Base_limpa!$B3447,'De-Para_Estado_Regiao'!$B$3:$B$29,0))</f>
        <v>Sul</v>
      </c>
      <c r="J3447" s="10" t="str">
        <f>VLOOKUP(Base_limpa!$D3447,$U$5:$V$8,2,1)</f>
        <v>Médio</v>
      </c>
    </row>
    <row r="3448" spans="1:10" x14ac:dyDescent="0.35">
      <c r="A3448" s="8" t="s">
        <v>399</v>
      </c>
      <c r="B3448" s="9" t="s">
        <v>26</v>
      </c>
      <c r="C3448" s="9">
        <v>1251</v>
      </c>
      <c r="D3448" s="9">
        <v>0.76800000000000002</v>
      </c>
      <c r="E3448" s="9">
        <v>0.76</v>
      </c>
      <c r="F3448" s="9">
        <v>0.68899999999999995</v>
      </c>
      <c r="G3448" s="9">
        <v>62619.57</v>
      </c>
      <c r="H3448" s="9">
        <v>53</v>
      </c>
      <c r="I3448" s="9" t="str">
        <f>INDEX('De-Para_Estado_Regiao'!$C$3:$C$29,MATCH(Base_limpa!$B3448,'De-Para_Estado_Regiao'!$B$3:$B$29,0))</f>
        <v>Sul</v>
      </c>
      <c r="J3448" s="10" t="str">
        <f>VLOOKUP(Base_limpa!$D3448,$U$5:$V$8,2,1)</f>
        <v>Alto</v>
      </c>
    </row>
    <row r="3449" spans="1:10" x14ac:dyDescent="0.35">
      <c r="A3449" s="8" t="s">
        <v>1596</v>
      </c>
      <c r="B3449" s="9" t="s">
        <v>26</v>
      </c>
      <c r="C3449" s="9">
        <v>498</v>
      </c>
      <c r="D3449" s="9">
        <v>0.746</v>
      </c>
      <c r="E3449" s="9">
        <v>0.752</v>
      </c>
      <c r="F3449" s="9">
        <v>0.66800000000000004</v>
      </c>
      <c r="G3449" s="9">
        <v>24572.7</v>
      </c>
      <c r="H3449" s="9">
        <v>11</v>
      </c>
      <c r="I3449" s="9" t="str">
        <f>INDEX('De-Para_Estado_Regiao'!$C$3:$C$29,MATCH(Base_limpa!$B3449,'De-Para_Estado_Regiao'!$B$3:$B$29,0))</f>
        <v>Sul</v>
      </c>
      <c r="J3449" s="10" t="str">
        <f>VLOOKUP(Base_limpa!$D3449,$U$5:$V$8,2,1)</f>
        <v>Alto</v>
      </c>
    </row>
    <row r="3450" spans="1:10" x14ac:dyDescent="0.35">
      <c r="A3450" s="8" t="s">
        <v>2015</v>
      </c>
      <c r="B3450" s="9" t="s">
        <v>26</v>
      </c>
      <c r="C3450" s="9">
        <v>523</v>
      </c>
      <c r="D3450" s="9">
        <v>0.72</v>
      </c>
      <c r="E3450" s="9">
        <v>0.68899999999999995</v>
      </c>
      <c r="F3450" s="9">
        <v>0.63800000000000001</v>
      </c>
      <c r="G3450" s="9">
        <v>27491.68</v>
      </c>
      <c r="H3450" s="9">
        <v>8</v>
      </c>
      <c r="I3450" s="9" t="str">
        <f>INDEX('De-Para_Estado_Regiao'!$C$3:$C$29,MATCH(Base_limpa!$B3450,'De-Para_Estado_Regiao'!$B$3:$B$29,0))</f>
        <v>Sul</v>
      </c>
      <c r="J3450" s="10" t="str">
        <f>VLOOKUP(Base_limpa!$D3450,$U$5:$V$8,2,1)</f>
        <v>Alto</v>
      </c>
    </row>
    <row r="3451" spans="1:10" x14ac:dyDescent="0.35">
      <c r="A3451" s="8" t="s">
        <v>235</v>
      </c>
      <c r="B3451" s="9" t="s">
        <v>26</v>
      </c>
      <c r="C3451" s="9">
        <v>8150</v>
      </c>
      <c r="D3451" s="9">
        <v>0.75</v>
      </c>
      <c r="E3451" s="9">
        <v>0.73299999999999998</v>
      </c>
      <c r="F3451" s="9">
        <v>0.67600000000000005</v>
      </c>
      <c r="G3451" s="9">
        <v>54723.35</v>
      </c>
      <c r="H3451" s="9">
        <v>133</v>
      </c>
      <c r="I3451" s="9" t="str">
        <f>INDEX('De-Para_Estado_Regiao'!$C$3:$C$29,MATCH(Base_limpa!$B3451,'De-Para_Estado_Regiao'!$B$3:$B$29,0))</f>
        <v>Sul</v>
      </c>
      <c r="J3451" s="10" t="str">
        <f>VLOOKUP(Base_limpa!$D3451,$U$5:$V$8,2,1)</f>
        <v>Alto</v>
      </c>
    </row>
    <row r="3452" spans="1:10" x14ac:dyDescent="0.35">
      <c r="A3452" s="8" t="s">
        <v>5198</v>
      </c>
      <c r="B3452" s="9" t="s">
        <v>26</v>
      </c>
      <c r="C3452" s="9">
        <v>144</v>
      </c>
      <c r="D3452" s="9">
        <v>0.71</v>
      </c>
      <c r="E3452" s="9">
        <v>0.68</v>
      </c>
      <c r="F3452" s="9">
        <v>0.629</v>
      </c>
      <c r="G3452" s="9">
        <v>19122.189999999999</v>
      </c>
      <c r="H3452" s="9">
        <v>2</v>
      </c>
      <c r="I3452" s="9" t="str">
        <f>INDEX('De-Para_Estado_Regiao'!$C$3:$C$29,MATCH(Base_limpa!$B3452,'De-Para_Estado_Regiao'!$B$3:$B$29,0))</f>
        <v>Sul</v>
      </c>
      <c r="J3452" s="10" t="str">
        <f>VLOOKUP(Base_limpa!$D3452,$U$5:$V$8,2,1)</f>
        <v>Alto</v>
      </c>
    </row>
    <row r="3453" spans="1:10" x14ac:dyDescent="0.35">
      <c r="A3453" s="8" t="s">
        <v>257</v>
      </c>
      <c r="B3453" s="9" t="s">
        <v>26</v>
      </c>
      <c r="C3453" s="9">
        <v>3966</v>
      </c>
      <c r="D3453" s="9">
        <v>0.76300000000000001</v>
      </c>
      <c r="E3453" s="9">
        <v>0.75</v>
      </c>
      <c r="F3453" s="9">
        <v>0.70299999999999996</v>
      </c>
      <c r="G3453" s="9">
        <v>25539.56</v>
      </c>
      <c r="H3453" s="9">
        <v>91</v>
      </c>
      <c r="I3453" s="9" t="str">
        <f>INDEX('De-Para_Estado_Regiao'!$C$3:$C$29,MATCH(Base_limpa!$B3453,'De-Para_Estado_Regiao'!$B$3:$B$29,0))</f>
        <v>Sul</v>
      </c>
      <c r="J3453" s="10" t="str">
        <f>VLOOKUP(Base_limpa!$D3453,$U$5:$V$8,2,1)</f>
        <v>Alto</v>
      </c>
    </row>
    <row r="3454" spans="1:10" x14ac:dyDescent="0.35">
      <c r="A3454" s="8" t="s">
        <v>3520</v>
      </c>
      <c r="B3454" s="9" t="s">
        <v>26</v>
      </c>
      <c r="C3454" s="9">
        <v>158</v>
      </c>
      <c r="D3454" s="9">
        <v>0.747</v>
      </c>
      <c r="E3454" s="9">
        <v>0.745</v>
      </c>
      <c r="F3454" s="9">
        <v>0.69399999999999995</v>
      </c>
      <c r="G3454" s="9">
        <v>28117.54</v>
      </c>
      <c r="H3454" s="9">
        <v>5</v>
      </c>
      <c r="I3454" s="9" t="str">
        <f>INDEX('De-Para_Estado_Regiao'!$C$3:$C$29,MATCH(Base_limpa!$B3454,'De-Para_Estado_Regiao'!$B$3:$B$29,0))</f>
        <v>Sul</v>
      </c>
      <c r="J3454" s="10" t="str">
        <f>VLOOKUP(Base_limpa!$D3454,$U$5:$V$8,2,1)</f>
        <v>Alto</v>
      </c>
    </row>
    <row r="3455" spans="1:10" x14ac:dyDescent="0.35">
      <c r="A3455" s="8" t="s">
        <v>428</v>
      </c>
      <c r="B3455" s="9" t="s">
        <v>26</v>
      </c>
      <c r="C3455" s="9">
        <v>3671</v>
      </c>
      <c r="D3455" s="9">
        <v>0.78200000000000003</v>
      </c>
      <c r="E3455" s="9">
        <v>0.77800000000000002</v>
      </c>
      <c r="F3455" s="9">
        <v>0.72799999999999998</v>
      </c>
      <c r="G3455" s="9">
        <v>41713.58</v>
      </c>
      <c r="H3455" s="9">
        <v>101</v>
      </c>
      <c r="I3455" s="9" t="str">
        <f>INDEX('De-Para_Estado_Regiao'!$C$3:$C$29,MATCH(Base_limpa!$B3455,'De-Para_Estado_Regiao'!$B$3:$B$29,0))</f>
        <v>Sul</v>
      </c>
      <c r="J3455" s="10" t="str">
        <f>VLOOKUP(Base_limpa!$D3455,$U$5:$V$8,2,1)</f>
        <v>Alto</v>
      </c>
    </row>
    <row r="3456" spans="1:10" x14ac:dyDescent="0.35">
      <c r="A3456" s="8" t="s">
        <v>3346</v>
      </c>
      <c r="B3456" s="9" t="s">
        <v>26</v>
      </c>
      <c r="C3456" s="9">
        <v>177</v>
      </c>
      <c r="D3456" s="9">
        <v>0.72</v>
      </c>
      <c r="E3456" s="9">
        <v>0.69899999999999995</v>
      </c>
      <c r="F3456" s="9">
        <v>0.622</v>
      </c>
      <c r="G3456" s="9">
        <v>41634.65</v>
      </c>
      <c r="H3456" s="9">
        <v>7</v>
      </c>
      <c r="I3456" s="9" t="str">
        <f>INDEX('De-Para_Estado_Regiao'!$C$3:$C$29,MATCH(Base_limpa!$B3456,'De-Para_Estado_Regiao'!$B$3:$B$29,0))</f>
        <v>Sul</v>
      </c>
      <c r="J3456" s="10" t="str">
        <f>VLOOKUP(Base_limpa!$D3456,$U$5:$V$8,2,1)</f>
        <v>Alto</v>
      </c>
    </row>
    <row r="3457" spans="1:10" x14ac:dyDescent="0.35">
      <c r="A3457" s="8" t="s">
        <v>3323</v>
      </c>
      <c r="B3457" s="9" t="s">
        <v>26</v>
      </c>
      <c r="C3457" s="9">
        <v>113</v>
      </c>
      <c r="D3457" s="9">
        <v>0.70799999999999996</v>
      </c>
      <c r="E3457" s="9">
        <v>0.68799999999999994</v>
      </c>
      <c r="F3457" s="9">
        <v>0.63900000000000001</v>
      </c>
      <c r="G3457" s="9">
        <v>36780.400000000001</v>
      </c>
      <c r="H3457" s="9">
        <v>8</v>
      </c>
      <c r="I3457" s="9" t="str">
        <f>INDEX('De-Para_Estado_Regiao'!$C$3:$C$29,MATCH(Base_limpa!$B3457,'De-Para_Estado_Regiao'!$B$3:$B$29,0))</f>
        <v>Sul</v>
      </c>
      <c r="J3457" s="10" t="str">
        <f>VLOOKUP(Base_limpa!$D3457,$U$5:$V$8,2,1)</f>
        <v>Alto</v>
      </c>
    </row>
    <row r="3458" spans="1:10" x14ac:dyDescent="0.35">
      <c r="A3458" s="8" t="s">
        <v>1686</v>
      </c>
      <c r="B3458" s="9" t="s">
        <v>26</v>
      </c>
      <c r="C3458" s="9">
        <v>536</v>
      </c>
      <c r="D3458" s="9">
        <v>0.72299999999999998</v>
      </c>
      <c r="E3458" s="9">
        <v>0.72699999999999998</v>
      </c>
      <c r="F3458" s="9">
        <v>0.629</v>
      </c>
      <c r="G3458" s="9">
        <v>21718.28</v>
      </c>
      <c r="H3458" s="9">
        <v>20</v>
      </c>
      <c r="I3458" s="9" t="str">
        <f>INDEX('De-Para_Estado_Regiao'!$C$3:$C$29,MATCH(Base_limpa!$B3458,'De-Para_Estado_Regiao'!$B$3:$B$29,0))</f>
        <v>Sul</v>
      </c>
      <c r="J3458" s="10" t="str">
        <f>VLOOKUP(Base_limpa!$D3458,$U$5:$V$8,2,1)</f>
        <v>Alto</v>
      </c>
    </row>
    <row r="3459" spans="1:10" x14ac:dyDescent="0.35">
      <c r="A3459" s="8" t="s">
        <v>3496</v>
      </c>
      <c r="B3459" s="9" t="s">
        <v>26</v>
      </c>
      <c r="C3459" s="9">
        <v>141</v>
      </c>
      <c r="D3459" s="9">
        <v>0.71299999999999997</v>
      </c>
      <c r="E3459" s="9">
        <v>0.68400000000000005</v>
      </c>
      <c r="F3459" s="9">
        <v>0.63800000000000001</v>
      </c>
      <c r="G3459" s="9">
        <v>26121.83</v>
      </c>
      <c r="H3459" s="9">
        <v>2</v>
      </c>
      <c r="I3459" s="9" t="str">
        <f>INDEX('De-Para_Estado_Regiao'!$C$3:$C$29,MATCH(Base_limpa!$B3459,'De-Para_Estado_Regiao'!$B$3:$B$29,0))</f>
        <v>Sul</v>
      </c>
      <c r="J3459" s="10" t="str">
        <f>VLOOKUP(Base_limpa!$D3459,$U$5:$V$8,2,1)</f>
        <v>Alto</v>
      </c>
    </row>
    <row r="3460" spans="1:10" x14ac:dyDescent="0.35">
      <c r="A3460" s="8" t="s">
        <v>1113</v>
      </c>
      <c r="B3460" s="9" t="s">
        <v>26</v>
      </c>
      <c r="C3460" s="9">
        <v>364</v>
      </c>
      <c r="D3460" s="9">
        <v>0.7</v>
      </c>
      <c r="E3460" s="9">
        <v>0.70399999999999996</v>
      </c>
      <c r="F3460" s="9">
        <v>0.60699999999999998</v>
      </c>
      <c r="G3460" s="9">
        <v>32119.07</v>
      </c>
      <c r="H3460" s="9">
        <v>8</v>
      </c>
      <c r="I3460" s="9" t="str">
        <f>INDEX('De-Para_Estado_Regiao'!$C$3:$C$29,MATCH(Base_limpa!$B3460,'De-Para_Estado_Regiao'!$B$3:$B$29,0))</f>
        <v>Sul</v>
      </c>
      <c r="J3460" s="10" t="str">
        <f>VLOOKUP(Base_limpa!$D3460,$U$5:$V$8,2,1)</f>
        <v>Alto</v>
      </c>
    </row>
    <row r="3461" spans="1:10" x14ac:dyDescent="0.35">
      <c r="A3461" s="8" t="s">
        <v>3491</v>
      </c>
      <c r="B3461" s="9" t="s">
        <v>26</v>
      </c>
      <c r="C3461" s="9">
        <v>135</v>
      </c>
      <c r="D3461" s="9">
        <v>0.72599999999999998</v>
      </c>
      <c r="E3461" s="9">
        <v>0.69699999999999995</v>
      </c>
      <c r="F3461" s="9">
        <v>0.67900000000000005</v>
      </c>
      <c r="G3461" s="9">
        <v>23719.02</v>
      </c>
      <c r="H3461" s="9">
        <v>11</v>
      </c>
      <c r="I3461" s="9" t="str">
        <f>INDEX('De-Para_Estado_Regiao'!$C$3:$C$29,MATCH(Base_limpa!$B3461,'De-Para_Estado_Regiao'!$B$3:$B$29,0))</f>
        <v>Sul</v>
      </c>
      <c r="J3461" s="10" t="str">
        <f>VLOOKUP(Base_limpa!$D3461,$U$5:$V$8,2,1)</f>
        <v>Alto</v>
      </c>
    </row>
    <row r="3462" spans="1:10" x14ac:dyDescent="0.35">
      <c r="A3462" s="8" t="s">
        <v>1099</v>
      </c>
      <c r="B3462" s="9" t="s">
        <v>26</v>
      </c>
      <c r="C3462" s="9">
        <v>340</v>
      </c>
      <c r="D3462" s="9">
        <v>0.69</v>
      </c>
      <c r="E3462" s="9">
        <v>0.67700000000000005</v>
      </c>
      <c r="F3462" s="9">
        <v>0.61599999999999999</v>
      </c>
      <c r="G3462" s="9">
        <v>56085.51</v>
      </c>
      <c r="H3462" s="9">
        <v>10</v>
      </c>
      <c r="I3462" s="9" t="str">
        <f>INDEX('De-Para_Estado_Regiao'!$C$3:$C$29,MATCH(Base_limpa!$B3462,'De-Para_Estado_Regiao'!$B$3:$B$29,0))</f>
        <v>Sul</v>
      </c>
      <c r="J3462" s="10" t="str">
        <f>VLOOKUP(Base_limpa!$D3462,$U$5:$V$8,2,1)</f>
        <v>Médio</v>
      </c>
    </row>
    <row r="3463" spans="1:10" x14ac:dyDescent="0.35">
      <c r="A3463" s="8" t="s">
        <v>301</v>
      </c>
      <c r="B3463" s="9" t="s">
        <v>26</v>
      </c>
      <c r="C3463" s="9">
        <v>6613</v>
      </c>
      <c r="D3463" s="9">
        <v>0.75</v>
      </c>
      <c r="E3463" s="9">
        <v>0.76100000000000001</v>
      </c>
      <c r="F3463" s="9">
        <v>0.66600000000000004</v>
      </c>
      <c r="G3463" s="9">
        <v>41998.58</v>
      </c>
      <c r="H3463" s="9">
        <v>120</v>
      </c>
      <c r="I3463" s="9" t="str">
        <f>INDEX('De-Para_Estado_Regiao'!$C$3:$C$29,MATCH(Base_limpa!$B3463,'De-Para_Estado_Regiao'!$B$3:$B$29,0))</f>
        <v>Sul</v>
      </c>
      <c r="J3463" s="10" t="str">
        <f>VLOOKUP(Base_limpa!$D3463,$U$5:$V$8,2,1)</f>
        <v>Alto</v>
      </c>
    </row>
    <row r="3464" spans="1:10" x14ac:dyDescent="0.35">
      <c r="A3464" s="8" t="s">
        <v>4485</v>
      </c>
      <c r="B3464" s="9" t="s">
        <v>26</v>
      </c>
      <c r="C3464" s="9">
        <v>76</v>
      </c>
      <c r="D3464" s="9">
        <v>0.69499999999999995</v>
      </c>
      <c r="E3464" s="9">
        <v>0.66900000000000004</v>
      </c>
      <c r="F3464" s="9">
        <v>0.626</v>
      </c>
      <c r="G3464" s="9">
        <v>17409.84</v>
      </c>
      <c r="H3464" s="9">
        <v>3</v>
      </c>
      <c r="I3464" s="9" t="str">
        <f>INDEX('De-Para_Estado_Regiao'!$C$3:$C$29,MATCH(Base_limpa!$B3464,'De-Para_Estado_Regiao'!$B$3:$B$29,0))</f>
        <v>Sul</v>
      </c>
      <c r="J3464" s="10" t="str">
        <f>VLOOKUP(Base_limpa!$D3464,$U$5:$V$8,2,1)</f>
        <v>Médio</v>
      </c>
    </row>
    <row r="3465" spans="1:10" x14ac:dyDescent="0.35">
      <c r="A3465" s="8" t="s">
        <v>2155</v>
      </c>
      <c r="B3465" s="9" t="s">
        <v>26</v>
      </c>
      <c r="C3465" s="9">
        <v>191</v>
      </c>
      <c r="D3465" s="9">
        <v>0.7</v>
      </c>
      <c r="E3465" s="9">
        <v>0.67900000000000005</v>
      </c>
      <c r="F3465" s="9">
        <v>0.60099999999999998</v>
      </c>
      <c r="G3465" s="9">
        <v>24623.87</v>
      </c>
      <c r="H3465" s="9">
        <v>1</v>
      </c>
      <c r="I3465" s="9" t="str">
        <f>INDEX('De-Para_Estado_Regiao'!$C$3:$C$29,MATCH(Base_limpa!$B3465,'De-Para_Estado_Regiao'!$B$3:$B$29,0))</f>
        <v>Sul</v>
      </c>
      <c r="J3465" s="10" t="str">
        <f>VLOOKUP(Base_limpa!$D3465,$U$5:$V$8,2,1)</f>
        <v>Alto</v>
      </c>
    </row>
    <row r="3466" spans="1:10" x14ac:dyDescent="0.35">
      <c r="A3466" s="8" t="s">
        <v>1415</v>
      </c>
      <c r="B3466" s="9" t="s">
        <v>26</v>
      </c>
      <c r="C3466" s="9">
        <v>969</v>
      </c>
      <c r="D3466" s="9">
        <v>0.65400000000000003</v>
      </c>
      <c r="E3466" s="9">
        <v>0.64900000000000002</v>
      </c>
      <c r="F3466" s="9">
        <v>0.53400000000000003</v>
      </c>
      <c r="G3466" s="9">
        <v>58776.09</v>
      </c>
      <c r="H3466" s="9">
        <v>37</v>
      </c>
      <c r="I3466" s="9" t="str">
        <f>INDEX('De-Para_Estado_Regiao'!$C$3:$C$29,MATCH(Base_limpa!$B3466,'De-Para_Estado_Regiao'!$B$3:$B$29,0))</f>
        <v>Sul</v>
      </c>
      <c r="J3466" s="10" t="str">
        <f>VLOOKUP(Base_limpa!$D3466,$U$5:$V$8,2,1)</f>
        <v>Médio</v>
      </c>
    </row>
    <row r="3467" spans="1:10" x14ac:dyDescent="0.35">
      <c r="A3467" s="8" t="s">
        <v>1393</v>
      </c>
      <c r="B3467" s="9" t="s">
        <v>26</v>
      </c>
      <c r="C3467" s="9">
        <v>1019</v>
      </c>
      <c r="D3467" s="9">
        <v>0.70799999999999996</v>
      </c>
      <c r="E3467" s="9">
        <v>0.70199999999999996</v>
      </c>
      <c r="F3467" s="9">
        <v>0.61899999999999999</v>
      </c>
      <c r="G3467" s="9">
        <v>27257.63</v>
      </c>
      <c r="H3467" s="9">
        <v>23</v>
      </c>
      <c r="I3467" s="9" t="str">
        <f>INDEX('De-Para_Estado_Regiao'!$C$3:$C$29,MATCH(Base_limpa!$B3467,'De-Para_Estado_Regiao'!$B$3:$B$29,0))</f>
        <v>Sul</v>
      </c>
      <c r="J3467" s="10" t="str">
        <f>VLOOKUP(Base_limpa!$D3467,$U$5:$V$8,2,1)</f>
        <v>Alto</v>
      </c>
    </row>
    <row r="3468" spans="1:10" x14ac:dyDescent="0.35">
      <c r="A3468" s="8" t="s">
        <v>871</v>
      </c>
      <c r="B3468" s="9" t="s">
        <v>26</v>
      </c>
      <c r="C3468" s="9">
        <v>6034</v>
      </c>
      <c r="D3468" s="9">
        <v>0.7</v>
      </c>
      <c r="E3468" s="9">
        <v>0.68899999999999995</v>
      </c>
      <c r="F3468" s="9">
        <v>0.57399999999999995</v>
      </c>
      <c r="G3468" s="9">
        <v>10678.89</v>
      </c>
      <c r="H3468" s="9">
        <v>53</v>
      </c>
      <c r="I3468" s="9" t="str">
        <f>INDEX('De-Para_Estado_Regiao'!$C$3:$C$29,MATCH(Base_limpa!$B3468,'De-Para_Estado_Regiao'!$B$3:$B$29,0))</f>
        <v>Sul</v>
      </c>
      <c r="J3468" s="10" t="str">
        <f>VLOOKUP(Base_limpa!$D3468,$U$5:$V$8,2,1)</f>
        <v>Alto</v>
      </c>
    </row>
    <row r="3469" spans="1:10" x14ac:dyDescent="0.35">
      <c r="A3469" s="8" t="s">
        <v>1164</v>
      </c>
      <c r="B3469" s="9" t="s">
        <v>26</v>
      </c>
      <c r="C3469" s="9">
        <v>1168</v>
      </c>
      <c r="D3469" s="9">
        <v>0.7</v>
      </c>
      <c r="E3469" s="9">
        <v>0.69599999999999995</v>
      </c>
      <c r="F3469" s="9">
        <v>0.621</v>
      </c>
      <c r="G3469" s="9">
        <v>25328.959999999999</v>
      </c>
      <c r="H3469" s="9">
        <v>54</v>
      </c>
      <c r="I3469" s="9" t="str">
        <f>INDEX('De-Para_Estado_Regiao'!$C$3:$C$29,MATCH(Base_limpa!$B3469,'De-Para_Estado_Regiao'!$B$3:$B$29,0))</f>
        <v>Sul</v>
      </c>
      <c r="J3469" s="10" t="str">
        <f>VLOOKUP(Base_limpa!$D3469,$U$5:$V$8,2,1)</f>
        <v>Alto</v>
      </c>
    </row>
    <row r="3470" spans="1:10" x14ac:dyDescent="0.35">
      <c r="A3470" s="8" t="s">
        <v>838</v>
      </c>
      <c r="B3470" s="9" t="s">
        <v>26</v>
      </c>
      <c r="C3470" s="9">
        <v>113</v>
      </c>
      <c r="D3470" s="9">
        <v>0.71</v>
      </c>
      <c r="E3470" s="9">
        <v>0.67</v>
      </c>
      <c r="F3470" s="9">
        <v>0.63400000000000001</v>
      </c>
      <c r="G3470" s="9">
        <v>21874.69</v>
      </c>
      <c r="H3470" s="9">
        <v>0</v>
      </c>
      <c r="I3470" s="9" t="str">
        <f>INDEX('De-Para_Estado_Regiao'!$C$3:$C$29,MATCH(Base_limpa!$B3470,'De-Para_Estado_Regiao'!$B$3:$B$29,0))</f>
        <v>Sul</v>
      </c>
      <c r="J3470" s="10" t="str">
        <f>VLOOKUP(Base_limpa!$D3470,$U$5:$V$8,2,1)</f>
        <v>Alto</v>
      </c>
    </row>
    <row r="3471" spans="1:10" x14ac:dyDescent="0.35">
      <c r="A3471" s="8" t="s">
        <v>2121</v>
      </c>
      <c r="B3471" s="9" t="s">
        <v>26</v>
      </c>
      <c r="C3471" s="9">
        <v>138</v>
      </c>
      <c r="D3471" s="9">
        <v>0.70499999999999996</v>
      </c>
      <c r="E3471" s="9">
        <v>0.68200000000000005</v>
      </c>
      <c r="F3471" s="9">
        <v>0.64600000000000002</v>
      </c>
      <c r="G3471" s="9">
        <v>22724.66</v>
      </c>
      <c r="H3471" s="9">
        <v>4</v>
      </c>
      <c r="I3471" s="9" t="str">
        <f>INDEX('De-Para_Estado_Regiao'!$C$3:$C$29,MATCH(Base_limpa!$B3471,'De-Para_Estado_Regiao'!$B$3:$B$29,0))</f>
        <v>Sul</v>
      </c>
      <c r="J3471" s="10" t="str">
        <f>VLOOKUP(Base_limpa!$D3471,$U$5:$V$8,2,1)</f>
        <v>Alto</v>
      </c>
    </row>
    <row r="3472" spans="1:10" x14ac:dyDescent="0.35">
      <c r="A3472" s="8" t="s">
        <v>2138</v>
      </c>
      <c r="B3472" s="9" t="s">
        <v>26</v>
      </c>
      <c r="C3472" s="9">
        <v>294</v>
      </c>
      <c r="D3472" s="9">
        <v>0.70599999999999996</v>
      </c>
      <c r="E3472" s="9">
        <v>0.70399999999999996</v>
      </c>
      <c r="F3472" s="9">
        <v>0.63600000000000001</v>
      </c>
      <c r="G3472" s="9">
        <v>21421.759999999998</v>
      </c>
      <c r="H3472" s="9">
        <v>18</v>
      </c>
      <c r="I3472" s="9" t="str">
        <f>INDEX('De-Para_Estado_Regiao'!$C$3:$C$29,MATCH(Base_limpa!$B3472,'De-Para_Estado_Regiao'!$B$3:$B$29,0))</f>
        <v>Sul</v>
      </c>
      <c r="J3472" s="10" t="str">
        <f>VLOOKUP(Base_limpa!$D3472,$U$5:$V$8,2,1)</f>
        <v>Alto</v>
      </c>
    </row>
    <row r="3473" spans="1:10" x14ac:dyDescent="0.35">
      <c r="A3473" s="8" t="s">
        <v>99</v>
      </c>
      <c r="B3473" s="9" t="s">
        <v>26</v>
      </c>
      <c r="C3473" s="9">
        <v>15508</v>
      </c>
      <c r="D3473" s="9">
        <v>0.76300000000000001</v>
      </c>
      <c r="E3473" s="9">
        <v>0.755</v>
      </c>
      <c r="F3473" s="9">
        <v>0.70299999999999996</v>
      </c>
      <c r="G3473" s="9">
        <v>38035.14</v>
      </c>
      <c r="H3473" s="9">
        <v>374</v>
      </c>
      <c r="I3473" s="9" t="str">
        <f>INDEX('De-Para_Estado_Regiao'!$C$3:$C$29,MATCH(Base_limpa!$B3473,'De-Para_Estado_Regiao'!$B$3:$B$29,0))</f>
        <v>Sul</v>
      </c>
      <c r="J3473" s="10" t="str">
        <f>VLOOKUP(Base_limpa!$D3473,$U$5:$V$8,2,1)</f>
        <v>Alto</v>
      </c>
    </row>
    <row r="3474" spans="1:10" x14ac:dyDescent="0.35">
      <c r="A3474" s="8" t="s">
        <v>1039</v>
      </c>
      <c r="B3474" s="9" t="s">
        <v>26</v>
      </c>
      <c r="C3474" s="9">
        <v>1148</v>
      </c>
      <c r="D3474" s="9">
        <v>0.73799999999999999</v>
      </c>
      <c r="E3474" s="9">
        <v>0.73699999999999999</v>
      </c>
      <c r="F3474" s="9">
        <v>0.65500000000000003</v>
      </c>
      <c r="G3474" s="9">
        <v>19067.060000000001</v>
      </c>
      <c r="H3474" s="9">
        <v>22</v>
      </c>
      <c r="I3474" s="9" t="str">
        <f>INDEX('De-Para_Estado_Regiao'!$C$3:$C$29,MATCH(Base_limpa!$B3474,'De-Para_Estado_Regiao'!$B$3:$B$29,0))</f>
        <v>Sul</v>
      </c>
      <c r="J3474" s="10" t="str">
        <f>VLOOKUP(Base_limpa!$D3474,$U$5:$V$8,2,1)</f>
        <v>Alto</v>
      </c>
    </row>
    <row r="3475" spans="1:10" x14ac:dyDescent="0.35">
      <c r="A3475" s="8" t="s">
        <v>1065</v>
      </c>
      <c r="B3475" s="9" t="s">
        <v>26</v>
      </c>
      <c r="C3475" s="9">
        <v>468</v>
      </c>
      <c r="D3475" s="9">
        <v>0.73799999999999999</v>
      </c>
      <c r="E3475" s="9">
        <v>0.72799999999999998</v>
      </c>
      <c r="F3475" s="9">
        <v>0.66100000000000003</v>
      </c>
      <c r="G3475" s="9">
        <v>45556.58</v>
      </c>
      <c r="H3475" s="9">
        <v>15</v>
      </c>
      <c r="I3475" s="9" t="str">
        <f>INDEX('De-Para_Estado_Regiao'!$C$3:$C$29,MATCH(Base_limpa!$B3475,'De-Para_Estado_Regiao'!$B$3:$B$29,0))</f>
        <v>Sul</v>
      </c>
      <c r="J3475" s="10" t="str">
        <f>VLOOKUP(Base_limpa!$D3475,$U$5:$V$8,2,1)</f>
        <v>Alto</v>
      </c>
    </row>
    <row r="3476" spans="1:10" x14ac:dyDescent="0.35">
      <c r="A3476" s="8" t="s">
        <v>2103</v>
      </c>
      <c r="B3476" s="9" t="s">
        <v>26</v>
      </c>
      <c r="C3476" s="9">
        <v>218</v>
      </c>
      <c r="D3476" s="9">
        <v>0.7</v>
      </c>
      <c r="E3476" s="9">
        <v>0.70799999999999996</v>
      </c>
      <c r="F3476" s="9">
        <v>0.59499999999999997</v>
      </c>
      <c r="G3476" s="9">
        <v>21135.56</v>
      </c>
      <c r="H3476" s="9">
        <v>3</v>
      </c>
      <c r="I3476" s="9" t="str">
        <f>INDEX('De-Para_Estado_Regiao'!$C$3:$C$29,MATCH(Base_limpa!$B3476,'De-Para_Estado_Regiao'!$B$3:$B$29,0))</f>
        <v>Sul</v>
      </c>
      <c r="J3476" s="10" t="str">
        <f>VLOOKUP(Base_limpa!$D3476,$U$5:$V$8,2,1)</f>
        <v>Alto</v>
      </c>
    </row>
    <row r="3477" spans="1:10" x14ac:dyDescent="0.35">
      <c r="A3477" s="8" t="s">
        <v>5074</v>
      </c>
      <c r="B3477" s="9" t="s">
        <v>26</v>
      </c>
      <c r="C3477" s="9">
        <v>37</v>
      </c>
      <c r="D3477" s="9">
        <v>0.68799999999999994</v>
      </c>
      <c r="E3477" s="9">
        <v>0.67600000000000005</v>
      </c>
      <c r="F3477" s="9">
        <v>0.58799999999999997</v>
      </c>
      <c r="G3477" s="9">
        <v>24807.69</v>
      </c>
      <c r="H3477" s="9">
        <v>5</v>
      </c>
      <c r="I3477" s="9" t="str">
        <f>INDEX('De-Para_Estado_Regiao'!$C$3:$C$29,MATCH(Base_limpa!$B3477,'De-Para_Estado_Regiao'!$B$3:$B$29,0))</f>
        <v>Sul</v>
      </c>
      <c r="J3477" s="10" t="str">
        <f>VLOOKUP(Base_limpa!$D3477,$U$5:$V$8,2,1)</f>
        <v>Médio</v>
      </c>
    </row>
    <row r="3478" spans="1:10" x14ac:dyDescent="0.35">
      <c r="A3478" s="8" t="s">
        <v>3110</v>
      </c>
      <c r="B3478" s="9" t="s">
        <v>26</v>
      </c>
      <c r="C3478" s="9">
        <v>84</v>
      </c>
      <c r="D3478" s="9">
        <v>0.73499999999999999</v>
      </c>
      <c r="E3478" s="9">
        <v>0.69099999999999995</v>
      </c>
      <c r="F3478" s="9">
        <v>0.68</v>
      </c>
      <c r="G3478" s="9">
        <v>23586.69</v>
      </c>
      <c r="H3478" s="9">
        <v>1</v>
      </c>
      <c r="I3478" s="9" t="str">
        <f>INDEX('De-Para_Estado_Regiao'!$C$3:$C$29,MATCH(Base_limpa!$B3478,'De-Para_Estado_Regiao'!$B$3:$B$29,0))</f>
        <v>Sul</v>
      </c>
      <c r="J3478" s="10" t="str">
        <f>VLOOKUP(Base_limpa!$D3478,$U$5:$V$8,2,1)</f>
        <v>Alto</v>
      </c>
    </row>
    <row r="3479" spans="1:10" x14ac:dyDescent="0.35">
      <c r="A3479" s="8" t="s">
        <v>5201</v>
      </c>
      <c r="B3479" s="9" t="s">
        <v>26</v>
      </c>
      <c r="C3479" s="9">
        <v>137</v>
      </c>
      <c r="D3479" s="9">
        <v>0.68500000000000005</v>
      </c>
      <c r="E3479" s="9">
        <v>0.67400000000000004</v>
      </c>
      <c r="F3479" s="9">
        <v>0.6</v>
      </c>
      <c r="G3479" s="9">
        <v>14025.29</v>
      </c>
      <c r="H3479" s="9">
        <v>6</v>
      </c>
      <c r="I3479" s="9" t="str">
        <f>INDEX('De-Para_Estado_Regiao'!$C$3:$C$29,MATCH(Base_limpa!$B3479,'De-Para_Estado_Regiao'!$B$3:$B$29,0))</f>
        <v>Sul</v>
      </c>
      <c r="J3479" s="10" t="str">
        <f>VLOOKUP(Base_limpa!$D3479,$U$5:$V$8,2,1)</f>
        <v>Médio</v>
      </c>
    </row>
    <row r="3480" spans="1:10" x14ac:dyDescent="0.35">
      <c r="A3480" s="8" t="s">
        <v>3797</v>
      </c>
      <c r="B3480" s="9" t="s">
        <v>26</v>
      </c>
      <c r="C3480" s="9">
        <v>166</v>
      </c>
      <c r="D3480" s="9">
        <v>0.71</v>
      </c>
      <c r="E3480" s="9">
        <v>0.70699999999999996</v>
      </c>
      <c r="F3480" s="9">
        <v>0.59299999999999997</v>
      </c>
      <c r="G3480" s="9">
        <v>27104.01</v>
      </c>
      <c r="H3480" s="9">
        <v>4</v>
      </c>
      <c r="I3480" s="9" t="str">
        <f>INDEX('De-Para_Estado_Regiao'!$C$3:$C$29,MATCH(Base_limpa!$B3480,'De-Para_Estado_Regiao'!$B$3:$B$29,0))</f>
        <v>Sul</v>
      </c>
      <c r="J3480" s="10" t="str">
        <f>VLOOKUP(Base_limpa!$D3480,$U$5:$V$8,2,1)</f>
        <v>Alto</v>
      </c>
    </row>
    <row r="3481" spans="1:10" x14ac:dyDescent="0.35">
      <c r="A3481" s="8" t="s">
        <v>3409</v>
      </c>
      <c r="B3481" s="9" t="s">
        <v>26</v>
      </c>
      <c r="C3481" s="9">
        <v>151</v>
      </c>
      <c r="D3481" s="9">
        <v>0.752</v>
      </c>
      <c r="E3481" s="9">
        <v>0.74299999999999999</v>
      </c>
      <c r="F3481" s="9">
        <v>0.69599999999999995</v>
      </c>
      <c r="G3481" s="9">
        <v>34444.589999999997</v>
      </c>
      <c r="H3481" s="9">
        <v>2</v>
      </c>
      <c r="I3481" s="9" t="str">
        <f>INDEX('De-Para_Estado_Regiao'!$C$3:$C$29,MATCH(Base_limpa!$B3481,'De-Para_Estado_Regiao'!$B$3:$B$29,0))</f>
        <v>Sul</v>
      </c>
      <c r="J3481" s="10" t="str">
        <f>VLOOKUP(Base_limpa!$D3481,$U$5:$V$8,2,1)</f>
        <v>Alto</v>
      </c>
    </row>
    <row r="3482" spans="1:10" x14ac:dyDescent="0.35">
      <c r="A3482" s="8" t="s">
        <v>3723</v>
      </c>
      <c r="B3482" s="9" t="s">
        <v>26</v>
      </c>
      <c r="C3482" s="9">
        <v>221</v>
      </c>
      <c r="D3482" s="9">
        <v>0.71299999999999997</v>
      </c>
      <c r="E3482" s="9">
        <v>0.69499999999999995</v>
      </c>
      <c r="F3482" s="9">
        <v>0.60799999999999998</v>
      </c>
      <c r="G3482" s="9">
        <v>21108.68</v>
      </c>
      <c r="H3482" s="9">
        <v>5</v>
      </c>
      <c r="I3482" s="9" t="str">
        <f>INDEX('De-Para_Estado_Regiao'!$C$3:$C$29,MATCH(Base_limpa!$B3482,'De-Para_Estado_Regiao'!$B$3:$B$29,0))</f>
        <v>Sul</v>
      </c>
      <c r="J3482" s="10" t="str">
        <f>VLOOKUP(Base_limpa!$D3482,$U$5:$V$8,2,1)</f>
        <v>Alto</v>
      </c>
    </row>
    <row r="3483" spans="1:10" x14ac:dyDescent="0.35">
      <c r="A3483" s="8" t="s">
        <v>1290</v>
      </c>
      <c r="B3483" s="9" t="s">
        <v>26</v>
      </c>
      <c r="C3483" s="9">
        <v>427</v>
      </c>
      <c r="D3483" s="9">
        <v>0.70099999999999996</v>
      </c>
      <c r="E3483" s="9">
        <v>0.69499999999999995</v>
      </c>
      <c r="F3483" s="9">
        <v>0.59899999999999998</v>
      </c>
      <c r="G3483" s="9">
        <v>24103.4</v>
      </c>
      <c r="H3483" s="9">
        <v>9</v>
      </c>
      <c r="I3483" s="9" t="str">
        <f>INDEX('De-Para_Estado_Regiao'!$C$3:$C$29,MATCH(Base_limpa!$B3483,'De-Para_Estado_Regiao'!$B$3:$B$29,0))</f>
        <v>Sul</v>
      </c>
      <c r="J3483" s="10" t="str">
        <f>VLOOKUP(Base_limpa!$D3483,$U$5:$V$8,2,1)</f>
        <v>Alto</v>
      </c>
    </row>
    <row r="3484" spans="1:10" x14ac:dyDescent="0.35">
      <c r="A3484" s="8" t="s">
        <v>1124</v>
      </c>
      <c r="B3484" s="9" t="s">
        <v>26</v>
      </c>
      <c r="C3484" s="9">
        <v>1336</v>
      </c>
      <c r="D3484" s="9">
        <v>0.68</v>
      </c>
      <c r="E3484" s="9">
        <v>0.66400000000000003</v>
      </c>
      <c r="F3484" s="9">
        <v>0.57699999999999996</v>
      </c>
      <c r="G3484" s="9">
        <v>20371.89</v>
      </c>
      <c r="H3484" s="9">
        <v>91</v>
      </c>
      <c r="I3484" s="9" t="str">
        <f>INDEX('De-Para_Estado_Regiao'!$C$3:$C$29,MATCH(Base_limpa!$B3484,'De-Para_Estado_Regiao'!$B$3:$B$29,0))</f>
        <v>Sul</v>
      </c>
      <c r="J3484" s="10" t="str">
        <f>VLOOKUP(Base_limpa!$D3484,$U$5:$V$8,2,1)</f>
        <v>Médio</v>
      </c>
    </row>
    <row r="3485" spans="1:10" x14ac:dyDescent="0.35">
      <c r="A3485" s="8" t="s">
        <v>3365</v>
      </c>
      <c r="B3485" s="9" t="s">
        <v>26</v>
      </c>
      <c r="C3485" s="9">
        <v>147</v>
      </c>
      <c r="D3485" s="9">
        <v>0.71</v>
      </c>
      <c r="E3485" s="9">
        <v>0.72399999999999998</v>
      </c>
      <c r="F3485" s="9">
        <v>0.60299999999999998</v>
      </c>
      <c r="G3485" s="9">
        <v>46240.7</v>
      </c>
      <c r="H3485" s="9">
        <v>1</v>
      </c>
      <c r="I3485" s="9" t="str">
        <f>INDEX('De-Para_Estado_Regiao'!$C$3:$C$29,MATCH(Base_limpa!$B3485,'De-Para_Estado_Regiao'!$B$3:$B$29,0))</f>
        <v>Sul</v>
      </c>
      <c r="J3485" s="10" t="str">
        <f>VLOOKUP(Base_limpa!$D3485,$U$5:$V$8,2,1)</f>
        <v>Alto</v>
      </c>
    </row>
    <row r="3486" spans="1:10" x14ac:dyDescent="0.35">
      <c r="A3486" s="8" t="s">
        <v>1453</v>
      </c>
      <c r="B3486" s="9" t="s">
        <v>26</v>
      </c>
      <c r="C3486" s="9">
        <v>301</v>
      </c>
      <c r="D3486" s="9">
        <v>0.71</v>
      </c>
      <c r="E3486" s="9">
        <v>0.69099999999999995</v>
      </c>
      <c r="F3486" s="9">
        <v>0.65500000000000003</v>
      </c>
      <c r="G3486" s="9">
        <v>23746.19</v>
      </c>
      <c r="H3486" s="9">
        <v>3</v>
      </c>
      <c r="I3486" s="9" t="str">
        <f>INDEX('De-Para_Estado_Regiao'!$C$3:$C$29,MATCH(Base_limpa!$B3486,'De-Para_Estado_Regiao'!$B$3:$B$29,0))</f>
        <v>Sul</v>
      </c>
      <c r="J3486" s="10" t="str">
        <f>VLOOKUP(Base_limpa!$D3486,$U$5:$V$8,2,1)</f>
        <v>Alto</v>
      </c>
    </row>
    <row r="3487" spans="1:10" x14ac:dyDescent="0.35">
      <c r="A3487" s="8" t="s">
        <v>702</v>
      </c>
      <c r="B3487" s="9" t="s">
        <v>26</v>
      </c>
      <c r="C3487" s="9">
        <v>957</v>
      </c>
      <c r="D3487" s="9">
        <v>0.74199999999999999</v>
      </c>
      <c r="E3487" s="9">
        <v>0.74</v>
      </c>
      <c r="F3487" s="9">
        <v>0.66500000000000004</v>
      </c>
      <c r="G3487" s="9">
        <v>55692.28</v>
      </c>
      <c r="H3487" s="9">
        <v>26</v>
      </c>
      <c r="I3487" s="9" t="str">
        <f>INDEX('De-Para_Estado_Regiao'!$C$3:$C$29,MATCH(Base_limpa!$B3487,'De-Para_Estado_Regiao'!$B$3:$B$29,0))</f>
        <v>Sul</v>
      </c>
      <c r="J3487" s="10" t="str">
        <f>VLOOKUP(Base_limpa!$D3487,$U$5:$V$8,2,1)</f>
        <v>Alto</v>
      </c>
    </row>
    <row r="3488" spans="1:10" x14ac:dyDescent="0.35">
      <c r="A3488" s="8" t="s">
        <v>2812</v>
      </c>
      <c r="B3488" s="9" t="s">
        <v>26</v>
      </c>
      <c r="C3488" s="9">
        <v>104</v>
      </c>
      <c r="D3488" s="9">
        <v>0.79</v>
      </c>
      <c r="E3488" s="9">
        <v>0.79</v>
      </c>
      <c r="F3488" s="9">
        <v>0.748</v>
      </c>
      <c r="G3488" s="9">
        <v>39847.699999999997</v>
      </c>
      <c r="H3488" s="9">
        <v>4</v>
      </c>
      <c r="I3488" s="9" t="str">
        <f>INDEX('De-Para_Estado_Regiao'!$C$3:$C$29,MATCH(Base_limpa!$B3488,'De-Para_Estado_Regiao'!$B$3:$B$29,0))</f>
        <v>Sul</v>
      </c>
      <c r="J3488" s="10" t="str">
        <f>VLOOKUP(Base_limpa!$D3488,$U$5:$V$8,2,1)</f>
        <v>Alto</v>
      </c>
    </row>
    <row r="3489" spans="1:10" x14ac:dyDescent="0.35">
      <c r="A3489" s="8" t="s">
        <v>1019</v>
      </c>
      <c r="B3489" s="9" t="s">
        <v>26</v>
      </c>
      <c r="C3489" s="9">
        <v>1262</v>
      </c>
      <c r="D3489" s="9">
        <v>0.68</v>
      </c>
      <c r="E3489" s="9">
        <v>0.69</v>
      </c>
      <c r="F3489" s="9">
        <v>0.57599999999999996</v>
      </c>
      <c r="G3489" s="9">
        <v>38178.85</v>
      </c>
      <c r="H3489" s="9">
        <v>63</v>
      </c>
      <c r="I3489" s="9" t="str">
        <f>INDEX('De-Para_Estado_Regiao'!$C$3:$C$29,MATCH(Base_limpa!$B3489,'De-Para_Estado_Regiao'!$B$3:$B$29,0))</f>
        <v>Sul</v>
      </c>
      <c r="J3489" s="10" t="str">
        <f>VLOOKUP(Base_limpa!$D3489,$U$5:$V$8,2,1)</f>
        <v>Médio</v>
      </c>
    </row>
    <row r="3490" spans="1:10" x14ac:dyDescent="0.35">
      <c r="A3490" s="8" t="s">
        <v>3390</v>
      </c>
      <c r="B3490" s="9" t="s">
        <v>26</v>
      </c>
      <c r="C3490" s="9">
        <v>446</v>
      </c>
      <c r="D3490" s="9">
        <v>0.68799999999999994</v>
      </c>
      <c r="E3490" s="9">
        <v>0.66700000000000004</v>
      </c>
      <c r="F3490" s="9">
        <v>0.60399999999999998</v>
      </c>
      <c r="G3490" s="9">
        <v>16295.05</v>
      </c>
      <c r="H3490" s="9">
        <v>11</v>
      </c>
      <c r="I3490" s="9" t="str">
        <f>INDEX('De-Para_Estado_Regiao'!$C$3:$C$29,MATCH(Base_limpa!$B3490,'De-Para_Estado_Regiao'!$B$3:$B$29,0))</f>
        <v>Sul</v>
      </c>
      <c r="J3490" s="10" t="str">
        <f>VLOOKUP(Base_limpa!$D3490,$U$5:$V$8,2,1)</f>
        <v>Médio</v>
      </c>
    </row>
    <row r="3491" spans="1:10" x14ac:dyDescent="0.35">
      <c r="A3491" s="8" t="s">
        <v>2143</v>
      </c>
      <c r="B3491" s="9" t="s">
        <v>26</v>
      </c>
      <c r="C3491" s="9">
        <v>192</v>
      </c>
      <c r="D3491" s="9">
        <v>0.71499999999999997</v>
      </c>
      <c r="E3491" s="9">
        <v>0.68899999999999995</v>
      </c>
      <c r="F3491" s="9">
        <v>0.63100000000000001</v>
      </c>
      <c r="G3491" s="9">
        <v>34073.49</v>
      </c>
      <c r="H3491" s="9">
        <v>4</v>
      </c>
      <c r="I3491" s="9" t="str">
        <f>INDEX('De-Para_Estado_Regiao'!$C$3:$C$29,MATCH(Base_limpa!$B3491,'De-Para_Estado_Regiao'!$B$3:$B$29,0))</f>
        <v>Sul</v>
      </c>
      <c r="J3491" s="10" t="str">
        <f>VLOOKUP(Base_limpa!$D3491,$U$5:$V$8,2,1)</f>
        <v>Alto</v>
      </c>
    </row>
    <row r="3492" spans="1:10" x14ac:dyDescent="0.35">
      <c r="A3492" s="8" t="s">
        <v>1877</v>
      </c>
      <c r="B3492" s="9" t="s">
        <v>26</v>
      </c>
      <c r="C3492" s="9">
        <v>225</v>
      </c>
      <c r="D3492" s="9">
        <v>0.68</v>
      </c>
      <c r="E3492" s="9">
        <v>0.64800000000000002</v>
      </c>
      <c r="F3492" s="9">
        <v>0.60299999999999998</v>
      </c>
      <c r="G3492" s="9">
        <v>16390.599999999999</v>
      </c>
      <c r="H3492" s="9">
        <v>18</v>
      </c>
      <c r="I3492" s="9" t="str">
        <f>INDEX('De-Para_Estado_Regiao'!$C$3:$C$29,MATCH(Base_limpa!$B3492,'De-Para_Estado_Regiao'!$B$3:$B$29,0))</f>
        <v>Sul</v>
      </c>
      <c r="J3492" s="10" t="str">
        <f>VLOOKUP(Base_limpa!$D3492,$U$5:$V$8,2,1)</f>
        <v>Médio</v>
      </c>
    </row>
    <row r="3493" spans="1:10" x14ac:dyDescent="0.35">
      <c r="A3493" s="8" t="s">
        <v>3939</v>
      </c>
      <c r="B3493" s="9" t="s">
        <v>26</v>
      </c>
      <c r="C3493" s="9">
        <v>118</v>
      </c>
      <c r="D3493" s="9">
        <v>0.63</v>
      </c>
      <c r="E3493" s="9">
        <v>0.63900000000000001</v>
      </c>
      <c r="F3493" s="9">
        <v>0.48899999999999999</v>
      </c>
      <c r="G3493" s="9">
        <v>19151.900000000001</v>
      </c>
      <c r="H3493" s="9">
        <v>1</v>
      </c>
      <c r="I3493" s="9" t="str">
        <f>INDEX('De-Para_Estado_Regiao'!$C$3:$C$29,MATCH(Base_limpa!$B3493,'De-Para_Estado_Regiao'!$B$3:$B$29,0))</f>
        <v>Sul</v>
      </c>
      <c r="J3493" s="10" t="str">
        <f>VLOOKUP(Base_limpa!$D3493,$U$5:$V$8,2,1)</f>
        <v>Médio</v>
      </c>
    </row>
    <row r="3494" spans="1:10" x14ac:dyDescent="0.35">
      <c r="A3494" s="8" t="s">
        <v>3802</v>
      </c>
      <c r="B3494" s="9" t="s">
        <v>26</v>
      </c>
      <c r="C3494" s="9">
        <v>144</v>
      </c>
      <c r="D3494" s="9">
        <v>0.71</v>
      </c>
      <c r="E3494" s="9">
        <v>0.69099999999999995</v>
      </c>
      <c r="F3494" s="9">
        <v>0.63300000000000001</v>
      </c>
      <c r="G3494" s="9">
        <v>25005.64</v>
      </c>
      <c r="H3494" s="9">
        <v>4</v>
      </c>
      <c r="I3494" s="9" t="str">
        <f>INDEX('De-Para_Estado_Regiao'!$C$3:$C$29,MATCH(Base_limpa!$B3494,'De-Para_Estado_Regiao'!$B$3:$B$29,0))</f>
        <v>Sul</v>
      </c>
      <c r="J3494" s="10" t="str">
        <f>VLOOKUP(Base_limpa!$D3494,$U$5:$V$8,2,1)</f>
        <v>Alto</v>
      </c>
    </row>
    <row r="3495" spans="1:10" x14ac:dyDescent="0.35">
      <c r="A3495" s="8" t="s">
        <v>3560</v>
      </c>
      <c r="B3495" s="9" t="s">
        <v>26</v>
      </c>
      <c r="C3495" s="9">
        <v>124</v>
      </c>
      <c r="D3495" s="9">
        <v>0.7</v>
      </c>
      <c r="E3495" s="9">
        <v>0.67300000000000004</v>
      </c>
      <c r="F3495" s="9">
        <v>0.625</v>
      </c>
      <c r="G3495" s="9">
        <v>49434.14</v>
      </c>
      <c r="H3495" s="9">
        <v>1</v>
      </c>
      <c r="I3495" s="9" t="str">
        <f>INDEX('De-Para_Estado_Regiao'!$C$3:$C$29,MATCH(Base_limpa!$B3495,'De-Para_Estado_Regiao'!$B$3:$B$29,0))</f>
        <v>Sul</v>
      </c>
      <c r="J3495" s="10" t="str">
        <f>VLOOKUP(Base_limpa!$D3495,$U$5:$V$8,2,1)</f>
        <v>Alto</v>
      </c>
    </row>
    <row r="3496" spans="1:10" x14ac:dyDescent="0.35">
      <c r="A3496" s="8" t="s">
        <v>1591</v>
      </c>
      <c r="B3496" s="9" t="s">
        <v>26</v>
      </c>
      <c r="C3496" s="9">
        <v>586</v>
      </c>
      <c r="D3496" s="9">
        <v>0.72199999999999998</v>
      </c>
      <c r="E3496" s="9">
        <v>0.72</v>
      </c>
      <c r="F3496" s="9">
        <v>0.63</v>
      </c>
      <c r="G3496" s="9">
        <v>33882.730000000003</v>
      </c>
      <c r="H3496" s="9">
        <v>24</v>
      </c>
      <c r="I3496" s="9" t="str">
        <f>INDEX('De-Para_Estado_Regiao'!$C$3:$C$29,MATCH(Base_limpa!$B3496,'De-Para_Estado_Regiao'!$B$3:$B$29,0))</f>
        <v>Sul</v>
      </c>
      <c r="J3496" s="10" t="str">
        <f>VLOOKUP(Base_limpa!$D3496,$U$5:$V$8,2,1)</f>
        <v>Alto</v>
      </c>
    </row>
    <row r="3497" spans="1:10" x14ac:dyDescent="0.35">
      <c r="A3497" s="8" t="s">
        <v>1966</v>
      </c>
      <c r="B3497" s="9" t="s">
        <v>26</v>
      </c>
      <c r="C3497" s="9">
        <v>454</v>
      </c>
      <c r="D3497" s="9">
        <v>0.67200000000000004</v>
      </c>
      <c r="E3497" s="9">
        <v>0.64700000000000002</v>
      </c>
      <c r="F3497" s="9">
        <v>0.57599999999999996</v>
      </c>
      <c r="G3497" s="9">
        <v>21768.39</v>
      </c>
      <c r="H3497" s="9">
        <v>2</v>
      </c>
      <c r="I3497" s="9" t="str">
        <f>INDEX('De-Para_Estado_Regiao'!$C$3:$C$29,MATCH(Base_limpa!$B3497,'De-Para_Estado_Regiao'!$B$3:$B$29,0))</f>
        <v>Sul</v>
      </c>
      <c r="J3497" s="10" t="str">
        <f>VLOOKUP(Base_limpa!$D3497,$U$5:$V$8,2,1)</f>
        <v>Médio</v>
      </c>
    </row>
    <row r="3498" spans="1:10" x14ac:dyDescent="0.35">
      <c r="A3498" s="8" t="s">
        <v>3340</v>
      </c>
      <c r="B3498" s="9" t="s">
        <v>26</v>
      </c>
      <c r="C3498" s="9">
        <v>213</v>
      </c>
      <c r="D3498" s="9">
        <v>0.73299999999999998</v>
      </c>
      <c r="E3498" s="9">
        <v>0.746</v>
      </c>
      <c r="F3498" s="9">
        <v>0.63</v>
      </c>
      <c r="G3498" s="9">
        <v>36089.39</v>
      </c>
      <c r="H3498" s="9">
        <v>8</v>
      </c>
      <c r="I3498" s="9" t="str">
        <f>INDEX('De-Para_Estado_Regiao'!$C$3:$C$29,MATCH(Base_limpa!$B3498,'De-Para_Estado_Regiao'!$B$3:$B$29,0))</f>
        <v>Sul</v>
      </c>
      <c r="J3498" s="10" t="str">
        <f>VLOOKUP(Base_limpa!$D3498,$U$5:$V$8,2,1)</f>
        <v>Alto</v>
      </c>
    </row>
    <row r="3499" spans="1:10" x14ac:dyDescent="0.35">
      <c r="A3499" s="8" t="s">
        <v>1087</v>
      </c>
      <c r="B3499" s="9" t="s">
        <v>26</v>
      </c>
      <c r="C3499" s="9">
        <v>825</v>
      </c>
      <c r="D3499" s="9">
        <v>0.61799999999999999</v>
      </c>
      <c r="E3499" s="9">
        <v>0.65</v>
      </c>
      <c r="F3499" s="9">
        <v>0.46100000000000002</v>
      </c>
      <c r="G3499" s="9">
        <v>21269.62</v>
      </c>
      <c r="H3499" s="9">
        <v>25</v>
      </c>
      <c r="I3499" s="9" t="str">
        <f>INDEX('De-Para_Estado_Regiao'!$C$3:$C$29,MATCH(Base_limpa!$B3499,'De-Para_Estado_Regiao'!$B$3:$B$29,0))</f>
        <v>Sul</v>
      </c>
      <c r="J3499" s="10" t="str">
        <f>VLOOKUP(Base_limpa!$D3499,$U$5:$V$8,2,1)</f>
        <v>Médio</v>
      </c>
    </row>
    <row r="3500" spans="1:10" x14ac:dyDescent="0.35">
      <c r="A3500" s="8" t="s">
        <v>3534</v>
      </c>
      <c r="B3500" s="9" t="s">
        <v>26</v>
      </c>
      <c r="C3500" s="9">
        <v>273</v>
      </c>
      <c r="D3500" s="9">
        <v>0.64800000000000002</v>
      </c>
      <c r="E3500" s="9">
        <v>0.63600000000000001</v>
      </c>
      <c r="F3500" s="9">
        <v>0.52100000000000002</v>
      </c>
      <c r="G3500" s="9">
        <v>18755.37</v>
      </c>
      <c r="H3500" s="9">
        <v>2</v>
      </c>
      <c r="I3500" s="9" t="str">
        <f>INDEX('De-Para_Estado_Regiao'!$C$3:$C$29,MATCH(Base_limpa!$B3500,'De-Para_Estado_Regiao'!$B$3:$B$29,0))</f>
        <v>Sul</v>
      </c>
      <c r="J3500" s="10" t="str">
        <f>VLOOKUP(Base_limpa!$D3500,$U$5:$V$8,2,1)</f>
        <v>Médio</v>
      </c>
    </row>
    <row r="3501" spans="1:10" x14ac:dyDescent="0.35">
      <c r="A3501" s="8" t="s">
        <v>2016</v>
      </c>
      <c r="B3501" s="9" t="s">
        <v>26</v>
      </c>
      <c r="C3501" s="9">
        <v>317</v>
      </c>
      <c r="D3501" s="9">
        <v>0.71599999999999997</v>
      </c>
      <c r="E3501" s="9">
        <v>0.70399999999999996</v>
      </c>
      <c r="F3501" s="9">
        <v>0.627</v>
      </c>
      <c r="G3501" s="9">
        <v>43752.23</v>
      </c>
      <c r="H3501" s="9">
        <v>14</v>
      </c>
      <c r="I3501" s="9" t="str">
        <f>INDEX('De-Para_Estado_Regiao'!$C$3:$C$29,MATCH(Base_limpa!$B3501,'De-Para_Estado_Regiao'!$B$3:$B$29,0))</f>
        <v>Sul</v>
      </c>
      <c r="J3501" s="10" t="str">
        <f>VLOOKUP(Base_limpa!$D3501,$U$5:$V$8,2,1)</f>
        <v>Alto</v>
      </c>
    </row>
    <row r="3502" spans="1:10" x14ac:dyDescent="0.35">
      <c r="A3502" s="8" t="s">
        <v>1478</v>
      </c>
      <c r="B3502" s="9" t="s">
        <v>26</v>
      </c>
      <c r="C3502" s="9">
        <v>609</v>
      </c>
      <c r="D3502" s="9">
        <v>0.70099999999999996</v>
      </c>
      <c r="E3502" s="9">
        <v>0.68400000000000005</v>
      </c>
      <c r="F3502" s="9">
        <v>0.61099999999999999</v>
      </c>
      <c r="G3502" s="9">
        <v>15788.95</v>
      </c>
      <c r="H3502" s="9">
        <v>8</v>
      </c>
      <c r="I3502" s="9" t="str">
        <f>INDEX('De-Para_Estado_Regiao'!$C$3:$C$29,MATCH(Base_limpa!$B3502,'De-Para_Estado_Regiao'!$B$3:$B$29,0))</f>
        <v>Sul</v>
      </c>
      <c r="J3502" s="10" t="str">
        <f>VLOOKUP(Base_limpa!$D3502,$U$5:$V$8,2,1)</f>
        <v>Alto</v>
      </c>
    </row>
    <row r="3503" spans="1:10" x14ac:dyDescent="0.35">
      <c r="A3503" s="8" t="s">
        <v>1219</v>
      </c>
      <c r="B3503" s="9" t="s">
        <v>26</v>
      </c>
      <c r="C3503" s="9">
        <v>290</v>
      </c>
      <c r="D3503" s="9">
        <v>0.68700000000000006</v>
      </c>
      <c r="E3503" s="9">
        <v>0.72799999999999998</v>
      </c>
      <c r="F3503" s="9">
        <v>0.54400000000000004</v>
      </c>
      <c r="G3503" s="9">
        <v>31664.240000000002</v>
      </c>
      <c r="H3503" s="9">
        <v>11</v>
      </c>
      <c r="I3503" s="9" t="str">
        <f>INDEX('De-Para_Estado_Regiao'!$C$3:$C$29,MATCH(Base_limpa!$B3503,'De-Para_Estado_Regiao'!$B$3:$B$29,0))</f>
        <v>Sul</v>
      </c>
      <c r="J3503" s="10" t="str">
        <f>VLOOKUP(Base_limpa!$D3503,$U$5:$V$8,2,1)</f>
        <v>Médio</v>
      </c>
    </row>
    <row r="3504" spans="1:10" x14ac:dyDescent="0.35">
      <c r="A3504" s="8" t="s">
        <v>4267</v>
      </c>
      <c r="B3504" s="9" t="s">
        <v>26</v>
      </c>
      <c r="C3504" s="9">
        <v>70</v>
      </c>
      <c r="D3504" s="9">
        <v>0.73</v>
      </c>
      <c r="E3504" s="9">
        <v>0.67200000000000004</v>
      </c>
      <c r="F3504" s="9">
        <v>0.68100000000000005</v>
      </c>
      <c r="G3504" s="9">
        <v>17628.66</v>
      </c>
      <c r="H3504" s="9">
        <v>0</v>
      </c>
      <c r="I3504" s="9" t="str">
        <f>INDEX('De-Para_Estado_Regiao'!$C$3:$C$29,MATCH(Base_limpa!$B3504,'De-Para_Estado_Regiao'!$B$3:$B$29,0))</f>
        <v>Sul</v>
      </c>
      <c r="J3504" s="10" t="str">
        <f>VLOOKUP(Base_limpa!$D3504,$U$5:$V$8,2,1)</f>
        <v>Alto</v>
      </c>
    </row>
    <row r="3505" spans="1:10" x14ac:dyDescent="0.35">
      <c r="A3505" s="8" t="s">
        <v>2279</v>
      </c>
      <c r="B3505" s="9" t="s">
        <v>26</v>
      </c>
      <c r="C3505" s="9">
        <v>232</v>
      </c>
      <c r="D3505" s="9">
        <v>0.629</v>
      </c>
      <c r="E3505" s="9">
        <v>0.63100000000000001</v>
      </c>
      <c r="F3505" s="9">
        <v>0.498</v>
      </c>
      <c r="G3505" s="9">
        <v>20415.349999999999</v>
      </c>
      <c r="H3505" s="9">
        <v>18</v>
      </c>
      <c r="I3505" s="9" t="str">
        <f>INDEX('De-Para_Estado_Regiao'!$C$3:$C$29,MATCH(Base_limpa!$B3505,'De-Para_Estado_Regiao'!$B$3:$B$29,0))</f>
        <v>Sul</v>
      </c>
      <c r="J3505" s="10" t="str">
        <f>VLOOKUP(Base_limpa!$D3505,$U$5:$V$8,2,1)</f>
        <v>Médio</v>
      </c>
    </row>
    <row r="3506" spans="1:10" x14ac:dyDescent="0.35">
      <c r="A3506" s="8" t="s">
        <v>5101</v>
      </c>
      <c r="B3506" s="9" t="s">
        <v>26</v>
      </c>
      <c r="C3506" s="9">
        <v>55</v>
      </c>
      <c r="D3506" s="9">
        <v>0.64</v>
      </c>
      <c r="E3506" s="9">
        <v>0.624</v>
      </c>
      <c r="F3506" s="9">
        <v>0.53700000000000003</v>
      </c>
      <c r="G3506" s="9">
        <v>20551.759999999998</v>
      </c>
      <c r="H3506" s="9">
        <v>2</v>
      </c>
      <c r="I3506" s="9" t="str">
        <f>INDEX('De-Para_Estado_Regiao'!$C$3:$C$29,MATCH(Base_limpa!$B3506,'De-Para_Estado_Regiao'!$B$3:$B$29,0))</f>
        <v>Sul</v>
      </c>
      <c r="J3506" s="10" t="str">
        <f>VLOOKUP(Base_limpa!$D3506,$U$5:$V$8,2,1)</f>
        <v>Médio</v>
      </c>
    </row>
    <row r="3507" spans="1:10" x14ac:dyDescent="0.35">
      <c r="A3507" s="8" t="s">
        <v>636</v>
      </c>
      <c r="B3507" s="9" t="s">
        <v>26</v>
      </c>
      <c r="C3507" s="9">
        <v>1479</v>
      </c>
      <c r="D3507" s="9">
        <v>0.67900000000000005</v>
      </c>
      <c r="E3507" s="9">
        <v>0.67900000000000005</v>
      </c>
      <c r="F3507" s="9">
        <v>0.54500000000000004</v>
      </c>
      <c r="G3507" s="9">
        <v>33204.480000000003</v>
      </c>
      <c r="H3507" s="9">
        <v>34</v>
      </c>
      <c r="I3507" s="9" t="str">
        <f>INDEX('De-Para_Estado_Regiao'!$C$3:$C$29,MATCH(Base_limpa!$B3507,'De-Para_Estado_Regiao'!$B$3:$B$29,0))</f>
        <v>Sul</v>
      </c>
      <c r="J3507" s="10" t="str">
        <f>VLOOKUP(Base_limpa!$D3507,$U$5:$V$8,2,1)</f>
        <v>Médio</v>
      </c>
    </row>
    <row r="3508" spans="1:10" x14ac:dyDescent="0.35">
      <c r="A3508" s="8" t="s">
        <v>627</v>
      </c>
      <c r="B3508" s="9" t="s">
        <v>26</v>
      </c>
      <c r="C3508" s="9">
        <v>1412</v>
      </c>
      <c r="D3508" s="9">
        <v>0.76</v>
      </c>
      <c r="E3508" s="9">
        <v>0.72099999999999997</v>
      </c>
      <c r="F3508" s="9">
        <v>0.70499999999999996</v>
      </c>
      <c r="G3508" s="9">
        <v>30103.68</v>
      </c>
      <c r="H3508" s="9">
        <v>31</v>
      </c>
      <c r="I3508" s="9" t="str">
        <f>INDEX('De-Para_Estado_Regiao'!$C$3:$C$29,MATCH(Base_limpa!$B3508,'De-Para_Estado_Regiao'!$B$3:$B$29,0))</f>
        <v>Sul</v>
      </c>
      <c r="J3508" s="10" t="str">
        <f>VLOOKUP(Base_limpa!$D3508,$U$5:$V$8,2,1)</f>
        <v>Alto</v>
      </c>
    </row>
    <row r="3509" spans="1:10" x14ac:dyDescent="0.35">
      <c r="A3509" s="8" t="s">
        <v>425</v>
      </c>
      <c r="B3509" s="9" t="s">
        <v>26</v>
      </c>
      <c r="C3509" s="9">
        <v>2789</v>
      </c>
      <c r="D3509" s="9">
        <v>0.74</v>
      </c>
      <c r="E3509" s="9">
        <v>0.74399999999999999</v>
      </c>
      <c r="F3509" s="9">
        <v>0.66100000000000003</v>
      </c>
      <c r="G3509" s="9">
        <v>38395.06</v>
      </c>
      <c r="H3509" s="9">
        <v>66</v>
      </c>
      <c r="I3509" s="9" t="str">
        <f>INDEX('De-Para_Estado_Regiao'!$C$3:$C$29,MATCH(Base_limpa!$B3509,'De-Para_Estado_Regiao'!$B$3:$B$29,0))</f>
        <v>Sul</v>
      </c>
      <c r="J3509" s="10" t="str">
        <f>VLOOKUP(Base_limpa!$D3509,$U$5:$V$8,2,1)</f>
        <v>Alto</v>
      </c>
    </row>
    <row r="3510" spans="1:10" x14ac:dyDescent="0.35">
      <c r="A3510" s="8" t="s">
        <v>1889</v>
      </c>
      <c r="B3510" s="9" t="s">
        <v>26</v>
      </c>
      <c r="C3510" s="9">
        <v>391</v>
      </c>
      <c r="D3510" s="9">
        <v>0.68</v>
      </c>
      <c r="E3510" s="9">
        <v>0.66500000000000004</v>
      </c>
      <c r="F3510" s="9">
        <v>0.59499999999999997</v>
      </c>
      <c r="G3510" s="9">
        <v>33900.68</v>
      </c>
      <c r="H3510" s="9">
        <v>4</v>
      </c>
      <c r="I3510" s="9" t="str">
        <f>INDEX('De-Para_Estado_Regiao'!$C$3:$C$29,MATCH(Base_limpa!$B3510,'De-Para_Estado_Regiao'!$B$3:$B$29,0))</f>
        <v>Sul</v>
      </c>
      <c r="J3510" s="10" t="str">
        <f>VLOOKUP(Base_limpa!$D3510,$U$5:$V$8,2,1)</f>
        <v>Médio</v>
      </c>
    </row>
    <row r="3511" spans="1:10" x14ac:dyDescent="0.35">
      <c r="A3511" s="8" t="s">
        <v>1558</v>
      </c>
      <c r="B3511" s="9" t="s">
        <v>26</v>
      </c>
      <c r="C3511" s="9">
        <v>370</v>
      </c>
      <c r="D3511" s="9">
        <v>0.71299999999999997</v>
      </c>
      <c r="E3511" s="9">
        <v>0.72399999999999998</v>
      </c>
      <c r="F3511" s="9">
        <v>0.61</v>
      </c>
      <c r="G3511" s="9">
        <v>28183.56</v>
      </c>
      <c r="H3511" s="9">
        <v>10</v>
      </c>
      <c r="I3511" s="9" t="str">
        <f>INDEX('De-Para_Estado_Regiao'!$C$3:$C$29,MATCH(Base_limpa!$B3511,'De-Para_Estado_Regiao'!$B$3:$B$29,0))</f>
        <v>Sul</v>
      </c>
      <c r="J3511" s="10" t="str">
        <f>VLOOKUP(Base_limpa!$D3511,$U$5:$V$8,2,1)</f>
        <v>Alto</v>
      </c>
    </row>
    <row r="3512" spans="1:10" x14ac:dyDescent="0.35">
      <c r="A3512" s="8" t="s">
        <v>1422</v>
      </c>
      <c r="B3512" s="9" t="s">
        <v>26</v>
      </c>
      <c r="C3512" s="9">
        <v>139</v>
      </c>
      <c r="D3512" s="9">
        <v>0.66200000000000003</v>
      </c>
      <c r="E3512" s="9">
        <v>0.63800000000000001</v>
      </c>
      <c r="F3512" s="9">
        <v>0.57699999999999996</v>
      </c>
      <c r="G3512" s="9">
        <v>15812.25</v>
      </c>
      <c r="H3512" s="9">
        <v>12</v>
      </c>
      <c r="I3512" s="9" t="str">
        <f>INDEX('De-Para_Estado_Regiao'!$C$3:$C$29,MATCH(Base_limpa!$B3512,'De-Para_Estado_Regiao'!$B$3:$B$29,0))</f>
        <v>Sul</v>
      </c>
      <c r="J3512" s="10" t="str">
        <f>VLOOKUP(Base_limpa!$D3512,$U$5:$V$8,2,1)</f>
        <v>Médio</v>
      </c>
    </row>
    <row r="3513" spans="1:10" x14ac:dyDescent="0.35">
      <c r="A3513" s="8" t="s">
        <v>1910</v>
      </c>
      <c r="B3513" s="9" t="s">
        <v>26</v>
      </c>
      <c r="C3513" s="9">
        <v>257</v>
      </c>
      <c r="D3513" s="9">
        <v>0.74</v>
      </c>
      <c r="E3513" s="9">
        <v>0.71</v>
      </c>
      <c r="F3513" s="9">
        <v>0.67600000000000005</v>
      </c>
      <c r="G3513" s="9">
        <v>52950.19</v>
      </c>
      <c r="H3513" s="9">
        <v>7</v>
      </c>
      <c r="I3513" s="9" t="str">
        <f>INDEX('De-Para_Estado_Regiao'!$C$3:$C$29,MATCH(Base_limpa!$B3513,'De-Para_Estado_Regiao'!$B$3:$B$29,0))</f>
        <v>Sul</v>
      </c>
      <c r="J3513" s="10" t="str">
        <f>VLOOKUP(Base_limpa!$D3513,$U$5:$V$8,2,1)</f>
        <v>Alto</v>
      </c>
    </row>
    <row r="3514" spans="1:10" x14ac:dyDescent="0.35">
      <c r="A3514" s="8" t="s">
        <v>3781</v>
      </c>
      <c r="B3514" s="9" t="s">
        <v>26</v>
      </c>
      <c r="C3514" s="9">
        <v>109</v>
      </c>
      <c r="D3514" s="9">
        <v>0.7</v>
      </c>
      <c r="E3514" s="9">
        <v>0.68200000000000005</v>
      </c>
      <c r="F3514" s="9">
        <v>0.60399999999999998</v>
      </c>
      <c r="G3514" s="9">
        <v>25063.62</v>
      </c>
      <c r="H3514" s="9">
        <v>0</v>
      </c>
      <c r="I3514" s="9" t="str">
        <f>INDEX('De-Para_Estado_Regiao'!$C$3:$C$29,MATCH(Base_limpa!$B3514,'De-Para_Estado_Regiao'!$B$3:$B$29,0))</f>
        <v>Sul</v>
      </c>
      <c r="J3514" s="10" t="str">
        <f>VLOOKUP(Base_limpa!$D3514,$U$5:$V$8,2,1)</f>
        <v>Alto</v>
      </c>
    </row>
    <row r="3515" spans="1:10" x14ac:dyDescent="0.35">
      <c r="A3515" s="8" t="s">
        <v>2032</v>
      </c>
      <c r="B3515" s="9" t="s">
        <v>26</v>
      </c>
      <c r="C3515" s="9">
        <v>175</v>
      </c>
      <c r="D3515" s="9">
        <v>0.7</v>
      </c>
      <c r="E3515" s="9">
        <v>0.66100000000000003</v>
      </c>
      <c r="F3515" s="9">
        <v>0.63100000000000001</v>
      </c>
      <c r="G3515" s="9">
        <v>18031.810000000001</v>
      </c>
      <c r="H3515" s="9">
        <v>5</v>
      </c>
      <c r="I3515" s="9" t="str">
        <f>INDEX('De-Para_Estado_Regiao'!$C$3:$C$29,MATCH(Base_limpa!$B3515,'De-Para_Estado_Regiao'!$B$3:$B$29,0))</f>
        <v>Sul</v>
      </c>
      <c r="J3515" s="10" t="str">
        <f>VLOOKUP(Base_limpa!$D3515,$U$5:$V$8,2,1)</f>
        <v>Alto</v>
      </c>
    </row>
    <row r="3516" spans="1:10" x14ac:dyDescent="0.35">
      <c r="A3516" s="8" t="s">
        <v>1943</v>
      </c>
      <c r="B3516" s="9" t="s">
        <v>26</v>
      </c>
      <c r="C3516" s="9">
        <v>406</v>
      </c>
      <c r="D3516" s="9">
        <v>0.71799999999999997</v>
      </c>
      <c r="E3516" s="9">
        <v>0.70699999999999996</v>
      </c>
      <c r="F3516" s="9">
        <v>0.625</v>
      </c>
      <c r="G3516" s="9">
        <v>23322.99</v>
      </c>
      <c r="H3516" s="9">
        <v>22</v>
      </c>
      <c r="I3516" s="9" t="str">
        <f>INDEX('De-Para_Estado_Regiao'!$C$3:$C$29,MATCH(Base_limpa!$B3516,'De-Para_Estado_Regiao'!$B$3:$B$29,0))</f>
        <v>Sul</v>
      </c>
      <c r="J3516" s="10" t="str">
        <f>VLOOKUP(Base_limpa!$D3516,$U$5:$V$8,2,1)</f>
        <v>Alto</v>
      </c>
    </row>
    <row r="3517" spans="1:10" x14ac:dyDescent="0.35">
      <c r="A3517" s="8" t="s">
        <v>4114</v>
      </c>
      <c r="B3517" s="9" t="s">
        <v>26</v>
      </c>
      <c r="C3517" s="9">
        <v>156</v>
      </c>
      <c r="D3517" s="9">
        <v>0.65300000000000002</v>
      </c>
      <c r="E3517" s="9">
        <v>0.65500000000000003</v>
      </c>
      <c r="F3517" s="9">
        <v>0.52600000000000002</v>
      </c>
      <c r="G3517" s="9">
        <v>19198.419999999998</v>
      </c>
      <c r="H3517" s="9">
        <v>4</v>
      </c>
      <c r="I3517" s="9" t="str">
        <f>INDEX('De-Para_Estado_Regiao'!$C$3:$C$29,MATCH(Base_limpa!$B3517,'De-Para_Estado_Regiao'!$B$3:$B$29,0))</f>
        <v>Sul</v>
      </c>
      <c r="J3517" s="10" t="str">
        <f>VLOOKUP(Base_limpa!$D3517,$U$5:$V$8,2,1)</f>
        <v>Médio</v>
      </c>
    </row>
    <row r="3518" spans="1:10" x14ac:dyDescent="0.35">
      <c r="A3518" s="8" t="s">
        <v>3734</v>
      </c>
      <c r="B3518" s="9" t="s">
        <v>26</v>
      </c>
      <c r="C3518" s="9">
        <v>171</v>
      </c>
      <c r="D3518" s="9">
        <v>0.72299999999999998</v>
      </c>
      <c r="E3518" s="9">
        <v>0.68100000000000005</v>
      </c>
      <c r="F3518" s="9">
        <v>0.66100000000000003</v>
      </c>
      <c r="G3518" s="9">
        <v>30299.19</v>
      </c>
      <c r="H3518" s="9">
        <v>1</v>
      </c>
      <c r="I3518" s="9" t="str">
        <f>INDEX('De-Para_Estado_Regiao'!$C$3:$C$29,MATCH(Base_limpa!$B3518,'De-Para_Estado_Regiao'!$B$3:$B$29,0))</f>
        <v>Sul</v>
      </c>
      <c r="J3518" s="10" t="str">
        <f>VLOOKUP(Base_limpa!$D3518,$U$5:$V$8,2,1)</f>
        <v>Alto</v>
      </c>
    </row>
    <row r="3519" spans="1:10" x14ac:dyDescent="0.35">
      <c r="A3519" s="8" t="s">
        <v>1622</v>
      </c>
      <c r="B3519" s="9" t="s">
        <v>26</v>
      </c>
      <c r="C3519" s="9">
        <v>289</v>
      </c>
      <c r="D3519" s="9">
        <v>0.71</v>
      </c>
      <c r="E3519" s="9">
        <v>0.68100000000000005</v>
      </c>
      <c r="F3519" s="9">
        <v>0.63300000000000001</v>
      </c>
      <c r="G3519" s="9">
        <v>32354.87</v>
      </c>
      <c r="H3519" s="9">
        <v>12</v>
      </c>
      <c r="I3519" s="9" t="str">
        <f>INDEX('De-Para_Estado_Regiao'!$C$3:$C$29,MATCH(Base_limpa!$B3519,'De-Para_Estado_Regiao'!$B$3:$B$29,0))</f>
        <v>Sul</v>
      </c>
      <c r="J3519" s="10" t="str">
        <f>VLOOKUP(Base_limpa!$D3519,$U$5:$V$8,2,1)</f>
        <v>Alto</v>
      </c>
    </row>
    <row r="3520" spans="1:10" x14ac:dyDescent="0.35">
      <c r="A3520" s="8" t="s">
        <v>1215</v>
      </c>
      <c r="B3520" s="9" t="s">
        <v>26</v>
      </c>
      <c r="C3520" s="9">
        <v>451</v>
      </c>
      <c r="D3520" s="9">
        <v>0.70499999999999996</v>
      </c>
      <c r="E3520" s="9">
        <v>0.72099999999999997</v>
      </c>
      <c r="F3520" s="9">
        <v>0.60099999999999998</v>
      </c>
      <c r="G3520" s="9">
        <v>20214.060000000001</v>
      </c>
      <c r="H3520" s="9">
        <v>12</v>
      </c>
      <c r="I3520" s="9" t="str">
        <f>INDEX('De-Para_Estado_Regiao'!$C$3:$C$29,MATCH(Base_limpa!$B3520,'De-Para_Estado_Regiao'!$B$3:$B$29,0))</f>
        <v>Sul</v>
      </c>
      <c r="J3520" s="10" t="str">
        <f>VLOOKUP(Base_limpa!$D3520,$U$5:$V$8,2,1)</f>
        <v>Alto</v>
      </c>
    </row>
    <row r="3521" spans="1:10" x14ac:dyDescent="0.35">
      <c r="A3521" s="8" t="s">
        <v>1802</v>
      </c>
      <c r="B3521" s="9" t="s">
        <v>26</v>
      </c>
      <c r="C3521" s="9">
        <v>629</v>
      </c>
      <c r="D3521" s="9">
        <v>0.74</v>
      </c>
      <c r="E3521" s="9">
        <v>0.73799999999999999</v>
      </c>
      <c r="F3521" s="9">
        <v>0.67800000000000005</v>
      </c>
      <c r="G3521" s="9">
        <v>33334.01</v>
      </c>
      <c r="H3521" s="9">
        <v>35</v>
      </c>
      <c r="I3521" s="9" t="str">
        <f>INDEX('De-Para_Estado_Regiao'!$C$3:$C$29,MATCH(Base_limpa!$B3521,'De-Para_Estado_Regiao'!$B$3:$B$29,0))</f>
        <v>Sul</v>
      </c>
      <c r="J3521" s="10" t="str">
        <f>VLOOKUP(Base_limpa!$D3521,$U$5:$V$8,2,1)</f>
        <v>Alto</v>
      </c>
    </row>
    <row r="3522" spans="1:10" x14ac:dyDescent="0.35">
      <c r="A3522" s="8" t="s">
        <v>763</v>
      </c>
      <c r="B3522" s="9" t="s">
        <v>26</v>
      </c>
      <c r="C3522" s="9">
        <v>55</v>
      </c>
      <c r="D3522" s="9">
        <v>0.72</v>
      </c>
      <c r="E3522" s="9">
        <v>0.67500000000000004</v>
      </c>
      <c r="F3522" s="9">
        <v>0.65900000000000003</v>
      </c>
      <c r="G3522" s="9">
        <v>24405.3</v>
      </c>
      <c r="H3522" s="9">
        <v>2</v>
      </c>
      <c r="I3522" s="9" t="str">
        <f>INDEX('De-Para_Estado_Regiao'!$C$3:$C$29,MATCH(Base_limpa!$B3522,'De-Para_Estado_Regiao'!$B$3:$B$29,0))</f>
        <v>Sul</v>
      </c>
      <c r="J3522" s="10" t="str">
        <f>VLOOKUP(Base_limpa!$D3522,$U$5:$V$8,2,1)</f>
        <v>Alto</v>
      </c>
    </row>
    <row r="3523" spans="1:10" x14ac:dyDescent="0.35">
      <c r="A3523" s="8" t="s">
        <v>1563</v>
      </c>
      <c r="B3523" s="9" t="s">
        <v>26</v>
      </c>
      <c r="C3523" s="9">
        <v>320</v>
      </c>
      <c r="D3523" s="9">
        <v>0.72</v>
      </c>
      <c r="E3523" s="9">
        <v>0.69699999999999995</v>
      </c>
      <c r="F3523" s="9">
        <v>0.65600000000000003</v>
      </c>
      <c r="G3523" s="9">
        <v>19377.3</v>
      </c>
      <c r="H3523" s="9">
        <v>4</v>
      </c>
      <c r="I3523" s="9" t="str">
        <f>INDEX('De-Para_Estado_Regiao'!$C$3:$C$29,MATCH(Base_limpa!$B3523,'De-Para_Estado_Regiao'!$B$3:$B$29,0))</f>
        <v>Sul</v>
      </c>
      <c r="J3523" s="10" t="str">
        <f>VLOOKUP(Base_limpa!$D3523,$U$5:$V$8,2,1)</f>
        <v>Alto</v>
      </c>
    </row>
    <row r="3524" spans="1:10" x14ac:dyDescent="0.35">
      <c r="A3524" s="8" t="s">
        <v>2513</v>
      </c>
      <c r="B3524" s="9" t="s">
        <v>26</v>
      </c>
      <c r="C3524" s="9">
        <v>415</v>
      </c>
      <c r="D3524" s="9">
        <v>0.69599999999999995</v>
      </c>
      <c r="E3524" s="9">
        <v>0.67700000000000005</v>
      </c>
      <c r="F3524" s="9">
        <v>0.60299999999999998</v>
      </c>
      <c r="G3524" s="9">
        <v>19986.59</v>
      </c>
      <c r="H3524" s="9">
        <v>3</v>
      </c>
      <c r="I3524" s="9" t="str">
        <f>INDEX('De-Para_Estado_Regiao'!$C$3:$C$29,MATCH(Base_limpa!$B3524,'De-Para_Estado_Regiao'!$B$3:$B$29,0))</f>
        <v>Sul</v>
      </c>
      <c r="J3524" s="10" t="str">
        <f>VLOOKUP(Base_limpa!$D3524,$U$5:$V$8,2,1)</f>
        <v>Médio</v>
      </c>
    </row>
    <row r="3525" spans="1:10" x14ac:dyDescent="0.35">
      <c r="A3525" s="8" t="s">
        <v>904</v>
      </c>
      <c r="B3525" s="9" t="s">
        <v>26</v>
      </c>
      <c r="C3525" s="9">
        <v>143</v>
      </c>
      <c r="D3525" s="9">
        <v>0.68700000000000006</v>
      </c>
      <c r="E3525" s="9">
        <v>0.68799999999999994</v>
      </c>
      <c r="F3525" s="9">
        <v>0.59199999999999997</v>
      </c>
      <c r="G3525" s="9">
        <v>27734.97</v>
      </c>
      <c r="H3525" s="9">
        <v>2</v>
      </c>
      <c r="I3525" s="9" t="str">
        <f>INDEX('De-Para_Estado_Regiao'!$C$3:$C$29,MATCH(Base_limpa!$B3525,'De-Para_Estado_Regiao'!$B$3:$B$29,0))</f>
        <v>Sul</v>
      </c>
      <c r="J3525" s="10" t="str">
        <f>VLOOKUP(Base_limpa!$D3525,$U$5:$V$8,2,1)</f>
        <v>Médio</v>
      </c>
    </row>
    <row r="3526" spans="1:10" x14ac:dyDescent="0.35">
      <c r="A3526" s="8" t="s">
        <v>3429</v>
      </c>
      <c r="B3526" s="9" t="s">
        <v>26</v>
      </c>
      <c r="C3526" s="9">
        <v>168</v>
      </c>
      <c r="D3526" s="9">
        <v>0.60899999999999999</v>
      </c>
      <c r="E3526" s="9">
        <v>0.6</v>
      </c>
      <c r="F3526" s="9">
        <v>0.47699999999999998</v>
      </c>
      <c r="G3526" s="9">
        <v>16489.88</v>
      </c>
      <c r="H3526" s="9">
        <v>9</v>
      </c>
      <c r="I3526" s="9" t="str">
        <f>INDEX('De-Para_Estado_Regiao'!$C$3:$C$29,MATCH(Base_limpa!$B3526,'De-Para_Estado_Regiao'!$B$3:$B$29,0))</f>
        <v>Sul</v>
      </c>
      <c r="J3526" s="10" t="str">
        <f>VLOOKUP(Base_limpa!$D3526,$U$5:$V$8,2,1)</f>
        <v>Médio</v>
      </c>
    </row>
    <row r="3527" spans="1:10" x14ac:dyDescent="0.35">
      <c r="A3527" s="8" t="s">
        <v>1367</v>
      </c>
      <c r="B3527" s="9" t="s">
        <v>26</v>
      </c>
      <c r="C3527" s="9">
        <v>348</v>
      </c>
      <c r="D3527" s="9">
        <v>0.7</v>
      </c>
      <c r="E3527" s="9">
        <v>0.68400000000000005</v>
      </c>
      <c r="F3527" s="9">
        <v>0.624</v>
      </c>
      <c r="G3527" s="9">
        <v>25946.87</v>
      </c>
      <c r="H3527" s="9">
        <v>8</v>
      </c>
      <c r="I3527" s="9" t="str">
        <f>INDEX('De-Para_Estado_Regiao'!$C$3:$C$29,MATCH(Base_limpa!$B3527,'De-Para_Estado_Regiao'!$B$3:$B$29,0))</f>
        <v>Sul</v>
      </c>
      <c r="J3527" s="10" t="str">
        <f>VLOOKUP(Base_limpa!$D3527,$U$5:$V$8,2,1)</f>
        <v>Alto</v>
      </c>
    </row>
    <row r="3528" spans="1:10" x14ac:dyDescent="0.35">
      <c r="A3528" s="8" t="s">
        <v>4049</v>
      </c>
      <c r="B3528" s="9" t="s">
        <v>26</v>
      </c>
      <c r="C3528" s="9">
        <v>86</v>
      </c>
      <c r="D3528" s="9">
        <v>0.7</v>
      </c>
      <c r="E3528" s="9">
        <v>0.69799999999999995</v>
      </c>
      <c r="F3528" s="9">
        <v>0.63</v>
      </c>
      <c r="G3528" s="9">
        <v>19146.16</v>
      </c>
      <c r="H3528" s="9">
        <v>4</v>
      </c>
      <c r="I3528" s="9" t="str">
        <f>INDEX('De-Para_Estado_Regiao'!$C$3:$C$29,MATCH(Base_limpa!$B3528,'De-Para_Estado_Regiao'!$B$3:$B$29,0))</f>
        <v>Sul</v>
      </c>
      <c r="J3528" s="10" t="str">
        <f>VLOOKUP(Base_limpa!$D3528,$U$5:$V$8,2,1)</f>
        <v>Alto</v>
      </c>
    </row>
    <row r="3529" spans="1:10" x14ac:dyDescent="0.35">
      <c r="A3529" s="8" t="s">
        <v>2444</v>
      </c>
      <c r="B3529" s="9" t="s">
        <v>26</v>
      </c>
      <c r="C3529" s="9">
        <v>476</v>
      </c>
      <c r="D3529" s="9">
        <v>0.70499999999999996</v>
      </c>
      <c r="E3529" s="9">
        <v>0.68600000000000005</v>
      </c>
      <c r="F3529" s="9">
        <v>0.63200000000000001</v>
      </c>
      <c r="G3529" s="9">
        <v>34350.769999999997</v>
      </c>
      <c r="H3529" s="9">
        <v>10</v>
      </c>
      <c r="I3529" s="9" t="str">
        <f>INDEX('De-Para_Estado_Regiao'!$C$3:$C$29,MATCH(Base_limpa!$B3529,'De-Para_Estado_Regiao'!$B$3:$B$29,0))</f>
        <v>Sul</v>
      </c>
      <c r="J3529" s="10" t="str">
        <f>VLOOKUP(Base_limpa!$D3529,$U$5:$V$8,2,1)</f>
        <v>Alto</v>
      </c>
    </row>
    <row r="3530" spans="1:10" x14ac:dyDescent="0.35">
      <c r="A3530" s="8" t="s">
        <v>1419</v>
      </c>
      <c r="B3530" s="9" t="s">
        <v>26</v>
      </c>
      <c r="C3530" s="9">
        <v>1075</v>
      </c>
      <c r="D3530" s="9">
        <v>0.73799999999999999</v>
      </c>
      <c r="E3530" s="9">
        <v>0.71599999999999997</v>
      </c>
      <c r="F3530" s="9">
        <v>0.68899999999999995</v>
      </c>
      <c r="G3530" s="9">
        <v>23038.87</v>
      </c>
      <c r="H3530" s="9">
        <v>21</v>
      </c>
      <c r="I3530" s="9" t="str">
        <f>INDEX('De-Para_Estado_Regiao'!$C$3:$C$29,MATCH(Base_limpa!$B3530,'De-Para_Estado_Regiao'!$B$3:$B$29,0))</f>
        <v>Sul</v>
      </c>
      <c r="J3530" s="10" t="str">
        <f>VLOOKUP(Base_limpa!$D3530,$U$5:$V$8,2,1)</f>
        <v>Alto</v>
      </c>
    </row>
    <row r="3531" spans="1:10" x14ac:dyDescent="0.35">
      <c r="A3531" s="8" t="s">
        <v>3811</v>
      </c>
      <c r="B3531" s="9" t="s">
        <v>26</v>
      </c>
      <c r="C3531" s="9">
        <v>185</v>
      </c>
      <c r="D3531" s="9">
        <v>0.68700000000000006</v>
      </c>
      <c r="E3531" s="9">
        <v>0.65400000000000003</v>
      </c>
      <c r="F3531" s="9">
        <v>0.58499999999999996</v>
      </c>
      <c r="G3531" s="9">
        <v>18721.810000000001</v>
      </c>
      <c r="H3531" s="9">
        <v>1</v>
      </c>
      <c r="I3531" s="9" t="str">
        <f>INDEX('De-Para_Estado_Regiao'!$C$3:$C$29,MATCH(Base_limpa!$B3531,'De-Para_Estado_Regiao'!$B$3:$B$29,0))</f>
        <v>Sul</v>
      </c>
      <c r="J3531" s="10" t="str">
        <f>VLOOKUP(Base_limpa!$D3531,$U$5:$V$8,2,1)</f>
        <v>Médio</v>
      </c>
    </row>
    <row r="3532" spans="1:10" x14ac:dyDescent="0.35">
      <c r="A3532" s="8" t="s">
        <v>846</v>
      </c>
      <c r="B3532" s="9" t="s">
        <v>26</v>
      </c>
      <c r="C3532" s="9">
        <v>2142</v>
      </c>
      <c r="D3532" s="9">
        <v>0.71799999999999997</v>
      </c>
      <c r="E3532" s="9">
        <v>0.73299999999999998</v>
      </c>
      <c r="F3532" s="9">
        <v>0.61699999999999999</v>
      </c>
      <c r="G3532" s="9">
        <v>22114.69</v>
      </c>
      <c r="H3532" s="9">
        <v>47</v>
      </c>
      <c r="I3532" s="9" t="str">
        <f>INDEX('De-Para_Estado_Regiao'!$C$3:$C$29,MATCH(Base_limpa!$B3532,'De-Para_Estado_Regiao'!$B$3:$B$29,0))</f>
        <v>Sul</v>
      </c>
      <c r="J3532" s="10" t="str">
        <f>VLOOKUP(Base_limpa!$D3532,$U$5:$V$8,2,1)</f>
        <v>Alto</v>
      </c>
    </row>
    <row r="3533" spans="1:10" x14ac:dyDescent="0.35">
      <c r="A3533" s="8" t="s">
        <v>4537</v>
      </c>
      <c r="B3533" s="9" t="s">
        <v>26</v>
      </c>
      <c r="C3533" s="9">
        <v>97</v>
      </c>
      <c r="D3533" s="9">
        <v>0.69599999999999995</v>
      </c>
      <c r="E3533" s="9">
        <v>0.65</v>
      </c>
      <c r="F3533" s="9">
        <v>0.63200000000000001</v>
      </c>
      <c r="G3533" s="9">
        <v>16502.439999999999</v>
      </c>
      <c r="H3533" s="9">
        <v>1</v>
      </c>
      <c r="I3533" s="9" t="str">
        <f>INDEX('De-Para_Estado_Regiao'!$C$3:$C$29,MATCH(Base_limpa!$B3533,'De-Para_Estado_Regiao'!$B$3:$B$29,0))</f>
        <v>Sul</v>
      </c>
      <c r="J3533" s="10" t="str">
        <f>VLOOKUP(Base_limpa!$D3533,$U$5:$V$8,2,1)</f>
        <v>Médio</v>
      </c>
    </row>
    <row r="3534" spans="1:10" x14ac:dyDescent="0.35">
      <c r="A3534" s="8" t="s">
        <v>4165</v>
      </c>
      <c r="B3534" s="9" t="s">
        <v>26</v>
      </c>
      <c r="C3534" s="9">
        <v>91</v>
      </c>
      <c r="D3534" s="9">
        <v>0.71599999999999997</v>
      </c>
      <c r="E3534" s="9">
        <v>0.68300000000000005</v>
      </c>
      <c r="F3534" s="9">
        <v>0.66200000000000003</v>
      </c>
      <c r="G3534" s="9">
        <v>28373.94</v>
      </c>
      <c r="H3534" s="9">
        <v>0</v>
      </c>
      <c r="I3534" s="9" t="str">
        <f>INDEX('De-Para_Estado_Regiao'!$C$3:$C$29,MATCH(Base_limpa!$B3534,'De-Para_Estado_Regiao'!$B$3:$B$29,0))</f>
        <v>Sul</v>
      </c>
      <c r="J3534" s="10" t="str">
        <f>VLOOKUP(Base_limpa!$D3534,$U$5:$V$8,2,1)</f>
        <v>Alto</v>
      </c>
    </row>
    <row r="3535" spans="1:10" x14ac:dyDescent="0.35">
      <c r="A3535" s="8" t="s">
        <v>1883</v>
      </c>
      <c r="B3535" s="9" t="s">
        <v>26</v>
      </c>
      <c r="C3535" s="9">
        <v>861</v>
      </c>
      <c r="D3535" s="9">
        <v>0.67</v>
      </c>
      <c r="E3535" s="9">
        <v>0.69</v>
      </c>
      <c r="F3535" s="9">
        <v>0.54300000000000004</v>
      </c>
      <c r="G3535" s="9">
        <v>24252.639999999999</v>
      </c>
      <c r="H3535" s="9">
        <v>20</v>
      </c>
      <c r="I3535" s="9" t="str">
        <f>INDEX('De-Para_Estado_Regiao'!$C$3:$C$29,MATCH(Base_limpa!$B3535,'De-Para_Estado_Regiao'!$B$3:$B$29,0))</f>
        <v>Sul</v>
      </c>
      <c r="J3535" s="10" t="str">
        <f>VLOOKUP(Base_limpa!$D3535,$U$5:$V$8,2,1)</f>
        <v>Médio</v>
      </c>
    </row>
    <row r="3536" spans="1:10" x14ac:dyDescent="0.35">
      <c r="A3536" s="8" t="s">
        <v>3161</v>
      </c>
      <c r="B3536" s="9" t="s">
        <v>26</v>
      </c>
      <c r="C3536" s="9">
        <v>197</v>
      </c>
      <c r="D3536" s="9">
        <v>0.74</v>
      </c>
      <c r="E3536" s="9">
        <v>0.746</v>
      </c>
      <c r="F3536" s="9">
        <v>0.64100000000000001</v>
      </c>
      <c r="G3536" s="9">
        <v>68161.59</v>
      </c>
      <c r="H3536" s="9">
        <v>3</v>
      </c>
      <c r="I3536" s="9" t="str">
        <f>INDEX('De-Para_Estado_Regiao'!$C$3:$C$29,MATCH(Base_limpa!$B3536,'De-Para_Estado_Regiao'!$B$3:$B$29,0))</f>
        <v>Sul</v>
      </c>
      <c r="J3536" s="10" t="str">
        <f>VLOOKUP(Base_limpa!$D3536,$U$5:$V$8,2,1)</f>
        <v>Alto</v>
      </c>
    </row>
    <row r="3537" spans="1:10" x14ac:dyDescent="0.35">
      <c r="A3537" s="8" t="s">
        <v>2141</v>
      </c>
      <c r="B3537" s="9" t="s">
        <v>26</v>
      </c>
      <c r="C3537" s="9">
        <v>315</v>
      </c>
      <c r="D3537" s="9">
        <v>0.68200000000000005</v>
      </c>
      <c r="E3537" s="9">
        <v>0.70299999999999996</v>
      </c>
      <c r="F3537" s="9">
        <v>0.54700000000000004</v>
      </c>
      <c r="G3537" s="9">
        <v>39246.01</v>
      </c>
      <c r="H3537" s="9">
        <v>6</v>
      </c>
      <c r="I3537" s="9" t="str">
        <f>INDEX('De-Para_Estado_Regiao'!$C$3:$C$29,MATCH(Base_limpa!$B3537,'De-Para_Estado_Regiao'!$B$3:$B$29,0))</f>
        <v>Sul</v>
      </c>
      <c r="J3537" s="10" t="str">
        <f>VLOOKUP(Base_limpa!$D3537,$U$5:$V$8,2,1)</f>
        <v>Médio</v>
      </c>
    </row>
    <row r="3538" spans="1:10" x14ac:dyDescent="0.35">
      <c r="A3538" s="8" t="s">
        <v>2096</v>
      </c>
      <c r="B3538" s="9" t="s">
        <v>26</v>
      </c>
      <c r="C3538" s="9">
        <v>327</v>
      </c>
      <c r="D3538" s="9">
        <v>0.63700000000000001</v>
      </c>
      <c r="E3538" s="9">
        <v>0.626</v>
      </c>
      <c r="F3538" s="9">
        <v>0.503</v>
      </c>
      <c r="G3538" s="9">
        <v>17682.38</v>
      </c>
      <c r="H3538" s="9">
        <v>21</v>
      </c>
      <c r="I3538" s="9" t="str">
        <f>INDEX('De-Para_Estado_Regiao'!$C$3:$C$29,MATCH(Base_limpa!$B3538,'De-Para_Estado_Regiao'!$B$3:$B$29,0))</f>
        <v>Sul</v>
      </c>
      <c r="J3538" s="10" t="str">
        <f>VLOOKUP(Base_limpa!$D3538,$U$5:$V$8,2,1)</f>
        <v>Médio</v>
      </c>
    </row>
    <row r="3539" spans="1:10" x14ac:dyDescent="0.35">
      <c r="A3539" s="8" t="s">
        <v>2344</v>
      </c>
      <c r="B3539" s="9" t="s">
        <v>26</v>
      </c>
      <c r="C3539" s="9">
        <v>304</v>
      </c>
      <c r="D3539" s="9">
        <v>0.72699999999999998</v>
      </c>
      <c r="E3539" s="9">
        <v>0.69499999999999995</v>
      </c>
      <c r="F3539" s="9">
        <v>0.66</v>
      </c>
      <c r="G3539" s="9">
        <v>61310</v>
      </c>
      <c r="H3539" s="9">
        <v>17</v>
      </c>
      <c r="I3539" s="9" t="str">
        <f>INDEX('De-Para_Estado_Regiao'!$C$3:$C$29,MATCH(Base_limpa!$B3539,'De-Para_Estado_Regiao'!$B$3:$B$29,0))</f>
        <v>Sul</v>
      </c>
      <c r="J3539" s="10" t="str">
        <f>VLOOKUP(Base_limpa!$D3539,$U$5:$V$8,2,1)</f>
        <v>Alto</v>
      </c>
    </row>
    <row r="3540" spans="1:10" x14ac:dyDescent="0.35">
      <c r="A3540" s="8" t="s">
        <v>1275</v>
      </c>
      <c r="B3540" s="9" t="s">
        <v>26</v>
      </c>
      <c r="C3540" s="9">
        <v>261</v>
      </c>
      <c r="D3540" s="9">
        <v>0.66400000000000003</v>
      </c>
      <c r="E3540" s="9">
        <v>0.67800000000000005</v>
      </c>
      <c r="F3540" s="9">
        <v>0.55100000000000005</v>
      </c>
      <c r="G3540" s="9">
        <v>17734.02</v>
      </c>
      <c r="H3540" s="9">
        <v>4</v>
      </c>
      <c r="I3540" s="9" t="str">
        <f>INDEX('De-Para_Estado_Regiao'!$C$3:$C$29,MATCH(Base_limpa!$B3540,'De-Para_Estado_Regiao'!$B$3:$B$29,0))</f>
        <v>Sul</v>
      </c>
      <c r="J3540" s="10" t="str">
        <f>VLOOKUP(Base_limpa!$D3540,$U$5:$V$8,2,1)</f>
        <v>Médio</v>
      </c>
    </row>
    <row r="3541" spans="1:10" x14ac:dyDescent="0.35">
      <c r="A3541" s="8" t="s">
        <v>1429</v>
      </c>
      <c r="B3541" s="9" t="s">
        <v>26</v>
      </c>
      <c r="C3541" s="9">
        <v>416</v>
      </c>
      <c r="D3541" s="9">
        <v>0.69299999999999995</v>
      </c>
      <c r="E3541" s="9">
        <v>0.67700000000000005</v>
      </c>
      <c r="F3541" s="9">
        <v>0.61099999999999999</v>
      </c>
      <c r="G3541" s="9">
        <v>21861.93</v>
      </c>
      <c r="H3541" s="9">
        <v>12</v>
      </c>
      <c r="I3541" s="9" t="str">
        <f>INDEX('De-Para_Estado_Regiao'!$C$3:$C$29,MATCH(Base_limpa!$B3541,'De-Para_Estado_Regiao'!$B$3:$B$29,0))</f>
        <v>Sul</v>
      </c>
      <c r="J3541" s="10" t="str">
        <f>VLOOKUP(Base_limpa!$D3541,$U$5:$V$8,2,1)</f>
        <v>Médio</v>
      </c>
    </row>
    <row r="3542" spans="1:10" x14ac:dyDescent="0.35">
      <c r="A3542" s="8" t="s">
        <v>3147</v>
      </c>
      <c r="B3542" s="9" t="s">
        <v>26</v>
      </c>
      <c r="C3542" s="9">
        <v>292</v>
      </c>
      <c r="D3542" s="9">
        <v>0.629</v>
      </c>
      <c r="E3542" s="9">
        <v>0.65500000000000003</v>
      </c>
      <c r="F3542" s="9">
        <v>0.47499999999999998</v>
      </c>
      <c r="G3542" s="9">
        <v>30780.46</v>
      </c>
      <c r="H3542" s="9">
        <v>15</v>
      </c>
      <c r="I3542" s="9" t="str">
        <f>INDEX('De-Para_Estado_Regiao'!$C$3:$C$29,MATCH(Base_limpa!$B3542,'De-Para_Estado_Regiao'!$B$3:$B$29,0))</f>
        <v>Sul</v>
      </c>
      <c r="J3542" s="10" t="str">
        <f>VLOOKUP(Base_limpa!$D3542,$U$5:$V$8,2,1)</f>
        <v>Médio</v>
      </c>
    </row>
    <row r="3543" spans="1:10" x14ac:dyDescent="0.35">
      <c r="A3543" s="8" t="s">
        <v>2550</v>
      </c>
      <c r="B3543" s="9" t="s">
        <v>26</v>
      </c>
      <c r="C3543" s="9">
        <v>224</v>
      </c>
      <c r="D3543" s="9">
        <v>0.74299999999999999</v>
      </c>
      <c r="E3543" s="9">
        <v>0.72699999999999998</v>
      </c>
      <c r="F3543" s="9">
        <v>0.69599999999999995</v>
      </c>
      <c r="G3543" s="9">
        <v>46185.93</v>
      </c>
      <c r="H3543" s="9">
        <v>3</v>
      </c>
      <c r="I3543" s="9" t="str">
        <f>INDEX('De-Para_Estado_Regiao'!$C$3:$C$29,MATCH(Base_limpa!$B3543,'De-Para_Estado_Regiao'!$B$3:$B$29,0))</f>
        <v>Sul</v>
      </c>
      <c r="J3543" s="10" t="str">
        <f>VLOOKUP(Base_limpa!$D3543,$U$5:$V$8,2,1)</f>
        <v>Alto</v>
      </c>
    </row>
    <row r="3544" spans="1:10" x14ac:dyDescent="0.35">
      <c r="A3544" s="8" t="s">
        <v>2093</v>
      </c>
      <c r="B3544" s="9" t="s">
        <v>26</v>
      </c>
      <c r="C3544" s="9">
        <v>183</v>
      </c>
      <c r="D3544" s="9">
        <v>0.68</v>
      </c>
      <c r="E3544" s="9">
        <v>0.70199999999999996</v>
      </c>
      <c r="F3544" s="9">
        <v>0.54300000000000004</v>
      </c>
      <c r="G3544" s="9">
        <v>18344.53</v>
      </c>
      <c r="H3544" s="9">
        <v>4</v>
      </c>
      <c r="I3544" s="9" t="str">
        <f>INDEX('De-Para_Estado_Regiao'!$C$3:$C$29,MATCH(Base_limpa!$B3544,'De-Para_Estado_Regiao'!$B$3:$B$29,0))</f>
        <v>Sul</v>
      </c>
      <c r="J3544" s="10" t="str">
        <f>VLOOKUP(Base_limpa!$D3544,$U$5:$V$8,2,1)</f>
        <v>Médio</v>
      </c>
    </row>
    <row r="3545" spans="1:10" x14ac:dyDescent="0.35">
      <c r="A3545" s="8" t="s">
        <v>3337</v>
      </c>
      <c r="B3545" s="9" t="s">
        <v>26</v>
      </c>
      <c r="C3545" s="9">
        <v>250</v>
      </c>
      <c r="D3545" s="9">
        <v>0.72199999999999998</v>
      </c>
      <c r="E3545" s="9">
        <v>0.70499999999999996</v>
      </c>
      <c r="F3545" s="9">
        <v>0.65600000000000003</v>
      </c>
      <c r="G3545" s="9">
        <v>27420.61</v>
      </c>
      <c r="H3545" s="9">
        <v>18</v>
      </c>
      <c r="I3545" s="9" t="str">
        <f>INDEX('De-Para_Estado_Regiao'!$C$3:$C$29,MATCH(Base_limpa!$B3545,'De-Para_Estado_Regiao'!$B$3:$B$29,0))</f>
        <v>Sul</v>
      </c>
      <c r="J3545" s="10" t="str">
        <f>VLOOKUP(Base_limpa!$D3545,$U$5:$V$8,2,1)</f>
        <v>Alto</v>
      </c>
    </row>
    <row r="3546" spans="1:10" x14ac:dyDescent="0.35">
      <c r="A3546" s="8" t="s">
        <v>3512</v>
      </c>
      <c r="B3546" s="9" t="s">
        <v>26</v>
      </c>
      <c r="C3546" s="9">
        <v>208</v>
      </c>
      <c r="D3546" s="9">
        <v>0.67</v>
      </c>
      <c r="E3546" s="9">
        <v>0.65100000000000002</v>
      </c>
      <c r="F3546" s="9">
        <v>0.59399999999999997</v>
      </c>
      <c r="G3546" s="9">
        <v>23390.59</v>
      </c>
      <c r="H3546" s="9">
        <v>9</v>
      </c>
      <c r="I3546" s="9" t="str">
        <f>INDEX('De-Para_Estado_Regiao'!$C$3:$C$29,MATCH(Base_limpa!$B3546,'De-Para_Estado_Regiao'!$B$3:$B$29,0))</f>
        <v>Sul</v>
      </c>
      <c r="J3546" s="10" t="str">
        <f>VLOOKUP(Base_limpa!$D3546,$U$5:$V$8,2,1)</f>
        <v>Médio</v>
      </c>
    </row>
    <row r="3547" spans="1:10" x14ac:dyDescent="0.35">
      <c r="A3547" s="8" t="s">
        <v>3961</v>
      </c>
      <c r="B3547" s="9" t="s">
        <v>26</v>
      </c>
      <c r="C3547" s="9">
        <v>122</v>
      </c>
      <c r="D3547" s="9">
        <v>0.71299999999999997</v>
      </c>
      <c r="E3547" s="9">
        <v>0.68600000000000005</v>
      </c>
      <c r="F3547" s="9">
        <v>0.627</v>
      </c>
      <c r="G3547" s="9">
        <v>21429.81</v>
      </c>
      <c r="H3547" s="9">
        <v>3</v>
      </c>
      <c r="I3547" s="9" t="str">
        <f>INDEX('De-Para_Estado_Regiao'!$C$3:$C$29,MATCH(Base_limpa!$B3547,'De-Para_Estado_Regiao'!$B$3:$B$29,0))</f>
        <v>Sul</v>
      </c>
      <c r="J3547" s="10" t="str">
        <f>VLOOKUP(Base_limpa!$D3547,$U$5:$V$8,2,1)</f>
        <v>Alto</v>
      </c>
    </row>
    <row r="3548" spans="1:10" x14ac:dyDescent="0.35">
      <c r="A3548" s="8" t="s">
        <v>119</v>
      </c>
      <c r="B3548" s="9" t="s">
        <v>26</v>
      </c>
      <c r="C3548" s="9">
        <v>14361</v>
      </c>
      <c r="D3548" s="9">
        <v>0.75800000000000001</v>
      </c>
      <c r="E3548" s="9">
        <v>0.749</v>
      </c>
      <c r="F3548" s="9">
        <v>0.67800000000000005</v>
      </c>
      <c r="G3548" s="9">
        <v>66531.31</v>
      </c>
      <c r="H3548" s="9">
        <v>231</v>
      </c>
      <c r="I3548" s="9" t="str">
        <f>INDEX('De-Para_Estado_Regiao'!$C$3:$C$29,MATCH(Base_limpa!$B3548,'De-Para_Estado_Regiao'!$B$3:$B$29,0))</f>
        <v>Sul</v>
      </c>
      <c r="J3548" s="10" t="str">
        <f>VLOOKUP(Base_limpa!$D3548,$U$5:$V$8,2,1)</f>
        <v>Alto</v>
      </c>
    </row>
    <row r="3549" spans="1:10" x14ac:dyDescent="0.35">
      <c r="A3549" s="8" t="s">
        <v>4432</v>
      </c>
      <c r="B3549" s="9" t="s">
        <v>26</v>
      </c>
      <c r="C3549" s="9">
        <v>55</v>
      </c>
      <c r="D3549" s="9">
        <v>0.72499999999999998</v>
      </c>
      <c r="E3549" s="9">
        <v>0.72099999999999997</v>
      </c>
      <c r="F3549" s="9">
        <v>0.64</v>
      </c>
      <c r="G3549" s="9">
        <v>22979.56</v>
      </c>
      <c r="H3549" s="9">
        <v>1</v>
      </c>
      <c r="I3549" s="9" t="str">
        <f>INDEX('De-Para_Estado_Regiao'!$C$3:$C$29,MATCH(Base_limpa!$B3549,'De-Para_Estado_Regiao'!$B$3:$B$29,0))</f>
        <v>Sul</v>
      </c>
      <c r="J3549" s="10" t="str">
        <f>VLOOKUP(Base_limpa!$D3549,$U$5:$V$8,2,1)</f>
        <v>Alto</v>
      </c>
    </row>
    <row r="3550" spans="1:10" x14ac:dyDescent="0.35">
      <c r="A3550" s="8" t="s">
        <v>1068</v>
      </c>
      <c r="B3550" s="9" t="s">
        <v>26</v>
      </c>
      <c r="C3550" s="9">
        <v>1574</v>
      </c>
      <c r="D3550" s="9">
        <v>0.72</v>
      </c>
      <c r="E3550" s="9">
        <v>0.71099999999999997</v>
      </c>
      <c r="F3550" s="9">
        <v>0.623</v>
      </c>
      <c r="G3550" s="9">
        <v>26537.52</v>
      </c>
      <c r="H3550" s="9">
        <v>54</v>
      </c>
      <c r="I3550" s="9" t="str">
        <f>INDEX('De-Para_Estado_Regiao'!$C$3:$C$29,MATCH(Base_limpa!$B3550,'De-Para_Estado_Regiao'!$B$3:$B$29,0))</f>
        <v>Sul</v>
      </c>
      <c r="J3550" s="10" t="str">
        <f>VLOOKUP(Base_limpa!$D3550,$U$5:$V$8,2,1)</f>
        <v>Alto</v>
      </c>
    </row>
    <row r="3551" spans="1:10" x14ac:dyDescent="0.35">
      <c r="A3551" s="8" t="s">
        <v>1319</v>
      </c>
      <c r="B3551" s="9" t="s">
        <v>26</v>
      </c>
      <c r="C3551" s="9">
        <v>887</v>
      </c>
      <c r="D3551" s="9">
        <v>0.7</v>
      </c>
      <c r="E3551" s="9">
        <v>0.72599999999999998</v>
      </c>
      <c r="F3551" s="9">
        <v>0.58799999999999997</v>
      </c>
      <c r="G3551" s="9">
        <v>37343.230000000003</v>
      </c>
      <c r="H3551" s="9">
        <v>15</v>
      </c>
      <c r="I3551" s="9" t="str">
        <f>INDEX('De-Para_Estado_Regiao'!$C$3:$C$29,MATCH(Base_limpa!$B3551,'De-Para_Estado_Regiao'!$B$3:$B$29,0))</f>
        <v>Sul</v>
      </c>
      <c r="J3551" s="10" t="str">
        <f>VLOOKUP(Base_limpa!$D3551,$U$5:$V$8,2,1)</f>
        <v>Alto</v>
      </c>
    </row>
    <row r="3552" spans="1:10" x14ac:dyDescent="0.35">
      <c r="A3552" s="8" t="s">
        <v>3431</v>
      </c>
      <c r="B3552" s="9" t="s">
        <v>26</v>
      </c>
      <c r="C3552" s="9">
        <v>211</v>
      </c>
      <c r="D3552" s="9">
        <v>0.68</v>
      </c>
      <c r="E3552" s="9">
        <v>0.68700000000000006</v>
      </c>
      <c r="F3552" s="9">
        <v>0.58099999999999996</v>
      </c>
      <c r="G3552" s="9">
        <v>28184.41</v>
      </c>
      <c r="H3552" s="9">
        <v>2</v>
      </c>
      <c r="I3552" s="9" t="str">
        <f>INDEX('De-Para_Estado_Regiao'!$C$3:$C$29,MATCH(Base_limpa!$B3552,'De-Para_Estado_Regiao'!$B$3:$B$29,0))</f>
        <v>Sul</v>
      </c>
      <c r="J3552" s="10" t="str">
        <f>VLOOKUP(Base_limpa!$D3552,$U$5:$V$8,2,1)</f>
        <v>Médio</v>
      </c>
    </row>
    <row r="3553" spans="1:10" x14ac:dyDescent="0.35">
      <c r="A3553" s="8" t="s">
        <v>1439</v>
      </c>
      <c r="B3553" s="9" t="s">
        <v>26</v>
      </c>
      <c r="C3553" s="9">
        <v>456</v>
      </c>
      <c r="D3553" s="9">
        <v>0.72</v>
      </c>
      <c r="E3553" s="9">
        <v>0.70199999999999996</v>
      </c>
      <c r="F3553" s="9">
        <v>0.627</v>
      </c>
      <c r="G3553" s="9">
        <v>24062.21</v>
      </c>
      <c r="H3553" s="9">
        <v>16</v>
      </c>
      <c r="I3553" s="9" t="str">
        <f>INDEX('De-Para_Estado_Regiao'!$C$3:$C$29,MATCH(Base_limpa!$B3553,'De-Para_Estado_Regiao'!$B$3:$B$29,0))</f>
        <v>Sul</v>
      </c>
      <c r="J3553" s="10" t="str">
        <f>VLOOKUP(Base_limpa!$D3553,$U$5:$V$8,2,1)</f>
        <v>Alto</v>
      </c>
    </row>
    <row r="3554" spans="1:10" x14ac:dyDescent="0.35">
      <c r="A3554" s="8" t="s">
        <v>4160</v>
      </c>
      <c r="B3554" s="9" t="s">
        <v>26</v>
      </c>
      <c r="C3554" s="9">
        <v>78</v>
      </c>
      <c r="D3554" s="9">
        <v>0.7</v>
      </c>
      <c r="E3554" s="9">
        <v>0.67800000000000005</v>
      </c>
      <c r="F3554" s="9">
        <v>0.61599999999999999</v>
      </c>
      <c r="G3554" s="9">
        <v>26809.759999999998</v>
      </c>
      <c r="H3554" s="9">
        <v>0</v>
      </c>
      <c r="I3554" s="9" t="str">
        <f>INDEX('De-Para_Estado_Regiao'!$C$3:$C$29,MATCH(Base_limpa!$B3554,'De-Para_Estado_Regiao'!$B$3:$B$29,0))</f>
        <v>Sul</v>
      </c>
      <c r="J3554" s="10" t="str">
        <f>VLOOKUP(Base_limpa!$D3554,$U$5:$V$8,2,1)</f>
        <v>Alto</v>
      </c>
    </row>
    <row r="3555" spans="1:10" x14ac:dyDescent="0.35">
      <c r="A3555" s="8" t="s">
        <v>1918</v>
      </c>
      <c r="B3555" s="9" t="s">
        <v>26</v>
      </c>
      <c r="C3555" s="9">
        <v>379</v>
      </c>
      <c r="D3555" s="9">
        <v>0.71499999999999997</v>
      </c>
      <c r="E3555" s="9">
        <v>0.68899999999999995</v>
      </c>
      <c r="F3555" s="9">
        <v>0.65100000000000002</v>
      </c>
      <c r="G3555" s="9">
        <v>21107.67</v>
      </c>
      <c r="H3555" s="9">
        <v>12</v>
      </c>
      <c r="I3555" s="9" t="str">
        <f>INDEX('De-Para_Estado_Regiao'!$C$3:$C$29,MATCH(Base_limpa!$B3555,'De-Para_Estado_Regiao'!$B$3:$B$29,0))</f>
        <v>Sul</v>
      </c>
      <c r="J3555" s="10" t="str">
        <f>VLOOKUP(Base_limpa!$D3555,$U$5:$V$8,2,1)</f>
        <v>Alto</v>
      </c>
    </row>
    <row r="3556" spans="1:10" x14ac:dyDescent="0.35">
      <c r="A3556" s="8" t="s">
        <v>3482</v>
      </c>
      <c r="B3556" s="9" t="s">
        <v>26</v>
      </c>
      <c r="C3556" s="9">
        <v>222</v>
      </c>
      <c r="D3556" s="9">
        <v>0.72499999999999998</v>
      </c>
      <c r="E3556" s="9">
        <v>0.70699999999999996</v>
      </c>
      <c r="F3556" s="9">
        <v>0.66</v>
      </c>
      <c r="G3556" s="9">
        <v>28890.22</v>
      </c>
      <c r="H3556" s="9">
        <v>1</v>
      </c>
      <c r="I3556" s="9" t="str">
        <f>INDEX('De-Para_Estado_Regiao'!$C$3:$C$29,MATCH(Base_limpa!$B3556,'De-Para_Estado_Regiao'!$B$3:$B$29,0))</f>
        <v>Sul</v>
      </c>
      <c r="J3556" s="10" t="str">
        <f>VLOOKUP(Base_limpa!$D3556,$U$5:$V$8,2,1)</f>
        <v>Alto</v>
      </c>
    </row>
    <row r="3557" spans="1:10" x14ac:dyDescent="0.35">
      <c r="A3557" s="8" t="s">
        <v>3813</v>
      </c>
      <c r="B3557" s="9" t="s">
        <v>26</v>
      </c>
      <c r="C3557" s="9">
        <v>191</v>
      </c>
      <c r="D3557" s="9">
        <v>0.65500000000000003</v>
      </c>
      <c r="E3557" s="9">
        <v>0.69499999999999995</v>
      </c>
      <c r="F3557" s="9">
        <v>0.50900000000000001</v>
      </c>
      <c r="G3557" s="9">
        <v>14212.29</v>
      </c>
      <c r="H3557" s="9">
        <v>9</v>
      </c>
      <c r="I3557" s="9" t="str">
        <f>INDEX('De-Para_Estado_Regiao'!$C$3:$C$29,MATCH(Base_limpa!$B3557,'De-Para_Estado_Regiao'!$B$3:$B$29,0))</f>
        <v>Sul</v>
      </c>
      <c r="J3557" s="10" t="str">
        <f>VLOOKUP(Base_limpa!$D3557,$U$5:$V$8,2,1)</f>
        <v>Médio</v>
      </c>
    </row>
    <row r="3558" spans="1:10" x14ac:dyDescent="0.35">
      <c r="A3558" s="8" t="s">
        <v>703</v>
      </c>
      <c r="B3558" s="9" t="s">
        <v>26</v>
      </c>
      <c r="C3558" s="9">
        <v>4792</v>
      </c>
      <c r="D3558" s="9">
        <v>0.69499999999999995</v>
      </c>
      <c r="E3558" s="9">
        <v>0.68100000000000005</v>
      </c>
      <c r="F3558" s="9">
        <v>0.57899999999999996</v>
      </c>
      <c r="G3558" s="9">
        <v>15514.11</v>
      </c>
      <c r="H3558" s="9">
        <v>51</v>
      </c>
      <c r="I3558" s="9" t="str">
        <f>INDEX('De-Para_Estado_Regiao'!$C$3:$C$29,MATCH(Base_limpa!$B3558,'De-Para_Estado_Regiao'!$B$3:$B$29,0))</f>
        <v>Sul</v>
      </c>
      <c r="J3558" s="10" t="str">
        <f>VLOOKUP(Base_limpa!$D3558,$U$5:$V$8,2,1)</f>
        <v>Médio</v>
      </c>
    </row>
    <row r="3559" spans="1:10" x14ac:dyDescent="0.35">
      <c r="A3559" s="8" t="s">
        <v>3275</v>
      </c>
      <c r="B3559" s="9" t="s">
        <v>26</v>
      </c>
      <c r="C3559" s="9">
        <v>154</v>
      </c>
      <c r="D3559" s="9">
        <v>0.7</v>
      </c>
      <c r="E3559" s="9">
        <v>0.69499999999999995</v>
      </c>
      <c r="F3559" s="9">
        <v>0.61099999999999999</v>
      </c>
      <c r="G3559" s="9">
        <v>148439.70000000001</v>
      </c>
      <c r="H3559" s="9">
        <v>3</v>
      </c>
      <c r="I3559" s="9" t="str">
        <f>INDEX('De-Para_Estado_Regiao'!$C$3:$C$29,MATCH(Base_limpa!$B3559,'De-Para_Estado_Regiao'!$B$3:$B$29,0))</f>
        <v>Sul</v>
      </c>
      <c r="J3559" s="10" t="str">
        <f>VLOOKUP(Base_limpa!$D3559,$U$5:$V$8,2,1)</f>
        <v>Alto</v>
      </c>
    </row>
    <row r="3560" spans="1:10" x14ac:dyDescent="0.35">
      <c r="A3560" s="8" t="s">
        <v>1653</v>
      </c>
      <c r="B3560" s="9" t="s">
        <v>26</v>
      </c>
      <c r="C3560" s="9">
        <v>1038</v>
      </c>
      <c r="D3560" s="9">
        <v>0.66</v>
      </c>
      <c r="E3560" s="9">
        <v>0.65800000000000003</v>
      </c>
      <c r="F3560" s="9">
        <v>0.54600000000000004</v>
      </c>
      <c r="G3560" s="9">
        <v>23178.86</v>
      </c>
      <c r="H3560" s="9">
        <v>4</v>
      </c>
      <c r="I3560" s="9" t="str">
        <f>INDEX('De-Para_Estado_Regiao'!$C$3:$C$29,MATCH(Base_limpa!$B3560,'De-Para_Estado_Regiao'!$B$3:$B$29,0))</f>
        <v>Sul</v>
      </c>
      <c r="J3560" s="10" t="str">
        <f>VLOOKUP(Base_limpa!$D3560,$U$5:$V$8,2,1)</f>
        <v>Médio</v>
      </c>
    </row>
    <row r="3561" spans="1:10" x14ac:dyDescent="0.35">
      <c r="A3561" s="8" t="s">
        <v>3408</v>
      </c>
      <c r="B3561" s="9" t="s">
        <v>26</v>
      </c>
      <c r="C3561" s="9">
        <v>118</v>
      </c>
      <c r="D3561" s="9">
        <v>0.76200000000000001</v>
      </c>
      <c r="E3561" s="9">
        <v>0.77800000000000002</v>
      </c>
      <c r="F3561" s="9">
        <v>0.66200000000000003</v>
      </c>
      <c r="G3561" s="9">
        <v>41063.410000000003</v>
      </c>
      <c r="H3561" s="9">
        <v>4</v>
      </c>
      <c r="I3561" s="9" t="str">
        <f>INDEX('De-Para_Estado_Regiao'!$C$3:$C$29,MATCH(Base_limpa!$B3561,'De-Para_Estado_Regiao'!$B$3:$B$29,0))</f>
        <v>Sul</v>
      </c>
      <c r="J3561" s="10" t="str">
        <f>VLOOKUP(Base_limpa!$D3561,$U$5:$V$8,2,1)</f>
        <v>Alto</v>
      </c>
    </row>
    <row r="3562" spans="1:10" x14ac:dyDescent="0.35">
      <c r="A3562" s="8" t="s">
        <v>1948</v>
      </c>
      <c r="B3562" s="9" t="s">
        <v>26</v>
      </c>
      <c r="C3562" s="9">
        <v>224</v>
      </c>
      <c r="D3562" s="9">
        <v>0.72499999999999998</v>
      </c>
      <c r="E3562" s="9">
        <v>0.72399999999999998</v>
      </c>
      <c r="F3562" s="9">
        <v>0.65100000000000002</v>
      </c>
      <c r="G3562" s="9">
        <v>46202.41</v>
      </c>
      <c r="H3562" s="9">
        <v>11</v>
      </c>
      <c r="I3562" s="9" t="str">
        <f>INDEX('De-Para_Estado_Regiao'!$C$3:$C$29,MATCH(Base_limpa!$B3562,'De-Para_Estado_Regiao'!$B$3:$B$29,0))</f>
        <v>Sul</v>
      </c>
      <c r="J3562" s="10" t="str">
        <f>VLOOKUP(Base_limpa!$D3562,$U$5:$V$8,2,1)</f>
        <v>Alto</v>
      </c>
    </row>
    <row r="3563" spans="1:10" x14ac:dyDescent="0.35">
      <c r="A3563" s="8" t="s">
        <v>861</v>
      </c>
      <c r="B3563" s="9" t="s">
        <v>26</v>
      </c>
      <c r="C3563" s="9">
        <v>668</v>
      </c>
      <c r="D3563" s="9">
        <v>0.72299999999999998</v>
      </c>
      <c r="E3563" s="9">
        <v>0.71899999999999997</v>
      </c>
      <c r="F3563" s="9">
        <v>0.65500000000000003</v>
      </c>
      <c r="G3563" s="9">
        <v>34587.730000000003</v>
      </c>
      <c r="H3563" s="9">
        <v>7</v>
      </c>
      <c r="I3563" s="9" t="str">
        <f>INDEX('De-Para_Estado_Regiao'!$C$3:$C$29,MATCH(Base_limpa!$B3563,'De-Para_Estado_Regiao'!$B$3:$B$29,0))</f>
        <v>Sul</v>
      </c>
      <c r="J3563" s="10" t="str">
        <f>VLOOKUP(Base_limpa!$D3563,$U$5:$V$8,2,1)</f>
        <v>Alto</v>
      </c>
    </row>
    <row r="3564" spans="1:10" x14ac:dyDescent="0.35">
      <c r="A3564" s="8" t="s">
        <v>1480</v>
      </c>
      <c r="B3564" s="9" t="s">
        <v>26</v>
      </c>
      <c r="C3564" s="9">
        <v>718</v>
      </c>
      <c r="D3564" s="9">
        <v>0.7</v>
      </c>
      <c r="E3564" s="9">
        <v>0.70799999999999996</v>
      </c>
      <c r="F3564" s="9">
        <v>0.58799999999999997</v>
      </c>
      <c r="G3564" s="9">
        <v>23247.54</v>
      </c>
      <c r="H3564" s="9">
        <v>19</v>
      </c>
      <c r="I3564" s="9" t="str">
        <f>INDEX('De-Para_Estado_Regiao'!$C$3:$C$29,MATCH(Base_limpa!$B3564,'De-Para_Estado_Regiao'!$B$3:$B$29,0))</f>
        <v>Sul</v>
      </c>
      <c r="J3564" s="10" t="str">
        <f>VLOOKUP(Base_limpa!$D3564,$U$5:$V$8,2,1)</f>
        <v>Alto</v>
      </c>
    </row>
    <row r="3565" spans="1:10" x14ac:dyDescent="0.35">
      <c r="A3565" s="8" t="s">
        <v>3873</v>
      </c>
      <c r="B3565" s="9" t="s">
        <v>26</v>
      </c>
      <c r="C3565" s="9">
        <v>75</v>
      </c>
      <c r="D3565" s="9">
        <v>0.69299999999999995</v>
      </c>
      <c r="E3565" s="9">
        <v>0.68400000000000005</v>
      </c>
      <c r="F3565" s="9">
        <v>0.56999999999999995</v>
      </c>
      <c r="G3565" s="9">
        <v>28493.46</v>
      </c>
      <c r="H3565" s="9">
        <v>1</v>
      </c>
      <c r="I3565" s="9" t="str">
        <f>INDEX('De-Para_Estado_Regiao'!$C$3:$C$29,MATCH(Base_limpa!$B3565,'De-Para_Estado_Regiao'!$B$3:$B$29,0))</f>
        <v>Sul</v>
      </c>
      <c r="J3565" s="10" t="str">
        <f>VLOOKUP(Base_limpa!$D3565,$U$5:$V$8,2,1)</f>
        <v>Médio</v>
      </c>
    </row>
    <row r="3566" spans="1:10" x14ac:dyDescent="0.35">
      <c r="A3566" s="8" t="s">
        <v>3326</v>
      </c>
      <c r="B3566" s="9" t="s">
        <v>26</v>
      </c>
      <c r="C3566" s="9">
        <v>321</v>
      </c>
      <c r="D3566" s="9">
        <v>0.621</v>
      </c>
      <c r="E3566" s="9">
        <v>0.628</v>
      </c>
      <c r="F3566" s="9">
        <v>0.46</v>
      </c>
      <c r="G3566" s="9">
        <v>19025.14</v>
      </c>
      <c r="H3566" s="9">
        <v>10</v>
      </c>
      <c r="I3566" s="9" t="str">
        <f>INDEX('De-Para_Estado_Regiao'!$C$3:$C$29,MATCH(Base_limpa!$B3566,'De-Para_Estado_Regiao'!$B$3:$B$29,0))</f>
        <v>Sul</v>
      </c>
      <c r="J3566" s="10" t="str">
        <f>VLOOKUP(Base_limpa!$D3566,$U$5:$V$8,2,1)</f>
        <v>Médio</v>
      </c>
    </row>
    <row r="3567" spans="1:10" x14ac:dyDescent="0.35">
      <c r="A3567" s="8" t="s">
        <v>1624</v>
      </c>
      <c r="B3567" s="9" t="s">
        <v>26</v>
      </c>
      <c r="C3567" s="9">
        <v>198</v>
      </c>
      <c r="D3567" s="9">
        <v>0.73099999999999998</v>
      </c>
      <c r="E3567" s="9">
        <v>0.67900000000000005</v>
      </c>
      <c r="F3567" s="9">
        <v>0.67400000000000004</v>
      </c>
      <c r="G3567" s="9">
        <v>20905.580000000002</v>
      </c>
      <c r="H3567" s="9">
        <v>2</v>
      </c>
      <c r="I3567" s="9" t="str">
        <f>INDEX('De-Para_Estado_Regiao'!$C$3:$C$29,MATCH(Base_limpa!$B3567,'De-Para_Estado_Regiao'!$B$3:$B$29,0))</f>
        <v>Sul</v>
      </c>
      <c r="J3567" s="10" t="str">
        <f>VLOOKUP(Base_limpa!$D3567,$U$5:$V$8,2,1)</f>
        <v>Alto</v>
      </c>
    </row>
    <row r="3568" spans="1:10" x14ac:dyDescent="0.35">
      <c r="A3568" s="8" t="s">
        <v>1351</v>
      </c>
      <c r="B3568" s="9" t="s">
        <v>26</v>
      </c>
      <c r="C3568" s="9">
        <v>738</v>
      </c>
      <c r="D3568" s="9">
        <v>0.70299999999999996</v>
      </c>
      <c r="E3568" s="9">
        <v>0.69399999999999995</v>
      </c>
      <c r="F3568" s="9">
        <v>0.61199999999999999</v>
      </c>
      <c r="G3568" s="9">
        <v>28357.67</v>
      </c>
      <c r="H3568" s="9">
        <v>5</v>
      </c>
      <c r="I3568" s="9" t="str">
        <f>INDEX('De-Para_Estado_Regiao'!$C$3:$C$29,MATCH(Base_limpa!$B3568,'De-Para_Estado_Regiao'!$B$3:$B$29,0))</f>
        <v>Sul</v>
      </c>
      <c r="J3568" s="10" t="str">
        <f>VLOOKUP(Base_limpa!$D3568,$U$5:$V$8,2,1)</f>
        <v>Alto</v>
      </c>
    </row>
    <row r="3569" spans="1:10" x14ac:dyDescent="0.35">
      <c r="A3569" s="8" t="s">
        <v>2085</v>
      </c>
      <c r="B3569" s="9" t="s">
        <v>26</v>
      </c>
      <c r="C3569" s="9">
        <v>184</v>
      </c>
      <c r="D3569" s="9">
        <v>0.7</v>
      </c>
      <c r="E3569" s="9">
        <v>0.68899999999999995</v>
      </c>
      <c r="F3569" s="9">
        <v>0.61899999999999999</v>
      </c>
      <c r="G3569" s="9">
        <v>20776.009999999998</v>
      </c>
      <c r="H3569" s="9">
        <v>4</v>
      </c>
      <c r="I3569" s="9" t="str">
        <f>INDEX('De-Para_Estado_Regiao'!$C$3:$C$29,MATCH(Base_limpa!$B3569,'De-Para_Estado_Regiao'!$B$3:$B$29,0))</f>
        <v>Sul</v>
      </c>
      <c r="J3569" s="10" t="str">
        <f>VLOOKUP(Base_limpa!$D3569,$U$5:$V$8,2,1)</f>
        <v>Alto</v>
      </c>
    </row>
    <row r="3570" spans="1:10" x14ac:dyDescent="0.35">
      <c r="A3570" s="8" t="s">
        <v>2245</v>
      </c>
      <c r="B3570" s="9" t="s">
        <v>26</v>
      </c>
      <c r="C3570" s="9">
        <v>252</v>
      </c>
      <c r="D3570" s="9">
        <v>0.67</v>
      </c>
      <c r="E3570" s="9">
        <v>0.67600000000000005</v>
      </c>
      <c r="F3570" s="9">
        <v>0.54400000000000004</v>
      </c>
      <c r="G3570" s="9">
        <v>28166.74</v>
      </c>
      <c r="H3570" s="9">
        <v>6</v>
      </c>
      <c r="I3570" s="9" t="str">
        <f>INDEX('De-Para_Estado_Regiao'!$C$3:$C$29,MATCH(Base_limpa!$B3570,'De-Para_Estado_Regiao'!$B$3:$B$29,0))</f>
        <v>Sul</v>
      </c>
      <c r="J3570" s="10" t="str">
        <f>VLOOKUP(Base_limpa!$D3570,$U$5:$V$8,2,1)</f>
        <v>Médio</v>
      </c>
    </row>
    <row r="3571" spans="1:10" x14ac:dyDescent="0.35">
      <c r="A3571" s="8" t="s">
        <v>465</v>
      </c>
      <c r="B3571" s="9" t="s">
        <v>26</v>
      </c>
      <c r="C3571" s="9">
        <v>4442</v>
      </c>
      <c r="D3571" s="9">
        <v>0.73</v>
      </c>
      <c r="E3571" s="9">
        <v>0.72599999999999998</v>
      </c>
      <c r="F3571" s="9">
        <v>0.65700000000000003</v>
      </c>
      <c r="G3571" s="9">
        <v>44278</v>
      </c>
      <c r="H3571" s="9">
        <v>64</v>
      </c>
      <c r="I3571" s="9" t="str">
        <f>INDEX('De-Para_Estado_Regiao'!$C$3:$C$29,MATCH(Base_limpa!$B3571,'De-Para_Estado_Regiao'!$B$3:$B$29,0))</f>
        <v>Sul</v>
      </c>
      <c r="J3571" s="10" t="str">
        <f>VLOOKUP(Base_limpa!$D3571,$U$5:$V$8,2,1)</f>
        <v>Alto</v>
      </c>
    </row>
    <row r="3572" spans="1:10" x14ac:dyDescent="0.35">
      <c r="A3572" s="8" t="s">
        <v>892</v>
      </c>
      <c r="B3572" s="9" t="s">
        <v>26</v>
      </c>
      <c r="C3572" s="9">
        <v>674</v>
      </c>
      <c r="D3572" s="9">
        <v>0.72799999999999998</v>
      </c>
      <c r="E3572" s="9">
        <v>0.70799999999999996</v>
      </c>
      <c r="F3572" s="9">
        <v>0.68</v>
      </c>
      <c r="G3572" s="9">
        <v>23616.2</v>
      </c>
      <c r="H3572" s="9">
        <v>17</v>
      </c>
      <c r="I3572" s="9" t="str">
        <f>INDEX('De-Para_Estado_Regiao'!$C$3:$C$29,MATCH(Base_limpa!$B3572,'De-Para_Estado_Regiao'!$B$3:$B$29,0))</f>
        <v>Sul</v>
      </c>
      <c r="J3572" s="10" t="str">
        <f>VLOOKUP(Base_limpa!$D3572,$U$5:$V$8,2,1)</f>
        <v>Alto</v>
      </c>
    </row>
    <row r="3573" spans="1:10" x14ac:dyDescent="0.35">
      <c r="A3573" s="8" t="s">
        <v>1898</v>
      </c>
      <c r="B3573" s="9" t="s">
        <v>26</v>
      </c>
      <c r="C3573" s="9">
        <v>703</v>
      </c>
      <c r="D3573" s="9">
        <v>0.71</v>
      </c>
      <c r="E3573" s="9">
        <v>0.69799999999999995</v>
      </c>
      <c r="F3573" s="9">
        <v>0.61299999999999999</v>
      </c>
      <c r="G3573" s="9">
        <v>19978.34</v>
      </c>
      <c r="H3573" s="9">
        <v>8</v>
      </c>
      <c r="I3573" s="9" t="str">
        <f>INDEX('De-Para_Estado_Regiao'!$C$3:$C$29,MATCH(Base_limpa!$B3573,'De-Para_Estado_Regiao'!$B$3:$B$29,0))</f>
        <v>Sul</v>
      </c>
      <c r="J3573" s="10" t="str">
        <f>VLOOKUP(Base_limpa!$D3573,$U$5:$V$8,2,1)</f>
        <v>Alto</v>
      </c>
    </row>
    <row r="3574" spans="1:10" x14ac:dyDescent="0.35">
      <c r="A3574" s="8" t="s">
        <v>899</v>
      </c>
      <c r="B3574" s="9" t="s">
        <v>26</v>
      </c>
      <c r="C3574" s="9">
        <v>641</v>
      </c>
      <c r="D3574" s="9">
        <v>0.71</v>
      </c>
      <c r="E3574" s="9">
        <v>0.69699999999999995</v>
      </c>
      <c r="F3574" s="9">
        <v>0.63900000000000001</v>
      </c>
      <c r="G3574" s="9">
        <v>36596.92</v>
      </c>
      <c r="H3574" s="9">
        <v>7</v>
      </c>
      <c r="I3574" s="9" t="str">
        <f>INDEX('De-Para_Estado_Regiao'!$C$3:$C$29,MATCH(Base_limpa!$B3574,'De-Para_Estado_Regiao'!$B$3:$B$29,0))</f>
        <v>Sul</v>
      </c>
      <c r="J3574" s="10" t="str">
        <f>VLOOKUP(Base_limpa!$D3574,$U$5:$V$8,2,1)</f>
        <v>Alto</v>
      </c>
    </row>
    <row r="3575" spans="1:10" x14ac:dyDescent="0.35">
      <c r="A3575" s="8" t="s">
        <v>2125</v>
      </c>
      <c r="B3575" s="9" t="s">
        <v>26</v>
      </c>
      <c r="C3575" s="9">
        <v>805</v>
      </c>
      <c r="D3575" s="9">
        <v>0.66400000000000003</v>
      </c>
      <c r="E3575" s="9">
        <v>0.67800000000000005</v>
      </c>
      <c r="F3575" s="9">
        <v>0.51900000000000002</v>
      </c>
      <c r="G3575" s="9">
        <v>43400.72</v>
      </c>
      <c r="H3575" s="9">
        <v>13</v>
      </c>
      <c r="I3575" s="9" t="str">
        <f>INDEX('De-Para_Estado_Regiao'!$C$3:$C$29,MATCH(Base_limpa!$B3575,'De-Para_Estado_Regiao'!$B$3:$B$29,0))</f>
        <v>Sul</v>
      </c>
      <c r="J3575" s="10" t="str">
        <f>VLOOKUP(Base_limpa!$D3575,$U$5:$V$8,2,1)</f>
        <v>Médio</v>
      </c>
    </row>
    <row r="3576" spans="1:10" x14ac:dyDescent="0.35">
      <c r="A3576" s="8" t="s">
        <v>1935</v>
      </c>
      <c r="B3576" s="9" t="s">
        <v>26</v>
      </c>
      <c r="C3576" s="9">
        <v>143</v>
      </c>
      <c r="D3576" s="9">
        <v>0.63600000000000001</v>
      </c>
      <c r="E3576" s="9">
        <v>0.67900000000000005</v>
      </c>
      <c r="F3576" s="9">
        <v>0.47899999999999998</v>
      </c>
      <c r="G3576" s="9">
        <v>21838.91</v>
      </c>
      <c r="H3576" s="9">
        <v>2</v>
      </c>
      <c r="I3576" s="9" t="str">
        <f>INDEX('De-Para_Estado_Regiao'!$C$3:$C$29,MATCH(Base_limpa!$B3576,'De-Para_Estado_Regiao'!$B$3:$B$29,0))</f>
        <v>Sul</v>
      </c>
      <c r="J3576" s="10" t="str">
        <f>VLOOKUP(Base_limpa!$D3576,$U$5:$V$8,2,1)</f>
        <v>Médio</v>
      </c>
    </row>
    <row r="3577" spans="1:10" x14ac:dyDescent="0.35">
      <c r="A3577" s="8" t="s">
        <v>201</v>
      </c>
      <c r="B3577" s="9" t="s">
        <v>26</v>
      </c>
      <c r="C3577" s="9">
        <v>5096</v>
      </c>
      <c r="D3577" s="9">
        <v>0.76800000000000002</v>
      </c>
      <c r="E3577" s="9">
        <v>0.755</v>
      </c>
      <c r="F3577" s="9">
        <v>0.70199999999999996</v>
      </c>
      <c r="G3577" s="9">
        <v>40433.370000000003</v>
      </c>
      <c r="H3577" s="9">
        <v>181</v>
      </c>
      <c r="I3577" s="9" t="str">
        <f>INDEX('De-Para_Estado_Regiao'!$C$3:$C$29,MATCH(Base_limpa!$B3577,'De-Para_Estado_Regiao'!$B$3:$B$29,0))</f>
        <v>Sul</v>
      </c>
      <c r="J3577" s="10" t="str">
        <f>VLOOKUP(Base_limpa!$D3577,$U$5:$V$8,2,1)</f>
        <v>Alto</v>
      </c>
    </row>
    <row r="3578" spans="1:10" x14ac:dyDescent="0.35">
      <c r="A3578" s="8" t="s">
        <v>2160</v>
      </c>
      <c r="B3578" s="9" t="s">
        <v>26</v>
      </c>
      <c r="C3578" s="9">
        <v>207</v>
      </c>
      <c r="D3578" s="9">
        <v>0.7</v>
      </c>
      <c r="E3578" s="9">
        <v>0.66100000000000003</v>
      </c>
      <c r="F3578" s="9">
        <v>0.622</v>
      </c>
      <c r="G3578" s="9">
        <v>19995.669999999998</v>
      </c>
      <c r="H3578" s="9">
        <v>10</v>
      </c>
      <c r="I3578" s="9" t="str">
        <f>INDEX('De-Para_Estado_Regiao'!$C$3:$C$29,MATCH(Base_limpa!$B3578,'De-Para_Estado_Regiao'!$B$3:$B$29,0))</f>
        <v>Sul</v>
      </c>
      <c r="J3578" s="10" t="str">
        <f>VLOOKUP(Base_limpa!$D3578,$U$5:$V$8,2,1)</f>
        <v>Alto</v>
      </c>
    </row>
    <row r="3579" spans="1:10" x14ac:dyDescent="0.35">
      <c r="A3579" s="8" t="s">
        <v>1880</v>
      </c>
      <c r="B3579" s="9" t="s">
        <v>26</v>
      </c>
      <c r="C3579" s="9">
        <v>397</v>
      </c>
      <c r="D3579" s="9">
        <v>0.68</v>
      </c>
      <c r="E3579" s="9">
        <v>0.68300000000000005</v>
      </c>
      <c r="F3579" s="9">
        <v>0.55700000000000005</v>
      </c>
      <c r="G3579" s="9">
        <v>24942.69</v>
      </c>
      <c r="H3579" s="9">
        <v>4</v>
      </c>
      <c r="I3579" s="9" t="str">
        <f>INDEX('De-Para_Estado_Regiao'!$C$3:$C$29,MATCH(Base_limpa!$B3579,'De-Para_Estado_Regiao'!$B$3:$B$29,0))</f>
        <v>Sul</v>
      </c>
      <c r="J3579" s="10" t="str">
        <f>VLOOKUP(Base_limpa!$D3579,$U$5:$V$8,2,1)</f>
        <v>Médio</v>
      </c>
    </row>
    <row r="3580" spans="1:10" x14ac:dyDescent="0.35">
      <c r="A3580" s="8" t="s">
        <v>3753</v>
      </c>
      <c r="B3580" s="9" t="s">
        <v>26</v>
      </c>
      <c r="C3580" s="9">
        <v>200</v>
      </c>
      <c r="D3580" s="9">
        <v>0.61099999999999999</v>
      </c>
      <c r="E3580" s="9">
        <v>0.64100000000000001</v>
      </c>
      <c r="F3580" s="9">
        <v>0.44400000000000001</v>
      </c>
      <c r="G3580" s="9">
        <v>13594.37</v>
      </c>
      <c r="H3580" s="9">
        <v>1</v>
      </c>
      <c r="I3580" s="9" t="str">
        <f>INDEX('De-Para_Estado_Regiao'!$C$3:$C$29,MATCH(Base_limpa!$B3580,'De-Para_Estado_Regiao'!$B$3:$B$29,0))</f>
        <v>Sul</v>
      </c>
      <c r="J3580" s="10" t="str">
        <f>VLOOKUP(Base_limpa!$D3580,$U$5:$V$8,2,1)</f>
        <v>Médio</v>
      </c>
    </row>
    <row r="3581" spans="1:10" x14ac:dyDescent="0.35">
      <c r="A3581" s="8" t="s">
        <v>2743</v>
      </c>
      <c r="B3581" s="9" t="s">
        <v>26</v>
      </c>
      <c r="C3581" s="9">
        <v>339</v>
      </c>
      <c r="D3581" s="9">
        <v>0.69499999999999995</v>
      </c>
      <c r="E3581" s="9">
        <v>0.66200000000000003</v>
      </c>
      <c r="F3581" s="9">
        <v>0.629</v>
      </c>
      <c r="G3581" s="9">
        <v>20701.61</v>
      </c>
      <c r="H3581" s="9">
        <v>11</v>
      </c>
      <c r="I3581" s="9" t="str">
        <f>INDEX('De-Para_Estado_Regiao'!$C$3:$C$29,MATCH(Base_limpa!$B3581,'De-Para_Estado_Regiao'!$B$3:$B$29,0))</f>
        <v>Sul</v>
      </c>
      <c r="J3581" s="10" t="str">
        <f>VLOOKUP(Base_limpa!$D3581,$U$5:$V$8,2,1)</f>
        <v>Médio</v>
      </c>
    </row>
    <row r="3582" spans="1:10" x14ac:dyDescent="0.35">
      <c r="A3582" s="8" t="s">
        <v>2470</v>
      </c>
      <c r="B3582" s="9" t="s">
        <v>26</v>
      </c>
      <c r="C3582" s="9">
        <v>341</v>
      </c>
      <c r="D3582" s="9">
        <v>0.73</v>
      </c>
      <c r="E3582" s="9">
        <v>0.72099999999999997</v>
      </c>
      <c r="F3582" s="9">
        <v>0.64900000000000002</v>
      </c>
      <c r="G3582" s="9">
        <v>39132.78</v>
      </c>
      <c r="H3582" s="9">
        <v>6</v>
      </c>
      <c r="I3582" s="9" t="str">
        <f>INDEX('De-Para_Estado_Regiao'!$C$3:$C$29,MATCH(Base_limpa!$B3582,'De-Para_Estado_Regiao'!$B$3:$B$29,0))</f>
        <v>Sul</v>
      </c>
      <c r="J3582" s="10" t="str">
        <f>VLOOKUP(Base_limpa!$D3582,$U$5:$V$8,2,1)</f>
        <v>Alto</v>
      </c>
    </row>
    <row r="3583" spans="1:10" x14ac:dyDescent="0.35">
      <c r="A3583" s="8" t="s">
        <v>1289</v>
      </c>
      <c r="B3583" s="9" t="s">
        <v>26</v>
      </c>
      <c r="C3583" s="9">
        <v>312</v>
      </c>
      <c r="D3583" s="9">
        <v>0.67200000000000004</v>
      </c>
      <c r="E3583" s="9">
        <v>0.66800000000000004</v>
      </c>
      <c r="F3583" s="9">
        <v>0.54900000000000004</v>
      </c>
      <c r="G3583" s="9">
        <v>27483.75</v>
      </c>
      <c r="H3583" s="9">
        <v>14</v>
      </c>
      <c r="I3583" s="9" t="str">
        <f>INDEX('De-Para_Estado_Regiao'!$C$3:$C$29,MATCH(Base_limpa!$B3583,'De-Para_Estado_Regiao'!$B$3:$B$29,0))</f>
        <v>Sul</v>
      </c>
      <c r="J3583" s="10" t="str">
        <f>VLOOKUP(Base_limpa!$D3583,$U$5:$V$8,2,1)</f>
        <v>Médio</v>
      </c>
    </row>
    <row r="3584" spans="1:10" x14ac:dyDescent="0.35">
      <c r="A3584" s="8" t="s">
        <v>889</v>
      </c>
      <c r="B3584" s="9" t="s">
        <v>26</v>
      </c>
      <c r="C3584" s="9">
        <v>894</v>
      </c>
      <c r="D3584" s="9">
        <v>0.74</v>
      </c>
      <c r="E3584" s="9">
        <v>0.70599999999999996</v>
      </c>
      <c r="F3584" s="9">
        <v>0.66900000000000004</v>
      </c>
      <c r="G3584" s="9">
        <v>41299.300000000003</v>
      </c>
      <c r="H3584" s="9">
        <v>32</v>
      </c>
      <c r="I3584" s="9" t="str">
        <f>INDEX('De-Para_Estado_Regiao'!$C$3:$C$29,MATCH(Base_limpa!$B3584,'De-Para_Estado_Regiao'!$B$3:$B$29,0))</f>
        <v>Sul</v>
      </c>
      <c r="J3584" s="10" t="str">
        <f>VLOOKUP(Base_limpa!$D3584,$U$5:$V$8,2,1)</f>
        <v>Alto</v>
      </c>
    </row>
    <row r="3585" spans="1:10" x14ac:dyDescent="0.35">
      <c r="A3585" s="8" t="s">
        <v>262</v>
      </c>
      <c r="B3585" s="9" t="s">
        <v>26</v>
      </c>
      <c r="C3585" s="9">
        <v>4577</v>
      </c>
      <c r="D3585" s="9">
        <v>0.76</v>
      </c>
      <c r="E3585" s="9">
        <v>0.755</v>
      </c>
      <c r="F3585" s="9">
        <v>0.69799999999999995</v>
      </c>
      <c r="G3585" s="9">
        <v>28924.83</v>
      </c>
      <c r="H3585" s="9">
        <v>138</v>
      </c>
      <c r="I3585" s="9" t="str">
        <f>INDEX('De-Para_Estado_Regiao'!$C$3:$C$29,MATCH(Base_limpa!$B3585,'De-Para_Estado_Regiao'!$B$3:$B$29,0))</f>
        <v>Sul</v>
      </c>
      <c r="J3585" s="10" t="str">
        <f>VLOOKUP(Base_limpa!$D3585,$U$5:$V$8,2,1)</f>
        <v>Alto</v>
      </c>
    </row>
    <row r="3586" spans="1:10" x14ac:dyDescent="0.35">
      <c r="A3586" s="8" t="s">
        <v>577</v>
      </c>
      <c r="B3586" s="9" t="s">
        <v>26</v>
      </c>
      <c r="C3586" s="9">
        <v>2884</v>
      </c>
      <c r="D3586" s="9">
        <v>0.74</v>
      </c>
      <c r="E3586" s="9">
        <v>0.71299999999999997</v>
      </c>
      <c r="F3586" s="9">
        <v>0.68</v>
      </c>
      <c r="G3586" s="9">
        <v>24911.77</v>
      </c>
      <c r="H3586" s="9">
        <v>82</v>
      </c>
      <c r="I3586" s="9" t="str">
        <f>INDEX('De-Para_Estado_Regiao'!$C$3:$C$29,MATCH(Base_limpa!$B3586,'De-Para_Estado_Regiao'!$B$3:$B$29,0))</f>
        <v>Sul</v>
      </c>
      <c r="J3586" s="10" t="str">
        <f>VLOOKUP(Base_limpa!$D3586,$U$5:$V$8,2,1)</f>
        <v>Alto</v>
      </c>
    </row>
    <row r="3587" spans="1:10" x14ac:dyDescent="0.35">
      <c r="A3587" s="8" t="s">
        <v>5199</v>
      </c>
      <c r="B3587" s="9" t="s">
        <v>26</v>
      </c>
      <c r="C3587" s="9">
        <v>108</v>
      </c>
      <c r="D3587" s="9">
        <v>0.72</v>
      </c>
      <c r="E3587" s="9">
        <v>0.69</v>
      </c>
      <c r="F3587" s="9">
        <v>0.65500000000000003</v>
      </c>
      <c r="G3587" s="9">
        <v>22594.639999999999</v>
      </c>
      <c r="H3587" s="9">
        <v>2</v>
      </c>
      <c r="I3587" s="9" t="str">
        <f>INDEX('De-Para_Estado_Regiao'!$C$3:$C$29,MATCH(Base_limpa!$B3587,'De-Para_Estado_Regiao'!$B$3:$B$29,0))</f>
        <v>Sul</v>
      </c>
      <c r="J3587" s="10" t="str">
        <f>VLOOKUP(Base_limpa!$D3587,$U$5:$V$8,2,1)</f>
        <v>Alto</v>
      </c>
    </row>
    <row r="3588" spans="1:10" x14ac:dyDescent="0.35">
      <c r="A3588" s="8" t="s">
        <v>1285</v>
      </c>
      <c r="B3588" s="9" t="s">
        <v>26</v>
      </c>
      <c r="C3588" s="9">
        <v>430</v>
      </c>
      <c r="D3588" s="9">
        <v>0.72099999999999997</v>
      </c>
      <c r="E3588" s="9">
        <v>0.69799999999999995</v>
      </c>
      <c r="F3588" s="9">
        <v>0.65500000000000003</v>
      </c>
      <c r="G3588" s="9">
        <v>20740.38</v>
      </c>
      <c r="H3588" s="9">
        <v>16</v>
      </c>
      <c r="I3588" s="9" t="str">
        <f>INDEX('De-Para_Estado_Regiao'!$C$3:$C$29,MATCH(Base_limpa!$B3588,'De-Para_Estado_Regiao'!$B$3:$B$29,0))</f>
        <v>Sul</v>
      </c>
      <c r="J3588" s="10" t="str">
        <f>VLOOKUP(Base_limpa!$D3588,$U$5:$V$8,2,1)</f>
        <v>Alto</v>
      </c>
    </row>
    <row r="3589" spans="1:10" x14ac:dyDescent="0.35">
      <c r="A3589" s="8" t="s">
        <v>3355</v>
      </c>
      <c r="B3589" s="9" t="s">
        <v>26</v>
      </c>
      <c r="C3589" s="9">
        <v>443</v>
      </c>
      <c r="D3589" s="9">
        <v>0.65</v>
      </c>
      <c r="E3589" s="9">
        <v>0.63300000000000001</v>
      </c>
      <c r="F3589" s="9">
        <v>0.54300000000000004</v>
      </c>
      <c r="G3589" s="9">
        <v>20722.91</v>
      </c>
      <c r="H3589" s="9">
        <v>4</v>
      </c>
      <c r="I3589" s="9" t="str">
        <f>INDEX('De-Para_Estado_Regiao'!$C$3:$C$29,MATCH(Base_limpa!$B3589,'De-Para_Estado_Regiao'!$B$3:$B$29,0))</f>
        <v>Sul</v>
      </c>
      <c r="J3589" s="10" t="str">
        <f>VLOOKUP(Base_limpa!$D3589,$U$5:$V$8,2,1)</f>
        <v>Médio</v>
      </c>
    </row>
    <row r="3590" spans="1:10" x14ac:dyDescent="0.35">
      <c r="A3590" s="8" t="s">
        <v>2592</v>
      </c>
      <c r="B3590" s="9" t="s">
        <v>26</v>
      </c>
      <c r="C3590" s="9">
        <v>273</v>
      </c>
      <c r="D3590" s="9">
        <v>0.7</v>
      </c>
      <c r="E3590" s="9">
        <v>0.70199999999999996</v>
      </c>
      <c r="F3590" s="9">
        <v>0.60099999999999998</v>
      </c>
      <c r="G3590" s="9">
        <v>26852.36</v>
      </c>
      <c r="H3590" s="9">
        <v>6</v>
      </c>
      <c r="I3590" s="9" t="str">
        <f>INDEX('De-Para_Estado_Regiao'!$C$3:$C$29,MATCH(Base_limpa!$B3590,'De-Para_Estado_Regiao'!$B$3:$B$29,0))</f>
        <v>Sul</v>
      </c>
      <c r="J3590" s="10" t="str">
        <f>VLOOKUP(Base_limpa!$D3590,$U$5:$V$8,2,1)</f>
        <v>Alto</v>
      </c>
    </row>
    <row r="3591" spans="1:10" x14ac:dyDescent="0.35">
      <c r="A3591" s="8" t="s">
        <v>2525</v>
      </c>
      <c r="B3591" s="9" t="s">
        <v>26</v>
      </c>
      <c r="C3591" s="9">
        <v>151</v>
      </c>
      <c r="D3591" s="9">
        <v>0.72</v>
      </c>
      <c r="E3591" s="9">
        <v>0.70899999999999996</v>
      </c>
      <c r="F3591" s="9">
        <v>0.626</v>
      </c>
      <c r="G3591" s="9">
        <v>35820.339999999997</v>
      </c>
      <c r="H3591" s="9">
        <v>12</v>
      </c>
      <c r="I3591" s="9" t="str">
        <f>INDEX('De-Para_Estado_Regiao'!$C$3:$C$29,MATCH(Base_limpa!$B3591,'De-Para_Estado_Regiao'!$B$3:$B$29,0))</f>
        <v>Sul</v>
      </c>
      <c r="J3591" s="10" t="str">
        <f>VLOOKUP(Base_limpa!$D3591,$U$5:$V$8,2,1)</f>
        <v>Alto</v>
      </c>
    </row>
    <row r="3592" spans="1:10" x14ac:dyDescent="0.35">
      <c r="A3592" s="8" t="s">
        <v>3841</v>
      </c>
      <c r="B3592" s="9" t="s">
        <v>26</v>
      </c>
      <c r="C3592" s="9">
        <v>117</v>
      </c>
      <c r="D3592" s="9">
        <v>0.72199999999999998</v>
      </c>
      <c r="E3592" s="9">
        <v>0.70799999999999996</v>
      </c>
      <c r="F3592" s="9">
        <v>0.628</v>
      </c>
      <c r="G3592" s="9">
        <v>23445.19</v>
      </c>
      <c r="H3592" s="9">
        <v>1</v>
      </c>
      <c r="I3592" s="9" t="str">
        <f>INDEX('De-Para_Estado_Regiao'!$C$3:$C$29,MATCH(Base_limpa!$B3592,'De-Para_Estado_Regiao'!$B$3:$B$29,0))</f>
        <v>Sul</v>
      </c>
      <c r="J3592" s="10" t="str">
        <f>VLOOKUP(Base_limpa!$D3592,$U$5:$V$8,2,1)</f>
        <v>Alto</v>
      </c>
    </row>
    <row r="3593" spans="1:10" x14ac:dyDescent="0.35">
      <c r="A3593" s="8" t="s">
        <v>3296</v>
      </c>
      <c r="B3593" s="9" t="s">
        <v>26</v>
      </c>
      <c r="C3593" s="9">
        <v>220</v>
      </c>
      <c r="D3593" s="9">
        <v>0.7</v>
      </c>
      <c r="E3593" s="9">
        <v>0.72799999999999998</v>
      </c>
      <c r="F3593" s="9">
        <v>0.58199999999999996</v>
      </c>
      <c r="G3593" s="9">
        <v>51042.23</v>
      </c>
      <c r="H3593" s="9">
        <v>2</v>
      </c>
      <c r="I3593" s="9" t="str">
        <f>INDEX('De-Para_Estado_Regiao'!$C$3:$C$29,MATCH(Base_limpa!$B3593,'De-Para_Estado_Regiao'!$B$3:$B$29,0))</f>
        <v>Sul</v>
      </c>
      <c r="J3593" s="10" t="str">
        <f>VLOOKUP(Base_limpa!$D3593,$U$5:$V$8,2,1)</f>
        <v>Alto</v>
      </c>
    </row>
    <row r="3594" spans="1:10" x14ac:dyDescent="0.35">
      <c r="A3594" s="8" t="s">
        <v>1505</v>
      </c>
      <c r="B3594" s="9" t="s">
        <v>26</v>
      </c>
      <c r="C3594" s="9">
        <v>870</v>
      </c>
      <c r="D3594" s="9">
        <v>0.68700000000000006</v>
      </c>
      <c r="E3594" s="9">
        <v>0.69199999999999995</v>
      </c>
      <c r="F3594" s="9">
        <v>0.59399999999999997</v>
      </c>
      <c r="G3594" s="9">
        <v>24319.16</v>
      </c>
      <c r="H3594" s="9">
        <v>24</v>
      </c>
      <c r="I3594" s="9" t="str">
        <f>INDEX('De-Para_Estado_Regiao'!$C$3:$C$29,MATCH(Base_limpa!$B3594,'De-Para_Estado_Regiao'!$B$3:$B$29,0))</f>
        <v>Sul</v>
      </c>
      <c r="J3594" s="10" t="str">
        <f>VLOOKUP(Base_limpa!$D3594,$U$5:$V$8,2,1)</f>
        <v>Médio</v>
      </c>
    </row>
    <row r="3595" spans="1:10" x14ac:dyDescent="0.35">
      <c r="A3595" s="8" t="s">
        <v>3936</v>
      </c>
      <c r="B3595" s="9" t="s">
        <v>26</v>
      </c>
      <c r="C3595" s="9">
        <v>93</v>
      </c>
      <c r="D3595" s="9">
        <v>0.70599999999999996</v>
      </c>
      <c r="E3595" s="9">
        <v>0.70299999999999996</v>
      </c>
      <c r="F3595" s="9">
        <v>0.60599999999999998</v>
      </c>
      <c r="G3595" s="9">
        <v>14200.33</v>
      </c>
      <c r="H3595" s="9">
        <v>1</v>
      </c>
      <c r="I3595" s="9" t="str">
        <f>INDEX('De-Para_Estado_Regiao'!$C$3:$C$29,MATCH(Base_limpa!$B3595,'De-Para_Estado_Regiao'!$B$3:$B$29,0))</f>
        <v>Sul</v>
      </c>
      <c r="J3595" s="10" t="str">
        <f>VLOOKUP(Base_limpa!$D3595,$U$5:$V$8,2,1)</f>
        <v>Alto</v>
      </c>
    </row>
    <row r="3596" spans="1:10" x14ac:dyDescent="0.35">
      <c r="A3596" s="8" t="s">
        <v>195</v>
      </c>
      <c r="B3596" s="9" t="s">
        <v>14</v>
      </c>
      <c r="C3596" s="9">
        <v>8287</v>
      </c>
      <c r="D3596" s="9">
        <v>0.72</v>
      </c>
      <c r="E3596" s="9">
        <v>0.74</v>
      </c>
      <c r="F3596" s="9">
        <v>0.60499999999999998</v>
      </c>
      <c r="G3596" s="9">
        <v>47636.4</v>
      </c>
      <c r="H3596" s="9">
        <v>104</v>
      </c>
      <c r="I3596" s="9" t="str">
        <f>INDEX('De-Para_Estado_Regiao'!$C$3:$C$29,MATCH(Base_limpa!$B3596,'De-Para_Estado_Regiao'!$B$3:$B$29,0))</f>
        <v>Sudeste</v>
      </c>
      <c r="J3596" s="10" t="str">
        <f>VLOOKUP(Base_limpa!$D3596,$U$5:$V$8,2,1)</f>
        <v>Alto</v>
      </c>
    </row>
    <row r="3597" spans="1:10" x14ac:dyDescent="0.35">
      <c r="A3597" s="8" t="s">
        <v>1318</v>
      </c>
      <c r="B3597" s="9" t="s">
        <v>14</v>
      </c>
      <c r="C3597" s="9">
        <v>414</v>
      </c>
      <c r="D3597" s="9">
        <v>0.69</v>
      </c>
      <c r="E3597" s="9">
        <v>0.67</v>
      </c>
      <c r="F3597" s="9">
        <v>0.63100000000000001</v>
      </c>
      <c r="G3597" s="9">
        <v>15055.48</v>
      </c>
      <c r="H3597" s="9">
        <v>10</v>
      </c>
      <c r="I3597" s="9" t="str">
        <f>INDEX('De-Para_Estado_Regiao'!$C$3:$C$29,MATCH(Base_limpa!$B3597,'De-Para_Estado_Regiao'!$B$3:$B$29,0))</f>
        <v>Sudeste</v>
      </c>
      <c r="J3597" s="10" t="str">
        <f>VLOOKUP(Base_limpa!$D3597,$U$5:$V$8,2,1)</f>
        <v>Médio</v>
      </c>
    </row>
    <row r="3598" spans="1:10" x14ac:dyDescent="0.35">
      <c r="A3598" s="8" t="s">
        <v>268</v>
      </c>
      <c r="B3598" s="9" t="s">
        <v>14</v>
      </c>
      <c r="C3598" s="9">
        <v>5420</v>
      </c>
      <c r="D3598" s="9">
        <v>0.71799999999999997</v>
      </c>
      <c r="E3598" s="9">
        <v>0.71399999999999997</v>
      </c>
      <c r="F3598" s="9">
        <v>0.61699999999999999</v>
      </c>
      <c r="G3598" s="9">
        <v>19748.080000000002</v>
      </c>
      <c r="H3598" s="9">
        <v>115</v>
      </c>
      <c r="I3598" s="9" t="str">
        <f>INDEX('De-Para_Estado_Regiao'!$C$3:$C$29,MATCH(Base_limpa!$B3598,'De-Para_Estado_Regiao'!$B$3:$B$29,0))</f>
        <v>Sudeste</v>
      </c>
      <c r="J3598" s="10" t="str">
        <f>VLOOKUP(Base_limpa!$D3598,$U$5:$V$8,2,1)</f>
        <v>Alto</v>
      </c>
    </row>
    <row r="3599" spans="1:10" x14ac:dyDescent="0.35">
      <c r="A3599" s="8" t="s">
        <v>2030</v>
      </c>
      <c r="B3599" s="9" t="s">
        <v>14</v>
      </c>
      <c r="C3599" s="9">
        <v>512</v>
      </c>
      <c r="D3599" s="9">
        <v>0.68400000000000005</v>
      </c>
      <c r="E3599" s="9">
        <v>0.68600000000000005</v>
      </c>
      <c r="F3599" s="9">
        <v>0.56599999999999995</v>
      </c>
      <c r="G3599" s="9">
        <v>26229.599999999999</v>
      </c>
      <c r="H3599" s="9">
        <v>16</v>
      </c>
      <c r="I3599" s="9" t="str">
        <f>INDEX('De-Para_Estado_Regiao'!$C$3:$C$29,MATCH(Base_limpa!$B3599,'De-Para_Estado_Regiao'!$B$3:$B$29,0))</f>
        <v>Sudeste</v>
      </c>
      <c r="J3599" s="10" t="str">
        <f>VLOOKUP(Base_limpa!$D3599,$U$5:$V$8,2,1)</f>
        <v>Médio</v>
      </c>
    </row>
    <row r="3600" spans="1:10" x14ac:dyDescent="0.35">
      <c r="A3600" s="8" t="s">
        <v>466</v>
      </c>
      <c r="B3600" s="9" t="s">
        <v>14</v>
      </c>
      <c r="C3600" s="9">
        <v>1507</v>
      </c>
      <c r="D3600" s="9">
        <v>0.72799999999999998</v>
      </c>
      <c r="E3600" s="9">
        <v>0.75</v>
      </c>
      <c r="F3600" s="9">
        <v>0.624</v>
      </c>
      <c r="G3600" s="9">
        <v>46566.38</v>
      </c>
      <c r="H3600" s="9">
        <v>26</v>
      </c>
      <c r="I3600" s="9" t="str">
        <f>INDEX('De-Para_Estado_Regiao'!$C$3:$C$29,MATCH(Base_limpa!$B3600,'De-Para_Estado_Regiao'!$B$3:$B$29,0))</f>
        <v>Sudeste</v>
      </c>
      <c r="J3600" s="10" t="str">
        <f>VLOOKUP(Base_limpa!$D3600,$U$5:$V$8,2,1)</f>
        <v>Alto</v>
      </c>
    </row>
    <row r="3601" spans="1:10" x14ac:dyDescent="0.35">
      <c r="A3601" s="8" t="s">
        <v>639</v>
      </c>
      <c r="B3601" s="9" t="s">
        <v>14</v>
      </c>
      <c r="C3601" s="9">
        <v>1241</v>
      </c>
      <c r="D3601" s="9">
        <v>0.73299999999999998</v>
      </c>
      <c r="E3601" s="9">
        <v>0.72199999999999998</v>
      </c>
      <c r="F3601" s="9">
        <v>0.67700000000000005</v>
      </c>
      <c r="G3601" s="9">
        <v>22531.94</v>
      </c>
      <c r="H3601" s="9">
        <v>22</v>
      </c>
      <c r="I3601" s="9" t="str">
        <f>INDEX('De-Para_Estado_Regiao'!$C$3:$C$29,MATCH(Base_limpa!$B3601,'De-Para_Estado_Regiao'!$B$3:$B$29,0))</f>
        <v>Sudeste</v>
      </c>
      <c r="J3601" s="10" t="str">
        <f>VLOOKUP(Base_limpa!$D3601,$U$5:$V$8,2,1)</f>
        <v>Alto</v>
      </c>
    </row>
    <row r="3602" spans="1:10" x14ac:dyDescent="0.35">
      <c r="A3602" s="8" t="s">
        <v>326</v>
      </c>
      <c r="B3602" s="9" t="s">
        <v>14</v>
      </c>
      <c r="C3602" s="9">
        <v>4591</v>
      </c>
      <c r="D3602" s="9">
        <v>0.73299999999999998</v>
      </c>
      <c r="E3602" s="9">
        <v>0.72299999999999998</v>
      </c>
      <c r="F3602" s="9">
        <v>0.66500000000000004</v>
      </c>
      <c r="G3602" s="9">
        <v>20436.21</v>
      </c>
      <c r="H3602" s="9">
        <v>80</v>
      </c>
      <c r="I3602" s="9" t="str">
        <f>INDEX('De-Para_Estado_Regiao'!$C$3:$C$29,MATCH(Base_limpa!$B3602,'De-Para_Estado_Regiao'!$B$3:$B$29,0))</f>
        <v>Sudeste</v>
      </c>
      <c r="J3602" s="10" t="str">
        <f>VLOOKUP(Base_limpa!$D3602,$U$5:$V$8,2,1)</f>
        <v>Alto</v>
      </c>
    </row>
    <row r="3603" spans="1:10" x14ac:dyDescent="0.35">
      <c r="A3603" s="8" t="s">
        <v>178</v>
      </c>
      <c r="B3603" s="9" t="s">
        <v>14</v>
      </c>
      <c r="C3603" s="9">
        <v>8544</v>
      </c>
      <c r="D3603" s="9">
        <v>0.73</v>
      </c>
      <c r="E3603" s="9">
        <v>0.72</v>
      </c>
      <c r="F3603" s="9">
        <v>0.65700000000000003</v>
      </c>
      <c r="G3603" s="9">
        <v>26346.46</v>
      </c>
      <c r="H3603" s="9">
        <v>139</v>
      </c>
      <c r="I3603" s="9" t="str">
        <f>INDEX('De-Para_Estado_Regiao'!$C$3:$C$29,MATCH(Base_limpa!$B3603,'De-Para_Estado_Regiao'!$B$3:$B$29,0))</f>
        <v>Sudeste</v>
      </c>
      <c r="J3603" s="10" t="str">
        <f>VLOOKUP(Base_limpa!$D3603,$U$5:$V$8,2,1)</f>
        <v>Alto</v>
      </c>
    </row>
    <row r="3604" spans="1:10" x14ac:dyDescent="0.35">
      <c r="A3604" s="8" t="s">
        <v>267</v>
      </c>
      <c r="B3604" s="9" t="s">
        <v>14</v>
      </c>
      <c r="C3604" s="9">
        <v>26573</v>
      </c>
      <c r="D3604" s="9">
        <v>0.68400000000000005</v>
      </c>
      <c r="E3604" s="9">
        <v>0.66200000000000003</v>
      </c>
      <c r="F3604" s="9">
        <v>0.59799999999999998</v>
      </c>
      <c r="G3604" s="9">
        <v>16764.54</v>
      </c>
      <c r="H3604" s="9">
        <v>239</v>
      </c>
      <c r="I3604" s="9" t="str">
        <f>INDEX('De-Para_Estado_Regiao'!$C$3:$C$29,MATCH(Base_limpa!$B3604,'De-Para_Estado_Regiao'!$B$3:$B$29,0))</f>
        <v>Sudeste</v>
      </c>
      <c r="J3604" s="10" t="str">
        <f>VLOOKUP(Base_limpa!$D3604,$U$5:$V$8,2,1)</f>
        <v>Médio</v>
      </c>
    </row>
    <row r="3605" spans="1:10" x14ac:dyDescent="0.35">
      <c r="A3605" s="8" t="s">
        <v>891</v>
      </c>
      <c r="B3605" s="9" t="s">
        <v>14</v>
      </c>
      <c r="C3605" s="9">
        <v>936</v>
      </c>
      <c r="D3605" s="9">
        <v>0.66</v>
      </c>
      <c r="E3605" s="9">
        <v>0.70699999999999996</v>
      </c>
      <c r="F3605" s="9">
        <v>0.503</v>
      </c>
      <c r="G3605" s="9">
        <v>25701.24</v>
      </c>
      <c r="H3605" s="9">
        <v>30</v>
      </c>
      <c r="I3605" s="9" t="str">
        <f>INDEX('De-Para_Estado_Regiao'!$C$3:$C$29,MATCH(Base_limpa!$B3605,'De-Para_Estado_Regiao'!$B$3:$B$29,0))</f>
        <v>Sudeste</v>
      </c>
      <c r="J3605" s="10" t="str">
        <f>VLOOKUP(Base_limpa!$D3605,$U$5:$V$8,2,1)</f>
        <v>Médio</v>
      </c>
    </row>
    <row r="3606" spans="1:10" x14ac:dyDescent="0.35">
      <c r="A3606" s="8" t="s">
        <v>789</v>
      </c>
      <c r="B3606" s="9" t="s">
        <v>14</v>
      </c>
      <c r="C3606" s="9">
        <v>1394</v>
      </c>
      <c r="D3606" s="9">
        <v>0.73199999999999998</v>
      </c>
      <c r="E3606" s="9">
        <v>0.72299999999999998</v>
      </c>
      <c r="F3606" s="9">
        <v>0.66200000000000003</v>
      </c>
      <c r="G3606" s="9">
        <v>19756.2</v>
      </c>
      <c r="H3606" s="9">
        <v>32</v>
      </c>
      <c r="I3606" s="9" t="str">
        <f>INDEX('De-Para_Estado_Regiao'!$C$3:$C$29,MATCH(Base_limpa!$B3606,'De-Para_Estado_Regiao'!$B$3:$B$29,0))</f>
        <v>Sudeste</v>
      </c>
      <c r="J3606" s="10" t="str">
        <f>VLOOKUP(Base_limpa!$D3606,$U$5:$V$8,2,1)</f>
        <v>Alto</v>
      </c>
    </row>
    <row r="3607" spans="1:10" x14ac:dyDescent="0.35">
      <c r="A3607" s="8" t="s">
        <v>181</v>
      </c>
      <c r="B3607" s="9" t="s">
        <v>14</v>
      </c>
      <c r="C3607" s="9">
        <v>8842</v>
      </c>
      <c r="D3607" s="9">
        <v>0.73499999999999999</v>
      </c>
      <c r="E3607" s="9">
        <v>0.74299999999999999</v>
      </c>
      <c r="F3607" s="9">
        <v>0.64</v>
      </c>
      <c r="G3607" s="9">
        <v>33969.57</v>
      </c>
      <c r="H3607" s="9">
        <v>195</v>
      </c>
      <c r="I3607" s="9" t="str">
        <f>INDEX('De-Para_Estado_Regiao'!$C$3:$C$29,MATCH(Base_limpa!$B3607,'De-Para_Estado_Regiao'!$B$3:$B$29,0))</f>
        <v>Sudeste</v>
      </c>
      <c r="J3607" s="10" t="str">
        <f>VLOOKUP(Base_limpa!$D3607,$U$5:$V$8,2,1)</f>
        <v>Alto</v>
      </c>
    </row>
    <row r="3608" spans="1:10" x14ac:dyDescent="0.35">
      <c r="A3608" s="8" t="s">
        <v>584</v>
      </c>
      <c r="B3608" s="9" t="s">
        <v>14</v>
      </c>
      <c r="C3608" s="9">
        <v>1988</v>
      </c>
      <c r="D3608" s="9">
        <v>0.7</v>
      </c>
      <c r="E3608" s="9">
        <v>0.69499999999999995</v>
      </c>
      <c r="F3608" s="9">
        <v>0.60299999999999998</v>
      </c>
      <c r="G3608" s="9">
        <v>18427.810000000001</v>
      </c>
      <c r="H3608" s="9">
        <v>53</v>
      </c>
      <c r="I3608" s="9" t="str">
        <f>INDEX('De-Para_Estado_Regiao'!$C$3:$C$29,MATCH(Base_limpa!$B3608,'De-Para_Estado_Regiao'!$B$3:$B$29,0))</f>
        <v>Sudeste</v>
      </c>
      <c r="J3608" s="10" t="str">
        <f>VLOOKUP(Base_limpa!$D3608,$U$5:$V$8,2,1)</f>
        <v>Alto</v>
      </c>
    </row>
    <row r="3609" spans="1:10" x14ac:dyDescent="0.35">
      <c r="A3609" s="8" t="s">
        <v>1330</v>
      </c>
      <c r="B3609" s="9" t="s">
        <v>14</v>
      </c>
      <c r="C3609" s="9">
        <v>481</v>
      </c>
      <c r="D3609" s="9">
        <v>0.69099999999999995</v>
      </c>
      <c r="E3609" s="9">
        <v>0.67200000000000004</v>
      </c>
      <c r="F3609" s="9">
        <v>0.60799999999999998</v>
      </c>
      <c r="G3609" s="9">
        <v>22554.23</v>
      </c>
      <c r="H3609" s="9">
        <v>7</v>
      </c>
      <c r="I3609" s="9" t="str">
        <f>INDEX('De-Para_Estado_Regiao'!$C$3:$C$29,MATCH(Base_limpa!$B3609,'De-Para_Estado_Regiao'!$B$3:$B$29,0))</f>
        <v>Sudeste</v>
      </c>
      <c r="J3609" s="10" t="str">
        <f>VLOOKUP(Base_limpa!$D3609,$U$5:$V$8,2,1)</f>
        <v>Médio</v>
      </c>
    </row>
    <row r="3610" spans="1:10" x14ac:dyDescent="0.35">
      <c r="A3610" s="8" t="s">
        <v>89</v>
      </c>
      <c r="B3610" s="9" t="s">
        <v>14</v>
      </c>
      <c r="C3610" s="9">
        <v>22710</v>
      </c>
      <c r="D3610" s="9">
        <v>0.71599999999999997</v>
      </c>
      <c r="E3610" s="9">
        <v>0.71499999999999997</v>
      </c>
      <c r="F3610" s="9">
        <v>0.61899999999999999</v>
      </c>
      <c r="G3610" s="9">
        <v>35475.94</v>
      </c>
      <c r="H3610" s="9">
        <v>436</v>
      </c>
      <c r="I3610" s="9" t="str">
        <f>INDEX('De-Para_Estado_Regiao'!$C$3:$C$29,MATCH(Base_limpa!$B3610,'De-Para_Estado_Regiao'!$B$3:$B$29,0))</f>
        <v>Sudeste</v>
      </c>
      <c r="J3610" s="10" t="str">
        <f>VLOOKUP(Base_limpa!$D3610,$U$5:$V$8,2,1)</f>
        <v>Alto</v>
      </c>
    </row>
    <row r="3611" spans="1:10" x14ac:dyDescent="0.35">
      <c r="A3611" s="8" t="s">
        <v>825</v>
      </c>
      <c r="B3611" s="9" t="s">
        <v>14</v>
      </c>
      <c r="C3611" s="9">
        <v>781</v>
      </c>
      <c r="D3611" s="9">
        <v>0.71</v>
      </c>
      <c r="E3611" s="9">
        <v>0.70499999999999996</v>
      </c>
      <c r="F3611" s="9">
        <v>0.61399999999999999</v>
      </c>
      <c r="G3611" s="9">
        <v>43895.79</v>
      </c>
      <c r="H3611" s="9">
        <v>17</v>
      </c>
      <c r="I3611" s="9" t="str">
        <f>INDEX('De-Para_Estado_Regiao'!$C$3:$C$29,MATCH(Base_limpa!$B3611,'De-Para_Estado_Regiao'!$B$3:$B$29,0))</f>
        <v>Sudeste</v>
      </c>
      <c r="J3611" s="10" t="str">
        <f>VLOOKUP(Base_limpa!$D3611,$U$5:$V$8,2,1)</f>
        <v>Alto</v>
      </c>
    </row>
    <row r="3612" spans="1:10" x14ac:dyDescent="0.35">
      <c r="A3612" s="8" t="s">
        <v>3181</v>
      </c>
      <c r="B3612" s="9" t="s">
        <v>14</v>
      </c>
      <c r="C3612" s="9">
        <v>596</v>
      </c>
      <c r="D3612" s="9">
        <v>0.71299999999999997</v>
      </c>
      <c r="E3612" s="9">
        <v>0.69899999999999995</v>
      </c>
      <c r="F3612" s="9">
        <v>0.64400000000000002</v>
      </c>
      <c r="G3612" s="9">
        <v>19832.89</v>
      </c>
      <c r="H3612" s="9">
        <v>3</v>
      </c>
      <c r="I3612" s="9" t="str">
        <f>INDEX('De-Para_Estado_Regiao'!$C$3:$C$29,MATCH(Base_limpa!$B3612,'De-Para_Estado_Regiao'!$B$3:$B$29,0))</f>
        <v>Sudeste</v>
      </c>
      <c r="J3612" s="10" t="str">
        <f>VLOOKUP(Base_limpa!$D3612,$U$5:$V$8,2,1)</f>
        <v>Alto</v>
      </c>
    </row>
    <row r="3613" spans="1:10" x14ac:dyDescent="0.35">
      <c r="A3613" s="8" t="s">
        <v>900</v>
      </c>
      <c r="B3613" s="9" t="s">
        <v>14</v>
      </c>
      <c r="C3613" s="9">
        <v>454</v>
      </c>
      <c r="D3613" s="9">
        <v>0.64800000000000002</v>
      </c>
      <c r="E3613" s="9">
        <v>0.65300000000000002</v>
      </c>
      <c r="F3613" s="9">
        <v>0.53400000000000003</v>
      </c>
      <c r="G3613" s="9">
        <v>26400.75</v>
      </c>
      <c r="H3613" s="9">
        <v>2</v>
      </c>
      <c r="I3613" s="9" t="str">
        <f>INDEX('De-Para_Estado_Regiao'!$C$3:$C$29,MATCH(Base_limpa!$B3613,'De-Para_Estado_Regiao'!$B$3:$B$29,0))</f>
        <v>Sudeste</v>
      </c>
      <c r="J3613" s="10" t="str">
        <f>VLOOKUP(Base_limpa!$D3613,$U$5:$V$8,2,1)</f>
        <v>Médio</v>
      </c>
    </row>
    <row r="3614" spans="1:10" x14ac:dyDescent="0.35">
      <c r="A3614" s="8" t="s">
        <v>1079</v>
      </c>
      <c r="B3614" s="9" t="s">
        <v>14</v>
      </c>
      <c r="C3614" s="9">
        <v>808</v>
      </c>
      <c r="D3614" s="9">
        <v>0.69599999999999995</v>
      </c>
      <c r="E3614" s="9">
        <v>0.68300000000000005</v>
      </c>
      <c r="F3614" s="9">
        <v>0.60799999999999998</v>
      </c>
      <c r="G3614" s="9">
        <v>25480.86</v>
      </c>
      <c r="H3614" s="9">
        <v>7</v>
      </c>
      <c r="I3614" s="9" t="str">
        <f>INDEX('De-Para_Estado_Regiao'!$C$3:$C$29,MATCH(Base_limpa!$B3614,'De-Para_Estado_Regiao'!$B$3:$B$29,0))</f>
        <v>Sudeste</v>
      </c>
      <c r="J3614" s="10" t="str">
        <f>VLOOKUP(Base_limpa!$D3614,$U$5:$V$8,2,1)</f>
        <v>Médio</v>
      </c>
    </row>
    <row r="3615" spans="1:10" x14ac:dyDescent="0.35">
      <c r="A3615" s="8" t="s">
        <v>760</v>
      </c>
      <c r="B3615" s="9" t="s">
        <v>14</v>
      </c>
      <c r="C3615" s="9">
        <v>1551</v>
      </c>
      <c r="D3615" s="9">
        <v>0.72599999999999998</v>
      </c>
      <c r="E3615" s="9">
        <v>0.73399999999999999</v>
      </c>
      <c r="F3615" s="9">
        <v>0.64200000000000002</v>
      </c>
      <c r="G3615" s="9">
        <v>27712.27</v>
      </c>
      <c r="H3615" s="9">
        <v>24</v>
      </c>
      <c r="I3615" s="9" t="str">
        <f>INDEX('De-Para_Estado_Regiao'!$C$3:$C$29,MATCH(Base_limpa!$B3615,'De-Para_Estado_Regiao'!$B$3:$B$29,0))</f>
        <v>Sudeste</v>
      </c>
      <c r="J3615" s="10" t="str">
        <f>VLOOKUP(Base_limpa!$D3615,$U$5:$V$8,2,1)</f>
        <v>Alto</v>
      </c>
    </row>
    <row r="3616" spans="1:10" x14ac:dyDescent="0.35">
      <c r="A3616" s="8" t="s">
        <v>2195</v>
      </c>
      <c r="B3616" s="9" t="s">
        <v>14</v>
      </c>
      <c r="C3616" s="9">
        <v>423</v>
      </c>
      <c r="D3616" s="9">
        <v>0.68500000000000005</v>
      </c>
      <c r="E3616" s="9">
        <v>0.67600000000000005</v>
      </c>
      <c r="F3616" s="9">
        <v>0.60499999999999998</v>
      </c>
      <c r="G3616" s="9">
        <v>42356.06</v>
      </c>
      <c r="H3616" s="9">
        <v>9</v>
      </c>
      <c r="I3616" s="9" t="str">
        <f>INDEX('De-Para_Estado_Regiao'!$C$3:$C$29,MATCH(Base_limpa!$B3616,'De-Para_Estado_Regiao'!$B$3:$B$29,0))</f>
        <v>Sudeste</v>
      </c>
      <c r="J3616" s="10" t="str">
        <f>VLOOKUP(Base_limpa!$D3616,$U$5:$V$8,2,1)</f>
        <v>Médio</v>
      </c>
    </row>
    <row r="3617" spans="1:10" x14ac:dyDescent="0.35">
      <c r="A3617" s="8" t="s">
        <v>731</v>
      </c>
      <c r="B3617" s="9" t="s">
        <v>14</v>
      </c>
      <c r="C3617" s="9">
        <v>967</v>
      </c>
      <c r="D3617" s="9">
        <v>0.71</v>
      </c>
      <c r="E3617" s="9">
        <v>0.69799999999999995</v>
      </c>
      <c r="F3617" s="9">
        <v>0.64200000000000002</v>
      </c>
      <c r="G3617" s="9">
        <v>14909.49</v>
      </c>
      <c r="H3617" s="9">
        <v>21</v>
      </c>
      <c r="I3617" s="9" t="str">
        <f>INDEX('De-Para_Estado_Regiao'!$C$3:$C$29,MATCH(Base_limpa!$B3617,'De-Para_Estado_Regiao'!$B$3:$B$29,0))</f>
        <v>Sudeste</v>
      </c>
      <c r="J3617" s="10" t="str">
        <f>VLOOKUP(Base_limpa!$D3617,$U$5:$V$8,2,1)</f>
        <v>Alto</v>
      </c>
    </row>
    <row r="3618" spans="1:10" x14ac:dyDescent="0.35">
      <c r="A3618" s="8" t="s">
        <v>742</v>
      </c>
      <c r="B3618" s="9" t="s">
        <v>14</v>
      </c>
      <c r="C3618" s="9">
        <v>964</v>
      </c>
      <c r="D3618" s="9">
        <v>0.73</v>
      </c>
      <c r="E3618" s="9">
        <v>0.72399999999999998</v>
      </c>
      <c r="F3618" s="9">
        <v>0.64900000000000002</v>
      </c>
      <c r="G3618" s="9">
        <v>16365.4</v>
      </c>
      <c r="H3618" s="9">
        <v>24</v>
      </c>
      <c r="I3618" s="9" t="str">
        <f>INDEX('De-Para_Estado_Regiao'!$C$3:$C$29,MATCH(Base_limpa!$B3618,'De-Para_Estado_Regiao'!$B$3:$B$29,0))</f>
        <v>Sudeste</v>
      </c>
      <c r="J3618" s="10" t="str">
        <f>VLOOKUP(Base_limpa!$D3618,$U$5:$V$8,2,1)</f>
        <v>Alto</v>
      </c>
    </row>
    <row r="3619" spans="1:10" x14ac:dyDescent="0.35">
      <c r="A3619" s="8" t="s">
        <v>1579</v>
      </c>
      <c r="B3619" s="9" t="s">
        <v>14</v>
      </c>
      <c r="C3619" s="9">
        <v>409</v>
      </c>
      <c r="D3619" s="9">
        <v>0.65900000000000003</v>
      </c>
      <c r="E3619" s="9">
        <v>0.67700000000000005</v>
      </c>
      <c r="F3619" s="9">
        <v>0.53400000000000003</v>
      </c>
      <c r="G3619" s="9">
        <v>20979.33</v>
      </c>
      <c r="H3619" s="9">
        <v>14</v>
      </c>
      <c r="I3619" s="9" t="str">
        <f>INDEX('De-Para_Estado_Regiao'!$C$3:$C$29,MATCH(Base_limpa!$B3619,'De-Para_Estado_Regiao'!$B$3:$B$29,0))</f>
        <v>Sudeste</v>
      </c>
      <c r="J3619" s="10" t="str">
        <f>VLOOKUP(Base_limpa!$D3619,$U$5:$V$8,2,1)</f>
        <v>Médio</v>
      </c>
    </row>
    <row r="3620" spans="1:10" x14ac:dyDescent="0.35">
      <c r="A3620" s="8" t="s">
        <v>81</v>
      </c>
      <c r="B3620" s="9" t="s">
        <v>14</v>
      </c>
      <c r="C3620" s="9">
        <v>45017</v>
      </c>
      <c r="D3620" s="9">
        <v>0.71099999999999997</v>
      </c>
      <c r="E3620" s="9">
        <v>0.69199999999999995</v>
      </c>
      <c r="F3620" s="9">
        <v>0.624</v>
      </c>
      <c r="G3620" s="9">
        <v>44939.65</v>
      </c>
      <c r="H3620" s="9">
        <v>507</v>
      </c>
      <c r="I3620" s="9" t="str">
        <f>INDEX('De-Para_Estado_Regiao'!$C$3:$C$29,MATCH(Base_limpa!$B3620,'De-Para_Estado_Regiao'!$B$3:$B$29,0))</f>
        <v>Sudeste</v>
      </c>
      <c r="J3620" s="10" t="str">
        <f>VLOOKUP(Base_limpa!$D3620,$U$5:$V$8,2,1)</f>
        <v>Alto</v>
      </c>
    </row>
    <row r="3621" spans="1:10" x14ac:dyDescent="0.35">
      <c r="A3621" s="8" t="s">
        <v>1849</v>
      </c>
      <c r="B3621" s="9" t="s">
        <v>14</v>
      </c>
      <c r="C3621" s="9">
        <v>376</v>
      </c>
      <c r="D3621" s="9">
        <v>0.72199999999999998</v>
      </c>
      <c r="E3621" s="9">
        <v>0.67400000000000004</v>
      </c>
      <c r="F3621" s="9">
        <v>0.69399999999999995</v>
      </c>
      <c r="G3621" s="9">
        <v>19198.29</v>
      </c>
      <c r="H3621" s="9">
        <v>9</v>
      </c>
      <c r="I3621" s="9" t="str">
        <f>INDEX('De-Para_Estado_Regiao'!$C$3:$C$29,MATCH(Base_limpa!$B3621,'De-Para_Estado_Regiao'!$B$3:$B$29,0))</f>
        <v>Sudeste</v>
      </c>
      <c r="J3621" s="10" t="str">
        <f>VLOOKUP(Base_limpa!$D3621,$U$5:$V$8,2,1)</f>
        <v>Alto</v>
      </c>
    </row>
    <row r="3622" spans="1:10" x14ac:dyDescent="0.35">
      <c r="A3622" s="8" t="s">
        <v>605</v>
      </c>
      <c r="B3622" s="9" t="s">
        <v>14</v>
      </c>
      <c r="C3622" s="9">
        <v>2786</v>
      </c>
      <c r="D3622" s="9">
        <v>0.69799999999999995</v>
      </c>
      <c r="E3622" s="9">
        <v>0.69199999999999995</v>
      </c>
      <c r="F3622" s="9">
        <v>0.60399999999999998</v>
      </c>
      <c r="G3622" s="9">
        <v>15912.49</v>
      </c>
      <c r="H3622" s="9">
        <v>19</v>
      </c>
      <c r="I3622" s="9" t="str">
        <f>INDEX('De-Para_Estado_Regiao'!$C$3:$C$29,MATCH(Base_limpa!$B3622,'De-Para_Estado_Regiao'!$B$3:$B$29,0))</f>
        <v>Sudeste</v>
      </c>
      <c r="J3622" s="10" t="str">
        <f>VLOOKUP(Base_limpa!$D3622,$U$5:$V$8,2,1)</f>
        <v>Médio</v>
      </c>
    </row>
    <row r="3623" spans="1:10" x14ac:dyDescent="0.35">
      <c r="A3623" s="8" t="s">
        <v>974</v>
      </c>
      <c r="B3623" s="9" t="s">
        <v>14</v>
      </c>
      <c r="C3623" s="9">
        <v>1067</v>
      </c>
      <c r="D3623" s="9">
        <v>0.76</v>
      </c>
      <c r="E3623" s="9">
        <v>0.74399999999999999</v>
      </c>
      <c r="F3623" s="9">
        <v>0.70399999999999996</v>
      </c>
      <c r="G3623" s="9">
        <v>16153.08</v>
      </c>
      <c r="H3623" s="9">
        <v>23</v>
      </c>
      <c r="I3623" s="9" t="str">
        <f>INDEX('De-Para_Estado_Regiao'!$C$3:$C$29,MATCH(Base_limpa!$B3623,'De-Para_Estado_Regiao'!$B$3:$B$29,0))</f>
        <v>Sudeste</v>
      </c>
      <c r="J3623" s="10" t="str">
        <f>VLOOKUP(Base_limpa!$D3623,$U$5:$V$8,2,1)</f>
        <v>Alto</v>
      </c>
    </row>
    <row r="3624" spans="1:10" x14ac:dyDescent="0.35">
      <c r="A3624" s="8" t="s">
        <v>256</v>
      </c>
      <c r="B3624" s="9" t="s">
        <v>14</v>
      </c>
      <c r="C3624" s="9">
        <v>11134</v>
      </c>
      <c r="D3624" s="9">
        <v>0.69299999999999995</v>
      </c>
      <c r="E3624" s="9">
        <v>0.69</v>
      </c>
      <c r="F3624" s="9">
        <v>0.59299999999999997</v>
      </c>
      <c r="G3624" s="9">
        <v>18864.13</v>
      </c>
      <c r="H3624" s="9">
        <v>127</v>
      </c>
      <c r="I3624" s="9" t="str">
        <f>INDEX('De-Para_Estado_Regiao'!$C$3:$C$29,MATCH(Base_limpa!$B3624,'De-Para_Estado_Regiao'!$B$3:$B$29,0))</f>
        <v>Sudeste</v>
      </c>
      <c r="J3624" s="10" t="str">
        <f>VLOOKUP(Base_limpa!$D3624,$U$5:$V$8,2,1)</f>
        <v>Médio</v>
      </c>
    </row>
    <row r="3625" spans="1:10" x14ac:dyDescent="0.35">
      <c r="A3625" s="8" t="s">
        <v>272</v>
      </c>
      <c r="B3625" s="9" t="s">
        <v>14</v>
      </c>
      <c r="C3625" s="9">
        <v>5801</v>
      </c>
      <c r="D3625" s="9">
        <v>0.71499999999999997</v>
      </c>
      <c r="E3625" s="9">
        <v>0.70299999999999996</v>
      </c>
      <c r="F3625" s="9">
        <v>0.63800000000000001</v>
      </c>
      <c r="G3625" s="9">
        <v>65107.78</v>
      </c>
      <c r="H3625" s="9">
        <v>110</v>
      </c>
      <c r="I3625" s="9" t="str">
        <f>INDEX('De-Para_Estado_Regiao'!$C$3:$C$29,MATCH(Base_limpa!$B3625,'De-Para_Estado_Regiao'!$B$3:$B$29,0))</f>
        <v>Sudeste</v>
      </c>
      <c r="J3625" s="10" t="str">
        <f>VLOOKUP(Base_limpa!$D3625,$U$5:$V$8,2,1)</f>
        <v>Alto</v>
      </c>
    </row>
    <row r="3626" spans="1:10" x14ac:dyDescent="0.35">
      <c r="A3626" s="8" t="s">
        <v>1278</v>
      </c>
      <c r="B3626" s="9" t="s">
        <v>14</v>
      </c>
      <c r="C3626" s="9">
        <v>468</v>
      </c>
      <c r="D3626" s="9">
        <v>0.68799999999999994</v>
      </c>
      <c r="E3626" s="9">
        <v>0.69199999999999995</v>
      </c>
      <c r="F3626" s="9">
        <v>0.59499999999999997</v>
      </c>
      <c r="G3626" s="9">
        <v>22591.24</v>
      </c>
      <c r="H3626" s="9">
        <v>7</v>
      </c>
      <c r="I3626" s="9" t="str">
        <f>INDEX('De-Para_Estado_Regiao'!$C$3:$C$29,MATCH(Base_limpa!$B3626,'De-Para_Estado_Regiao'!$B$3:$B$29,0))</f>
        <v>Sudeste</v>
      </c>
      <c r="J3626" s="10" t="str">
        <f>VLOOKUP(Base_limpa!$D3626,$U$5:$V$8,2,1)</f>
        <v>Médio</v>
      </c>
    </row>
    <row r="3627" spans="1:10" x14ac:dyDescent="0.35">
      <c r="A3627" s="8" t="s">
        <v>773</v>
      </c>
      <c r="B3627" s="9" t="s">
        <v>14</v>
      </c>
      <c r="C3627" s="9">
        <v>814</v>
      </c>
      <c r="D3627" s="9">
        <v>0.71299999999999997</v>
      </c>
      <c r="E3627" s="9">
        <v>0.69599999999999995</v>
      </c>
      <c r="F3627" s="9">
        <v>0.63500000000000001</v>
      </c>
      <c r="G3627" s="9">
        <v>22115.599999999999</v>
      </c>
      <c r="H3627" s="9">
        <v>21</v>
      </c>
      <c r="I3627" s="9" t="str">
        <f>INDEX('De-Para_Estado_Regiao'!$C$3:$C$29,MATCH(Base_limpa!$B3627,'De-Para_Estado_Regiao'!$B$3:$B$29,0))</f>
        <v>Sudeste</v>
      </c>
      <c r="J3627" s="10" t="str">
        <f>VLOOKUP(Base_limpa!$D3627,$U$5:$V$8,2,1)</f>
        <v>Alto</v>
      </c>
    </row>
    <row r="3628" spans="1:10" x14ac:dyDescent="0.35">
      <c r="A3628" s="8" t="s">
        <v>307</v>
      </c>
      <c r="B3628" s="9" t="s">
        <v>14</v>
      </c>
      <c r="C3628" s="9">
        <v>4115</v>
      </c>
      <c r="D3628" s="9">
        <v>0.73</v>
      </c>
      <c r="E3628" s="9">
        <v>0.71599999999999997</v>
      </c>
      <c r="F3628" s="9">
        <v>0.64900000000000002</v>
      </c>
      <c r="G3628" s="9">
        <v>25987.98</v>
      </c>
      <c r="H3628" s="9">
        <v>117</v>
      </c>
      <c r="I3628" s="9" t="str">
        <f>INDEX('De-Para_Estado_Regiao'!$C$3:$C$29,MATCH(Base_limpa!$B3628,'De-Para_Estado_Regiao'!$B$3:$B$29,0))</f>
        <v>Sudeste</v>
      </c>
      <c r="J3628" s="10" t="str">
        <f>VLOOKUP(Base_limpa!$D3628,$U$5:$V$8,2,1)</f>
        <v>Alto</v>
      </c>
    </row>
    <row r="3629" spans="1:10" x14ac:dyDescent="0.35">
      <c r="A3629" s="8" t="s">
        <v>1094</v>
      </c>
      <c r="B3629" s="9" t="s">
        <v>14</v>
      </c>
      <c r="C3629" s="9">
        <v>1419</v>
      </c>
      <c r="D3629" s="9">
        <v>0.73699999999999999</v>
      </c>
      <c r="E3629" s="9">
        <v>0.73499999999999999</v>
      </c>
      <c r="F3629" s="9">
        <v>0.65200000000000002</v>
      </c>
      <c r="G3629" s="9">
        <v>118552.79</v>
      </c>
      <c r="H3629" s="9">
        <v>23</v>
      </c>
      <c r="I3629" s="9" t="str">
        <f>INDEX('De-Para_Estado_Regiao'!$C$3:$C$29,MATCH(Base_limpa!$B3629,'De-Para_Estado_Regiao'!$B$3:$B$29,0))</f>
        <v>Sudeste</v>
      </c>
      <c r="J3629" s="10" t="str">
        <f>VLOOKUP(Base_limpa!$D3629,$U$5:$V$8,2,1)</f>
        <v>Alto</v>
      </c>
    </row>
    <row r="3630" spans="1:10" x14ac:dyDescent="0.35">
      <c r="A3630" s="8" t="s">
        <v>927</v>
      </c>
      <c r="B3630" s="9" t="s">
        <v>14</v>
      </c>
      <c r="C3630" s="9">
        <v>5580</v>
      </c>
      <c r="D3630" s="9">
        <v>0.65900000000000003</v>
      </c>
      <c r="E3630" s="9">
        <v>0.63700000000000001</v>
      </c>
      <c r="F3630" s="9">
        <v>0.55500000000000005</v>
      </c>
      <c r="G3630" s="9">
        <v>12874.11</v>
      </c>
      <c r="H3630" s="9">
        <v>29</v>
      </c>
      <c r="I3630" s="9" t="str">
        <f>INDEX('De-Para_Estado_Regiao'!$C$3:$C$29,MATCH(Base_limpa!$B3630,'De-Para_Estado_Regiao'!$B$3:$B$29,0))</f>
        <v>Sudeste</v>
      </c>
      <c r="J3630" s="10" t="str">
        <f>VLOOKUP(Base_limpa!$D3630,$U$5:$V$8,2,1)</f>
        <v>Médio</v>
      </c>
    </row>
    <row r="3631" spans="1:10" x14ac:dyDescent="0.35">
      <c r="A3631" s="8" t="s">
        <v>1488</v>
      </c>
      <c r="B3631" s="9" t="s">
        <v>14</v>
      </c>
      <c r="C3631" s="9">
        <v>288</v>
      </c>
      <c r="D3631" s="9">
        <v>0.67</v>
      </c>
      <c r="E3631" s="9">
        <v>0.64900000000000002</v>
      </c>
      <c r="F3631" s="9">
        <v>0.57499999999999996</v>
      </c>
      <c r="G3631" s="9">
        <v>18261.169999999998</v>
      </c>
      <c r="H3631" s="9">
        <v>11</v>
      </c>
      <c r="I3631" s="9" t="str">
        <f>INDEX('De-Para_Estado_Regiao'!$C$3:$C$29,MATCH(Base_limpa!$B3631,'De-Para_Estado_Regiao'!$B$3:$B$29,0))</f>
        <v>Sudeste</v>
      </c>
      <c r="J3631" s="10" t="str">
        <f>VLOOKUP(Base_limpa!$D3631,$U$5:$V$8,2,1)</f>
        <v>Médio</v>
      </c>
    </row>
    <row r="3632" spans="1:10" x14ac:dyDescent="0.35">
      <c r="A3632" s="8" t="s">
        <v>103</v>
      </c>
      <c r="B3632" s="9" t="s">
        <v>14</v>
      </c>
      <c r="C3632" s="9">
        <v>11913</v>
      </c>
      <c r="D3632" s="9">
        <v>0.76400000000000001</v>
      </c>
      <c r="E3632" s="9">
        <v>0.79200000000000004</v>
      </c>
      <c r="F3632" s="9">
        <v>0.68100000000000005</v>
      </c>
      <c r="G3632" s="9">
        <v>73412.55</v>
      </c>
      <c r="H3632" s="9">
        <v>251</v>
      </c>
      <c r="I3632" s="9" t="str">
        <f>INDEX('De-Para_Estado_Regiao'!$C$3:$C$29,MATCH(Base_limpa!$B3632,'De-Para_Estado_Regiao'!$B$3:$B$29,0))</f>
        <v>Sudeste</v>
      </c>
      <c r="J3632" s="10" t="str">
        <f>VLOOKUP(Base_limpa!$D3632,$U$5:$V$8,2,1)</f>
        <v>Alto</v>
      </c>
    </row>
    <row r="3633" spans="1:10" x14ac:dyDescent="0.35">
      <c r="A3633" s="8" t="s">
        <v>1491</v>
      </c>
      <c r="B3633" s="9" t="s">
        <v>14</v>
      </c>
      <c r="C3633" s="9">
        <v>280</v>
      </c>
      <c r="D3633" s="9">
        <v>0.70299999999999996</v>
      </c>
      <c r="E3633" s="9">
        <v>0.68700000000000006</v>
      </c>
      <c r="F3633" s="9">
        <v>0.63100000000000001</v>
      </c>
      <c r="G3633" s="9">
        <v>28428.33</v>
      </c>
      <c r="H3633" s="9">
        <v>4</v>
      </c>
      <c r="I3633" s="9" t="str">
        <f>INDEX('De-Para_Estado_Regiao'!$C$3:$C$29,MATCH(Base_limpa!$B3633,'De-Para_Estado_Regiao'!$B$3:$B$29,0))</f>
        <v>Sudeste</v>
      </c>
      <c r="J3633" s="10" t="str">
        <f>VLOOKUP(Base_limpa!$D3633,$U$5:$V$8,2,1)</f>
        <v>Alto</v>
      </c>
    </row>
    <row r="3634" spans="1:10" x14ac:dyDescent="0.35">
      <c r="A3634" s="8" t="s">
        <v>242</v>
      </c>
      <c r="B3634" s="9" t="s">
        <v>14</v>
      </c>
      <c r="C3634" s="9">
        <v>12138</v>
      </c>
      <c r="D3634" s="9">
        <v>0.71</v>
      </c>
      <c r="E3634" s="9">
        <v>0.68500000000000005</v>
      </c>
      <c r="F3634" s="9">
        <v>0.626</v>
      </c>
      <c r="G3634" s="9">
        <v>15607.47</v>
      </c>
      <c r="H3634" s="9">
        <v>185</v>
      </c>
      <c r="I3634" s="9" t="str">
        <f>INDEX('De-Para_Estado_Regiao'!$C$3:$C$29,MATCH(Base_limpa!$B3634,'De-Para_Estado_Regiao'!$B$3:$B$29,0))</f>
        <v>Sudeste</v>
      </c>
      <c r="J3634" s="10" t="str">
        <f>VLOOKUP(Base_limpa!$D3634,$U$5:$V$8,2,1)</f>
        <v>Alto</v>
      </c>
    </row>
    <row r="3635" spans="1:10" x14ac:dyDescent="0.35">
      <c r="A3635" s="8" t="s">
        <v>755</v>
      </c>
      <c r="B3635" s="9" t="s">
        <v>14</v>
      </c>
      <c r="C3635" s="9">
        <v>1338</v>
      </c>
      <c r="D3635" s="9">
        <v>0.753</v>
      </c>
      <c r="E3635" s="9">
        <v>0.746</v>
      </c>
      <c r="F3635" s="9">
        <v>0.67600000000000005</v>
      </c>
      <c r="G3635" s="9">
        <v>92773.55</v>
      </c>
      <c r="H3635" s="9">
        <v>14</v>
      </c>
      <c r="I3635" s="9" t="str">
        <f>INDEX('De-Para_Estado_Regiao'!$C$3:$C$29,MATCH(Base_limpa!$B3635,'De-Para_Estado_Regiao'!$B$3:$B$29,0))</f>
        <v>Sudeste</v>
      </c>
      <c r="J3635" s="10" t="str">
        <f>VLOOKUP(Base_limpa!$D3635,$U$5:$V$8,2,1)</f>
        <v>Alto</v>
      </c>
    </row>
    <row r="3636" spans="1:10" x14ac:dyDescent="0.35">
      <c r="A3636" s="8" t="s">
        <v>315</v>
      </c>
      <c r="B3636" s="9" t="s">
        <v>14</v>
      </c>
      <c r="C3636" s="9">
        <v>5535</v>
      </c>
      <c r="D3636" s="9">
        <v>0.76500000000000001</v>
      </c>
      <c r="E3636" s="9">
        <v>0.76100000000000001</v>
      </c>
      <c r="F3636" s="9">
        <v>0.69199999999999995</v>
      </c>
      <c r="G3636" s="9">
        <v>39078.14</v>
      </c>
      <c r="H3636" s="9">
        <v>129</v>
      </c>
      <c r="I3636" s="9" t="str">
        <f>INDEX('De-Para_Estado_Regiao'!$C$3:$C$29,MATCH(Base_limpa!$B3636,'De-Para_Estado_Regiao'!$B$3:$B$29,0))</f>
        <v>Sudeste</v>
      </c>
      <c r="J3636" s="10" t="str">
        <f>VLOOKUP(Base_limpa!$D3636,$U$5:$V$8,2,1)</f>
        <v>Alto</v>
      </c>
    </row>
    <row r="3637" spans="1:10" x14ac:dyDescent="0.35">
      <c r="A3637" s="8" t="s">
        <v>1410</v>
      </c>
      <c r="B3637" s="9" t="s">
        <v>14</v>
      </c>
      <c r="C3637" s="9">
        <v>723</v>
      </c>
      <c r="D3637" s="9">
        <v>0.73599999999999999</v>
      </c>
      <c r="E3637" s="9">
        <v>0.70699999999999996</v>
      </c>
      <c r="F3637" s="9">
        <v>0.7</v>
      </c>
      <c r="G3637" s="9">
        <v>16158.35</v>
      </c>
      <c r="H3637" s="9">
        <v>17</v>
      </c>
      <c r="I3637" s="9" t="str">
        <f>INDEX('De-Para_Estado_Regiao'!$C$3:$C$29,MATCH(Base_limpa!$B3637,'De-Para_Estado_Regiao'!$B$3:$B$29,0))</f>
        <v>Sudeste</v>
      </c>
      <c r="J3637" s="10" t="str">
        <f>VLOOKUP(Base_limpa!$D3637,$U$5:$V$8,2,1)</f>
        <v>Alto</v>
      </c>
    </row>
    <row r="3638" spans="1:10" x14ac:dyDescent="0.35">
      <c r="A3638" s="8" t="s">
        <v>364</v>
      </c>
      <c r="B3638" s="9" t="s">
        <v>14</v>
      </c>
      <c r="C3638" s="9">
        <v>8849</v>
      </c>
      <c r="D3638" s="9">
        <v>0.73699999999999999</v>
      </c>
      <c r="E3638" s="9">
        <v>0.70399999999999996</v>
      </c>
      <c r="F3638" s="9">
        <v>0.67800000000000005</v>
      </c>
      <c r="G3638" s="9">
        <v>13396.88</v>
      </c>
      <c r="H3638" s="9">
        <v>75</v>
      </c>
      <c r="I3638" s="9" t="str">
        <f>INDEX('De-Para_Estado_Regiao'!$C$3:$C$29,MATCH(Base_limpa!$B3638,'De-Para_Estado_Regiao'!$B$3:$B$29,0))</f>
        <v>Sudeste</v>
      </c>
      <c r="J3638" s="10" t="str">
        <f>VLOOKUP(Base_limpa!$D3638,$U$5:$V$8,2,1)</f>
        <v>Alto</v>
      </c>
    </row>
    <row r="3639" spans="1:10" x14ac:dyDescent="0.35">
      <c r="A3639" s="8" t="s">
        <v>587</v>
      </c>
      <c r="B3639" s="9" t="s">
        <v>14</v>
      </c>
      <c r="C3639" s="9">
        <v>899</v>
      </c>
      <c r="D3639" s="9">
        <v>0.745</v>
      </c>
      <c r="E3639" s="9">
        <v>0.74</v>
      </c>
      <c r="F3639" s="9">
        <v>0.67500000000000004</v>
      </c>
      <c r="G3639" s="9">
        <v>27470.61</v>
      </c>
      <c r="H3639" s="9">
        <v>32</v>
      </c>
      <c r="I3639" s="9" t="str">
        <f>INDEX('De-Para_Estado_Regiao'!$C$3:$C$29,MATCH(Base_limpa!$B3639,'De-Para_Estado_Regiao'!$B$3:$B$29,0))</f>
        <v>Sudeste</v>
      </c>
      <c r="J3639" s="10" t="str">
        <f>VLOOKUP(Base_limpa!$D3639,$U$5:$V$8,2,1)</f>
        <v>Alto</v>
      </c>
    </row>
    <row r="3640" spans="1:10" x14ac:dyDescent="0.35">
      <c r="A3640" s="8" t="s">
        <v>990</v>
      </c>
      <c r="B3640" s="9" t="s">
        <v>14</v>
      </c>
      <c r="C3640" s="9">
        <v>1321</v>
      </c>
      <c r="D3640" s="9">
        <v>0.71299999999999997</v>
      </c>
      <c r="E3640" s="9">
        <v>0.69599999999999995</v>
      </c>
      <c r="F3640" s="9">
        <v>0.64600000000000002</v>
      </c>
      <c r="G3640" s="9">
        <v>17839.009999999998</v>
      </c>
      <c r="H3640" s="9">
        <v>18</v>
      </c>
      <c r="I3640" s="9" t="str">
        <f>INDEX('De-Para_Estado_Regiao'!$C$3:$C$29,MATCH(Base_limpa!$B3640,'De-Para_Estado_Regiao'!$B$3:$B$29,0))</f>
        <v>Sudeste</v>
      </c>
      <c r="J3640" s="10" t="str">
        <f>VLOOKUP(Base_limpa!$D3640,$U$5:$V$8,2,1)</f>
        <v>Alto</v>
      </c>
    </row>
    <row r="3641" spans="1:10" x14ac:dyDescent="0.35">
      <c r="A3641" s="8" t="s">
        <v>1674</v>
      </c>
      <c r="B3641" s="9" t="s">
        <v>14</v>
      </c>
      <c r="C3641" s="9">
        <v>555</v>
      </c>
      <c r="D3641" s="9">
        <v>0.73</v>
      </c>
      <c r="E3641" s="9">
        <v>0.70699999999999996</v>
      </c>
      <c r="F3641" s="9">
        <v>0.68300000000000005</v>
      </c>
      <c r="G3641" s="9">
        <v>16767.72</v>
      </c>
      <c r="H3641" s="9">
        <v>9</v>
      </c>
      <c r="I3641" s="9" t="str">
        <f>INDEX('De-Para_Estado_Regiao'!$C$3:$C$29,MATCH(Base_limpa!$B3641,'De-Para_Estado_Regiao'!$B$3:$B$29,0))</f>
        <v>Sudeste</v>
      </c>
      <c r="J3641" s="10" t="str">
        <f>VLOOKUP(Base_limpa!$D3641,$U$5:$V$8,2,1)</f>
        <v>Alto</v>
      </c>
    </row>
    <row r="3642" spans="1:10" x14ac:dyDescent="0.35">
      <c r="A3642" s="8" t="s">
        <v>236</v>
      </c>
      <c r="B3642" s="9" t="s">
        <v>14</v>
      </c>
      <c r="C3642" s="9">
        <v>7410</v>
      </c>
      <c r="D3642" s="9">
        <v>0.753</v>
      </c>
      <c r="E3642" s="9">
        <v>0.73099999999999998</v>
      </c>
      <c r="F3642" s="9">
        <v>0.71599999999999997</v>
      </c>
      <c r="G3642" s="9">
        <v>16045.55</v>
      </c>
      <c r="H3642" s="9">
        <v>110</v>
      </c>
      <c r="I3642" s="9" t="str">
        <f>INDEX('De-Para_Estado_Regiao'!$C$3:$C$29,MATCH(Base_limpa!$B3642,'De-Para_Estado_Regiao'!$B$3:$B$29,0))</f>
        <v>Sudeste</v>
      </c>
      <c r="J3642" s="10" t="str">
        <f>VLOOKUP(Base_limpa!$D3642,$U$5:$V$8,2,1)</f>
        <v>Alto</v>
      </c>
    </row>
    <row r="3643" spans="1:10" x14ac:dyDescent="0.35">
      <c r="A3643" s="8" t="s">
        <v>45</v>
      </c>
      <c r="B3643" s="9" t="s">
        <v>14</v>
      </c>
      <c r="C3643" s="9">
        <v>14642</v>
      </c>
      <c r="D3643" s="9">
        <v>0.84</v>
      </c>
      <c r="E3643" s="9">
        <v>0.88700000000000001</v>
      </c>
      <c r="F3643" s="9">
        <v>0.77300000000000002</v>
      </c>
      <c r="G3643" s="9">
        <v>46202.31</v>
      </c>
      <c r="H3643" s="9">
        <v>695</v>
      </c>
      <c r="I3643" s="9" t="str">
        <f>INDEX('De-Para_Estado_Regiao'!$C$3:$C$29,MATCH(Base_limpa!$B3643,'De-Para_Estado_Regiao'!$B$3:$B$29,0))</f>
        <v>Sudeste</v>
      </c>
      <c r="J3643" s="10" t="str">
        <f>VLOOKUP(Base_limpa!$D3643,$U$5:$V$8,2,1)</f>
        <v>Muito Alto</v>
      </c>
    </row>
    <row r="3644" spans="1:10" x14ac:dyDescent="0.35">
      <c r="A3644" s="8" t="s">
        <v>129</v>
      </c>
      <c r="B3644" s="9" t="s">
        <v>14</v>
      </c>
      <c r="C3644" s="9">
        <v>7204</v>
      </c>
      <c r="D3644" s="9">
        <v>0.745</v>
      </c>
      <c r="E3644" s="9">
        <v>0.75800000000000001</v>
      </c>
      <c r="F3644" s="9">
        <v>0.64500000000000002</v>
      </c>
      <c r="G3644" s="9">
        <v>25979.3</v>
      </c>
      <c r="H3644" s="9">
        <v>211</v>
      </c>
      <c r="I3644" s="9" t="str">
        <f>INDEX('De-Para_Estado_Regiao'!$C$3:$C$29,MATCH(Base_limpa!$B3644,'De-Para_Estado_Regiao'!$B$3:$B$29,0))</f>
        <v>Sudeste</v>
      </c>
      <c r="J3644" s="10" t="str">
        <f>VLOOKUP(Base_limpa!$D3644,$U$5:$V$8,2,1)</f>
        <v>Alto</v>
      </c>
    </row>
    <row r="3645" spans="1:10" x14ac:dyDescent="0.35">
      <c r="A3645" s="8" t="s">
        <v>87</v>
      </c>
      <c r="B3645" s="9" t="s">
        <v>14</v>
      </c>
      <c r="C3645" s="9">
        <v>42403</v>
      </c>
      <c r="D3645" s="9">
        <v>0.71299999999999997</v>
      </c>
      <c r="E3645" s="9">
        <v>0.69099999999999995</v>
      </c>
      <c r="F3645" s="9">
        <v>0.64100000000000001</v>
      </c>
      <c r="G3645" s="9">
        <v>20625.93</v>
      </c>
      <c r="H3645" s="9">
        <v>582</v>
      </c>
      <c r="I3645" s="9" t="str">
        <f>INDEX('De-Para_Estado_Regiao'!$C$3:$C$29,MATCH(Base_limpa!$B3645,'De-Para_Estado_Regiao'!$B$3:$B$29,0))</f>
        <v>Sudeste</v>
      </c>
      <c r="J3645" s="10" t="str">
        <f>VLOOKUP(Base_limpa!$D3645,$U$5:$V$8,2,1)</f>
        <v>Alto</v>
      </c>
    </row>
    <row r="3646" spans="1:10" x14ac:dyDescent="0.35">
      <c r="A3646" s="8" t="s">
        <v>591</v>
      </c>
      <c r="B3646" s="9" t="s">
        <v>14</v>
      </c>
      <c r="C3646" s="9">
        <v>1603</v>
      </c>
      <c r="D3646" s="9">
        <v>0.72</v>
      </c>
      <c r="E3646" s="9">
        <v>0.68899999999999995</v>
      </c>
      <c r="F3646" s="9">
        <v>0.66600000000000004</v>
      </c>
      <c r="G3646" s="9">
        <v>19189.62</v>
      </c>
      <c r="H3646" s="9">
        <v>29</v>
      </c>
      <c r="I3646" s="9" t="str">
        <f>INDEX('De-Para_Estado_Regiao'!$C$3:$C$29,MATCH(Base_limpa!$B3646,'De-Para_Estado_Regiao'!$B$3:$B$29,0))</f>
        <v>Sudeste</v>
      </c>
      <c r="J3646" s="10" t="str">
        <f>VLOOKUP(Base_limpa!$D3646,$U$5:$V$8,2,1)</f>
        <v>Alto</v>
      </c>
    </row>
    <row r="3647" spans="1:10" x14ac:dyDescent="0.35">
      <c r="A3647" s="8" t="s">
        <v>672</v>
      </c>
      <c r="B3647" s="9" t="s">
        <v>14</v>
      </c>
      <c r="C3647" s="9">
        <v>2039</v>
      </c>
      <c r="D3647" s="9">
        <v>0.7</v>
      </c>
      <c r="E3647" s="9">
        <v>0.69699999999999995</v>
      </c>
      <c r="F3647" s="9">
        <v>0.61</v>
      </c>
      <c r="G3647" s="9">
        <v>21056.32</v>
      </c>
      <c r="H3647" s="9">
        <v>42</v>
      </c>
      <c r="I3647" s="9" t="str">
        <f>INDEX('De-Para_Estado_Regiao'!$C$3:$C$29,MATCH(Base_limpa!$B3647,'De-Para_Estado_Regiao'!$B$3:$B$29,0))</f>
        <v>Sudeste</v>
      </c>
      <c r="J3647" s="10" t="str">
        <f>VLOOKUP(Base_limpa!$D3647,$U$5:$V$8,2,1)</f>
        <v>Alto</v>
      </c>
    </row>
    <row r="3648" spans="1:10" x14ac:dyDescent="0.35">
      <c r="A3648" s="8" t="s">
        <v>443</v>
      </c>
      <c r="B3648" s="9" t="s">
        <v>14</v>
      </c>
      <c r="C3648" s="9">
        <v>1690</v>
      </c>
      <c r="D3648" s="9">
        <v>0.69299999999999995</v>
      </c>
      <c r="E3648" s="9">
        <v>0.72599999999999998</v>
      </c>
      <c r="F3648" s="9">
        <v>0.54400000000000004</v>
      </c>
      <c r="G3648" s="9">
        <v>30584.41</v>
      </c>
      <c r="H3648" s="9">
        <v>44</v>
      </c>
      <c r="I3648" s="9" t="str">
        <f>INDEX('De-Para_Estado_Regiao'!$C$3:$C$29,MATCH(Base_limpa!$B3648,'De-Para_Estado_Regiao'!$B$3:$B$29,0))</f>
        <v>Sudeste</v>
      </c>
      <c r="J3648" s="10" t="str">
        <f>VLOOKUP(Base_limpa!$D3648,$U$5:$V$8,2,1)</f>
        <v>Médio</v>
      </c>
    </row>
    <row r="3649" spans="1:10" x14ac:dyDescent="0.35">
      <c r="A3649" s="8" t="s">
        <v>443</v>
      </c>
      <c r="B3649" s="9" t="s">
        <v>14</v>
      </c>
      <c r="C3649" s="9">
        <v>1690</v>
      </c>
      <c r="D3649" s="9">
        <v>0.69299999999999995</v>
      </c>
      <c r="E3649" s="9">
        <v>0.72599999999999998</v>
      </c>
      <c r="F3649" s="9">
        <v>0.54400000000000004</v>
      </c>
      <c r="G3649" s="9">
        <v>30584.41</v>
      </c>
      <c r="H3649" s="9">
        <v>44</v>
      </c>
      <c r="I3649" s="9" t="str">
        <f>INDEX('De-Para_Estado_Regiao'!$C$3:$C$29,MATCH(Base_limpa!$B3649,'De-Para_Estado_Regiao'!$B$3:$B$29,0))</f>
        <v>Sudeste</v>
      </c>
      <c r="J3649" s="10" t="str">
        <f>VLOOKUP(Base_limpa!$D3649,$U$5:$V$8,2,1)</f>
        <v>Médio</v>
      </c>
    </row>
    <row r="3650" spans="1:10" x14ac:dyDescent="0.35">
      <c r="A3650" s="8" t="s">
        <v>940</v>
      </c>
      <c r="B3650" s="9" t="s">
        <v>14</v>
      </c>
      <c r="C3650" s="9">
        <v>949</v>
      </c>
      <c r="D3650" s="9">
        <v>0.67</v>
      </c>
      <c r="E3650" s="9">
        <v>0.68300000000000005</v>
      </c>
      <c r="F3650" s="9">
        <v>0.54900000000000004</v>
      </c>
      <c r="G3650" s="9">
        <v>18309.810000000001</v>
      </c>
      <c r="H3650" s="9">
        <v>25</v>
      </c>
      <c r="I3650" s="9" t="str">
        <f>INDEX('De-Para_Estado_Regiao'!$C$3:$C$29,MATCH(Base_limpa!$B3650,'De-Para_Estado_Regiao'!$B$3:$B$29,0))</f>
        <v>Sudeste</v>
      </c>
      <c r="J3650" s="10" t="str">
        <f>VLOOKUP(Base_limpa!$D3650,$U$5:$V$8,2,1)</f>
        <v>Médio</v>
      </c>
    </row>
    <row r="3651" spans="1:10" x14ac:dyDescent="0.35">
      <c r="A3651" s="8" t="s">
        <v>95</v>
      </c>
      <c r="B3651" s="9" t="s">
        <v>14</v>
      </c>
      <c r="C3651" s="9">
        <v>12167</v>
      </c>
      <c r="D3651" s="9">
        <v>0.745</v>
      </c>
      <c r="E3651" s="9">
        <v>0.76300000000000001</v>
      </c>
      <c r="F3651" s="9">
        <v>0.63900000000000001</v>
      </c>
      <c r="G3651" s="9">
        <v>42564.57</v>
      </c>
      <c r="H3651" s="9">
        <v>267</v>
      </c>
      <c r="I3651" s="9" t="str">
        <f>INDEX('De-Para_Estado_Regiao'!$C$3:$C$29,MATCH(Base_limpa!$B3651,'De-Para_Estado_Regiao'!$B$3:$B$29,0))</f>
        <v>Sudeste</v>
      </c>
      <c r="J3651" s="10" t="str">
        <f>VLOOKUP(Base_limpa!$D3651,$U$5:$V$8,2,1)</f>
        <v>Alto</v>
      </c>
    </row>
    <row r="3652" spans="1:10" x14ac:dyDescent="0.35">
      <c r="A3652" s="8" t="s">
        <v>1586</v>
      </c>
      <c r="B3652" s="9" t="s">
        <v>14</v>
      </c>
      <c r="C3652" s="9">
        <v>1032</v>
      </c>
      <c r="D3652" s="9">
        <v>0.71499999999999997</v>
      </c>
      <c r="E3652" s="9">
        <v>0.70899999999999996</v>
      </c>
      <c r="F3652" s="9">
        <v>0.64300000000000002</v>
      </c>
      <c r="G3652" s="9">
        <v>15248.92</v>
      </c>
      <c r="H3652" s="9">
        <v>23</v>
      </c>
      <c r="I3652" s="9" t="str">
        <f>INDEX('De-Para_Estado_Regiao'!$C$3:$C$29,MATCH(Base_limpa!$B3652,'De-Para_Estado_Regiao'!$B$3:$B$29,0))</f>
        <v>Sudeste</v>
      </c>
      <c r="J3652" s="10" t="str">
        <f>VLOOKUP(Base_limpa!$D3652,$U$5:$V$8,2,1)</f>
        <v>Alto</v>
      </c>
    </row>
    <row r="3653" spans="1:10" x14ac:dyDescent="0.35">
      <c r="A3653" s="8" t="s">
        <v>783</v>
      </c>
      <c r="B3653" s="9" t="s">
        <v>14</v>
      </c>
      <c r="C3653" s="9">
        <v>1009</v>
      </c>
      <c r="D3653" s="9">
        <v>0.70799999999999996</v>
      </c>
      <c r="E3653" s="9">
        <v>0.71399999999999997</v>
      </c>
      <c r="F3653" s="9">
        <v>0.62</v>
      </c>
      <c r="G3653" s="9">
        <v>70587.38</v>
      </c>
      <c r="H3653" s="9">
        <v>24</v>
      </c>
      <c r="I3653" s="9" t="str">
        <f>INDEX('De-Para_Estado_Regiao'!$C$3:$C$29,MATCH(Base_limpa!$B3653,'De-Para_Estado_Regiao'!$B$3:$B$29,0))</f>
        <v>Sudeste</v>
      </c>
      <c r="J3653" s="10" t="str">
        <f>VLOOKUP(Base_limpa!$D3653,$U$5:$V$8,2,1)</f>
        <v>Alto</v>
      </c>
    </row>
    <row r="3654" spans="1:10" x14ac:dyDescent="0.35">
      <c r="A3654" s="8" t="s">
        <v>1696</v>
      </c>
      <c r="B3654" s="9" t="s">
        <v>14</v>
      </c>
      <c r="C3654" s="9">
        <v>728</v>
      </c>
      <c r="D3654" s="9">
        <v>0.7</v>
      </c>
      <c r="E3654" s="9">
        <v>0.69799999999999995</v>
      </c>
      <c r="F3654" s="9">
        <v>0.60599999999999998</v>
      </c>
      <c r="G3654" s="9">
        <v>17507.39</v>
      </c>
      <c r="H3654" s="9">
        <v>22</v>
      </c>
      <c r="I3654" s="9" t="str">
        <f>INDEX('De-Para_Estado_Regiao'!$C$3:$C$29,MATCH(Base_limpa!$B3654,'De-Para_Estado_Regiao'!$B$3:$B$29,0))</f>
        <v>Sudeste</v>
      </c>
      <c r="J3654" s="10" t="str">
        <f>VLOOKUP(Base_limpa!$D3654,$U$5:$V$8,2,1)</f>
        <v>Alto</v>
      </c>
    </row>
    <row r="3655" spans="1:10" x14ac:dyDescent="0.35">
      <c r="A3655" s="8" t="s">
        <v>558</v>
      </c>
      <c r="B3655" s="9" t="s">
        <v>14</v>
      </c>
      <c r="C3655" s="9">
        <v>921</v>
      </c>
      <c r="D3655" s="9">
        <v>0.71299999999999997</v>
      </c>
      <c r="E3655" s="9">
        <v>0.68799999999999994</v>
      </c>
      <c r="F3655" s="9">
        <v>0.64500000000000002</v>
      </c>
      <c r="G3655" s="9">
        <v>137592.5</v>
      </c>
      <c r="H3655" s="9">
        <v>20</v>
      </c>
      <c r="I3655" s="9" t="str">
        <f>INDEX('De-Para_Estado_Regiao'!$C$3:$C$29,MATCH(Base_limpa!$B3655,'De-Para_Estado_Regiao'!$B$3:$B$29,0))</f>
        <v>Sudeste</v>
      </c>
      <c r="J3655" s="10" t="str">
        <f>VLOOKUP(Base_limpa!$D3655,$U$5:$V$8,2,1)</f>
        <v>Alto</v>
      </c>
    </row>
    <row r="3656" spans="1:10" x14ac:dyDescent="0.35">
      <c r="A3656" s="8" t="s">
        <v>1887</v>
      </c>
      <c r="B3656" s="9" t="s">
        <v>14</v>
      </c>
      <c r="C3656" s="9">
        <v>660</v>
      </c>
      <c r="D3656" s="9">
        <v>0.69</v>
      </c>
      <c r="E3656" s="9">
        <v>0.67600000000000005</v>
      </c>
      <c r="F3656" s="9">
        <v>0.60299999999999998</v>
      </c>
      <c r="G3656" s="9">
        <v>18183.439999999999</v>
      </c>
      <c r="H3656" s="9">
        <v>12</v>
      </c>
      <c r="I3656" s="9" t="str">
        <f>INDEX('De-Para_Estado_Regiao'!$C$3:$C$29,MATCH(Base_limpa!$B3656,'De-Para_Estado_Regiao'!$B$3:$B$29,0))</f>
        <v>Sudeste</v>
      </c>
      <c r="J3656" s="10" t="str">
        <f>VLOOKUP(Base_limpa!$D3656,$U$5:$V$8,2,1)</f>
        <v>Médio</v>
      </c>
    </row>
    <row r="3657" spans="1:10" x14ac:dyDescent="0.35">
      <c r="A3657" s="8" t="s">
        <v>402</v>
      </c>
      <c r="B3657" s="9" t="s">
        <v>14</v>
      </c>
      <c r="C3657" s="9">
        <v>7824</v>
      </c>
      <c r="D3657" s="9">
        <v>0.68</v>
      </c>
      <c r="E3657" s="9">
        <v>0.65900000000000003</v>
      </c>
      <c r="F3657" s="9">
        <v>0.58899999999999997</v>
      </c>
      <c r="G3657" s="9">
        <v>32314.25</v>
      </c>
      <c r="H3657" s="9">
        <v>49</v>
      </c>
      <c r="I3657" s="9" t="str">
        <f>INDEX('De-Para_Estado_Regiao'!$C$3:$C$29,MATCH(Base_limpa!$B3657,'De-Para_Estado_Regiao'!$B$3:$B$29,0))</f>
        <v>Sudeste</v>
      </c>
      <c r="J3657" s="10" t="str">
        <f>VLOOKUP(Base_limpa!$D3657,$U$5:$V$8,2,1)</f>
        <v>Médio</v>
      </c>
    </row>
    <row r="3658" spans="1:10" x14ac:dyDescent="0.35">
      <c r="A3658" s="8" t="s">
        <v>1234</v>
      </c>
      <c r="B3658" s="9" t="s">
        <v>14</v>
      </c>
      <c r="C3658" s="9">
        <v>717</v>
      </c>
      <c r="D3658" s="9">
        <v>0.7</v>
      </c>
      <c r="E3658" s="9">
        <v>0.69799999999999995</v>
      </c>
      <c r="F3658" s="9">
        <v>0.61</v>
      </c>
      <c r="G3658" s="9">
        <v>43048.94</v>
      </c>
      <c r="H3658" s="9">
        <v>14</v>
      </c>
      <c r="I3658" s="9" t="str">
        <f>INDEX('De-Para_Estado_Regiao'!$C$3:$C$29,MATCH(Base_limpa!$B3658,'De-Para_Estado_Regiao'!$B$3:$B$29,0))</f>
        <v>Sudeste</v>
      </c>
      <c r="J3658" s="10" t="str">
        <f>VLOOKUP(Base_limpa!$D3658,$U$5:$V$8,2,1)</f>
        <v>Alto</v>
      </c>
    </row>
    <row r="3659" spans="1:10" x14ac:dyDescent="0.35">
      <c r="A3659" s="8" t="s">
        <v>194</v>
      </c>
      <c r="B3659" s="9" t="s">
        <v>14</v>
      </c>
      <c r="C3659" s="9">
        <v>6029</v>
      </c>
      <c r="D3659" s="9">
        <v>0.76800000000000002</v>
      </c>
      <c r="E3659" s="9">
        <v>0.76200000000000001</v>
      </c>
      <c r="F3659" s="9">
        <v>0.70899999999999996</v>
      </c>
      <c r="G3659" s="9">
        <v>50234.49</v>
      </c>
      <c r="H3659" s="9">
        <v>136</v>
      </c>
      <c r="I3659" s="9" t="str">
        <f>INDEX('De-Para_Estado_Regiao'!$C$3:$C$29,MATCH(Base_limpa!$B3659,'De-Para_Estado_Regiao'!$B$3:$B$29,0))</f>
        <v>Sudeste</v>
      </c>
      <c r="J3659" s="10" t="str">
        <f>VLOOKUP(Base_limpa!$D3659,$U$5:$V$8,2,1)</f>
        <v>Alto</v>
      </c>
    </row>
    <row r="3660" spans="1:10" x14ac:dyDescent="0.35">
      <c r="A3660" s="8" t="s">
        <v>389</v>
      </c>
      <c r="B3660" s="9" t="s">
        <v>14</v>
      </c>
      <c r="C3660" s="9">
        <v>1918</v>
      </c>
      <c r="D3660" s="9">
        <v>0.71</v>
      </c>
      <c r="E3660" s="9">
        <v>0.70499999999999996</v>
      </c>
      <c r="F3660" s="9">
        <v>0.62</v>
      </c>
      <c r="G3660" s="9">
        <v>26627.87</v>
      </c>
      <c r="H3660" s="9">
        <v>75</v>
      </c>
      <c r="I3660" s="9" t="str">
        <f>INDEX('De-Para_Estado_Regiao'!$C$3:$C$29,MATCH(Base_limpa!$B3660,'De-Para_Estado_Regiao'!$B$3:$B$29,0))</f>
        <v>Sudeste</v>
      </c>
      <c r="J3660" s="10" t="str">
        <f>VLOOKUP(Base_limpa!$D3660,$U$5:$V$8,2,1)</f>
        <v>Alto</v>
      </c>
    </row>
    <row r="3661" spans="1:10" x14ac:dyDescent="0.35">
      <c r="A3661" s="8" t="s">
        <v>128</v>
      </c>
      <c r="B3661" s="9" t="s">
        <v>14</v>
      </c>
      <c r="C3661" s="9">
        <v>671</v>
      </c>
      <c r="D3661" s="9">
        <v>0.68</v>
      </c>
      <c r="E3661" s="9">
        <v>0.7</v>
      </c>
      <c r="F3661" s="9">
        <v>0.56699999999999995</v>
      </c>
      <c r="G3661" s="9">
        <v>18746.419999999998</v>
      </c>
      <c r="H3661" s="9">
        <v>14</v>
      </c>
      <c r="I3661" s="9" t="str">
        <f>INDEX('De-Para_Estado_Regiao'!$C$3:$C$29,MATCH(Base_limpa!$B3661,'De-Para_Estado_Regiao'!$B$3:$B$29,0))</f>
        <v>Sudeste</v>
      </c>
      <c r="J3661" s="10" t="str">
        <f>VLOOKUP(Base_limpa!$D3661,$U$5:$V$8,2,1)</f>
        <v>Médio</v>
      </c>
    </row>
    <row r="3662" spans="1:10" x14ac:dyDescent="0.35">
      <c r="A3662" s="8" t="s">
        <v>2722</v>
      </c>
      <c r="B3662" s="9" t="s">
        <v>14</v>
      </c>
      <c r="C3662" s="9">
        <v>294</v>
      </c>
      <c r="D3662" s="9">
        <v>0.68</v>
      </c>
      <c r="E3662" s="9">
        <v>0.66400000000000003</v>
      </c>
      <c r="F3662" s="9">
        <v>0.57499999999999996</v>
      </c>
      <c r="G3662" s="9">
        <v>21096.86</v>
      </c>
      <c r="H3662" s="9">
        <v>3</v>
      </c>
      <c r="I3662" s="9" t="str">
        <f>INDEX('De-Para_Estado_Regiao'!$C$3:$C$29,MATCH(Base_limpa!$B3662,'De-Para_Estado_Regiao'!$B$3:$B$29,0))</f>
        <v>Sudeste</v>
      </c>
      <c r="J3662" s="10" t="str">
        <f>VLOOKUP(Base_limpa!$D3662,$U$5:$V$8,2,1)</f>
        <v>Médio</v>
      </c>
    </row>
    <row r="3663" spans="1:10" x14ac:dyDescent="0.35">
      <c r="A3663" s="8" t="s">
        <v>292</v>
      </c>
      <c r="B3663" s="9" t="s">
        <v>14</v>
      </c>
      <c r="C3663" s="9">
        <v>5815</v>
      </c>
      <c r="D3663" s="9">
        <v>0.77300000000000002</v>
      </c>
      <c r="E3663" s="9">
        <v>0.78400000000000003</v>
      </c>
      <c r="F3663" s="9">
        <v>0.68899999999999995</v>
      </c>
      <c r="G3663" s="9">
        <v>35788.18</v>
      </c>
      <c r="H3663" s="9">
        <v>168</v>
      </c>
      <c r="I3663" s="9" t="str">
        <f>INDEX('De-Para_Estado_Regiao'!$C$3:$C$29,MATCH(Base_limpa!$B3663,'De-Para_Estado_Regiao'!$B$3:$B$29,0))</f>
        <v>Sudeste</v>
      </c>
      <c r="J3663" s="10" t="str">
        <f>VLOOKUP(Base_limpa!$D3663,$U$5:$V$8,2,1)</f>
        <v>Alto</v>
      </c>
    </row>
    <row r="3664" spans="1:10" x14ac:dyDescent="0.35">
      <c r="A3664" s="8" t="s">
        <v>13</v>
      </c>
      <c r="B3664" s="9" t="s">
        <v>14</v>
      </c>
      <c r="C3664" s="9">
        <v>235380</v>
      </c>
      <c r="D3664" s="9">
        <v>0.79900000000000004</v>
      </c>
      <c r="E3664" s="9">
        <v>0.84</v>
      </c>
      <c r="F3664" s="9">
        <v>0.71899999999999997</v>
      </c>
      <c r="G3664" s="9">
        <v>50690.82</v>
      </c>
      <c r="H3664" s="9">
        <v>6744</v>
      </c>
      <c r="I3664" s="9" t="str">
        <f>INDEX('De-Para_Estado_Regiao'!$C$3:$C$29,MATCH(Base_limpa!$B3664,'De-Para_Estado_Regiao'!$B$3:$B$29,0))</f>
        <v>Sudeste</v>
      </c>
      <c r="J3664" s="10" t="str">
        <f>VLOOKUP(Base_limpa!$D3664,$U$5:$V$8,2,1)</f>
        <v>Muito Alto</v>
      </c>
    </row>
    <row r="3665" spans="1:10" x14ac:dyDescent="0.35">
      <c r="A3665" s="8" t="s">
        <v>1734</v>
      </c>
      <c r="B3665" s="9" t="s">
        <v>14</v>
      </c>
      <c r="C3665" s="9">
        <v>299</v>
      </c>
      <c r="D3665" s="9">
        <v>0.67</v>
      </c>
      <c r="E3665" s="9">
        <v>0.67200000000000004</v>
      </c>
      <c r="F3665" s="9">
        <v>0.55600000000000005</v>
      </c>
      <c r="G3665" s="9">
        <v>16574.71</v>
      </c>
      <c r="H3665" s="9">
        <v>7</v>
      </c>
      <c r="I3665" s="9" t="str">
        <f>INDEX('De-Para_Estado_Regiao'!$C$3:$C$29,MATCH(Base_limpa!$B3665,'De-Para_Estado_Regiao'!$B$3:$B$29,0))</f>
        <v>Sudeste</v>
      </c>
      <c r="J3665" s="10" t="str">
        <f>VLOOKUP(Base_limpa!$D3665,$U$5:$V$8,2,1)</f>
        <v>Médio</v>
      </c>
    </row>
    <row r="3666" spans="1:10" x14ac:dyDescent="0.35">
      <c r="A3666" s="8" t="s">
        <v>669</v>
      </c>
      <c r="B3666" s="9" t="s">
        <v>14</v>
      </c>
      <c r="C3666" s="9">
        <v>1467</v>
      </c>
      <c r="D3666" s="9">
        <v>0.71799999999999997</v>
      </c>
      <c r="E3666" s="9">
        <v>0.70899999999999996</v>
      </c>
      <c r="F3666" s="9">
        <v>0.64800000000000002</v>
      </c>
      <c r="G3666" s="9">
        <v>26154.880000000001</v>
      </c>
      <c r="H3666" s="9">
        <v>46</v>
      </c>
      <c r="I3666" s="9" t="str">
        <f>INDEX('De-Para_Estado_Regiao'!$C$3:$C$29,MATCH(Base_limpa!$B3666,'De-Para_Estado_Regiao'!$B$3:$B$29,0))</f>
        <v>Sudeste</v>
      </c>
      <c r="J3666" s="10" t="str">
        <f>VLOOKUP(Base_limpa!$D3666,$U$5:$V$8,2,1)</f>
        <v>Alto</v>
      </c>
    </row>
    <row r="3667" spans="1:10" x14ac:dyDescent="0.35">
      <c r="A3667" s="8" t="s">
        <v>994</v>
      </c>
      <c r="B3667" s="9" t="s">
        <v>14</v>
      </c>
      <c r="C3667" s="9">
        <v>1479</v>
      </c>
      <c r="D3667" s="9">
        <v>0.69099999999999995</v>
      </c>
      <c r="E3667" s="9">
        <v>0.68500000000000005</v>
      </c>
      <c r="F3667" s="9">
        <v>0.61099999999999999</v>
      </c>
      <c r="G3667" s="9">
        <v>19392.349999999999</v>
      </c>
      <c r="H3667" s="9">
        <v>25</v>
      </c>
      <c r="I3667" s="9" t="str">
        <f>INDEX('De-Para_Estado_Regiao'!$C$3:$C$29,MATCH(Base_limpa!$B3667,'De-Para_Estado_Regiao'!$B$3:$B$29,0))</f>
        <v>Sudeste</v>
      </c>
      <c r="J3667" s="10" t="str">
        <f>VLOOKUP(Base_limpa!$D3667,$U$5:$V$8,2,1)</f>
        <v>Médio</v>
      </c>
    </row>
    <row r="3668" spans="1:10" x14ac:dyDescent="0.35">
      <c r="A3668" s="8" t="s">
        <v>878</v>
      </c>
      <c r="B3668" s="9" t="s">
        <v>14</v>
      </c>
      <c r="C3668" s="9">
        <v>1174</v>
      </c>
      <c r="D3668" s="9">
        <v>0.63900000000000001</v>
      </c>
      <c r="E3668" s="9">
        <v>0.61799999999999999</v>
      </c>
      <c r="F3668" s="9">
        <v>0.53300000000000003</v>
      </c>
      <c r="G3668" s="9">
        <v>23220.35</v>
      </c>
      <c r="H3668" s="9">
        <v>5</v>
      </c>
      <c r="I3668" s="9" t="str">
        <f>INDEX('De-Para_Estado_Regiao'!$C$3:$C$29,MATCH(Base_limpa!$B3668,'De-Para_Estado_Regiao'!$B$3:$B$29,0))</f>
        <v>Sudeste</v>
      </c>
      <c r="J3668" s="10" t="str">
        <f>VLOOKUP(Base_limpa!$D3668,$U$5:$V$8,2,1)</f>
        <v>Médio</v>
      </c>
    </row>
    <row r="3669" spans="1:10" x14ac:dyDescent="0.35">
      <c r="A3669" s="8" t="s">
        <v>92</v>
      </c>
      <c r="B3669" s="9" t="s">
        <v>14</v>
      </c>
      <c r="C3669" s="9">
        <v>46890</v>
      </c>
      <c r="D3669" s="9">
        <v>0.74</v>
      </c>
      <c r="E3669" s="9">
        <v>0.71099999999999997</v>
      </c>
      <c r="F3669" s="9">
        <v>0.68100000000000005</v>
      </c>
      <c r="G3669" s="9">
        <v>16216.45</v>
      </c>
      <c r="H3669" s="9">
        <v>668</v>
      </c>
      <c r="I3669" s="9" t="str">
        <f>INDEX('De-Para_Estado_Regiao'!$C$3:$C$29,MATCH(Base_limpa!$B3669,'De-Para_Estado_Regiao'!$B$3:$B$29,0))</f>
        <v>Sudeste</v>
      </c>
      <c r="J3669" s="10" t="str">
        <f>VLOOKUP(Base_limpa!$D3669,$U$5:$V$8,2,1)</f>
        <v>Alto</v>
      </c>
    </row>
    <row r="3670" spans="1:10" x14ac:dyDescent="0.35">
      <c r="A3670" s="8" t="s">
        <v>921</v>
      </c>
      <c r="B3670" s="9" t="s">
        <v>14</v>
      </c>
      <c r="C3670" s="9">
        <v>1281</v>
      </c>
      <c r="D3670" s="9">
        <v>0.67</v>
      </c>
      <c r="E3670" s="9">
        <v>0.68600000000000005</v>
      </c>
      <c r="F3670" s="9">
        <v>0.55100000000000005</v>
      </c>
      <c r="G3670" s="9">
        <v>111529.4</v>
      </c>
      <c r="H3670" s="9">
        <v>38</v>
      </c>
      <c r="I3670" s="9" t="str">
        <f>INDEX('De-Para_Estado_Regiao'!$C$3:$C$29,MATCH(Base_limpa!$B3670,'De-Para_Estado_Regiao'!$B$3:$B$29,0))</f>
        <v>Sudeste</v>
      </c>
      <c r="J3670" s="10" t="str">
        <f>VLOOKUP(Base_limpa!$D3670,$U$5:$V$8,2,1)</f>
        <v>Médio</v>
      </c>
    </row>
    <row r="3671" spans="1:10" x14ac:dyDescent="0.35">
      <c r="A3671" s="8" t="s">
        <v>138</v>
      </c>
      <c r="B3671" s="9" t="s">
        <v>14</v>
      </c>
      <c r="C3671" s="9">
        <v>23189</v>
      </c>
      <c r="D3671" s="9">
        <v>0.72</v>
      </c>
      <c r="E3671" s="9">
        <v>0.69299999999999995</v>
      </c>
      <c r="F3671" s="9">
        <v>0.64600000000000002</v>
      </c>
      <c r="G3671" s="9">
        <v>20434.259999999998</v>
      </c>
      <c r="H3671" s="9">
        <v>263</v>
      </c>
      <c r="I3671" s="9" t="str">
        <f>INDEX('De-Para_Estado_Regiao'!$C$3:$C$29,MATCH(Base_limpa!$B3671,'De-Para_Estado_Regiao'!$B$3:$B$29,0))</f>
        <v>Sudeste</v>
      </c>
      <c r="J3671" s="10" t="str">
        <f>VLOOKUP(Base_limpa!$D3671,$U$5:$V$8,2,1)</f>
        <v>Alto</v>
      </c>
    </row>
    <row r="3672" spans="1:10" x14ac:dyDescent="0.35">
      <c r="A3672" s="8" t="s">
        <v>2742</v>
      </c>
      <c r="B3672" s="9" t="s">
        <v>14</v>
      </c>
      <c r="C3672" s="9">
        <v>158</v>
      </c>
      <c r="D3672" s="9">
        <v>0.65200000000000002</v>
      </c>
      <c r="E3672" s="9">
        <v>0.63300000000000001</v>
      </c>
      <c r="F3672" s="9">
        <v>0.54800000000000004</v>
      </c>
      <c r="G3672" s="9">
        <v>25346.29</v>
      </c>
      <c r="H3672" s="9">
        <v>2</v>
      </c>
      <c r="I3672" s="9" t="str">
        <f>INDEX('De-Para_Estado_Regiao'!$C$3:$C$29,MATCH(Base_limpa!$B3672,'De-Para_Estado_Regiao'!$B$3:$B$29,0))</f>
        <v>Sudeste</v>
      </c>
      <c r="J3672" s="10" t="str">
        <f>VLOOKUP(Base_limpa!$D3672,$U$5:$V$8,2,1)</f>
        <v>Médio</v>
      </c>
    </row>
    <row r="3673" spans="1:10" x14ac:dyDescent="0.35">
      <c r="A3673" s="8" t="s">
        <v>1030</v>
      </c>
      <c r="B3673" s="9" t="s">
        <v>14</v>
      </c>
      <c r="C3673" s="9">
        <v>742</v>
      </c>
      <c r="D3673" s="9">
        <v>0.66</v>
      </c>
      <c r="E3673" s="9">
        <v>0.67</v>
      </c>
      <c r="F3673" s="9">
        <v>0.53300000000000003</v>
      </c>
      <c r="G3673" s="9">
        <v>21615.52</v>
      </c>
      <c r="H3673" s="9">
        <v>4</v>
      </c>
      <c r="I3673" s="9" t="str">
        <f>INDEX('De-Para_Estado_Regiao'!$C$3:$C$29,MATCH(Base_limpa!$B3673,'De-Para_Estado_Regiao'!$B$3:$B$29,0))</f>
        <v>Sudeste</v>
      </c>
      <c r="J3673" s="10" t="str">
        <f>VLOOKUP(Base_limpa!$D3673,$U$5:$V$8,2,1)</f>
        <v>Médio</v>
      </c>
    </row>
    <row r="3674" spans="1:10" x14ac:dyDescent="0.35">
      <c r="A3674" s="8" t="s">
        <v>478</v>
      </c>
      <c r="B3674" s="9" t="s">
        <v>14</v>
      </c>
      <c r="C3674" s="9">
        <v>4603</v>
      </c>
      <c r="D3674" s="9">
        <v>0.71</v>
      </c>
      <c r="E3674" s="9">
        <v>0.72099999999999997</v>
      </c>
      <c r="F3674" s="9">
        <v>0.626</v>
      </c>
      <c r="G3674" s="9">
        <v>20714.330000000002</v>
      </c>
      <c r="H3674" s="9">
        <v>97</v>
      </c>
      <c r="I3674" s="9" t="str">
        <f>INDEX('De-Para_Estado_Regiao'!$C$3:$C$29,MATCH(Base_limpa!$B3674,'De-Para_Estado_Regiao'!$B$3:$B$29,0))</f>
        <v>Sudeste</v>
      </c>
      <c r="J3674" s="10" t="str">
        <f>VLOOKUP(Base_limpa!$D3674,$U$5:$V$8,2,1)</f>
        <v>Alto</v>
      </c>
    </row>
    <row r="3675" spans="1:10" x14ac:dyDescent="0.35">
      <c r="A3675" s="8" t="s">
        <v>1647</v>
      </c>
      <c r="B3675" s="9" t="s">
        <v>14</v>
      </c>
      <c r="C3675" s="9">
        <v>237</v>
      </c>
      <c r="D3675" s="9">
        <v>0.65</v>
      </c>
      <c r="E3675" s="9">
        <v>0.63800000000000001</v>
      </c>
      <c r="F3675" s="9">
        <v>0.53600000000000003</v>
      </c>
      <c r="G3675" s="9">
        <v>20795.509999999998</v>
      </c>
      <c r="H3675" s="9">
        <v>6</v>
      </c>
      <c r="I3675" s="9" t="str">
        <f>INDEX('De-Para_Estado_Regiao'!$C$3:$C$29,MATCH(Base_limpa!$B3675,'De-Para_Estado_Regiao'!$B$3:$B$29,0))</f>
        <v>Sudeste</v>
      </c>
      <c r="J3675" s="10" t="str">
        <f>VLOOKUP(Base_limpa!$D3675,$U$5:$V$8,2,1)</f>
        <v>Médio</v>
      </c>
    </row>
    <row r="3676" spans="1:10" x14ac:dyDescent="0.35">
      <c r="A3676" s="8" t="s">
        <v>1549</v>
      </c>
      <c r="B3676" s="9" t="s">
        <v>14</v>
      </c>
      <c r="C3676" s="9">
        <v>660</v>
      </c>
      <c r="D3676" s="9">
        <v>0.67500000000000004</v>
      </c>
      <c r="E3676" s="9">
        <v>0.68200000000000005</v>
      </c>
      <c r="F3676" s="9">
        <v>0.56100000000000005</v>
      </c>
      <c r="G3676" s="9">
        <v>47111.47</v>
      </c>
      <c r="H3676" s="9">
        <v>8</v>
      </c>
      <c r="I3676" s="9" t="str">
        <f>INDEX('De-Para_Estado_Regiao'!$C$3:$C$29,MATCH(Base_limpa!$B3676,'De-Para_Estado_Regiao'!$B$3:$B$29,0))</f>
        <v>Sudeste</v>
      </c>
      <c r="J3676" s="10" t="str">
        <f>VLOOKUP(Base_limpa!$D3676,$U$5:$V$8,2,1)</f>
        <v>Médio</v>
      </c>
    </row>
    <row r="3677" spans="1:10" x14ac:dyDescent="0.35">
      <c r="A3677" s="8" t="s">
        <v>463</v>
      </c>
      <c r="B3677" s="9" t="s">
        <v>14</v>
      </c>
      <c r="C3677" s="9">
        <v>3668</v>
      </c>
      <c r="D3677" s="9">
        <v>0.71</v>
      </c>
      <c r="E3677" s="9">
        <v>0.71399999999999997</v>
      </c>
      <c r="F3677" s="9">
        <v>0.621</v>
      </c>
      <c r="G3677" s="9">
        <v>26152.13</v>
      </c>
      <c r="H3677" s="9">
        <v>119</v>
      </c>
      <c r="I3677" s="9" t="str">
        <f>INDEX('De-Para_Estado_Regiao'!$C$3:$C$29,MATCH(Base_limpa!$B3677,'De-Para_Estado_Regiao'!$B$3:$B$29,0))</f>
        <v>Sudeste</v>
      </c>
      <c r="J3677" s="10" t="str">
        <f>VLOOKUP(Base_limpa!$D3677,$U$5:$V$8,2,1)</f>
        <v>Alto</v>
      </c>
    </row>
    <row r="3678" spans="1:10" x14ac:dyDescent="0.35">
      <c r="A3678" s="8" t="s">
        <v>652</v>
      </c>
      <c r="B3678" s="9" t="s">
        <v>14</v>
      </c>
      <c r="C3678" s="9">
        <v>3991</v>
      </c>
      <c r="D3678" s="9">
        <v>0.71299999999999997</v>
      </c>
      <c r="E3678" s="9">
        <v>0.69499999999999995</v>
      </c>
      <c r="F3678" s="9">
        <v>0.64800000000000002</v>
      </c>
      <c r="G3678" s="9">
        <v>24602.97</v>
      </c>
      <c r="H3678" s="9">
        <v>35</v>
      </c>
      <c r="I3678" s="9" t="str">
        <f>INDEX('De-Para_Estado_Regiao'!$C$3:$C$29,MATCH(Base_limpa!$B3678,'De-Para_Estado_Regiao'!$B$3:$B$29,0))</f>
        <v>Sudeste</v>
      </c>
      <c r="J3678" s="10" t="str">
        <f>VLOOKUP(Base_limpa!$D3678,$U$5:$V$8,2,1)</f>
        <v>Alto</v>
      </c>
    </row>
    <row r="3679" spans="1:10" x14ac:dyDescent="0.35">
      <c r="A3679" s="8" t="s">
        <v>1200</v>
      </c>
      <c r="B3679" s="9" t="s">
        <v>14</v>
      </c>
      <c r="C3679" s="9">
        <v>945</v>
      </c>
      <c r="D3679" s="9">
        <v>0.65400000000000003</v>
      </c>
      <c r="E3679" s="9">
        <v>0.65700000000000003</v>
      </c>
      <c r="F3679" s="9">
        <v>0.53600000000000003</v>
      </c>
      <c r="G3679" s="9">
        <v>18959.5</v>
      </c>
      <c r="H3679" s="9">
        <v>6</v>
      </c>
      <c r="I3679" s="9" t="str">
        <f>INDEX('De-Para_Estado_Regiao'!$C$3:$C$29,MATCH(Base_limpa!$B3679,'De-Para_Estado_Regiao'!$B$3:$B$29,0))</f>
        <v>Sudeste</v>
      </c>
      <c r="J3679" s="10" t="str">
        <f>VLOOKUP(Base_limpa!$D3679,$U$5:$V$8,2,1)</f>
        <v>Médio</v>
      </c>
    </row>
    <row r="3680" spans="1:10" x14ac:dyDescent="0.35">
      <c r="A3680" s="8" t="s">
        <v>1173</v>
      </c>
      <c r="B3680" s="9" t="s">
        <v>14</v>
      </c>
      <c r="C3680" s="9">
        <v>237</v>
      </c>
      <c r="D3680" s="9">
        <v>0.61099999999999999</v>
      </c>
      <c r="E3680" s="9">
        <v>0.65800000000000003</v>
      </c>
      <c r="F3680" s="9">
        <v>0.436</v>
      </c>
      <c r="G3680" s="9">
        <v>24476.1</v>
      </c>
      <c r="H3680" s="9">
        <v>24</v>
      </c>
      <c r="I3680" s="9" t="str">
        <f>INDEX('De-Para_Estado_Regiao'!$C$3:$C$29,MATCH(Base_limpa!$B3680,'De-Para_Estado_Regiao'!$B$3:$B$29,0))</f>
        <v>Sudeste</v>
      </c>
      <c r="J3680" s="10" t="str">
        <f>VLOOKUP(Base_limpa!$D3680,$U$5:$V$8,2,1)</f>
        <v>Médio</v>
      </c>
    </row>
    <row r="3681" spans="1:10" x14ac:dyDescent="0.35">
      <c r="A3681" s="8" t="s">
        <v>1501</v>
      </c>
      <c r="B3681" s="9" t="s">
        <v>14</v>
      </c>
      <c r="C3681" s="9">
        <v>1511</v>
      </c>
      <c r="D3681" s="9">
        <v>0.65400000000000003</v>
      </c>
      <c r="E3681" s="9">
        <v>0.64400000000000002</v>
      </c>
      <c r="F3681" s="9">
        <v>0.54800000000000004</v>
      </c>
      <c r="G3681" s="9">
        <v>17195.21</v>
      </c>
      <c r="H3681" s="9">
        <v>24</v>
      </c>
      <c r="I3681" s="9" t="str">
        <f>INDEX('De-Para_Estado_Regiao'!$C$3:$C$29,MATCH(Base_limpa!$B3681,'De-Para_Estado_Regiao'!$B$3:$B$29,0))</f>
        <v>Sudeste</v>
      </c>
      <c r="J3681" s="10" t="str">
        <f>VLOOKUP(Base_limpa!$D3681,$U$5:$V$8,2,1)</f>
        <v>Médio</v>
      </c>
    </row>
    <row r="3682" spans="1:10" x14ac:dyDescent="0.35">
      <c r="A3682" s="8" t="s">
        <v>152</v>
      </c>
      <c r="B3682" s="9" t="s">
        <v>14</v>
      </c>
      <c r="C3682" s="9">
        <v>4626</v>
      </c>
      <c r="D3682" s="9">
        <v>0.73</v>
      </c>
      <c r="E3682" s="9">
        <v>0.752</v>
      </c>
      <c r="F3682" s="9">
        <v>0.60499999999999998</v>
      </c>
      <c r="G3682" s="9">
        <v>29997.09</v>
      </c>
      <c r="H3682" s="9">
        <v>197</v>
      </c>
      <c r="I3682" s="9" t="str">
        <f>INDEX('De-Para_Estado_Regiao'!$C$3:$C$29,MATCH(Base_limpa!$B3682,'De-Para_Estado_Regiao'!$B$3:$B$29,0))</f>
        <v>Sudeste</v>
      </c>
      <c r="J3682" s="10" t="str">
        <f>VLOOKUP(Base_limpa!$D3682,$U$5:$V$8,2,1)</f>
        <v>Alto</v>
      </c>
    </row>
    <row r="3683" spans="1:10" x14ac:dyDescent="0.35">
      <c r="A3683" s="8" t="s">
        <v>1546</v>
      </c>
      <c r="B3683" s="9" t="s">
        <v>14</v>
      </c>
      <c r="C3683" s="9">
        <v>283</v>
      </c>
      <c r="D3683" s="9">
        <v>0.66700000000000004</v>
      </c>
      <c r="E3683" s="9">
        <v>0.66800000000000004</v>
      </c>
      <c r="F3683" s="9">
        <v>0.54700000000000004</v>
      </c>
      <c r="G3683" s="9">
        <v>18295.189999999999</v>
      </c>
      <c r="H3683" s="9">
        <v>1</v>
      </c>
      <c r="I3683" s="9" t="str">
        <f>INDEX('De-Para_Estado_Regiao'!$C$3:$C$29,MATCH(Base_limpa!$B3683,'De-Para_Estado_Regiao'!$B$3:$B$29,0))</f>
        <v>Sudeste</v>
      </c>
      <c r="J3683" s="10" t="str">
        <f>VLOOKUP(Base_limpa!$D3683,$U$5:$V$8,2,1)</f>
        <v>Médio</v>
      </c>
    </row>
    <row r="3684" spans="1:10" x14ac:dyDescent="0.35">
      <c r="A3684" s="8" t="s">
        <v>338</v>
      </c>
      <c r="B3684" s="9" t="s">
        <v>14</v>
      </c>
      <c r="C3684" s="9">
        <v>3864</v>
      </c>
      <c r="D3684" s="9">
        <v>0.72499999999999998</v>
      </c>
      <c r="E3684" s="9">
        <v>0.72499999999999998</v>
      </c>
      <c r="F3684" s="9">
        <v>0.65600000000000003</v>
      </c>
      <c r="G3684" s="9">
        <v>45958.79</v>
      </c>
      <c r="H3684" s="9">
        <v>97</v>
      </c>
      <c r="I3684" s="9" t="str">
        <f>INDEX('De-Para_Estado_Regiao'!$C$3:$C$29,MATCH(Base_limpa!$B3684,'De-Para_Estado_Regiao'!$B$3:$B$29,0))</f>
        <v>Sudeste</v>
      </c>
      <c r="J3684" s="10" t="str">
        <f>VLOOKUP(Base_limpa!$D3684,$U$5:$V$8,2,1)</f>
        <v>Alto</v>
      </c>
    </row>
    <row r="3685" spans="1:10" x14ac:dyDescent="0.35">
      <c r="A3685" s="8" t="s">
        <v>372</v>
      </c>
      <c r="B3685" s="9" t="s">
        <v>14</v>
      </c>
      <c r="C3685" s="9">
        <v>2996</v>
      </c>
      <c r="D3685" s="9">
        <v>0.73799999999999999</v>
      </c>
      <c r="E3685" s="9">
        <v>0.71299999999999997</v>
      </c>
      <c r="F3685" s="9">
        <v>0.66600000000000004</v>
      </c>
      <c r="G3685" s="9">
        <v>27254.799999999999</v>
      </c>
      <c r="H3685" s="9">
        <v>82</v>
      </c>
      <c r="I3685" s="9" t="str">
        <f>INDEX('De-Para_Estado_Regiao'!$C$3:$C$29,MATCH(Base_limpa!$B3685,'De-Para_Estado_Regiao'!$B$3:$B$29,0))</f>
        <v>Sudeste</v>
      </c>
      <c r="J3685" s="10" t="str">
        <f>VLOOKUP(Base_limpa!$D3685,$U$5:$V$8,2,1)</f>
        <v>Alto</v>
      </c>
    </row>
    <row r="3686" spans="1:10" x14ac:dyDescent="0.35">
      <c r="A3686" s="8" t="s">
        <v>2029</v>
      </c>
      <c r="B3686" s="9" t="s">
        <v>14</v>
      </c>
      <c r="C3686" s="9">
        <v>395</v>
      </c>
      <c r="D3686" s="9">
        <v>0.65900000000000003</v>
      </c>
      <c r="E3686" s="9">
        <v>0.63600000000000001</v>
      </c>
      <c r="F3686" s="9">
        <v>0.55500000000000005</v>
      </c>
      <c r="G3686" s="9">
        <v>14922.88</v>
      </c>
      <c r="H3686" s="9">
        <v>4</v>
      </c>
      <c r="I3686" s="9" t="str">
        <f>INDEX('De-Para_Estado_Regiao'!$C$3:$C$29,MATCH(Base_limpa!$B3686,'De-Para_Estado_Regiao'!$B$3:$B$29,0))</f>
        <v>Sudeste</v>
      </c>
      <c r="J3686" s="10" t="str">
        <f>VLOOKUP(Base_limpa!$D3686,$U$5:$V$8,2,1)</f>
        <v>Médio</v>
      </c>
    </row>
    <row r="3687" spans="1:10" x14ac:dyDescent="0.35">
      <c r="A3687" s="8" t="s">
        <v>715</v>
      </c>
      <c r="B3687" s="9" t="s">
        <v>14</v>
      </c>
      <c r="C3687" s="9">
        <v>1110</v>
      </c>
      <c r="D3687" s="9">
        <v>0.71</v>
      </c>
      <c r="E3687" s="9">
        <v>0.71899999999999997</v>
      </c>
      <c r="F3687" s="9">
        <v>0.624</v>
      </c>
      <c r="G3687" s="9">
        <v>27053.02</v>
      </c>
      <c r="H3687" s="9">
        <v>18</v>
      </c>
      <c r="I3687" s="9" t="str">
        <f>INDEX('De-Para_Estado_Regiao'!$C$3:$C$29,MATCH(Base_limpa!$B3687,'De-Para_Estado_Regiao'!$B$3:$B$29,0))</f>
        <v>Sudeste</v>
      </c>
      <c r="J3687" s="10" t="str">
        <f>VLOOKUP(Base_limpa!$D3687,$U$5:$V$8,2,1)</f>
        <v>Alto</v>
      </c>
    </row>
    <row r="3688" spans="1:10" x14ac:dyDescent="0.35">
      <c r="A3688" s="8" t="s">
        <v>105</v>
      </c>
      <c r="B3688" s="9" t="s">
        <v>14</v>
      </c>
      <c r="C3688" s="9">
        <v>11542</v>
      </c>
      <c r="D3688" s="9">
        <v>0.77</v>
      </c>
      <c r="E3688" s="9">
        <v>0.76300000000000001</v>
      </c>
      <c r="F3688" s="9">
        <v>0.72</v>
      </c>
      <c r="G3688" s="9">
        <v>39679.43</v>
      </c>
      <c r="H3688" s="9">
        <v>263</v>
      </c>
      <c r="I3688" s="9" t="str">
        <f>INDEX('De-Para_Estado_Regiao'!$C$3:$C$29,MATCH(Base_limpa!$B3688,'De-Para_Estado_Regiao'!$B$3:$B$29,0))</f>
        <v>Sudeste</v>
      </c>
      <c r="J3688" s="10" t="str">
        <f>VLOOKUP(Base_limpa!$D3688,$U$5:$V$8,2,1)</f>
        <v>Alto</v>
      </c>
    </row>
    <row r="3689" spans="1:10" x14ac:dyDescent="0.35">
      <c r="A3689" s="8" t="s">
        <v>3731</v>
      </c>
      <c r="B3689" s="9" t="s">
        <v>76</v>
      </c>
      <c r="C3689" s="9">
        <v>404</v>
      </c>
      <c r="D3689" s="9">
        <v>0.67900000000000005</v>
      </c>
      <c r="E3689" s="9">
        <v>0.63300000000000001</v>
      </c>
      <c r="F3689" s="9">
        <v>0.63400000000000001</v>
      </c>
      <c r="G3689" s="9">
        <v>9576.94</v>
      </c>
      <c r="H3689" s="9">
        <v>12</v>
      </c>
      <c r="I3689" s="9" t="str">
        <f>INDEX('De-Para_Estado_Regiao'!$C$3:$C$29,MATCH(Base_limpa!$B3689,'De-Para_Estado_Regiao'!$B$3:$B$29,0))</f>
        <v>Nordeste</v>
      </c>
      <c r="J3689" s="10" t="str">
        <f>VLOOKUP(Base_limpa!$D3689,$U$5:$V$8,2,1)</f>
        <v>Médio</v>
      </c>
    </row>
    <row r="3690" spans="1:10" x14ac:dyDescent="0.35">
      <c r="A3690" s="8" t="s">
        <v>1207</v>
      </c>
      <c r="B3690" s="9" t="s">
        <v>76</v>
      </c>
      <c r="C3690" s="9">
        <v>2546</v>
      </c>
      <c r="D3690" s="9">
        <v>0.66</v>
      </c>
      <c r="E3690" s="9">
        <v>0.64100000000000001</v>
      </c>
      <c r="F3690" s="9">
        <v>0.56799999999999995</v>
      </c>
      <c r="G3690" s="9">
        <v>13571.24</v>
      </c>
      <c r="H3690" s="9">
        <v>48</v>
      </c>
      <c r="I3690" s="9" t="str">
        <f>INDEX('De-Para_Estado_Regiao'!$C$3:$C$29,MATCH(Base_limpa!$B3690,'De-Para_Estado_Regiao'!$B$3:$B$29,0))</f>
        <v>Nordeste</v>
      </c>
      <c r="J3690" s="10" t="str">
        <f>VLOOKUP(Base_limpa!$D3690,$U$5:$V$8,2,1)</f>
        <v>Médio</v>
      </c>
    </row>
    <row r="3691" spans="1:10" x14ac:dyDescent="0.35">
      <c r="A3691" s="8" t="s">
        <v>3937</v>
      </c>
      <c r="B3691" s="9" t="s">
        <v>76</v>
      </c>
      <c r="C3691" s="9">
        <v>371</v>
      </c>
      <c r="D3691" s="9">
        <v>0.58499999999999996</v>
      </c>
      <c r="E3691" s="9">
        <v>0.56000000000000005</v>
      </c>
      <c r="F3691" s="9">
        <v>0.502</v>
      </c>
      <c r="G3691" s="9">
        <v>7565.36</v>
      </c>
      <c r="H3691" s="9">
        <v>4</v>
      </c>
      <c r="I3691" s="9" t="str">
        <f>INDEX('De-Para_Estado_Regiao'!$C$3:$C$29,MATCH(Base_limpa!$B3691,'De-Para_Estado_Regiao'!$B$3:$B$29,0))</f>
        <v>Nordeste</v>
      </c>
      <c r="J3691" s="10" t="str">
        <f>VLOOKUP(Base_limpa!$D3691,$U$5:$V$8,2,1)</f>
        <v>Médio</v>
      </c>
    </row>
    <row r="3692" spans="1:10" x14ac:dyDescent="0.35">
      <c r="A3692" s="8" t="s">
        <v>4927</v>
      </c>
      <c r="B3692" s="9" t="s">
        <v>76</v>
      </c>
      <c r="C3692" s="9">
        <v>99</v>
      </c>
      <c r="D3692" s="9">
        <v>0.61599999999999999</v>
      </c>
      <c r="E3692" s="9">
        <v>0.52700000000000002</v>
      </c>
      <c r="F3692" s="9">
        <v>0.57199999999999995</v>
      </c>
      <c r="G3692" s="9">
        <v>7594.36</v>
      </c>
      <c r="H3692" s="9">
        <v>5</v>
      </c>
      <c r="I3692" s="9" t="str">
        <f>INDEX('De-Para_Estado_Regiao'!$C$3:$C$29,MATCH(Base_limpa!$B3692,'De-Para_Estado_Regiao'!$B$3:$B$29,0))</f>
        <v>Nordeste</v>
      </c>
      <c r="J3692" s="10" t="str">
        <f>VLOOKUP(Base_limpa!$D3692,$U$5:$V$8,2,1)</f>
        <v>Médio</v>
      </c>
    </row>
    <row r="3693" spans="1:10" x14ac:dyDescent="0.35">
      <c r="A3693" s="8" t="s">
        <v>2955</v>
      </c>
      <c r="B3693" s="9" t="s">
        <v>76</v>
      </c>
      <c r="C3693" s="9">
        <v>567</v>
      </c>
      <c r="D3693" s="9">
        <v>0.60599999999999998</v>
      </c>
      <c r="E3693" s="9">
        <v>0.58099999999999996</v>
      </c>
      <c r="F3693" s="9">
        <v>0.49099999999999999</v>
      </c>
      <c r="G3693" s="9">
        <v>8581.8700000000008</v>
      </c>
      <c r="H3693" s="9">
        <v>8</v>
      </c>
      <c r="I3693" s="9" t="str">
        <f>INDEX('De-Para_Estado_Regiao'!$C$3:$C$29,MATCH(Base_limpa!$B3693,'De-Para_Estado_Regiao'!$B$3:$B$29,0))</f>
        <v>Nordeste</v>
      </c>
      <c r="J3693" s="10" t="str">
        <f>VLOOKUP(Base_limpa!$D3693,$U$5:$V$8,2,1)</f>
        <v>Médio</v>
      </c>
    </row>
    <row r="3694" spans="1:10" x14ac:dyDescent="0.35">
      <c r="A3694" s="8" t="s">
        <v>5306</v>
      </c>
      <c r="B3694" s="9" t="s">
        <v>76</v>
      </c>
      <c r="C3694" s="9">
        <v>213</v>
      </c>
      <c r="D3694" s="9">
        <v>0.624</v>
      </c>
      <c r="E3694" s="9">
        <v>0.57799999999999996</v>
      </c>
      <c r="F3694" s="9">
        <v>0.56799999999999995</v>
      </c>
      <c r="G3694" s="9">
        <v>6974.73</v>
      </c>
      <c r="H3694" s="9">
        <v>3</v>
      </c>
      <c r="I3694" s="9" t="str">
        <f>INDEX('De-Para_Estado_Regiao'!$C$3:$C$29,MATCH(Base_limpa!$B3694,'De-Para_Estado_Regiao'!$B$3:$B$29,0))</f>
        <v>Nordeste</v>
      </c>
      <c r="J3694" s="10" t="str">
        <f>VLOOKUP(Base_limpa!$D3694,$U$5:$V$8,2,1)</f>
        <v>Médio</v>
      </c>
    </row>
    <row r="3695" spans="1:10" x14ac:dyDescent="0.35">
      <c r="A3695" s="8" t="s">
        <v>3151</v>
      </c>
      <c r="B3695" s="9" t="s">
        <v>76</v>
      </c>
      <c r="C3695" s="9">
        <v>558</v>
      </c>
      <c r="D3695" s="9">
        <v>0.67200000000000004</v>
      </c>
      <c r="E3695" s="9">
        <v>0.64700000000000002</v>
      </c>
      <c r="F3695" s="9">
        <v>0.58499999999999996</v>
      </c>
      <c r="G3695" s="9">
        <v>30135.98</v>
      </c>
      <c r="H3695" s="9">
        <v>7</v>
      </c>
      <c r="I3695" s="9" t="str">
        <f>INDEX('De-Para_Estado_Regiao'!$C$3:$C$29,MATCH(Base_limpa!$B3695,'De-Para_Estado_Regiao'!$B$3:$B$29,0))</f>
        <v>Nordeste</v>
      </c>
      <c r="J3695" s="10" t="str">
        <f>VLOOKUP(Base_limpa!$D3695,$U$5:$V$8,2,1)</f>
        <v>Médio</v>
      </c>
    </row>
    <row r="3696" spans="1:10" x14ac:dyDescent="0.35">
      <c r="A3696" s="8" t="s">
        <v>2951</v>
      </c>
      <c r="B3696" s="9" t="s">
        <v>76</v>
      </c>
      <c r="C3696" s="9">
        <v>564</v>
      </c>
      <c r="D3696" s="9">
        <v>0.624</v>
      </c>
      <c r="E3696" s="9">
        <v>0.60599999999999998</v>
      </c>
      <c r="F3696" s="9">
        <v>0.53</v>
      </c>
      <c r="G3696" s="9">
        <v>10020.82</v>
      </c>
      <c r="H3696" s="9">
        <v>7</v>
      </c>
      <c r="I3696" s="9" t="str">
        <f>INDEX('De-Para_Estado_Regiao'!$C$3:$C$29,MATCH(Base_limpa!$B3696,'De-Para_Estado_Regiao'!$B$3:$B$29,0))</f>
        <v>Nordeste</v>
      </c>
      <c r="J3696" s="10" t="str">
        <f>VLOOKUP(Base_limpa!$D3696,$U$5:$V$8,2,1)</f>
        <v>Médio</v>
      </c>
    </row>
    <row r="3697" spans="1:10" x14ac:dyDescent="0.35">
      <c r="A3697" s="8" t="s">
        <v>5244</v>
      </c>
      <c r="B3697" s="9" t="s">
        <v>76</v>
      </c>
      <c r="C3697" s="9">
        <v>216</v>
      </c>
      <c r="D3697" s="9">
        <v>0.57799999999999996</v>
      </c>
      <c r="E3697" s="9">
        <v>0.55400000000000005</v>
      </c>
      <c r="F3697" s="9">
        <v>0.45800000000000002</v>
      </c>
      <c r="G3697" s="9">
        <v>6889.74</v>
      </c>
      <c r="H3697" s="9">
        <v>1</v>
      </c>
      <c r="I3697" s="9" t="str">
        <f>INDEX('De-Para_Estado_Regiao'!$C$3:$C$29,MATCH(Base_limpa!$B3697,'De-Para_Estado_Regiao'!$B$3:$B$29,0))</f>
        <v>Nordeste</v>
      </c>
      <c r="J3697" s="10" t="str">
        <f>VLOOKUP(Base_limpa!$D3697,$U$5:$V$8,2,1)</f>
        <v>Médio</v>
      </c>
    </row>
    <row r="3698" spans="1:10" x14ac:dyDescent="0.35">
      <c r="A3698" s="8" t="s">
        <v>1841</v>
      </c>
      <c r="B3698" s="9" t="s">
        <v>76</v>
      </c>
      <c r="C3698" s="9">
        <v>845</v>
      </c>
      <c r="D3698" s="9">
        <v>0.63900000000000001</v>
      </c>
      <c r="E3698" s="9">
        <v>0.61099999999999999</v>
      </c>
      <c r="F3698" s="9">
        <v>0.57099999999999995</v>
      </c>
      <c r="G3698" s="9">
        <v>11573.86</v>
      </c>
      <c r="H3698" s="9">
        <v>29</v>
      </c>
      <c r="I3698" s="9" t="str">
        <f>INDEX('De-Para_Estado_Regiao'!$C$3:$C$29,MATCH(Base_limpa!$B3698,'De-Para_Estado_Regiao'!$B$3:$B$29,0))</f>
        <v>Nordeste</v>
      </c>
      <c r="J3698" s="10" t="str">
        <f>VLOOKUP(Base_limpa!$D3698,$U$5:$V$8,2,1)</f>
        <v>Médio</v>
      </c>
    </row>
    <row r="3699" spans="1:10" x14ac:dyDescent="0.35">
      <c r="A3699" s="8" t="s">
        <v>2379</v>
      </c>
      <c r="B3699" s="9" t="s">
        <v>76</v>
      </c>
      <c r="C3699" s="9">
        <v>1193</v>
      </c>
      <c r="D3699" s="9">
        <v>0.68200000000000005</v>
      </c>
      <c r="E3699" s="9">
        <v>0.64700000000000002</v>
      </c>
      <c r="F3699" s="9">
        <v>0.621</v>
      </c>
      <c r="G3699" s="9">
        <v>18173.830000000002</v>
      </c>
      <c r="H3699" s="9">
        <v>7</v>
      </c>
      <c r="I3699" s="9" t="str">
        <f>INDEX('De-Para_Estado_Regiao'!$C$3:$C$29,MATCH(Base_limpa!$B3699,'De-Para_Estado_Regiao'!$B$3:$B$29,0))</f>
        <v>Nordeste</v>
      </c>
      <c r="J3699" s="10" t="str">
        <f>VLOOKUP(Base_limpa!$D3699,$U$5:$V$8,2,1)</f>
        <v>Médio</v>
      </c>
    </row>
    <row r="3700" spans="1:10" x14ac:dyDescent="0.35">
      <c r="A3700" s="8" t="s">
        <v>3327</v>
      </c>
      <c r="B3700" s="9" t="s">
        <v>76</v>
      </c>
      <c r="C3700" s="9">
        <v>667</v>
      </c>
      <c r="D3700" s="9">
        <v>0.60599999999999998</v>
      </c>
      <c r="E3700" s="9">
        <v>0.58699999999999997</v>
      </c>
      <c r="F3700" s="9">
        <v>0.52300000000000002</v>
      </c>
      <c r="G3700" s="9">
        <v>18474.189999999999</v>
      </c>
      <c r="H3700" s="9">
        <v>1</v>
      </c>
      <c r="I3700" s="9" t="str">
        <f>INDEX('De-Para_Estado_Regiao'!$C$3:$C$29,MATCH(Base_limpa!$B3700,'De-Para_Estado_Regiao'!$B$3:$B$29,0))</f>
        <v>Nordeste</v>
      </c>
      <c r="J3700" s="10" t="str">
        <f>VLOOKUP(Base_limpa!$D3700,$U$5:$V$8,2,1)</f>
        <v>Médio</v>
      </c>
    </row>
    <row r="3701" spans="1:10" x14ac:dyDescent="0.35">
      <c r="A3701" s="8" t="s">
        <v>3094</v>
      </c>
      <c r="B3701" s="9" t="s">
        <v>76</v>
      </c>
      <c r="C3701" s="9">
        <v>288</v>
      </c>
      <c r="D3701" s="9">
        <v>0.621</v>
      </c>
      <c r="E3701" s="9">
        <v>0.624</v>
      </c>
      <c r="F3701" s="9">
        <v>0.495</v>
      </c>
      <c r="G3701" s="9">
        <v>7936.82</v>
      </c>
      <c r="H3701" s="9">
        <v>3</v>
      </c>
      <c r="I3701" s="9" t="str">
        <f>INDEX('De-Para_Estado_Regiao'!$C$3:$C$29,MATCH(Base_limpa!$B3701,'De-Para_Estado_Regiao'!$B$3:$B$29,0))</f>
        <v>Nordeste</v>
      </c>
      <c r="J3701" s="10" t="str">
        <f>VLOOKUP(Base_limpa!$D3701,$U$5:$V$8,2,1)</f>
        <v>Médio</v>
      </c>
    </row>
    <row r="3702" spans="1:10" x14ac:dyDescent="0.35">
      <c r="A3702" s="8" t="s">
        <v>5028</v>
      </c>
      <c r="B3702" s="9" t="s">
        <v>76</v>
      </c>
      <c r="C3702" s="9">
        <v>518</v>
      </c>
      <c r="D3702" s="9">
        <v>0.60899999999999999</v>
      </c>
      <c r="E3702" s="9">
        <v>0.59</v>
      </c>
      <c r="F3702" s="9">
        <v>0.53400000000000003</v>
      </c>
      <c r="G3702" s="9">
        <v>14182.44</v>
      </c>
      <c r="H3702" s="9">
        <v>8</v>
      </c>
      <c r="I3702" s="9" t="str">
        <f>INDEX('De-Para_Estado_Regiao'!$C$3:$C$29,MATCH(Base_limpa!$B3702,'De-Para_Estado_Regiao'!$B$3:$B$29,0))</f>
        <v>Nordeste</v>
      </c>
      <c r="J3702" s="10" t="str">
        <f>VLOOKUP(Base_limpa!$D3702,$U$5:$V$8,2,1)</f>
        <v>Médio</v>
      </c>
    </row>
    <row r="3703" spans="1:10" x14ac:dyDescent="0.35">
      <c r="A3703" s="8" t="s">
        <v>2123</v>
      </c>
      <c r="B3703" s="9" t="s">
        <v>76</v>
      </c>
      <c r="C3703" s="9">
        <v>1170</v>
      </c>
      <c r="D3703" s="9">
        <v>0.57399999999999995</v>
      </c>
      <c r="E3703" s="9">
        <v>0.56200000000000006</v>
      </c>
      <c r="F3703" s="9">
        <v>0.44600000000000001</v>
      </c>
      <c r="G3703" s="9">
        <v>18282.490000000002</v>
      </c>
      <c r="H3703" s="9">
        <v>6</v>
      </c>
      <c r="I3703" s="9" t="str">
        <f>INDEX('De-Para_Estado_Regiao'!$C$3:$C$29,MATCH(Base_limpa!$B3703,'De-Para_Estado_Regiao'!$B$3:$B$29,0))</f>
        <v>Nordeste</v>
      </c>
      <c r="J3703" s="10" t="str">
        <f>VLOOKUP(Base_limpa!$D3703,$U$5:$V$8,2,1)</f>
        <v>Médio</v>
      </c>
    </row>
    <row r="3704" spans="1:10" x14ac:dyDescent="0.35">
      <c r="A3704" s="8" t="s">
        <v>4798</v>
      </c>
      <c r="B3704" s="9" t="s">
        <v>76</v>
      </c>
      <c r="C3704" s="9">
        <v>88</v>
      </c>
      <c r="D3704" s="9">
        <v>0.56999999999999995</v>
      </c>
      <c r="E3704" s="9">
        <v>0.56399999999999995</v>
      </c>
      <c r="F3704" s="9">
        <v>0.442</v>
      </c>
      <c r="G3704" s="9">
        <v>8096.15</v>
      </c>
      <c r="H3704" s="9">
        <v>1</v>
      </c>
      <c r="I3704" s="9" t="str">
        <f>INDEX('De-Para_Estado_Regiao'!$C$3:$C$29,MATCH(Base_limpa!$B3704,'De-Para_Estado_Regiao'!$B$3:$B$29,0))</f>
        <v>Nordeste</v>
      </c>
      <c r="J3704" s="10" t="str">
        <f>VLOOKUP(Base_limpa!$D3704,$U$5:$V$8,2,1)</f>
        <v>Médio</v>
      </c>
    </row>
    <row r="3705" spans="1:10" x14ac:dyDescent="0.35">
      <c r="A3705" s="8" t="s">
        <v>4634</v>
      </c>
      <c r="B3705" s="9" t="s">
        <v>76</v>
      </c>
      <c r="C3705" s="9">
        <v>106</v>
      </c>
      <c r="D3705" s="9">
        <v>0.57999999999999996</v>
      </c>
      <c r="E3705" s="9">
        <v>0.54200000000000004</v>
      </c>
      <c r="F3705" s="9">
        <v>0.49399999999999999</v>
      </c>
      <c r="G3705" s="9">
        <v>7386.76</v>
      </c>
      <c r="H3705" s="9">
        <v>0</v>
      </c>
      <c r="I3705" s="9" t="str">
        <f>INDEX('De-Para_Estado_Regiao'!$C$3:$C$29,MATCH(Base_limpa!$B3705,'De-Para_Estado_Regiao'!$B$3:$B$29,0))</f>
        <v>Nordeste</v>
      </c>
      <c r="J3705" s="10" t="str">
        <f>VLOOKUP(Base_limpa!$D3705,$U$5:$V$8,2,1)</f>
        <v>Médio</v>
      </c>
    </row>
    <row r="3706" spans="1:10" x14ac:dyDescent="0.35">
      <c r="A3706" s="8" t="s">
        <v>4295</v>
      </c>
      <c r="B3706" s="9" t="s">
        <v>76</v>
      </c>
      <c r="C3706" s="9">
        <v>88</v>
      </c>
      <c r="D3706" s="9">
        <v>0.629</v>
      </c>
      <c r="E3706" s="9">
        <v>0.56999999999999995</v>
      </c>
      <c r="F3706" s="9">
        <v>0.56499999999999995</v>
      </c>
      <c r="G3706" s="9">
        <v>24758.240000000002</v>
      </c>
      <c r="H3706" s="9">
        <v>1</v>
      </c>
      <c r="I3706" s="9" t="str">
        <f>INDEX('De-Para_Estado_Regiao'!$C$3:$C$29,MATCH(Base_limpa!$B3706,'De-Para_Estado_Regiao'!$B$3:$B$29,0))</f>
        <v>Nordeste</v>
      </c>
      <c r="J3706" s="10" t="str">
        <f>VLOOKUP(Base_limpa!$D3706,$U$5:$V$8,2,1)</f>
        <v>Médio</v>
      </c>
    </row>
    <row r="3707" spans="1:10" x14ac:dyDescent="0.35">
      <c r="A3707" s="8" t="s">
        <v>1325</v>
      </c>
      <c r="B3707" s="9" t="s">
        <v>76</v>
      </c>
      <c r="C3707" s="9">
        <v>435</v>
      </c>
      <c r="D3707" s="9">
        <v>0.58399999999999996</v>
      </c>
      <c r="E3707" s="9">
        <v>0.58299999999999996</v>
      </c>
      <c r="F3707" s="9">
        <v>0.46</v>
      </c>
      <c r="G3707" s="9">
        <v>7248.7</v>
      </c>
      <c r="H3707" s="9">
        <v>8</v>
      </c>
      <c r="I3707" s="9" t="str">
        <f>INDEX('De-Para_Estado_Regiao'!$C$3:$C$29,MATCH(Base_limpa!$B3707,'De-Para_Estado_Regiao'!$B$3:$B$29,0))</f>
        <v>Nordeste</v>
      </c>
      <c r="J3707" s="10" t="str">
        <f>VLOOKUP(Base_limpa!$D3707,$U$5:$V$8,2,1)</f>
        <v>Médio</v>
      </c>
    </row>
    <row r="3708" spans="1:10" x14ac:dyDescent="0.35">
      <c r="A3708" s="8" t="s">
        <v>3584</v>
      </c>
      <c r="B3708" s="9" t="s">
        <v>76</v>
      </c>
      <c r="C3708" s="9">
        <v>614</v>
      </c>
      <c r="D3708" s="9">
        <v>0.59</v>
      </c>
      <c r="E3708" s="9">
        <v>0.58499999999999996</v>
      </c>
      <c r="F3708" s="9">
        <v>0.49199999999999999</v>
      </c>
      <c r="G3708" s="9">
        <v>10631.05</v>
      </c>
      <c r="H3708" s="9">
        <v>4</v>
      </c>
      <c r="I3708" s="9" t="str">
        <f>INDEX('De-Para_Estado_Regiao'!$C$3:$C$29,MATCH(Base_limpa!$B3708,'De-Para_Estado_Regiao'!$B$3:$B$29,0))</f>
        <v>Nordeste</v>
      </c>
      <c r="J3708" s="10" t="str">
        <f>VLOOKUP(Base_limpa!$D3708,$U$5:$V$8,2,1)</f>
        <v>Médio</v>
      </c>
    </row>
    <row r="3709" spans="1:10" x14ac:dyDescent="0.35">
      <c r="A3709" s="8" t="s">
        <v>4219</v>
      </c>
      <c r="B3709" s="9" t="s">
        <v>76</v>
      </c>
      <c r="C3709" s="9">
        <v>409</v>
      </c>
      <c r="D3709" s="9">
        <v>0.57399999999999995</v>
      </c>
      <c r="E3709" s="9">
        <v>0.57199999999999995</v>
      </c>
      <c r="F3709" s="9">
        <v>0.45400000000000001</v>
      </c>
      <c r="G3709" s="9">
        <v>9307.41</v>
      </c>
      <c r="H3709" s="9">
        <v>0</v>
      </c>
      <c r="I3709" s="9" t="str">
        <f>INDEX('De-Para_Estado_Regiao'!$C$3:$C$29,MATCH(Base_limpa!$B3709,'De-Para_Estado_Regiao'!$B$3:$B$29,0))</f>
        <v>Nordeste</v>
      </c>
      <c r="J3709" s="10" t="str">
        <f>VLOOKUP(Base_limpa!$D3709,$U$5:$V$8,2,1)</f>
        <v>Médio</v>
      </c>
    </row>
    <row r="3710" spans="1:10" x14ac:dyDescent="0.35">
      <c r="A3710" s="8" t="s">
        <v>4790</v>
      </c>
      <c r="B3710" s="9" t="s">
        <v>76</v>
      </c>
      <c r="C3710" s="9">
        <v>139</v>
      </c>
      <c r="D3710" s="9">
        <v>0.59</v>
      </c>
      <c r="E3710" s="9">
        <v>0.55300000000000005</v>
      </c>
      <c r="F3710" s="9">
        <v>0.499</v>
      </c>
      <c r="G3710" s="9">
        <v>9167.19</v>
      </c>
      <c r="H3710" s="9">
        <v>2</v>
      </c>
      <c r="I3710" s="9" t="str">
        <f>INDEX('De-Para_Estado_Regiao'!$C$3:$C$29,MATCH(Base_limpa!$B3710,'De-Para_Estado_Regiao'!$B$3:$B$29,0))</f>
        <v>Nordeste</v>
      </c>
      <c r="J3710" s="10" t="str">
        <f>VLOOKUP(Base_limpa!$D3710,$U$5:$V$8,2,1)</f>
        <v>Médio</v>
      </c>
    </row>
    <row r="3711" spans="1:10" x14ac:dyDescent="0.35">
      <c r="A3711" s="8" t="s">
        <v>829</v>
      </c>
      <c r="B3711" s="9" t="s">
        <v>76</v>
      </c>
      <c r="C3711" s="9">
        <v>2948</v>
      </c>
      <c r="D3711" s="9">
        <v>0.71</v>
      </c>
      <c r="E3711" s="9">
        <v>0.70299999999999996</v>
      </c>
      <c r="F3711" s="9">
        <v>0.61899999999999999</v>
      </c>
      <c r="G3711" s="9">
        <v>15672.5</v>
      </c>
      <c r="H3711" s="9">
        <v>67</v>
      </c>
      <c r="I3711" s="9" t="str">
        <f>INDEX('De-Para_Estado_Regiao'!$C$3:$C$29,MATCH(Base_limpa!$B3711,'De-Para_Estado_Regiao'!$B$3:$B$29,0))</f>
        <v>Nordeste</v>
      </c>
      <c r="J3711" s="10" t="str">
        <f>VLOOKUP(Base_limpa!$D3711,$U$5:$V$8,2,1)</f>
        <v>Alto</v>
      </c>
    </row>
    <row r="3712" spans="1:10" x14ac:dyDescent="0.35">
      <c r="A3712" s="8" t="s">
        <v>5150</v>
      </c>
      <c r="B3712" s="9" t="s">
        <v>76</v>
      </c>
      <c r="C3712" s="9">
        <v>323</v>
      </c>
      <c r="D3712" s="9">
        <v>0.626</v>
      </c>
      <c r="E3712" s="9">
        <v>0.55400000000000005</v>
      </c>
      <c r="F3712" s="9">
        <v>0.58399999999999996</v>
      </c>
      <c r="G3712" s="9">
        <v>6358.78</v>
      </c>
      <c r="H3712" s="9">
        <v>22</v>
      </c>
      <c r="I3712" s="9" t="str">
        <f>INDEX('De-Para_Estado_Regiao'!$C$3:$C$29,MATCH(Base_limpa!$B3712,'De-Para_Estado_Regiao'!$B$3:$B$29,0))</f>
        <v>Nordeste</v>
      </c>
      <c r="J3712" s="10" t="str">
        <f>VLOOKUP(Base_limpa!$D3712,$U$5:$V$8,2,1)</f>
        <v>Médio</v>
      </c>
    </row>
    <row r="3713" spans="1:10" x14ac:dyDescent="0.35">
      <c r="A3713" s="8" t="s">
        <v>1946</v>
      </c>
      <c r="B3713" s="9" t="s">
        <v>76</v>
      </c>
      <c r="C3713" s="9">
        <v>1503</v>
      </c>
      <c r="D3713" s="9">
        <v>0.57899999999999996</v>
      </c>
      <c r="E3713" s="9">
        <v>0.55700000000000005</v>
      </c>
      <c r="F3713" s="9">
        <v>0.48599999999999999</v>
      </c>
      <c r="G3713" s="9">
        <v>12107.01</v>
      </c>
      <c r="H3713" s="9">
        <v>30</v>
      </c>
      <c r="I3713" s="9" t="str">
        <f>INDEX('De-Para_Estado_Regiao'!$C$3:$C$29,MATCH(Base_limpa!$B3713,'De-Para_Estado_Regiao'!$B$3:$B$29,0))</f>
        <v>Nordeste</v>
      </c>
      <c r="J3713" s="10" t="str">
        <f>VLOOKUP(Base_limpa!$D3713,$U$5:$V$8,2,1)</f>
        <v>Médio</v>
      </c>
    </row>
    <row r="3714" spans="1:10" x14ac:dyDescent="0.35">
      <c r="A3714" s="8" t="s">
        <v>2035</v>
      </c>
      <c r="B3714" s="9" t="s">
        <v>76</v>
      </c>
      <c r="C3714" s="9">
        <v>795</v>
      </c>
      <c r="D3714" s="9">
        <v>0.63800000000000001</v>
      </c>
      <c r="E3714" s="9">
        <v>0.59399999999999997</v>
      </c>
      <c r="F3714" s="9">
        <v>0.55600000000000005</v>
      </c>
      <c r="G3714" s="9">
        <v>11839.51</v>
      </c>
      <c r="H3714" s="9">
        <v>8</v>
      </c>
      <c r="I3714" s="9" t="str">
        <f>INDEX('De-Para_Estado_Regiao'!$C$3:$C$29,MATCH(Base_limpa!$B3714,'De-Para_Estado_Regiao'!$B$3:$B$29,0))</f>
        <v>Nordeste</v>
      </c>
      <c r="J3714" s="10" t="str">
        <f>VLOOKUP(Base_limpa!$D3714,$U$5:$V$8,2,1)</f>
        <v>Médio</v>
      </c>
    </row>
    <row r="3715" spans="1:10" x14ac:dyDescent="0.35">
      <c r="A3715" s="8" t="s">
        <v>4027</v>
      </c>
      <c r="B3715" s="9" t="s">
        <v>76</v>
      </c>
      <c r="C3715" s="9">
        <v>370</v>
      </c>
      <c r="D3715" s="9">
        <v>0.65900000000000003</v>
      </c>
      <c r="E3715" s="9">
        <v>0.624</v>
      </c>
      <c r="F3715" s="9">
        <v>0.57699999999999996</v>
      </c>
      <c r="G3715" s="9">
        <v>9389.09</v>
      </c>
      <c r="H3715" s="9">
        <v>9</v>
      </c>
      <c r="I3715" s="9" t="str">
        <f>INDEX('De-Para_Estado_Regiao'!$C$3:$C$29,MATCH(Base_limpa!$B3715,'De-Para_Estado_Regiao'!$B$3:$B$29,0))</f>
        <v>Nordeste</v>
      </c>
      <c r="J3715" s="10" t="str">
        <f>VLOOKUP(Base_limpa!$D3715,$U$5:$V$8,2,1)</f>
        <v>Médio</v>
      </c>
    </row>
    <row r="3716" spans="1:10" x14ac:dyDescent="0.35">
      <c r="A3716" s="8" t="s">
        <v>3784</v>
      </c>
      <c r="B3716" s="9" t="s">
        <v>76</v>
      </c>
      <c r="C3716" s="9">
        <v>279</v>
      </c>
      <c r="D3716" s="9">
        <v>0.58899999999999997</v>
      </c>
      <c r="E3716" s="9">
        <v>0.58299999999999996</v>
      </c>
      <c r="F3716" s="9">
        <v>0.47599999999999998</v>
      </c>
      <c r="G3716" s="9">
        <v>9606.25</v>
      </c>
      <c r="H3716" s="9">
        <v>3</v>
      </c>
      <c r="I3716" s="9" t="str">
        <f>INDEX('De-Para_Estado_Regiao'!$C$3:$C$29,MATCH(Base_limpa!$B3716,'De-Para_Estado_Regiao'!$B$3:$B$29,0))</f>
        <v>Nordeste</v>
      </c>
      <c r="J3716" s="10" t="str">
        <f>VLOOKUP(Base_limpa!$D3716,$U$5:$V$8,2,1)</f>
        <v>Médio</v>
      </c>
    </row>
    <row r="3717" spans="1:10" x14ac:dyDescent="0.35">
      <c r="A3717" s="8" t="s">
        <v>1742</v>
      </c>
      <c r="B3717" s="9" t="s">
        <v>76</v>
      </c>
      <c r="C3717" s="9">
        <v>2411</v>
      </c>
      <c r="D3717" s="9">
        <v>0.61599999999999999</v>
      </c>
      <c r="E3717" s="9">
        <v>0.59899999999999998</v>
      </c>
      <c r="F3717" s="9">
        <v>0.505</v>
      </c>
      <c r="G3717" s="9">
        <v>10718.21</v>
      </c>
      <c r="H3717" s="9">
        <v>64</v>
      </c>
      <c r="I3717" s="9" t="str">
        <f>INDEX('De-Para_Estado_Regiao'!$C$3:$C$29,MATCH(Base_limpa!$B3717,'De-Para_Estado_Regiao'!$B$3:$B$29,0))</f>
        <v>Nordeste</v>
      </c>
      <c r="J3717" s="10" t="str">
        <f>VLOOKUP(Base_limpa!$D3717,$U$5:$V$8,2,1)</f>
        <v>Médio</v>
      </c>
    </row>
    <row r="3718" spans="1:10" x14ac:dyDescent="0.35">
      <c r="A3718" s="8" t="s">
        <v>3652</v>
      </c>
      <c r="B3718" s="9" t="s">
        <v>76</v>
      </c>
      <c r="C3718" s="9">
        <v>280</v>
      </c>
      <c r="D3718" s="9">
        <v>0.60699999999999998</v>
      </c>
      <c r="E3718" s="9">
        <v>0.57299999999999995</v>
      </c>
      <c r="F3718" s="9">
        <v>0.51800000000000002</v>
      </c>
      <c r="G3718" s="9">
        <v>10717.43</v>
      </c>
      <c r="H3718" s="9">
        <v>16</v>
      </c>
      <c r="I3718" s="9" t="str">
        <f>INDEX('De-Para_Estado_Regiao'!$C$3:$C$29,MATCH(Base_limpa!$B3718,'De-Para_Estado_Regiao'!$B$3:$B$29,0))</f>
        <v>Nordeste</v>
      </c>
      <c r="J3718" s="10" t="str">
        <f>VLOOKUP(Base_limpa!$D3718,$U$5:$V$8,2,1)</f>
        <v>Médio</v>
      </c>
    </row>
    <row r="3719" spans="1:10" x14ac:dyDescent="0.35">
      <c r="A3719" s="8" t="s">
        <v>4615</v>
      </c>
      <c r="B3719" s="9" t="s">
        <v>76</v>
      </c>
      <c r="C3719" s="9">
        <v>137</v>
      </c>
      <c r="D3719" s="9">
        <v>0.59</v>
      </c>
      <c r="E3719" s="9">
        <v>0.54500000000000004</v>
      </c>
      <c r="F3719" s="9">
        <v>0.47599999999999998</v>
      </c>
      <c r="G3719" s="9">
        <v>7370.03</v>
      </c>
      <c r="H3719" s="9">
        <v>0</v>
      </c>
      <c r="I3719" s="9" t="str">
        <f>INDEX('De-Para_Estado_Regiao'!$C$3:$C$29,MATCH(Base_limpa!$B3719,'De-Para_Estado_Regiao'!$B$3:$B$29,0))</f>
        <v>Nordeste</v>
      </c>
      <c r="J3719" s="10" t="str">
        <f>VLOOKUP(Base_limpa!$D3719,$U$5:$V$8,2,1)</f>
        <v>Médio</v>
      </c>
    </row>
    <row r="3720" spans="1:10" x14ac:dyDescent="0.35">
      <c r="A3720" s="8" t="s">
        <v>5300</v>
      </c>
      <c r="B3720" s="9" t="s">
        <v>76</v>
      </c>
      <c r="C3720" s="9">
        <v>101</v>
      </c>
      <c r="D3720" s="9">
        <v>0.57799999999999996</v>
      </c>
      <c r="E3720" s="9">
        <v>0.54900000000000004</v>
      </c>
      <c r="F3720" s="9">
        <v>0.47099999999999997</v>
      </c>
      <c r="G3720" s="9">
        <v>7485.2</v>
      </c>
      <c r="H3720" s="9">
        <v>1</v>
      </c>
      <c r="I3720" s="9" t="str">
        <f>INDEX('De-Para_Estado_Regiao'!$C$3:$C$29,MATCH(Base_limpa!$B3720,'De-Para_Estado_Regiao'!$B$3:$B$29,0))</f>
        <v>Nordeste</v>
      </c>
      <c r="J3720" s="10" t="str">
        <f>VLOOKUP(Base_limpa!$D3720,$U$5:$V$8,2,1)</f>
        <v>Médio</v>
      </c>
    </row>
    <row r="3721" spans="1:10" x14ac:dyDescent="0.35">
      <c r="A3721" s="8" t="s">
        <v>3907</v>
      </c>
      <c r="B3721" s="9" t="s">
        <v>76</v>
      </c>
      <c r="C3721" s="9">
        <v>357</v>
      </c>
      <c r="D3721" s="9">
        <v>0.65400000000000003</v>
      </c>
      <c r="E3721" s="9">
        <v>0.60199999999999998</v>
      </c>
      <c r="F3721" s="9">
        <v>0.621</v>
      </c>
      <c r="G3721" s="9">
        <v>10895.57</v>
      </c>
      <c r="H3721" s="9">
        <v>5</v>
      </c>
      <c r="I3721" s="9" t="str">
        <f>INDEX('De-Para_Estado_Regiao'!$C$3:$C$29,MATCH(Base_limpa!$B3721,'De-Para_Estado_Regiao'!$B$3:$B$29,0))</f>
        <v>Nordeste</v>
      </c>
      <c r="J3721" s="10" t="str">
        <f>VLOOKUP(Base_limpa!$D3721,$U$5:$V$8,2,1)</f>
        <v>Médio</v>
      </c>
    </row>
    <row r="3722" spans="1:10" x14ac:dyDescent="0.35">
      <c r="A3722" s="8" t="s">
        <v>1180</v>
      </c>
      <c r="B3722" s="9" t="s">
        <v>76</v>
      </c>
      <c r="C3722" s="9">
        <v>1966</v>
      </c>
      <c r="D3722" s="9">
        <v>0.69099999999999995</v>
      </c>
      <c r="E3722" s="9">
        <v>0.67300000000000004</v>
      </c>
      <c r="F3722" s="9">
        <v>0.61699999999999999</v>
      </c>
      <c r="G3722" s="9">
        <v>14103.95</v>
      </c>
      <c r="H3722" s="9">
        <v>46</v>
      </c>
      <c r="I3722" s="9" t="str">
        <f>INDEX('De-Para_Estado_Regiao'!$C$3:$C$29,MATCH(Base_limpa!$B3722,'De-Para_Estado_Regiao'!$B$3:$B$29,0))</f>
        <v>Nordeste</v>
      </c>
      <c r="J3722" s="10" t="str">
        <f>VLOOKUP(Base_limpa!$D3722,$U$5:$V$8,2,1)</f>
        <v>Médio</v>
      </c>
    </row>
    <row r="3723" spans="1:10" x14ac:dyDescent="0.35">
      <c r="A3723" s="8" t="s">
        <v>4425</v>
      </c>
      <c r="B3723" s="9" t="s">
        <v>76</v>
      </c>
      <c r="C3723" s="9">
        <v>150</v>
      </c>
      <c r="D3723" s="9">
        <v>0.621</v>
      </c>
      <c r="E3723" s="9">
        <v>0.56699999999999995</v>
      </c>
      <c r="F3723" s="9">
        <v>0.56599999999999995</v>
      </c>
      <c r="G3723" s="9">
        <v>7015.53</v>
      </c>
      <c r="H3723" s="9">
        <v>3</v>
      </c>
      <c r="I3723" s="9" t="str">
        <f>INDEX('De-Para_Estado_Regiao'!$C$3:$C$29,MATCH(Base_limpa!$B3723,'De-Para_Estado_Regiao'!$B$3:$B$29,0))</f>
        <v>Nordeste</v>
      </c>
      <c r="J3723" s="10" t="str">
        <f>VLOOKUP(Base_limpa!$D3723,$U$5:$V$8,2,1)</f>
        <v>Médio</v>
      </c>
    </row>
    <row r="3724" spans="1:10" x14ac:dyDescent="0.35">
      <c r="A3724" s="8" t="s">
        <v>4638</v>
      </c>
      <c r="B3724" s="9" t="s">
        <v>76</v>
      </c>
      <c r="C3724" s="9">
        <v>100</v>
      </c>
      <c r="D3724" s="9">
        <v>0.629</v>
      </c>
      <c r="E3724" s="9">
        <v>0.58899999999999997</v>
      </c>
      <c r="F3724" s="9">
        <v>0.53600000000000003</v>
      </c>
      <c r="G3724" s="9">
        <v>7182.06</v>
      </c>
      <c r="H3724" s="9">
        <v>9</v>
      </c>
      <c r="I3724" s="9" t="str">
        <f>INDEX('De-Para_Estado_Regiao'!$C$3:$C$29,MATCH(Base_limpa!$B3724,'De-Para_Estado_Regiao'!$B$3:$B$29,0))</f>
        <v>Nordeste</v>
      </c>
      <c r="J3724" s="10" t="str">
        <f>VLOOKUP(Base_limpa!$D3724,$U$5:$V$8,2,1)</f>
        <v>Médio</v>
      </c>
    </row>
    <row r="3725" spans="1:10" x14ac:dyDescent="0.35">
      <c r="A3725" s="8" t="s">
        <v>5177</v>
      </c>
      <c r="B3725" s="9" t="s">
        <v>76</v>
      </c>
      <c r="C3725" s="9">
        <v>172</v>
      </c>
      <c r="D3725" s="9">
        <v>0.623</v>
      </c>
      <c r="E3725" s="9">
        <v>0.57799999999999996</v>
      </c>
      <c r="F3725" s="9">
        <v>0.54600000000000004</v>
      </c>
      <c r="G3725" s="9">
        <v>10523.94</v>
      </c>
      <c r="H3725" s="9">
        <v>2</v>
      </c>
      <c r="I3725" s="9" t="str">
        <f>INDEX('De-Para_Estado_Regiao'!$C$3:$C$29,MATCH(Base_limpa!$B3725,'De-Para_Estado_Regiao'!$B$3:$B$29,0))</f>
        <v>Nordeste</v>
      </c>
      <c r="J3725" s="10" t="str">
        <f>VLOOKUP(Base_limpa!$D3725,$U$5:$V$8,2,1)</f>
        <v>Médio</v>
      </c>
    </row>
    <row r="3726" spans="1:10" x14ac:dyDescent="0.35">
      <c r="A3726" s="8" t="s">
        <v>4155</v>
      </c>
      <c r="B3726" s="9" t="s">
        <v>76</v>
      </c>
      <c r="C3726" s="9">
        <v>349</v>
      </c>
      <c r="D3726" s="9">
        <v>0.56000000000000005</v>
      </c>
      <c r="E3726" s="9">
        <v>0.54900000000000004</v>
      </c>
      <c r="F3726" s="9">
        <v>0.42299999999999999</v>
      </c>
      <c r="G3726" s="9">
        <v>6204.5</v>
      </c>
      <c r="H3726" s="9">
        <v>3</v>
      </c>
      <c r="I3726" s="9" t="str">
        <f>INDEX('De-Para_Estado_Regiao'!$C$3:$C$29,MATCH(Base_limpa!$B3726,'De-Para_Estado_Regiao'!$B$3:$B$29,0))</f>
        <v>Nordeste</v>
      </c>
      <c r="J3726" s="10" t="str">
        <f>VLOOKUP(Base_limpa!$D3726,$U$5:$V$8,2,1)</f>
        <v>Médio</v>
      </c>
    </row>
    <row r="3727" spans="1:10" x14ac:dyDescent="0.35">
      <c r="A3727" s="8" t="s">
        <v>2447</v>
      </c>
      <c r="B3727" s="9" t="s">
        <v>76</v>
      </c>
      <c r="C3727" s="9">
        <v>1117</v>
      </c>
      <c r="D3727" s="9">
        <v>0.66</v>
      </c>
      <c r="E3727" s="9">
        <v>0.64</v>
      </c>
      <c r="F3727" s="9">
        <v>0.55500000000000005</v>
      </c>
      <c r="G3727" s="9">
        <v>12607.78</v>
      </c>
      <c r="H3727" s="9">
        <v>13</v>
      </c>
      <c r="I3727" s="9" t="str">
        <f>INDEX('De-Para_Estado_Regiao'!$C$3:$C$29,MATCH(Base_limpa!$B3727,'De-Para_Estado_Regiao'!$B$3:$B$29,0))</f>
        <v>Nordeste</v>
      </c>
      <c r="J3727" s="10" t="str">
        <f>VLOOKUP(Base_limpa!$D3727,$U$5:$V$8,2,1)</f>
        <v>Médio</v>
      </c>
    </row>
    <row r="3728" spans="1:10" x14ac:dyDescent="0.35">
      <c r="A3728" s="8" t="s">
        <v>4141</v>
      </c>
      <c r="B3728" s="9" t="s">
        <v>76</v>
      </c>
      <c r="C3728" s="9">
        <v>207</v>
      </c>
      <c r="D3728" s="9">
        <v>0.63600000000000001</v>
      </c>
      <c r="E3728" s="9">
        <v>0.58199999999999996</v>
      </c>
      <c r="F3728" s="9">
        <v>0.57499999999999996</v>
      </c>
      <c r="G3728" s="9">
        <v>11158.69</v>
      </c>
      <c r="H3728" s="9">
        <v>0</v>
      </c>
      <c r="I3728" s="9" t="str">
        <f>INDEX('De-Para_Estado_Regiao'!$C$3:$C$29,MATCH(Base_limpa!$B3728,'De-Para_Estado_Regiao'!$B$3:$B$29,0))</f>
        <v>Nordeste</v>
      </c>
      <c r="J3728" s="10" t="str">
        <f>VLOOKUP(Base_limpa!$D3728,$U$5:$V$8,2,1)</f>
        <v>Médio</v>
      </c>
    </row>
    <row r="3729" spans="1:10" x14ac:dyDescent="0.35">
      <c r="A3729" s="8" t="s">
        <v>4915</v>
      </c>
      <c r="B3729" s="9" t="s">
        <v>76</v>
      </c>
      <c r="C3729" s="9">
        <v>144</v>
      </c>
      <c r="D3729" s="9">
        <v>0.59699999999999998</v>
      </c>
      <c r="E3729" s="9">
        <v>0.56499999999999995</v>
      </c>
      <c r="F3729" s="9">
        <v>0.51900000000000002</v>
      </c>
      <c r="G3729" s="9">
        <v>8512.08</v>
      </c>
      <c r="H3729" s="9">
        <v>1</v>
      </c>
      <c r="I3729" s="9" t="str">
        <f>INDEX('De-Para_Estado_Regiao'!$C$3:$C$29,MATCH(Base_limpa!$B3729,'De-Para_Estado_Regiao'!$B$3:$B$29,0))</f>
        <v>Nordeste</v>
      </c>
      <c r="J3729" s="10" t="str">
        <f>VLOOKUP(Base_limpa!$D3729,$U$5:$V$8,2,1)</f>
        <v>Médio</v>
      </c>
    </row>
    <row r="3730" spans="1:10" x14ac:dyDescent="0.35">
      <c r="A3730" s="8" t="s">
        <v>3960</v>
      </c>
      <c r="B3730" s="9" t="s">
        <v>76</v>
      </c>
      <c r="C3730" s="9">
        <v>406</v>
      </c>
      <c r="D3730" s="9">
        <v>0.64200000000000002</v>
      </c>
      <c r="E3730" s="9">
        <v>0.61099999999999999</v>
      </c>
      <c r="F3730" s="9">
        <v>0.56000000000000005</v>
      </c>
      <c r="G3730" s="9">
        <v>8873.65</v>
      </c>
      <c r="H3730" s="9">
        <v>4</v>
      </c>
      <c r="I3730" s="9" t="str">
        <f>INDEX('De-Para_Estado_Regiao'!$C$3:$C$29,MATCH(Base_limpa!$B3730,'De-Para_Estado_Regiao'!$B$3:$B$29,0))</f>
        <v>Nordeste</v>
      </c>
      <c r="J3730" s="10" t="str">
        <f>VLOOKUP(Base_limpa!$D3730,$U$5:$V$8,2,1)</f>
        <v>Médio</v>
      </c>
    </row>
    <row r="3731" spans="1:10" x14ac:dyDescent="0.35">
      <c r="A3731" s="8" t="s">
        <v>4941</v>
      </c>
      <c r="B3731" s="9" t="s">
        <v>76</v>
      </c>
      <c r="C3731" s="9">
        <v>81</v>
      </c>
      <c r="D3731" s="9">
        <v>0.60599999999999998</v>
      </c>
      <c r="E3731" s="9">
        <v>0.58199999999999996</v>
      </c>
      <c r="F3731" s="9">
        <v>0.52300000000000002</v>
      </c>
      <c r="G3731" s="9">
        <v>8030.27</v>
      </c>
      <c r="H3731" s="9">
        <v>2</v>
      </c>
      <c r="I3731" s="9" t="str">
        <f>INDEX('De-Para_Estado_Regiao'!$C$3:$C$29,MATCH(Base_limpa!$B3731,'De-Para_Estado_Regiao'!$B$3:$B$29,0))</f>
        <v>Nordeste</v>
      </c>
      <c r="J3731" s="10" t="str">
        <f>VLOOKUP(Base_limpa!$D3731,$U$5:$V$8,2,1)</f>
        <v>Médio</v>
      </c>
    </row>
    <row r="3732" spans="1:10" x14ac:dyDescent="0.35">
      <c r="A3732" s="8" t="s">
        <v>4845</v>
      </c>
      <c r="B3732" s="9" t="s">
        <v>76</v>
      </c>
      <c r="C3732" s="9">
        <v>182</v>
      </c>
      <c r="D3732" s="9">
        <v>0.59699999999999998</v>
      </c>
      <c r="E3732" s="9">
        <v>0.56499999999999995</v>
      </c>
      <c r="F3732" s="9">
        <v>0.51200000000000001</v>
      </c>
      <c r="G3732" s="9">
        <v>7200.07</v>
      </c>
      <c r="H3732" s="9">
        <v>2</v>
      </c>
      <c r="I3732" s="9" t="str">
        <f>INDEX('De-Para_Estado_Regiao'!$C$3:$C$29,MATCH(Base_limpa!$B3732,'De-Para_Estado_Regiao'!$B$3:$B$29,0))</f>
        <v>Nordeste</v>
      </c>
      <c r="J3732" s="10" t="str">
        <f>VLOOKUP(Base_limpa!$D3732,$U$5:$V$8,2,1)</f>
        <v>Médio</v>
      </c>
    </row>
    <row r="3733" spans="1:10" x14ac:dyDescent="0.35">
      <c r="A3733" s="8" t="s">
        <v>4133</v>
      </c>
      <c r="B3733" s="9" t="s">
        <v>76</v>
      </c>
      <c r="C3733" s="9">
        <v>63</v>
      </c>
      <c r="D3733" s="9">
        <v>0.56399999999999995</v>
      </c>
      <c r="E3733" s="9">
        <v>0.57799999999999996</v>
      </c>
      <c r="F3733" s="9">
        <v>0.42899999999999999</v>
      </c>
      <c r="G3733" s="9">
        <v>25677.93</v>
      </c>
      <c r="H3733" s="9">
        <v>2</v>
      </c>
      <c r="I3733" s="9" t="str">
        <f>INDEX('De-Para_Estado_Regiao'!$C$3:$C$29,MATCH(Base_limpa!$B3733,'De-Para_Estado_Regiao'!$B$3:$B$29,0))</f>
        <v>Nordeste</v>
      </c>
      <c r="J3733" s="10" t="str">
        <f>VLOOKUP(Base_limpa!$D3733,$U$5:$V$8,2,1)</f>
        <v>Médio</v>
      </c>
    </row>
    <row r="3734" spans="1:10" x14ac:dyDescent="0.35">
      <c r="A3734" s="8" t="s">
        <v>1885</v>
      </c>
      <c r="B3734" s="9" t="s">
        <v>76</v>
      </c>
      <c r="C3734" s="9">
        <v>1005</v>
      </c>
      <c r="D3734" s="9">
        <v>0.63800000000000001</v>
      </c>
      <c r="E3734" s="9">
        <v>0.61899999999999999</v>
      </c>
      <c r="F3734" s="9">
        <v>0.53700000000000003</v>
      </c>
      <c r="G3734" s="9">
        <v>12434.28</v>
      </c>
      <c r="H3734" s="9">
        <v>7</v>
      </c>
      <c r="I3734" s="9" t="str">
        <f>INDEX('De-Para_Estado_Regiao'!$C$3:$C$29,MATCH(Base_limpa!$B3734,'De-Para_Estado_Regiao'!$B$3:$B$29,0))</f>
        <v>Nordeste</v>
      </c>
      <c r="J3734" s="10" t="str">
        <f>VLOOKUP(Base_limpa!$D3734,$U$5:$V$8,2,1)</f>
        <v>Médio</v>
      </c>
    </row>
    <row r="3735" spans="1:10" x14ac:dyDescent="0.35">
      <c r="A3735" s="8" t="s">
        <v>3428</v>
      </c>
      <c r="B3735" s="9" t="s">
        <v>76</v>
      </c>
      <c r="C3735" s="9">
        <v>411</v>
      </c>
      <c r="D3735" s="9">
        <v>0.59</v>
      </c>
      <c r="E3735" s="9">
        <v>0.56399999999999995</v>
      </c>
      <c r="F3735" s="9">
        <v>0.48499999999999999</v>
      </c>
      <c r="G3735" s="9">
        <v>13669.02</v>
      </c>
      <c r="H3735" s="9">
        <v>9</v>
      </c>
      <c r="I3735" s="9" t="str">
        <f>INDEX('De-Para_Estado_Regiao'!$C$3:$C$29,MATCH(Base_limpa!$B3735,'De-Para_Estado_Regiao'!$B$3:$B$29,0))</f>
        <v>Nordeste</v>
      </c>
      <c r="J3735" s="10" t="str">
        <f>VLOOKUP(Base_limpa!$D3735,$U$5:$V$8,2,1)</f>
        <v>Médio</v>
      </c>
    </row>
    <row r="3736" spans="1:10" x14ac:dyDescent="0.35">
      <c r="A3736" s="8" t="s">
        <v>3691</v>
      </c>
      <c r="B3736" s="9" t="s">
        <v>76</v>
      </c>
      <c r="C3736" s="9">
        <v>389</v>
      </c>
      <c r="D3736" s="9">
        <v>0.66400000000000003</v>
      </c>
      <c r="E3736" s="9">
        <v>0.63300000000000001</v>
      </c>
      <c r="F3736" s="9">
        <v>0.58499999999999996</v>
      </c>
      <c r="G3736" s="9">
        <v>11063.39</v>
      </c>
      <c r="H3736" s="9">
        <v>0</v>
      </c>
      <c r="I3736" s="9" t="str">
        <f>INDEX('De-Para_Estado_Regiao'!$C$3:$C$29,MATCH(Base_limpa!$B3736,'De-Para_Estado_Regiao'!$B$3:$B$29,0))</f>
        <v>Nordeste</v>
      </c>
      <c r="J3736" s="10" t="str">
        <f>VLOOKUP(Base_limpa!$D3736,$U$5:$V$8,2,1)</f>
        <v>Médio</v>
      </c>
    </row>
    <row r="3737" spans="1:10" x14ac:dyDescent="0.35">
      <c r="A3737" s="8" t="s">
        <v>2314</v>
      </c>
      <c r="B3737" s="9" t="s">
        <v>76</v>
      </c>
      <c r="C3737" s="9">
        <v>295</v>
      </c>
      <c r="D3737" s="9">
        <v>0.626</v>
      </c>
      <c r="E3737" s="9">
        <v>0.63200000000000001</v>
      </c>
      <c r="F3737" s="9">
        <v>0.505</v>
      </c>
      <c r="G3737" s="9">
        <v>125315.16</v>
      </c>
      <c r="H3737" s="9">
        <v>6</v>
      </c>
      <c r="I3737" s="9" t="str">
        <f>INDEX('De-Para_Estado_Regiao'!$C$3:$C$29,MATCH(Base_limpa!$B3737,'De-Para_Estado_Regiao'!$B$3:$B$29,0))</f>
        <v>Nordeste</v>
      </c>
      <c r="J3737" s="10" t="str">
        <f>VLOOKUP(Base_limpa!$D3737,$U$5:$V$8,2,1)</f>
        <v>Médio</v>
      </c>
    </row>
    <row r="3738" spans="1:10" x14ac:dyDescent="0.35">
      <c r="A3738" s="8" t="s">
        <v>3834</v>
      </c>
      <c r="B3738" s="9" t="s">
        <v>76</v>
      </c>
      <c r="C3738" s="9">
        <v>89</v>
      </c>
      <c r="D3738" s="9">
        <v>0.55000000000000004</v>
      </c>
      <c r="E3738" s="9">
        <v>0.52100000000000002</v>
      </c>
      <c r="F3738" s="9">
        <v>0.41799999999999998</v>
      </c>
      <c r="G3738" s="9">
        <v>7110.13</v>
      </c>
      <c r="H3738" s="9">
        <v>3</v>
      </c>
      <c r="I3738" s="9" t="str">
        <f>INDEX('De-Para_Estado_Regiao'!$C$3:$C$29,MATCH(Base_limpa!$B3738,'De-Para_Estado_Regiao'!$B$3:$B$29,0))</f>
        <v>Nordeste</v>
      </c>
      <c r="J3738" s="10" t="str">
        <f>VLOOKUP(Base_limpa!$D3738,$U$5:$V$8,2,1)</f>
        <v>Médio</v>
      </c>
    </row>
    <row r="3739" spans="1:10" x14ac:dyDescent="0.35">
      <c r="A3739" s="8" t="s">
        <v>2891</v>
      </c>
      <c r="B3739" s="9" t="s">
        <v>76</v>
      </c>
      <c r="C3739" s="9">
        <v>375</v>
      </c>
      <c r="D3739" s="9">
        <v>0.60299999999999998</v>
      </c>
      <c r="E3739" s="9">
        <v>0.56799999999999995</v>
      </c>
      <c r="F3739" s="9">
        <v>0.51800000000000002</v>
      </c>
      <c r="G3739" s="9">
        <v>8878.36</v>
      </c>
      <c r="H3739" s="9">
        <v>6</v>
      </c>
      <c r="I3739" s="9" t="str">
        <f>INDEX('De-Para_Estado_Regiao'!$C$3:$C$29,MATCH(Base_limpa!$B3739,'De-Para_Estado_Regiao'!$B$3:$B$29,0))</f>
        <v>Nordeste</v>
      </c>
      <c r="J3739" s="10" t="str">
        <f>VLOOKUP(Base_limpa!$D3739,$U$5:$V$8,2,1)</f>
        <v>Médio</v>
      </c>
    </row>
    <row r="3740" spans="1:10" x14ac:dyDescent="0.35">
      <c r="A3740" s="8" t="s">
        <v>4944</v>
      </c>
      <c r="B3740" s="9" t="s">
        <v>76</v>
      </c>
      <c r="C3740" s="9">
        <v>96</v>
      </c>
      <c r="D3740" s="9">
        <v>0.67900000000000005</v>
      </c>
      <c r="E3740" s="9">
        <v>0.627</v>
      </c>
      <c r="F3740" s="9">
        <v>0.63300000000000001</v>
      </c>
      <c r="G3740" s="9">
        <v>10273.969999999999</v>
      </c>
      <c r="H3740" s="9">
        <v>3</v>
      </c>
      <c r="I3740" s="9" t="str">
        <f>INDEX('De-Para_Estado_Regiao'!$C$3:$C$29,MATCH(Base_limpa!$B3740,'De-Para_Estado_Regiao'!$B$3:$B$29,0))</f>
        <v>Nordeste</v>
      </c>
      <c r="J3740" s="10" t="str">
        <f>VLOOKUP(Base_limpa!$D3740,$U$5:$V$8,2,1)</f>
        <v>Médio</v>
      </c>
    </row>
    <row r="3741" spans="1:10" x14ac:dyDescent="0.35">
      <c r="A3741" s="8" t="s">
        <v>3023</v>
      </c>
      <c r="B3741" s="9" t="s">
        <v>76</v>
      </c>
      <c r="C3741" s="9">
        <v>388</v>
      </c>
      <c r="D3741" s="9">
        <v>0.624</v>
      </c>
      <c r="E3741" s="9">
        <v>0.58599999999999997</v>
      </c>
      <c r="F3741" s="9">
        <v>0.53900000000000003</v>
      </c>
      <c r="G3741" s="9">
        <v>8655.99</v>
      </c>
      <c r="H3741" s="9">
        <v>2</v>
      </c>
      <c r="I3741" s="9" t="str">
        <f>INDEX('De-Para_Estado_Regiao'!$C$3:$C$29,MATCH(Base_limpa!$B3741,'De-Para_Estado_Regiao'!$B$3:$B$29,0))</f>
        <v>Nordeste</v>
      </c>
      <c r="J3741" s="10" t="str">
        <f>VLOOKUP(Base_limpa!$D3741,$U$5:$V$8,2,1)</f>
        <v>Médio</v>
      </c>
    </row>
    <row r="3742" spans="1:10" x14ac:dyDescent="0.35">
      <c r="A3742" s="8" t="s">
        <v>4507</v>
      </c>
      <c r="B3742" s="9" t="s">
        <v>76</v>
      </c>
      <c r="C3742" s="9">
        <v>285</v>
      </c>
      <c r="D3742" s="9">
        <v>0.61399999999999999</v>
      </c>
      <c r="E3742" s="9">
        <v>0.58799999999999997</v>
      </c>
      <c r="F3742" s="9">
        <v>0.54200000000000004</v>
      </c>
      <c r="G3742" s="9">
        <v>7917.33</v>
      </c>
      <c r="H3742" s="9">
        <v>5</v>
      </c>
      <c r="I3742" s="9" t="str">
        <f>INDEX('De-Para_Estado_Regiao'!$C$3:$C$29,MATCH(Base_limpa!$B3742,'De-Para_Estado_Regiao'!$B$3:$B$29,0))</f>
        <v>Nordeste</v>
      </c>
      <c r="J3742" s="10" t="str">
        <f>VLOOKUP(Base_limpa!$D3742,$U$5:$V$8,2,1)</f>
        <v>Médio</v>
      </c>
    </row>
    <row r="3743" spans="1:10" x14ac:dyDescent="0.35">
      <c r="A3743" s="8" t="s">
        <v>4326</v>
      </c>
      <c r="B3743" s="9" t="s">
        <v>76</v>
      </c>
      <c r="C3743" s="9">
        <v>285</v>
      </c>
      <c r="D3743" s="9">
        <v>0.60399999999999998</v>
      </c>
      <c r="E3743" s="9">
        <v>0.55900000000000005</v>
      </c>
      <c r="F3743" s="9">
        <v>0.50900000000000001</v>
      </c>
      <c r="G3743" s="9">
        <v>6251.13</v>
      </c>
      <c r="H3743" s="9">
        <v>4</v>
      </c>
      <c r="I3743" s="9" t="str">
        <f>INDEX('De-Para_Estado_Regiao'!$C$3:$C$29,MATCH(Base_limpa!$B3743,'De-Para_Estado_Regiao'!$B$3:$B$29,0))</f>
        <v>Nordeste</v>
      </c>
      <c r="J3743" s="10" t="str">
        <f>VLOOKUP(Base_limpa!$D3743,$U$5:$V$8,2,1)</f>
        <v>Médio</v>
      </c>
    </row>
    <row r="3744" spans="1:10" x14ac:dyDescent="0.35">
      <c r="A3744" s="8" t="s">
        <v>3400</v>
      </c>
      <c r="B3744" s="9" t="s">
        <v>76</v>
      </c>
      <c r="C3744" s="9">
        <v>252</v>
      </c>
      <c r="D3744" s="9">
        <v>0.56899999999999995</v>
      </c>
      <c r="E3744" s="9">
        <v>0.56100000000000005</v>
      </c>
      <c r="F3744" s="9">
        <v>0.46200000000000002</v>
      </c>
      <c r="G3744" s="9">
        <v>9243.58</v>
      </c>
      <c r="H3744" s="9">
        <v>2</v>
      </c>
      <c r="I3744" s="9" t="str">
        <f>INDEX('De-Para_Estado_Regiao'!$C$3:$C$29,MATCH(Base_limpa!$B3744,'De-Para_Estado_Regiao'!$B$3:$B$29,0))</f>
        <v>Nordeste</v>
      </c>
      <c r="J3744" s="10" t="str">
        <f>VLOOKUP(Base_limpa!$D3744,$U$5:$V$8,2,1)</f>
        <v>Médio</v>
      </c>
    </row>
    <row r="3745" spans="1:10" x14ac:dyDescent="0.35">
      <c r="A3745" s="8" t="s">
        <v>5216</v>
      </c>
      <c r="B3745" s="9" t="s">
        <v>76</v>
      </c>
      <c r="C3745" s="9">
        <v>252</v>
      </c>
      <c r="D3745" s="9">
        <v>0.61499999999999999</v>
      </c>
      <c r="E3745" s="9">
        <v>0.56699999999999995</v>
      </c>
      <c r="F3745" s="9">
        <v>0.52900000000000003</v>
      </c>
      <c r="G3745" s="9">
        <v>10186.209999999999</v>
      </c>
      <c r="H3745" s="9">
        <v>2</v>
      </c>
      <c r="I3745" s="9" t="str">
        <f>INDEX('De-Para_Estado_Regiao'!$C$3:$C$29,MATCH(Base_limpa!$B3745,'De-Para_Estado_Regiao'!$B$3:$B$29,0))</f>
        <v>Nordeste</v>
      </c>
      <c r="J3745" s="10" t="str">
        <f>VLOOKUP(Base_limpa!$D3745,$U$5:$V$8,2,1)</f>
        <v>Médio</v>
      </c>
    </row>
    <row r="3746" spans="1:10" x14ac:dyDescent="0.35">
      <c r="A3746" s="8" t="s">
        <v>4207</v>
      </c>
      <c r="B3746" s="9" t="s">
        <v>76</v>
      </c>
      <c r="C3746" s="9">
        <v>203</v>
      </c>
      <c r="D3746" s="9">
        <v>0.57399999999999995</v>
      </c>
      <c r="E3746" s="9">
        <v>0.51100000000000001</v>
      </c>
      <c r="F3746" s="9">
        <v>0.48099999999999998</v>
      </c>
      <c r="G3746" s="9">
        <v>6215.66</v>
      </c>
      <c r="H3746" s="9">
        <v>1</v>
      </c>
      <c r="I3746" s="9" t="str">
        <f>INDEX('De-Para_Estado_Regiao'!$C$3:$C$29,MATCH(Base_limpa!$B3746,'De-Para_Estado_Regiao'!$B$3:$B$29,0))</f>
        <v>Nordeste</v>
      </c>
      <c r="J3746" s="10" t="str">
        <f>VLOOKUP(Base_limpa!$D3746,$U$5:$V$8,2,1)</f>
        <v>Médio</v>
      </c>
    </row>
    <row r="3747" spans="1:10" x14ac:dyDescent="0.35">
      <c r="A3747" s="8" t="s">
        <v>4719</v>
      </c>
      <c r="B3747" s="9" t="s">
        <v>76</v>
      </c>
      <c r="C3747" s="9">
        <v>272</v>
      </c>
      <c r="D3747" s="9">
        <v>0.56899999999999995</v>
      </c>
      <c r="E3747" s="9">
        <v>0.52800000000000002</v>
      </c>
      <c r="F3747" s="9">
        <v>0.48</v>
      </c>
      <c r="G3747" s="9">
        <v>6946.96</v>
      </c>
      <c r="H3747" s="9">
        <v>7</v>
      </c>
      <c r="I3747" s="9" t="str">
        <f>INDEX('De-Para_Estado_Regiao'!$C$3:$C$29,MATCH(Base_limpa!$B3747,'De-Para_Estado_Regiao'!$B$3:$B$29,0))</f>
        <v>Nordeste</v>
      </c>
      <c r="J3747" s="10" t="str">
        <f>VLOOKUP(Base_limpa!$D3747,$U$5:$V$8,2,1)</f>
        <v>Médio</v>
      </c>
    </row>
    <row r="3748" spans="1:10" x14ac:dyDescent="0.35">
      <c r="A3748" s="8" t="s">
        <v>4947</v>
      </c>
      <c r="B3748" s="9" t="s">
        <v>76</v>
      </c>
      <c r="C3748" s="9">
        <v>23</v>
      </c>
      <c r="D3748" s="9">
        <v>0.56499999999999995</v>
      </c>
      <c r="E3748" s="9">
        <v>0.55700000000000005</v>
      </c>
      <c r="F3748" s="9">
        <v>0.437</v>
      </c>
      <c r="G3748" s="9">
        <v>8562.58</v>
      </c>
      <c r="H3748" s="9">
        <v>0</v>
      </c>
      <c r="I3748" s="9" t="str">
        <f>INDEX('De-Para_Estado_Regiao'!$C$3:$C$29,MATCH(Base_limpa!$B3748,'De-Para_Estado_Regiao'!$B$3:$B$29,0))</f>
        <v>Nordeste</v>
      </c>
      <c r="J3748" s="10" t="str">
        <f>VLOOKUP(Base_limpa!$D3748,$U$5:$V$8,2,1)</f>
        <v>Médio</v>
      </c>
    </row>
    <row r="3749" spans="1:10" x14ac:dyDescent="0.35">
      <c r="A3749" s="8" t="s">
        <v>2949</v>
      </c>
      <c r="B3749" s="9" t="s">
        <v>76</v>
      </c>
      <c r="C3749" s="9">
        <v>602</v>
      </c>
      <c r="D3749" s="9">
        <v>0.60299999999999998</v>
      </c>
      <c r="E3749" s="9">
        <v>0.59</v>
      </c>
      <c r="F3749" s="9">
        <v>0.46899999999999997</v>
      </c>
      <c r="G3749" s="9">
        <v>8105.85</v>
      </c>
      <c r="H3749" s="9">
        <v>14</v>
      </c>
      <c r="I3749" s="9" t="str">
        <f>INDEX('De-Para_Estado_Regiao'!$C$3:$C$29,MATCH(Base_limpa!$B3749,'De-Para_Estado_Regiao'!$B$3:$B$29,0))</f>
        <v>Nordeste</v>
      </c>
      <c r="J3749" s="10" t="str">
        <f>VLOOKUP(Base_limpa!$D3749,$U$5:$V$8,2,1)</f>
        <v>Médio</v>
      </c>
    </row>
    <row r="3750" spans="1:10" x14ac:dyDescent="0.35">
      <c r="A3750" s="8" t="s">
        <v>2869</v>
      </c>
      <c r="B3750" s="9" t="s">
        <v>76</v>
      </c>
      <c r="C3750" s="9">
        <v>401</v>
      </c>
      <c r="D3750" s="9">
        <v>0.66</v>
      </c>
      <c r="E3750" s="9">
        <v>0.64700000000000002</v>
      </c>
      <c r="F3750" s="9">
        <v>0.58399999999999996</v>
      </c>
      <c r="G3750" s="9">
        <v>11433.58</v>
      </c>
      <c r="H3750" s="9">
        <v>12</v>
      </c>
      <c r="I3750" s="9" t="str">
        <f>INDEX('De-Para_Estado_Regiao'!$C$3:$C$29,MATCH(Base_limpa!$B3750,'De-Para_Estado_Regiao'!$B$3:$B$29,0))</f>
        <v>Nordeste</v>
      </c>
      <c r="J3750" s="10" t="str">
        <f>VLOOKUP(Base_limpa!$D3750,$U$5:$V$8,2,1)</f>
        <v>Médio</v>
      </c>
    </row>
    <row r="3751" spans="1:10" x14ac:dyDescent="0.35">
      <c r="A3751" s="8" t="s">
        <v>1786</v>
      </c>
      <c r="B3751" s="9" t="s">
        <v>76</v>
      </c>
      <c r="C3751" s="9">
        <v>1507</v>
      </c>
      <c r="D3751" s="9">
        <v>0.59499999999999997</v>
      </c>
      <c r="E3751" s="9">
        <v>0.6</v>
      </c>
      <c r="F3751" s="9">
        <v>0.48399999999999999</v>
      </c>
      <c r="G3751" s="9">
        <v>27173.83</v>
      </c>
      <c r="H3751" s="9">
        <v>9</v>
      </c>
      <c r="I3751" s="9" t="str">
        <f>INDEX('De-Para_Estado_Regiao'!$C$3:$C$29,MATCH(Base_limpa!$B3751,'De-Para_Estado_Regiao'!$B$3:$B$29,0))</f>
        <v>Nordeste</v>
      </c>
      <c r="J3751" s="10" t="str">
        <f>VLOOKUP(Base_limpa!$D3751,$U$5:$V$8,2,1)</f>
        <v>Médio</v>
      </c>
    </row>
    <row r="3752" spans="1:10" x14ac:dyDescent="0.35">
      <c r="A3752" s="8" t="s">
        <v>5332</v>
      </c>
      <c r="B3752" s="9" t="s">
        <v>76</v>
      </c>
      <c r="C3752" s="9">
        <v>58</v>
      </c>
      <c r="D3752" s="9">
        <v>0.53</v>
      </c>
      <c r="E3752" s="9">
        <v>0.495</v>
      </c>
      <c r="F3752" s="9">
        <v>0.39</v>
      </c>
      <c r="G3752" s="9">
        <v>6994.26</v>
      </c>
      <c r="H3752" s="9">
        <v>1</v>
      </c>
      <c r="I3752" s="9" t="str">
        <f>INDEX('De-Para_Estado_Regiao'!$C$3:$C$29,MATCH(Base_limpa!$B3752,'De-Para_Estado_Regiao'!$B$3:$B$29,0))</f>
        <v>Nordeste</v>
      </c>
      <c r="J3752" s="10" t="str">
        <f>VLOOKUP(Base_limpa!$D3752,$U$5:$V$8,2,1)</f>
        <v>Baixo</v>
      </c>
    </row>
    <row r="3753" spans="1:10" x14ac:dyDescent="0.35">
      <c r="A3753" s="8" t="s">
        <v>5270</v>
      </c>
      <c r="B3753" s="9" t="s">
        <v>76</v>
      </c>
      <c r="C3753" s="9">
        <v>178</v>
      </c>
      <c r="D3753" s="9">
        <v>0.60799999999999998</v>
      </c>
      <c r="E3753" s="9">
        <v>0.58299999999999996</v>
      </c>
      <c r="F3753" s="9">
        <v>0.48899999999999999</v>
      </c>
      <c r="G3753" s="9">
        <v>7217.31</v>
      </c>
      <c r="H3753" s="9">
        <v>6</v>
      </c>
      <c r="I3753" s="9" t="str">
        <f>INDEX('De-Para_Estado_Regiao'!$C$3:$C$29,MATCH(Base_limpa!$B3753,'De-Para_Estado_Regiao'!$B$3:$B$29,0))</f>
        <v>Nordeste</v>
      </c>
      <c r="J3753" s="10" t="str">
        <f>VLOOKUP(Base_limpa!$D3753,$U$5:$V$8,2,1)</f>
        <v>Médio</v>
      </c>
    </row>
    <row r="3754" spans="1:10" x14ac:dyDescent="0.35">
      <c r="A3754" s="8" t="s">
        <v>2724</v>
      </c>
      <c r="B3754" s="9" t="s">
        <v>76</v>
      </c>
      <c r="C3754" s="9">
        <v>502</v>
      </c>
      <c r="D3754" s="9">
        <v>0.60099999999999998</v>
      </c>
      <c r="E3754" s="9">
        <v>0.58299999999999996</v>
      </c>
      <c r="F3754" s="9">
        <v>0.49199999999999999</v>
      </c>
      <c r="G3754" s="9">
        <v>10195.64</v>
      </c>
      <c r="H3754" s="9">
        <v>18</v>
      </c>
      <c r="I3754" s="9" t="str">
        <f>INDEX('De-Para_Estado_Regiao'!$C$3:$C$29,MATCH(Base_limpa!$B3754,'De-Para_Estado_Regiao'!$B$3:$B$29,0))</f>
        <v>Nordeste</v>
      </c>
      <c r="J3754" s="10" t="str">
        <f>VLOOKUP(Base_limpa!$D3754,$U$5:$V$8,2,1)</f>
        <v>Médio</v>
      </c>
    </row>
    <row r="3755" spans="1:10" x14ac:dyDescent="0.35">
      <c r="A3755" s="8" t="s">
        <v>4883</v>
      </c>
      <c r="B3755" s="9" t="s">
        <v>76</v>
      </c>
      <c r="C3755" s="9">
        <v>52</v>
      </c>
      <c r="D3755" s="9">
        <v>0.59499999999999997</v>
      </c>
      <c r="E3755" s="9">
        <v>0.55200000000000005</v>
      </c>
      <c r="F3755" s="9">
        <v>0.49199999999999999</v>
      </c>
      <c r="G3755" s="9">
        <v>7333.12</v>
      </c>
      <c r="H3755" s="9">
        <v>1</v>
      </c>
      <c r="I3755" s="9" t="str">
        <f>INDEX('De-Para_Estado_Regiao'!$C$3:$C$29,MATCH(Base_limpa!$B3755,'De-Para_Estado_Regiao'!$B$3:$B$29,0))</f>
        <v>Nordeste</v>
      </c>
      <c r="J3755" s="10" t="str">
        <f>VLOOKUP(Base_limpa!$D3755,$U$5:$V$8,2,1)</f>
        <v>Médio</v>
      </c>
    </row>
    <row r="3756" spans="1:10" x14ac:dyDescent="0.35">
      <c r="A3756" s="8" t="s">
        <v>4475</v>
      </c>
      <c r="B3756" s="9" t="s">
        <v>76</v>
      </c>
      <c r="C3756" s="9">
        <v>254</v>
      </c>
      <c r="D3756" s="9">
        <v>0.60099999999999998</v>
      </c>
      <c r="E3756" s="9">
        <v>0.57999999999999996</v>
      </c>
      <c r="F3756" s="9">
        <v>0.50700000000000001</v>
      </c>
      <c r="G3756" s="9">
        <v>7181.2</v>
      </c>
      <c r="H3756" s="9">
        <v>3</v>
      </c>
      <c r="I3756" s="9" t="str">
        <f>INDEX('De-Para_Estado_Regiao'!$C$3:$C$29,MATCH(Base_limpa!$B3756,'De-Para_Estado_Regiao'!$B$3:$B$29,0))</f>
        <v>Nordeste</v>
      </c>
      <c r="J3756" s="10" t="str">
        <f>VLOOKUP(Base_limpa!$D3756,$U$5:$V$8,2,1)</f>
        <v>Médio</v>
      </c>
    </row>
    <row r="3757" spans="1:10" x14ac:dyDescent="0.35">
      <c r="A3757" s="8" t="s">
        <v>4358</v>
      </c>
      <c r="B3757" s="9" t="s">
        <v>76</v>
      </c>
      <c r="C3757" s="9">
        <v>120</v>
      </c>
      <c r="D3757" s="9">
        <v>0.55000000000000004</v>
      </c>
      <c r="E3757" s="9">
        <v>0.52900000000000003</v>
      </c>
      <c r="F3757" s="9">
        <v>0.436</v>
      </c>
      <c r="G3757" s="9">
        <v>7186.14</v>
      </c>
      <c r="H3757" s="9">
        <v>2</v>
      </c>
      <c r="I3757" s="9" t="str">
        <f>INDEX('De-Para_Estado_Regiao'!$C$3:$C$29,MATCH(Base_limpa!$B3757,'De-Para_Estado_Regiao'!$B$3:$B$29,0))</f>
        <v>Nordeste</v>
      </c>
      <c r="J3757" s="10" t="str">
        <f>VLOOKUP(Base_limpa!$D3757,$U$5:$V$8,2,1)</f>
        <v>Médio</v>
      </c>
    </row>
    <row r="3758" spans="1:10" x14ac:dyDescent="0.35">
      <c r="A3758" s="8" t="s">
        <v>4861</v>
      </c>
      <c r="B3758" s="9" t="s">
        <v>76</v>
      </c>
      <c r="C3758" s="9">
        <v>117</v>
      </c>
      <c r="D3758" s="9">
        <v>0.58899999999999997</v>
      </c>
      <c r="E3758" s="9">
        <v>0.56599999999999995</v>
      </c>
      <c r="F3758" s="9">
        <v>0.45800000000000002</v>
      </c>
      <c r="G3758" s="9">
        <v>10715.61</v>
      </c>
      <c r="H3758" s="9">
        <v>1</v>
      </c>
      <c r="I3758" s="9" t="str">
        <f>INDEX('De-Para_Estado_Regiao'!$C$3:$C$29,MATCH(Base_limpa!$B3758,'De-Para_Estado_Regiao'!$B$3:$B$29,0))</f>
        <v>Nordeste</v>
      </c>
      <c r="J3758" s="10" t="str">
        <f>VLOOKUP(Base_limpa!$D3758,$U$5:$V$8,2,1)</f>
        <v>Médio</v>
      </c>
    </row>
    <row r="3759" spans="1:10" x14ac:dyDescent="0.35">
      <c r="A3759" s="8" t="s">
        <v>3354</v>
      </c>
      <c r="B3759" s="9" t="s">
        <v>76</v>
      </c>
      <c r="C3759" s="9">
        <v>328</v>
      </c>
      <c r="D3759" s="9">
        <v>0.58499999999999996</v>
      </c>
      <c r="E3759" s="9">
        <v>0.54200000000000004</v>
      </c>
      <c r="F3759" s="9">
        <v>0.48299999999999998</v>
      </c>
      <c r="G3759" s="9">
        <v>15242.76</v>
      </c>
      <c r="H3759" s="9">
        <v>6</v>
      </c>
      <c r="I3759" s="9" t="str">
        <f>INDEX('De-Para_Estado_Regiao'!$C$3:$C$29,MATCH(Base_limpa!$B3759,'De-Para_Estado_Regiao'!$B$3:$B$29,0))</f>
        <v>Nordeste</v>
      </c>
      <c r="J3759" s="10" t="str">
        <f>VLOOKUP(Base_limpa!$D3759,$U$5:$V$8,2,1)</f>
        <v>Médio</v>
      </c>
    </row>
    <row r="3760" spans="1:10" x14ac:dyDescent="0.35">
      <c r="A3760" s="8" t="s">
        <v>4283</v>
      </c>
      <c r="B3760" s="9" t="s">
        <v>76</v>
      </c>
      <c r="C3760" s="9">
        <v>348</v>
      </c>
      <c r="D3760" s="9">
        <v>0.57999999999999996</v>
      </c>
      <c r="E3760" s="9">
        <v>0.55100000000000005</v>
      </c>
      <c r="F3760" s="9">
        <v>0.46400000000000002</v>
      </c>
      <c r="G3760" s="9">
        <v>7110.76</v>
      </c>
      <c r="H3760" s="9">
        <v>4</v>
      </c>
      <c r="I3760" s="9" t="str">
        <f>INDEX('De-Para_Estado_Regiao'!$C$3:$C$29,MATCH(Base_limpa!$B3760,'De-Para_Estado_Regiao'!$B$3:$B$29,0))</f>
        <v>Nordeste</v>
      </c>
      <c r="J3760" s="10" t="str">
        <f>VLOOKUP(Base_limpa!$D3760,$U$5:$V$8,2,1)</f>
        <v>Médio</v>
      </c>
    </row>
    <row r="3761" spans="1:10" x14ac:dyDescent="0.35">
      <c r="A3761" s="8" t="s">
        <v>3000</v>
      </c>
      <c r="B3761" s="9" t="s">
        <v>76</v>
      </c>
      <c r="C3761" s="9">
        <v>471</v>
      </c>
      <c r="D3761" s="9">
        <v>0.624</v>
      </c>
      <c r="E3761" s="9">
        <v>0.57799999999999996</v>
      </c>
      <c r="F3761" s="9">
        <v>0.55700000000000005</v>
      </c>
      <c r="G3761" s="9">
        <v>9714.94</v>
      </c>
      <c r="H3761" s="9">
        <v>8</v>
      </c>
      <c r="I3761" s="9" t="str">
        <f>INDEX('De-Para_Estado_Regiao'!$C$3:$C$29,MATCH(Base_limpa!$B3761,'De-Para_Estado_Regiao'!$B$3:$B$29,0))</f>
        <v>Nordeste</v>
      </c>
      <c r="J3761" s="10" t="str">
        <f>VLOOKUP(Base_limpa!$D3761,$U$5:$V$8,2,1)</f>
        <v>Médio</v>
      </c>
    </row>
    <row r="3762" spans="1:10" x14ac:dyDescent="0.35">
      <c r="A3762" s="8" t="s">
        <v>5288</v>
      </c>
      <c r="B3762" s="9" t="s">
        <v>76</v>
      </c>
      <c r="C3762" s="9">
        <v>119</v>
      </c>
      <c r="D3762" s="9">
        <v>0.625</v>
      </c>
      <c r="E3762" s="9">
        <v>0.55900000000000005</v>
      </c>
      <c r="F3762" s="9">
        <v>0.56799999999999995</v>
      </c>
      <c r="G3762" s="9">
        <v>8212.85</v>
      </c>
      <c r="H3762" s="9">
        <v>2</v>
      </c>
      <c r="I3762" s="9" t="str">
        <f>INDEX('De-Para_Estado_Regiao'!$C$3:$C$29,MATCH(Base_limpa!$B3762,'De-Para_Estado_Regiao'!$B$3:$B$29,0))</f>
        <v>Nordeste</v>
      </c>
      <c r="J3762" s="10" t="str">
        <f>VLOOKUP(Base_limpa!$D3762,$U$5:$V$8,2,1)</f>
        <v>Médio</v>
      </c>
    </row>
    <row r="3763" spans="1:10" x14ac:dyDescent="0.35">
      <c r="A3763" s="8" t="s">
        <v>4754</v>
      </c>
      <c r="B3763" s="9" t="s">
        <v>76</v>
      </c>
      <c r="C3763" s="9">
        <v>149</v>
      </c>
      <c r="D3763" s="9">
        <v>0.65</v>
      </c>
      <c r="E3763" s="9">
        <v>0.624</v>
      </c>
      <c r="F3763" s="9">
        <v>0.55100000000000005</v>
      </c>
      <c r="G3763" s="9">
        <v>8867.77</v>
      </c>
      <c r="H3763" s="9">
        <v>6</v>
      </c>
      <c r="I3763" s="9" t="str">
        <f>INDEX('De-Para_Estado_Regiao'!$C$3:$C$29,MATCH(Base_limpa!$B3763,'De-Para_Estado_Regiao'!$B$3:$B$29,0))</f>
        <v>Nordeste</v>
      </c>
      <c r="J3763" s="10" t="str">
        <f>VLOOKUP(Base_limpa!$D3763,$U$5:$V$8,2,1)</f>
        <v>Médio</v>
      </c>
    </row>
    <row r="3764" spans="1:10" x14ac:dyDescent="0.35">
      <c r="A3764" s="8" t="s">
        <v>4195</v>
      </c>
      <c r="B3764" s="9" t="s">
        <v>76</v>
      </c>
      <c r="C3764" s="9">
        <v>485</v>
      </c>
      <c r="D3764" s="9">
        <v>0.60799999999999998</v>
      </c>
      <c r="E3764" s="9">
        <v>0.54500000000000004</v>
      </c>
      <c r="F3764" s="9">
        <v>0.53100000000000003</v>
      </c>
      <c r="G3764" s="9">
        <v>6206.8</v>
      </c>
      <c r="H3764" s="9">
        <v>5</v>
      </c>
      <c r="I3764" s="9" t="str">
        <f>INDEX('De-Para_Estado_Regiao'!$C$3:$C$29,MATCH(Base_limpa!$B3764,'De-Para_Estado_Regiao'!$B$3:$B$29,0))</f>
        <v>Nordeste</v>
      </c>
      <c r="J3764" s="10" t="str">
        <f>VLOOKUP(Base_limpa!$D3764,$U$5:$V$8,2,1)</f>
        <v>Médio</v>
      </c>
    </row>
    <row r="3765" spans="1:10" x14ac:dyDescent="0.35">
      <c r="A3765" s="8" t="s">
        <v>2098</v>
      </c>
      <c r="B3765" s="9" t="s">
        <v>76</v>
      </c>
      <c r="C3765" s="9">
        <v>3020</v>
      </c>
      <c r="D3765" s="9">
        <v>0.64</v>
      </c>
      <c r="E3765" s="9">
        <v>0.61299999999999999</v>
      </c>
      <c r="F3765" s="9">
        <v>0.54500000000000004</v>
      </c>
      <c r="G3765" s="9">
        <v>16898.439999999999</v>
      </c>
      <c r="H3765" s="9">
        <v>39</v>
      </c>
      <c r="I3765" s="9" t="str">
        <f>INDEX('De-Para_Estado_Regiao'!$C$3:$C$29,MATCH(Base_limpa!$B3765,'De-Para_Estado_Regiao'!$B$3:$B$29,0))</f>
        <v>Nordeste</v>
      </c>
      <c r="J3765" s="10" t="str">
        <f>VLOOKUP(Base_limpa!$D3765,$U$5:$V$8,2,1)</f>
        <v>Médio</v>
      </c>
    </row>
    <row r="3766" spans="1:10" x14ac:dyDescent="0.35">
      <c r="A3766" s="8" t="s">
        <v>1915</v>
      </c>
      <c r="B3766" s="9" t="s">
        <v>76</v>
      </c>
      <c r="C3766" s="9">
        <v>1063</v>
      </c>
      <c r="D3766" s="9">
        <v>0.66500000000000004</v>
      </c>
      <c r="E3766" s="9">
        <v>0.65</v>
      </c>
      <c r="F3766" s="9">
        <v>0.57199999999999995</v>
      </c>
      <c r="G3766" s="9">
        <v>17222.310000000001</v>
      </c>
      <c r="H3766" s="9">
        <v>35</v>
      </c>
      <c r="I3766" s="9" t="str">
        <f>INDEX('De-Para_Estado_Regiao'!$C$3:$C$29,MATCH(Base_limpa!$B3766,'De-Para_Estado_Regiao'!$B$3:$B$29,0))</f>
        <v>Nordeste</v>
      </c>
      <c r="J3766" s="10" t="str">
        <f>VLOOKUP(Base_limpa!$D3766,$U$5:$V$8,2,1)</f>
        <v>Médio</v>
      </c>
    </row>
    <row r="3767" spans="1:10" x14ac:dyDescent="0.35">
      <c r="A3767" s="8" t="s">
        <v>4825</v>
      </c>
      <c r="B3767" s="9" t="s">
        <v>76</v>
      </c>
      <c r="C3767" s="9">
        <v>214</v>
      </c>
      <c r="D3767" s="9">
        <v>0.61699999999999999</v>
      </c>
      <c r="E3767" s="9">
        <v>0.57299999999999995</v>
      </c>
      <c r="F3767" s="9">
        <v>0.52900000000000003</v>
      </c>
      <c r="G3767" s="9">
        <v>7933.63</v>
      </c>
      <c r="H3767" s="9">
        <v>2</v>
      </c>
      <c r="I3767" s="9" t="str">
        <f>INDEX('De-Para_Estado_Regiao'!$C$3:$C$29,MATCH(Base_limpa!$B3767,'De-Para_Estado_Regiao'!$B$3:$B$29,0))</f>
        <v>Nordeste</v>
      </c>
      <c r="J3767" s="10" t="str">
        <f>VLOOKUP(Base_limpa!$D3767,$U$5:$V$8,2,1)</f>
        <v>Médio</v>
      </c>
    </row>
    <row r="3768" spans="1:10" x14ac:dyDescent="0.35">
      <c r="A3768" s="8" t="s">
        <v>4261</v>
      </c>
      <c r="B3768" s="9" t="s">
        <v>76</v>
      </c>
      <c r="C3768" s="9">
        <v>318</v>
      </c>
      <c r="D3768" s="9">
        <v>0.60899999999999999</v>
      </c>
      <c r="E3768" s="9">
        <v>0.57099999999999995</v>
      </c>
      <c r="F3768" s="9">
        <v>0.51</v>
      </c>
      <c r="G3768" s="9">
        <v>6971.92</v>
      </c>
      <c r="H3768" s="9">
        <v>11</v>
      </c>
      <c r="I3768" s="9" t="str">
        <f>INDEX('De-Para_Estado_Regiao'!$C$3:$C$29,MATCH(Base_limpa!$B3768,'De-Para_Estado_Regiao'!$B$3:$B$29,0))</f>
        <v>Nordeste</v>
      </c>
      <c r="J3768" s="10" t="str">
        <f>VLOOKUP(Base_limpa!$D3768,$U$5:$V$8,2,1)</f>
        <v>Médio</v>
      </c>
    </row>
    <row r="3769" spans="1:10" x14ac:dyDescent="0.35">
      <c r="A3769" s="8" t="s">
        <v>5139</v>
      </c>
      <c r="B3769" s="9" t="s">
        <v>76</v>
      </c>
      <c r="C3769" s="9">
        <v>304</v>
      </c>
      <c r="D3769" s="9">
        <v>0.622</v>
      </c>
      <c r="E3769" s="9">
        <v>0.57999999999999996</v>
      </c>
      <c r="F3769" s="9">
        <v>0.53800000000000003</v>
      </c>
      <c r="G3769" s="9">
        <v>8474.69</v>
      </c>
      <c r="H3769" s="9">
        <v>4</v>
      </c>
      <c r="I3769" s="9" t="str">
        <f>INDEX('De-Para_Estado_Regiao'!$C$3:$C$29,MATCH(Base_limpa!$B3769,'De-Para_Estado_Regiao'!$B$3:$B$29,0))</f>
        <v>Nordeste</v>
      </c>
      <c r="J3769" s="10" t="str">
        <f>VLOOKUP(Base_limpa!$D3769,$U$5:$V$8,2,1)</f>
        <v>Médio</v>
      </c>
    </row>
    <row r="3770" spans="1:10" x14ac:dyDescent="0.35">
      <c r="A3770" s="8" t="s">
        <v>3768</v>
      </c>
      <c r="B3770" s="9" t="s">
        <v>76</v>
      </c>
      <c r="C3770" s="9">
        <v>263</v>
      </c>
      <c r="D3770" s="9">
        <v>0.60799999999999998</v>
      </c>
      <c r="E3770" s="9">
        <v>0.58199999999999996</v>
      </c>
      <c r="F3770" s="9">
        <v>0.50600000000000001</v>
      </c>
      <c r="G3770" s="9">
        <v>8592.5400000000009</v>
      </c>
      <c r="H3770" s="9">
        <v>4</v>
      </c>
      <c r="I3770" s="9" t="str">
        <f>INDEX('De-Para_Estado_Regiao'!$C$3:$C$29,MATCH(Base_limpa!$B3770,'De-Para_Estado_Regiao'!$B$3:$B$29,0))</f>
        <v>Nordeste</v>
      </c>
      <c r="J3770" s="10" t="str">
        <f>VLOOKUP(Base_limpa!$D3770,$U$5:$V$8,2,1)</f>
        <v>Médio</v>
      </c>
    </row>
    <row r="3771" spans="1:10" x14ac:dyDescent="0.35">
      <c r="A3771" s="8" t="s">
        <v>4200</v>
      </c>
      <c r="B3771" s="9" t="s">
        <v>76</v>
      </c>
      <c r="C3771" s="9">
        <v>235</v>
      </c>
      <c r="D3771" s="9">
        <v>0.64400000000000002</v>
      </c>
      <c r="E3771" s="9">
        <v>0.60799999999999998</v>
      </c>
      <c r="F3771" s="9">
        <v>0.56499999999999995</v>
      </c>
      <c r="G3771" s="9">
        <v>13762.44</v>
      </c>
      <c r="H3771" s="9">
        <v>1</v>
      </c>
      <c r="I3771" s="9" t="str">
        <f>INDEX('De-Para_Estado_Regiao'!$C$3:$C$29,MATCH(Base_limpa!$B3771,'De-Para_Estado_Regiao'!$B$3:$B$29,0))</f>
        <v>Nordeste</v>
      </c>
      <c r="J3771" s="10" t="str">
        <f>VLOOKUP(Base_limpa!$D3771,$U$5:$V$8,2,1)</f>
        <v>Médio</v>
      </c>
    </row>
    <row r="3772" spans="1:10" x14ac:dyDescent="0.35">
      <c r="A3772" s="8" t="s">
        <v>3946</v>
      </c>
      <c r="B3772" s="9" t="s">
        <v>76</v>
      </c>
      <c r="C3772" s="9">
        <v>577</v>
      </c>
      <c r="D3772" s="9">
        <v>0.55700000000000005</v>
      </c>
      <c r="E3772" s="9">
        <v>0.55300000000000005</v>
      </c>
      <c r="F3772" s="9">
        <v>0.44700000000000001</v>
      </c>
      <c r="G3772" s="9">
        <v>7207.58</v>
      </c>
      <c r="H3772" s="9">
        <v>2</v>
      </c>
      <c r="I3772" s="9" t="str">
        <f>INDEX('De-Para_Estado_Regiao'!$C$3:$C$29,MATCH(Base_limpa!$B3772,'De-Para_Estado_Regiao'!$B$3:$B$29,0))</f>
        <v>Nordeste</v>
      </c>
      <c r="J3772" s="10" t="str">
        <f>VLOOKUP(Base_limpa!$D3772,$U$5:$V$8,2,1)</f>
        <v>Médio</v>
      </c>
    </row>
    <row r="3773" spans="1:10" x14ac:dyDescent="0.35">
      <c r="A3773" s="8" t="s">
        <v>1705</v>
      </c>
      <c r="B3773" s="9" t="s">
        <v>76</v>
      </c>
      <c r="C3773" s="9">
        <v>687</v>
      </c>
      <c r="D3773" s="9">
        <v>0.60899999999999999</v>
      </c>
      <c r="E3773" s="9">
        <v>0.57799999999999996</v>
      </c>
      <c r="F3773" s="9">
        <v>0.50700000000000001</v>
      </c>
      <c r="G3773" s="9">
        <v>8555.75</v>
      </c>
      <c r="H3773" s="9">
        <v>2</v>
      </c>
      <c r="I3773" s="9" t="str">
        <f>INDEX('De-Para_Estado_Regiao'!$C$3:$C$29,MATCH(Base_limpa!$B3773,'De-Para_Estado_Regiao'!$B$3:$B$29,0))</f>
        <v>Nordeste</v>
      </c>
      <c r="J3773" s="10" t="str">
        <f>VLOOKUP(Base_limpa!$D3773,$U$5:$V$8,2,1)</f>
        <v>Médio</v>
      </c>
    </row>
    <row r="3774" spans="1:10" x14ac:dyDescent="0.35">
      <c r="A3774" s="8" t="s">
        <v>4973</v>
      </c>
      <c r="B3774" s="9" t="s">
        <v>76</v>
      </c>
      <c r="C3774" s="9">
        <v>69</v>
      </c>
      <c r="D3774" s="9">
        <v>0.59799999999999998</v>
      </c>
      <c r="E3774" s="9">
        <v>0.56000000000000005</v>
      </c>
      <c r="F3774" s="9">
        <v>0.50900000000000001</v>
      </c>
      <c r="G3774" s="9">
        <v>8542.9699999999993</v>
      </c>
      <c r="H3774" s="9">
        <v>1</v>
      </c>
      <c r="I3774" s="9" t="str">
        <f>INDEX('De-Para_Estado_Regiao'!$C$3:$C$29,MATCH(Base_limpa!$B3774,'De-Para_Estado_Regiao'!$B$3:$B$29,0))</f>
        <v>Nordeste</v>
      </c>
      <c r="J3774" s="10" t="str">
        <f>VLOOKUP(Base_limpa!$D3774,$U$5:$V$8,2,1)</f>
        <v>Médio</v>
      </c>
    </row>
    <row r="3775" spans="1:10" x14ac:dyDescent="0.35">
      <c r="A3775" s="8" t="s">
        <v>309</v>
      </c>
      <c r="B3775" s="9" t="s">
        <v>76</v>
      </c>
      <c r="C3775" s="9">
        <v>13799</v>
      </c>
      <c r="D3775" s="9">
        <v>0.72</v>
      </c>
      <c r="E3775" s="9">
        <v>0.69399999999999995</v>
      </c>
      <c r="F3775" s="9">
        <v>0.66300000000000003</v>
      </c>
      <c r="G3775" s="9">
        <v>19714.79</v>
      </c>
      <c r="H3775" s="9">
        <v>185</v>
      </c>
      <c r="I3775" s="9" t="str">
        <f>INDEX('De-Para_Estado_Regiao'!$C$3:$C$29,MATCH(Base_limpa!$B3775,'De-Para_Estado_Regiao'!$B$3:$B$29,0))</f>
        <v>Nordeste</v>
      </c>
      <c r="J3775" s="10" t="str">
        <f>VLOOKUP(Base_limpa!$D3775,$U$5:$V$8,2,1)</f>
        <v>Alto</v>
      </c>
    </row>
    <row r="3776" spans="1:10" x14ac:dyDescent="0.35">
      <c r="A3776" s="8" t="s">
        <v>75</v>
      </c>
      <c r="B3776" s="9" t="s">
        <v>76</v>
      </c>
      <c r="C3776" s="9">
        <v>41558</v>
      </c>
      <c r="D3776" s="9">
        <v>0.76300000000000001</v>
      </c>
      <c r="E3776" s="9">
        <v>0.76800000000000002</v>
      </c>
      <c r="F3776" s="9">
        <v>0.69399999999999995</v>
      </c>
      <c r="G3776" s="9">
        <v>24890.54</v>
      </c>
      <c r="H3776" s="9">
        <v>844</v>
      </c>
      <c r="I3776" s="9" t="str">
        <f>INDEX('De-Para_Estado_Regiao'!$C$3:$C$29,MATCH(Base_limpa!$B3776,'De-Para_Estado_Regiao'!$B$3:$B$29,0))</f>
        <v>Nordeste</v>
      </c>
      <c r="J3776" s="10" t="str">
        <f>VLOOKUP(Base_limpa!$D3776,$U$5:$V$8,2,1)</f>
        <v>Alto</v>
      </c>
    </row>
    <row r="3777" spans="1:10" x14ac:dyDescent="0.35">
      <c r="A3777" s="8" t="s">
        <v>3298</v>
      </c>
      <c r="B3777" s="9" t="s">
        <v>76</v>
      </c>
      <c r="C3777" s="9">
        <v>581</v>
      </c>
      <c r="D3777" s="9">
        <v>0.622</v>
      </c>
      <c r="E3777" s="9">
        <v>0.60099999999999998</v>
      </c>
      <c r="F3777" s="9">
        <v>0.51800000000000002</v>
      </c>
      <c r="G3777" s="9">
        <v>12524.23</v>
      </c>
      <c r="H3777" s="9">
        <v>4</v>
      </c>
      <c r="I3777" s="9" t="str">
        <f>INDEX('De-Para_Estado_Regiao'!$C$3:$C$29,MATCH(Base_limpa!$B3777,'De-Para_Estado_Regiao'!$B$3:$B$29,0))</f>
        <v>Nordeste</v>
      </c>
      <c r="J3777" s="10" t="str">
        <f>VLOOKUP(Base_limpa!$D3777,$U$5:$V$8,2,1)</f>
        <v>Médio</v>
      </c>
    </row>
    <row r="3778" spans="1:10" x14ac:dyDescent="0.35">
      <c r="A3778" s="8" t="s">
        <v>1761</v>
      </c>
      <c r="B3778" s="9" t="s">
        <v>76</v>
      </c>
      <c r="C3778" s="9">
        <v>1551</v>
      </c>
      <c r="D3778" s="9">
        <v>0.629</v>
      </c>
      <c r="E3778" s="9">
        <v>0.58899999999999997</v>
      </c>
      <c r="F3778" s="9">
        <v>0.53700000000000003</v>
      </c>
      <c r="G3778" s="9">
        <v>11902.92</v>
      </c>
      <c r="H3778" s="9">
        <v>38</v>
      </c>
      <c r="I3778" s="9" t="str">
        <f>INDEX('De-Para_Estado_Regiao'!$C$3:$C$29,MATCH(Base_limpa!$B3778,'De-Para_Estado_Regiao'!$B$3:$B$29,0))</f>
        <v>Nordeste</v>
      </c>
      <c r="J3778" s="10" t="str">
        <f>VLOOKUP(Base_limpa!$D3778,$U$5:$V$8,2,1)</f>
        <v>Médio</v>
      </c>
    </row>
    <row r="3779" spans="1:10" x14ac:dyDescent="0.35">
      <c r="A3779" s="8" t="s">
        <v>4786</v>
      </c>
      <c r="B3779" s="9" t="s">
        <v>76</v>
      </c>
      <c r="C3779" s="9">
        <v>158</v>
      </c>
      <c r="D3779" s="9">
        <v>0.58499999999999996</v>
      </c>
      <c r="E3779" s="9">
        <v>0.57699999999999996</v>
      </c>
      <c r="F3779" s="9">
        <v>0.48199999999999998</v>
      </c>
      <c r="G3779" s="9">
        <v>7687.53</v>
      </c>
      <c r="H3779" s="9">
        <v>2</v>
      </c>
      <c r="I3779" s="9" t="str">
        <f>INDEX('De-Para_Estado_Regiao'!$C$3:$C$29,MATCH(Base_limpa!$B3779,'De-Para_Estado_Regiao'!$B$3:$B$29,0))</f>
        <v>Nordeste</v>
      </c>
      <c r="J3779" s="10" t="str">
        <f>VLOOKUP(Base_limpa!$D3779,$U$5:$V$8,2,1)</f>
        <v>Médio</v>
      </c>
    </row>
    <row r="3780" spans="1:10" x14ac:dyDescent="0.35">
      <c r="A3780" s="8" t="s">
        <v>456</v>
      </c>
      <c r="B3780" s="9" t="s">
        <v>76</v>
      </c>
      <c r="C3780" s="9">
        <v>157</v>
      </c>
      <c r="D3780" s="9">
        <v>0.64500000000000002</v>
      </c>
      <c r="E3780" s="9">
        <v>0.61</v>
      </c>
      <c r="F3780" s="9">
        <v>0.55800000000000005</v>
      </c>
      <c r="G3780" s="9">
        <v>9002.32</v>
      </c>
      <c r="H3780" s="9">
        <v>0</v>
      </c>
      <c r="I3780" s="9" t="str">
        <f>INDEX('De-Para_Estado_Regiao'!$C$3:$C$29,MATCH(Base_limpa!$B3780,'De-Para_Estado_Regiao'!$B$3:$B$29,0))</f>
        <v>Nordeste</v>
      </c>
      <c r="J3780" s="10" t="str">
        <f>VLOOKUP(Base_limpa!$D3780,$U$5:$V$8,2,1)</f>
        <v>Médio</v>
      </c>
    </row>
    <row r="3781" spans="1:10" x14ac:dyDescent="0.35">
      <c r="A3781" s="8" t="s">
        <v>4872</v>
      </c>
      <c r="B3781" s="9" t="s">
        <v>76</v>
      </c>
      <c r="C3781" s="9">
        <v>53</v>
      </c>
      <c r="D3781" s="9">
        <v>0.58899999999999997</v>
      </c>
      <c r="E3781" s="9">
        <v>0.53200000000000003</v>
      </c>
      <c r="F3781" s="9">
        <v>0.496</v>
      </c>
      <c r="G3781" s="9">
        <v>6919.15</v>
      </c>
      <c r="H3781" s="9">
        <v>1</v>
      </c>
      <c r="I3781" s="9" t="str">
        <f>INDEX('De-Para_Estado_Regiao'!$C$3:$C$29,MATCH(Base_limpa!$B3781,'De-Para_Estado_Regiao'!$B$3:$B$29,0))</f>
        <v>Nordeste</v>
      </c>
      <c r="J3781" s="10" t="str">
        <f>VLOOKUP(Base_limpa!$D3781,$U$5:$V$8,2,1)</f>
        <v>Médio</v>
      </c>
    </row>
    <row r="3782" spans="1:10" x14ac:dyDescent="0.35">
      <c r="A3782" s="8" t="s">
        <v>4774</v>
      </c>
      <c r="B3782" s="9" t="s">
        <v>76</v>
      </c>
      <c r="C3782" s="9">
        <v>206</v>
      </c>
      <c r="D3782" s="9">
        <v>0.60299999999999998</v>
      </c>
      <c r="E3782" s="9">
        <v>0.58199999999999996</v>
      </c>
      <c r="F3782" s="9">
        <v>0.52200000000000002</v>
      </c>
      <c r="G3782" s="9">
        <v>8789.99</v>
      </c>
      <c r="H3782" s="9">
        <v>3</v>
      </c>
      <c r="I3782" s="9" t="str">
        <f>INDEX('De-Para_Estado_Regiao'!$C$3:$C$29,MATCH(Base_limpa!$B3782,'De-Para_Estado_Regiao'!$B$3:$B$29,0))</f>
        <v>Nordeste</v>
      </c>
      <c r="J3782" s="10" t="str">
        <f>VLOOKUP(Base_limpa!$D3782,$U$5:$V$8,2,1)</f>
        <v>Médio</v>
      </c>
    </row>
    <row r="3783" spans="1:10" x14ac:dyDescent="0.35">
      <c r="A3783" s="8" t="s">
        <v>3295</v>
      </c>
      <c r="B3783" s="9" t="s">
        <v>76</v>
      </c>
      <c r="C3783" s="9">
        <v>221</v>
      </c>
      <c r="D3783" s="9">
        <v>0.55000000000000004</v>
      </c>
      <c r="E3783" s="9">
        <v>0.54300000000000004</v>
      </c>
      <c r="F3783" s="9">
        <v>0.42399999999999999</v>
      </c>
      <c r="G3783" s="9">
        <v>70768.59</v>
      </c>
      <c r="H3783" s="9">
        <v>0</v>
      </c>
      <c r="I3783" s="9" t="str">
        <f>INDEX('De-Para_Estado_Regiao'!$C$3:$C$29,MATCH(Base_limpa!$B3783,'De-Para_Estado_Regiao'!$B$3:$B$29,0))</f>
        <v>Nordeste</v>
      </c>
      <c r="J3783" s="10" t="str">
        <f>VLOOKUP(Base_limpa!$D3783,$U$5:$V$8,2,1)</f>
        <v>Médio</v>
      </c>
    </row>
    <row r="3784" spans="1:10" x14ac:dyDescent="0.35">
      <c r="A3784" s="8" t="s">
        <v>2142</v>
      </c>
      <c r="B3784" s="9" t="s">
        <v>76</v>
      </c>
      <c r="C3784" s="9">
        <v>1057</v>
      </c>
      <c r="D3784" s="9">
        <v>0.68</v>
      </c>
      <c r="E3784" s="9">
        <v>0.625</v>
      </c>
      <c r="F3784" s="9">
        <v>0.61699999999999999</v>
      </c>
      <c r="G3784" s="9">
        <v>13709.32</v>
      </c>
      <c r="H3784" s="9">
        <v>17</v>
      </c>
      <c r="I3784" s="9" t="str">
        <f>INDEX('De-Para_Estado_Regiao'!$C$3:$C$29,MATCH(Base_limpa!$B3784,'De-Para_Estado_Regiao'!$B$3:$B$29,0))</f>
        <v>Nordeste</v>
      </c>
      <c r="J3784" s="10" t="str">
        <f>VLOOKUP(Base_limpa!$D3784,$U$5:$V$8,2,1)</f>
        <v>Médio</v>
      </c>
    </row>
    <row r="3785" spans="1:10" x14ac:dyDescent="0.35">
      <c r="A3785" s="8" t="s">
        <v>704</v>
      </c>
      <c r="B3785" s="9" t="s">
        <v>76</v>
      </c>
      <c r="C3785" s="9">
        <v>11801</v>
      </c>
      <c r="D3785" s="9">
        <v>0.77</v>
      </c>
      <c r="E3785" s="9">
        <v>0.75</v>
      </c>
      <c r="F3785" s="9">
        <v>0.72599999999999998</v>
      </c>
      <c r="G3785" s="9">
        <v>20201.240000000002</v>
      </c>
      <c r="H3785" s="9">
        <v>181</v>
      </c>
      <c r="I3785" s="9" t="str">
        <f>INDEX('De-Para_Estado_Regiao'!$C$3:$C$29,MATCH(Base_limpa!$B3785,'De-Para_Estado_Regiao'!$B$3:$B$29,0))</f>
        <v>Nordeste</v>
      </c>
      <c r="J3785" s="10" t="str">
        <f>VLOOKUP(Base_limpa!$D3785,$U$5:$V$8,2,1)</f>
        <v>Alto</v>
      </c>
    </row>
    <row r="3786" spans="1:10" x14ac:dyDescent="0.35">
      <c r="A3786" s="8" t="s">
        <v>3864</v>
      </c>
      <c r="B3786" s="9" t="s">
        <v>76</v>
      </c>
      <c r="C3786" s="9">
        <v>411</v>
      </c>
      <c r="D3786" s="9">
        <v>0.60599999999999998</v>
      </c>
      <c r="E3786" s="9">
        <v>0.56499999999999995</v>
      </c>
      <c r="F3786" s="9">
        <v>0.51600000000000001</v>
      </c>
      <c r="G3786" s="9">
        <v>7313.02</v>
      </c>
      <c r="H3786" s="9">
        <v>15</v>
      </c>
      <c r="I3786" s="9" t="str">
        <f>INDEX('De-Para_Estado_Regiao'!$C$3:$C$29,MATCH(Base_limpa!$B3786,'De-Para_Estado_Regiao'!$B$3:$B$29,0))</f>
        <v>Nordeste</v>
      </c>
      <c r="J3786" s="10" t="str">
        <f>VLOOKUP(Base_limpa!$D3786,$U$5:$V$8,2,1)</f>
        <v>Médio</v>
      </c>
    </row>
    <row r="3787" spans="1:10" x14ac:dyDescent="0.35">
      <c r="A3787" s="8" t="s">
        <v>4863</v>
      </c>
      <c r="B3787" s="9" t="s">
        <v>76</v>
      </c>
      <c r="C3787" s="9">
        <v>66</v>
      </c>
      <c r="D3787" s="9">
        <v>0.58899999999999997</v>
      </c>
      <c r="E3787" s="9">
        <v>0.54700000000000004</v>
      </c>
      <c r="F3787" s="9">
        <v>0.501</v>
      </c>
      <c r="G3787" s="9">
        <v>9553.51</v>
      </c>
      <c r="H3787" s="9">
        <v>2</v>
      </c>
      <c r="I3787" s="9" t="str">
        <f>INDEX('De-Para_Estado_Regiao'!$C$3:$C$29,MATCH(Base_limpa!$B3787,'De-Para_Estado_Regiao'!$B$3:$B$29,0))</f>
        <v>Nordeste</v>
      </c>
      <c r="J3787" s="10" t="str">
        <f>VLOOKUP(Base_limpa!$D3787,$U$5:$V$8,2,1)</f>
        <v>Médio</v>
      </c>
    </row>
    <row r="3788" spans="1:10" x14ac:dyDescent="0.35">
      <c r="A3788" s="8" t="s">
        <v>3236</v>
      </c>
      <c r="B3788" s="9" t="s">
        <v>76</v>
      </c>
      <c r="C3788" s="9">
        <v>641</v>
      </c>
      <c r="D3788" s="9">
        <v>0.61799999999999999</v>
      </c>
      <c r="E3788" s="9">
        <v>0.59899999999999998</v>
      </c>
      <c r="F3788" s="9">
        <v>0.51300000000000001</v>
      </c>
      <c r="G3788" s="9">
        <v>8327.81</v>
      </c>
      <c r="H3788" s="9">
        <v>4</v>
      </c>
      <c r="I3788" s="9" t="str">
        <f>INDEX('De-Para_Estado_Regiao'!$C$3:$C$29,MATCH(Base_limpa!$B3788,'De-Para_Estado_Regiao'!$B$3:$B$29,0))</f>
        <v>Nordeste</v>
      </c>
      <c r="J3788" s="10" t="str">
        <f>VLOOKUP(Base_limpa!$D3788,$U$5:$V$8,2,1)</f>
        <v>Médio</v>
      </c>
    </row>
    <row r="3789" spans="1:10" x14ac:dyDescent="0.35">
      <c r="A3789" s="8" t="s">
        <v>1203</v>
      </c>
      <c r="B3789" s="9" t="s">
        <v>76</v>
      </c>
      <c r="C3789" s="9">
        <v>1406</v>
      </c>
      <c r="D3789" s="9">
        <v>0.68</v>
      </c>
      <c r="E3789" s="9">
        <v>0.66600000000000004</v>
      </c>
      <c r="F3789" s="9">
        <v>0.58399999999999996</v>
      </c>
      <c r="G3789" s="9">
        <v>14287.29</v>
      </c>
      <c r="H3789" s="9">
        <v>43</v>
      </c>
      <c r="I3789" s="9" t="str">
        <f>INDEX('De-Para_Estado_Regiao'!$C$3:$C$29,MATCH(Base_limpa!$B3789,'De-Para_Estado_Regiao'!$B$3:$B$29,0))</f>
        <v>Nordeste</v>
      </c>
      <c r="J3789" s="10" t="str">
        <f>VLOOKUP(Base_limpa!$D3789,$U$5:$V$8,2,1)</f>
        <v>Médio</v>
      </c>
    </row>
    <row r="3790" spans="1:10" x14ac:dyDescent="0.35">
      <c r="A3790" s="8" t="s">
        <v>3372</v>
      </c>
      <c r="B3790" s="9" t="s">
        <v>76</v>
      </c>
      <c r="C3790" s="9">
        <v>80</v>
      </c>
      <c r="D3790" s="9">
        <v>0.56000000000000005</v>
      </c>
      <c r="E3790" s="9">
        <v>0.52600000000000002</v>
      </c>
      <c r="F3790" s="9">
        <v>0.43</v>
      </c>
      <c r="G3790" s="9">
        <v>62196.89</v>
      </c>
      <c r="H3790" s="9">
        <v>0</v>
      </c>
      <c r="I3790" s="9" t="str">
        <f>INDEX('De-Para_Estado_Regiao'!$C$3:$C$29,MATCH(Base_limpa!$B3790,'De-Para_Estado_Regiao'!$B$3:$B$29,0))</f>
        <v>Nordeste</v>
      </c>
      <c r="J3790" s="10" t="str">
        <f>VLOOKUP(Base_limpa!$D3790,$U$5:$V$8,2,1)</f>
        <v>Médio</v>
      </c>
    </row>
    <row r="3791" spans="1:10" x14ac:dyDescent="0.35">
      <c r="A3791" s="8" t="s">
        <v>2335</v>
      </c>
      <c r="B3791" s="9" t="s">
        <v>76</v>
      </c>
      <c r="C3791" s="9">
        <v>52</v>
      </c>
      <c r="D3791" s="9">
        <v>0.56000000000000005</v>
      </c>
      <c r="E3791" s="9">
        <v>0.53</v>
      </c>
      <c r="F3791" s="9">
        <v>0.435</v>
      </c>
      <c r="G3791" s="9">
        <v>9337.36</v>
      </c>
      <c r="H3791" s="9">
        <v>0</v>
      </c>
      <c r="I3791" s="9" t="str">
        <f>INDEX('De-Para_Estado_Regiao'!$C$3:$C$29,MATCH(Base_limpa!$B3791,'De-Para_Estado_Regiao'!$B$3:$B$29,0))</f>
        <v>Nordeste</v>
      </c>
      <c r="J3791" s="10" t="str">
        <f>VLOOKUP(Base_limpa!$D3791,$U$5:$V$8,2,1)</f>
        <v>Médio</v>
      </c>
    </row>
    <row r="3792" spans="1:10" x14ac:dyDescent="0.35">
      <c r="A3792" s="8" t="s">
        <v>4407</v>
      </c>
      <c r="B3792" s="9" t="s">
        <v>76</v>
      </c>
      <c r="C3792" s="9">
        <v>252</v>
      </c>
      <c r="D3792" s="9">
        <v>0.58299999999999996</v>
      </c>
      <c r="E3792" s="9">
        <v>0.57699999999999996</v>
      </c>
      <c r="F3792" s="9">
        <v>0.435</v>
      </c>
      <c r="G3792" s="9">
        <v>7351.64</v>
      </c>
      <c r="H3792" s="9">
        <v>11</v>
      </c>
      <c r="I3792" s="9" t="str">
        <f>INDEX('De-Para_Estado_Regiao'!$C$3:$C$29,MATCH(Base_limpa!$B3792,'De-Para_Estado_Regiao'!$B$3:$B$29,0))</f>
        <v>Nordeste</v>
      </c>
      <c r="J3792" s="10" t="str">
        <f>VLOOKUP(Base_limpa!$D3792,$U$5:$V$8,2,1)</f>
        <v>Médio</v>
      </c>
    </row>
    <row r="3793" spans="1:10" x14ac:dyDescent="0.35">
      <c r="A3793" s="8" t="s">
        <v>5036</v>
      </c>
      <c r="B3793" s="9" t="s">
        <v>76</v>
      </c>
      <c r="C3793" s="9">
        <v>472</v>
      </c>
      <c r="D3793" s="9">
        <v>0.56799999999999995</v>
      </c>
      <c r="E3793" s="9">
        <v>0.56200000000000006</v>
      </c>
      <c r="F3793" s="9">
        <v>0.442</v>
      </c>
      <c r="G3793" s="9">
        <v>7782.74</v>
      </c>
      <c r="H3793" s="9">
        <v>7</v>
      </c>
      <c r="I3793" s="9" t="str">
        <f>INDEX('De-Para_Estado_Regiao'!$C$3:$C$29,MATCH(Base_limpa!$B3793,'De-Para_Estado_Regiao'!$B$3:$B$29,0))</f>
        <v>Nordeste</v>
      </c>
      <c r="J3793" s="10" t="str">
        <f>VLOOKUP(Base_limpa!$D3793,$U$5:$V$8,2,1)</f>
        <v>Médio</v>
      </c>
    </row>
    <row r="3794" spans="1:10" x14ac:dyDescent="0.35">
      <c r="A3794" s="8" t="s">
        <v>3349</v>
      </c>
      <c r="B3794" s="9" t="s">
        <v>76</v>
      </c>
      <c r="C3794" s="9">
        <v>661</v>
      </c>
      <c r="D3794" s="9">
        <v>0.63100000000000001</v>
      </c>
      <c r="E3794" s="9">
        <v>0.63300000000000001</v>
      </c>
      <c r="F3794" s="9">
        <v>0.52600000000000002</v>
      </c>
      <c r="G3794" s="9">
        <v>16158.28</v>
      </c>
      <c r="H3794" s="9">
        <v>15</v>
      </c>
      <c r="I3794" s="9" t="str">
        <f>INDEX('De-Para_Estado_Regiao'!$C$3:$C$29,MATCH(Base_limpa!$B3794,'De-Para_Estado_Regiao'!$B$3:$B$29,0))</f>
        <v>Nordeste</v>
      </c>
      <c r="J3794" s="10" t="str">
        <f>VLOOKUP(Base_limpa!$D3794,$U$5:$V$8,2,1)</f>
        <v>Médio</v>
      </c>
    </row>
    <row r="3795" spans="1:10" x14ac:dyDescent="0.35">
      <c r="A3795" s="8" t="s">
        <v>4801</v>
      </c>
      <c r="B3795" s="9" t="s">
        <v>76</v>
      </c>
      <c r="C3795" s="9">
        <v>144</v>
      </c>
      <c r="D3795" s="9">
        <v>0.61399999999999999</v>
      </c>
      <c r="E3795" s="9">
        <v>0.56599999999999995</v>
      </c>
      <c r="F3795" s="9">
        <v>0.52700000000000002</v>
      </c>
      <c r="G3795" s="9">
        <v>8642.35</v>
      </c>
      <c r="H3795" s="9">
        <v>2</v>
      </c>
      <c r="I3795" s="9" t="str">
        <f>INDEX('De-Para_Estado_Regiao'!$C$3:$C$29,MATCH(Base_limpa!$B3795,'De-Para_Estado_Regiao'!$B$3:$B$29,0))</f>
        <v>Nordeste</v>
      </c>
      <c r="J3795" s="10" t="str">
        <f>VLOOKUP(Base_limpa!$D3795,$U$5:$V$8,2,1)</f>
        <v>Médio</v>
      </c>
    </row>
    <row r="3796" spans="1:10" x14ac:dyDescent="0.35">
      <c r="A3796" s="8" t="s">
        <v>3833</v>
      </c>
      <c r="B3796" s="9" t="s">
        <v>76</v>
      </c>
      <c r="C3796" s="9">
        <v>450</v>
      </c>
      <c r="D3796" s="9">
        <v>0.59</v>
      </c>
      <c r="E3796" s="9">
        <v>0.56200000000000006</v>
      </c>
      <c r="F3796" s="9">
        <v>0.47099999999999997</v>
      </c>
      <c r="G3796" s="9">
        <v>6313.48</v>
      </c>
      <c r="H3796" s="9">
        <v>1</v>
      </c>
      <c r="I3796" s="9" t="str">
        <f>INDEX('De-Para_Estado_Regiao'!$C$3:$C$29,MATCH(Base_limpa!$B3796,'De-Para_Estado_Regiao'!$B$3:$B$29,0))</f>
        <v>Nordeste</v>
      </c>
      <c r="J3796" s="10" t="str">
        <f>VLOOKUP(Base_limpa!$D3796,$U$5:$V$8,2,1)</f>
        <v>Médio</v>
      </c>
    </row>
    <row r="3797" spans="1:10" x14ac:dyDescent="0.35">
      <c r="A3797" s="8" t="s">
        <v>4360</v>
      </c>
      <c r="B3797" s="9" t="s">
        <v>76</v>
      </c>
      <c r="C3797" s="9">
        <v>231</v>
      </c>
      <c r="D3797" s="9">
        <v>0.621</v>
      </c>
      <c r="E3797" s="9">
        <v>0.58099999999999996</v>
      </c>
      <c r="F3797" s="9">
        <v>0.54700000000000004</v>
      </c>
      <c r="G3797" s="9">
        <v>6873.73</v>
      </c>
      <c r="H3797" s="9">
        <v>2</v>
      </c>
      <c r="I3797" s="9" t="str">
        <f>INDEX('De-Para_Estado_Regiao'!$C$3:$C$29,MATCH(Base_limpa!$B3797,'De-Para_Estado_Regiao'!$B$3:$B$29,0))</f>
        <v>Nordeste</v>
      </c>
      <c r="J3797" s="10" t="str">
        <f>VLOOKUP(Base_limpa!$D3797,$U$5:$V$8,2,1)</f>
        <v>Médio</v>
      </c>
    </row>
    <row r="3798" spans="1:10" x14ac:dyDescent="0.35">
      <c r="A3798" s="8" t="s">
        <v>5108</v>
      </c>
      <c r="B3798" s="9" t="s">
        <v>76</v>
      </c>
      <c r="C3798" s="9">
        <v>198</v>
      </c>
      <c r="D3798" s="9">
        <v>0.59</v>
      </c>
      <c r="E3798" s="9">
        <v>0.55800000000000005</v>
      </c>
      <c r="F3798" s="9">
        <v>0.504</v>
      </c>
      <c r="G3798" s="9">
        <v>12460.09</v>
      </c>
      <c r="H3798" s="9">
        <v>6</v>
      </c>
      <c r="I3798" s="9" t="str">
        <f>INDEX('De-Para_Estado_Regiao'!$C$3:$C$29,MATCH(Base_limpa!$B3798,'De-Para_Estado_Regiao'!$B$3:$B$29,0))</f>
        <v>Nordeste</v>
      </c>
      <c r="J3798" s="10" t="str">
        <f>VLOOKUP(Base_limpa!$D3798,$U$5:$V$8,2,1)</f>
        <v>Médio</v>
      </c>
    </row>
    <row r="3799" spans="1:10" x14ac:dyDescent="0.35">
      <c r="A3799" s="8" t="s">
        <v>5119</v>
      </c>
      <c r="B3799" s="9" t="s">
        <v>76</v>
      </c>
      <c r="C3799" s="9">
        <v>193</v>
      </c>
      <c r="D3799" s="9">
        <v>0.56999999999999995</v>
      </c>
      <c r="E3799" s="9">
        <v>0.51600000000000001</v>
      </c>
      <c r="F3799" s="9">
        <v>0.45600000000000002</v>
      </c>
      <c r="G3799" s="9">
        <v>8423.0400000000009</v>
      </c>
      <c r="H3799" s="9">
        <v>2</v>
      </c>
      <c r="I3799" s="9" t="str">
        <f>INDEX('De-Para_Estado_Regiao'!$C$3:$C$29,MATCH(Base_limpa!$B3799,'De-Para_Estado_Regiao'!$B$3:$B$29,0))</f>
        <v>Nordeste</v>
      </c>
      <c r="J3799" s="10" t="str">
        <f>VLOOKUP(Base_limpa!$D3799,$U$5:$V$8,2,1)</f>
        <v>Médio</v>
      </c>
    </row>
    <row r="3800" spans="1:10" x14ac:dyDescent="0.35">
      <c r="A3800" s="8" t="s">
        <v>4649</v>
      </c>
      <c r="B3800" s="9" t="s">
        <v>76</v>
      </c>
      <c r="C3800" s="9">
        <v>160</v>
      </c>
      <c r="D3800" s="9">
        <v>0.60799999999999998</v>
      </c>
      <c r="E3800" s="9">
        <v>0.58799999999999997</v>
      </c>
      <c r="F3800" s="9">
        <v>0.51800000000000002</v>
      </c>
      <c r="G3800" s="9">
        <v>7813.22</v>
      </c>
      <c r="H3800" s="9">
        <v>3</v>
      </c>
      <c r="I3800" s="9" t="str">
        <f>INDEX('De-Para_Estado_Regiao'!$C$3:$C$29,MATCH(Base_limpa!$B3800,'De-Para_Estado_Regiao'!$B$3:$B$29,0))</f>
        <v>Nordeste</v>
      </c>
      <c r="J3800" s="10" t="str">
        <f>VLOOKUP(Base_limpa!$D3800,$U$5:$V$8,2,1)</f>
        <v>Médio</v>
      </c>
    </row>
    <row r="3801" spans="1:10" x14ac:dyDescent="0.35">
      <c r="A3801" s="8" t="s">
        <v>4902</v>
      </c>
      <c r="B3801" s="9" t="s">
        <v>76</v>
      </c>
      <c r="C3801" s="9">
        <v>123</v>
      </c>
      <c r="D3801" s="9">
        <v>0.65400000000000003</v>
      </c>
      <c r="E3801" s="9">
        <v>0.58299999999999996</v>
      </c>
      <c r="F3801" s="9">
        <v>0.60699999999999998</v>
      </c>
      <c r="G3801" s="9">
        <v>8268.1</v>
      </c>
      <c r="H3801" s="9">
        <v>9</v>
      </c>
      <c r="I3801" s="9" t="str">
        <f>INDEX('De-Para_Estado_Regiao'!$C$3:$C$29,MATCH(Base_limpa!$B3801,'De-Para_Estado_Regiao'!$B$3:$B$29,0))</f>
        <v>Nordeste</v>
      </c>
      <c r="J3801" s="10" t="str">
        <f>VLOOKUP(Base_limpa!$D3801,$U$5:$V$8,2,1)</f>
        <v>Médio</v>
      </c>
    </row>
    <row r="3802" spans="1:10" x14ac:dyDescent="0.35">
      <c r="A3802" s="8" t="s">
        <v>4889</v>
      </c>
      <c r="B3802" s="9" t="s">
        <v>76</v>
      </c>
      <c r="C3802" s="9">
        <v>166</v>
      </c>
      <c r="D3802" s="9">
        <v>0.58399999999999996</v>
      </c>
      <c r="E3802" s="9">
        <v>0.54500000000000004</v>
      </c>
      <c r="F3802" s="9">
        <v>0.48699999999999999</v>
      </c>
      <c r="G3802" s="9">
        <v>7888.71</v>
      </c>
      <c r="H3802" s="9">
        <v>5</v>
      </c>
      <c r="I3802" s="9" t="str">
        <f>INDEX('De-Para_Estado_Regiao'!$C$3:$C$29,MATCH(Base_limpa!$B3802,'De-Para_Estado_Regiao'!$B$3:$B$29,0))</f>
        <v>Nordeste</v>
      </c>
      <c r="J3802" s="10" t="str">
        <f>VLOOKUP(Base_limpa!$D3802,$U$5:$V$8,2,1)</f>
        <v>Médio</v>
      </c>
    </row>
    <row r="3803" spans="1:10" x14ac:dyDescent="0.35">
      <c r="A3803" s="8" t="s">
        <v>2097</v>
      </c>
      <c r="B3803" s="9" t="s">
        <v>76</v>
      </c>
      <c r="C3803" s="9">
        <v>85</v>
      </c>
      <c r="D3803" s="9">
        <v>0.59099999999999997</v>
      </c>
      <c r="E3803" s="9">
        <v>0.54500000000000004</v>
      </c>
      <c r="F3803" s="9">
        <v>0.48899999999999999</v>
      </c>
      <c r="G3803" s="9">
        <v>7041.85</v>
      </c>
      <c r="H3803" s="9">
        <v>1</v>
      </c>
      <c r="I3803" s="9" t="str">
        <f>INDEX('De-Para_Estado_Regiao'!$C$3:$C$29,MATCH(Base_limpa!$B3803,'De-Para_Estado_Regiao'!$B$3:$B$29,0))</f>
        <v>Nordeste</v>
      </c>
      <c r="J3803" s="10" t="str">
        <f>VLOOKUP(Base_limpa!$D3803,$U$5:$V$8,2,1)</f>
        <v>Médio</v>
      </c>
    </row>
    <row r="3804" spans="1:10" x14ac:dyDescent="0.35">
      <c r="A3804" s="8" t="s">
        <v>2814</v>
      </c>
      <c r="B3804" s="9" t="s">
        <v>76</v>
      </c>
      <c r="C3804" s="9">
        <v>291</v>
      </c>
      <c r="D3804" s="9">
        <v>0.59</v>
      </c>
      <c r="E3804" s="9">
        <v>0.56100000000000005</v>
      </c>
      <c r="F3804" s="9">
        <v>0.48099999999999998</v>
      </c>
      <c r="G3804" s="9">
        <v>7584.29</v>
      </c>
      <c r="H3804" s="9">
        <v>1</v>
      </c>
      <c r="I3804" s="9" t="str">
        <f>INDEX('De-Para_Estado_Regiao'!$C$3:$C$29,MATCH(Base_limpa!$B3804,'De-Para_Estado_Regiao'!$B$3:$B$29,0))</f>
        <v>Nordeste</v>
      </c>
      <c r="J3804" s="10" t="str">
        <f>VLOOKUP(Base_limpa!$D3804,$U$5:$V$8,2,1)</f>
        <v>Médio</v>
      </c>
    </row>
    <row r="3805" spans="1:10" x14ac:dyDescent="0.35">
      <c r="A3805" s="8" t="s">
        <v>3730</v>
      </c>
      <c r="B3805" s="9" t="s">
        <v>76</v>
      </c>
      <c r="C3805" s="9">
        <v>278</v>
      </c>
      <c r="D3805" s="9">
        <v>0.56899999999999995</v>
      </c>
      <c r="E3805" s="9">
        <v>0.54600000000000004</v>
      </c>
      <c r="F3805" s="9">
        <v>0.45700000000000002</v>
      </c>
      <c r="G3805" s="9">
        <v>10042.469999999999</v>
      </c>
      <c r="H3805" s="9">
        <v>14</v>
      </c>
      <c r="I3805" s="9" t="str">
        <f>INDEX('De-Para_Estado_Regiao'!$C$3:$C$29,MATCH(Base_limpa!$B3805,'De-Para_Estado_Regiao'!$B$3:$B$29,0))</f>
        <v>Nordeste</v>
      </c>
      <c r="J3805" s="10" t="str">
        <f>VLOOKUP(Base_limpa!$D3805,$U$5:$V$8,2,1)</f>
        <v>Médio</v>
      </c>
    </row>
    <row r="3806" spans="1:10" x14ac:dyDescent="0.35">
      <c r="A3806" s="8" t="s">
        <v>4747</v>
      </c>
      <c r="B3806" s="9" t="s">
        <v>76</v>
      </c>
      <c r="C3806" s="9">
        <v>234</v>
      </c>
      <c r="D3806" s="9">
        <v>0.60399999999999998</v>
      </c>
      <c r="E3806" s="9">
        <v>0.56100000000000005</v>
      </c>
      <c r="F3806" s="9">
        <v>0.51900000000000002</v>
      </c>
      <c r="G3806" s="9">
        <v>7809.01</v>
      </c>
      <c r="H3806" s="9">
        <v>0</v>
      </c>
      <c r="I3806" s="9" t="str">
        <f>INDEX('De-Para_Estado_Regiao'!$C$3:$C$29,MATCH(Base_limpa!$B3806,'De-Para_Estado_Regiao'!$B$3:$B$29,0))</f>
        <v>Nordeste</v>
      </c>
      <c r="J3806" s="10" t="str">
        <f>VLOOKUP(Base_limpa!$D3806,$U$5:$V$8,2,1)</f>
        <v>Médio</v>
      </c>
    </row>
    <row r="3807" spans="1:10" x14ac:dyDescent="0.35">
      <c r="A3807" s="8" t="s">
        <v>1181</v>
      </c>
      <c r="B3807" s="9" t="s">
        <v>76</v>
      </c>
      <c r="C3807" s="9">
        <v>92</v>
      </c>
      <c r="D3807" s="9">
        <v>0.60499999999999998</v>
      </c>
      <c r="E3807" s="9">
        <v>0.54800000000000004</v>
      </c>
      <c r="F3807" s="9">
        <v>0.51700000000000002</v>
      </c>
      <c r="G3807" s="9">
        <v>8278.2800000000007</v>
      </c>
      <c r="H3807" s="9">
        <v>1</v>
      </c>
      <c r="I3807" s="9" t="str">
        <f>INDEX('De-Para_Estado_Regiao'!$C$3:$C$29,MATCH(Base_limpa!$B3807,'De-Para_Estado_Regiao'!$B$3:$B$29,0))</f>
        <v>Nordeste</v>
      </c>
      <c r="J3807" s="10" t="str">
        <f>VLOOKUP(Base_limpa!$D3807,$U$5:$V$8,2,1)</f>
        <v>Médio</v>
      </c>
    </row>
    <row r="3808" spans="1:10" x14ac:dyDescent="0.35">
      <c r="A3808" s="8" t="s">
        <v>1184</v>
      </c>
      <c r="B3808" s="9" t="s">
        <v>76</v>
      </c>
      <c r="C3808" s="9">
        <v>1934</v>
      </c>
      <c r="D3808" s="9">
        <v>0.63500000000000001</v>
      </c>
      <c r="E3808" s="9">
        <v>0.59699999999999998</v>
      </c>
      <c r="F3808" s="9">
        <v>0.56399999999999995</v>
      </c>
      <c r="G3808" s="9">
        <v>11735.96</v>
      </c>
      <c r="H3808" s="9">
        <v>26</v>
      </c>
      <c r="I3808" s="9" t="str">
        <f>INDEX('De-Para_Estado_Regiao'!$C$3:$C$29,MATCH(Base_limpa!$B3808,'De-Para_Estado_Regiao'!$B$3:$B$29,0))</f>
        <v>Nordeste</v>
      </c>
      <c r="J3808" s="10" t="str">
        <f>VLOOKUP(Base_limpa!$D3808,$U$5:$V$8,2,1)</f>
        <v>Médio</v>
      </c>
    </row>
    <row r="3809" spans="1:10" x14ac:dyDescent="0.35">
      <c r="A3809" s="8" t="s">
        <v>209</v>
      </c>
      <c r="B3809" s="9" t="s">
        <v>76</v>
      </c>
      <c r="C3809" s="9">
        <v>218</v>
      </c>
      <c r="D3809" s="9">
        <v>0.59</v>
      </c>
      <c r="E3809" s="9">
        <v>0.55400000000000005</v>
      </c>
      <c r="F3809" s="9">
        <v>0.47699999999999998</v>
      </c>
      <c r="G3809" s="9">
        <v>9414.2199999999993</v>
      </c>
      <c r="H3809" s="9">
        <v>1</v>
      </c>
      <c r="I3809" s="9" t="str">
        <f>INDEX('De-Para_Estado_Regiao'!$C$3:$C$29,MATCH(Base_limpa!$B3809,'De-Para_Estado_Regiao'!$B$3:$B$29,0))</f>
        <v>Nordeste</v>
      </c>
      <c r="J3809" s="10" t="str">
        <f>VLOOKUP(Base_limpa!$D3809,$U$5:$V$8,2,1)</f>
        <v>Médio</v>
      </c>
    </row>
    <row r="3810" spans="1:10" x14ac:dyDescent="0.35">
      <c r="A3810" s="8" t="s">
        <v>3701</v>
      </c>
      <c r="B3810" s="9" t="s">
        <v>76</v>
      </c>
      <c r="C3810" s="9">
        <v>386</v>
      </c>
      <c r="D3810" s="9">
        <v>0.59099999999999997</v>
      </c>
      <c r="E3810" s="9">
        <v>0.55900000000000005</v>
      </c>
      <c r="F3810" s="9">
        <v>0.48199999999999998</v>
      </c>
      <c r="G3810" s="9">
        <v>8359.73</v>
      </c>
      <c r="H3810" s="9">
        <v>3</v>
      </c>
      <c r="I3810" s="9" t="str">
        <f>INDEX('De-Para_Estado_Regiao'!$C$3:$C$29,MATCH(Base_limpa!$B3810,'De-Para_Estado_Regiao'!$B$3:$B$29,0))</f>
        <v>Nordeste</v>
      </c>
      <c r="J3810" s="10" t="str">
        <f>VLOOKUP(Base_limpa!$D3810,$U$5:$V$8,2,1)</f>
        <v>Médio</v>
      </c>
    </row>
    <row r="3811" spans="1:10" x14ac:dyDescent="0.35">
      <c r="A3811" s="8" t="s">
        <v>4676</v>
      </c>
      <c r="B3811" s="9" t="s">
        <v>76</v>
      </c>
      <c r="C3811" s="9">
        <v>81</v>
      </c>
      <c r="D3811" s="9">
        <v>0.64200000000000002</v>
      </c>
      <c r="E3811" s="9">
        <v>0.59499999999999997</v>
      </c>
      <c r="F3811" s="9">
        <v>0.57999999999999996</v>
      </c>
      <c r="G3811" s="9">
        <v>14426.86</v>
      </c>
      <c r="H3811" s="9">
        <v>2</v>
      </c>
      <c r="I3811" s="9" t="str">
        <f>INDEX('De-Para_Estado_Regiao'!$C$3:$C$29,MATCH(Base_limpa!$B3811,'De-Para_Estado_Regiao'!$B$3:$B$29,0))</f>
        <v>Nordeste</v>
      </c>
      <c r="J3811" s="10" t="str">
        <f>VLOOKUP(Base_limpa!$D3811,$U$5:$V$8,2,1)</f>
        <v>Médio</v>
      </c>
    </row>
    <row r="3812" spans="1:10" x14ac:dyDescent="0.35">
      <c r="A3812" s="8" t="s">
        <v>1678</v>
      </c>
      <c r="B3812" s="9" t="s">
        <v>76</v>
      </c>
      <c r="C3812" s="9">
        <v>917</v>
      </c>
      <c r="D3812" s="9">
        <v>0.62</v>
      </c>
      <c r="E3812" s="9">
        <v>0.59499999999999997</v>
      </c>
      <c r="F3812" s="9">
        <v>0.51200000000000001</v>
      </c>
      <c r="G3812" s="9">
        <v>8659.2900000000009</v>
      </c>
      <c r="H3812" s="9">
        <v>20</v>
      </c>
      <c r="I3812" s="9" t="str">
        <f>INDEX('De-Para_Estado_Regiao'!$C$3:$C$29,MATCH(Base_limpa!$B3812,'De-Para_Estado_Regiao'!$B$3:$B$29,0))</f>
        <v>Nordeste</v>
      </c>
      <c r="J3812" s="10" t="str">
        <f>VLOOKUP(Base_limpa!$D3812,$U$5:$V$8,2,1)</f>
        <v>Médio</v>
      </c>
    </row>
    <row r="3813" spans="1:10" x14ac:dyDescent="0.35">
      <c r="A3813" s="8" t="s">
        <v>5011</v>
      </c>
      <c r="B3813" s="9" t="s">
        <v>76</v>
      </c>
      <c r="C3813" s="9">
        <v>76</v>
      </c>
      <c r="D3813" s="9">
        <v>0.55500000000000005</v>
      </c>
      <c r="E3813" s="9">
        <v>0.54100000000000004</v>
      </c>
      <c r="F3813" s="9">
        <v>0.41499999999999998</v>
      </c>
      <c r="G3813" s="9">
        <v>57338.73</v>
      </c>
      <c r="H3813" s="9">
        <v>0</v>
      </c>
      <c r="I3813" s="9" t="str">
        <f>INDEX('De-Para_Estado_Regiao'!$C$3:$C$29,MATCH(Base_limpa!$B3813,'De-Para_Estado_Regiao'!$B$3:$B$29,0))</f>
        <v>Nordeste</v>
      </c>
      <c r="J3813" s="10" t="str">
        <f>VLOOKUP(Base_limpa!$D3813,$U$5:$V$8,2,1)</f>
        <v>Médio</v>
      </c>
    </row>
    <row r="3814" spans="1:10" x14ac:dyDescent="0.35">
      <c r="A3814" s="8" t="s">
        <v>4791</v>
      </c>
      <c r="B3814" s="9" t="s">
        <v>76</v>
      </c>
      <c r="C3814" s="9">
        <v>146</v>
      </c>
      <c r="D3814" s="9">
        <v>0.59499999999999997</v>
      </c>
      <c r="E3814" s="9">
        <v>0.52600000000000002</v>
      </c>
      <c r="F3814" s="9">
        <v>0.52500000000000002</v>
      </c>
      <c r="G3814" s="9">
        <v>7625.84</v>
      </c>
      <c r="H3814" s="9">
        <v>1</v>
      </c>
      <c r="I3814" s="9" t="str">
        <f>INDEX('De-Para_Estado_Regiao'!$C$3:$C$29,MATCH(Base_limpa!$B3814,'De-Para_Estado_Regiao'!$B$3:$B$29,0))</f>
        <v>Nordeste</v>
      </c>
      <c r="J3814" s="10" t="str">
        <f>VLOOKUP(Base_limpa!$D3814,$U$5:$V$8,2,1)</f>
        <v>Médio</v>
      </c>
    </row>
    <row r="3815" spans="1:10" x14ac:dyDescent="0.35">
      <c r="A3815" s="8" t="s">
        <v>4496</v>
      </c>
      <c r="B3815" s="9" t="s">
        <v>76</v>
      </c>
      <c r="C3815" s="9">
        <v>125</v>
      </c>
      <c r="D3815" s="9">
        <v>0.60799999999999998</v>
      </c>
      <c r="E3815" s="9">
        <v>0.59099999999999997</v>
      </c>
      <c r="F3815" s="9">
        <v>0.50800000000000001</v>
      </c>
      <c r="G3815" s="9">
        <v>13153.39</v>
      </c>
      <c r="H3815" s="9">
        <v>1</v>
      </c>
      <c r="I3815" s="9" t="str">
        <f>INDEX('De-Para_Estado_Regiao'!$C$3:$C$29,MATCH(Base_limpa!$B3815,'De-Para_Estado_Regiao'!$B$3:$B$29,0))</f>
        <v>Nordeste</v>
      </c>
      <c r="J3815" s="10" t="str">
        <f>VLOOKUP(Base_limpa!$D3815,$U$5:$V$8,2,1)</f>
        <v>Médio</v>
      </c>
    </row>
    <row r="3816" spans="1:10" x14ac:dyDescent="0.35">
      <c r="A3816" s="8" t="s">
        <v>4713</v>
      </c>
      <c r="B3816" s="9" t="s">
        <v>76</v>
      </c>
      <c r="C3816" s="9">
        <v>163</v>
      </c>
      <c r="D3816" s="9">
        <v>0.628</v>
      </c>
      <c r="E3816" s="9">
        <v>0.58099999999999996</v>
      </c>
      <c r="F3816" s="9">
        <v>0.54700000000000004</v>
      </c>
      <c r="G3816" s="9">
        <v>8880.31</v>
      </c>
      <c r="H3816" s="9">
        <v>1</v>
      </c>
      <c r="I3816" s="9" t="str">
        <f>INDEX('De-Para_Estado_Regiao'!$C$3:$C$29,MATCH(Base_limpa!$B3816,'De-Para_Estado_Regiao'!$B$3:$B$29,0))</f>
        <v>Nordeste</v>
      </c>
      <c r="J3816" s="10" t="str">
        <f>VLOOKUP(Base_limpa!$D3816,$U$5:$V$8,2,1)</f>
        <v>Médio</v>
      </c>
    </row>
    <row r="3817" spans="1:10" x14ac:dyDescent="0.35">
      <c r="A3817" s="8" t="s">
        <v>523</v>
      </c>
      <c r="B3817" s="9" t="s">
        <v>76</v>
      </c>
      <c r="C3817" s="9">
        <v>4044</v>
      </c>
      <c r="D3817" s="9">
        <v>0.66</v>
      </c>
      <c r="E3817" s="9">
        <v>0.61899999999999999</v>
      </c>
      <c r="F3817" s="9">
        <v>0.56399999999999995</v>
      </c>
      <c r="G3817" s="9">
        <v>13459.49</v>
      </c>
      <c r="H3817" s="9">
        <v>83</v>
      </c>
      <c r="I3817" s="9" t="str">
        <f>INDEX('De-Para_Estado_Regiao'!$C$3:$C$29,MATCH(Base_limpa!$B3817,'De-Para_Estado_Regiao'!$B$3:$B$29,0))</f>
        <v>Nordeste</v>
      </c>
      <c r="J3817" s="10" t="str">
        <f>VLOOKUP(Base_limpa!$D3817,$U$5:$V$8,2,1)</f>
        <v>Médio</v>
      </c>
    </row>
    <row r="3818" spans="1:10" x14ac:dyDescent="0.35">
      <c r="A3818" s="8" t="s">
        <v>5232</v>
      </c>
      <c r="B3818" s="9" t="s">
        <v>76</v>
      </c>
      <c r="C3818" s="9">
        <v>251</v>
      </c>
      <c r="D3818" s="9">
        <v>0.65500000000000003</v>
      </c>
      <c r="E3818" s="9">
        <v>0.62</v>
      </c>
      <c r="F3818" s="9">
        <v>0.58099999999999996</v>
      </c>
      <c r="G3818" s="9">
        <v>8233.76</v>
      </c>
      <c r="H3818" s="9">
        <v>5</v>
      </c>
      <c r="I3818" s="9" t="str">
        <f>INDEX('De-Para_Estado_Regiao'!$C$3:$C$29,MATCH(Base_limpa!$B3818,'De-Para_Estado_Regiao'!$B$3:$B$29,0))</f>
        <v>Nordeste</v>
      </c>
      <c r="J3818" s="10" t="str">
        <f>VLOOKUP(Base_limpa!$D3818,$U$5:$V$8,2,1)</f>
        <v>Médio</v>
      </c>
    </row>
    <row r="3819" spans="1:10" x14ac:dyDescent="0.35">
      <c r="A3819" s="8" t="s">
        <v>2044</v>
      </c>
      <c r="B3819" s="9" t="s">
        <v>76</v>
      </c>
      <c r="C3819" s="9">
        <v>1219</v>
      </c>
      <c r="D3819" s="9">
        <v>0.61099999999999999</v>
      </c>
      <c r="E3819" s="9">
        <v>0.59899999999999998</v>
      </c>
      <c r="F3819" s="9">
        <v>0.50800000000000001</v>
      </c>
      <c r="G3819" s="9">
        <v>15308.09</v>
      </c>
      <c r="H3819" s="9">
        <v>6</v>
      </c>
      <c r="I3819" s="9" t="str">
        <f>INDEX('De-Para_Estado_Regiao'!$C$3:$C$29,MATCH(Base_limpa!$B3819,'De-Para_Estado_Regiao'!$B$3:$B$29,0))</f>
        <v>Nordeste</v>
      </c>
      <c r="J3819" s="10" t="str">
        <f>VLOOKUP(Base_limpa!$D3819,$U$5:$V$8,2,1)</f>
        <v>Médio</v>
      </c>
    </row>
    <row r="3820" spans="1:10" x14ac:dyDescent="0.35">
      <c r="A3820" s="8" t="s">
        <v>5063</v>
      </c>
      <c r="B3820" s="9" t="s">
        <v>76</v>
      </c>
      <c r="C3820" s="9">
        <v>630</v>
      </c>
      <c r="D3820" s="9">
        <v>0.61499999999999999</v>
      </c>
      <c r="E3820" s="9">
        <v>0.56399999999999995</v>
      </c>
      <c r="F3820" s="9">
        <v>0.52200000000000002</v>
      </c>
      <c r="G3820" s="9">
        <v>6912.52</v>
      </c>
      <c r="H3820" s="9">
        <v>5</v>
      </c>
      <c r="I3820" s="9" t="str">
        <f>INDEX('De-Para_Estado_Regiao'!$C$3:$C$29,MATCH(Base_limpa!$B3820,'De-Para_Estado_Regiao'!$B$3:$B$29,0))</f>
        <v>Nordeste</v>
      </c>
      <c r="J3820" s="10" t="str">
        <f>VLOOKUP(Base_limpa!$D3820,$U$5:$V$8,2,1)</f>
        <v>Médio</v>
      </c>
    </row>
    <row r="3821" spans="1:10" x14ac:dyDescent="0.35">
      <c r="A3821" s="8" t="s">
        <v>3870</v>
      </c>
      <c r="B3821" s="9" t="s">
        <v>76</v>
      </c>
      <c r="C3821" s="9">
        <v>179</v>
      </c>
      <c r="D3821" s="9">
        <v>0.69</v>
      </c>
      <c r="E3821" s="9">
        <v>0.63400000000000001</v>
      </c>
      <c r="F3821" s="9">
        <v>0.64700000000000002</v>
      </c>
      <c r="G3821" s="9">
        <v>20198.95</v>
      </c>
      <c r="H3821" s="9">
        <v>5</v>
      </c>
      <c r="I3821" s="9" t="str">
        <f>INDEX('De-Para_Estado_Regiao'!$C$3:$C$29,MATCH(Base_limpa!$B3821,'De-Para_Estado_Regiao'!$B$3:$B$29,0))</f>
        <v>Nordeste</v>
      </c>
      <c r="J3821" s="10" t="str">
        <f>VLOOKUP(Base_limpa!$D3821,$U$5:$V$8,2,1)</f>
        <v>Médio</v>
      </c>
    </row>
    <row r="3822" spans="1:10" x14ac:dyDescent="0.35">
      <c r="A3822" s="8" t="s">
        <v>2662</v>
      </c>
      <c r="B3822" s="9" t="s">
        <v>76</v>
      </c>
      <c r="C3822" s="9">
        <v>995</v>
      </c>
      <c r="D3822" s="9">
        <v>0.60599999999999998</v>
      </c>
      <c r="E3822" s="9">
        <v>0.57399999999999995</v>
      </c>
      <c r="F3822" s="9">
        <v>0.51800000000000002</v>
      </c>
      <c r="G3822" s="9">
        <v>8854.3700000000008</v>
      </c>
      <c r="H3822" s="9">
        <v>5</v>
      </c>
      <c r="I3822" s="9" t="str">
        <f>INDEX('De-Para_Estado_Regiao'!$C$3:$C$29,MATCH(Base_limpa!$B3822,'De-Para_Estado_Regiao'!$B$3:$B$29,0))</f>
        <v>Nordeste</v>
      </c>
      <c r="J3822" s="10" t="str">
        <f>VLOOKUP(Base_limpa!$D3822,$U$5:$V$8,2,1)</f>
        <v>Médio</v>
      </c>
    </row>
    <row r="3823" spans="1:10" x14ac:dyDescent="0.35">
      <c r="A3823" s="8" t="s">
        <v>3297</v>
      </c>
      <c r="B3823" s="9" t="s">
        <v>76</v>
      </c>
      <c r="C3823" s="9">
        <v>297</v>
      </c>
      <c r="D3823" s="9">
        <v>0.59099999999999997</v>
      </c>
      <c r="E3823" s="9">
        <v>0.55800000000000005</v>
      </c>
      <c r="F3823" s="9">
        <v>0.46800000000000003</v>
      </c>
      <c r="G3823" s="9">
        <v>36203.29</v>
      </c>
      <c r="H3823" s="9">
        <v>4</v>
      </c>
      <c r="I3823" s="9" t="str">
        <f>INDEX('De-Para_Estado_Regiao'!$C$3:$C$29,MATCH(Base_limpa!$B3823,'De-Para_Estado_Regiao'!$B$3:$B$29,0))</f>
        <v>Nordeste</v>
      </c>
      <c r="J3823" s="10" t="str">
        <f>VLOOKUP(Base_limpa!$D3823,$U$5:$V$8,2,1)</f>
        <v>Médio</v>
      </c>
    </row>
    <row r="3824" spans="1:10" x14ac:dyDescent="0.35">
      <c r="A3824" s="8" t="s">
        <v>1928</v>
      </c>
      <c r="B3824" s="9" t="s">
        <v>76</v>
      </c>
      <c r="C3824" s="9">
        <v>705</v>
      </c>
      <c r="D3824" s="9">
        <v>0.622</v>
      </c>
      <c r="E3824" s="9">
        <v>0.58399999999999996</v>
      </c>
      <c r="F3824" s="9">
        <v>0.55500000000000005</v>
      </c>
      <c r="G3824" s="9">
        <v>8465.9699999999993</v>
      </c>
      <c r="H3824" s="9">
        <v>16</v>
      </c>
      <c r="I3824" s="9" t="str">
        <f>INDEX('De-Para_Estado_Regiao'!$C$3:$C$29,MATCH(Base_limpa!$B3824,'De-Para_Estado_Regiao'!$B$3:$B$29,0))</f>
        <v>Nordeste</v>
      </c>
      <c r="J3824" s="10" t="str">
        <f>VLOOKUP(Base_limpa!$D3824,$U$5:$V$8,2,1)</f>
        <v>Médio</v>
      </c>
    </row>
    <row r="3825" spans="1:10" x14ac:dyDescent="0.35">
      <c r="A3825" s="8" t="s">
        <v>437</v>
      </c>
      <c r="B3825" s="9" t="s">
        <v>76</v>
      </c>
      <c r="C3825" s="9">
        <v>218</v>
      </c>
      <c r="D3825" s="9">
        <v>0.58899999999999997</v>
      </c>
      <c r="E3825" s="9">
        <v>0.57399999999999995</v>
      </c>
      <c r="F3825" s="9">
        <v>0.44900000000000001</v>
      </c>
      <c r="G3825" s="9">
        <v>8746.74</v>
      </c>
      <c r="H3825" s="9">
        <v>1</v>
      </c>
      <c r="I3825" s="9" t="str">
        <f>INDEX('De-Para_Estado_Regiao'!$C$3:$C$29,MATCH(Base_limpa!$B3825,'De-Para_Estado_Regiao'!$B$3:$B$29,0))</f>
        <v>Nordeste</v>
      </c>
      <c r="J3825" s="10" t="str">
        <f>VLOOKUP(Base_limpa!$D3825,$U$5:$V$8,2,1)</f>
        <v>Médio</v>
      </c>
    </row>
    <row r="3826" spans="1:10" x14ac:dyDescent="0.35">
      <c r="A3826" s="8" t="s">
        <v>5168</v>
      </c>
      <c r="B3826" s="9" t="s">
        <v>76</v>
      </c>
      <c r="C3826" s="9">
        <v>288</v>
      </c>
      <c r="D3826" s="9">
        <v>0.61099999999999999</v>
      </c>
      <c r="E3826" s="9">
        <v>0.58799999999999997</v>
      </c>
      <c r="F3826" s="9">
        <v>0.49299999999999999</v>
      </c>
      <c r="G3826" s="9">
        <v>7960.68</v>
      </c>
      <c r="H3826" s="9">
        <v>3</v>
      </c>
      <c r="I3826" s="9" t="str">
        <f>INDEX('De-Para_Estado_Regiao'!$C$3:$C$29,MATCH(Base_limpa!$B3826,'De-Para_Estado_Regiao'!$B$3:$B$29,0))</f>
        <v>Nordeste</v>
      </c>
      <c r="J3826" s="10" t="str">
        <f>VLOOKUP(Base_limpa!$D3826,$U$5:$V$8,2,1)</f>
        <v>Médio</v>
      </c>
    </row>
    <row r="3827" spans="1:10" x14ac:dyDescent="0.35">
      <c r="A3827" s="8" t="s">
        <v>3482</v>
      </c>
      <c r="B3827" s="9" t="s">
        <v>76</v>
      </c>
      <c r="C3827" s="9">
        <v>310</v>
      </c>
      <c r="D3827" s="9">
        <v>0.58499999999999996</v>
      </c>
      <c r="E3827" s="9">
        <v>0.56499999999999995</v>
      </c>
      <c r="F3827" s="9">
        <v>0.46100000000000002</v>
      </c>
      <c r="G3827" s="9">
        <v>7657.75</v>
      </c>
      <c r="H3827" s="9">
        <v>8</v>
      </c>
      <c r="I3827" s="9" t="str">
        <f>INDEX('De-Para_Estado_Regiao'!$C$3:$C$29,MATCH(Base_limpa!$B3827,'De-Para_Estado_Regiao'!$B$3:$B$29,0))</f>
        <v>Nordeste</v>
      </c>
      <c r="J3827" s="10" t="str">
        <f>VLOOKUP(Base_limpa!$D3827,$U$5:$V$8,2,1)</f>
        <v>Médio</v>
      </c>
    </row>
    <row r="3828" spans="1:10" x14ac:dyDescent="0.35">
      <c r="A3828" s="8" t="s">
        <v>135</v>
      </c>
      <c r="B3828" s="9" t="s">
        <v>76</v>
      </c>
      <c r="C3828" s="9">
        <v>205</v>
      </c>
      <c r="D3828" s="9">
        <v>0.64200000000000002</v>
      </c>
      <c r="E3828" s="9">
        <v>0.60599999999999998</v>
      </c>
      <c r="F3828" s="9">
        <v>0.55600000000000005</v>
      </c>
      <c r="G3828" s="9">
        <v>9101.98</v>
      </c>
      <c r="H3828" s="9">
        <v>2</v>
      </c>
      <c r="I3828" s="9" t="str">
        <f>INDEX('De-Para_Estado_Regiao'!$C$3:$C$29,MATCH(Base_limpa!$B3828,'De-Para_Estado_Regiao'!$B$3:$B$29,0))</f>
        <v>Nordeste</v>
      </c>
      <c r="J3828" s="10" t="str">
        <f>VLOOKUP(Base_limpa!$D3828,$U$5:$V$8,2,1)</f>
        <v>Médio</v>
      </c>
    </row>
    <row r="3829" spans="1:10" x14ac:dyDescent="0.35">
      <c r="A3829" s="8" t="s">
        <v>4613</v>
      </c>
      <c r="B3829" s="9" t="s">
        <v>76</v>
      </c>
      <c r="C3829" s="9">
        <v>136</v>
      </c>
      <c r="D3829" s="9">
        <v>0.58299999999999996</v>
      </c>
      <c r="E3829" s="9">
        <v>0.52300000000000002</v>
      </c>
      <c r="F3829" s="9">
        <v>0.504</v>
      </c>
      <c r="G3829" s="9">
        <v>6729.52</v>
      </c>
      <c r="H3829" s="9">
        <v>1</v>
      </c>
      <c r="I3829" s="9" t="str">
        <f>INDEX('De-Para_Estado_Regiao'!$C$3:$C$29,MATCH(Base_limpa!$B3829,'De-Para_Estado_Regiao'!$B$3:$B$29,0))</f>
        <v>Nordeste</v>
      </c>
      <c r="J3829" s="10" t="str">
        <f>VLOOKUP(Base_limpa!$D3829,$U$5:$V$8,2,1)</f>
        <v>Médio</v>
      </c>
    </row>
    <row r="3830" spans="1:10" x14ac:dyDescent="0.35">
      <c r="A3830" s="8" t="s">
        <v>3806</v>
      </c>
      <c r="B3830" s="9" t="s">
        <v>76</v>
      </c>
      <c r="C3830" s="9">
        <v>137</v>
      </c>
      <c r="D3830" s="9">
        <v>0.56999999999999995</v>
      </c>
      <c r="E3830" s="9">
        <v>0.54300000000000004</v>
      </c>
      <c r="F3830" s="9">
        <v>0.45500000000000002</v>
      </c>
      <c r="G3830" s="9">
        <v>22632.91</v>
      </c>
      <c r="H3830" s="9">
        <v>0</v>
      </c>
      <c r="I3830" s="9" t="str">
        <f>INDEX('De-Para_Estado_Regiao'!$C$3:$C$29,MATCH(Base_limpa!$B3830,'De-Para_Estado_Regiao'!$B$3:$B$29,0))</f>
        <v>Nordeste</v>
      </c>
      <c r="J3830" s="10" t="str">
        <f>VLOOKUP(Base_limpa!$D3830,$U$5:$V$8,2,1)</f>
        <v>Médio</v>
      </c>
    </row>
    <row r="3831" spans="1:10" x14ac:dyDescent="0.35">
      <c r="A3831" s="8" t="s">
        <v>4095</v>
      </c>
      <c r="B3831" s="9" t="s">
        <v>76</v>
      </c>
      <c r="C3831" s="9">
        <v>431</v>
      </c>
      <c r="D3831" s="9">
        <v>0.56299999999999994</v>
      </c>
      <c r="E3831" s="9">
        <v>0.55200000000000005</v>
      </c>
      <c r="F3831" s="9">
        <v>0.45300000000000001</v>
      </c>
      <c r="G3831" s="9">
        <v>7191.01</v>
      </c>
      <c r="H3831" s="9">
        <v>1</v>
      </c>
      <c r="I3831" s="9" t="str">
        <f>INDEX('De-Para_Estado_Regiao'!$C$3:$C$29,MATCH(Base_limpa!$B3831,'De-Para_Estado_Regiao'!$B$3:$B$29,0))</f>
        <v>Nordeste</v>
      </c>
      <c r="J3831" s="10" t="str">
        <f>VLOOKUP(Base_limpa!$D3831,$U$5:$V$8,2,1)</f>
        <v>Médio</v>
      </c>
    </row>
    <row r="3832" spans="1:10" x14ac:dyDescent="0.35">
      <c r="A3832" s="8" t="s">
        <v>4645</v>
      </c>
      <c r="B3832" s="9" t="s">
        <v>76</v>
      </c>
      <c r="C3832" s="9">
        <v>225</v>
      </c>
      <c r="D3832" s="9">
        <v>0.57999999999999996</v>
      </c>
      <c r="E3832" s="9">
        <v>0.55100000000000005</v>
      </c>
      <c r="F3832" s="9">
        <v>0.48199999999999998</v>
      </c>
      <c r="G3832" s="9">
        <v>6782.51</v>
      </c>
      <c r="H3832" s="9">
        <v>3</v>
      </c>
      <c r="I3832" s="9" t="str">
        <f>INDEX('De-Para_Estado_Regiao'!$C$3:$C$29,MATCH(Base_limpa!$B3832,'De-Para_Estado_Regiao'!$B$3:$B$29,0))</f>
        <v>Nordeste</v>
      </c>
      <c r="J3832" s="10" t="str">
        <f>VLOOKUP(Base_limpa!$D3832,$U$5:$V$8,2,1)</f>
        <v>Médio</v>
      </c>
    </row>
    <row r="3833" spans="1:10" x14ac:dyDescent="0.35">
      <c r="A3833" s="8" t="s">
        <v>3310</v>
      </c>
      <c r="B3833" s="9" t="s">
        <v>76</v>
      </c>
      <c r="C3833" s="9">
        <v>229</v>
      </c>
      <c r="D3833" s="9">
        <v>0.61399999999999999</v>
      </c>
      <c r="E3833" s="9">
        <v>0.57399999999999995</v>
      </c>
      <c r="F3833" s="9">
        <v>0.52100000000000002</v>
      </c>
      <c r="G3833" s="9">
        <v>25343.66</v>
      </c>
      <c r="H3833" s="9">
        <v>5</v>
      </c>
      <c r="I3833" s="9" t="str">
        <f>INDEX('De-Para_Estado_Regiao'!$C$3:$C$29,MATCH(Base_limpa!$B3833,'De-Para_Estado_Regiao'!$B$3:$B$29,0))</f>
        <v>Nordeste</v>
      </c>
      <c r="J3833" s="10" t="str">
        <f>VLOOKUP(Base_limpa!$D3833,$U$5:$V$8,2,1)</f>
        <v>Médio</v>
      </c>
    </row>
    <row r="3834" spans="1:10" x14ac:dyDescent="0.35">
      <c r="A3834" s="8" t="s">
        <v>5132</v>
      </c>
      <c r="B3834" s="9" t="s">
        <v>76</v>
      </c>
      <c r="C3834" s="9">
        <v>305</v>
      </c>
      <c r="D3834" s="9">
        <v>0.59699999999999998</v>
      </c>
      <c r="E3834" s="9">
        <v>0.57799999999999996</v>
      </c>
      <c r="F3834" s="9">
        <v>0.46800000000000003</v>
      </c>
      <c r="G3834" s="9">
        <v>9264.07</v>
      </c>
      <c r="H3834" s="9">
        <v>9</v>
      </c>
      <c r="I3834" s="9" t="str">
        <f>INDEX('De-Para_Estado_Regiao'!$C$3:$C$29,MATCH(Base_limpa!$B3834,'De-Para_Estado_Regiao'!$B$3:$B$29,0))</f>
        <v>Nordeste</v>
      </c>
      <c r="J3834" s="10" t="str">
        <f>VLOOKUP(Base_limpa!$D3834,$U$5:$V$8,2,1)</f>
        <v>Médio</v>
      </c>
    </row>
    <row r="3835" spans="1:10" x14ac:dyDescent="0.35">
      <c r="A3835" s="8" t="s">
        <v>621</v>
      </c>
      <c r="B3835" s="9" t="s">
        <v>76</v>
      </c>
      <c r="C3835" s="9">
        <v>115</v>
      </c>
      <c r="D3835" s="9">
        <v>0.59</v>
      </c>
      <c r="E3835" s="9">
        <v>0.54700000000000004</v>
      </c>
      <c r="F3835" s="9">
        <v>0.502</v>
      </c>
      <c r="G3835" s="9">
        <v>7657.91</v>
      </c>
      <c r="H3835" s="9">
        <v>1</v>
      </c>
      <c r="I3835" s="9" t="str">
        <f>INDEX('De-Para_Estado_Regiao'!$C$3:$C$29,MATCH(Base_limpa!$B3835,'De-Para_Estado_Regiao'!$B$3:$B$29,0))</f>
        <v>Nordeste</v>
      </c>
      <c r="J3835" s="10" t="str">
        <f>VLOOKUP(Base_limpa!$D3835,$U$5:$V$8,2,1)</f>
        <v>Médio</v>
      </c>
    </row>
    <row r="3836" spans="1:10" x14ac:dyDescent="0.35">
      <c r="A3836" s="8" t="s">
        <v>4764</v>
      </c>
      <c r="B3836" s="9" t="s">
        <v>76</v>
      </c>
      <c r="C3836" s="9">
        <v>142</v>
      </c>
      <c r="D3836" s="9">
        <v>0.59799999999999998</v>
      </c>
      <c r="E3836" s="9">
        <v>0.55500000000000005</v>
      </c>
      <c r="F3836" s="9">
        <v>0.49199999999999999</v>
      </c>
      <c r="G3836" s="9">
        <v>7220.24</v>
      </c>
      <c r="H3836" s="9">
        <v>2</v>
      </c>
      <c r="I3836" s="9" t="str">
        <f>INDEX('De-Para_Estado_Regiao'!$C$3:$C$29,MATCH(Base_limpa!$B3836,'De-Para_Estado_Regiao'!$B$3:$B$29,0))</f>
        <v>Nordeste</v>
      </c>
      <c r="J3836" s="10" t="str">
        <f>VLOOKUP(Base_limpa!$D3836,$U$5:$V$8,2,1)</f>
        <v>Médio</v>
      </c>
    </row>
    <row r="3837" spans="1:10" x14ac:dyDescent="0.35">
      <c r="A3837" s="8" t="s">
        <v>4682</v>
      </c>
      <c r="B3837" s="9" t="s">
        <v>76</v>
      </c>
      <c r="C3837" s="9">
        <v>108</v>
      </c>
      <c r="D3837" s="9">
        <v>0.60399999999999998</v>
      </c>
      <c r="E3837" s="9">
        <v>0.57899999999999996</v>
      </c>
      <c r="F3837" s="9">
        <v>0.52200000000000002</v>
      </c>
      <c r="G3837" s="9">
        <v>10926.55</v>
      </c>
      <c r="H3837" s="9">
        <v>1</v>
      </c>
      <c r="I3837" s="9" t="str">
        <f>INDEX('De-Para_Estado_Regiao'!$C$3:$C$29,MATCH(Base_limpa!$B3837,'De-Para_Estado_Regiao'!$B$3:$B$29,0))</f>
        <v>Nordeste</v>
      </c>
      <c r="J3837" s="10" t="str">
        <f>VLOOKUP(Base_limpa!$D3837,$U$5:$V$8,2,1)</f>
        <v>Médio</v>
      </c>
    </row>
    <row r="3838" spans="1:10" x14ac:dyDescent="0.35">
      <c r="A3838" s="8" t="s">
        <v>1964</v>
      </c>
      <c r="B3838" s="9" t="s">
        <v>76</v>
      </c>
      <c r="C3838" s="9">
        <v>145</v>
      </c>
      <c r="D3838" s="9">
        <v>0.56999999999999995</v>
      </c>
      <c r="E3838" s="9">
        <v>0.52800000000000002</v>
      </c>
      <c r="F3838" s="9">
        <v>0.49099999999999999</v>
      </c>
      <c r="G3838" s="9">
        <v>7167.77</v>
      </c>
      <c r="H3838" s="9">
        <v>2</v>
      </c>
      <c r="I3838" s="9" t="str">
        <f>INDEX('De-Para_Estado_Regiao'!$C$3:$C$29,MATCH(Base_limpa!$B3838,'De-Para_Estado_Regiao'!$B$3:$B$29,0))</f>
        <v>Nordeste</v>
      </c>
      <c r="J3838" s="10" t="str">
        <f>VLOOKUP(Base_limpa!$D3838,$U$5:$V$8,2,1)</f>
        <v>Médio</v>
      </c>
    </row>
    <row r="3839" spans="1:10" x14ac:dyDescent="0.35">
      <c r="A3839" s="8" t="s">
        <v>4939</v>
      </c>
      <c r="B3839" s="9" t="s">
        <v>76</v>
      </c>
      <c r="C3839" s="9">
        <v>121</v>
      </c>
      <c r="D3839" s="9">
        <v>0.61199999999999999</v>
      </c>
      <c r="E3839" s="9">
        <v>0.56999999999999995</v>
      </c>
      <c r="F3839" s="9">
        <v>0.50700000000000001</v>
      </c>
      <c r="G3839" s="9">
        <v>9191.41</v>
      </c>
      <c r="H3839" s="9">
        <v>1</v>
      </c>
      <c r="I3839" s="9" t="str">
        <f>INDEX('De-Para_Estado_Regiao'!$C$3:$C$29,MATCH(Base_limpa!$B3839,'De-Para_Estado_Regiao'!$B$3:$B$29,0))</f>
        <v>Nordeste</v>
      </c>
      <c r="J3839" s="10" t="str">
        <f>VLOOKUP(Base_limpa!$D3839,$U$5:$V$8,2,1)</f>
        <v>Médio</v>
      </c>
    </row>
    <row r="3840" spans="1:10" x14ac:dyDescent="0.35">
      <c r="A3840" s="8" t="s">
        <v>5040</v>
      </c>
      <c r="B3840" s="9" t="s">
        <v>76</v>
      </c>
      <c r="C3840" s="9">
        <v>268</v>
      </c>
      <c r="D3840" s="9">
        <v>0.56899999999999995</v>
      </c>
      <c r="E3840" s="9">
        <v>0.54400000000000004</v>
      </c>
      <c r="F3840" s="9">
        <v>0.435</v>
      </c>
      <c r="G3840" s="9">
        <v>8599.16</v>
      </c>
      <c r="H3840" s="9">
        <v>3</v>
      </c>
      <c r="I3840" s="9" t="str">
        <f>INDEX('De-Para_Estado_Regiao'!$C$3:$C$29,MATCH(Base_limpa!$B3840,'De-Para_Estado_Regiao'!$B$3:$B$29,0))</f>
        <v>Nordeste</v>
      </c>
      <c r="J3840" s="10" t="str">
        <f>VLOOKUP(Base_limpa!$D3840,$U$5:$V$8,2,1)</f>
        <v>Médio</v>
      </c>
    </row>
    <row r="3841" spans="1:10" x14ac:dyDescent="0.35">
      <c r="A3841" s="8" t="s">
        <v>1352</v>
      </c>
      <c r="B3841" s="9" t="s">
        <v>76</v>
      </c>
      <c r="C3841" s="9">
        <v>680</v>
      </c>
      <c r="D3841" s="9">
        <v>0.60799999999999998</v>
      </c>
      <c r="E3841" s="9">
        <v>0.56599999999999995</v>
      </c>
      <c r="F3841" s="9">
        <v>0.51600000000000001</v>
      </c>
      <c r="G3841" s="9">
        <v>8450.8799999999992</v>
      </c>
      <c r="H3841" s="9">
        <v>16</v>
      </c>
      <c r="I3841" s="9" t="str">
        <f>INDEX('De-Para_Estado_Regiao'!$C$3:$C$29,MATCH(Base_limpa!$B3841,'De-Para_Estado_Regiao'!$B$3:$B$29,0))</f>
        <v>Nordeste</v>
      </c>
      <c r="J3841" s="10" t="str">
        <f>VLOOKUP(Base_limpa!$D3841,$U$5:$V$8,2,1)</f>
        <v>Médio</v>
      </c>
    </row>
    <row r="3842" spans="1:10" x14ac:dyDescent="0.35">
      <c r="A3842" s="8" t="s">
        <v>4012</v>
      </c>
      <c r="B3842" s="9" t="s">
        <v>76</v>
      </c>
      <c r="C3842" s="9">
        <v>481</v>
      </c>
      <c r="D3842" s="9">
        <v>0.59</v>
      </c>
      <c r="E3842" s="9">
        <v>0.56999999999999995</v>
      </c>
      <c r="F3842" s="9">
        <v>0.46800000000000003</v>
      </c>
      <c r="G3842" s="9">
        <v>7204.29</v>
      </c>
      <c r="H3842" s="9">
        <v>16</v>
      </c>
      <c r="I3842" s="9" t="str">
        <f>INDEX('De-Para_Estado_Regiao'!$C$3:$C$29,MATCH(Base_limpa!$B3842,'De-Para_Estado_Regiao'!$B$3:$B$29,0))</f>
        <v>Nordeste</v>
      </c>
      <c r="J3842" s="10" t="str">
        <f>VLOOKUP(Base_limpa!$D3842,$U$5:$V$8,2,1)</f>
        <v>Médio</v>
      </c>
    </row>
    <row r="3843" spans="1:10" x14ac:dyDescent="0.35">
      <c r="A3843" s="8" t="s">
        <v>3882</v>
      </c>
      <c r="B3843" s="9" t="s">
        <v>76</v>
      </c>
      <c r="C3843" s="9">
        <v>238</v>
      </c>
      <c r="D3843" s="9">
        <v>0.623</v>
      </c>
      <c r="E3843" s="9">
        <v>0.55900000000000005</v>
      </c>
      <c r="F3843" s="9">
        <v>0.58599999999999997</v>
      </c>
      <c r="G3843" s="9">
        <v>15739.7</v>
      </c>
      <c r="H3843" s="9">
        <v>2</v>
      </c>
      <c r="I3843" s="9" t="str">
        <f>INDEX('De-Para_Estado_Regiao'!$C$3:$C$29,MATCH(Base_limpa!$B3843,'De-Para_Estado_Regiao'!$B$3:$B$29,0))</f>
        <v>Nordeste</v>
      </c>
      <c r="J3843" s="10" t="str">
        <f>VLOOKUP(Base_limpa!$D3843,$U$5:$V$8,2,1)</f>
        <v>Médio</v>
      </c>
    </row>
    <row r="3844" spans="1:10" x14ac:dyDescent="0.35">
      <c r="A3844" s="8" t="s">
        <v>4056</v>
      </c>
      <c r="B3844" s="9" t="s">
        <v>76</v>
      </c>
      <c r="C3844" s="9">
        <v>184</v>
      </c>
      <c r="D3844" s="9">
        <v>0.63500000000000001</v>
      </c>
      <c r="E3844" s="9">
        <v>0.627</v>
      </c>
      <c r="F3844" s="9">
        <v>0.53</v>
      </c>
      <c r="G3844" s="9">
        <v>18152.37</v>
      </c>
      <c r="H3844" s="9">
        <v>2</v>
      </c>
      <c r="I3844" s="9" t="str">
        <f>INDEX('De-Para_Estado_Regiao'!$C$3:$C$29,MATCH(Base_limpa!$B3844,'De-Para_Estado_Regiao'!$B$3:$B$29,0))</f>
        <v>Nordeste</v>
      </c>
      <c r="J3844" s="10" t="str">
        <f>VLOOKUP(Base_limpa!$D3844,$U$5:$V$8,2,1)</f>
        <v>Médio</v>
      </c>
    </row>
    <row r="3845" spans="1:10" x14ac:dyDescent="0.35">
      <c r="A3845" s="8" t="s">
        <v>3313</v>
      </c>
      <c r="B3845" s="9" t="s">
        <v>76</v>
      </c>
      <c r="C3845" s="9">
        <v>303</v>
      </c>
      <c r="D3845" s="9">
        <v>0.64500000000000002</v>
      </c>
      <c r="E3845" s="9">
        <v>0.67200000000000004</v>
      </c>
      <c r="F3845" s="9">
        <v>0.504</v>
      </c>
      <c r="G3845" s="9">
        <v>21070.38</v>
      </c>
      <c r="H3845" s="9">
        <v>5</v>
      </c>
      <c r="I3845" s="9" t="str">
        <f>INDEX('De-Para_Estado_Regiao'!$C$3:$C$29,MATCH(Base_limpa!$B3845,'De-Para_Estado_Regiao'!$B$3:$B$29,0))</f>
        <v>Nordeste</v>
      </c>
      <c r="J3845" s="10" t="str">
        <f>VLOOKUP(Base_limpa!$D3845,$U$5:$V$8,2,1)</f>
        <v>Médio</v>
      </c>
    </row>
    <row r="3846" spans="1:10" x14ac:dyDescent="0.35">
      <c r="A3846" s="8" t="s">
        <v>4882</v>
      </c>
      <c r="B3846" s="9" t="s">
        <v>76</v>
      </c>
      <c r="C3846" s="9">
        <v>77</v>
      </c>
      <c r="D3846" s="9">
        <v>0.64</v>
      </c>
      <c r="E3846" s="9">
        <v>0.61399999999999999</v>
      </c>
      <c r="F3846" s="9">
        <v>0.59099999999999997</v>
      </c>
      <c r="G3846" s="9">
        <v>11744.5</v>
      </c>
      <c r="H3846" s="9">
        <v>3</v>
      </c>
      <c r="I3846" s="9" t="str">
        <f>INDEX('De-Para_Estado_Regiao'!$C$3:$C$29,MATCH(Base_limpa!$B3846,'De-Para_Estado_Regiao'!$B$3:$B$29,0))</f>
        <v>Nordeste</v>
      </c>
      <c r="J3846" s="10" t="str">
        <f>VLOOKUP(Base_limpa!$D3846,$U$5:$V$8,2,1)</f>
        <v>Médio</v>
      </c>
    </row>
    <row r="3847" spans="1:10" x14ac:dyDescent="0.35">
      <c r="A3847" s="8" t="s">
        <v>3142</v>
      </c>
      <c r="B3847" s="9" t="s">
        <v>76</v>
      </c>
      <c r="C3847" s="9">
        <v>764</v>
      </c>
      <c r="D3847" s="9">
        <v>0.56999999999999995</v>
      </c>
      <c r="E3847" s="9">
        <v>0.56200000000000006</v>
      </c>
      <c r="F3847" s="9">
        <v>0.46600000000000003</v>
      </c>
      <c r="G3847" s="9">
        <v>16075.71</v>
      </c>
      <c r="H3847" s="9">
        <v>11</v>
      </c>
      <c r="I3847" s="9" t="str">
        <f>INDEX('De-Para_Estado_Regiao'!$C$3:$C$29,MATCH(Base_limpa!$B3847,'De-Para_Estado_Regiao'!$B$3:$B$29,0))</f>
        <v>Nordeste</v>
      </c>
      <c r="J3847" s="10" t="str">
        <f>VLOOKUP(Base_limpa!$D3847,$U$5:$V$8,2,1)</f>
        <v>Médio</v>
      </c>
    </row>
    <row r="3848" spans="1:10" x14ac:dyDescent="0.35">
      <c r="A3848" s="8" t="s">
        <v>4662</v>
      </c>
      <c r="B3848" s="9" t="s">
        <v>76</v>
      </c>
      <c r="C3848" s="9">
        <v>152</v>
      </c>
      <c r="D3848" s="9">
        <v>0.60199999999999998</v>
      </c>
      <c r="E3848" s="9">
        <v>0.57899999999999996</v>
      </c>
      <c r="F3848" s="9">
        <v>0.51600000000000001</v>
      </c>
      <c r="G3848" s="9">
        <v>11714.15</v>
      </c>
      <c r="H3848" s="9">
        <v>1</v>
      </c>
      <c r="I3848" s="9" t="str">
        <f>INDEX('De-Para_Estado_Regiao'!$C$3:$C$29,MATCH(Base_limpa!$B3848,'De-Para_Estado_Regiao'!$B$3:$B$29,0))</f>
        <v>Nordeste</v>
      </c>
      <c r="J3848" s="10" t="str">
        <f>VLOOKUP(Base_limpa!$D3848,$U$5:$V$8,2,1)</f>
        <v>Médio</v>
      </c>
    </row>
    <row r="3849" spans="1:10" x14ac:dyDescent="0.35">
      <c r="A3849" s="8" t="s">
        <v>2978</v>
      </c>
      <c r="B3849" s="9" t="s">
        <v>76</v>
      </c>
      <c r="C3849" s="9">
        <v>464</v>
      </c>
      <c r="D3849" s="9">
        <v>0.61799999999999999</v>
      </c>
      <c r="E3849" s="9">
        <v>0.59</v>
      </c>
      <c r="F3849" s="9">
        <v>0.50600000000000001</v>
      </c>
      <c r="G3849" s="9">
        <v>10612.37</v>
      </c>
      <c r="H3849" s="9">
        <v>6</v>
      </c>
      <c r="I3849" s="9" t="str">
        <f>INDEX('De-Para_Estado_Regiao'!$C$3:$C$29,MATCH(Base_limpa!$B3849,'De-Para_Estado_Regiao'!$B$3:$B$29,0))</f>
        <v>Nordeste</v>
      </c>
      <c r="J3849" s="10" t="str">
        <f>VLOOKUP(Base_limpa!$D3849,$U$5:$V$8,2,1)</f>
        <v>Médio</v>
      </c>
    </row>
    <row r="3850" spans="1:10" x14ac:dyDescent="0.35">
      <c r="A3850" s="8" t="s">
        <v>5033</v>
      </c>
      <c r="B3850" s="9" t="s">
        <v>76</v>
      </c>
      <c r="C3850" s="9">
        <v>388</v>
      </c>
      <c r="D3850" s="9">
        <v>0.59599999999999997</v>
      </c>
      <c r="E3850" s="9">
        <v>0.54200000000000004</v>
      </c>
      <c r="F3850" s="9">
        <v>0.51600000000000001</v>
      </c>
      <c r="G3850" s="9">
        <v>8204.7900000000009</v>
      </c>
      <c r="H3850" s="9">
        <v>1</v>
      </c>
      <c r="I3850" s="9" t="str">
        <f>INDEX('De-Para_Estado_Regiao'!$C$3:$C$29,MATCH(Base_limpa!$B3850,'De-Para_Estado_Regiao'!$B$3:$B$29,0))</f>
        <v>Nordeste</v>
      </c>
      <c r="J3850" s="10" t="str">
        <f>VLOOKUP(Base_limpa!$D3850,$U$5:$V$8,2,1)</f>
        <v>Médio</v>
      </c>
    </row>
    <row r="3851" spans="1:10" x14ac:dyDescent="0.35">
      <c r="A3851" s="8" t="s">
        <v>4898</v>
      </c>
      <c r="B3851" s="9" t="s">
        <v>76</v>
      </c>
      <c r="C3851" s="9">
        <v>263</v>
      </c>
      <c r="D3851" s="9">
        <v>0.626</v>
      </c>
      <c r="E3851" s="9">
        <v>0.57699999999999996</v>
      </c>
      <c r="F3851" s="9">
        <v>0.55200000000000005</v>
      </c>
      <c r="G3851" s="9">
        <v>6990.48</v>
      </c>
      <c r="H3851" s="9">
        <v>3</v>
      </c>
      <c r="I3851" s="9" t="str">
        <f>INDEX('De-Para_Estado_Regiao'!$C$3:$C$29,MATCH(Base_limpa!$B3851,'De-Para_Estado_Regiao'!$B$3:$B$29,0))</f>
        <v>Nordeste</v>
      </c>
      <c r="J3851" s="10" t="str">
        <f>VLOOKUP(Base_limpa!$D3851,$U$5:$V$8,2,1)</f>
        <v>Médio</v>
      </c>
    </row>
    <row r="3852" spans="1:10" x14ac:dyDescent="0.35">
      <c r="A3852" s="8" t="s">
        <v>4827</v>
      </c>
      <c r="B3852" s="9" t="s">
        <v>76</v>
      </c>
      <c r="C3852" s="9">
        <v>79</v>
      </c>
      <c r="D3852" s="9">
        <v>0.55500000000000005</v>
      </c>
      <c r="E3852" s="9">
        <v>0.501</v>
      </c>
      <c r="F3852" s="9">
        <v>0.47299999999999998</v>
      </c>
      <c r="G3852" s="9">
        <v>7497.65</v>
      </c>
      <c r="H3852" s="9">
        <v>2</v>
      </c>
      <c r="I3852" s="9" t="str">
        <f>INDEX('De-Para_Estado_Regiao'!$C$3:$C$29,MATCH(Base_limpa!$B3852,'De-Para_Estado_Regiao'!$B$3:$B$29,0))</f>
        <v>Nordeste</v>
      </c>
      <c r="J3852" s="10" t="str">
        <f>VLOOKUP(Base_limpa!$D3852,$U$5:$V$8,2,1)</f>
        <v>Médio</v>
      </c>
    </row>
    <row r="3853" spans="1:10" x14ac:dyDescent="0.35">
      <c r="A3853" s="8" t="s">
        <v>1567</v>
      </c>
      <c r="B3853" s="9" t="s">
        <v>76</v>
      </c>
      <c r="C3853" s="9">
        <v>277</v>
      </c>
      <c r="D3853" s="9">
        <v>0.59</v>
      </c>
      <c r="E3853" s="9">
        <v>0.55800000000000005</v>
      </c>
      <c r="F3853" s="9">
        <v>0.49399999999999999</v>
      </c>
      <c r="G3853" s="9">
        <v>7750.78</v>
      </c>
      <c r="H3853" s="9">
        <v>2</v>
      </c>
      <c r="I3853" s="9" t="str">
        <f>INDEX('De-Para_Estado_Regiao'!$C$3:$C$29,MATCH(Base_limpa!$B3853,'De-Para_Estado_Regiao'!$B$3:$B$29,0))</f>
        <v>Nordeste</v>
      </c>
      <c r="J3853" s="10" t="str">
        <f>VLOOKUP(Base_limpa!$D3853,$U$5:$V$8,2,1)</f>
        <v>Médio</v>
      </c>
    </row>
    <row r="3854" spans="1:10" x14ac:dyDescent="0.35">
      <c r="A3854" s="8" t="s">
        <v>470</v>
      </c>
      <c r="B3854" s="9" t="s">
        <v>76</v>
      </c>
      <c r="C3854" s="9">
        <v>85</v>
      </c>
      <c r="D3854" s="9">
        <v>0.59</v>
      </c>
      <c r="E3854" s="9">
        <v>0.55200000000000005</v>
      </c>
      <c r="F3854" s="9">
        <v>0.502</v>
      </c>
      <c r="G3854" s="9">
        <v>8687.5499999999993</v>
      </c>
      <c r="H3854" s="9">
        <v>1</v>
      </c>
      <c r="I3854" s="9" t="str">
        <f>INDEX('De-Para_Estado_Regiao'!$C$3:$C$29,MATCH(Base_limpa!$B3854,'De-Para_Estado_Regiao'!$B$3:$B$29,0))</f>
        <v>Nordeste</v>
      </c>
      <c r="J3854" s="10" t="str">
        <f>VLOOKUP(Base_limpa!$D3854,$U$5:$V$8,2,1)</f>
        <v>Médio</v>
      </c>
    </row>
    <row r="3855" spans="1:10" x14ac:dyDescent="0.35">
      <c r="A3855" s="8" t="s">
        <v>4836</v>
      </c>
      <c r="B3855" s="9" t="s">
        <v>76</v>
      </c>
      <c r="C3855" s="9">
        <v>176</v>
      </c>
      <c r="D3855" s="9">
        <v>0.57999999999999996</v>
      </c>
      <c r="E3855" s="9">
        <v>0.56100000000000005</v>
      </c>
      <c r="F3855" s="9">
        <v>0.47099999999999997</v>
      </c>
      <c r="G3855" s="9">
        <v>9677.15</v>
      </c>
      <c r="H3855" s="9">
        <v>0</v>
      </c>
      <c r="I3855" s="9" t="str">
        <f>INDEX('De-Para_Estado_Regiao'!$C$3:$C$29,MATCH(Base_limpa!$B3855,'De-Para_Estado_Regiao'!$B$3:$B$29,0))</f>
        <v>Nordeste</v>
      </c>
      <c r="J3855" s="10" t="str">
        <f>VLOOKUP(Base_limpa!$D3855,$U$5:$V$8,2,1)</f>
        <v>Médio</v>
      </c>
    </row>
    <row r="3856" spans="1:10" x14ac:dyDescent="0.35">
      <c r="A3856" s="8" t="s">
        <v>1574</v>
      </c>
      <c r="B3856" s="9" t="s">
        <v>151</v>
      </c>
      <c r="C3856" s="9">
        <v>869</v>
      </c>
      <c r="D3856" s="9">
        <v>0.64</v>
      </c>
      <c r="E3856" s="9">
        <v>0.65700000000000003</v>
      </c>
      <c r="F3856" s="9">
        <v>0.52600000000000002</v>
      </c>
      <c r="G3856" s="9">
        <v>18732.169999999998</v>
      </c>
      <c r="H3856" s="9">
        <v>21</v>
      </c>
      <c r="I3856" s="9" t="str">
        <f>INDEX('De-Para_Estado_Regiao'!$C$3:$C$29,MATCH(Base_limpa!$B3856,'De-Para_Estado_Regiao'!$B$3:$B$29,0))</f>
        <v>Norte</v>
      </c>
      <c r="J3856" s="10" t="str">
        <f>VLOOKUP(Base_limpa!$D3856,$U$5:$V$8,2,1)</f>
        <v>Médio</v>
      </c>
    </row>
    <row r="3857" spans="1:10" x14ac:dyDescent="0.35">
      <c r="A3857" s="8" t="s">
        <v>3360</v>
      </c>
      <c r="B3857" s="9" t="s">
        <v>151</v>
      </c>
      <c r="C3857" s="9">
        <v>212</v>
      </c>
      <c r="D3857" s="9">
        <v>0.59</v>
      </c>
      <c r="E3857" s="9">
        <v>0.60299999999999998</v>
      </c>
      <c r="F3857" s="9">
        <v>0.443</v>
      </c>
      <c r="G3857" s="9">
        <v>16438.939999999999</v>
      </c>
      <c r="H3857" s="9">
        <v>3</v>
      </c>
      <c r="I3857" s="9" t="str">
        <f>INDEX('De-Para_Estado_Regiao'!$C$3:$C$29,MATCH(Base_limpa!$B3857,'De-Para_Estado_Regiao'!$B$3:$B$29,0))</f>
        <v>Norte</v>
      </c>
      <c r="J3857" s="10" t="str">
        <f>VLOOKUP(Base_limpa!$D3857,$U$5:$V$8,2,1)</f>
        <v>Médio</v>
      </c>
    </row>
    <row r="3858" spans="1:10" x14ac:dyDescent="0.35">
      <c r="A3858" s="8" t="s">
        <v>2242</v>
      </c>
      <c r="B3858" s="9" t="s">
        <v>151</v>
      </c>
      <c r="C3858" s="9">
        <v>177</v>
      </c>
      <c r="D3858" s="9">
        <v>0.625</v>
      </c>
      <c r="E3858" s="9">
        <v>0.66400000000000003</v>
      </c>
      <c r="F3858" s="9">
        <v>0.45700000000000002</v>
      </c>
      <c r="G3858" s="9">
        <v>13957.19</v>
      </c>
      <c r="H3858" s="9">
        <v>8</v>
      </c>
      <c r="I3858" s="9" t="str">
        <f>INDEX('De-Para_Estado_Regiao'!$C$3:$C$29,MATCH(Base_limpa!$B3858,'De-Para_Estado_Regiao'!$B$3:$B$29,0))</f>
        <v>Norte</v>
      </c>
      <c r="J3858" s="10" t="str">
        <f>VLOOKUP(Base_limpa!$D3858,$U$5:$V$8,2,1)</f>
        <v>Médio</v>
      </c>
    </row>
    <row r="3859" spans="1:10" x14ac:dyDescent="0.35">
      <c r="A3859" s="8" t="s">
        <v>2586</v>
      </c>
      <c r="B3859" s="9" t="s">
        <v>151</v>
      </c>
      <c r="C3859" s="9">
        <v>591</v>
      </c>
      <c r="D3859" s="9">
        <v>0.64300000000000002</v>
      </c>
      <c r="E3859" s="9">
        <v>0.65400000000000003</v>
      </c>
      <c r="F3859" s="9">
        <v>0.53400000000000003</v>
      </c>
      <c r="G3859" s="9">
        <v>14410.14</v>
      </c>
      <c r="H3859" s="9">
        <v>3</v>
      </c>
      <c r="I3859" s="9" t="str">
        <f>INDEX('De-Para_Estado_Regiao'!$C$3:$C$29,MATCH(Base_limpa!$B3859,'De-Para_Estado_Regiao'!$B$3:$B$29,0))</f>
        <v>Norte</v>
      </c>
      <c r="J3859" s="10" t="str">
        <f>VLOOKUP(Base_limpa!$D3859,$U$5:$V$8,2,1)</f>
        <v>Médio</v>
      </c>
    </row>
    <row r="3860" spans="1:10" x14ac:dyDescent="0.35">
      <c r="A3860" s="8" t="s">
        <v>713</v>
      </c>
      <c r="B3860" s="9" t="s">
        <v>151</v>
      </c>
      <c r="C3860" s="9">
        <v>4383</v>
      </c>
      <c r="D3860" s="9">
        <v>0.7</v>
      </c>
      <c r="E3860" s="9">
        <v>0.71599999999999997</v>
      </c>
      <c r="F3860" s="9">
        <v>0.6</v>
      </c>
      <c r="G3860" s="9">
        <v>20618.18</v>
      </c>
      <c r="H3860" s="9">
        <v>68</v>
      </c>
      <c r="I3860" s="9" t="str">
        <f>INDEX('De-Para_Estado_Regiao'!$C$3:$C$29,MATCH(Base_limpa!$B3860,'De-Para_Estado_Regiao'!$B$3:$B$29,0))</f>
        <v>Norte</v>
      </c>
      <c r="J3860" s="10" t="str">
        <f>VLOOKUP(Base_limpa!$D3860,$U$5:$V$8,2,1)</f>
        <v>Alto</v>
      </c>
    </row>
    <row r="3861" spans="1:10" x14ac:dyDescent="0.35">
      <c r="A3861" s="8" t="s">
        <v>1295</v>
      </c>
      <c r="B3861" s="9" t="s">
        <v>151</v>
      </c>
      <c r="C3861" s="9">
        <v>1593</v>
      </c>
      <c r="D3861" s="9">
        <v>0.61599999999999999</v>
      </c>
      <c r="E3861" s="9">
        <v>0.65</v>
      </c>
      <c r="F3861" s="9">
        <v>0.47899999999999998</v>
      </c>
      <c r="G3861" s="9">
        <v>15123.8</v>
      </c>
      <c r="H3861" s="9">
        <v>14</v>
      </c>
      <c r="I3861" s="9" t="str">
        <f>INDEX('De-Para_Estado_Regiao'!$C$3:$C$29,MATCH(Base_limpa!$B3861,'De-Para_Estado_Regiao'!$B$3:$B$29,0))</f>
        <v>Norte</v>
      </c>
      <c r="J3861" s="10" t="str">
        <f>VLOOKUP(Base_limpa!$D3861,$U$5:$V$8,2,1)</f>
        <v>Médio</v>
      </c>
    </row>
    <row r="3862" spans="1:10" x14ac:dyDescent="0.35">
      <c r="A3862" s="8" t="s">
        <v>3590</v>
      </c>
      <c r="B3862" s="9" t="s">
        <v>151</v>
      </c>
      <c r="C3862" s="9">
        <v>191</v>
      </c>
      <c r="D3862" s="9">
        <v>0.65</v>
      </c>
      <c r="E3862" s="9">
        <v>0.65</v>
      </c>
      <c r="F3862" s="9">
        <v>0.55900000000000005</v>
      </c>
      <c r="G3862" s="9">
        <v>21202.959999999999</v>
      </c>
      <c r="H3862" s="9">
        <v>2</v>
      </c>
      <c r="I3862" s="9" t="str">
        <f>INDEX('De-Para_Estado_Regiao'!$C$3:$C$29,MATCH(Base_limpa!$B3862,'De-Para_Estado_Regiao'!$B$3:$B$29,0))</f>
        <v>Norte</v>
      </c>
      <c r="J3862" s="10" t="str">
        <f>VLOOKUP(Base_limpa!$D3862,$U$5:$V$8,2,1)</f>
        <v>Médio</v>
      </c>
    </row>
    <row r="3863" spans="1:10" x14ac:dyDescent="0.35">
      <c r="A3863" s="8" t="s">
        <v>2896</v>
      </c>
      <c r="B3863" s="9" t="s">
        <v>151</v>
      </c>
      <c r="C3863" s="9">
        <v>144</v>
      </c>
      <c r="D3863" s="9">
        <v>0.65</v>
      </c>
      <c r="E3863" s="9">
        <v>0.66400000000000003</v>
      </c>
      <c r="F3863" s="9">
        <v>0.50600000000000001</v>
      </c>
      <c r="G3863" s="9">
        <v>20886.57</v>
      </c>
      <c r="H3863" s="9">
        <v>2</v>
      </c>
      <c r="I3863" s="9" t="str">
        <f>INDEX('De-Para_Estado_Regiao'!$C$3:$C$29,MATCH(Base_limpa!$B3863,'De-Para_Estado_Regiao'!$B$3:$B$29,0))</f>
        <v>Norte</v>
      </c>
      <c r="J3863" s="10" t="str">
        <f>VLOOKUP(Base_limpa!$D3863,$U$5:$V$8,2,1)</f>
        <v>Médio</v>
      </c>
    </row>
    <row r="3864" spans="1:10" x14ac:dyDescent="0.35">
      <c r="A3864" s="8" t="s">
        <v>748</v>
      </c>
      <c r="B3864" s="9" t="s">
        <v>151</v>
      </c>
      <c r="C3864" s="9">
        <v>3599</v>
      </c>
      <c r="D3864" s="9">
        <v>0.71799999999999997</v>
      </c>
      <c r="E3864" s="9">
        <v>0.72699999999999998</v>
      </c>
      <c r="F3864" s="9">
        <v>0.62</v>
      </c>
      <c r="G3864" s="9">
        <v>22130.78</v>
      </c>
      <c r="H3864" s="9">
        <v>52</v>
      </c>
      <c r="I3864" s="9" t="str">
        <f>INDEX('De-Para_Estado_Regiao'!$C$3:$C$29,MATCH(Base_limpa!$B3864,'De-Para_Estado_Regiao'!$B$3:$B$29,0))</f>
        <v>Norte</v>
      </c>
      <c r="J3864" s="10" t="str">
        <f>VLOOKUP(Base_limpa!$D3864,$U$5:$V$8,2,1)</f>
        <v>Alto</v>
      </c>
    </row>
    <row r="3865" spans="1:10" x14ac:dyDescent="0.35">
      <c r="A3865" s="8" t="s">
        <v>3366</v>
      </c>
      <c r="B3865" s="9" t="s">
        <v>151</v>
      </c>
      <c r="C3865" s="9">
        <v>256</v>
      </c>
      <c r="D3865" s="9">
        <v>0.59299999999999997</v>
      </c>
      <c r="E3865" s="9">
        <v>0.66700000000000004</v>
      </c>
      <c r="F3865" s="9">
        <v>0.40400000000000003</v>
      </c>
      <c r="G3865" s="9">
        <v>15398.06</v>
      </c>
      <c r="H3865" s="9">
        <v>8</v>
      </c>
      <c r="I3865" s="9" t="str">
        <f>INDEX('De-Para_Estado_Regiao'!$C$3:$C$29,MATCH(Base_limpa!$B3865,'De-Para_Estado_Regiao'!$B$3:$B$29,0))</f>
        <v>Norte</v>
      </c>
      <c r="J3865" s="10" t="str">
        <f>VLOOKUP(Base_limpa!$D3865,$U$5:$V$8,2,1)</f>
        <v>Médio</v>
      </c>
    </row>
    <row r="3866" spans="1:10" x14ac:dyDescent="0.35">
      <c r="A3866" s="8" t="s">
        <v>2298</v>
      </c>
      <c r="B3866" s="9" t="s">
        <v>151</v>
      </c>
      <c r="C3866" s="9">
        <v>1209</v>
      </c>
      <c r="D3866" s="9">
        <v>0.64900000000000002</v>
      </c>
      <c r="E3866" s="9">
        <v>0.65200000000000002</v>
      </c>
      <c r="F3866" s="9">
        <v>0.51200000000000001</v>
      </c>
      <c r="G3866" s="9">
        <v>16170.5</v>
      </c>
      <c r="H3866" s="9">
        <v>6</v>
      </c>
      <c r="I3866" s="9" t="str">
        <f>INDEX('De-Para_Estado_Regiao'!$C$3:$C$29,MATCH(Base_limpa!$B3866,'De-Para_Estado_Regiao'!$B$3:$B$29,0))</f>
        <v>Norte</v>
      </c>
      <c r="J3866" s="10" t="str">
        <f>VLOOKUP(Base_limpa!$D3866,$U$5:$V$8,2,1)</f>
        <v>Médio</v>
      </c>
    </row>
    <row r="3867" spans="1:10" x14ac:dyDescent="0.35">
      <c r="A3867" s="8" t="s">
        <v>4129</v>
      </c>
      <c r="B3867" s="9" t="s">
        <v>151</v>
      </c>
      <c r="C3867" s="9">
        <v>52</v>
      </c>
      <c r="D3867" s="9">
        <v>0.66</v>
      </c>
      <c r="E3867" s="9">
        <v>0.65</v>
      </c>
      <c r="F3867" s="9">
        <v>0.54700000000000004</v>
      </c>
      <c r="G3867" s="9">
        <v>19165.439999999999</v>
      </c>
      <c r="H3867" s="9">
        <v>1</v>
      </c>
      <c r="I3867" s="9" t="str">
        <f>INDEX('De-Para_Estado_Regiao'!$C$3:$C$29,MATCH(Base_limpa!$B3867,'De-Para_Estado_Regiao'!$B$3:$B$29,0))</f>
        <v>Norte</v>
      </c>
      <c r="J3867" s="10" t="str">
        <f>VLOOKUP(Base_limpa!$D3867,$U$5:$V$8,2,1)</f>
        <v>Médio</v>
      </c>
    </row>
    <row r="3868" spans="1:10" x14ac:dyDescent="0.35">
      <c r="A3868" s="8" t="s">
        <v>1291</v>
      </c>
      <c r="B3868" s="9" t="s">
        <v>151</v>
      </c>
      <c r="C3868" s="9">
        <v>827</v>
      </c>
      <c r="D3868" s="9">
        <v>0.69</v>
      </c>
      <c r="E3868" s="9">
        <v>0.68799999999999994</v>
      </c>
      <c r="F3868" s="9">
        <v>0.60199999999999998</v>
      </c>
      <c r="G3868" s="9">
        <v>22721.08</v>
      </c>
      <c r="H3868" s="9">
        <v>10</v>
      </c>
      <c r="I3868" s="9" t="str">
        <f>INDEX('De-Para_Estado_Regiao'!$C$3:$C$29,MATCH(Base_limpa!$B3868,'De-Para_Estado_Regiao'!$B$3:$B$29,0))</f>
        <v>Norte</v>
      </c>
      <c r="J3868" s="10" t="str">
        <f>VLOOKUP(Base_limpa!$D3868,$U$5:$V$8,2,1)</f>
        <v>Médio</v>
      </c>
    </row>
    <row r="3869" spans="1:10" x14ac:dyDescent="0.35">
      <c r="A3869" s="8" t="s">
        <v>2527</v>
      </c>
      <c r="B3869" s="9" t="s">
        <v>151</v>
      </c>
      <c r="C3869" s="9">
        <v>281</v>
      </c>
      <c r="D3869" s="9">
        <v>0.65200000000000002</v>
      </c>
      <c r="E3869" s="9">
        <v>0.65900000000000003</v>
      </c>
      <c r="F3869" s="9">
        <v>0.51400000000000001</v>
      </c>
      <c r="G3869" s="9">
        <v>26538.27</v>
      </c>
      <c r="H3869" s="9">
        <v>4</v>
      </c>
      <c r="I3869" s="9" t="str">
        <f>INDEX('De-Para_Estado_Regiao'!$C$3:$C$29,MATCH(Base_limpa!$B3869,'De-Para_Estado_Regiao'!$B$3:$B$29,0))</f>
        <v>Norte</v>
      </c>
      <c r="J3869" s="10" t="str">
        <f>VLOOKUP(Base_limpa!$D3869,$U$5:$V$8,2,1)</f>
        <v>Médio</v>
      </c>
    </row>
    <row r="3870" spans="1:10" x14ac:dyDescent="0.35">
      <c r="A3870" s="8" t="s">
        <v>1114</v>
      </c>
      <c r="B3870" s="9" t="s">
        <v>151</v>
      </c>
      <c r="C3870" s="9">
        <v>822</v>
      </c>
      <c r="D3870" s="9">
        <v>0.68500000000000005</v>
      </c>
      <c r="E3870" s="9">
        <v>0.67600000000000005</v>
      </c>
      <c r="F3870" s="9">
        <v>0.58399999999999996</v>
      </c>
      <c r="G3870" s="9">
        <v>16410.55</v>
      </c>
      <c r="H3870" s="9">
        <v>5</v>
      </c>
      <c r="I3870" s="9" t="str">
        <f>INDEX('De-Para_Estado_Regiao'!$C$3:$C$29,MATCH(Base_limpa!$B3870,'De-Para_Estado_Regiao'!$B$3:$B$29,0))</f>
        <v>Norte</v>
      </c>
      <c r="J3870" s="10" t="str">
        <f>VLOOKUP(Base_limpa!$D3870,$U$5:$V$8,2,1)</f>
        <v>Médio</v>
      </c>
    </row>
    <row r="3871" spans="1:10" x14ac:dyDescent="0.35">
      <c r="A3871" s="8" t="s">
        <v>4997</v>
      </c>
      <c r="B3871" s="9" t="s">
        <v>151</v>
      </c>
      <c r="C3871" s="9">
        <v>159</v>
      </c>
      <c r="D3871" s="9">
        <v>0.61299999999999999</v>
      </c>
      <c r="E3871" s="9">
        <v>0.63</v>
      </c>
      <c r="F3871" s="9">
        <v>0.47299999999999998</v>
      </c>
      <c r="G3871" s="9">
        <v>27040.6</v>
      </c>
      <c r="H3871" s="9">
        <v>2</v>
      </c>
      <c r="I3871" s="9" t="str">
        <f>INDEX('De-Para_Estado_Regiao'!$C$3:$C$29,MATCH(Base_limpa!$B3871,'De-Para_Estado_Regiao'!$B$3:$B$29,0))</f>
        <v>Norte</v>
      </c>
      <c r="J3871" s="10" t="str">
        <f>VLOOKUP(Base_limpa!$D3871,$U$5:$V$8,2,1)</f>
        <v>Médio</v>
      </c>
    </row>
    <row r="3872" spans="1:10" x14ac:dyDescent="0.35">
      <c r="A3872" s="8" t="s">
        <v>2665</v>
      </c>
      <c r="B3872" s="9" t="s">
        <v>151</v>
      </c>
      <c r="C3872" s="9">
        <v>644</v>
      </c>
      <c r="D3872" s="9">
        <v>0.61099999999999999</v>
      </c>
      <c r="E3872" s="9">
        <v>0.61599999999999999</v>
      </c>
      <c r="F3872" s="9">
        <v>0.49299999999999999</v>
      </c>
      <c r="G3872" s="9">
        <v>12102.82</v>
      </c>
      <c r="H3872" s="9">
        <v>10</v>
      </c>
      <c r="I3872" s="9" t="str">
        <f>INDEX('De-Para_Estado_Regiao'!$C$3:$C$29,MATCH(Base_limpa!$B3872,'De-Para_Estado_Regiao'!$B$3:$B$29,0))</f>
        <v>Norte</v>
      </c>
      <c r="J3872" s="10" t="str">
        <f>VLOOKUP(Base_limpa!$D3872,$U$5:$V$8,2,1)</f>
        <v>Médio</v>
      </c>
    </row>
    <row r="3873" spans="1:10" x14ac:dyDescent="0.35">
      <c r="A3873" s="8" t="s">
        <v>2111</v>
      </c>
      <c r="B3873" s="9" t="s">
        <v>151</v>
      </c>
      <c r="C3873" s="9">
        <v>937</v>
      </c>
      <c r="D3873" s="9">
        <v>0.61199999999999999</v>
      </c>
      <c r="E3873" s="9">
        <v>0.66300000000000003</v>
      </c>
      <c r="F3873" s="9">
        <v>0.439</v>
      </c>
      <c r="G3873" s="9">
        <v>14517.11</v>
      </c>
      <c r="H3873" s="9">
        <v>5</v>
      </c>
      <c r="I3873" s="9" t="str">
        <f>INDEX('De-Para_Estado_Regiao'!$C$3:$C$29,MATCH(Base_limpa!$B3873,'De-Para_Estado_Regiao'!$B$3:$B$29,0))</f>
        <v>Norte</v>
      </c>
      <c r="J3873" s="10" t="str">
        <f>VLOOKUP(Base_limpa!$D3873,$U$5:$V$8,2,1)</f>
        <v>Médio</v>
      </c>
    </row>
    <row r="3874" spans="1:10" x14ac:dyDescent="0.35">
      <c r="A3874" s="8" t="s">
        <v>1413</v>
      </c>
      <c r="B3874" s="9" t="s">
        <v>151</v>
      </c>
      <c r="C3874" s="9">
        <v>1335</v>
      </c>
      <c r="D3874" s="9">
        <v>0.67200000000000004</v>
      </c>
      <c r="E3874" s="9">
        <v>0.69099999999999995</v>
      </c>
      <c r="F3874" s="9">
        <v>0.53600000000000003</v>
      </c>
      <c r="G3874" s="9">
        <v>16650.27</v>
      </c>
      <c r="H3874" s="9">
        <v>16</v>
      </c>
      <c r="I3874" s="9" t="str">
        <f>INDEX('De-Para_Estado_Regiao'!$C$3:$C$29,MATCH(Base_limpa!$B3874,'De-Para_Estado_Regiao'!$B$3:$B$29,0))</f>
        <v>Norte</v>
      </c>
      <c r="J3874" s="10" t="str">
        <f>VLOOKUP(Base_limpa!$D3874,$U$5:$V$8,2,1)</f>
        <v>Médio</v>
      </c>
    </row>
    <row r="3875" spans="1:10" x14ac:dyDescent="0.35">
      <c r="A3875" s="8" t="s">
        <v>3483</v>
      </c>
      <c r="B3875" s="9" t="s">
        <v>151</v>
      </c>
      <c r="C3875" s="9">
        <v>160</v>
      </c>
      <c r="D3875" s="9">
        <v>0.59599999999999997</v>
      </c>
      <c r="E3875" s="9">
        <v>0.627</v>
      </c>
      <c r="F3875" s="9">
        <v>0.44400000000000001</v>
      </c>
      <c r="G3875" s="9">
        <v>16447.330000000002</v>
      </c>
      <c r="H3875" s="9">
        <v>3</v>
      </c>
      <c r="I3875" s="9" t="str">
        <f>INDEX('De-Para_Estado_Regiao'!$C$3:$C$29,MATCH(Base_limpa!$B3875,'De-Para_Estado_Regiao'!$B$3:$B$29,0))</f>
        <v>Norte</v>
      </c>
      <c r="J3875" s="10" t="str">
        <f>VLOOKUP(Base_limpa!$D3875,$U$5:$V$8,2,1)</f>
        <v>Médio</v>
      </c>
    </row>
    <row r="3876" spans="1:10" x14ac:dyDescent="0.35">
      <c r="A3876" s="8" t="s">
        <v>1590</v>
      </c>
      <c r="B3876" s="9" t="s">
        <v>151</v>
      </c>
      <c r="C3876" s="9">
        <v>2521</v>
      </c>
      <c r="D3876" s="9">
        <v>0.65700000000000003</v>
      </c>
      <c r="E3876" s="9">
        <v>0.66300000000000003</v>
      </c>
      <c r="F3876" s="9">
        <v>0.51900000000000002</v>
      </c>
      <c r="G3876" s="9">
        <v>15732.01</v>
      </c>
      <c r="H3876" s="9">
        <v>12</v>
      </c>
      <c r="I3876" s="9" t="str">
        <f>INDEX('De-Para_Estado_Regiao'!$C$3:$C$29,MATCH(Base_limpa!$B3876,'De-Para_Estado_Regiao'!$B$3:$B$29,0))</f>
        <v>Norte</v>
      </c>
      <c r="J3876" s="10" t="str">
        <f>VLOOKUP(Base_limpa!$D3876,$U$5:$V$8,2,1)</f>
        <v>Médio</v>
      </c>
    </row>
    <row r="3877" spans="1:10" x14ac:dyDescent="0.35">
      <c r="A3877" s="8" t="s">
        <v>3507</v>
      </c>
      <c r="B3877" s="9" t="s">
        <v>151</v>
      </c>
      <c r="C3877" s="9">
        <v>444</v>
      </c>
      <c r="D3877" s="9">
        <v>0.61399999999999999</v>
      </c>
      <c r="E3877" s="9">
        <v>0.63300000000000001</v>
      </c>
      <c r="F3877" s="9">
        <v>0.48799999999999999</v>
      </c>
      <c r="G3877" s="9">
        <v>15152.5</v>
      </c>
      <c r="H3877" s="9">
        <v>2</v>
      </c>
      <c r="I3877" s="9" t="str">
        <f>INDEX('De-Para_Estado_Regiao'!$C$3:$C$29,MATCH(Base_limpa!$B3877,'De-Para_Estado_Regiao'!$B$3:$B$29,0))</f>
        <v>Norte</v>
      </c>
      <c r="J3877" s="10" t="str">
        <f>VLOOKUP(Base_limpa!$D3877,$U$5:$V$8,2,1)</f>
        <v>Médio</v>
      </c>
    </row>
    <row r="3878" spans="1:10" x14ac:dyDescent="0.35">
      <c r="A3878" s="8" t="s">
        <v>893</v>
      </c>
      <c r="B3878" s="9" t="s">
        <v>151</v>
      </c>
      <c r="C3878" s="9">
        <v>2432</v>
      </c>
      <c r="D3878" s="9">
        <v>0.69</v>
      </c>
      <c r="E3878" s="9">
        <v>0.68700000000000006</v>
      </c>
      <c r="F3878" s="9">
        <v>0.57699999999999996</v>
      </c>
      <c r="G3878" s="9">
        <v>23507.78</v>
      </c>
      <c r="H3878" s="9">
        <v>40</v>
      </c>
      <c r="I3878" s="9" t="str">
        <f>INDEX('De-Para_Estado_Regiao'!$C$3:$C$29,MATCH(Base_limpa!$B3878,'De-Para_Estado_Regiao'!$B$3:$B$29,0))</f>
        <v>Norte</v>
      </c>
      <c r="J3878" s="10" t="str">
        <f>VLOOKUP(Base_limpa!$D3878,$U$5:$V$8,2,1)</f>
        <v>Médio</v>
      </c>
    </row>
    <row r="3879" spans="1:10" x14ac:dyDescent="0.35">
      <c r="A3879" s="8" t="s">
        <v>513</v>
      </c>
      <c r="B3879" s="9" t="s">
        <v>151</v>
      </c>
      <c r="C3879" s="9">
        <v>6047</v>
      </c>
      <c r="D3879" s="9">
        <v>0.71</v>
      </c>
      <c r="E3879" s="9">
        <v>0.72799999999999998</v>
      </c>
      <c r="F3879" s="9">
        <v>0.61699999999999999</v>
      </c>
      <c r="G3879" s="9">
        <v>22739.38</v>
      </c>
      <c r="H3879" s="9">
        <v>110</v>
      </c>
      <c r="I3879" s="9" t="str">
        <f>INDEX('De-Para_Estado_Regiao'!$C$3:$C$29,MATCH(Base_limpa!$B3879,'De-Para_Estado_Regiao'!$B$3:$B$29,0))</f>
        <v>Norte</v>
      </c>
      <c r="J3879" s="10" t="str">
        <f>VLOOKUP(Base_limpa!$D3879,$U$5:$V$8,2,1)</f>
        <v>Alto</v>
      </c>
    </row>
    <row r="3880" spans="1:10" x14ac:dyDescent="0.35">
      <c r="A3880" s="8" t="s">
        <v>1999</v>
      </c>
      <c r="B3880" s="9" t="s">
        <v>151</v>
      </c>
      <c r="C3880" s="9">
        <v>1172</v>
      </c>
      <c r="D3880" s="9">
        <v>0.59599999999999997</v>
      </c>
      <c r="E3880" s="9">
        <v>0.629</v>
      </c>
      <c r="F3880" s="9">
        <v>0.44600000000000001</v>
      </c>
      <c r="G3880" s="9">
        <v>13523.83</v>
      </c>
      <c r="H3880" s="9">
        <v>20</v>
      </c>
      <c r="I3880" s="9" t="str">
        <f>INDEX('De-Para_Estado_Regiao'!$C$3:$C$29,MATCH(Base_limpa!$B3880,'De-Para_Estado_Regiao'!$B$3:$B$29,0))</f>
        <v>Norte</v>
      </c>
      <c r="J3880" s="10" t="str">
        <f>VLOOKUP(Base_limpa!$D3880,$U$5:$V$8,2,1)</f>
        <v>Médio</v>
      </c>
    </row>
    <row r="3881" spans="1:10" x14ac:dyDescent="0.35">
      <c r="A3881" s="8" t="s">
        <v>2717</v>
      </c>
      <c r="B3881" s="9" t="s">
        <v>151</v>
      </c>
      <c r="C3881" s="9">
        <v>200</v>
      </c>
      <c r="D3881" s="9">
        <v>0.63800000000000001</v>
      </c>
      <c r="E3881" s="9">
        <v>0.64700000000000002</v>
      </c>
      <c r="F3881" s="9">
        <v>0.51800000000000002</v>
      </c>
      <c r="G3881" s="9">
        <v>17577.060000000001</v>
      </c>
      <c r="H3881" s="9">
        <v>2</v>
      </c>
      <c r="I3881" s="9" t="str">
        <f>INDEX('De-Para_Estado_Regiao'!$C$3:$C$29,MATCH(Base_limpa!$B3881,'De-Para_Estado_Regiao'!$B$3:$B$29,0))</f>
        <v>Norte</v>
      </c>
      <c r="J3881" s="10" t="str">
        <f>VLOOKUP(Base_limpa!$D3881,$U$5:$V$8,2,1)</f>
        <v>Médio</v>
      </c>
    </row>
    <row r="3882" spans="1:10" x14ac:dyDescent="0.35">
      <c r="A3882" s="8" t="s">
        <v>2708</v>
      </c>
      <c r="B3882" s="9" t="s">
        <v>151</v>
      </c>
      <c r="C3882" s="9">
        <v>415</v>
      </c>
      <c r="D3882" s="9">
        <v>0.64300000000000002</v>
      </c>
      <c r="E3882" s="9">
        <v>0.67300000000000004</v>
      </c>
      <c r="F3882" s="9">
        <v>0.49399999999999999</v>
      </c>
      <c r="G3882" s="9">
        <v>15618.12</v>
      </c>
      <c r="H3882" s="9">
        <v>5</v>
      </c>
      <c r="I3882" s="9" t="str">
        <f>INDEX('De-Para_Estado_Regiao'!$C$3:$C$29,MATCH(Base_limpa!$B3882,'De-Para_Estado_Regiao'!$B$3:$B$29,0))</f>
        <v>Norte</v>
      </c>
      <c r="J3882" s="10" t="str">
        <f>VLOOKUP(Base_limpa!$D3882,$U$5:$V$8,2,1)</f>
        <v>Médio</v>
      </c>
    </row>
    <row r="3883" spans="1:10" x14ac:dyDescent="0.35">
      <c r="A3883" s="8" t="s">
        <v>2185</v>
      </c>
      <c r="B3883" s="9" t="s">
        <v>151</v>
      </c>
      <c r="C3883" s="9">
        <v>552</v>
      </c>
      <c r="D3883" s="9">
        <v>0.60699999999999998</v>
      </c>
      <c r="E3883" s="9">
        <v>0.64500000000000002</v>
      </c>
      <c r="F3883" s="9">
        <v>0.45400000000000001</v>
      </c>
      <c r="G3883" s="9">
        <v>15120.74</v>
      </c>
      <c r="H3883" s="9">
        <v>7</v>
      </c>
      <c r="I3883" s="9" t="str">
        <f>INDEX('De-Para_Estado_Regiao'!$C$3:$C$29,MATCH(Base_limpa!$B3883,'De-Para_Estado_Regiao'!$B$3:$B$29,0))</f>
        <v>Norte</v>
      </c>
      <c r="J3883" s="10" t="str">
        <f>VLOOKUP(Base_limpa!$D3883,$U$5:$V$8,2,1)</f>
        <v>Médio</v>
      </c>
    </row>
    <row r="3884" spans="1:10" x14ac:dyDescent="0.35">
      <c r="A3884" s="8" t="s">
        <v>2490</v>
      </c>
      <c r="B3884" s="9" t="s">
        <v>151</v>
      </c>
      <c r="C3884" s="9">
        <v>491</v>
      </c>
      <c r="D3884" s="9">
        <v>0.64300000000000002</v>
      </c>
      <c r="E3884" s="9">
        <v>0.66400000000000003</v>
      </c>
      <c r="F3884" s="9">
        <v>0.52400000000000002</v>
      </c>
      <c r="G3884" s="9">
        <v>14199.05</v>
      </c>
      <c r="H3884" s="9">
        <v>5</v>
      </c>
      <c r="I3884" s="9" t="str">
        <f>INDEX('De-Para_Estado_Regiao'!$C$3:$C$29,MATCH(Base_limpa!$B3884,'De-Para_Estado_Regiao'!$B$3:$B$29,0))</f>
        <v>Norte</v>
      </c>
      <c r="J3884" s="10" t="str">
        <f>VLOOKUP(Base_limpa!$D3884,$U$5:$V$8,2,1)</f>
        <v>Médio</v>
      </c>
    </row>
    <row r="3885" spans="1:10" x14ac:dyDescent="0.35">
      <c r="A3885" s="8" t="s">
        <v>2205</v>
      </c>
      <c r="B3885" s="9" t="s">
        <v>151</v>
      </c>
      <c r="C3885" s="9">
        <v>1095</v>
      </c>
      <c r="D3885" s="9">
        <v>0.59</v>
      </c>
      <c r="E3885" s="9">
        <v>0.61899999999999999</v>
      </c>
      <c r="F3885" s="9">
        <v>0.42399999999999999</v>
      </c>
      <c r="G3885" s="9">
        <v>14846.72</v>
      </c>
      <c r="H3885" s="9">
        <v>8</v>
      </c>
      <c r="I3885" s="9" t="str">
        <f>INDEX('De-Para_Estado_Regiao'!$C$3:$C$29,MATCH(Base_limpa!$B3885,'De-Para_Estado_Regiao'!$B$3:$B$29,0))</f>
        <v>Norte</v>
      </c>
      <c r="J3885" s="10" t="str">
        <f>VLOOKUP(Base_limpa!$D3885,$U$5:$V$8,2,1)</f>
        <v>Médio</v>
      </c>
    </row>
    <row r="3886" spans="1:10" x14ac:dyDescent="0.35">
      <c r="A3886" s="8" t="s">
        <v>1934</v>
      </c>
      <c r="B3886" s="9" t="s">
        <v>151</v>
      </c>
      <c r="C3886" s="9">
        <v>89</v>
      </c>
      <c r="D3886" s="9">
        <v>0.59</v>
      </c>
      <c r="E3886" s="9">
        <v>0.60799999999999998</v>
      </c>
      <c r="F3886" s="9">
        <v>0.442</v>
      </c>
      <c r="G3886" s="9">
        <v>13694.36</v>
      </c>
      <c r="H3886" s="9">
        <v>4</v>
      </c>
      <c r="I3886" s="9" t="str">
        <f>INDEX('De-Para_Estado_Regiao'!$C$3:$C$29,MATCH(Base_limpa!$B3886,'De-Para_Estado_Regiao'!$B$3:$B$29,0))</f>
        <v>Norte</v>
      </c>
      <c r="J3886" s="10" t="str">
        <f>VLOOKUP(Base_limpa!$D3886,$U$5:$V$8,2,1)</f>
        <v>Médio</v>
      </c>
    </row>
    <row r="3887" spans="1:10" x14ac:dyDescent="0.35">
      <c r="A3887" s="8" t="s">
        <v>2845</v>
      </c>
      <c r="B3887" s="9" t="s">
        <v>151</v>
      </c>
      <c r="C3887" s="9">
        <v>131</v>
      </c>
      <c r="D3887" s="9">
        <v>0.63400000000000001</v>
      </c>
      <c r="E3887" s="9">
        <v>0.60599999999999998</v>
      </c>
      <c r="F3887" s="9">
        <v>0.52700000000000002</v>
      </c>
      <c r="G3887" s="9">
        <v>14791.65</v>
      </c>
      <c r="H3887" s="9">
        <v>1</v>
      </c>
      <c r="I3887" s="9" t="str">
        <f>INDEX('De-Para_Estado_Regiao'!$C$3:$C$29,MATCH(Base_limpa!$B3887,'De-Para_Estado_Regiao'!$B$3:$B$29,0))</f>
        <v>Norte</v>
      </c>
      <c r="J3887" s="10" t="str">
        <f>VLOOKUP(Base_limpa!$D3887,$U$5:$V$8,2,1)</f>
        <v>Médio</v>
      </c>
    </row>
    <row r="3888" spans="1:10" x14ac:dyDescent="0.35">
      <c r="A3888" s="8" t="s">
        <v>939</v>
      </c>
      <c r="B3888" s="9" t="s">
        <v>151</v>
      </c>
      <c r="C3888" s="9">
        <v>1722</v>
      </c>
      <c r="D3888" s="9">
        <v>0.68200000000000005</v>
      </c>
      <c r="E3888" s="9">
        <v>0.68700000000000006</v>
      </c>
      <c r="F3888" s="9">
        <v>0.56899999999999995</v>
      </c>
      <c r="G3888" s="9">
        <v>17794.04</v>
      </c>
      <c r="H3888" s="9">
        <v>17</v>
      </c>
      <c r="I3888" s="9" t="str">
        <f>INDEX('De-Para_Estado_Regiao'!$C$3:$C$29,MATCH(Base_limpa!$B3888,'De-Para_Estado_Regiao'!$B$3:$B$29,0))</f>
        <v>Norte</v>
      </c>
      <c r="J3888" s="10" t="str">
        <f>VLOOKUP(Base_limpa!$D3888,$U$5:$V$8,2,1)</f>
        <v>Médio</v>
      </c>
    </row>
    <row r="3889" spans="1:10" x14ac:dyDescent="0.35">
      <c r="A3889" s="8" t="s">
        <v>3887</v>
      </c>
      <c r="B3889" s="9" t="s">
        <v>151</v>
      </c>
      <c r="C3889" s="9">
        <v>134</v>
      </c>
      <c r="D3889" s="9">
        <v>0.61699999999999999</v>
      </c>
      <c r="E3889" s="9">
        <v>0.60399999999999998</v>
      </c>
      <c r="F3889" s="9">
        <v>0.48499999999999999</v>
      </c>
      <c r="G3889" s="9">
        <v>15750.2</v>
      </c>
      <c r="H3889" s="9">
        <v>1</v>
      </c>
      <c r="I3889" s="9" t="str">
        <f>INDEX('De-Para_Estado_Regiao'!$C$3:$C$29,MATCH(Base_limpa!$B3889,'De-Para_Estado_Regiao'!$B$3:$B$29,0))</f>
        <v>Norte</v>
      </c>
      <c r="J3889" s="10" t="str">
        <f>VLOOKUP(Base_limpa!$D3889,$U$5:$V$8,2,1)</f>
        <v>Médio</v>
      </c>
    </row>
    <row r="3890" spans="1:10" x14ac:dyDescent="0.35">
      <c r="A3890" s="8" t="s">
        <v>1621</v>
      </c>
      <c r="B3890" s="9" t="s">
        <v>151</v>
      </c>
      <c r="C3890" s="9">
        <v>1799</v>
      </c>
      <c r="D3890" s="9">
        <v>0.71</v>
      </c>
      <c r="E3890" s="9">
        <v>0.72599999999999998</v>
      </c>
      <c r="F3890" s="9">
        <v>0.61299999999999999</v>
      </c>
      <c r="G3890" s="9">
        <v>26493.58</v>
      </c>
      <c r="H3890" s="9">
        <v>23</v>
      </c>
      <c r="I3890" s="9" t="str">
        <f>INDEX('De-Para_Estado_Regiao'!$C$3:$C$29,MATCH(Base_limpa!$B3890,'De-Para_Estado_Regiao'!$B$3:$B$29,0))</f>
        <v>Norte</v>
      </c>
      <c r="J3890" s="10" t="str">
        <f>VLOOKUP(Base_limpa!$D3890,$U$5:$V$8,2,1)</f>
        <v>Alto</v>
      </c>
    </row>
    <row r="3891" spans="1:10" x14ac:dyDescent="0.35">
      <c r="A3891" s="8" t="s">
        <v>3903</v>
      </c>
      <c r="B3891" s="9" t="s">
        <v>151</v>
      </c>
      <c r="C3891" s="9">
        <v>103</v>
      </c>
      <c r="D3891" s="9">
        <v>0.66500000000000004</v>
      </c>
      <c r="E3891" s="9">
        <v>0.66200000000000003</v>
      </c>
      <c r="F3891" s="9">
        <v>0.54500000000000004</v>
      </c>
      <c r="G3891" s="9">
        <v>36938.42</v>
      </c>
      <c r="H3891" s="9">
        <v>1</v>
      </c>
      <c r="I3891" s="9" t="str">
        <f>INDEX('De-Para_Estado_Regiao'!$C$3:$C$29,MATCH(Base_limpa!$B3891,'De-Para_Estado_Regiao'!$B$3:$B$29,0))</f>
        <v>Norte</v>
      </c>
      <c r="J3891" s="10" t="str">
        <f>VLOOKUP(Base_limpa!$D3891,$U$5:$V$8,2,1)</f>
        <v>Médio</v>
      </c>
    </row>
    <row r="3892" spans="1:10" x14ac:dyDescent="0.35">
      <c r="A3892" s="8" t="s">
        <v>150</v>
      </c>
      <c r="B3892" s="9" t="s">
        <v>151</v>
      </c>
      <c r="C3892" s="9">
        <v>25876</v>
      </c>
      <c r="D3892" s="9">
        <v>0.73599999999999999</v>
      </c>
      <c r="E3892" s="9">
        <v>0.76400000000000001</v>
      </c>
      <c r="F3892" s="9">
        <v>0.63800000000000001</v>
      </c>
      <c r="G3892" s="9">
        <v>28836.46</v>
      </c>
      <c r="H3892" s="9">
        <v>296</v>
      </c>
      <c r="I3892" s="9" t="str">
        <f>INDEX('De-Para_Estado_Regiao'!$C$3:$C$29,MATCH(Base_limpa!$B3892,'De-Para_Estado_Regiao'!$B$3:$B$29,0))</f>
        <v>Norte</v>
      </c>
      <c r="J3892" s="10" t="str">
        <f>VLOOKUP(Base_limpa!$D3892,$U$5:$V$8,2,1)</f>
        <v>Alto</v>
      </c>
    </row>
    <row r="3893" spans="1:10" x14ac:dyDescent="0.35">
      <c r="A3893" s="8" t="s">
        <v>1557</v>
      </c>
      <c r="B3893" s="9" t="s">
        <v>151</v>
      </c>
      <c r="C3893" s="9">
        <v>752</v>
      </c>
      <c r="D3893" s="9">
        <v>0.66400000000000003</v>
      </c>
      <c r="E3893" s="9">
        <v>0.67100000000000004</v>
      </c>
      <c r="F3893" s="9">
        <v>0.55000000000000004</v>
      </c>
      <c r="G3893" s="9">
        <v>17380.72</v>
      </c>
      <c r="H3893" s="9">
        <v>5</v>
      </c>
      <c r="I3893" s="9" t="str">
        <f>INDEX('De-Para_Estado_Regiao'!$C$3:$C$29,MATCH(Base_limpa!$B3893,'De-Para_Estado_Regiao'!$B$3:$B$29,0))</f>
        <v>Norte</v>
      </c>
      <c r="J3893" s="10" t="str">
        <f>VLOOKUP(Base_limpa!$D3893,$U$5:$V$8,2,1)</f>
        <v>Médio</v>
      </c>
    </row>
    <row r="3894" spans="1:10" x14ac:dyDescent="0.35">
      <c r="A3894" s="8" t="s">
        <v>4281</v>
      </c>
      <c r="B3894" s="9" t="s">
        <v>151</v>
      </c>
      <c r="C3894" s="9">
        <v>83</v>
      </c>
      <c r="D3894" s="9">
        <v>0.64</v>
      </c>
      <c r="E3894" s="9">
        <v>0.64500000000000002</v>
      </c>
      <c r="F3894" s="9">
        <v>0.51200000000000001</v>
      </c>
      <c r="G3894" s="9">
        <v>16977.61</v>
      </c>
      <c r="H3894" s="9">
        <v>5</v>
      </c>
      <c r="I3894" s="9" t="str">
        <f>INDEX('De-Para_Estado_Regiao'!$C$3:$C$29,MATCH(Base_limpa!$B3894,'De-Para_Estado_Regiao'!$B$3:$B$29,0))</f>
        <v>Norte</v>
      </c>
      <c r="J3894" s="10" t="str">
        <f>VLOOKUP(Base_limpa!$D3894,$U$5:$V$8,2,1)</f>
        <v>Médio</v>
      </c>
    </row>
    <row r="3895" spans="1:10" x14ac:dyDescent="0.35">
      <c r="A3895" s="8" t="s">
        <v>3893</v>
      </c>
      <c r="B3895" s="9" t="s">
        <v>151</v>
      </c>
      <c r="C3895" s="9">
        <v>69</v>
      </c>
      <c r="D3895" s="9">
        <v>0.64300000000000002</v>
      </c>
      <c r="E3895" s="9">
        <v>0.63700000000000001</v>
      </c>
      <c r="F3895" s="9">
        <v>0.51300000000000001</v>
      </c>
      <c r="G3895" s="9">
        <v>23890.32</v>
      </c>
      <c r="H3895" s="9">
        <v>0</v>
      </c>
      <c r="I3895" s="9" t="str">
        <f>INDEX('De-Para_Estado_Regiao'!$C$3:$C$29,MATCH(Base_limpa!$B3895,'De-Para_Estado_Regiao'!$B$3:$B$29,0))</f>
        <v>Norte</v>
      </c>
      <c r="J3895" s="10" t="str">
        <f>VLOOKUP(Base_limpa!$D3895,$U$5:$V$8,2,1)</f>
        <v>Médio</v>
      </c>
    </row>
    <row r="3896" spans="1:10" x14ac:dyDescent="0.35">
      <c r="A3896" s="8" t="s">
        <v>1002</v>
      </c>
      <c r="B3896" s="9" t="s">
        <v>151</v>
      </c>
      <c r="C3896" s="9">
        <v>2569</v>
      </c>
      <c r="D3896" s="9">
        <v>0.7</v>
      </c>
      <c r="E3896" s="9">
        <v>0.70899999999999996</v>
      </c>
      <c r="F3896" s="9">
        <v>0.59799999999999998</v>
      </c>
      <c r="G3896" s="9">
        <v>21204.01</v>
      </c>
      <c r="H3896" s="9">
        <v>23</v>
      </c>
      <c r="I3896" s="9" t="str">
        <f>INDEX('De-Para_Estado_Regiao'!$C$3:$C$29,MATCH(Base_limpa!$B3896,'De-Para_Estado_Regiao'!$B$3:$B$29,0))</f>
        <v>Norte</v>
      </c>
      <c r="J3896" s="10" t="str">
        <f>VLOOKUP(Base_limpa!$D3896,$U$5:$V$8,2,1)</f>
        <v>Alto</v>
      </c>
    </row>
    <row r="3897" spans="1:10" x14ac:dyDescent="0.35">
      <c r="A3897" s="8" t="s">
        <v>2849</v>
      </c>
      <c r="B3897" s="9" t="s">
        <v>151</v>
      </c>
      <c r="C3897" s="9">
        <v>159</v>
      </c>
      <c r="D3897" s="9">
        <v>0.67</v>
      </c>
      <c r="E3897" s="9">
        <v>0.65700000000000003</v>
      </c>
      <c r="F3897" s="9">
        <v>0.56399999999999995</v>
      </c>
      <c r="G3897" s="9">
        <v>17842.990000000002</v>
      </c>
      <c r="H3897" s="9">
        <v>1</v>
      </c>
      <c r="I3897" s="9" t="str">
        <f>INDEX('De-Para_Estado_Regiao'!$C$3:$C$29,MATCH(Base_limpa!$B3897,'De-Para_Estado_Regiao'!$B$3:$B$29,0))</f>
        <v>Norte</v>
      </c>
      <c r="J3897" s="10" t="str">
        <f>VLOOKUP(Base_limpa!$D3897,$U$5:$V$8,2,1)</f>
        <v>Médio</v>
      </c>
    </row>
    <row r="3898" spans="1:10" x14ac:dyDescent="0.35">
      <c r="A3898" s="8" t="s">
        <v>5097</v>
      </c>
      <c r="B3898" s="9" t="s">
        <v>151</v>
      </c>
      <c r="C3898" s="9">
        <v>80</v>
      </c>
      <c r="D3898" s="9">
        <v>0.64900000000000002</v>
      </c>
      <c r="E3898" s="9">
        <v>0.61499999999999999</v>
      </c>
      <c r="F3898" s="9">
        <v>0.57099999999999995</v>
      </c>
      <c r="G3898" s="9">
        <v>14022.48</v>
      </c>
      <c r="H3898" s="9">
        <v>2</v>
      </c>
      <c r="I3898" s="9" t="str">
        <f>INDEX('De-Para_Estado_Regiao'!$C$3:$C$29,MATCH(Base_limpa!$B3898,'De-Para_Estado_Regiao'!$B$3:$B$29,0))</f>
        <v>Norte</v>
      </c>
      <c r="J3898" s="10" t="str">
        <f>VLOOKUP(Base_limpa!$D3898,$U$5:$V$8,2,1)</f>
        <v>Médio</v>
      </c>
    </row>
    <row r="3899" spans="1:10" x14ac:dyDescent="0.35">
      <c r="A3899" s="8" t="s">
        <v>2304</v>
      </c>
      <c r="B3899" s="9" t="s">
        <v>151</v>
      </c>
      <c r="C3899" s="9">
        <v>638</v>
      </c>
      <c r="D3899" s="9">
        <v>0.61099999999999999</v>
      </c>
      <c r="E3899" s="9">
        <v>0.65700000000000003</v>
      </c>
      <c r="F3899" s="9">
        <v>0.46200000000000002</v>
      </c>
      <c r="G3899" s="9">
        <v>16479.25</v>
      </c>
      <c r="H3899" s="9">
        <v>6</v>
      </c>
      <c r="I3899" s="9" t="str">
        <f>INDEX('De-Para_Estado_Regiao'!$C$3:$C$29,MATCH(Base_limpa!$B3899,'De-Para_Estado_Regiao'!$B$3:$B$29,0))</f>
        <v>Norte</v>
      </c>
      <c r="J3899" s="10" t="str">
        <f>VLOOKUP(Base_limpa!$D3899,$U$5:$V$8,2,1)</f>
        <v>Médio</v>
      </c>
    </row>
    <row r="3900" spans="1:10" x14ac:dyDescent="0.35">
      <c r="A3900" s="8" t="s">
        <v>2216</v>
      </c>
      <c r="B3900" s="9" t="s">
        <v>151</v>
      </c>
      <c r="C3900" s="9">
        <v>568</v>
      </c>
      <c r="D3900" s="9">
        <v>0.65</v>
      </c>
      <c r="E3900" s="9">
        <v>0.64400000000000002</v>
      </c>
      <c r="F3900" s="9">
        <v>0.53700000000000003</v>
      </c>
      <c r="G3900" s="9">
        <v>21385.41</v>
      </c>
      <c r="H3900" s="9">
        <v>5</v>
      </c>
      <c r="I3900" s="9" t="str">
        <f>INDEX('De-Para_Estado_Regiao'!$C$3:$C$29,MATCH(Base_limpa!$B3900,'De-Para_Estado_Regiao'!$B$3:$B$29,0))</f>
        <v>Norte</v>
      </c>
      <c r="J3900" s="10" t="str">
        <f>VLOOKUP(Base_limpa!$D3900,$U$5:$V$8,2,1)</f>
        <v>Médio</v>
      </c>
    </row>
    <row r="3901" spans="1:10" x14ac:dyDescent="0.35">
      <c r="A3901" s="8" t="s">
        <v>2678</v>
      </c>
      <c r="B3901" s="9" t="s">
        <v>151</v>
      </c>
      <c r="C3901" s="9">
        <v>292</v>
      </c>
      <c r="D3901" s="9">
        <v>0.59799999999999998</v>
      </c>
      <c r="E3901" s="9">
        <v>0.64400000000000002</v>
      </c>
      <c r="F3901" s="9">
        <v>0.42699999999999999</v>
      </c>
      <c r="G3901" s="9">
        <v>15858.71</v>
      </c>
      <c r="H3901" s="9">
        <v>5</v>
      </c>
      <c r="I3901" s="9" t="str">
        <f>INDEX('De-Para_Estado_Regiao'!$C$3:$C$29,MATCH(Base_limpa!$B3901,'De-Para_Estado_Regiao'!$B$3:$B$29,0))</f>
        <v>Norte</v>
      </c>
      <c r="J3901" s="10" t="str">
        <f>VLOOKUP(Base_limpa!$D3901,$U$5:$V$8,2,1)</f>
        <v>Médio</v>
      </c>
    </row>
    <row r="3902" spans="1:10" x14ac:dyDescent="0.35">
      <c r="A3902" s="8" t="s">
        <v>3952</v>
      </c>
      <c r="B3902" s="9" t="s">
        <v>151</v>
      </c>
      <c r="C3902" s="9">
        <v>88</v>
      </c>
      <c r="D3902" s="9">
        <v>0.64300000000000002</v>
      </c>
      <c r="E3902" s="9">
        <v>0.65300000000000002</v>
      </c>
      <c r="F3902" s="9">
        <v>0.498</v>
      </c>
      <c r="G3902" s="9">
        <v>16651.03</v>
      </c>
      <c r="H3902" s="9">
        <v>1</v>
      </c>
      <c r="I3902" s="9" t="str">
        <f>INDEX('De-Para_Estado_Regiao'!$C$3:$C$29,MATCH(Base_limpa!$B3902,'De-Para_Estado_Regiao'!$B$3:$B$29,0))</f>
        <v>Norte</v>
      </c>
      <c r="J3902" s="10" t="str">
        <f>VLOOKUP(Base_limpa!$D3902,$U$5:$V$8,2,1)</f>
        <v>Médio</v>
      </c>
    </row>
    <row r="3903" spans="1:10" x14ac:dyDescent="0.35">
      <c r="A3903" s="8" t="s">
        <v>3460</v>
      </c>
      <c r="B3903" s="9" t="s">
        <v>151</v>
      </c>
      <c r="C3903" s="9">
        <v>138</v>
      </c>
      <c r="D3903" s="9">
        <v>0.58899999999999997</v>
      </c>
      <c r="E3903" s="9">
        <v>0.622</v>
      </c>
      <c r="F3903" s="9">
        <v>0.434</v>
      </c>
      <c r="G3903" s="9">
        <v>14958</v>
      </c>
      <c r="H3903" s="9">
        <v>2</v>
      </c>
      <c r="I3903" s="9" t="str">
        <f>INDEX('De-Para_Estado_Regiao'!$C$3:$C$29,MATCH(Base_limpa!$B3903,'De-Para_Estado_Regiao'!$B$3:$B$29,0))</f>
        <v>Norte</v>
      </c>
      <c r="J3903" s="10" t="str">
        <f>VLOOKUP(Base_limpa!$D3903,$U$5:$V$8,2,1)</f>
        <v>Médio</v>
      </c>
    </row>
    <row r="3904" spans="1:10" x14ac:dyDescent="0.35">
      <c r="A3904" s="8" t="s">
        <v>2690</v>
      </c>
      <c r="B3904" s="9" t="s">
        <v>151</v>
      </c>
      <c r="C3904" s="9">
        <v>351</v>
      </c>
      <c r="D3904" s="9">
        <v>0.60899999999999999</v>
      </c>
      <c r="E3904" s="9">
        <v>0.621</v>
      </c>
      <c r="F3904" s="9">
        <v>0.47099999999999997</v>
      </c>
      <c r="G3904" s="9">
        <v>14893.19</v>
      </c>
      <c r="H3904" s="9">
        <v>2</v>
      </c>
      <c r="I3904" s="9" t="str">
        <f>INDEX('De-Para_Estado_Regiao'!$C$3:$C$29,MATCH(Base_limpa!$B3904,'De-Para_Estado_Regiao'!$B$3:$B$29,0))</f>
        <v>Norte</v>
      </c>
      <c r="J3904" s="10" t="str">
        <f>VLOOKUP(Base_limpa!$D3904,$U$5:$V$8,2,1)</f>
        <v>Médio</v>
      </c>
    </row>
    <row r="3905" spans="1:10" x14ac:dyDescent="0.35">
      <c r="A3905" s="8" t="s">
        <v>3593</v>
      </c>
      <c r="B3905" s="9" t="s">
        <v>151</v>
      </c>
      <c r="C3905" s="9">
        <v>247</v>
      </c>
      <c r="D3905" s="9">
        <v>0.58399999999999996</v>
      </c>
      <c r="E3905" s="9">
        <v>0.626</v>
      </c>
      <c r="F3905" s="9">
        <v>0.42099999999999999</v>
      </c>
      <c r="G3905" s="9">
        <v>12101.06</v>
      </c>
      <c r="H3905" s="9">
        <v>2</v>
      </c>
      <c r="I3905" s="9" t="str">
        <f>INDEX('De-Para_Estado_Regiao'!$C$3:$C$29,MATCH(Base_limpa!$B3905,'De-Para_Estado_Regiao'!$B$3:$B$29,0))</f>
        <v>Norte</v>
      </c>
      <c r="J3905" s="10" t="str">
        <f>VLOOKUP(Base_limpa!$D3905,$U$5:$V$8,2,1)</f>
        <v>Médio</v>
      </c>
    </row>
    <row r="3906" spans="1:10" x14ac:dyDescent="0.35">
      <c r="A3906" s="8" t="s">
        <v>3607</v>
      </c>
      <c r="B3906" s="9" t="s">
        <v>151</v>
      </c>
      <c r="C3906" s="9">
        <v>146</v>
      </c>
      <c r="D3906" s="9">
        <v>0.627</v>
      </c>
      <c r="E3906" s="9">
        <v>0.64100000000000001</v>
      </c>
      <c r="F3906" s="9">
        <v>0.48499999999999999</v>
      </c>
      <c r="G3906" s="9">
        <v>16030.46</v>
      </c>
      <c r="H3906" s="9">
        <v>5</v>
      </c>
      <c r="I3906" s="9" t="str">
        <f>INDEX('De-Para_Estado_Regiao'!$C$3:$C$29,MATCH(Base_limpa!$B3906,'De-Para_Estado_Regiao'!$B$3:$B$29,0))</f>
        <v>Norte</v>
      </c>
      <c r="J3906" s="10" t="str">
        <f>VLOOKUP(Base_limpa!$D3906,$U$5:$V$8,2,1)</f>
        <v>Médio</v>
      </c>
    </row>
    <row r="3907" spans="1:10" x14ac:dyDescent="0.35">
      <c r="A3907" s="8" t="s">
        <v>613</v>
      </c>
      <c r="B3907" s="9" t="s">
        <v>151</v>
      </c>
      <c r="C3907" s="9">
        <v>4224</v>
      </c>
      <c r="D3907" s="9">
        <v>0.73099999999999998</v>
      </c>
      <c r="E3907" s="9">
        <v>0.73399999999999999</v>
      </c>
      <c r="F3907" s="9">
        <v>0.65900000000000003</v>
      </c>
      <c r="G3907" s="9">
        <v>25822.66</v>
      </c>
      <c r="H3907" s="9">
        <v>38</v>
      </c>
      <c r="I3907" s="9" t="str">
        <f>INDEX('De-Para_Estado_Regiao'!$C$3:$C$29,MATCH(Base_limpa!$B3907,'De-Para_Estado_Regiao'!$B$3:$B$29,0))</f>
        <v>Norte</v>
      </c>
      <c r="J3907" s="10" t="str">
        <f>VLOOKUP(Base_limpa!$D3907,$U$5:$V$8,2,1)</f>
        <v>Alto</v>
      </c>
    </row>
    <row r="3908" spans="1:10" x14ac:dyDescent="0.35">
      <c r="A3908" s="8" t="s">
        <v>3022</v>
      </c>
      <c r="B3908" s="9" t="s">
        <v>270</v>
      </c>
      <c r="C3908" s="9">
        <v>380</v>
      </c>
      <c r="D3908" s="9">
        <v>0.54200000000000004</v>
      </c>
      <c r="E3908" s="9">
        <v>0.51800000000000002</v>
      </c>
      <c r="F3908" s="9">
        <v>0.379</v>
      </c>
      <c r="G3908" s="9">
        <v>15495.83</v>
      </c>
      <c r="H3908" s="9">
        <v>1</v>
      </c>
      <c r="I3908" s="9" t="str">
        <f>INDEX('De-Para_Estado_Regiao'!$C$3:$C$29,MATCH(Base_limpa!$B3908,'De-Para_Estado_Regiao'!$B$3:$B$29,0))</f>
        <v>Norte</v>
      </c>
      <c r="J3908" s="10" t="str">
        <f>VLOOKUP(Base_limpa!$D3908,$U$5:$V$8,2,1)</f>
        <v>Baixo</v>
      </c>
    </row>
    <row r="3909" spans="1:10" x14ac:dyDescent="0.35">
      <c r="A3909" s="8" t="s">
        <v>3561</v>
      </c>
      <c r="B3909" s="9" t="s">
        <v>270</v>
      </c>
      <c r="C3909" s="9">
        <v>103</v>
      </c>
      <c r="D3909" s="9">
        <v>0.48399999999999999</v>
      </c>
      <c r="E3909" s="9">
        <v>0.437</v>
      </c>
      <c r="F3909" s="9">
        <v>0.31900000000000001</v>
      </c>
      <c r="G3909" s="9">
        <v>12332.42</v>
      </c>
      <c r="H3909" s="9">
        <v>1</v>
      </c>
      <c r="I3909" s="9" t="str">
        <f>INDEX('De-Para_Estado_Regiao'!$C$3:$C$29,MATCH(Base_limpa!$B3909,'De-Para_Estado_Regiao'!$B$3:$B$29,0))</f>
        <v>Norte</v>
      </c>
      <c r="J3909" s="10" t="str">
        <f>VLOOKUP(Base_limpa!$D3909,$U$5:$V$8,2,1)</f>
        <v>Baixo</v>
      </c>
    </row>
    <row r="3910" spans="1:10" x14ac:dyDescent="0.35">
      <c r="A3910" s="8" t="s">
        <v>269</v>
      </c>
      <c r="B3910" s="9" t="s">
        <v>270</v>
      </c>
      <c r="C3910" s="9">
        <v>20851</v>
      </c>
      <c r="D3910" s="9">
        <v>0.752</v>
      </c>
      <c r="E3910" s="9">
        <v>0.73699999999999999</v>
      </c>
      <c r="F3910" s="9">
        <v>0.70799999999999996</v>
      </c>
      <c r="G3910" s="9">
        <v>24852.52</v>
      </c>
      <c r="H3910" s="9">
        <v>206</v>
      </c>
      <c r="I3910" s="9" t="str">
        <f>INDEX('De-Para_Estado_Regiao'!$C$3:$C$29,MATCH(Base_limpa!$B3910,'De-Para_Estado_Regiao'!$B$3:$B$29,0))</f>
        <v>Norte</v>
      </c>
      <c r="J3910" s="10" t="str">
        <f>VLOOKUP(Base_limpa!$D3910,$U$5:$V$8,2,1)</f>
        <v>Alto</v>
      </c>
    </row>
    <row r="3911" spans="1:10" x14ac:dyDescent="0.35">
      <c r="A3911" s="8" t="s">
        <v>1629</v>
      </c>
      <c r="B3911" s="9" t="s">
        <v>270</v>
      </c>
      <c r="C3911" s="9">
        <v>392</v>
      </c>
      <c r="D3911" s="9">
        <v>0.626</v>
      </c>
      <c r="E3911" s="9">
        <v>0.59699999999999998</v>
      </c>
      <c r="F3911" s="9">
        <v>0.50900000000000001</v>
      </c>
      <c r="G3911" s="9">
        <v>20898.61</v>
      </c>
      <c r="H3911" s="9">
        <v>0</v>
      </c>
      <c r="I3911" s="9" t="str">
        <f>INDEX('De-Para_Estado_Regiao'!$C$3:$C$29,MATCH(Base_limpa!$B3911,'De-Para_Estado_Regiao'!$B$3:$B$29,0))</f>
        <v>Norte</v>
      </c>
      <c r="J3911" s="10" t="str">
        <f>VLOOKUP(Base_limpa!$D3911,$U$5:$V$8,2,1)</f>
        <v>Médio</v>
      </c>
    </row>
    <row r="3912" spans="1:10" x14ac:dyDescent="0.35">
      <c r="A3912" s="8" t="s">
        <v>2613</v>
      </c>
      <c r="B3912" s="9" t="s">
        <v>270</v>
      </c>
      <c r="C3912" s="9">
        <v>209</v>
      </c>
      <c r="D3912" s="9">
        <v>0.61899999999999999</v>
      </c>
      <c r="E3912" s="9">
        <v>0.58099999999999996</v>
      </c>
      <c r="F3912" s="9">
        <v>0.50900000000000001</v>
      </c>
      <c r="G3912" s="9">
        <v>13700.76</v>
      </c>
      <c r="H3912" s="9">
        <v>0</v>
      </c>
      <c r="I3912" s="9" t="str">
        <f>INDEX('De-Para_Estado_Regiao'!$C$3:$C$29,MATCH(Base_limpa!$B3912,'De-Para_Estado_Regiao'!$B$3:$B$29,0))</f>
        <v>Norte</v>
      </c>
      <c r="J3912" s="10" t="str">
        <f>VLOOKUP(Base_limpa!$D3912,$U$5:$V$8,2,1)</f>
        <v>Médio</v>
      </c>
    </row>
    <row r="3913" spans="1:10" x14ac:dyDescent="0.35">
      <c r="A3913" s="8" t="s">
        <v>3173</v>
      </c>
      <c r="B3913" s="9" t="s">
        <v>270</v>
      </c>
      <c r="C3913" s="9">
        <v>874</v>
      </c>
      <c r="D3913" s="9">
        <v>0.624</v>
      </c>
      <c r="E3913" s="9">
        <v>0.60099999999999998</v>
      </c>
      <c r="F3913" s="9">
        <v>0.51800000000000002</v>
      </c>
      <c r="G3913" s="9">
        <v>15720.08</v>
      </c>
      <c r="H3913" s="9">
        <v>1</v>
      </c>
      <c r="I3913" s="9" t="str">
        <f>INDEX('De-Para_Estado_Regiao'!$C$3:$C$29,MATCH(Base_limpa!$B3913,'De-Para_Estado_Regiao'!$B$3:$B$29,0))</f>
        <v>Norte</v>
      </c>
      <c r="J3913" s="10" t="str">
        <f>VLOOKUP(Base_limpa!$D3913,$U$5:$V$8,2,1)</f>
        <v>Médio</v>
      </c>
    </row>
    <row r="3914" spans="1:10" x14ac:dyDescent="0.35">
      <c r="A3914" s="8" t="s">
        <v>3517</v>
      </c>
      <c r="B3914" s="9" t="s">
        <v>270</v>
      </c>
      <c r="C3914" s="9">
        <v>270</v>
      </c>
      <c r="D3914" s="9">
        <v>0.63900000000000001</v>
      </c>
      <c r="E3914" s="9">
        <v>0.6</v>
      </c>
      <c r="F3914" s="9">
        <v>0.54900000000000004</v>
      </c>
      <c r="G3914" s="9">
        <v>16245.56</v>
      </c>
      <c r="H3914" s="9">
        <v>1</v>
      </c>
      <c r="I3914" s="9" t="str">
        <f>INDEX('De-Para_Estado_Regiao'!$C$3:$C$29,MATCH(Base_limpa!$B3914,'De-Para_Estado_Regiao'!$B$3:$B$29,0))</f>
        <v>Norte</v>
      </c>
      <c r="J3914" s="10" t="str">
        <f>VLOOKUP(Base_limpa!$D3914,$U$5:$V$8,2,1)</f>
        <v>Médio</v>
      </c>
    </row>
    <row r="3915" spans="1:10" x14ac:dyDescent="0.35">
      <c r="A3915" s="8" t="s">
        <v>2927</v>
      </c>
      <c r="B3915" s="9" t="s">
        <v>270</v>
      </c>
      <c r="C3915" s="9">
        <v>323</v>
      </c>
      <c r="D3915" s="9">
        <v>0.57999999999999996</v>
      </c>
      <c r="E3915" s="9">
        <v>0.56000000000000005</v>
      </c>
      <c r="F3915" s="9">
        <v>0.434</v>
      </c>
      <c r="G3915" s="9">
        <v>12950.41</v>
      </c>
      <c r="H3915" s="9">
        <v>0</v>
      </c>
      <c r="I3915" s="9" t="str">
        <f>INDEX('De-Para_Estado_Regiao'!$C$3:$C$29,MATCH(Base_limpa!$B3915,'De-Para_Estado_Regiao'!$B$3:$B$29,0))</f>
        <v>Norte</v>
      </c>
      <c r="J3915" s="10" t="str">
        <f>VLOOKUP(Base_limpa!$D3915,$U$5:$V$8,2,1)</f>
        <v>Médio</v>
      </c>
    </row>
    <row r="3916" spans="1:10" x14ac:dyDescent="0.35">
      <c r="A3916" s="8" t="s">
        <v>3184</v>
      </c>
      <c r="B3916" s="9" t="s">
        <v>270</v>
      </c>
      <c r="C3916" s="9">
        <v>690</v>
      </c>
      <c r="D3916" s="9">
        <v>0.66500000000000004</v>
      </c>
      <c r="E3916" s="9">
        <v>0.66100000000000003</v>
      </c>
      <c r="F3916" s="9">
        <v>0.54700000000000004</v>
      </c>
      <c r="G3916" s="9">
        <v>16304.33</v>
      </c>
      <c r="H3916" s="9">
        <v>2</v>
      </c>
      <c r="I3916" s="9" t="str">
        <f>INDEX('De-Para_Estado_Regiao'!$C$3:$C$29,MATCH(Base_limpa!$B3916,'De-Para_Estado_Regiao'!$B$3:$B$29,0))</f>
        <v>Norte</v>
      </c>
      <c r="J3916" s="10" t="str">
        <f>VLOOKUP(Base_limpa!$D3916,$U$5:$V$8,2,1)</f>
        <v>Médio</v>
      </c>
    </row>
    <row r="3917" spans="1:10" x14ac:dyDescent="0.35">
      <c r="A3917" s="8" t="s">
        <v>3610</v>
      </c>
      <c r="B3917" s="9" t="s">
        <v>270</v>
      </c>
      <c r="C3917" s="9">
        <v>259</v>
      </c>
      <c r="D3917" s="9">
        <v>0.59399999999999997</v>
      </c>
      <c r="E3917" s="9">
        <v>0.52</v>
      </c>
      <c r="F3917" s="9">
        <v>0.502</v>
      </c>
      <c r="G3917" s="9">
        <v>12541.45</v>
      </c>
      <c r="H3917" s="9">
        <v>0</v>
      </c>
      <c r="I3917" s="9" t="str">
        <f>INDEX('De-Para_Estado_Regiao'!$C$3:$C$29,MATCH(Base_limpa!$B3917,'De-Para_Estado_Regiao'!$B$3:$B$29,0))</f>
        <v>Norte</v>
      </c>
      <c r="J3917" s="10" t="str">
        <f>VLOOKUP(Base_limpa!$D3917,$U$5:$V$8,2,1)</f>
        <v>Médio</v>
      </c>
    </row>
    <row r="3918" spans="1:10" x14ac:dyDescent="0.35">
      <c r="A3918" s="8" t="s">
        <v>3481</v>
      </c>
      <c r="B3918" s="9" t="s">
        <v>270</v>
      </c>
      <c r="C3918" s="9">
        <v>400</v>
      </c>
      <c r="D3918" s="9">
        <v>0.65</v>
      </c>
      <c r="E3918" s="9">
        <v>0.624</v>
      </c>
      <c r="F3918" s="9">
        <v>0.55800000000000005</v>
      </c>
      <c r="G3918" s="9">
        <v>13547.3</v>
      </c>
      <c r="H3918" s="9">
        <v>0</v>
      </c>
      <c r="I3918" s="9" t="str">
        <f>INDEX('De-Para_Estado_Regiao'!$C$3:$C$29,MATCH(Base_limpa!$B3918,'De-Para_Estado_Regiao'!$B$3:$B$29,0))</f>
        <v>Norte</v>
      </c>
      <c r="J3918" s="10" t="str">
        <f>VLOOKUP(Base_limpa!$D3918,$U$5:$V$8,2,1)</f>
        <v>Médio</v>
      </c>
    </row>
    <row r="3919" spans="1:10" x14ac:dyDescent="0.35">
      <c r="A3919" s="8" t="s">
        <v>2376</v>
      </c>
      <c r="B3919" s="9" t="s">
        <v>270</v>
      </c>
      <c r="C3919" s="9">
        <v>869</v>
      </c>
      <c r="D3919" s="9">
        <v>0.61899999999999999</v>
      </c>
      <c r="E3919" s="9">
        <v>0.57399999999999995</v>
      </c>
      <c r="F3919" s="9">
        <v>0.51900000000000002</v>
      </c>
      <c r="G3919" s="9">
        <v>18235.04</v>
      </c>
      <c r="H3919" s="9">
        <v>7</v>
      </c>
      <c r="I3919" s="9" t="str">
        <f>INDEX('De-Para_Estado_Regiao'!$C$3:$C$29,MATCH(Base_limpa!$B3919,'De-Para_Estado_Regiao'!$B$3:$B$29,0))</f>
        <v>Norte</v>
      </c>
      <c r="J3919" s="10" t="str">
        <f>VLOOKUP(Base_limpa!$D3919,$U$5:$V$8,2,1)</f>
        <v>Médio</v>
      </c>
    </row>
    <row r="3920" spans="1:10" x14ac:dyDescent="0.35">
      <c r="A3920" s="8" t="s">
        <v>3229</v>
      </c>
      <c r="B3920" s="9" t="s">
        <v>270</v>
      </c>
      <c r="C3920" s="9">
        <v>410</v>
      </c>
      <c r="D3920" s="9">
        <v>0.65500000000000003</v>
      </c>
      <c r="E3920" s="9">
        <v>0.61399999999999999</v>
      </c>
      <c r="F3920" s="9">
        <v>0.58699999999999997</v>
      </c>
      <c r="G3920" s="9">
        <v>18387.38</v>
      </c>
      <c r="H3920" s="9">
        <v>0</v>
      </c>
      <c r="I3920" s="9" t="str">
        <f>INDEX('De-Para_Estado_Regiao'!$C$3:$C$29,MATCH(Base_limpa!$B3920,'De-Para_Estado_Regiao'!$B$3:$B$29,0))</f>
        <v>Norte</v>
      </c>
      <c r="J3920" s="10" t="str">
        <f>VLOOKUP(Base_limpa!$D3920,$U$5:$V$8,2,1)</f>
        <v>Médio</v>
      </c>
    </row>
    <row r="3921" spans="1:10" x14ac:dyDescent="0.35">
      <c r="A3921" s="8" t="s">
        <v>3711</v>
      </c>
      <c r="B3921" s="9" t="s">
        <v>270</v>
      </c>
      <c r="C3921" s="9">
        <v>306</v>
      </c>
      <c r="D3921" s="9">
        <v>0.64900000000000002</v>
      </c>
      <c r="E3921" s="9">
        <v>0.60499999999999998</v>
      </c>
      <c r="F3921" s="9">
        <v>0.57399999999999995</v>
      </c>
      <c r="G3921" s="9">
        <v>14739.39</v>
      </c>
      <c r="H3921" s="9">
        <v>0</v>
      </c>
      <c r="I3921" s="9" t="str">
        <f>INDEX('De-Para_Estado_Regiao'!$C$3:$C$29,MATCH(Base_limpa!$B3921,'De-Para_Estado_Regiao'!$B$3:$B$29,0))</f>
        <v>Norte</v>
      </c>
      <c r="J3921" s="10" t="str">
        <f>VLOOKUP(Base_limpa!$D3921,$U$5:$V$8,2,1)</f>
        <v>Médio</v>
      </c>
    </row>
    <row r="3922" spans="1:10" x14ac:dyDescent="0.35">
      <c r="A3922" s="8" t="s">
        <v>3765</v>
      </c>
      <c r="B3922" s="9" t="s">
        <v>270</v>
      </c>
      <c r="C3922" s="9">
        <v>83</v>
      </c>
      <c r="D3922" s="9">
        <v>0.45300000000000001</v>
      </c>
      <c r="E3922" s="9">
        <v>0.439</v>
      </c>
      <c r="F3922" s="9">
        <v>0.27600000000000002</v>
      </c>
      <c r="G3922" s="9">
        <v>10728.51</v>
      </c>
      <c r="H3922" s="9">
        <v>0</v>
      </c>
      <c r="I3922" s="9" t="str">
        <f>INDEX('De-Para_Estado_Regiao'!$C$3:$C$29,MATCH(Base_limpa!$B3922,'De-Para_Estado_Regiao'!$B$3:$B$29,0))</f>
        <v>Norte</v>
      </c>
      <c r="J3922" s="10" t="str">
        <f>VLOOKUP(Base_limpa!$D3922,$U$5:$V$8,2,1)</f>
        <v>Baixo</v>
      </c>
    </row>
    <row r="3923" spans="1:10" x14ac:dyDescent="0.35">
      <c r="A3923" s="8" t="s">
        <v>2574</v>
      </c>
      <c r="B3923" s="9" t="s">
        <v>18</v>
      </c>
      <c r="C3923" s="9">
        <v>46</v>
      </c>
      <c r="D3923" s="9">
        <v>0.68700000000000006</v>
      </c>
      <c r="E3923" s="9">
        <v>0.70299999999999996</v>
      </c>
      <c r="F3923" s="9">
        <v>0.54100000000000004</v>
      </c>
      <c r="G3923" s="9">
        <v>52913.18</v>
      </c>
      <c r="H3923" s="9">
        <v>6</v>
      </c>
      <c r="I3923" s="9" t="str">
        <f>INDEX('De-Para_Estado_Regiao'!$C$3:$C$29,MATCH(Base_limpa!$B3923,'De-Para_Estado_Regiao'!$B$3:$B$29,0))</f>
        <v>Sul</v>
      </c>
      <c r="J3923" s="10" t="str">
        <f>VLOOKUP(Base_limpa!$D3923,$U$5:$V$8,2,1)</f>
        <v>Médio</v>
      </c>
    </row>
    <row r="3924" spans="1:10" x14ac:dyDescent="0.35">
      <c r="A3924" s="8" t="s">
        <v>2517</v>
      </c>
      <c r="B3924" s="9" t="s">
        <v>18</v>
      </c>
      <c r="C3924" s="9">
        <v>94</v>
      </c>
      <c r="D3924" s="9">
        <v>0.75</v>
      </c>
      <c r="E3924" s="9">
        <v>0.84</v>
      </c>
      <c r="F3924" s="9">
        <v>0.59</v>
      </c>
      <c r="G3924" s="9">
        <v>73762.48</v>
      </c>
      <c r="H3924" s="9">
        <v>7</v>
      </c>
      <c r="I3924" s="9" t="str">
        <f>INDEX('De-Para_Estado_Regiao'!$C$3:$C$29,MATCH(Base_limpa!$B3924,'De-Para_Estado_Regiao'!$B$3:$B$29,0))</f>
        <v>Sul</v>
      </c>
      <c r="J3924" s="10" t="str">
        <f>VLOOKUP(Base_limpa!$D3924,$U$5:$V$8,2,1)</f>
        <v>Alto</v>
      </c>
    </row>
    <row r="3925" spans="1:10" x14ac:dyDescent="0.35">
      <c r="A3925" s="8" t="s">
        <v>2407</v>
      </c>
      <c r="B3925" s="9" t="s">
        <v>18</v>
      </c>
      <c r="C3925" s="9">
        <v>282</v>
      </c>
      <c r="D3925" s="9">
        <v>0.69</v>
      </c>
      <c r="E3925" s="9">
        <v>0.752</v>
      </c>
      <c r="F3925" s="9">
        <v>0.52400000000000002</v>
      </c>
      <c r="G3925" s="9">
        <v>24771.79</v>
      </c>
      <c r="H3925" s="9">
        <v>19</v>
      </c>
      <c r="I3925" s="9" t="str">
        <f>INDEX('De-Para_Estado_Regiao'!$C$3:$C$29,MATCH(Base_limpa!$B3925,'De-Para_Estado_Regiao'!$B$3:$B$29,0))</f>
        <v>Sul</v>
      </c>
      <c r="J3925" s="10" t="str">
        <f>VLOOKUP(Base_limpa!$D3925,$U$5:$V$8,2,1)</f>
        <v>Médio</v>
      </c>
    </row>
    <row r="3926" spans="1:10" x14ac:dyDescent="0.35">
      <c r="A3926" s="8" t="s">
        <v>2546</v>
      </c>
      <c r="B3926" s="9" t="s">
        <v>18</v>
      </c>
      <c r="C3926" s="9">
        <v>173</v>
      </c>
      <c r="D3926" s="9">
        <v>0.753</v>
      </c>
      <c r="E3926" s="9">
        <v>0.76300000000000001</v>
      </c>
      <c r="F3926" s="9">
        <v>0.65800000000000003</v>
      </c>
      <c r="G3926" s="9">
        <v>35748.660000000003</v>
      </c>
      <c r="H3926" s="9">
        <v>9</v>
      </c>
      <c r="I3926" s="9" t="str">
        <f>INDEX('De-Para_Estado_Regiao'!$C$3:$C$29,MATCH(Base_limpa!$B3926,'De-Para_Estado_Regiao'!$B$3:$B$29,0))</f>
        <v>Sul</v>
      </c>
      <c r="J3926" s="10" t="str">
        <f>VLOOKUP(Base_limpa!$D3926,$U$5:$V$8,2,1)</f>
        <v>Alto</v>
      </c>
    </row>
    <row r="3927" spans="1:10" x14ac:dyDescent="0.35">
      <c r="A3927" s="8" t="s">
        <v>3029</v>
      </c>
      <c r="B3927" s="9" t="s">
        <v>18</v>
      </c>
      <c r="C3927" s="9">
        <v>68</v>
      </c>
      <c r="D3927" s="9">
        <v>0.67200000000000004</v>
      </c>
      <c r="E3927" s="9">
        <v>0.68300000000000005</v>
      </c>
      <c r="F3927" s="9">
        <v>0.52200000000000002</v>
      </c>
      <c r="G3927" s="9">
        <v>14880.75</v>
      </c>
      <c r="H3927" s="9">
        <v>9</v>
      </c>
      <c r="I3927" s="9" t="str">
        <f>INDEX('De-Para_Estado_Regiao'!$C$3:$C$29,MATCH(Base_limpa!$B3927,'De-Para_Estado_Regiao'!$B$3:$B$29,0))</f>
        <v>Sul</v>
      </c>
      <c r="J3927" s="10" t="str">
        <f>VLOOKUP(Base_limpa!$D3927,$U$5:$V$8,2,1)</f>
        <v>Médio</v>
      </c>
    </row>
    <row r="3928" spans="1:10" x14ac:dyDescent="0.35">
      <c r="A3928" s="8" t="s">
        <v>455</v>
      </c>
      <c r="B3928" s="9" t="s">
        <v>18</v>
      </c>
      <c r="C3928" s="9">
        <v>3249</v>
      </c>
      <c r="D3928" s="9">
        <v>0.74</v>
      </c>
      <c r="E3928" s="9">
        <v>0.72</v>
      </c>
      <c r="F3928" s="9">
        <v>0.66400000000000003</v>
      </c>
      <c r="G3928" s="9">
        <v>23689.07</v>
      </c>
      <c r="H3928" s="9">
        <v>77</v>
      </c>
      <c r="I3928" s="9" t="str">
        <f>INDEX('De-Para_Estado_Regiao'!$C$3:$C$29,MATCH(Base_limpa!$B3928,'De-Para_Estado_Regiao'!$B$3:$B$29,0))</f>
        <v>Sul</v>
      </c>
      <c r="J3928" s="10" t="str">
        <f>VLOOKUP(Base_limpa!$D3928,$U$5:$V$8,2,1)</f>
        <v>Alto</v>
      </c>
    </row>
    <row r="3929" spans="1:10" x14ac:dyDescent="0.35">
      <c r="A3929" s="8" t="s">
        <v>3013</v>
      </c>
      <c r="B3929" s="9" t="s">
        <v>18</v>
      </c>
      <c r="C3929" s="9">
        <v>62</v>
      </c>
      <c r="D3929" s="9">
        <v>0.69499999999999995</v>
      </c>
      <c r="E3929" s="9">
        <v>0.71699999999999997</v>
      </c>
      <c r="F3929" s="9">
        <v>0.57199999999999995</v>
      </c>
      <c r="G3929" s="9">
        <v>26144.19</v>
      </c>
      <c r="H3929" s="9">
        <v>1</v>
      </c>
      <c r="I3929" s="9" t="str">
        <f>INDEX('De-Para_Estado_Regiao'!$C$3:$C$29,MATCH(Base_limpa!$B3929,'De-Para_Estado_Regiao'!$B$3:$B$29,0))</f>
        <v>Sul</v>
      </c>
      <c r="J3929" s="10" t="str">
        <f>VLOOKUP(Base_limpa!$D3929,$U$5:$V$8,2,1)</f>
        <v>Médio</v>
      </c>
    </row>
    <row r="3930" spans="1:10" x14ac:dyDescent="0.35">
      <c r="A3930" s="8" t="s">
        <v>3567</v>
      </c>
      <c r="B3930" s="9" t="s">
        <v>18</v>
      </c>
      <c r="C3930" s="9">
        <v>38</v>
      </c>
      <c r="D3930" s="9">
        <v>0.74</v>
      </c>
      <c r="E3930" s="9">
        <v>0.73199999999999998</v>
      </c>
      <c r="F3930" s="9">
        <v>0.66900000000000004</v>
      </c>
      <c r="G3930" s="9">
        <v>66107.460000000006</v>
      </c>
      <c r="H3930" s="9">
        <v>5</v>
      </c>
      <c r="I3930" s="9" t="str">
        <f>INDEX('De-Para_Estado_Regiao'!$C$3:$C$29,MATCH(Base_limpa!$B3930,'De-Para_Estado_Regiao'!$B$3:$B$29,0))</f>
        <v>Sul</v>
      </c>
      <c r="J3930" s="10" t="str">
        <f>VLOOKUP(Base_limpa!$D3930,$U$5:$V$8,2,1)</f>
        <v>Alto</v>
      </c>
    </row>
    <row r="3931" spans="1:10" x14ac:dyDescent="0.35">
      <c r="A3931" s="8" t="s">
        <v>3148</v>
      </c>
      <c r="B3931" s="9" t="s">
        <v>18</v>
      </c>
      <c r="C3931" s="9">
        <v>93</v>
      </c>
      <c r="D3931" s="9">
        <v>0.67</v>
      </c>
      <c r="E3931" s="9">
        <v>0.7</v>
      </c>
      <c r="F3931" s="9">
        <v>0.54300000000000004</v>
      </c>
      <c r="G3931" s="9">
        <v>59940.160000000003</v>
      </c>
      <c r="H3931" s="9">
        <v>6</v>
      </c>
      <c r="I3931" s="9" t="str">
        <f>INDEX('De-Para_Estado_Regiao'!$C$3:$C$29,MATCH(Base_limpa!$B3931,'De-Para_Estado_Regiao'!$B$3:$B$29,0))</f>
        <v>Sul</v>
      </c>
      <c r="J3931" s="10" t="str">
        <f>VLOOKUP(Base_limpa!$D3931,$U$5:$V$8,2,1)</f>
        <v>Médio</v>
      </c>
    </row>
    <row r="3932" spans="1:10" x14ac:dyDescent="0.35">
      <c r="A3932" s="8" t="s">
        <v>3022</v>
      </c>
      <c r="B3932" s="9" t="s">
        <v>18</v>
      </c>
      <c r="C3932" s="9">
        <v>27</v>
      </c>
      <c r="D3932" s="9">
        <v>0.747</v>
      </c>
      <c r="E3932" s="9">
        <v>0.75600000000000001</v>
      </c>
      <c r="F3932" s="9">
        <v>0.64200000000000002</v>
      </c>
      <c r="G3932" s="9">
        <v>36389.160000000003</v>
      </c>
      <c r="H3932" s="9">
        <v>5</v>
      </c>
      <c r="I3932" s="9" t="str">
        <f>INDEX('De-Para_Estado_Regiao'!$C$3:$C$29,MATCH(Base_limpa!$B3932,'De-Para_Estado_Regiao'!$B$3:$B$29,0))</f>
        <v>Sul</v>
      </c>
      <c r="J3932" s="10" t="str">
        <f>VLOOKUP(Base_limpa!$D3932,$U$5:$V$8,2,1)</f>
        <v>Alto</v>
      </c>
    </row>
    <row r="3933" spans="1:10" x14ac:dyDescent="0.35">
      <c r="A3933" s="8" t="s">
        <v>3947</v>
      </c>
      <c r="B3933" s="9" t="s">
        <v>18</v>
      </c>
      <c r="C3933" s="9">
        <v>38</v>
      </c>
      <c r="D3933" s="9">
        <v>0.73</v>
      </c>
      <c r="E3933" s="9">
        <v>0.74</v>
      </c>
      <c r="F3933" s="9">
        <v>0.60299999999999998</v>
      </c>
      <c r="G3933" s="9">
        <v>27415.759999999998</v>
      </c>
      <c r="H3933" s="9">
        <v>4</v>
      </c>
      <c r="I3933" s="9" t="str">
        <f>INDEX('De-Para_Estado_Regiao'!$C$3:$C$29,MATCH(Base_limpa!$B3933,'De-Para_Estado_Regiao'!$B$3:$B$29,0))</f>
        <v>Sul</v>
      </c>
      <c r="J3933" s="10" t="str">
        <f>VLOOKUP(Base_limpa!$D3933,$U$5:$V$8,2,1)</f>
        <v>Alto</v>
      </c>
    </row>
    <row r="3934" spans="1:10" x14ac:dyDescent="0.35">
      <c r="A3934" s="8" t="s">
        <v>504</v>
      </c>
      <c r="B3934" s="9" t="s">
        <v>18</v>
      </c>
      <c r="C3934" s="9">
        <v>11832</v>
      </c>
      <c r="D3934" s="9">
        <v>0.7</v>
      </c>
      <c r="E3934" s="9">
        <v>0.69399999999999995</v>
      </c>
      <c r="F3934" s="9">
        <v>0.56399999999999995</v>
      </c>
      <c r="G3934" s="9">
        <v>12166.04</v>
      </c>
      <c r="H3934" s="9">
        <v>97</v>
      </c>
      <c r="I3934" s="9" t="str">
        <f>INDEX('De-Para_Estado_Regiao'!$C$3:$C$29,MATCH(Base_limpa!$B3934,'De-Para_Estado_Regiao'!$B$3:$B$29,0))</f>
        <v>Sul</v>
      </c>
      <c r="J3934" s="10" t="str">
        <f>VLOOKUP(Base_limpa!$D3934,$U$5:$V$8,2,1)</f>
        <v>Alto</v>
      </c>
    </row>
    <row r="3935" spans="1:10" x14ac:dyDescent="0.35">
      <c r="A3935" s="8" t="s">
        <v>2997</v>
      </c>
      <c r="B3935" s="9" t="s">
        <v>18</v>
      </c>
      <c r="C3935" s="9">
        <v>113</v>
      </c>
      <c r="D3935" s="9">
        <v>0.624</v>
      </c>
      <c r="E3935" s="9">
        <v>0.66400000000000003</v>
      </c>
      <c r="F3935" s="9">
        <v>0.45700000000000002</v>
      </c>
      <c r="G3935" s="9">
        <v>16172.45</v>
      </c>
      <c r="H3935" s="9">
        <v>3</v>
      </c>
      <c r="I3935" s="9" t="str">
        <f>INDEX('De-Para_Estado_Regiao'!$C$3:$C$29,MATCH(Base_limpa!$B3935,'De-Para_Estado_Regiao'!$B$3:$B$29,0))</f>
        <v>Sul</v>
      </c>
      <c r="J3935" s="10" t="str">
        <f>VLOOKUP(Base_limpa!$D3935,$U$5:$V$8,2,1)</f>
        <v>Médio</v>
      </c>
    </row>
    <row r="3936" spans="1:10" x14ac:dyDescent="0.35">
      <c r="A3936" s="8" t="s">
        <v>3066</v>
      </c>
      <c r="B3936" s="9" t="s">
        <v>18</v>
      </c>
      <c r="C3936" s="9">
        <v>207</v>
      </c>
      <c r="D3936" s="9">
        <v>0.68200000000000005</v>
      </c>
      <c r="E3936" s="9">
        <v>0.69699999999999995</v>
      </c>
      <c r="F3936" s="9">
        <v>0.56200000000000006</v>
      </c>
      <c r="G3936" s="9">
        <v>12203.19</v>
      </c>
      <c r="H3936" s="9">
        <v>2</v>
      </c>
      <c r="I3936" s="9" t="str">
        <f>INDEX('De-Para_Estado_Regiao'!$C$3:$C$29,MATCH(Base_limpa!$B3936,'De-Para_Estado_Regiao'!$B$3:$B$29,0))</f>
        <v>Sul</v>
      </c>
      <c r="J3936" s="10" t="str">
        <f>VLOOKUP(Base_limpa!$D3936,$U$5:$V$8,2,1)</f>
        <v>Médio</v>
      </c>
    </row>
    <row r="3937" spans="1:10" x14ac:dyDescent="0.35">
      <c r="A3937" s="8" t="s">
        <v>3639</v>
      </c>
      <c r="B3937" s="9" t="s">
        <v>18</v>
      </c>
      <c r="C3937" s="9">
        <v>20</v>
      </c>
      <c r="D3937" s="9">
        <v>0.72</v>
      </c>
      <c r="E3937" s="9">
        <v>0.73799999999999999</v>
      </c>
      <c r="F3937" s="9">
        <v>0.60499999999999998</v>
      </c>
      <c r="G3937" s="9">
        <v>95030.75</v>
      </c>
      <c r="H3937" s="9">
        <v>1</v>
      </c>
      <c r="I3937" s="9" t="str">
        <f>INDEX('De-Para_Estado_Regiao'!$C$3:$C$29,MATCH(Base_limpa!$B3937,'De-Para_Estado_Regiao'!$B$3:$B$29,0))</f>
        <v>Sul</v>
      </c>
      <c r="J3937" s="10" t="str">
        <f>VLOOKUP(Base_limpa!$D3937,$U$5:$V$8,2,1)</f>
        <v>Alto</v>
      </c>
    </row>
    <row r="3938" spans="1:10" x14ac:dyDescent="0.35">
      <c r="A3938" s="8" t="s">
        <v>2730</v>
      </c>
      <c r="B3938" s="9" t="s">
        <v>18</v>
      </c>
      <c r="C3938" s="9">
        <v>87</v>
      </c>
      <c r="D3938" s="9">
        <v>0.74</v>
      </c>
      <c r="E3938" s="9">
        <v>0.74199999999999999</v>
      </c>
      <c r="F3938" s="9">
        <v>0.63</v>
      </c>
      <c r="G3938" s="9">
        <v>30141.67</v>
      </c>
      <c r="H3938" s="9">
        <v>10</v>
      </c>
      <c r="I3938" s="9" t="str">
        <f>INDEX('De-Para_Estado_Regiao'!$C$3:$C$29,MATCH(Base_limpa!$B3938,'De-Para_Estado_Regiao'!$B$3:$B$29,0))</f>
        <v>Sul</v>
      </c>
      <c r="J3938" s="10" t="str">
        <f>VLOOKUP(Base_limpa!$D3938,$U$5:$V$8,2,1)</f>
        <v>Alto</v>
      </c>
    </row>
    <row r="3939" spans="1:10" x14ac:dyDescent="0.35">
      <c r="A3939" s="8" t="s">
        <v>2371</v>
      </c>
      <c r="B3939" s="9" t="s">
        <v>18</v>
      </c>
      <c r="C3939" s="9">
        <v>242</v>
      </c>
      <c r="D3939" s="9">
        <v>0.75800000000000001</v>
      </c>
      <c r="E3939" s="9">
        <v>0.77700000000000002</v>
      </c>
      <c r="F3939" s="9">
        <v>0.67100000000000004</v>
      </c>
      <c r="G3939" s="9">
        <v>38633.71</v>
      </c>
      <c r="H3939" s="9">
        <v>19</v>
      </c>
      <c r="I3939" s="9" t="str">
        <f>INDEX('De-Para_Estado_Regiao'!$C$3:$C$29,MATCH(Base_limpa!$B3939,'De-Para_Estado_Regiao'!$B$3:$B$29,0))</f>
        <v>Sul</v>
      </c>
      <c r="J3939" s="10" t="str">
        <f>VLOOKUP(Base_limpa!$D3939,$U$5:$V$8,2,1)</f>
        <v>Alto</v>
      </c>
    </row>
    <row r="3940" spans="1:10" x14ac:dyDescent="0.35">
      <c r="A3940" s="8" t="s">
        <v>3600</v>
      </c>
      <c r="B3940" s="9" t="s">
        <v>18</v>
      </c>
      <c r="C3940" s="9">
        <v>122</v>
      </c>
      <c r="D3940" s="9">
        <v>0.69099999999999995</v>
      </c>
      <c r="E3940" s="9">
        <v>0.69399999999999995</v>
      </c>
      <c r="F3940" s="9">
        <v>0.56999999999999995</v>
      </c>
      <c r="G3940" s="9">
        <v>35069.800000000003</v>
      </c>
      <c r="H3940" s="9">
        <v>6</v>
      </c>
      <c r="I3940" s="9" t="str">
        <f>INDEX('De-Para_Estado_Regiao'!$C$3:$C$29,MATCH(Base_limpa!$B3940,'De-Para_Estado_Regiao'!$B$3:$B$29,0))</f>
        <v>Sul</v>
      </c>
      <c r="J3940" s="10" t="str">
        <f>VLOOKUP(Base_limpa!$D3940,$U$5:$V$8,2,1)</f>
        <v>Médio</v>
      </c>
    </row>
    <row r="3941" spans="1:10" x14ac:dyDescent="0.35">
      <c r="A3941" s="8" t="s">
        <v>3514</v>
      </c>
      <c r="B3941" s="9" t="s">
        <v>18</v>
      </c>
      <c r="C3941" s="9">
        <v>240</v>
      </c>
      <c r="D3941" s="9">
        <v>0.67900000000000005</v>
      </c>
      <c r="E3941" s="9">
        <v>0.69599999999999995</v>
      </c>
      <c r="F3941" s="9">
        <v>0.54700000000000004</v>
      </c>
      <c r="G3941" s="9">
        <v>28426.240000000002</v>
      </c>
      <c r="H3941" s="9">
        <v>7</v>
      </c>
      <c r="I3941" s="9" t="str">
        <f>INDEX('De-Para_Estado_Regiao'!$C$3:$C$29,MATCH(Base_limpa!$B3941,'De-Para_Estado_Regiao'!$B$3:$B$29,0))</f>
        <v>Sul</v>
      </c>
      <c r="J3941" s="10" t="str">
        <f>VLOOKUP(Base_limpa!$D3941,$U$5:$V$8,2,1)</f>
        <v>Médio</v>
      </c>
    </row>
    <row r="3942" spans="1:10" x14ac:dyDescent="0.35">
      <c r="A3942" s="8" t="s">
        <v>2326</v>
      </c>
      <c r="B3942" s="9" t="s">
        <v>18</v>
      </c>
      <c r="C3942" s="9">
        <v>88</v>
      </c>
      <c r="D3942" s="9">
        <v>0.77200000000000002</v>
      </c>
      <c r="E3942" s="9">
        <v>0.80100000000000005</v>
      </c>
      <c r="F3942" s="9">
        <v>0.67</v>
      </c>
      <c r="G3942" s="9">
        <v>144218.51</v>
      </c>
      <c r="H3942" s="9">
        <v>7</v>
      </c>
      <c r="I3942" s="9" t="str">
        <f>INDEX('De-Para_Estado_Regiao'!$C$3:$C$29,MATCH(Base_limpa!$B3942,'De-Para_Estado_Regiao'!$B$3:$B$29,0))</f>
        <v>Sul</v>
      </c>
      <c r="J3942" s="10" t="str">
        <f>VLOOKUP(Base_limpa!$D3942,$U$5:$V$8,2,1)</f>
        <v>Alto</v>
      </c>
    </row>
    <row r="3943" spans="1:10" x14ac:dyDescent="0.35">
      <c r="A3943" s="8" t="s">
        <v>2324</v>
      </c>
      <c r="B3943" s="9" t="s">
        <v>18</v>
      </c>
      <c r="C3943" s="9">
        <v>590</v>
      </c>
      <c r="D3943" s="9">
        <v>0.76900000000000002</v>
      </c>
      <c r="E3943" s="9">
        <v>0.75</v>
      </c>
      <c r="F3943" s="9">
        <v>0.70599999999999996</v>
      </c>
      <c r="G3943" s="9">
        <v>48603.18</v>
      </c>
      <c r="H3943" s="9">
        <v>21</v>
      </c>
      <c r="I3943" s="9" t="str">
        <f>INDEX('De-Para_Estado_Regiao'!$C$3:$C$29,MATCH(Base_limpa!$B3943,'De-Para_Estado_Regiao'!$B$3:$B$29,0))</f>
        <v>Sul</v>
      </c>
      <c r="J3943" s="10" t="str">
        <f>VLOOKUP(Base_limpa!$D3943,$U$5:$V$8,2,1)</f>
        <v>Alto</v>
      </c>
    </row>
    <row r="3944" spans="1:10" x14ac:dyDescent="0.35">
      <c r="A3944" s="8" t="s">
        <v>4421</v>
      </c>
      <c r="B3944" s="9" t="s">
        <v>18</v>
      </c>
      <c r="C3944" s="9">
        <v>20</v>
      </c>
      <c r="D3944" s="9">
        <v>0.66900000000000004</v>
      </c>
      <c r="E3944" s="9">
        <v>0.75600000000000001</v>
      </c>
      <c r="F3944" s="9">
        <v>0.46100000000000002</v>
      </c>
      <c r="G3944" s="9">
        <v>17470.759999999998</v>
      </c>
      <c r="H3944" s="9">
        <v>0</v>
      </c>
      <c r="I3944" s="9" t="str">
        <f>INDEX('De-Para_Estado_Regiao'!$C$3:$C$29,MATCH(Base_limpa!$B3944,'De-Para_Estado_Regiao'!$B$3:$B$29,0))</f>
        <v>Sul</v>
      </c>
      <c r="J3944" s="10" t="str">
        <f>VLOOKUP(Base_limpa!$D3944,$U$5:$V$8,2,1)</f>
        <v>Médio</v>
      </c>
    </row>
    <row r="3945" spans="1:10" x14ac:dyDescent="0.35">
      <c r="A3945" s="8" t="s">
        <v>2699</v>
      </c>
      <c r="B3945" s="9" t="s">
        <v>18</v>
      </c>
      <c r="C3945" s="9">
        <v>375</v>
      </c>
      <c r="D3945" s="9">
        <v>0.74</v>
      </c>
      <c r="E3945" s="9">
        <v>0.74</v>
      </c>
      <c r="F3945" s="9">
        <v>0.64900000000000002</v>
      </c>
      <c r="G3945" s="9">
        <v>21822.84</v>
      </c>
      <c r="H3945" s="9">
        <v>6</v>
      </c>
      <c r="I3945" s="9" t="str">
        <f>INDEX('De-Para_Estado_Regiao'!$C$3:$C$29,MATCH(Base_limpa!$B3945,'De-Para_Estado_Regiao'!$B$3:$B$29,0))</f>
        <v>Sul</v>
      </c>
      <c r="J3945" s="10" t="str">
        <f>VLOOKUP(Base_limpa!$D3945,$U$5:$V$8,2,1)</f>
        <v>Alto</v>
      </c>
    </row>
    <row r="3946" spans="1:10" x14ac:dyDescent="0.35">
      <c r="A3946" s="8" t="s">
        <v>2485</v>
      </c>
      <c r="B3946" s="9" t="s">
        <v>18</v>
      </c>
      <c r="C3946" s="9">
        <v>276</v>
      </c>
      <c r="D3946" s="9">
        <v>0.71</v>
      </c>
      <c r="E3946" s="9">
        <v>0.70799999999999996</v>
      </c>
      <c r="F3946" s="9">
        <v>0.58899999999999997</v>
      </c>
      <c r="G3946" s="9">
        <v>23226.69</v>
      </c>
      <c r="H3946" s="9">
        <v>23</v>
      </c>
      <c r="I3946" s="9" t="str">
        <f>INDEX('De-Para_Estado_Regiao'!$C$3:$C$29,MATCH(Base_limpa!$B3946,'De-Para_Estado_Regiao'!$B$3:$B$29,0))</f>
        <v>Sul</v>
      </c>
      <c r="J3946" s="10" t="str">
        <f>VLOOKUP(Base_limpa!$D3946,$U$5:$V$8,2,1)</f>
        <v>Alto</v>
      </c>
    </row>
    <row r="3947" spans="1:10" x14ac:dyDescent="0.35">
      <c r="A3947" s="8" t="s">
        <v>2621</v>
      </c>
      <c r="B3947" s="9" t="s">
        <v>18</v>
      </c>
      <c r="C3947" s="9">
        <v>669</v>
      </c>
      <c r="D3947" s="9">
        <v>0.69799999999999995</v>
      </c>
      <c r="E3947" s="9">
        <v>0.7</v>
      </c>
      <c r="F3947" s="9">
        <v>0.58299999999999996</v>
      </c>
      <c r="G3947" s="9">
        <v>15646.31</v>
      </c>
      <c r="H3947" s="9">
        <v>8</v>
      </c>
      <c r="I3947" s="9" t="str">
        <f>INDEX('De-Para_Estado_Regiao'!$C$3:$C$29,MATCH(Base_limpa!$B3947,'De-Para_Estado_Regiao'!$B$3:$B$29,0))</f>
        <v>Sul</v>
      </c>
      <c r="J3947" s="10" t="str">
        <f>VLOOKUP(Base_limpa!$D3947,$U$5:$V$8,2,1)</f>
        <v>Médio</v>
      </c>
    </row>
    <row r="3948" spans="1:10" x14ac:dyDescent="0.35">
      <c r="A3948" s="8" t="s">
        <v>803</v>
      </c>
      <c r="B3948" s="9" t="s">
        <v>18</v>
      </c>
      <c r="C3948" s="9">
        <v>649</v>
      </c>
      <c r="D3948" s="9">
        <v>0.65700000000000003</v>
      </c>
      <c r="E3948" s="9">
        <v>0.67300000000000004</v>
      </c>
      <c r="F3948" s="9">
        <v>0.52200000000000002</v>
      </c>
      <c r="G3948" s="9">
        <v>26232.39</v>
      </c>
      <c r="H3948" s="9">
        <v>5</v>
      </c>
      <c r="I3948" s="9" t="str">
        <f>INDEX('De-Para_Estado_Regiao'!$C$3:$C$29,MATCH(Base_limpa!$B3948,'De-Para_Estado_Regiao'!$B$3:$B$29,0))</f>
        <v>Sul</v>
      </c>
      <c r="J3948" s="10" t="str">
        <f>VLOOKUP(Base_limpa!$D3948,$U$5:$V$8,2,1)</f>
        <v>Médio</v>
      </c>
    </row>
    <row r="3949" spans="1:10" x14ac:dyDescent="0.35">
      <c r="A3949" s="8" t="s">
        <v>2583</v>
      </c>
      <c r="B3949" s="9" t="s">
        <v>18</v>
      </c>
      <c r="C3949" s="9">
        <v>289</v>
      </c>
      <c r="D3949" s="9">
        <v>0.69</v>
      </c>
      <c r="E3949" s="9">
        <v>0.71299999999999997</v>
      </c>
      <c r="F3949" s="9">
        <v>0.57499999999999996</v>
      </c>
      <c r="G3949" s="9">
        <v>23066.12</v>
      </c>
      <c r="H3949" s="9">
        <v>13</v>
      </c>
      <c r="I3949" s="9" t="str">
        <f>INDEX('De-Para_Estado_Regiao'!$C$3:$C$29,MATCH(Base_limpa!$B3949,'De-Para_Estado_Regiao'!$B$3:$B$29,0))</f>
        <v>Sul</v>
      </c>
      <c r="J3949" s="10" t="str">
        <f>VLOOKUP(Base_limpa!$D3949,$U$5:$V$8,2,1)</f>
        <v>Médio</v>
      </c>
    </row>
    <row r="3950" spans="1:10" x14ac:dyDescent="0.35">
      <c r="A3950" s="8" t="s">
        <v>2497</v>
      </c>
      <c r="B3950" s="9" t="s">
        <v>18</v>
      </c>
      <c r="C3950" s="9">
        <v>151</v>
      </c>
      <c r="D3950" s="9">
        <v>0.74299999999999999</v>
      </c>
      <c r="E3950" s="9">
        <v>0.77900000000000003</v>
      </c>
      <c r="F3950" s="9">
        <v>0.621</v>
      </c>
      <c r="G3950" s="9">
        <v>41918.54</v>
      </c>
      <c r="H3950" s="9">
        <v>6</v>
      </c>
      <c r="I3950" s="9" t="str">
        <f>INDEX('De-Para_Estado_Regiao'!$C$3:$C$29,MATCH(Base_limpa!$B3950,'De-Para_Estado_Regiao'!$B$3:$B$29,0))</f>
        <v>Sul</v>
      </c>
      <c r="J3950" s="10" t="str">
        <f>VLOOKUP(Base_limpa!$D3950,$U$5:$V$8,2,1)</f>
        <v>Alto</v>
      </c>
    </row>
    <row r="3951" spans="1:10" x14ac:dyDescent="0.35">
      <c r="A3951" s="8" t="s">
        <v>3017</v>
      </c>
      <c r="B3951" s="9" t="s">
        <v>18</v>
      </c>
      <c r="C3951" s="9">
        <v>63</v>
      </c>
      <c r="D3951" s="9">
        <v>0.71</v>
      </c>
      <c r="E3951" s="9">
        <v>0.71499999999999997</v>
      </c>
      <c r="F3951" s="9">
        <v>0.58799999999999997</v>
      </c>
      <c r="G3951" s="9">
        <v>28130.87</v>
      </c>
      <c r="H3951" s="9">
        <v>3</v>
      </c>
      <c r="I3951" s="9" t="str">
        <f>INDEX('De-Para_Estado_Regiao'!$C$3:$C$29,MATCH(Base_limpa!$B3951,'De-Para_Estado_Regiao'!$B$3:$B$29,0))</f>
        <v>Sul</v>
      </c>
      <c r="J3951" s="10" t="str">
        <f>VLOOKUP(Base_limpa!$D3951,$U$5:$V$8,2,1)</f>
        <v>Alto</v>
      </c>
    </row>
    <row r="3952" spans="1:10" x14ac:dyDescent="0.35">
      <c r="A3952" s="8" t="s">
        <v>294</v>
      </c>
      <c r="B3952" s="9" t="s">
        <v>18</v>
      </c>
      <c r="C3952" s="9">
        <v>5380</v>
      </c>
      <c r="D3952" s="9">
        <v>0.74</v>
      </c>
      <c r="E3952" s="9">
        <v>0.73899999999999999</v>
      </c>
      <c r="F3952" s="9">
        <v>0.64700000000000002</v>
      </c>
      <c r="G3952" s="9">
        <v>21930.77</v>
      </c>
      <c r="H3952" s="9">
        <v>117</v>
      </c>
      <c r="I3952" s="9" t="str">
        <f>INDEX('De-Para_Estado_Regiao'!$C$3:$C$29,MATCH(Base_limpa!$B3952,'De-Para_Estado_Regiao'!$B$3:$B$29,0))</f>
        <v>Sul</v>
      </c>
      <c r="J3952" s="10" t="str">
        <f>VLOOKUP(Base_limpa!$D3952,$U$5:$V$8,2,1)</f>
        <v>Alto</v>
      </c>
    </row>
    <row r="3953" spans="1:10" x14ac:dyDescent="0.35">
      <c r="A3953" s="8" t="s">
        <v>2697</v>
      </c>
      <c r="B3953" s="9" t="s">
        <v>18</v>
      </c>
      <c r="C3953" s="9">
        <v>555</v>
      </c>
      <c r="D3953" s="9">
        <v>0.69599999999999995</v>
      </c>
      <c r="E3953" s="9">
        <v>0.71</v>
      </c>
      <c r="F3953" s="9">
        <v>0.56699999999999995</v>
      </c>
      <c r="G3953" s="9">
        <v>15606.11</v>
      </c>
      <c r="H3953" s="9">
        <v>2</v>
      </c>
      <c r="I3953" s="9" t="str">
        <f>INDEX('De-Para_Estado_Regiao'!$C$3:$C$29,MATCH(Base_limpa!$B3953,'De-Para_Estado_Regiao'!$B$3:$B$29,0))</f>
        <v>Sul</v>
      </c>
      <c r="J3953" s="10" t="str">
        <f>VLOOKUP(Base_limpa!$D3953,$U$5:$V$8,2,1)</f>
        <v>Médio</v>
      </c>
    </row>
    <row r="3954" spans="1:10" x14ac:dyDescent="0.35">
      <c r="A3954" s="8" t="s">
        <v>2744</v>
      </c>
      <c r="B3954" s="9" t="s">
        <v>18</v>
      </c>
      <c r="C3954" s="9">
        <v>121</v>
      </c>
      <c r="D3954" s="9">
        <v>0.748</v>
      </c>
      <c r="E3954" s="9">
        <v>0.76700000000000002</v>
      </c>
      <c r="F3954" s="9">
        <v>0.65200000000000002</v>
      </c>
      <c r="G3954" s="9">
        <v>29997.01</v>
      </c>
      <c r="H3954" s="9">
        <v>16</v>
      </c>
      <c r="I3954" s="9" t="str">
        <f>INDEX('De-Para_Estado_Regiao'!$C$3:$C$29,MATCH(Base_limpa!$B3954,'De-Para_Estado_Regiao'!$B$3:$B$29,0))</f>
        <v>Sul</v>
      </c>
      <c r="J3954" s="10" t="str">
        <f>VLOOKUP(Base_limpa!$D3954,$U$5:$V$8,2,1)</f>
        <v>Alto</v>
      </c>
    </row>
    <row r="3955" spans="1:10" x14ac:dyDescent="0.35">
      <c r="A3955" s="8" t="s">
        <v>2712</v>
      </c>
      <c r="B3955" s="9" t="s">
        <v>18</v>
      </c>
      <c r="C3955" s="9">
        <v>160</v>
      </c>
      <c r="D3955" s="9">
        <v>0.72</v>
      </c>
      <c r="E3955" s="9">
        <v>0.745</v>
      </c>
      <c r="F3955" s="9">
        <v>0.59299999999999997</v>
      </c>
      <c r="G3955" s="9">
        <v>28220.57</v>
      </c>
      <c r="H3955" s="9">
        <v>3</v>
      </c>
      <c r="I3955" s="9" t="str">
        <f>INDEX('De-Para_Estado_Regiao'!$C$3:$C$29,MATCH(Base_limpa!$B3955,'De-Para_Estado_Regiao'!$B$3:$B$29,0))</f>
        <v>Sul</v>
      </c>
      <c r="J3955" s="10" t="str">
        <f>VLOOKUP(Base_limpa!$D3955,$U$5:$V$8,2,1)</f>
        <v>Alto</v>
      </c>
    </row>
    <row r="3956" spans="1:10" x14ac:dyDescent="0.35">
      <c r="A3956" s="8" t="s">
        <v>2987</v>
      </c>
      <c r="B3956" s="9" t="s">
        <v>18</v>
      </c>
      <c r="C3956" s="9">
        <v>24</v>
      </c>
      <c r="D3956" s="9">
        <v>0.61</v>
      </c>
      <c r="E3956" s="9">
        <v>0.64500000000000002</v>
      </c>
      <c r="F3956" s="9">
        <v>0.42799999999999999</v>
      </c>
      <c r="G3956" s="9">
        <v>15212.71</v>
      </c>
      <c r="H3956" s="9">
        <v>0</v>
      </c>
      <c r="I3956" s="9" t="str">
        <f>INDEX('De-Para_Estado_Regiao'!$C$3:$C$29,MATCH(Base_limpa!$B3956,'De-Para_Estado_Regiao'!$B$3:$B$29,0))</f>
        <v>Sul</v>
      </c>
      <c r="J3956" s="10" t="str">
        <f>VLOOKUP(Base_limpa!$D3956,$U$5:$V$8,2,1)</f>
        <v>Médio</v>
      </c>
    </row>
    <row r="3957" spans="1:10" x14ac:dyDescent="0.35">
      <c r="A3957" s="8" t="s">
        <v>4627</v>
      </c>
      <c r="B3957" s="9" t="s">
        <v>18</v>
      </c>
      <c r="C3957" s="9">
        <v>107</v>
      </c>
      <c r="D3957" s="9">
        <v>0.73</v>
      </c>
      <c r="E3957" s="9">
        <v>0.69599999999999995</v>
      </c>
      <c r="F3957" s="9">
        <v>0.67200000000000004</v>
      </c>
      <c r="G3957" s="9">
        <v>12562.33</v>
      </c>
      <c r="H3957" s="9">
        <v>6</v>
      </c>
      <c r="I3957" s="9" t="str">
        <f>INDEX('De-Para_Estado_Regiao'!$C$3:$C$29,MATCH(Base_limpa!$B3957,'De-Para_Estado_Regiao'!$B$3:$B$29,0))</f>
        <v>Sul</v>
      </c>
      <c r="J3957" s="10" t="str">
        <f>VLOOKUP(Base_limpa!$D3957,$U$5:$V$8,2,1)</f>
        <v>Alto</v>
      </c>
    </row>
    <row r="3958" spans="1:10" x14ac:dyDescent="0.35">
      <c r="A3958" s="8" t="s">
        <v>3446</v>
      </c>
      <c r="B3958" s="9" t="s">
        <v>18</v>
      </c>
      <c r="C3958" s="9">
        <v>199</v>
      </c>
      <c r="D3958" s="9">
        <v>0.66200000000000003</v>
      </c>
      <c r="E3958" s="9">
        <v>0.65900000000000003</v>
      </c>
      <c r="F3958" s="9">
        <v>0.54800000000000004</v>
      </c>
      <c r="G3958" s="9">
        <v>41392.480000000003</v>
      </c>
      <c r="H3958" s="9">
        <v>0</v>
      </c>
      <c r="I3958" s="9" t="str">
        <f>INDEX('De-Para_Estado_Regiao'!$C$3:$C$29,MATCH(Base_limpa!$B3958,'De-Para_Estado_Regiao'!$B$3:$B$29,0))</f>
        <v>Sul</v>
      </c>
      <c r="J3958" s="10" t="str">
        <f>VLOOKUP(Base_limpa!$D3958,$U$5:$V$8,2,1)</f>
        <v>Médio</v>
      </c>
    </row>
    <row r="3959" spans="1:10" x14ac:dyDescent="0.35">
      <c r="A3959" s="8" t="s">
        <v>2480</v>
      </c>
      <c r="B3959" s="9" t="s">
        <v>18</v>
      </c>
      <c r="C3959" s="9">
        <v>468</v>
      </c>
      <c r="D3959" s="9">
        <v>0.67</v>
      </c>
      <c r="E3959" s="9">
        <v>0.69099999999999995</v>
      </c>
      <c r="F3959" s="9">
        <v>0.52900000000000003</v>
      </c>
      <c r="G3959" s="9">
        <v>23577.62</v>
      </c>
      <c r="H3959" s="9">
        <v>5</v>
      </c>
      <c r="I3959" s="9" t="str">
        <f>INDEX('De-Para_Estado_Regiao'!$C$3:$C$29,MATCH(Base_limpa!$B3959,'De-Para_Estado_Regiao'!$B$3:$B$29,0))</f>
        <v>Sul</v>
      </c>
      <c r="J3959" s="10" t="str">
        <f>VLOOKUP(Base_limpa!$D3959,$U$5:$V$8,2,1)</f>
        <v>Médio</v>
      </c>
    </row>
    <row r="3960" spans="1:10" x14ac:dyDescent="0.35">
      <c r="A3960" s="8" t="s">
        <v>4430</v>
      </c>
      <c r="B3960" s="9" t="s">
        <v>18</v>
      </c>
      <c r="C3960" s="9">
        <v>15</v>
      </c>
      <c r="D3960" s="9">
        <v>0.72299999999999998</v>
      </c>
      <c r="E3960" s="9">
        <v>0.70299999999999996</v>
      </c>
      <c r="F3960" s="9">
        <v>0.63800000000000001</v>
      </c>
      <c r="G3960" s="9">
        <v>25997.4</v>
      </c>
      <c r="H3960" s="9">
        <v>4</v>
      </c>
      <c r="I3960" s="9" t="str">
        <f>INDEX('De-Para_Estado_Regiao'!$C$3:$C$29,MATCH(Base_limpa!$B3960,'De-Para_Estado_Regiao'!$B$3:$B$29,0))</f>
        <v>Sul</v>
      </c>
      <c r="J3960" s="10" t="str">
        <f>VLOOKUP(Base_limpa!$D3960,$U$5:$V$8,2,1)</f>
        <v>Alto</v>
      </c>
    </row>
    <row r="3961" spans="1:10" x14ac:dyDescent="0.35">
      <c r="A3961" s="8" t="s">
        <v>2979</v>
      </c>
      <c r="B3961" s="9" t="s">
        <v>18</v>
      </c>
      <c r="C3961" s="9">
        <v>69</v>
      </c>
      <c r="D3961" s="9">
        <v>0.76300000000000001</v>
      </c>
      <c r="E3961" s="9">
        <v>0.73099999999999998</v>
      </c>
      <c r="F3961" s="9">
        <v>0.71</v>
      </c>
      <c r="G3961" s="9">
        <v>45693.02</v>
      </c>
      <c r="H3961" s="9">
        <v>4</v>
      </c>
      <c r="I3961" s="9" t="str">
        <f>INDEX('De-Para_Estado_Regiao'!$C$3:$C$29,MATCH(Base_limpa!$B3961,'De-Para_Estado_Regiao'!$B$3:$B$29,0))</f>
        <v>Sul</v>
      </c>
      <c r="J3961" s="10" t="str">
        <f>VLOOKUP(Base_limpa!$D3961,$U$5:$V$8,2,1)</f>
        <v>Alto</v>
      </c>
    </row>
    <row r="3962" spans="1:10" x14ac:dyDescent="0.35">
      <c r="A3962" s="8" t="s">
        <v>1592</v>
      </c>
      <c r="B3962" s="9" t="s">
        <v>18</v>
      </c>
      <c r="C3962" s="9">
        <v>142</v>
      </c>
      <c r="D3962" s="9">
        <v>0.71</v>
      </c>
      <c r="E3962" s="9">
        <v>0.71099999999999997</v>
      </c>
      <c r="F3962" s="9">
        <v>0.56799999999999995</v>
      </c>
      <c r="G3962" s="9">
        <v>38442.959999999999</v>
      </c>
      <c r="H3962" s="9">
        <v>9</v>
      </c>
      <c r="I3962" s="9" t="str">
        <f>INDEX('De-Para_Estado_Regiao'!$C$3:$C$29,MATCH(Base_limpa!$B3962,'De-Para_Estado_Regiao'!$B$3:$B$29,0))</f>
        <v>Sul</v>
      </c>
      <c r="J3962" s="10" t="str">
        <f>VLOOKUP(Base_limpa!$D3962,$U$5:$V$8,2,1)</f>
        <v>Alto</v>
      </c>
    </row>
    <row r="3963" spans="1:10" x14ac:dyDescent="0.35">
      <c r="A3963" s="8" t="s">
        <v>2740</v>
      </c>
      <c r="B3963" s="9" t="s">
        <v>18</v>
      </c>
      <c r="C3963" s="9">
        <v>186</v>
      </c>
      <c r="D3963" s="9">
        <v>0.65</v>
      </c>
      <c r="E3963" s="9">
        <v>0.69</v>
      </c>
      <c r="F3963" s="9">
        <v>0.5</v>
      </c>
      <c r="G3963" s="9">
        <v>16048.05</v>
      </c>
      <c r="H3963" s="9">
        <v>9</v>
      </c>
      <c r="I3963" s="9" t="str">
        <f>INDEX('De-Para_Estado_Regiao'!$C$3:$C$29,MATCH(Base_limpa!$B3963,'De-Para_Estado_Regiao'!$B$3:$B$29,0))</f>
        <v>Sul</v>
      </c>
      <c r="J3963" s="10" t="str">
        <f>VLOOKUP(Base_limpa!$D3963,$U$5:$V$8,2,1)</f>
        <v>Médio</v>
      </c>
    </row>
    <row r="3964" spans="1:10" x14ac:dyDescent="0.35">
      <c r="A3964" s="8" t="s">
        <v>4822</v>
      </c>
      <c r="B3964" s="9" t="s">
        <v>18</v>
      </c>
      <c r="C3964" s="9">
        <v>12</v>
      </c>
      <c r="D3964" s="9">
        <v>0.61899999999999999</v>
      </c>
      <c r="E3964" s="9">
        <v>0.60099999999999998</v>
      </c>
      <c r="F3964" s="9">
        <v>0.49199999999999999</v>
      </c>
      <c r="G3964" s="9">
        <v>14024.81</v>
      </c>
      <c r="H3964" s="9">
        <v>6</v>
      </c>
      <c r="I3964" s="9" t="str">
        <f>INDEX('De-Para_Estado_Regiao'!$C$3:$C$29,MATCH(Base_limpa!$B3964,'De-Para_Estado_Regiao'!$B$3:$B$29,0))</f>
        <v>Sul</v>
      </c>
      <c r="J3964" s="10" t="str">
        <f>VLOOKUP(Base_limpa!$D3964,$U$5:$V$8,2,1)</f>
        <v>Médio</v>
      </c>
    </row>
    <row r="3965" spans="1:10" x14ac:dyDescent="0.35">
      <c r="A3965" s="8" t="s">
        <v>188</v>
      </c>
      <c r="B3965" s="9" t="s">
        <v>18</v>
      </c>
      <c r="C3965" s="9">
        <v>4103</v>
      </c>
      <c r="D3965" s="9">
        <v>0.77800000000000002</v>
      </c>
      <c r="E3965" s="9">
        <v>0.80500000000000005</v>
      </c>
      <c r="F3965" s="9">
        <v>0.69499999999999995</v>
      </c>
      <c r="G3965" s="9">
        <v>47657.58</v>
      </c>
      <c r="H3965" s="9">
        <v>183</v>
      </c>
      <c r="I3965" s="9" t="str">
        <f>INDEX('De-Para_Estado_Regiao'!$C$3:$C$29,MATCH(Base_limpa!$B3965,'De-Para_Estado_Regiao'!$B$3:$B$29,0))</f>
        <v>Sul</v>
      </c>
      <c r="J3965" s="10" t="str">
        <f>VLOOKUP(Base_limpa!$D3965,$U$5:$V$8,2,1)</f>
        <v>Alto</v>
      </c>
    </row>
    <row r="3966" spans="1:10" x14ac:dyDescent="0.35">
      <c r="A3966" s="8" t="s">
        <v>3580</v>
      </c>
      <c r="B3966" s="9" t="s">
        <v>18</v>
      </c>
      <c r="C3966" s="9">
        <v>49</v>
      </c>
      <c r="D3966" s="9">
        <v>0.68</v>
      </c>
      <c r="E3966" s="9">
        <v>0.66600000000000004</v>
      </c>
      <c r="F3966" s="9">
        <v>0.56100000000000005</v>
      </c>
      <c r="G3966" s="9">
        <v>62147.83</v>
      </c>
      <c r="H3966" s="9">
        <v>0</v>
      </c>
      <c r="I3966" s="9" t="str">
        <f>INDEX('De-Para_Estado_Regiao'!$C$3:$C$29,MATCH(Base_limpa!$B3966,'De-Para_Estado_Regiao'!$B$3:$B$29,0))</f>
        <v>Sul</v>
      </c>
      <c r="J3966" s="10" t="str">
        <f>VLOOKUP(Base_limpa!$D3966,$U$5:$V$8,2,1)</f>
        <v>Médio</v>
      </c>
    </row>
    <row r="3967" spans="1:10" x14ac:dyDescent="0.35">
      <c r="A3967" s="8" t="s">
        <v>3206</v>
      </c>
      <c r="B3967" s="9" t="s">
        <v>18</v>
      </c>
      <c r="C3967" s="9">
        <v>160</v>
      </c>
      <c r="D3967" s="9">
        <v>0.76200000000000001</v>
      </c>
      <c r="E3967" s="9">
        <v>0.76100000000000001</v>
      </c>
      <c r="F3967" s="9">
        <v>0.69699999999999995</v>
      </c>
      <c r="G3967" s="9">
        <v>27375.95</v>
      </c>
      <c r="H3967" s="9">
        <v>1</v>
      </c>
      <c r="I3967" s="9" t="str">
        <f>INDEX('De-Para_Estado_Regiao'!$C$3:$C$29,MATCH(Base_limpa!$B3967,'De-Para_Estado_Regiao'!$B$3:$B$29,0))</f>
        <v>Sul</v>
      </c>
      <c r="J3967" s="10" t="str">
        <f>VLOOKUP(Base_limpa!$D3967,$U$5:$V$8,2,1)</f>
        <v>Alto</v>
      </c>
    </row>
    <row r="3968" spans="1:10" x14ac:dyDescent="0.35">
      <c r="A3968" s="8" t="s">
        <v>4998</v>
      </c>
      <c r="B3968" s="9" t="s">
        <v>18</v>
      </c>
      <c r="C3968" s="9">
        <v>20</v>
      </c>
      <c r="D3968" s="9">
        <v>0.70299999999999996</v>
      </c>
      <c r="E3968" s="9">
        <v>0.69199999999999995</v>
      </c>
      <c r="F3968" s="9">
        <v>0.59</v>
      </c>
      <c r="G3968" s="9">
        <v>92160.18</v>
      </c>
      <c r="H3968" s="9">
        <v>0</v>
      </c>
      <c r="I3968" s="9" t="str">
        <f>INDEX('De-Para_Estado_Regiao'!$C$3:$C$29,MATCH(Base_limpa!$B3968,'De-Para_Estado_Regiao'!$B$3:$B$29,0))</f>
        <v>Sul</v>
      </c>
      <c r="J3968" s="10" t="str">
        <f>VLOOKUP(Base_limpa!$D3968,$U$5:$V$8,2,1)</f>
        <v>Alto</v>
      </c>
    </row>
    <row r="3969" spans="1:10" x14ac:dyDescent="0.35">
      <c r="A3969" s="8" t="s">
        <v>2762</v>
      </c>
      <c r="B3969" s="9" t="s">
        <v>18</v>
      </c>
      <c r="C3969" s="9">
        <v>33</v>
      </c>
      <c r="D3969" s="9">
        <v>0.73099999999999998</v>
      </c>
      <c r="E3969" s="9">
        <v>0.70299999999999996</v>
      </c>
      <c r="F3969" s="9">
        <v>0.64100000000000001</v>
      </c>
      <c r="G3969" s="9">
        <v>68652.320000000007</v>
      </c>
      <c r="H3969" s="9">
        <v>5</v>
      </c>
      <c r="I3969" s="9" t="str">
        <f>INDEX('De-Para_Estado_Regiao'!$C$3:$C$29,MATCH(Base_limpa!$B3969,'De-Para_Estado_Regiao'!$B$3:$B$29,0))</f>
        <v>Sul</v>
      </c>
      <c r="J3969" s="10" t="str">
        <f>VLOOKUP(Base_limpa!$D3969,$U$5:$V$8,2,1)</f>
        <v>Alto</v>
      </c>
    </row>
    <row r="3970" spans="1:10" x14ac:dyDescent="0.35">
      <c r="A3970" s="8" t="s">
        <v>4168</v>
      </c>
      <c r="B3970" s="9" t="s">
        <v>18</v>
      </c>
      <c r="C3970" s="9">
        <v>10</v>
      </c>
      <c r="D3970" s="9">
        <v>0.72799999999999998</v>
      </c>
      <c r="E3970" s="9">
        <v>0.77</v>
      </c>
      <c r="F3970" s="9">
        <v>0.58699999999999997</v>
      </c>
      <c r="G3970" s="9">
        <v>22774.22</v>
      </c>
      <c r="H3970" s="9">
        <v>2</v>
      </c>
      <c r="I3970" s="9" t="str">
        <f>INDEX('De-Para_Estado_Regiao'!$C$3:$C$29,MATCH(Base_limpa!$B3970,'De-Para_Estado_Regiao'!$B$3:$B$29,0))</f>
        <v>Sul</v>
      </c>
      <c r="J3970" s="10" t="str">
        <f>VLOOKUP(Base_limpa!$D3970,$U$5:$V$8,2,1)</f>
        <v>Alto</v>
      </c>
    </row>
    <row r="3971" spans="1:10" x14ac:dyDescent="0.35">
      <c r="A3971" s="8" t="s">
        <v>1325</v>
      </c>
      <c r="B3971" s="9" t="s">
        <v>18</v>
      </c>
      <c r="C3971" s="9">
        <v>497</v>
      </c>
      <c r="D3971" s="9">
        <v>0.67</v>
      </c>
      <c r="E3971" s="9">
        <v>0.69699999999999995</v>
      </c>
      <c r="F3971" s="9">
        <v>0.51</v>
      </c>
      <c r="G3971" s="9">
        <v>28060.1</v>
      </c>
      <c r="H3971" s="9">
        <v>9</v>
      </c>
      <c r="I3971" s="9" t="str">
        <f>INDEX('De-Para_Estado_Regiao'!$C$3:$C$29,MATCH(Base_limpa!$B3971,'De-Para_Estado_Regiao'!$B$3:$B$29,0))</f>
        <v>Sul</v>
      </c>
      <c r="J3971" s="10" t="str">
        <f>VLOOKUP(Base_limpa!$D3971,$U$5:$V$8,2,1)</f>
        <v>Médio</v>
      </c>
    </row>
    <row r="3972" spans="1:10" x14ac:dyDescent="0.35">
      <c r="A3972" s="8" t="s">
        <v>3145</v>
      </c>
      <c r="B3972" s="9" t="s">
        <v>18</v>
      </c>
      <c r="C3972" s="9">
        <v>434</v>
      </c>
      <c r="D3972" s="9">
        <v>0.746</v>
      </c>
      <c r="E3972" s="9">
        <v>0.751</v>
      </c>
      <c r="F3972" s="9">
        <v>0.66100000000000003</v>
      </c>
      <c r="G3972" s="9">
        <v>40058.32</v>
      </c>
      <c r="H3972" s="9">
        <v>26</v>
      </c>
      <c r="I3972" s="9" t="str">
        <f>INDEX('De-Para_Estado_Regiao'!$C$3:$C$29,MATCH(Base_limpa!$B3972,'De-Para_Estado_Regiao'!$B$3:$B$29,0))</f>
        <v>Sul</v>
      </c>
      <c r="J3972" s="10" t="str">
        <f>VLOOKUP(Base_limpa!$D3972,$U$5:$V$8,2,1)</f>
        <v>Alto</v>
      </c>
    </row>
    <row r="3973" spans="1:10" x14ac:dyDescent="0.35">
      <c r="A3973" s="8" t="s">
        <v>4333</v>
      </c>
      <c r="B3973" s="9" t="s">
        <v>18</v>
      </c>
      <c r="C3973" s="9">
        <v>47</v>
      </c>
      <c r="D3973" s="9">
        <v>0.72299999999999998</v>
      </c>
      <c r="E3973" s="9">
        <v>0.7</v>
      </c>
      <c r="F3973" s="9">
        <v>0.64300000000000002</v>
      </c>
      <c r="G3973" s="9">
        <v>24879.040000000001</v>
      </c>
      <c r="H3973" s="9">
        <v>7</v>
      </c>
      <c r="I3973" s="9" t="str">
        <f>INDEX('De-Para_Estado_Regiao'!$C$3:$C$29,MATCH(Base_limpa!$B3973,'De-Para_Estado_Regiao'!$B$3:$B$29,0))</f>
        <v>Sul</v>
      </c>
      <c r="J3973" s="10" t="str">
        <f>VLOOKUP(Base_limpa!$D3973,$U$5:$V$8,2,1)</f>
        <v>Alto</v>
      </c>
    </row>
    <row r="3974" spans="1:10" x14ac:dyDescent="0.35">
      <c r="A3974" s="8" t="s">
        <v>2577</v>
      </c>
      <c r="B3974" s="9" t="s">
        <v>18</v>
      </c>
      <c r="C3974" s="9">
        <v>426</v>
      </c>
      <c r="D3974" s="9">
        <v>0.74</v>
      </c>
      <c r="E3974" s="9">
        <v>0.72499999999999998</v>
      </c>
      <c r="F3974" s="9">
        <v>0.64900000000000002</v>
      </c>
      <c r="G3974" s="9">
        <v>20372.11</v>
      </c>
      <c r="H3974" s="9">
        <v>9</v>
      </c>
      <c r="I3974" s="9" t="str">
        <f>INDEX('De-Para_Estado_Regiao'!$C$3:$C$29,MATCH(Base_limpa!$B3974,'De-Para_Estado_Regiao'!$B$3:$B$29,0))</f>
        <v>Sul</v>
      </c>
      <c r="J3974" s="10" t="str">
        <f>VLOOKUP(Base_limpa!$D3974,$U$5:$V$8,2,1)</f>
        <v>Alto</v>
      </c>
    </row>
    <row r="3975" spans="1:10" x14ac:dyDescent="0.35">
      <c r="A3975" s="8" t="s">
        <v>2977</v>
      </c>
      <c r="B3975" s="9" t="s">
        <v>18</v>
      </c>
      <c r="C3975" s="9">
        <v>71</v>
      </c>
      <c r="D3975" s="9">
        <v>0.7</v>
      </c>
      <c r="E3975" s="9">
        <v>0.72499999999999998</v>
      </c>
      <c r="F3975" s="9">
        <v>0.56200000000000006</v>
      </c>
      <c r="G3975" s="9">
        <v>14498.31</v>
      </c>
      <c r="H3975" s="9">
        <v>19</v>
      </c>
      <c r="I3975" s="9" t="str">
        <f>INDEX('De-Para_Estado_Regiao'!$C$3:$C$29,MATCH(Base_limpa!$B3975,'De-Para_Estado_Regiao'!$B$3:$B$29,0))</f>
        <v>Sul</v>
      </c>
      <c r="J3975" s="10" t="str">
        <f>VLOOKUP(Base_limpa!$D3975,$U$5:$V$8,2,1)</f>
        <v>Alto</v>
      </c>
    </row>
    <row r="3976" spans="1:10" x14ac:dyDescent="0.35">
      <c r="A3976" s="8" t="s">
        <v>2506</v>
      </c>
      <c r="B3976" s="9" t="s">
        <v>18</v>
      </c>
      <c r="C3976" s="9">
        <v>183</v>
      </c>
      <c r="D3976" s="9">
        <v>0.69</v>
      </c>
      <c r="E3976" s="9">
        <v>0.66500000000000004</v>
      </c>
      <c r="F3976" s="9">
        <v>0.60799999999999998</v>
      </c>
      <c r="G3976" s="9">
        <v>42327.58</v>
      </c>
      <c r="H3976" s="9">
        <v>10</v>
      </c>
      <c r="I3976" s="9" t="str">
        <f>INDEX('De-Para_Estado_Regiao'!$C$3:$C$29,MATCH(Base_limpa!$B3976,'De-Para_Estado_Regiao'!$B$3:$B$29,0))</f>
        <v>Sul</v>
      </c>
      <c r="J3976" s="10" t="str">
        <f>VLOOKUP(Base_limpa!$D3976,$U$5:$V$8,2,1)</f>
        <v>Médio</v>
      </c>
    </row>
    <row r="3977" spans="1:10" x14ac:dyDescent="0.35">
      <c r="A3977" s="8" t="s">
        <v>3747</v>
      </c>
      <c r="B3977" s="9" t="s">
        <v>18</v>
      </c>
      <c r="C3977" s="9">
        <v>29</v>
      </c>
      <c r="D3977" s="9">
        <v>0.745</v>
      </c>
      <c r="E3977" s="9">
        <v>0.77300000000000002</v>
      </c>
      <c r="F3977" s="9">
        <v>0.628</v>
      </c>
      <c r="G3977" s="9">
        <v>47728.66</v>
      </c>
      <c r="H3977" s="9">
        <v>0</v>
      </c>
      <c r="I3977" s="9" t="str">
        <f>INDEX('De-Para_Estado_Regiao'!$C$3:$C$29,MATCH(Base_limpa!$B3977,'De-Para_Estado_Regiao'!$B$3:$B$29,0))</f>
        <v>Sul</v>
      </c>
      <c r="J3977" s="10" t="str">
        <f>VLOOKUP(Base_limpa!$D3977,$U$5:$V$8,2,1)</f>
        <v>Alto</v>
      </c>
    </row>
    <row r="3978" spans="1:10" x14ac:dyDescent="0.35">
      <c r="A3978" s="8" t="s">
        <v>3993</v>
      </c>
      <c r="B3978" s="9" t="s">
        <v>18</v>
      </c>
      <c r="C3978" s="9">
        <v>130</v>
      </c>
      <c r="D3978" s="9">
        <v>0.67400000000000004</v>
      </c>
      <c r="E3978" s="9">
        <v>0.65600000000000003</v>
      </c>
      <c r="F3978" s="9">
        <v>0.56299999999999994</v>
      </c>
      <c r="G3978" s="9">
        <v>21618.54</v>
      </c>
      <c r="H3978" s="9">
        <v>7</v>
      </c>
      <c r="I3978" s="9" t="str">
        <f>INDEX('De-Para_Estado_Regiao'!$C$3:$C$29,MATCH(Base_limpa!$B3978,'De-Para_Estado_Regiao'!$B$3:$B$29,0))</f>
        <v>Sul</v>
      </c>
      <c r="J3978" s="10" t="str">
        <f>VLOOKUP(Base_limpa!$D3978,$U$5:$V$8,2,1)</f>
        <v>Médio</v>
      </c>
    </row>
    <row r="3979" spans="1:10" x14ac:dyDescent="0.35">
      <c r="A3979" s="8" t="s">
        <v>3086</v>
      </c>
      <c r="B3979" s="9" t="s">
        <v>18</v>
      </c>
      <c r="C3979" s="9">
        <v>93</v>
      </c>
      <c r="D3979" s="9">
        <v>0.7</v>
      </c>
      <c r="E3979" s="9">
        <v>0.72299999999999998</v>
      </c>
      <c r="F3979" s="9">
        <v>0.55400000000000005</v>
      </c>
      <c r="G3979" s="9">
        <v>16199.19</v>
      </c>
      <c r="H3979" s="9">
        <v>8</v>
      </c>
      <c r="I3979" s="9" t="str">
        <f>INDEX('De-Para_Estado_Regiao'!$C$3:$C$29,MATCH(Base_limpa!$B3979,'De-Para_Estado_Regiao'!$B$3:$B$29,0))</f>
        <v>Sul</v>
      </c>
      <c r="J3979" s="10" t="str">
        <f>VLOOKUP(Base_limpa!$D3979,$U$5:$V$8,2,1)</f>
        <v>Alto</v>
      </c>
    </row>
    <row r="3980" spans="1:10" x14ac:dyDescent="0.35">
      <c r="A3980" s="8" t="s">
        <v>2412</v>
      </c>
      <c r="B3980" s="9" t="s">
        <v>18</v>
      </c>
      <c r="C3980" s="9">
        <v>1089</v>
      </c>
      <c r="D3980" s="9">
        <v>0.69</v>
      </c>
      <c r="E3980" s="9">
        <v>0.69099999999999995</v>
      </c>
      <c r="F3980" s="9">
        <v>0.55800000000000005</v>
      </c>
      <c r="G3980" s="9">
        <v>19791.29</v>
      </c>
      <c r="H3980" s="9">
        <v>7</v>
      </c>
      <c r="I3980" s="9" t="str">
        <f>INDEX('De-Para_Estado_Regiao'!$C$3:$C$29,MATCH(Base_limpa!$B3980,'De-Para_Estado_Regiao'!$B$3:$B$29,0))</f>
        <v>Sul</v>
      </c>
      <c r="J3980" s="10" t="str">
        <f>VLOOKUP(Base_limpa!$D3980,$U$5:$V$8,2,1)</f>
        <v>Médio</v>
      </c>
    </row>
    <row r="3981" spans="1:10" x14ac:dyDescent="0.35">
      <c r="A3981" s="8" t="s">
        <v>491</v>
      </c>
      <c r="B3981" s="9" t="s">
        <v>18</v>
      </c>
      <c r="C3981" s="9">
        <v>1116</v>
      </c>
      <c r="D3981" s="9">
        <v>0.7</v>
      </c>
      <c r="E3981" s="9">
        <v>0.69899999999999995</v>
      </c>
      <c r="F3981" s="9">
        <v>0.58499999999999996</v>
      </c>
      <c r="G3981" s="9">
        <v>21856.5</v>
      </c>
      <c r="H3981" s="9">
        <v>41</v>
      </c>
      <c r="I3981" s="9" t="str">
        <f>INDEX('De-Para_Estado_Regiao'!$C$3:$C$29,MATCH(Base_limpa!$B3981,'De-Para_Estado_Regiao'!$B$3:$B$29,0))</f>
        <v>Sul</v>
      </c>
      <c r="J3981" s="10" t="str">
        <f>VLOOKUP(Base_limpa!$D3981,$U$5:$V$8,2,1)</f>
        <v>Alto</v>
      </c>
    </row>
    <row r="3982" spans="1:10" x14ac:dyDescent="0.35">
      <c r="A3982" s="8" t="s">
        <v>2291</v>
      </c>
      <c r="B3982" s="9" t="s">
        <v>18</v>
      </c>
      <c r="C3982" s="9">
        <v>587</v>
      </c>
      <c r="D3982" s="9">
        <v>0.7</v>
      </c>
      <c r="E3982" s="9">
        <v>0.68</v>
      </c>
      <c r="F3982" s="9">
        <v>0.626</v>
      </c>
      <c r="G3982" s="9">
        <v>22585.03</v>
      </c>
      <c r="H3982" s="9">
        <v>8</v>
      </c>
      <c r="I3982" s="9" t="str">
        <f>INDEX('De-Para_Estado_Regiao'!$C$3:$C$29,MATCH(Base_limpa!$B3982,'De-Para_Estado_Regiao'!$B$3:$B$29,0))</f>
        <v>Sul</v>
      </c>
      <c r="J3982" s="10" t="str">
        <f>VLOOKUP(Base_limpa!$D3982,$U$5:$V$8,2,1)</f>
        <v>Alto</v>
      </c>
    </row>
    <row r="3983" spans="1:10" x14ac:dyDescent="0.35">
      <c r="A3983" s="8" t="s">
        <v>446</v>
      </c>
      <c r="B3983" s="9" t="s">
        <v>18</v>
      </c>
      <c r="C3983" s="9">
        <v>3204</v>
      </c>
      <c r="D3983" s="9">
        <v>0.74199999999999999</v>
      </c>
      <c r="E3983" s="9">
        <v>0.73899999999999999</v>
      </c>
      <c r="F3983" s="9">
        <v>0.64800000000000002</v>
      </c>
      <c r="G3983" s="9">
        <v>27143.23</v>
      </c>
      <c r="H3983" s="9">
        <v>74</v>
      </c>
      <c r="I3983" s="9" t="str">
        <f>INDEX('De-Para_Estado_Regiao'!$C$3:$C$29,MATCH(Base_limpa!$B3983,'De-Para_Estado_Regiao'!$B$3:$B$29,0))</f>
        <v>Sul</v>
      </c>
      <c r="J3983" s="10" t="str">
        <f>VLOOKUP(Base_limpa!$D3983,$U$5:$V$8,2,1)</f>
        <v>Alto</v>
      </c>
    </row>
    <row r="3984" spans="1:10" x14ac:dyDescent="0.35">
      <c r="A3984" s="8" t="s">
        <v>288</v>
      </c>
      <c r="B3984" s="9" t="s">
        <v>18</v>
      </c>
      <c r="C3984" s="9">
        <v>5718</v>
      </c>
      <c r="D3984" s="9">
        <v>0.75700000000000001</v>
      </c>
      <c r="E3984" s="9">
        <v>0.749</v>
      </c>
      <c r="F3984" s="9">
        <v>0.67500000000000004</v>
      </c>
      <c r="G3984" s="9">
        <v>41565.54</v>
      </c>
      <c r="H3984" s="9">
        <v>86</v>
      </c>
      <c r="I3984" s="9" t="str">
        <f>INDEX('De-Para_Estado_Regiao'!$C$3:$C$29,MATCH(Base_limpa!$B3984,'De-Para_Estado_Regiao'!$B$3:$B$29,0))</f>
        <v>Sul</v>
      </c>
      <c r="J3984" s="10" t="str">
        <f>VLOOKUP(Base_limpa!$D3984,$U$5:$V$8,2,1)</f>
        <v>Alto</v>
      </c>
    </row>
    <row r="3985" spans="1:10" x14ac:dyDescent="0.35">
      <c r="A3985" s="8" t="s">
        <v>3238</v>
      </c>
      <c r="B3985" s="9" t="s">
        <v>18</v>
      </c>
      <c r="C3985" s="9">
        <v>152</v>
      </c>
      <c r="D3985" s="9">
        <v>0.66200000000000003</v>
      </c>
      <c r="E3985" s="9">
        <v>0.67700000000000005</v>
      </c>
      <c r="F3985" s="9">
        <v>0.52800000000000002</v>
      </c>
      <c r="G3985" s="9">
        <v>19941.21</v>
      </c>
      <c r="H3985" s="9">
        <v>7</v>
      </c>
      <c r="I3985" s="9" t="str">
        <f>INDEX('De-Para_Estado_Regiao'!$C$3:$C$29,MATCH(Base_limpa!$B3985,'De-Para_Estado_Regiao'!$B$3:$B$29,0))</f>
        <v>Sul</v>
      </c>
      <c r="J3985" s="10" t="str">
        <f>VLOOKUP(Base_limpa!$D3985,$U$5:$V$8,2,1)</f>
        <v>Médio</v>
      </c>
    </row>
    <row r="3986" spans="1:10" x14ac:dyDescent="0.35">
      <c r="A3986" s="8" t="s">
        <v>2788</v>
      </c>
      <c r="B3986" s="9" t="s">
        <v>18</v>
      </c>
      <c r="C3986" s="9">
        <v>112</v>
      </c>
      <c r="D3986" s="9">
        <v>0.72</v>
      </c>
      <c r="E3986" s="9">
        <v>0.70899999999999996</v>
      </c>
      <c r="F3986" s="9">
        <v>0.61099999999999999</v>
      </c>
      <c r="G3986" s="9">
        <v>33168.050000000003</v>
      </c>
      <c r="H3986" s="9">
        <v>0</v>
      </c>
      <c r="I3986" s="9" t="str">
        <f>INDEX('De-Para_Estado_Regiao'!$C$3:$C$29,MATCH(Base_limpa!$B3986,'De-Para_Estado_Regiao'!$B$3:$B$29,0))</f>
        <v>Sul</v>
      </c>
      <c r="J3986" s="10" t="str">
        <f>VLOOKUP(Base_limpa!$D3986,$U$5:$V$8,2,1)</f>
        <v>Alto</v>
      </c>
    </row>
    <row r="3987" spans="1:10" x14ac:dyDescent="0.35">
      <c r="A3987" s="8" t="s">
        <v>3043</v>
      </c>
      <c r="B3987" s="9" t="s">
        <v>18</v>
      </c>
      <c r="C3987" s="9">
        <v>55</v>
      </c>
      <c r="D3987" s="9">
        <v>0.7</v>
      </c>
      <c r="E3987" s="9">
        <v>0.72099999999999997</v>
      </c>
      <c r="F3987" s="9">
        <v>0.57999999999999996</v>
      </c>
      <c r="G3987" s="9">
        <v>19264.28</v>
      </c>
      <c r="H3987" s="9">
        <v>7</v>
      </c>
      <c r="I3987" s="9" t="str">
        <f>INDEX('De-Para_Estado_Regiao'!$C$3:$C$29,MATCH(Base_limpa!$B3987,'De-Para_Estado_Regiao'!$B$3:$B$29,0))</f>
        <v>Sul</v>
      </c>
      <c r="J3987" s="10" t="str">
        <f>VLOOKUP(Base_limpa!$D3987,$U$5:$V$8,2,1)</f>
        <v>Alto</v>
      </c>
    </row>
    <row r="3988" spans="1:10" x14ac:dyDescent="0.35">
      <c r="A3988" s="8" t="s">
        <v>281</v>
      </c>
      <c r="B3988" s="9" t="s">
        <v>18</v>
      </c>
      <c r="C3988" s="9">
        <v>2219</v>
      </c>
      <c r="D3988" s="9">
        <v>0.7</v>
      </c>
      <c r="E3988" s="9">
        <v>0.71499999999999997</v>
      </c>
      <c r="F3988" s="9">
        <v>0.57799999999999996</v>
      </c>
      <c r="G3988" s="9">
        <v>27736.29</v>
      </c>
      <c r="H3988" s="9">
        <v>59</v>
      </c>
      <c r="I3988" s="9" t="str">
        <f>INDEX('De-Para_Estado_Regiao'!$C$3:$C$29,MATCH(Base_limpa!$B3988,'De-Para_Estado_Regiao'!$B$3:$B$29,0))</f>
        <v>Sul</v>
      </c>
      <c r="J3988" s="10" t="str">
        <f>VLOOKUP(Base_limpa!$D3988,$U$5:$V$8,2,1)</f>
        <v>Alto</v>
      </c>
    </row>
    <row r="3989" spans="1:10" x14ac:dyDescent="0.35">
      <c r="A3989" s="8" t="s">
        <v>3449</v>
      </c>
      <c r="B3989" s="9" t="s">
        <v>18</v>
      </c>
      <c r="C3989" s="9">
        <v>48</v>
      </c>
      <c r="D3989" s="9">
        <v>0.73599999999999999</v>
      </c>
      <c r="E3989" s="9">
        <v>0.76200000000000001</v>
      </c>
      <c r="F3989" s="9">
        <v>0.61199999999999999</v>
      </c>
      <c r="G3989" s="9">
        <v>63841.64</v>
      </c>
      <c r="H3989" s="9">
        <v>1</v>
      </c>
      <c r="I3989" s="9" t="str">
        <f>INDEX('De-Para_Estado_Regiao'!$C$3:$C$29,MATCH(Base_limpa!$B3989,'De-Para_Estado_Regiao'!$B$3:$B$29,0))</f>
        <v>Sul</v>
      </c>
      <c r="J3989" s="10" t="str">
        <f>VLOOKUP(Base_limpa!$D3989,$U$5:$V$8,2,1)</f>
        <v>Alto</v>
      </c>
    </row>
    <row r="3990" spans="1:10" x14ac:dyDescent="0.35">
      <c r="A3990" s="8" t="s">
        <v>2872</v>
      </c>
      <c r="B3990" s="9" t="s">
        <v>18</v>
      </c>
      <c r="C3990" s="9">
        <v>189</v>
      </c>
      <c r="D3990" s="9">
        <v>0.7</v>
      </c>
      <c r="E3990" s="9">
        <v>0.70499999999999996</v>
      </c>
      <c r="F3990" s="9">
        <v>0.57399999999999995</v>
      </c>
      <c r="G3990" s="9">
        <v>21321.52</v>
      </c>
      <c r="H3990" s="9">
        <v>6</v>
      </c>
      <c r="I3990" s="9" t="str">
        <f>INDEX('De-Para_Estado_Regiao'!$C$3:$C$29,MATCH(Base_limpa!$B3990,'De-Para_Estado_Regiao'!$B$3:$B$29,0))</f>
        <v>Sul</v>
      </c>
      <c r="J3990" s="10" t="str">
        <f>VLOOKUP(Base_limpa!$D3990,$U$5:$V$8,2,1)</f>
        <v>Alto</v>
      </c>
    </row>
    <row r="3991" spans="1:10" x14ac:dyDescent="0.35">
      <c r="A3991" s="8" t="s">
        <v>2880</v>
      </c>
      <c r="B3991" s="9" t="s">
        <v>18</v>
      </c>
      <c r="C3991" s="9">
        <v>53</v>
      </c>
      <c r="D3991" s="9">
        <v>0.70599999999999996</v>
      </c>
      <c r="E3991" s="9">
        <v>0.71299999999999997</v>
      </c>
      <c r="F3991" s="9">
        <v>0.55700000000000005</v>
      </c>
      <c r="G3991" s="9">
        <v>41237.08</v>
      </c>
      <c r="H3991" s="9">
        <v>3</v>
      </c>
      <c r="I3991" s="9" t="str">
        <f>INDEX('De-Para_Estado_Regiao'!$C$3:$C$29,MATCH(Base_limpa!$B3991,'De-Para_Estado_Regiao'!$B$3:$B$29,0))</f>
        <v>Sul</v>
      </c>
      <c r="J3991" s="10" t="str">
        <f>VLOOKUP(Base_limpa!$D3991,$U$5:$V$8,2,1)</f>
        <v>Alto</v>
      </c>
    </row>
    <row r="3992" spans="1:10" x14ac:dyDescent="0.35">
      <c r="A3992" s="8" t="s">
        <v>2861</v>
      </c>
      <c r="B3992" s="9" t="s">
        <v>18</v>
      </c>
      <c r="C3992" s="9">
        <v>94</v>
      </c>
      <c r="D3992" s="9">
        <v>0.73799999999999999</v>
      </c>
      <c r="E3992" s="9">
        <v>0.69799999999999995</v>
      </c>
      <c r="F3992" s="9">
        <v>0.67700000000000005</v>
      </c>
      <c r="G3992" s="9">
        <v>24136.13</v>
      </c>
      <c r="H3992" s="9">
        <v>10</v>
      </c>
      <c r="I3992" s="9" t="str">
        <f>INDEX('De-Para_Estado_Regiao'!$C$3:$C$29,MATCH(Base_limpa!$B3992,'De-Para_Estado_Regiao'!$B$3:$B$29,0))</f>
        <v>Sul</v>
      </c>
      <c r="J3992" s="10" t="str">
        <f>VLOOKUP(Base_limpa!$D3992,$U$5:$V$8,2,1)</f>
        <v>Alto</v>
      </c>
    </row>
    <row r="3993" spans="1:10" x14ac:dyDescent="0.35">
      <c r="A3993" s="8" t="s">
        <v>2656</v>
      </c>
      <c r="B3993" s="9" t="s">
        <v>18</v>
      </c>
      <c r="C3993" s="9">
        <v>145</v>
      </c>
      <c r="D3993" s="9">
        <v>0.76</v>
      </c>
      <c r="E3993" s="9">
        <v>0.753</v>
      </c>
      <c r="F3993" s="9">
        <v>0.69099999999999995</v>
      </c>
      <c r="G3993" s="9">
        <v>37138.53</v>
      </c>
      <c r="H3993" s="9">
        <v>9</v>
      </c>
      <c r="I3993" s="9" t="str">
        <f>INDEX('De-Para_Estado_Regiao'!$C$3:$C$29,MATCH(Base_limpa!$B3993,'De-Para_Estado_Regiao'!$B$3:$B$29,0))</f>
        <v>Sul</v>
      </c>
      <c r="J3993" s="10" t="str">
        <f>VLOOKUP(Base_limpa!$D3993,$U$5:$V$8,2,1)</f>
        <v>Alto</v>
      </c>
    </row>
    <row r="3994" spans="1:10" x14ac:dyDescent="0.35">
      <c r="A3994" s="8" t="s">
        <v>434</v>
      </c>
      <c r="B3994" s="9" t="s">
        <v>18</v>
      </c>
      <c r="C3994" s="9">
        <v>2567</v>
      </c>
      <c r="D3994" s="9">
        <v>0.745</v>
      </c>
      <c r="E3994" s="9">
        <v>0.755</v>
      </c>
      <c r="F3994" s="9">
        <v>0.64300000000000002</v>
      </c>
      <c r="G3994" s="9">
        <v>44103.68</v>
      </c>
      <c r="H3994" s="9">
        <v>86</v>
      </c>
      <c r="I3994" s="9" t="str">
        <f>INDEX('De-Para_Estado_Regiao'!$C$3:$C$29,MATCH(Base_limpa!$B3994,'De-Para_Estado_Regiao'!$B$3:$B$29,0))</f>
        <v>Sul</v>
      </c>
      <c r="J3994" s="10" t="str">
        <f>VLOOKUP(Base_limpa!$D3994,$U$5:$V$8,2,1)</f>
        <v>Alto</v>
      </c>
    </row>
    <row r="3995" spans="1:10" x14ac:dyDescent="0.35">
      <c r="A3995" s="8" t="s">
        <v>2715</v>
      </c>
      <c r="B3995" s="9" t="s">
        <v>18</v>
      </c>
      <c r="C3995" s="9">
        <v>165</v>
      </c>
      <c r="D3995" s="9">
        <v>0.70299999999999996</v>
      </c>
      <c r="E3995" s="9">
        <v>0.67700000000000005</v>
      </c>
      <c r="F3995" s="9">
        <v>0.59299999999999997</v>
      </c>
      <c r="G3995" s="9">
        <v>36444.300000000003</v>
      </c>
      <c r="H3995" s="9">
        <v>11</v>
      </c>
      <c r="I3995" s="9" t="str">
        <f>INDEX('De-Para_Estado_Regiao'!$C$3:$C$29,MATCH(Base_limpa!$B3995,'De-Para_Estado_Regiao'!$B$3:$B$29,0))</f>
        <v>Sul</v>
      </c>
      <c r="J3995" s="10" t="str">
        <f>VLOOKUP(Base_limpa!$D3995,$U$5:$V$8,2,1)</f>
        <v>Alto</v>
      </c>
    </row>
    <row r="3996" spans="1:10" x14ac:dyDescent="0.35">
      <c r="A3996" s="8" t="s">
        <v>3891</v>
      </c>
      <c r="B3996" s="9" t="s">
        <v>18</v>
      </c>
      <c r="C3996" s="9">
        <v>85</v>
      </c>
      <c r="D3996" s="9">
        <v>0.70799999999999996</v>
      </c>
      <c r="E3996" s="9">
        <v>0.70399999999999996</v>
      </c>
      <c r="F3996" s="9">
        <v>0.61599999999999999</v>
      </c>
      <c r="G3996" s="9">
        <v>25741.85</v>
      </c>
      <c r="H3996" s="9">
        <v>4</v>
      </c>
      <c r="I3996" s="9" t="str">
        <f>INDEX('De-Para_Estado_Regiao'!$C$3:$C$29,MATCH(Base_limpa!$B3996,'De-Para_Estado_Regiao'!$B$3:$B$29,0))</f>
        <v>Sul</v>
      </c>
      <c r="J3996" s="10" t="str">
        <f>VLOOKUP(Base_limpa!$D3996,$U$5:$V$8,2,1)</f>
        <v>Alto</v>
      </c>
    </row>
    <row r="3997" spans="1:10" x14ac:dyDescent="0.35">
      <c r="A3997" s="8" t="s">
        <v>1573</v>
      </c>
      <c r="B3997" s="9" t="s">
        <v>18</v>
      </c>
      <c r="C3997" s="9">
        <v>705</v>
      </c>
      <c r="D3997" s="9">
        <v>0.67400000000000004</v>
      </c>
      <c r="E3997" s="9">
        <v>0.69899999999999995</v>
      </c>
      <c r="F3997" s="9">
        <v>0.52100000000000002</v>
      </c>
      <c r="G3997" s="9">
        <v>21711.46</v>
      </c>
      <c r="H3997" s="9">
        <v>19</v>
      </c>
      <c r="I3997" s="9" t="str">
        <f>INDEX('De-Para_Estado_Regiao'!$C$3:$C$29,MATCH(Base_limpa!$B3997,'De-Para_Estado_Regiao'!$B$3:$B$29,0))</f>
        <v>Sul</v>
      </c>
      <c r="J3997" s="10" t="str">
        <f>VLOOKUP(Base_limpa!$D3997,$U$5:$V$8,2,1)</f>
        <v>Médio</v>
      </c>
    </row>
    <row r="3998" spans="1:10" x14ac:dyDescent="0.35">
      <c r="A3998" s="8" t="s">
        <v>2634</v>
      </c>
      <c r="B3998" s="9" t="s">
        <v>18</v>
      </c>
      <c r="C3998" s="9">
        <v>81</v>
      </c>
      <c r="D3998" s="9">
        <v>0.72799999999999998</v>
      </c>
      <c r="E3998" s="9">
        <v>0.72</v>
      </c>
      <c r="F3998" s="9">
        <v>0.627</v>
      </c>
      <c r="G3998" s="9">
        <v>33333.800000000003</v>
      </c>
      <c r="H3998" s="9">
        <v>16</v>
      </c>
      <c r="I3998" s="9" t="str">
        <f>INDEX('De-Para_Estado_Regiao'!$C$3:$C$29,MATCH(Base_limpa!$B3998,'De-Para_Estado_Regiao'!$B$3:$B$29,0))</f>
        <v>Sul</v>
      </c>
      <c r="J3998" s="10" t="str">
        <f>VLOOKUP(Base_limpa!$D3998,$U$5:$V$8,2,1)</f>
        <v>Alto</v>
      </c>
    </row>
    <row r="3999" spans="1:10" x14ac:dyDescent="0.35">
      <c r="A3999" s="8" t="s">
        <v>2394</v>
      </c>
      <c r="B3999" s="9" t="s">
        <v>18</v>
      </c>
      <c r="C3999" s="9">
        <v>139</v>
      </c>
      <c r="D3999" s="9">
        <v>0.69799999999999995</v>
      </c>
      <c r="E3999" s="9">
        <v>0.70399999999999996</v>
      </c>
      <c r="F3999" s="9">
        <v>0.56200000000000006</v>
      </c>
      <c r="G3999" s="9">
        <v>48954.2</v>
      </c>
      <c r="H3999" s="9">
        <v>8</v>
      </c>
      <c r="I3999" s="9" t="str">
        <f>INDEX('De-Para_Estado_Regiao'!$C$3:$C$29,MATCH(Base_limpa!$B3999,'De-Para_Estado_Regiao'!$B$3:$B$29,0))</f>
        <v>Sul</v>
      </c>
      <c r="J3999" s="10" t="str">
        <f>VLOOKUP(Base_limpa!$D3999,$U$5:$V$8,2,1)</f>
        <v>Médio</v>
      </c>
    </row>
    <row r="4000" spans="1:10" x14ac:dyDescent="0.35">
      <c r="A4000" s="8" t="s">
        <v>796</v>
      </c>
      <c r="B4000" s="9" t="s">
        <v>18</v>
      </c>
      <c r="C4000" s="9">
        <v>2092</v>
      </c>
      <c r="D4000" s="9">
        <v>0.748</v>
      </c>
      <c r="E4000" s="9">
        <v>0.73799999999999999</v>
      </c>
      <c r="F4000" s="9">
        <v>0.66700000000000004</v>
      </c>
      <c r="G4000" s="9">
        <v>22968.73</v>
      </c>
      <c r="H4000" s="9">
        <v>27</v>
      </c>
      <c r="I4000" s="9" t="str">
        <f>INDEX('De-Para_Estado_Regiao'!$C$3:$C$29,MATCH(Base_limpa!$B4000,'De-Para_Estado_Regiao'!$B$3:$B$29,0))</f>
        <v>Sul</v>
      </c>
      <c r="J4000" s="10" t="str">
        <f>VLOOKUP(Base_limpa!$D4000,$U$5:$V$8,2,1)</f>
        <v>Alto</v>
      </c>
    </row>
    <row r="4001" spans="1:10" x14ac:dyDescent="0.35">
      <c r="A4001" s="8" t="s">
        <v>912</v>
      </c>
      <c r="B4001" s="9" t="s">
        <v>18</v>
      </c>
      <c r="C4001" s="9">
        <v>906</v>
      </c>
      <c r="D4001" s="9">
        <v>0.65</v>
      </c>
      <c r="E4001" s="9">
        <v>0.68300000000000005</v>
      </c>
      <c r="F4001" s="9">
        <v>0.49099999999999999</v>
      </c>
      <c r="G4001" s="9">
        <v>19013.48</v>
      </c>
      <c r="H4001" s="9">
        <v>58</v>
      </c>
      <c r="I4001" s="9" t="str">
        <f>INDEX('De-Para_Estado_Regiao'!$C$3:$C$29,MATCH(Base_limpa!$B4001,'De-Para_Estado_Regiao'!$B$3:$B$29,0))</f>
        <v>Sul</v>
      </c>
      <c r="J4001" s="10" t="str">
        <f>VLOOKUP(Base_limpa!$D4001,$U$5:$V$8,2,1)</f>
        <v>Médio</v>
      </c>
    </row>
    <row r="4002" spans="1:10" x14ac:dyDescent="0.35">
      <c r="A4002" s="8" t="s">
        <v>144</v>
      </c>
      <c r="B4002" s="9" t="s">
        <v>18</v>
      </c>
      <c r="C4002" s="9">
        <v>17051</v>
      </c>
      <c r="D4002" s="9">
        <v>0.75</v>
      </c>
      <c r="E4002" s="9">
        <v>0.76800000000000002</v>
      </c>
      <c r="F4002" s="9">
        <v>0.63600000000000001</v>
      </c>
      <c r="G4002" s="9">
        <v>56995.33</v>
      </c>
      <c r="H4002" s="9">
        <v>346</v>
      </c>
      <c r="I4002" s="9" t="str">
        <f>INDEX('De-Para_Estado_Regiao'!$C$3:$C$29,MATCH(Base_limpa!$B4002,'De-Para_Estado_Regiao'!$B$3:$B$29,0))</f>
        <v>Sul</v>
      </c>
      <c r="J4002" s="10" t="str">
        <f>VLOOKUP(Base_limpa!$D4002,$U$5:$V$8,2,1)</f>
        <v>Alto</v>
      </c>
    </row>
    <row r="4003" spans="1:10" x14ac:dyDescent="0.35">
      <c r="A4003" s="8" t="s">
        <v>4579</v>
      </c>
      <c r="B4003" s="9" t="s">
        <v>18</v>
      </c>
      <c r="C4003" s="9">
        <v>11</v>
      </c>
      <c r="D4003" s="9">
        <v>0.71299999999999997</v>
      </c>
      <c r="E4003" s="9">
        <v>0.751</v>
      </c>
      <c r="F4003" s="9">
        <v>0.57399999999999995</v>
      </c>
      <c r="G4003" s="9">
        <v>23718.9</v>
      </c>
      <c r="H4003" s="9">
        <v>6</v>
      </c>
      <c r="I4003" s="9" t="str">
        <f>INDEX('De-Para_Estado_Regiao'!$C$3:$C$29,MATCH(Base_limpa!$B4003,'De-Para_Estado_Regiao'!$B$3:$B$29,0))</f>
        <v>Sul</v>
      </c>
      <c r="J4003" s="10" t="str">
        <f>VLOOKUP(Base_limpa!$D4003,$U$5:$V$8,2,1)</f>
        <v>Alto</v>
      </c>
    </row>
    <row r="4004" spans="1:10" x14ac:dyDescent="0.35">
      <c r="A4004" s="8" t="s">
        <v>3575</v>
      </c>
      <c r="B4004" s="9" t="s">
        <v>18</v>
      </c>
      <c r="C4004" s="9">
        <v>12</v>
      </c>
      <c r="D4004" s="9">
        <v>0.63700000000000001</v>
      </c>
      <c r="E4004" s="9">
        <v>0.65400000000000003</v>
      </c>
      <c r="F4004" s="9">
        <v>0.50700000000000001</v>
      </c>
      <c r="G4004" s="9">
        <v>76861.48</v>
      </c>
      <c r="H4004" s="9">
        <v>0</v>
      </c>
      <c r="I4004" s="9" t="str">
        <f>INDEX('De-Para_Estado_Regiao'!$C$3:$C$29,MATCH(Base_limpa!$B4004,'De-Para_Estado_Regiao'!$B$3:$B$29,0))</f>
        <v>Sul</v>
      </c>
      <c r="J4004" s="10" t="str">
        <f>VLOOKUP(Base_limpa!$D4004,$U$5:$V$8,2,1)</f>
        <v>Médio</v>
      </c>
    </row>
    <row r="4005" spans="1:10" x14ac:dyDescent="0.35">
      <c r="A4005" s="8" t="s">
        <v>487</v>
      </c>
      <c r="B4005" s="9" t="s">
        <v>18</v>
      </c>
      <c r="C4005" s="9">
        <v>2172</v>
      </c>
      <c r="D4005" s="9">
        <v>0.74299999999999999</v>
      </c>
      <c r="E4005" s="9">
        <v>0.75600000000000001</v>
      </c>
      <c r="F4005" s="9">
        <v>0.63700000000000001</v>
      </c>
      <c r="G4005" s="9">
        <v>27330.71</v>
      </c>
      <c r="H4005" s="9">
        <v>43</v>
      </c>
      <c r="I4005" s="9" t="str">
        <f>INDEX('De-Para_Estado_Regiao'!$C$3:$C$29,MATCH(Base_limpa!$B4005,'De-Para_Estado_Regiao'!$B$3:$B$29,0))</f>
        <v>Sul</v>
      </c>
      <c r="J4005" s="10" t="str">
        <f>VLOOKUP(Base_limpa!$D4005,$U$5:$V$8,2,1)</f>
        <v>Alto</v>
      </c>
    </row>
    <row r="4006" spans="1:10" x14ac:dyDescent="0.35">
      <c r="A4006" s="8" t="s">
        <v>3317</v>
      </c>
      <c r="B4006" s="9" t="s">
        <v>18</v>
      </c>
      <c r="C4006" s="9">
        <v>31</v>
      </c>
      <c r="D4006" s="9">
        <v>0.67200000000000004</v>
      </c>
      <c r="E4006" s="9">
        <v>0.63900000000000001</v>
      </c>
      <c r="F4006" s="9">
        <v>0.55200000000000005</v>
      </c>
      <c r="G4006" s="9">
        <v>80672.37</v>
      </c>
      <c r="H4006" s="9">
        <v>0</v>
      </c>
      <c r="I4006" s="9" t="str">
        <f>INDEX('De-Para_Estado_Regiao'!$C$3:$C$29,MATCH(Base_limpa!$B4006,'De-Para_Estado_Regiao'!$B$3:$B$29,0))</f>
        <v>Sul</v>
      </c>
      <c r="J4006" s="10" t="str">
        <f>VLOOKUP(Base_limpa!$D4006,$U$5:$V$8,2,1)</f>
        <v>Médio</v>
      </c>
    </row>
    <row r="4007" spans="1:10" x14ac:dyDescent="0.35">
      <c r="A4007" s="8" t="s">
        <v>1612</v>
      </c>
      <c r="B4007" s="9" t="s">
        <v>18</v>
      </c>
      <c r="C4007" s="9">
        <v>1340</v>
      </c>
      <c r="D4007" s="9">
        <v>0.63700000000000001</v>
      </c>
      <c r="E4007" s="9">
        <v>0.66200000000000003</v>
      </c>
      <c r="F4007" s="9">
        <v>0.48</v>
      </c>
      <c r="G4007" s="9">
        <v>20054.419999999998</v>
      </c>
      <c r="H4007" s="9">
        <v>5</v>
      </c>
      <c r="I4007" s="9" t="str">
        <f>INDEX('De-Para_Estado_Regiao'!$C$3:$C$29,MATCH(Base_limpa!$B4007,'De-Para_Estado_Regiao'!$B$3:$B$29,0))</f>
        <v>Sul</v>
      </c>
      <c r="J4007" s="10" t="str">
        <f>VLOOKUP(Base_limpa!$D4007,$U$5:$V$8,2,1)</f>
        <v>Médio</v>
      </c>
    </row>
    <row r="4008" spans="1:10" x14ac:dyDescent="0.35">
      <c r="A4008" s="8" t="s">
        <v>2716</v>
      </c>
      <c r="B4008" s="9" t="s">
        <v>18</v>
      </c>
      <c r="C4008" s="9">
        <v>373</v>
      </c>
      <c r="D4008" s="9">
        <v>0.66</v>
      </c>
      <c r="E4008" s="9">
        <v>0.67500000000000004</v>
      </c>
      <c r="F4008" s="9">
        <v>0.52500000000000002</v>
      </c>
      <c r="G4008" s="9">
        <v>16674.849999999999</v>
      </c>
      <c r="H4008" s="9">
        <v>12</v>
      </c>
      <c r="I4008" s="9" t="str">
        <f>INDEX('De-Para_Estado_Regiao'!$C$3:$C$29,MATCH(Base_limpa!$B4008,'De-Para_Estado_Regiao'!$B$3:$B$29,0))</f>
        <v>Sul</v>
      </c>
      <c r="J4008" s="10" t="str">
        <f>VLOOKUP(Base_limpa!$D4008,$U$5:$V$8,2,1)</f>
        <v>Médio</v>
      </c>
    </row>
    <row r="4009" spans="1:10" x14ac:dyDescent="0.35">
      <c r="A4009" s="8" t="s">
        <v>4212</v>
      </c>
      <c r="B4009" s="9" t="s">
        <v>18</v>
      </c>
      <c r="C4009" s="9">
        <v>75</v>
      </c>
      <c r="D4009" s="9">
        <v>0.746</v>
      </c>
      <c r="E4009" s="9">
        <v>0.747</v>
      </c>
      <c r="F4009" s="9">
        <v>0.66100000000000003</v>
      </c>
      <c r="G4009" s="9">
        <v>22380.23</v>
      </c>
      <c r="H4009" s="9">
        <v>6</v>
      </c>
      <c r="I4009" s="9" t="str">
        <f>INDEX('De-Para_Estado_Regiao'!$C$3:$C$29,MATCH(Base_limpa!$B4009,'De-Para_Estado_Regiao'!$B$3:$B$29,0))</f>
        <v>Sul</v>
      </c>
      <c r="J4009" s="10" t="str">
        <f>VLOOKUP(Base_limpa!$D4009,$U$5:$V$8,2,1)</f>
        <v>Alto</v>
      </c>
    </row>
    <row r="4010" spans="1:10" x14ac:dyDescent="0.35">
      <c r="A4010" s="8" t="s">
        <v>2640</v>
      </c>
      <c r="B4010" s="9" t="s">
        <v>18</v>
      </c>
      <c r="C4010" s="9">
        <v>170</v>
      </c>
      <c r="D4010" s="9">
        <v>0.77</v>
      </c>
      <c r="E4010" s="9">
        <v>0.80500000000000005</v>
      </c>
      <c r="F4010" s="9">
        <v>0.66800000000000004</v>
      </c>
      <c r="G4010" s="9">
        <v>49985.39</v>
      </c>
      <c r="H4010" s="9">
        <v>1</v>
      </c>
      <c r="I4010" s="9" t="str">
        <f>INDEX('De-Para_Estado_Regiao'!$C$3:$C$29,MATCH(Base_limpa!$B4010,'De-Para_Estado_Regiao'!$B$3:$B$29,0))</f>
        <v>Sul</v>
      </c>
      <c r="J4010" s="10" t="str">
        <f>VLOOKUP(Base_limpa!$D4010,$U$5:$V$8,2,1)</f>
        <v>Alto</v>
      </c>
    </row>
    <row r="4011" spans="1:10" x14ac:dyDescent="0.35">
      <c r="A4011" s="8" t="s">
        <v>3049</v>
      </c>
      <c r="B4011" s="9" t="s">
        <v>18</v>
      </c>
      <c r="C4011" s="9">
        <v>54</v>
      </c>
      <c r="D4011" s="9">
        <v>0.65200000000000002</v>
      </c>
      <c r="E4011" s="9">
        <v>0.66100000000000003</v>
      </c>
      <c r="F4011" s="9">
        <v>0.505</v>
      </c>
      <c r="G4011" s="9">
        <v>12158.07</v>
      </c>
      <c r="H4011" s="9">
        <v>1</v>
      </c>
      <c r="I4011" s="9" t="str">
        <f>INDEX('De-Para_Estado_Regiao'!$C$3:$C$29,MATCH(Base_limpa!$B4011,'De-Para_Estado_Regiao'!$B$3:$B$29,0))</f>
        <v>Sul</v>
      </c>
      <c r="J4011" s="10" t="str">
        <f>VLOOKUP(Base_limpa!$D4011,$U$5:$V$8,2,1)</f>
        <v>Médio</v>
      </c>
    </row>
    <row r="4012" spans="1:10" x14ac:dyDescent="0.35">
      <c r="A4012" s="8" t="s">
        <v>483</v>
      </c>
      <c r="B4012" s="9" t="s">
        <v>18</v>
      </c>
      <c r="C4012" s="9">
        <v>2673</v>
      </c>
      <c r="D4012" s="9">
        <v>0.77</v>
      </c>
      <c r="E4012" s="9">
        <v>0.75600000000000001</v>
      </c>
      <c r="F4012" s="9">
        <v>0.70699999999999996</v>
      </c>
      <c r="G4012" s="9">
        <v>42532.6</v>
      </c>
      <c r="H4012" s="9">
        <v>77</v>
      </c>
      <c r="I4012" s="9" t="str">
        <f>INDEX('De-Para_Estado_Regiao'!$C$3:$C$29,MATCH(Base_limpa!$B4012,'De-Para_Estado_Regiao'!$B$3:$B$29,0))</f>
        <v>Sul</v>
      </c>
      <c r="J4012" s="10" t="str">
        <f>VLOOKUP(Base_limpa!$D4012,$U$5:$V$8,2,1)</f>
        <v>Alto</v>
      </c>
    </row>
    <row r="4013" spans="1:10" x14ac:dyDescent="0.35">
      <c r="A4013" s="8" t="s">
        <v>1085</v>
      </c>
      <c r="B4013" s="9" t="s">
        <v>18</v>
      </c>
      <c r="C4013" s="9">
        <v>850</v>
      </c>
      <c r="D4013" s="9">
        <v>0.8</v>
      </c>
      <c r="E4013" s="9">
        <v>0.83499999999999996</v>
      </c>
      <c r="F4013" s="9">
        <v>0.72399999999999998</v>
      </c>
      <c r="G4013" s="9">
        <v>72125.210000000006</v>
      </c>
      <c r="H4013" s="9">
        <v>48</v>
      </c>
      <c r="I4013" s="9" t="str">
        <f>INDEX('De-Para_Estado_Regiao'!$C$3:$C$29,MATCH(Base_limpa!$B4013,'De-Para_Estado_Regiao'!$B$3:$B$29,0))</f>
        <v>Sul</v>
      </c>
      <c r="J4013" s="10" t="str">
        <f>VLOOKUP(Base_limpa!$D4013,$U$5:$V$8,2,1)</f>
        <v>Muito Alto</v>
      </c>
    </row>
    <row r="4014" spans="1:10" x14ac:dyDescent="0.35">
      <c r="A4014" s="8" t="s">
        <v>4723</v>
      </c>
      <c r="B4014" s="9" t="s">
        <v>18</v>
      </c>
      <c r="C4014" s="9">
        <v>10</v>
      </c>
      <c r="D4014" s="9">
        <v>0.74</v>
      </c>
      <c r="E4014" s="9">
        <v>0.73199999999999998</v>
      </c>
      <c r="F4014" s="9">
        <v>0.622</v>
      </c>
      <c r="G4014" s="9">
        <v>23543.23</v>
      </c>
      <c r="H4014" s="9">
        <v>3</v>
      </c>
      <c r="I4014" s="9" t="str">
        <f>INDEX('De-Para_Estado_Regiao'!$C$3:$C$29,MATCH(Base_limpa!$B4014,'De-Para_Estado_Regiao'!$B$3:$B$29,0))</f>
        <v>Sul</v>
      </c>
      <c r="J4014" s="10" t="str">
        <f>VLOOKUP(Base_limpa!$D4014,$U$5:$V$8,2,1)</f>
        <v>Alto</v>
      </c>
    </row>
    <row r="4015" spans="1:10" x14ac:dyDescent="0.35">
      <c r="A4015" s="8" t="s">
        <v>2420</v>
      </c>
      <c r="B4015" s="9" t="s">
        <v>18</v>
      </c>
      <c r="C4015" s="9">
        <v>201</v>
      </c>
      <c r="D4015" s="9">
        <v>0.78500000000000003</v>
      </c>
      <c r="E4015" s="9">
        <v>0.77800000000000002</v>
      </c>
      <c r="F4015" s="9">
        <v>0.73299999999999998</v>
      </c>
      <c r="G4015" s="9">
        <v>43680.15</v>
      </c>
      <c r="H4015" s="9">
        <v>16</v>
      </c>
      <c r="I4015" s="9" t="str">
        <f>INDEX('De-Para_Estado_Regiao'!$C$3:$C$29,MATCH(Base_limpa!$B4015,'De-Para_Estado_Regiao'!$B$3:$B$29,0))</f>
        <v>Sul</v>
      </c>
      <c r="J4015" s="10" t="str">
        <f>VLOOKUP(Base_limpa!$D4015,$U$5:$V$8,2,1)</f>
        <v>Alto</v>
      </c>
    </row>
    <row r="4016" spans="1:10" x14ac:dyDescent="0.35">
      <c r="A4016" s="8" t="s">
        <v>3657</v>
      </c>
      <c r="B4016" s="9" t="s">
        <v>18</v>
      </c>
      <c r="C4016" s="9">
        <v>80</v>
      </c>
      <c r="D4016" s="9">
        <v>0.70299999999999996</v>
      </c>
      <c r="E4016" s="9">
        <v>0.69599999999999995</v>
      </c>
      <c r="F4016" s="9">
        <v>0.6</v>
      </c>
      <c r="G4016" s="9">
        <v>37753.69</v>
      </c>
      <c r="H4016" s="9">
        <v>1</v>
      </c>
      <c r="I4016" s="9" t="str">
        <f>INDEX('De-Para_Estado_Regiao'!$C$3:$C$29,MATCH(Base_limpa!$B4016,'De-Para_Estado_Regiao'!$B$3:$B$29,0))</f>
        <v>Sul</v>
      </c>
      <c r="J4016" s="10" t="str">
        <f>VLOOKUP(Base_limpa!$D4016,$U$5:$V$8,2,1)</f>
        <v>Alto</v>
      </c>
    </row>
    <row r="4017" spans="1:10" x14ac:dyDescent="0.35">
      <c r="A4017" s="8" t="s">
        <v>2452</v>
      </c>
      <c r="B4017" s="9" t="s">
        <v>18</v>
      </c>
      <c r="C4017" s="9">
        <v>249</v>
      </c>
      <c r="D4017" s="9">
        <v>0.74</v>
      </c>
      <c r="E4017" s="9">
        <v>0.76300000000000001</v>
      </c>
      <c r="F4017" s="9">
        <v>0.627</v>
      </c>
      <c r="G4017" s="9">
        <v>36997.550000000003</v>
      </c>
      <c r="H4017" s="9">
        <v>12</v>
      </c>
      <c r="I4017" s="9" t="str">
        <f>INDEX('De-Para_Estado_Regiao'!$C$3:$C$29,MATCH(Base_limpa!$B4017,'De-Para_Estado_Regiao'!$B$3:$B$29,0))</f>
        <v>Sul</v>
      </c>
      <c r="J4017" s="10" t="str">
        <f>VLOOKUP(Base_limpa!$D4017,$U$5:$V$8,2,1)</f>
        <v>Alto</v>
      </c>
    </row>
    <row r="4018" spans="1:10" x14ac:dyDescent="0.35">
      <c r="A4018" s="8" t="s">
        <v>69</v>
      </c>
      <c r="B4018" s="9" t="s">
        <v>18</v>
      </c>
      <c r="C4018" s="9">
        <v>18929</v>
      </c>
      <c r="D4018" s="9">
        <v>0.78200000000000003</v>
      </c>
      <c r="E4018" s="9">
        <v>0.81200000000000006</v>
      </c>
      <c r="F4018" s="9">
        <v>0.68600000000000005</v>
      </c>
      <c r="G4018" s="9">
        <v>44007.35</v>
      </c>
      <c r="H4018" s="9">
        <v>672</v>
      </c>
      <c r="I4018" s="9" t="str">
        <f>INDEX('De-Para_Estado_Regiao'!$C$3:$C$29,MATCH(Base_limpa!$B4018,'De-Para_Estado_Regiao'!$B$3:$B$29,0))</f>
        <v>Sul</v>
      </c>
      <c r="J4018" s="10" t="str">
        <f>VLOOKUP(Base_limpa!$D4018,$U$5:$V$8,2,1)</f>
        <v>Alto</v>
      </c>
    </row>
    <row r="4019" spans="1:10" x14ac:dyDescent="0.35">
      <c r="A4019" s="8" t="s">
        <v>3100</v>
      </c>
      <c r="B4019" s="9" t="s">
        <v>18</v>
      </c>
      <c r="C4019" s="9">
        <v>38</v>
      </c>
      <c r="D4019" s="9">
        <v>0.70099999999999996</v>
      </c>
      <c r="E4019" s="9">
        <v>0.70699999999999996</v>
      </c>
      <c r="F4019" s="9">
        <v>0.56899999999999995</v>
      </c>
      <c r="G4019" s="9">
        <v>24113.98</v>
      </c>
      <c r="H4019" s="9">
        <v>3</v>
      </c>
      <c r="I4019" s="9" t="str">
        <f>INDEX('De-Para_Estado_Regiao'!$C$3:$C$29,MATCH(Base_limpa!$B4019,'De-Para_Estado_Regiao'!$B$3:$B$29,0))</f>
        <v>Sul</v>
      </c>
      <c r="J4019" s="10" t="str">
        <f>VLOOKUP(Base_limpa!$D4019,$U$5:$V$8,2,1)</f>
        <v>Alto</v>
      </c>
    </row>
    <row r="4020" spans="1:10" x14ac:dyDescent="0.35">
      <c r="A4020" s="8" t="s">
        <v>3075</v>
      </c>
      <c r="B4020" s="9" t="s">
        <v>18</v>
      </c>
      <c r="C4020" s="9">
        <v>162</v>
      </c>
      <c r="D4020" s="9">
        <v>0.64900000000000002</v>
      </c>
      <c r="E4020" s="9">
        <v>0.65700000000000003</v>
      </c>
      <c r="F4020" s="9">
        <v>0.504</v>
      </c>
      <c r="G4020" s="9">
        <v>13605.5</v>
      </c>
      <c r="H4020" s="9">
        <v>7</v>
      </c>
      <c r="I4020" s="9" t="str">
        <f>INDEX('De-Para_Estado_Regiao'!$C$3:$C$29,MATCH(Base_limpa!$B4020,'De-Para_Estado_Regiao'!$B$3:$B$29,0))</f>
        <v>Sul</v>
      </c>
      <c r="J4020" s="10" t="str">
        <f>VLOOKUP(Base_limpa!$D4020,$U$5:$V$8,2,1)</f>
        <v>Médio</v>
      </c>
    </row>
    <row r="4021" spans="1:10" x14ac:dyDescent="0.35">
      <c r="A4021" s="8" t="s">
        <v>3106</v>
      </c>
      <c r="B4021" s="9" t="s">
        <v>18</v>
      </c>
      <c r="C4021" s="9">
        <v>45</v>
      </c>
      <c r="D4021" s="9">
        <v>0.66</v>
      </c>
      <c r="E4021" s="9">
        <v>0.67100000000000004</v>
      </c>
      <c r="F4021" s="9">
        <v>0.52700000000000002</v>
      </c>
      <c r="G4021" s="9">
        <v>14506.57</v>
      </c>
      <c r="H4021" s="9">
        <v>9</v>
      </c>
      <c r="I4021" s="9" t="str">
        <f>INDEX('De-Para_Estado_Regiao'!$C$3:$C$29,MATCH(Base_limpa!$B4021,'De-Para_Estado_Regiao'!$B$3:$B$29,0))</f>
        <v>Sul</v>
      </c>
      <c r="J4021" s="10" t="str">
        <f>VLOOKUP(Base_limpa!$D4021,$U$5:$V$8,2,1)</f>
        <v>Médio</v>
      </c>
    </row>
    <row r="4022" spans="1:10" x14ac:dyDescent="0.35">
      <c r="A4022" s="8" t="s">
        <v>5228</v>
      </c>
      <c r="B4022" s="9" t="s">
        <v>18</v>
      </c>
      <c r="C4022" s="9">
        <v>39</v>
      </c>
      <c r="D4022" s="9">
        <v>0.67400000000000004</v>
      </c>
      <c r="E4022" s="9">
        <v>0.67600000000000005</v>
      </c>
      <c r="F4022" s="9">
        <v>0.56299999999999994</v>
      </c>
      <c r="G4022" s="9">
        <v>21229.74</v>
      </c>
      <c r="H4022" s="9">
        <v>5</v>
      </c>
      <c r="I4022" s="9" t="str">
        <f>INDEX('De-Para_Estado_Regiao'!$C$3:$C$29,MATCH(Base_limpa!$B4022,'De-Para_Estado_Regiao'!$B$3:$B$29,0))</f>
        <v>Sul</v>
      </c>
      <c r="J4022" s="10" t="str">
        <f>VLOOKUP(Base_limpa!$D4022,$U$5:$V$8,2,1)</f>
        <v>Médio</v>
      </c>
    </row>
    <row r="4023" spans="1:10" x14ac:dyDescent="0.35">
      <c r="A4023" s="8" t="s">
        <v>2786</v>
      </c>
      <c r="B4023" s="9" t="s">
        <v>18</v>
      </c>
      <c r="C4023" s="9">
        <v>134</v>
      </c>
      <c r="D4023" s="9">
        <v>0.66</v>
      </c>
      <c r="E4023" s="9">
        <v>0.67300000000000004</v>
      </c>
      <c r="F4023" s="9">
        <v>0.499</v>
      </c>
      <c r="G4023" s="9">
        <v>14794.44</v>
      </c>
      <c r="H4023" s="9">
        <v>12</v>
      </c>
      <c r="I4023" s="9" t="str">
        <f>INDEX('De-Para_Estado_Regiao'!$C$3:$C$29,MATCH(Base_limpa!$B4023,'De-Para_Estado_Regiao'!$B$3:$B$29,0))</f>
        <v>Sul</v>
      </c>
      <c r="J4023" s="10" t="str">
        <f>VLOOKUP(Base_limpa!$D4023,$U$5:$V$8,2,1)</f>
        <v>Médio</v>
      </c>
    </row>
    <row r="4024" spans="1:10" x14ac:dyDescent="0.35">
      <c r="A4024" s="8" t="s">
        <v>3137</v>
      </c>
      <c r="B4024" s="9" t="s">
        <v>18</v>
      </c>
      <c r="C4024" s="9">
        <v>514</v>
      </c>
      <c r="D4024" s="9">
        <v>0.76400000000000001</v>
      </c>
      <c r="E4024" s="9">
        <v>0.752</v>
      </c>
      <c r="F4024" s="9">
        <v>0.69799999999999995</v>
      </c>
      <c r="G4024" s="9">
        <v>45330.48</v>
      </c>
      <c r="H4024" s="9">
        <v>27</v>
      </c>
      <c r="I4024" s="9" t="str">
        <f>INDEX('De-Para_Estado_Regiao'!$C$3:$C$29,MATCH(Base_limpa!$B4024,'De-Para_Estado_Regiao'!$B$3:$B$29,0))</f>
        <v>Sul</v>
      </c>
      <c r="J4024" s="10" t="str">
        <f>VLOOKUP(Base_limpa!$D4024,$U$5:$V$8,2,1)</f>
        <v>Alto</v>
      </c>
    </row>
    <row r="4025" spans="1:10" x14ac:dyDescent="0.35">
      <c r="A4025" s="8" t="s">
        <v>2400</v>
      </c>
      <c r="B4025" s="9" t="s">
        <v>18</v>
      </c>
      <c r="C4025" s="9">
        <v>220</v>
      </c>
      <c r="D4025" s="9">
        <v>0.75700000000000001</v>
      </c>
      <c r="E4025" s="9">
        <v>0.752</v>
      </c>
      <c r="F4025" s="9">
        <v>0.67900000000000005</v>
      </c>
      <c r="G4025" s="9">
        <v>45827.63</v>
      </c>
      <c r="H4025" s="9">
        <v>12</v>
      </c>
      <c r="I4025" s="9" t="str">
        <f>INDEX('De-Para_Estado_Regiao'!$C$3:$C$29,MATCH(Base_limpa!$B4025,'De-Para_Estado_Regiao'!$B$3:$B$29,0))</f>
        <v>Sul</v>
      </c>
      <c r="J4025" s="10" t="str">
        <f>VLOOKUP(Base_limpa!$D4025,$U$5:$V$8,2,1)</f>
        <v>Alto</v>
      </c>
    </row>
    <row r="4026" spans="1:10" x14ac:dyDescent="0.35">
      <c r="A4026" s="8" t="s">
        <v>2239</v>
      </c>
      <c r="B4026" s="9" t="s">
        <v>18</v>
      </c>
      <c r="C4026" s="9">
        <v>1541</v>
      </c>
      <c r="D4026" s="9">
        <v>0.747</v>
      </c>
      <c r="E4026" s="9">
        <v>0.72599999999999998</v>
      </c>
      <c r="F4026" s="9">
        <v>0.65900000000000003</v>
      </c>
      <c r="G4026" s="9">
        <v>29205.05</v>
      </c>
      <c r="H4026" s="9">
        <v>27</v>
      </c>
      <c r="I4026" s="9" t="str">
        <f>INDEX('De-Para_Estado_Regiao'!$C$3:$C$29,MATCH(Base_limpa!$B4026,'De-Para_Estado_Regiao'!$B$3:$B$29,0))</f>
        <v>Sul</v>
      </c>
      <c r="J4026" s="10" t="str">
        <f>VLOOKUP(Base_limpa!$D4026,$U$5:$V$8,2,1)</f>
        <v>Alto</v>
      </c>
    </row>
    <row r="4027" spans="1:10" x14ac:dyDescent="0.35">
      <c r="A4027" s="8" t="s">
        <v>3985</v>
      </c>
      <c r="B4027" s="9" t="s">
        <v>18</v>
      </c>
      <c r="C4027" s="9">
        <v>23</v>
      </c>
      <c r="D4027" s="9">
        <v>0.62</v>
      </c>
      <c r="E4027" s="9">
        <v>0.69899999999999995</v>
      </c>
      <c r="F4027" s="9">
        <v>0.38500000000000001</v>
      </c>
      <c r="G4027" s="9">
        <v>22874.62</v>
      </c>
      <c r="H4027" s="9">
        <v>4</v>
      </c>
      <c r="I4027" s="9" t="str">
        <f>INDEX('De-Para_Estado_Regiao'!$C$3:$C$29,MATCH(Base_limpa!$B4027,'De-Para_Estado_Regiao'!$B$3:$B$29,0))</f>
        <v>Sul</v>
      </c>
      <c r="J4027" s="10" t="str">
        <f>VLOOKUP(Base_limpa!$D4027,$U$5:$V$8,2,1)</f>
        <v>Médio</v>
      </c>
    </row>
    <row r="4028" spans="1:10" x14ac:dyDescent="0.35">
      <c r="A4028" s="8" t="s">
        <v>2683</v>
      </c>
      <c r="B4028" s="9" t="s">
        <v>18</v>
      </c>
      <c r="C4028" s="9">
        <v>124</v>
      </c>
      <c r="D4028" s="9">
        <v>0.73199999999999998</v>
      </c>
      <c r="E4028" s="9">
        <v>0.70199999999999996</v>
      </c>
      <c r="F4028" s="9">
        <v>0.65700000000000003</v>
      </c>
      <c r="G4028" s="9">
        <v>49217.66</v>
      </c>
      <c r="H4028" s="9">
        <v>7</v>
      </c>
      <c r="I4028" s="9" t="str">
        <f>INDEX('De-Para_Estado_Regiao'!$C$3:$C$29,MATCH(Base_limpa!$B4028,'De-Para_Estado_Regiao'!$B$3:$B$29,0))</f>
        <v>Sul</v>
      </c>
      <c r="J4028" s="10" t="str">
        <f>VLOOKUP(Base_limpa!$D4028,$U$5:$V$8,2,1)</f>
        <v>Alto</v>
      </c>
    </row>
    <row r="4029" spans="1:10" x14ac:dyDescent="0.35">
      <c r="A4029" s="8" t="s">
        <v>2089</v>
      </c>
      <c r="B4029" s="9" t="s">
        <v>18</v>
      </c>
      <c r="C4029" s="9">
        <v>353</v>
      </c>
      <c r="D4029" s="9">
        <v>0.70599999999999996</v>
      </c>
      <c r="E4029" s="9">
        <v>0.67600000000000005</v>
      </c>
      <c r="F4029" s="9">
        <v>0.65800000000000003</v>
      </c>
      <c r="G4029" s="9">
        <v>29788.92</v>
      </c>
      <c r="H4029" s="9">
        <v>3</v>
      </c>
      <c r="I4029" s="9" t="str">
        <f>INDEX('De-Para_Estado_Regiao'!$C$3:$C$29,MATCH(Base_limpa!$B4029,'De-Para_Estado_Regiao'!$B$3:$B$29,0))</f>
        <v>Sul</v>
      </c>
      <c r="J4029" s="10" t="str">
        <f>VLOOKUP(Base_limpa!$D4029,$U$5:$V$8,2,1)</f>
        <v>Alto</v>
      </c>
    </row>
    <row r="4030" spans="1:10" x14ac:dyDescent="0.35">
      <c r="A4030" s="8" t="s">
        <v>3672</v>
      </c>
      <c r="B4030" s="9" t="s">
        <v>18</v>
      </c>
      <c r="C4030" s="9">
        <v>14</v>
      </c>
      <c r="D4030" s="9">
        <v>0.61599999999999999</v>
      </c>
      <c r="E4030" s="9">
        <v>0.65500000000000003</v>
      </c>
      <c r="F4030" s="9">
        <v>0.437</v>
      </c>
      <c r="G4030" s="9">
        <v>21993.01</v>
      </c>
      <c r="H4030" s="9">
        <v>4</v>
      </c>
      <c r="I4030" s="9" t="str">
        <f>INDEX('De-Para_Estado_Regiao'!$C$3:$C$29,MATCH(Base_limpa!$B4030,'De-Para_Estado_Regiao'!$B$3:$B$29,0))</f>
        <v>Sul</v>
      </c>
      <c r="J4030" s="10" t="str">
        <f>VLOOKUP(Base_limpa!$D4030,$U$5:$V$8,2,1)</f>
        <v>Médio</v>
      </c>
    </row>
    <row r="4031" spans="1:10" x14ac:dyDescent="0.35">
      <c r="A4031" s="8" t="s">
        <v>2567</v>
      </c>
      <c r="B4031" s="9" t="s">
        <v>18</v>
      </c>
      <c r="C4031" s="9">
        <v>576</v>
      </c>
      <c r="D4031" s="9">
        <v>0.73</v>
      </c>
      <c r="E4031" s="9">
        <v>0.73</v>
      </c>
      <c r="F4031" s="9">
        <v>0.625</v>
      </c>
      <c r="G4031" s="9">
        <v>17487.52</v>
      </c>
      <c r="H4031" s="9">
        <v>3</v>
      </c>
      <c r="I4031" s="9" t="str">
        <f>INDEX('De-Para_Estado_Regiao'!$C$3:$C$29,MATCH(Base_limpa!$B4031,'De-Para_Estado_Regiao'!$B$3:$B$29,0))</f>
        <v>Sul</v>
      </c>
      <c r="J4031" s="10" t="str">
        <f>VLOOKUP(Base_limpa!$D4031,$U$5:$V$8,2,1)</f>
        <v>Alto</v>
      </c>
    </row>
    <row r="4032" spans="1:10" x14ac:dyDescent="0.35">
      <c r="A4032" s="8" t="s">
        <v>2905</v>
      </c>
      <c r="B4032" s="9" t="s">
        <v>18</v>
      </c>
      <c r="C4032" s="9">
        <v>99</v>
      </c>
      <c r="D4032" s="9">
        <v>0.72</v>
      </c>
      <c r="E4032" s="9">
        <v>0.72399999999999998</v>
      </c>
      <c r="F4032" s="9">
        <v>0.6</v>
      </c>
      <c r="G4032" s="9">
        <v>26216.48</v>
      </c>
      <c r="H4032" s="9">
        <v>7</v>
      </c>
      <c r="I4032" s="9" t="str">
        <f>INDEX('De-Para_Estado_Regiao'!$C$3:$C$29,MATCH(Base_limpa!$B4032,'De-Para_Estado_Regiao'!$B$3:$B$29,0))</f>
        <v>Sul</v>
      </c>
      <c r="J4032" s="10" t="str">
        <f>VLOOKUP(Base_limpa!$D4032,$U$5:$V$8,2,1)</f>
        <v>Alto</v>
      </c>
    </row>
    <row r="4033" spans="1:10" x14ac:dyDescent="0.35">
      <c r="A4033" s="8" t="s">
        <v>1316</v>
      </c>
      <c r="B4033" s="9" t="s">
        <v>18</v>
      </c>
      <c r="C4033" s="9">
        <v>39</v>
      </c>
      <c r="D4033" s="9">
        <v>0.76500000000000001</v>
      </c>
      <c r="E4033" s="9">
        <v>0.78600000000000003</v>
      </c>
      <c r="F4033" s="9">
        <v>0.67800000000000005</v>
      </c>
      <c r="G4033" s="9">
        <v>27180.240000000002</v>
      </c>
      <c r="H4033" s="9">
        <v>3</v>
      </c>
      <c r="I4033" s="9" t="str">
        <f>INDEX('De-Para_Estado_Regiao'!$C$3:$C$29,MATCH(Base_limpa!$B4033,'De-Para_Estado_Regiao'!$B$3:$B$29,0))</f>
        <v>Sul</v>
      </c>
      <c r="J4033" s="10" t="str">
        <f>VLOOKUP(Base_limpa!$D4033,$U$5:$V$8,2,1)</f>
        <v>Alto</v>
      </c>
    </row>
    <row r="4034" spans="1:10" x14ac:dyDescent="0.35">
      <c r="A4034" s="8" t="s">
        <v>837</v>
      </c>
      <c r="B4034" s="9" t="s">
        <v>18</v>
      </c>
      <c r="C4034" s="9">
        <v>79</v>
      </c>
      <c r="D4034" s="9">
        <v>0.75800000000000001</v>
      </c>
      <c r="E4034" s="9">
        <v>0.77500000000000002</v>
      </c>
      <c r="F4034" s="9">
        <v>0.67400000000000004</v>
      </c>
      <c r="G4034" s="9">
        <v>52893.71</v>
      </c>
      <c r="H4034" s="9">
        <v>6</v>
      </c>
      <c r="I4034" s="9" t="str">
        <f>INDEX('De-Para_Estado_Regiao'!$C$3:$C$29,MATCH(Base_limpa!$B4034,'De-Para_Estado_Regiao'!$B$3:$B$29,0))</f>
        <v>Sul</v>
      </c>
      <c r="J4034" s="10" t="str">
        <f>VLOOKUP(Base_limpa!$D4034,$U$5:$V$8,2,1)</f>
        <v>Alto</v>
      </c>
    </row>
    <row r="4035" spans="1:10" x14ac:dyDescent="0.35">
      <c r="A4035" s="8" t="s">
        <v>3169</v>
      </c>
      <c r="B4035" s="9" t="s">
        <v>18</v>
      </c>
      <c r="C4035" s="9">
        <v>211</v>
      </c>
      <c r="D4035" s="9">
        <v>0.747</v>
      </c>
      <c r="E4035" s="9">
        <v>0.73499999999999999</v>
      </c>
      <c r="F4035" s="9">
        <v>0.66600000000000004</v>
      </c>
      <c r="G4035" s="9">
        <v>50069.74</v>
      </c>
      <c r="H4035" s="9">
        <v>5</v>
      </c>
      <c r="I4035" s="9" t="str">
        <f>INDEX('De-Para_Estado_Regiao'!$C$3:$C$29,MATCH(Base_limpa!$B4035,'De-Para_Estado_Regiao'!$B$3:$B$29,0))</f>
        <v>Sul</v>
      </c>
      <c r="J4035" s="10" t="str">
        <f>VLOOKUP(Base_limpa!$D4035,$U$5:$V$8,2,1)</f>
        <v>Alto</v>
      </c>
    </row>
    <row r="4036" spans="1:10" x14ac:dyDescent="0.35">
      <c r="A4036" s="8" t="s">
        <v>2543</v>
      </c>
      <c r="B4036" s="9" t="s">
        <v>18</v>
      </c>
      <c r="C4036" s="9">
        <v>316</v>
      </c>
      <c r="D4036" s="9">
        <v>0.754</v>
      </c>
      <c r="E4036" s="9">
        <v>0.72599999999999998</v>
      </c>
      <c r="F4036" s="9">
        <v>0.66800000000000004</v>
      </c>
      <c r="G4036" s="9">
        <v>26350.06</v>
      </c>
      <c r="H4036" s="9">
        <v>16</v>
      </c>
      <c r="I4036" s="9" t="str">
        <f>INDEX('De-Para_Estado_Regiao'!$C$3:$C$29,MATCH(Base_limpa!$B4036,'De-Para_Estado_Regiao'!$B$3:$B$29,0))</f>
        <v>Sul</v>
      </c>
      <c r="J4036" s="10" t="str">
        <f>VLOOKUP(Base_limpa!$D4036,$U$5:$V$8,2,1)</f>
        <v>Alto</v>
      </c>
    </row>
    <row r="4037" spans="1:10" x14ac:dyDescent="0.35">
      <c r="A4037" s="8" t="s">
        <v>4794</v>
      </c>
      <c r="B4037" s="9" t="s">
        <v>18</v>
      </c>
      <c r="C4037" s="9">
        <v>6</v>
      </c>
      <c r="D4037" s="9">
        <v>0.69</v>
      </c>
      <c r="E4037" s="9">
        <v>0.70299999999999996</v>
      </c>
      <c r="F4037" s="9">
        <v>0.53200000000000003</v>
      </c>
      <c r="G4037" s="9">
        <v>21240.49</v>
      </c>
      <c r="H4037" s="9">
        <v>1</v>
      </c>
      <c r="I4037" s="9" t="str">
        <f>INDEX('De-Para_Estado_Regiao'!$C$3:$C$29,MATCH(Base_limpa!$B4037,'De-Para_Estado_Regiao'!$B$3:$B$29,0))</f>
        <v>Sul</v>
      </c>
      <c r="J4037" s="10" t="str">
        <f>VLOOKUP(Base_limpa!$D4037,$U$5:$V$8,2,1)</f>
        <v>Médio</v>
      </c>
    </row>
    <row r="4038" spans="1:10" x14ac:dyDescent="0.35">
      <c r="A4038" s="8" t="s">
        <v>3763</v>
      </c>
      <c r="B4038" s="9" t="s">
        <v>18</v>
      </c>
      <c r="C4038" s="9">
        <v>43</v>
      </c>
      <c r="D4038" s="9">
        <v>0.746</v>
      </c>
      <c r="E4038" s="9">
        <v>0.80600000000000005</v>
      </c>
      <c r="F4038" s="9">
        <v>0.61399999999999999</v>
      </c>
      <c r="G4038" s="9">
        <v>42256.02</v>
      </c>
      <c r="H4038" s="9">
        <v>2</v>
      </c>
      <c r="I4038" s="9" t="str">
        <f>INDEX('De-Para_Estado_Regiao'!$C$3:$C$29,MATCH(Base_limpa!$B4038,'De-Para_Estado_Regiao'!$B$3:$B$29,0))</f>
        <v>Sul</v>
      </c>
      <c r="J4038" s="10" t="str">
        <f>VLOOKUP(Base_limpa!$D4038,$U$5:$V$8,2,1)</f>
        <v>Alto</v>
      </c>
    </row>
    <row r="4039" spans="1:10" x14ac:dyDescent="0.35">
      <c r="A4039" s="8" t="s">
        <v>3756</v>
      </c>
      <c r="B4039" s="9" t="s">
        <v>18</v>
      </c>
      <c r="C4039" s="9">
        <v>40</v>
      </c>
      <c r="D4039" s="9">
        <v>0.74</v>
      </c>
      <c r="E4039" s="9">
        <v>0.79300000000000004</v>
      </c>
      <c r="F4039" s="9">
        <v>0.61</v>
      </c>
      <c r="G4039" s="9">
        <v>41098.17</v>
      </c>
      <c r="H4039" s="9">
        <v>1</v>
      </c>
      <c r="I4039" s="9" t="str">
        <f>INDEX('De-Para_Estado_Regiao'!$C$3:$C$29,MATCH(Base_limpa!$B4039,'De-Para_Estado_Regiao'!$B$3:$B$29,0))</f>
        <v>Sul</v>
      </c>
      <c r="J4039" s="10" t="str">
        <f>VLOOKUP(Base_limpa!$D4039,$U$5:$V$8,2,1)</f>
        <v>Alto</v>
      </c>
    </row>
    <row r="4040" spans="1:10" x14ac:dyDescent="0.35">
      <c r="A4040" s="8" t="s">
        <v>2489</v>
      </c>
      <c r="B4040" s="9" t="s">
        <v>18</v>
      </c>
      <c r="C4040" s="9">
        <v>260</v>
      </c>
      <c r="D4040" s="9">
        <v>0.66500000000000004</v>
      </c>
      <c r="E4040" s="9">
        <v>0.66700000000000004</v>
      </c>
      <c r="F4040" s="9">
        <v>0.55000000000000004</v>
      </c>
      <c r="G4040" s="9">
        <v>39577.83</v>
      </c>
      <c r="H4040" s="9">
        <v>2</v>
      </c>
      <c r="I4040" s="9" t="str">
        <f>INDEX('De-Para_Estado_Regiao'!$C$3:$C$29,MATCH(Base_limpa!$B4040,'De-Para_Estado_Regiao'!$B$3:$B$29,0))</f>
        <v>Sul</v>
      </c>
      <c r="J4040" s="10" t="str">
        <f>VLOOKUP(Base_limpa!$D4040,$U$5:$V$8,2,1)</f>
        <v>Médio</v>
      </c>
    </row>
    <row r="4041" spans="1:10" x14ac:dyDescent="0.35">
      <c r="A4041" s="8" t="s">
        <v>4757</v>
      </c>
      <c r="B4041" s="9" t="s">
        <v>18</v>
      </c>
      <c r="C4041" s="9">
        <v>7</v>
      </c>
      <c r="D4041" s="9">
        <v>0.72699999999999998</v>
      </c>
      <c r="E4041" s="9">
        <v>0.76600000000000001</v>
      </c>
      <c r="F4041" s="9">
        <v>0.6</v>
      </c>
      <c r="G4041" s="9">
        <v>20203.53</v>
      </c>
      <c r="H4041" s="9">
        <v>2</v>
      </c>
      <c r="I4041" s="9" t="str">
        <f>INDEX('De-Para_Estado_Regiao'!$C$3:$C$29,MATCH(Base_limpa!$B4041,'De-Para_Estado_Regiao'!$B$3:$B$29,0))</f>
        <v>Sul</v>
      </c>
      <c r="J4041" s="10" t="str">
        <f>VLOOKUP(Base_limpa!$D4041,$U$5:$V$8,2,1)</f>
        <v>Alto</v>
      </c>
    </row>
    <row r="4042" spans="1:10" x14ac:dyDescent="0.35">
      <c r="A4042" s="8" t="s">
        <v>2937</v>
      </c>
      <c r="B4042" s="9" t="s">
        <v>18</v>
      </c>
      <c r="C4042" s="9">
        <v>55</v>
      </c>
      <c r="D4042" s="9">
        <v>0.74099999999999999</v>
      </c>
      <c r="E4042" s="9">
        <v>0.76700000000000002</v>
      </c>
      <c r="F4042" s="9">
        <v>0.63600000000000001</v>
      </c>
      <c r="G4042" s="9">
        <v>30623.82</v>
      </c>
      <c r="H4042" s="9">
        <v>3</v>
      </c>
      <c r="I4042" s="9" t="str">
        <f>INDEX('De-Para_Estado_Regiao'!$C$3:$C$29,MATCH(Base_limpa!$B4042,'De-Para_Estado_Regiao'!$B$3:$B$29,0))</f>
        <v>Sul</v>
      </c>
      <c r="J4042" s="10" t="str">
        <f>VLOOKUP(Base_limpa!$D4042,$U$5:$V$8,2,1)</f>
        <v>Alto</v>
      </c>
    </row>
    <row r="4043" spans="1:10" x14ac:dyDescent="0.35">
      <c r="A4043" s="8" t="s">
        <v>3378</v>
      </c>
      <c r="B4043" s="9" t="s">
        <v>18</v>
      </c>
      <c r="C4043" s="9">
        <v>85</v>
      </c>
      <c r="D4043" s="9">
        <v>0.70599999999999996</v>
      </c>
      <c r="E4043" s="9">
        <v>0.69299999999999995</v>
      </c>
      <c r="F4043" s="9">
        <v>0.58599999999999997</v>
      </c>
      <c r="G4043" s="9">
        <v>71840.72</v>
      </c>
      <c r="H4043" s="9">
        <v>2</v>
      </c>
      <c r="I4043" s="9" t="str">
        <f>INDEX('De-Para_Estado_Regiao'!$C$3:$C$29,MATCH(Base_limpa!$B4043,'De-Para_Estado_Regiao'!$B$3:$B$29,0))</f>
        <v>Sul</v>
      </c>
      <c r="J4043" s="10" t="str">
        <f>VLOOKUP(Base_limpa!$D4043,$U$5:$V$8,2,1)</f>
        <v>Alto</v>
      </c>
    </row>
    <row r="4044" spans="1:10" x14ac:dyDescent="0.35">
      <c r="A4044" s="8" t="s">
        <v>2477</v>
      </c>
      <c r="B4044" s="9" t="s">
        <v>18</v>
      </c>
      <c r="C4044" s="9">
        <v>302</v>
      </c>
      <c r="D4044" s="9">
        <v>0.71</v>
      </c>
      <c r="E4044" s="9">
        <v>0.70199999999999996</v>
      </c>
      <c r="F4044" s="9">
        <v>0.61599999999999999</v>
      </c>
      <c r="G4044" s="9">
        <v>22248.46</v>
      </c>
      <c r="H4044" s="9">
        <v>14</v>
      </c>
      <c r="I4044" s="9" t="str">
        <f>INDEX('De-Para_Estado_Regiao'!$C$3:$C$29,MATCH(Base_limpa!$B4044,'De-Para_Estado_Regiao'!$B$3:$B$29,0))</f>
        <v>Sul</v>
      </c>
      <c r="J4044" s="10" t="str">
        <f>VLOOKUP(Base_limpa!$D4044,$U$5:$V$8,2,1)</f>
        <v>Alto</v>
      </c>
    </row>
    <row r="4045" spans="1:10" x14ac:dyDescent="0.35">
      <c r="A4045" s="8" t="s">
        <v>2799</v>
      </c>
      <c r="B4045" s="9" t="s">
        <v>18</v>
      </c>
      <c r="C4045" s="9">
        <v>217</v>
      </c>
      <c r="D4045" s="9">
        <v>0.64400000000000002</v>
      </c>
      <c r="E4045" s="9">
        <v>0.68700000000000006</v>
      </c>
      <c r="F4045" s="9">
        <v>0.47099999999999997</v>
      </c>
      <c r="G4045" s="9">
        <v>21051.3</v>
      </c>
      <c r="H4045" s="9">
        <v>6</v>
      </c>
      <c r="I4045" s="9" t="str">
        <f>INDEX('De-Para_Estado_Regiao'!$C$3:$C$29,MATCH(Base_limpa!$B4045,'De-Para_Estado_Regiao'!$B$3:$B$29,0))</f>
        <v>Sul</v>
      </c>
      <c r="J4045" s="10" t="str">
        <f>VLOOKUP(Base_limpa!$D4045,$U$5:$V$8,2,1)</f>
        <v>Médio</v>
      </c>
    </row>
    <row r="4046" spans="1:10" x14ac:dyDescent="0.35">
      <c r="A4046" s="8" t="s">
        <v>4327</v>
      </c>
      <c r="B4046" s="9" t="s">
        <v>18</v>
      </c>
      <c r="C4046" s="9">
        <v>56</v>
      </c>
      <c r="D4046" s="9">
        <v>0.66</v>
      </c>
      <c r="E4046" s="9">
        <v>0.64100000000000001</v>
      </c>
      <c r="F4046" s="9">
        <v>0.54200000000000004</v>
      </c>
      <c r="G4046" s="9">
        <v>19164.740000000002</v>
      </c>
      <c r="H4046" s="9">
        <v>5</v>
      </c>
      <c r="I4046" s="9" t="str">
        <f>INDEX('De-Para_Estado_Regiao'!$C$3:$C$29,MATCH(Base_limpa!$B4046,'De-Para_Estado_Regiao'!$B$3:$B$29,0))</f>
        <v>Sul</v>
      </c>
      <c r="J4046" s="10" t="str">
        <f>VLOOKUP(Base_limpa!$D4046,$U$5:$V$8,2,1)</f>
        <v>Médio</v>
      </c>
    </row>
    <row r="4047" spans="1:10" x14ac:dyDescent="0.35">
      <c r="A4047" s="8" t="s">
        <v>447</v>
      </c>
      <c r="B4047" s="9" t="s">
        <v>18</v>
      </c>
      <c r="C4047" s="9">
        <v>2740</v>
      </c>
      <c r="D4047" s="9">
        <v>0.75</v>
      </c>
      <c r="E4047" s="9">
        <v>0.754</v>
      </c>
      <c r="F4047" s="9">
        <v>0.65300000000000002</v>
      </c>
      <c r="G4047" s="9">
        <v>52062.77</v>
      </c>
      <c r="H4047" s="9">
        <v>92</v>
      </c>
      <c r="I4047" s="9" t="str">
        <f>INDEX('De-Para_Estado_Regiao'!$C$3:$C$29,MATCH(Base_limpa!$B4047,'De-Para_Estado_Regiao'!$B$3:$B$29,0))</f>
        <v>Sul</v>
      </c>
      <c r="J4047" s="10" t="str">
        <f>VLOOKUP(Base_limpa!$D4047,$U$5:$V$8,2,1)</f>
        <v>Alto</v>
      </c>
    </row>
    <row r="4048" spans="1:10" x14ac:dyDescent="0.35">
      <c r="A4048" s="8" t="s">
        <v>4054</v>
      </c>
      <c r="B4048" s="9" t="s">
        <v>18</v>
      </c>
      <c r="C4048" s="9">
        <v>17</v>
      </c>
      <c r="D4048" s="9">
        <v>0.72</v>
      </c>
      <c r="E4048" s="9">
        <v>0.72399999999999998</v>
      </c>
      <c r="F4048" s="9">
        <v>0.60499999999999998</v>
      </c>
      <c r="G4048" s="9">
        <v>35555.31</v>
      </c>
      <c r="H4048" s="9">
        <v>2</v>
      </c>
      <c r="I4048" s="9" t="str">
        <f>INDEX('De-Para_Estado_Regiao'!$C$3:$C$29,MATCH(Base_limpa!$B4048,'De-Para_Estado_Regiao'!$B$3:$B$29,0))</f>
        <v>Sul</v>
      </c>
      <c r="J4048" s="10" t="str">
        <f>VLOOKUP(Base_limpa!$D4048,$U$5:$V$8,2,1)</f>
        <v>Alto</v>
      </c>
    </row>
    <row r="4049" spans="1:10" x14ac:dyDescent="0.35">
      <c r="A4049" s="8" t="s">
        <v>1117</v>
      </c>
      <c r="B4049" s="9" t="s">
        <v>18</v>
      </c>
      <c r="C4049" s="9">
        <v>308</v>
      </c>
      <c r="D4049" s="9">
        <v>0.72299999999999998</v>
      </c>
      <c r="E4049" s="9">
        <v>0.746</v>
      </c>
      <c r="F4049" s="9">
        <v>0.60699999999999998</v>
      </c>
      <c r="G4049" s="9">
        <v>25941.86</v>
      </c>
      <c r="H4049" s="9">
        <v>25</v>
      </c>
      <c r="I4049" s="9" t="str">
        <f>INDEX('De-Para_Estado_Regiao'!$C$3:$C$29,MATCH(Base_limpa!$B4049,'De-Para_Estado_Regiao'!$B$3:$B$29,0))</f>
        <v>Sul</v>
      </c>
      <c r="J4049" s="10" t="str">
        <f>VLOOKUP(Base_limpa!$D4049,$U$5:$V$8,2,1)</f>
        <v>Alto</v>
      </c>
    </row>
    <row r="4050" spans="1:10" x14ac:dyDescent="0.35">
      <c r="A4050" s="8" t="s">
        <v>2926</v>
      </c>
      <c r="B4050" s="9" t="s">
        <v>18</v>
      </c>
      <c r="C4050" s="9">
        <v>84</v>
      </c>
      <c r="D4050" s="9">
        <v>0.76200000000000001</v>
      </c>
      <c r="E4050" s="9">
        <v>0.74</v>
      </c>
      <c r="F4050" s="9">
        <v>0.68799999999999994</v>
      </c>
      <c r="G4050" s="9">
        <v>25831.88</v>
      </c>
      <c r="H4050" s="9">
        <v>1</v>
      </c>
      <c r="I4050" s="9" t="str">
        <f>INDEX('De-Para_Estado_Regiao'!$C$3:$C$29,MATCH(Base_limpa!$B4050,'De-Para_Estado_Regiao'!$B$3:$B$29,0))</f>
        <v>Sul</v>
      </c>
      <c r="J4050" s="10" t="str">
        <f>VLOOKUP(Base_limpa!$D4050,$U$5:$V$8,2,1)</f>
        <v>Alto</v>
      </c>
    </row>
    <row r="4051" spans="1:10" x14ac:dyDescent="0.35">
      <c r="A4051" s="8" t="s">
        <v>3093</v>
      </c>
      <c r="B4051" s="9" t="s">
        <v>18</v>
      </c>
      <c r="C4051" s="9">
        <v>49</v>
      </c>
      <c r="D4051" s="9">
        <v>0.71</v>
      </c>
      <c r="E4051" s="9">
        <v>0.66400000000000003</v>
      </c>
      <c r="F4051" s="9">
        <v>0.628</v>
      </c>
      <c r="G4051" s="9">
        <v>24810.53</v>
      </c>
      <c r="H4051" s="9">
        <v>5</v>
      </c>
      <c r="I4051" s="9" t="str">
        <f>INDEX('De-Para_Estado_Regiao'!$C$3:$C$29,MATCH(Base_limpa!$B4051,'De-Para_Estado_Regiao'!$B$3:$B$29,0))</f>
        <v>Sul</v>
      </c>
      <c r="J4051" s="10" t="str">
        <f>VLOOKUP(Base_limpa!$D4051,$U$5:$V$8,2,1)</f>
        <v>Alto</v>
      </c>
    </row>
    <row r="4052" spans="1:10" x14ac:dyDescent="0.35">
      <c r="A4052" s="8" t="s">
        <v>4674</v>
      </c>
      <c r="B4052" s="9" t="s">
        <v>18</v>
      </c>
      <c r="C4052" s="9">
        <v>15</v>
      </c>
      <c r="D4052" s="9">
        <v>0.65400000000000003</v>
      </c>
      <c r="E4052" s="9">
        <v>0.625</v>
      </c>
      <c r="F4052" s="9">
        <v>0.55300000000000005</v>
      </c>
      <c r="G4052" s="9">
        <v>14029.85</v>
      </c>
      <c r="H4052" s="9">
        <v>9</v>
      </c>
      <c r="I4052" s="9" t="str">
        <f>INDEX('De-Para_Estado_Regiao'!$C$3:$C$29,MATCH(Base_limpa!$B4052,'De-Para_Estado_Regiao'!$B$3:$B$29,0))</f>
        <v>Sul</v>
      </c>
      <c r="J4052" s="10" t="str">
        <f>VLOOKUP(Base_limpa!$D4052,$U$5:$V$8,2,1)</f>
        <v>Médio</v>
      </c>
    </row>
    <row r="4053" spans="1:10" x14ac:dyDescent="0.35">
      <c r="A4053" s="8" t="s">
        <v>2935</v>
      </c>
      <c r="B4053" s="9" t="s">
        <v>18</v>
      </c>
      <c r="C4053" s="9">
        <v>71</v>
      </c>
      <c r="D4053" s="9">
        <v>0.64800000000000002</v>
      </c>
      <c r="E4053" s="9">
        <v>0.68100000000000005</v>
      </c>
      <c r="F4053" s="9">
        <v>0.46300000000000002</v>
      </c>
      <c r="G4053" s="9">
        <v>39343.83</v>
      </c>
      <c r="H4053" s="9">
        <v>3</v>
      </c>
      <c r="I4053" s="9" t="str">
        <f>INDEX('De-Para_Estado_Regiao'!$C$3:$C$29,MATCH(Base_limpa!$B4053,'De-Para_Estado_Regiao'!$B$3:$B$29,0))</f>
        <v>Sul</v>
      </c>
      <c r="J4053" s="10" t="str">
        <f>VLOOKUP(Base_limpa!$D4053,$U$5:$V$8,2,1)</f>
        <v>Médio</v>
      </c>
    </row>
    <row r="4054" spans="1:10" x14ac:dyDescent="0.35">
      <c r="A4054" s="8" t="s">
        <v>674</v>
      </c>
      <c r="B4054" s="9" t="s">
        <v>18</v>
      </c>
      <c r="C4054" s="9">
        <v>1230</v>
      </c>
      <c r="D4054" s="9">
        <v>0.74299999999999999</v>
      </c>
      <c r="E4054" s="9">
        <v>0.76300000000000001</v>
      </c>
      <c r="F4054" s="9">
        <v>0.63300000000000001</v>
      </c>
      <c r="G4054" s="9">
        <v>53672.39</v>
      </c>
      <c r="H4054" s="9">
        <v>34</v>
      </c>
      <c r="I4054" s="9" t="str">
        <f>INDEX('De-Para_Estado_Regiao'!$C$3:$C$29,MATCH(Base_limpa!$B4054,'De-Para_Estado_Regiao'!$B$3:$B$29,0))</f>
        <v>Sul</v>
      </c>
      <c r="J4054" s="10" t="str">
        <f>VLOOKUP(Base_limpa!$D4054,$U$5:$V$8,2,1)</f>
        <v>Alto</v>
      </c>
    </row>
    <row r="4055" spans="1:10" x14ac:dyDescent="0.35">
      <c r="A4055" s="8" t="s">
        <v>3708</v>
      </c>
      <c r="B4055" s="9" t="s">
        <v>18</v>
      </c>
      <c r="C4055" s="9">
        <v>67</v>
      </c>
      <c r="D4055" s="9">
        <v>0.67</v>
      </c>
      <c r="E4055" s="9">
        <v>0.64600000000000002</v>
      </c>
      <c r="F4055" s="9">
        <v>0.58499999999999996</v>
      </c>
      <c r="G4055" s="9">
        <v>51287.28</v>
      </c>
      <c r="H4055" s="9">
        <v>0</v>
      </c>
      <c r="I4055" s="9" t="str">
        <f>INDEX('De-Para_Estado_Regiao'!$C$3:$C$29,MATCH(Base_limpa!$B4055,'De-Para_Estado_Regiao'!$B$3:$B$29,0))</f>
        <v>Sul</v>
      </c>
      <c r="J4055" s="10" t="str">
        <f>VLOOKUP(Base_limpa!$D4055,$U$5:$V$8,2,1)</f>
        <v>Médio</v>
      </c>
    </row>
    <row r="4056" spans="1:10" x14ac:dyDescent="0.35">
      <c r="A4056" s="8" t="s">
        <v>3243</v>
      </c>
      <c r="B4056" s="9" t="s">
        <v>18</v>
      </c>
      <c r="C4056" s="9">
        <v>61</v>
      </c>
      <c r="D4056" s="9">
        <v>0.75700000000000001</v>
      </c>
      <c r="E4056" s="9">
        <v>0.77500000000000002</v>
      </c>
      <c r="F4056" s="9">
        <v>0.67</v>
      </c>
      <c r="G4056" s="9">
        <v>26180.85</v>
      </c>
      <c r="H4056" s="9">
        <v>3</v>
      </c>
      <c r="I4056" s="9" t="str">
        <f>INDEX('De-Para_Estado_Regiao'!$C$3:$C$29,MATCH(Base_limpa!$B4056,'De-Para_Estado_Regiao'!$B$3:$B$29,0))</f>
        <v>Sul</v>
      </c>
      <c r="J4056" s="10" t="str">
        <f>VLOOKUP(Base_limpa!$D4056,$U$5:$V$8,2,1)</f>
        <v>Alto</v>
      </c>
    </row>
    <row r="4057" spans="1:10" x14ac:dyDescent="0.35">
      <c r="A4057" s="8" t="s">
        <v>2615</v>
      </c>
      <c r="B4057" s="9" t="s">
        <v>18</v>
      </c>
      <c r="C4057" s="9">
        <v>193</v>
      </c>
      <c r="D4057" s="9">
        <v>0.59</v>
      </c>
      <c r="E4057" s="9">
        <v>0.63300000000000001</v>
      </c>
      <c r="F4057" s="9">
        <v>0.39</v>
      </c>
      <c r="G4057" s="9">
        <v>14798.63</v>
      </c>
      <c r="H4057" s="9">
        <v>1</v>
      </c>
      <c r="I4057" s="9" t="str">
        <f>INDEX('De-Para_Estado_Regiao'!$C$3:$C$29,MATCH(Base_limpa!$B4057,'De-Para_Estado_Regiao'!$B$3:$B$29,0))</f>
        <v>Sul</v>
      </c>
      <c r="J4057" s="10" t="str">
        <f>VLOOKUP(Base_limpa!$D4057,$U$5:$V$8,2,1)</f>
        <v>Médio</v>
      </c>
    </row>
    <row r="4058" spans="1:10" x14ac:dyDescent="0.35">
      <c r="A4058" s="8" t="s">
        <v>374</v>
      </c>
      <c r="B4058" s="9" t="s">
        <v>18</v>
      </c>
      <c r="C4058" s="9">
        <v>1675</v>
      </c>
      <c r="D4058" s="9">
        <v>0.70799999999999996</v>
      </c>
      <c r="E4058" s="9">
        <v>0.71499999999999997</v>
      </c>
      <c r="F4058" s="9">
        <v>0.58499999999999996</v>
      </c>
      <c r="G4058" s="9">
        <v>29405.65</v>
      </c>
      <c r="H4058" s="9">
        <v>35</v>
      </c>
      <c r="I4058" s="9" t="str">
        <f>INDEX('De-Para_Estado_Regiao'!$C$3:$C$29,MATCH(Base_limpa!$B4058,'De-Para_Estado_Regiao'!$B$3:$B$29,0))</f>
        <v>Sul</v>
      </c>
      <c r="J4058" s="10" t="str">
        <f>VLOOKUP(Base_limpa!$D4058,$U$5:$V$8,2,1)</f>
        <v>Alto</v>
      </c>
    </row>
    <row r="4059" spans="1:10" x14ac:dyDescent="0.35">
      <c r="A4059" s="8" t="s">
        <v>4454</v>
      </c>
      <c r="B4059" s="9" t="s">
        <v>18</v>
      </c>
      <c r="C4059" s="9">
        <v>30</v>
      </c>
      <c r="D4059" s="9">
        <v>0.69099999999999995</v>
      </c>
      <c r="E4059" s="9">
        <v>0.69699999999999995</v>
      </c>
      <c r="F4059" s="9">
        <v>0.57699999999999996</v>
      </c>
      <c r="G4059" s="9">
        <v>18869.89</v>
      </c>
      <c r="H4059" s="9">
        <v>3</v>
      </c>
      <c r="I4059" s="9" t="str">
        <f>INDEX('De-Para_Estado_Regiao'!$C$3:$C$29,MATCH(Base_limpa!$B4059,'De-Para_Estado_Regiao'!$B$3:$B$29,0))</f>
        <v>Sul</v>
      </c>
      <c r="J4059" s="10" t="str">
        <f>VLOOKUP(Base_limpa!$D4059,$U$5:$V$8,2,1)</f>
        <v>Médio</v>
      </c>
    </row>
    <row r="4060" spans="1:10" x14ac:dyDescent="0.35">
      <c r="A4060" s="8" t="s">
        <v>3266</v>
      </c>
      <c r="B4060" s="9" t="s">
        <v>18</v>
      </c>
      <c r="C4060" s="9">
        <v>98</v>
      </c>
      <c r="D4060" s="9">
        <v>0.7</v>
      </c>
      <c r="E4060" s="9">
        <v>0.71799999999999997</v>
      </c>
      <c r="F4060" s="9">
        <v>0.56799999999999995</v>
      </c>
      <c r="G4060" s="9">
        <v>19846.11</v>
      </c>
      <c r="H4060" s="9">
        <v>4</v>
      </c>
      <c r="I4060" s="9" t="str">
        <f>INDEX('De-Para_Estado_Regiao'!$C$3:$C$29,MATCH(Base_limpa!$B4060,'De-Para_Estado_Regiao'!$B$3:$B$29,0))</f>
        <v>Sul</v>
      </c>
      <c r="J4060" s="10" t="str">
        <f>VLOOKUP(Base_limpa!$D4060,$U$5:$V$8,2,1)</f>
        <v>Alto</v>
      </c>
    </row>
    <row r="4061" spans="1:10" x14ac:dyDescent="0.35">
      <c r="A4061" s="8" t="s">
        <v>1876</v>
      </c>
      <c r="B4061" s="9" t="s">
        <v>18</v>
      </c>
      <c r="C4061" s="9">
        <v>80</v>
      </c>
      <c r="D4061" s="9">
        <v>0.70599999999999996</v>
      </c>
      <c r="E4061" s="9">
        <v>0.70699999999999996</v>
      </c>
      <c r="F4061" s="9">
        <v>0.59299999999999997</v>
      </c>
      <c r="G4061" s="9">
        <v>36120.83</v>
      </c>
      <c r="H4061" s="9">
        <v>6</v>
      </c>
      <c r="I4061" s="9" t="str">
        <f>INDEX('De-Para_Estado_Regiao'!$C$3:$C$29,MATCH(Base_limpa!$B4061,'De-Para_Estado_Regiao'!$B$3:$B$29,0))</f>
        <v>Sul</v>
      </c>
      <c r="J4061" s="10" t="str">
        <f>VLOOKUP(Base_limpa!$D4061,$U$5:$V$8,2,1)</f>
        <v>Alto</v>
      </c>
    </row>
    <row r="4062" spans="1:10" x14ac:dyDescent="0.35">
      <c r="A4062" s="8" t="s">
        <v>4271</v>
      </c>
      <c r="B4062" s="9" t="s">
        <v>18</v>
      </c>
      <c r="C4062" s="9">
        <v>22</v>
      </c>
      <c r="D4062" s="9">
        <v>0.72</v>
      </c>
      <c r="E4062" s="9">
        <v>0.749</v>
      </c>
      <c r="F4062" s="9">
        <v>0.59299999999999997</v>
      </c>
      <c r="G4062" s="9">
        <v>28414.2</v>
      </c>
      <c r="H4062" s="9">
        <v>3</v>
      </c>
      <c r="I4062" s="9" t="str">
        <f>INDEX('De-Para_Estado_Regiao'!$C$3:$C$29,MATCH(Base_limpa!$B4062,'De-Para_Estado_Regiao'!$B$3:$B$29,0))</f>
        <v>Sul</v>
      </c>
      <c r="J4062" s="10" t="str">
        <f>VLOOKUP(Base_limpa!$D4062,$U$5:$V$8,2,1)</f>
        <v>Alto</v>
      </c>
    </row>
    <row r="4063" spans="1:10" x14ac:dyDescent="0.35">
      <c r="A4063" s="8" t="s">
        <v>2315</v>
      </c>
      <c r="B4063" s="9" t="s">
        <v>18</v>
      </c>
      <c r="C4063" s="9">
        <v>1753</v>
      </c>
      <c r="D4063" s="9">
        <v>0.72</v>
      </c>
      <c r="E4063" s="9">
        <v>0.71699999999999997</v>
      </c>
      <c r="F4063" s="9">
        <v>0.60899999999999999</v>
      </c>
      <c r="G4063" s="9">
        <v>36188.28</v>
      </c>
      <c r="H4063" s="9">
        <v>24</v>
      </c>
      <c r="I4063" s="9" t="str">
        <f>INDEX('De-Para_Estado_Regiao'!$C$3:$C$29,MATCH(Base_limpa!$B4063,'De-Para_Estado_Regiao'!$B$3:$B$29,0))</f>
        <v>Sul</v>
      </c>
      <c r="J4063" s="10" t="str">
        <f>VLOOKUP(Base_limpa!$D4063,$U$5:$V$8,2,1)</f>
        <v>Alto</v>
      </c>
    </row>
    <row r="4064" spans="1:10" x14ac:dyDescent="0.35">
      <c r="A4064" s="8" t="s">
        <v>643</v>
      </c>
      <c r="B4064" s="9" t="s">
        <v>18</v>
      </c>
      <c r="C4064" s="9">
        <v>733</v>
      </c>
      <c r="D4064" s="9">
        <v>0.76700000000000002</v>
      </c>
      <c r="E4064" s="9">
        <v>0.76400000000000001</v>
      </c>
      <c r="F4064" s="9">
        <v>0.68700000000000006</v>
      </c>
      <c r="G4064" s="9">
        <v>34921.24</v>
      </c>
      <c r="H4064" s="9">
        <v>28</v>
      </c>
      <c r="I4064" s="9" t="str">
        <f>INDEX('De-Para_Estado_Regiao'!$C$3:$C$29,MATCH(Base_limpa!$B4064,'De-Para_Estado_Regiao'!$B$3:$B$29,0))</f>
        <v>Sul</v>
      </c>
      <c r="J4064" s="10" t="str">
        <f>VLOOKUP(Base_limpa!$D4064,$U$5:$V$8,2,1)</f>
        <v>Alto</v>
      </c>
    </row>
    <row r="4065" spans="1:10" x14ac:dyDescent="0.35">
      <c r="A4065" s="8" t="s">
        <v>3141</v>
      </c>
      <c r="B4065" s="9" t="s">
        <v>18</v>
      </c>
      <c r="C4065" s="9">
        <v>910</v>
      </c>
      <c r="D4065" s="9">
        <v>0.65700000000000003</v>
      </c>
      <c r="E4065" s="9">
        <v>0.67700000000000005</v>
      </c>
      <c r="F4065" s="9">
        <v>0.47799999999999998</v>
      </c>
      <c r="G4065" s="9">
        <v>21889.73</v>
      </c>
      <c r="H4065" s="9">
        <v>28</v>
      </c>
      <c r="I4065" s="9" t="str">
        <f>INDEX('De-Para_Estado_Regiao'!$C$3:$C$29,MATCH(Base_limpa!$B4065,'De-Para_Estado_Regiao'!$B$3:$B$29,0))</f>
        <v>Sul</v>
      </c>
      <c r="J4065" s="10" t="str">
        <f>VLOOKUP(Base_limpa!$D4065,$U$5:$V$8,2,1)</f>
        <v>Médio</v>
      </c>
    </row>
    <row r="4066" spans="1:10" x14ac:dyDescent="0.35">
      <c r="A4066" s="8" t="s">
        <v>4378</v>
      </c>
      <c r="B4066" s="9" t="s">
        <v>18</v>
      </c>
      <c r="C4066" s="9">
        <v>21</v>
      </c>
      <c r="D4066" s="9">
        <v>0.72</v>
      </c>
      <c r="E4066" s="9">
        <v>0.73499999999999999</v>
      </c>
      <c r="F4066" s="9">
        <v>0.61099999999999999</v>
      </c>
      <c r="G4066" s="9">
        <v>38904.14</v>
      </c>
      <c r="H4066" s="9">
        <v>1</v>
      </c>
      <c r="I4066" s="9" t="str">
        <f>INDEX('De-Para_Estado_Regiao'!$C$3:$C$29,MATCH(Base_limpa!$B4066,'De-Para_Estado_Regiao'!$B$3:$B$29,0))</f>
        <v>Sul</v>
      </c>
      <c r="J4066" s="10" t="str">
        <f>VLOOKUP(Base_limpa!$D4066,$U$5:$V$8,2,1)</f>
        <v>Alto</v>
      </c>
    </row>
    <row r="4067" spans="1:10" x14ac:dyDescent="0.35">
      <c r="A4067" s="8" t="s">
        <v>2698</v>
      </c>
      <c r="B4067" s="9" t="s">
        <v>18</v>
      </c>
      <c r="C4067" s="9">
        <v>120</v>
      </c>
      <c r="D4067" s="9">
        <v>0.70299999999999996</v>
      </c>
      <c r="E4067" s="9">
        <v>0.70899999999999996</v>
      </c>
      <c r="F4067" s="9">
        <v>0.57199999999999995</v>
      </c>
      <c r="G4067" s="9">
        <v>63805.22</v>
      </c>
      <c r="H4067" s="9">
        <v>7</v>
      </c>
      <c r="I4067" s="9" t="str">
        <f>INDEX('De-Para_Estado_Regiao'!$C$3:$C$29,MATCH(Base_limpa!$B4067,'De-Para_Estado_Regiao'!$B$3:$B$29,0))</f>
        <v>Sul</v>
      </c>
      <c r="J4067" s="10" t="str">
        <f>VLOOKUP(Base_limpa!$D4067,$U$5:$V$8,2,1)</f>
        <v>Alto</v>
      </c>
    </row>
    <row r="4068" spans="1:10" x14ac:dyDescent="0.35">
      <c r="A4068" s="8" t="s">
        <v>3168</v>
      </c>
      <c r="B4068" s="9" t="s">
        <v>18</v>
      </c>
      <c r="C4068" s="9">
        <v>268</v>
      </c>
      <c r="D4068" s="9">
        <v>0.68</v>
      </c>
      <c r="E4068" s="9">
        <v>0.69199999999999995</v>
      </c>
      <c r="F4068" s="9">
        <v>0.54800000000000004</v>
      </c>
      <c r="G4068" s="9">
        <v>38038.620000000003</v>
      </c>
      <c r="H4068" s="9">
        <v>6</v>
      </c>
      <c r="I4068" s="9" t="str">
        <f>INDEX('De-Para_Estado_Regiao'!$C$3:$C$29,MATCH(Base_limpa!$B4068,'De-Para_Estado_Regiao'!$B$3:$B$29,0))</f>
        <v>Sul</v>
      </c>
      <c r="J4068" s="10" t="str">
        <f>VLOOKUP(Base_limpa!$D4068,$U$5:$V$8,2,1)</f>
        <v>Médio</v>
      </c>
    </row>
    <row r="4069" spans="1:10" x14ac:dyDescent="0.35">
      <c r="A4069" s="8" t="s">
        <v>3239</v>
      </c>
      <c r="B4069" s="9" t="s">
        <v>18</v>
      </c>
      <c r="C4069" s="9">
        <v>91</v>
      </c>
      <c r="D4069" s="9">
        <v>0.71</v>
      </c>
      <c r="E4069" s="9">
        <v>0.68899999999999995</v>
      </c>
      <c r="F4069" s="9">
        <v>0.626</v>
      </c>
      <c r="G4069" s="9">
        <v>31661.360000000001</v>
      </c>
      <c r="H4069" s="9">
        <v>4</v>
      </c>
      <c r="I4069" s="9" t="str">
        <f>INDEX('De-Para_Estado_Regiao'!$C$3:$C$29,MATCH(Base_limpa!$B4069,'De-Para_Estado_Regiao'!$B$3:$B$29,0))</f>
        <v>Sul</v>
      </c>
      <c r="J4069" s="10" t="str">
        <f>VLOOKUP(Base_limpa!$D4069,$U$5:$V$8,2,1)</f>
        <v>Alto</v>
      </c>
    </row>
    <row r="4070" spans="1:10" x14ac:dyDescent="0.35">
      <c r="A4070" s="8" t="s">
        <v>278</v>
      </c>
      <c r="B4070" s="9" t="s">
        <v>18</v>
      </c>
      <c r="C4070" s="9">
        <v>4139</v>
      </c>
      <c r="D4070" s="9">
        <v>0.78</v>
      </c>
      <c r="E4070" s="9">
        <v>0.78200000000000003</v>
      </c>
      <c r="F4070" s="9">
        <v>0.71599999999999997</v>
      </c>
      <c r="G4070" s="9">
        <v>43052.17</v>
      </c>
      <c r="H4070" s="9">
        <v>124</v>
      </c>
      <c r="I4070" s="9" t="str">
        <f>INDEX('De-Para_Estado_Regiao'!$C$3:$C$29,MATCH(Base_limpa!$B4070,'De-Para_Estado_Regiao'!$B$3:$B$29,0))</f>
        <v>Sul</v>
      </c>
      <c r="J4070" s="10" t="str">
        <f>VLOOKUP(Base_limpa!$D4070,$U$5:$V$8,2,1)</f>
        <v>Alto</v>
      </c>
    </row>
    <row r="4071" spans="1:10" x14ac:dyDescent="0.35">
      <c r="A4071" s="8" t="s">
        <v>2868</v>
      </c>
      <c r="B4071" s="9" t="s">
        <v>18</v>
      </c>
      <c r="C4071" s="9">
        <v>87</v>
      </c>
      <c r="D4071" s="9">
        <v>0.71599999999999997</v>
      </c>
      <c r="E4071" s="9">
        <v>0.70299999999999996</v>
      </c>
      <c r="F4071" s="9">
        <v>0.61199999999999999</v>
      </c>
      <c r="G4071" s="9">
        <v>44745.53</v>
      </c>
      <c r="H4071" s="9">
        <v>2</v>
      </c>
      <c r="I4071" s="9" t="str">
        <f>INDEX('De-Para_Estado_Regiao'!$C$3:$C$29,MATCH(Base_limpa!$B4071,'De-Para_Estado_Regiao'!$B$3:$B$29,0))</f>
        <v>Sul</v>
      </c>
      <c r="J4071" s="10" t="str">
        <f>VLOOKUP(Base_limpa!$D4071,$U$5:$V$8,2,1)</f>
        <v>Alto</v>
      </c>
    </row>
    <row r="4072" spans="1:10" x14ac:dyDescent="0.35">
      <c r="A4072" s="8" t="s">
        <v>3070</v>
      </c>
      <c r="B4072" s="9" t="s">
        <v>18</v>
      </c>
      <c r="C4072" s="9">
        <v>100</v>
      </c>
      <c r="D4072" s="9">
        <v>0.68</v>
      </c>
      <c r="E4072" s="9">
        <v>0.71299999999999997</v>
      </c>
      <c r="F4072" s="9">
        <v>0.501</v>
      </c>
      <c r="G4072" s="9">
        <v>17494.580000000002</v>
      </c>
      <c r="H4072" s="9">
        <v>6</v>
      </c>
      <c r="I4072" s="9" t="str">
        <f>INDEX('De-Para_Estado_Regiao'!$C$3:$C$29,MATCH(Base_limpa!$B4072,'De-Para_Estado_Regiao'!$B$3:$B$29,0))</f>
        <v>Sul</v>
      </c>
      <c r="J4072" s="10" t="str">
        <f>VLOOKUP(Base_limpa!$D4072,$U$5:$V$8,2,1)</f>
        <v>Médio</v>
      </c>
    </row>
    <row r="4073" spans="1:10" x14ac:dyDescent="0.35">
      <c r="A4073" s="8" t="s">
        <v>2579</v>
      </c>
      <c r="B4073" s="9" t="s">
        <v>18</v>
      </c>
      <c r="C4073" s="9">
        <v>150</v>
      </c>
      <c r="D4073" s="9">
        <v>0.68500000000000005</v>
      </c>
      <c r="E4073" s="9">
        <v>0.66600000000000004</v>
      </c>
      <c r="F4073" s="9">
        <v>0.58899999999999997</v>
      </c>
      <c r="G4073" s="9">
        <v>32005.7</v>
      </c>
      <c r="H4073" s="9">
        <v>14</v>
      </c>
      <c r="I4073" s="9" t="str">
        <f>INDEX('De-Para_Estado_Regiao'!$C$3:$C$29,MATCH(Base_limpa!$B4073,'De-Para_Estado_Regiao'!$B$3:$B$29,0))</f>
        <v>Sul</v>
      </c>
      <c r="J4073" s="10" t="str">
        <f>VLOOKUP(Base_limpa!$D4073,$U$5:$V$8,2,1)</f>
        <v>Médio</v>
      </c>
    </row>
    <row r="4074" spans="1:10" x14ac:dyDescent="0.35">
      <c r="A4074" s="8" t="s">
        <v>2702</v>
      </c>
      <c r="B4074" s="9" t="s">
        <v>18</v>
      </c>
      <c r="C4074" s="9">
        <v>98</v>
      </c>
      <c r="D4074" s="9">
        <v>0.68</v>
      </c>
      <c r="E4074" s="9">
        <v>0.66900000000000004</v>
      </c>
      <c r="F4074" s="9">
        <v>0.56899999999999995</v>
      </c>
      <c r="G4074" s="9">
        <v>58588.44</v>
      </c>
      <c r="H4074" s="9">
        <v>0</v>
      </c>
      <c r="I4074" s="9" t="str">
        <f>INDEX('De-Para_Estado_Regiao'!$C$3:$C$29,MATCH(Base_limpa!$B4074,'De-Para_Estado_Regiao'!$B$3:$B$29,0))</f>
        <v>Sul</v>
      </c>
      <c r="J4074" s="10" t="str">
        <f>VLOOKUP(Base_limpa!$D4074,$U$5:$V$8,2,1)</f>
        <v>Médio</v>
      </c>
    </row>
    <row r="4075" spans="1:10" x14ac:dyDescent="0.35">
      <c r="A4075" s="8" t="s">
        <v>4143</v>
      </c>
      <c r="B4075" s="9" t="s">
        <v>18</v>
      </c>
      <c r="C4075" s="9">
        <v>32</v>
      </c>
      <c r="D4075" s="9">
        <v>0.66</v>
      </c>
      <c r="E4075" s="9">
        <v>0.66500000000000004</v>
      </c>
      <c r="F4075" s="9">
        <v>0.55000000000000004</v>
      </c>
      <c r="G4075" s="9">
        <v>20843.04</v>
      </c>
      <c r="H4075" s="9">
        <v>5</v>
      </c>
      <c r="I4075" s="9" t="str">
        <f>INDEX('De-Para_Estado_Regiao'!$C$3:$C$29,MATCH(Base_limpa!$B4075,'De-Para_Estado_Regiao'!$B$3:$B$29,0))</f>
        <v>Sul</v>
      </c>
      <c r="J4075" s="10" t="str">
        <f>VLOOKUP(Base_limpa!$D4075,$U$5:$V$8,2,1)</f>
        <v>Médio</v>
      </c>
    </row>
    <row r="4076" spans="1:10" x14ac:dyDescent="0.35">
      <c r="A4076" s="8" t="s">
        <v>3136</v>
      </c>
      <c r="B4076" s="9" t="s">
        <v>18</v>
      </c>
      <c r="C4076" s="9">
        <v>490</v>
      </c>
      <c r="D4076" s="9">
        <v>0.76500000000000001</v>
      </c>
      <c r="E4076" s="9">
        <v>0.747</v>
      </c>
      <c r="F4076" s="9">
        <v>0.67700000000000005</v>
      </c>
      <c r="G4076" s="9">
        <v>42421.91</v>
      </c>
      <c r="H4076" s="9">
        <v>19</v>
      </c>
      <c r="I4076" s="9" t="str">
        <f>INDEX('De-Para_Estado_Regiao'!$C$3:$C$29,MATCH(Base_limpa!$B4076,'De-Para_Estado_Regiao'!$B$3:$B$29,0))</f>
        <v>Sul</v>
      </c>
      <c r="J4076" s="10" t="str">
        <f>VLOOKUP(Base_limpa!$D4076,$U$5:$V$8,2,1)</f>
        <v>Alto</v>
      </c>
    </row>
    <row r="4077" spans="1:10" x14ac:dyDescent="0.35">
      <c r="A4077" s="8" t="s">
        <v>3194</v>
      </c>
      <c r="B4077" s="9" t="s">
        <v>18</v>
      </c>
      <c r="C4077" s="9">
        <v>212</v>
      </c>
      <c r="D4077" s="9">
        <v>0.753</v>
      </c>
      <c r="E4077" s="9">
        <v>0.752</v>
      </c>
      <c r="F4077" s="9">
        <v>0.67400000000000004</v>
      </c>
      <c r="G4077" s="9">
        <v>36690.69</v>
      </c>
      <c r="H4077" s="9">
        <v>8</v>
      </c>
      <c r="I4077" s="9" t="str">
        <f>INDEX('De-Para_Estado_Regiao'!$C$3:$C$29,MATCH(Base_limpa!$B4077,'De-Para_Estado_Regiao'!$B$3:$B$29,0))</f>
        <v>Sul</v>
      </c>
      <c r="J4077" s="10" t="str">
        <f>VLOOKUP(Base_limpa!$D4077,$U$5:$V$8,2,1)</f>
        <v>Alto</v>
      </c>
    </row>
    <row r="4078" spans="1:10" x14ac:dyDescent="0.35">
      <c r="A4078" s="8" t="s">
        <v>510</v>
      </c>
      <c r="B4078" s="9" t="s">
        <v>18</v>
      </c>
      <c r="C4078" s="9">
        <v>2049</v>
      </c>
      <c r="D4078" s="9">
        <v>0.75700000000000001</v>
      </c>
      <c r="E4078" s="9">
        <v>0.749</v>
      </c>
      <c r="F4078" s="9">
        <v>0.65200000000000002</v>
      </c>
      <c r="G4078" s="9">
        <v>30009.41</v>
      </c>
      <c r="H4078" s="9">
        <v>53</v>
      </c>
      <c r="I4078" s="9" t="str">
        <f>INDEX('De-Para_Estado_Regiao'!$C$3:$C$29,MATCH(Base_limpa!$B4078,'De-Para_Estado_Regiao'!$B$3:$B$29,0))</f>
        <v>Sul</v>
      </c>
      <c r="J4078" s="10" t="str">
        <f>VLOOKUP(Base_limpa!$D4078,$U$5:$V$8,2,1)</f>
        <v>Alto</v>
      </c>
    </row>
    <row r="4079" spans="1:10" x14ac:dyDescent="0.35">
      <c r="A4079" s="8" t="s">
        <v>369</v>
      </c>
      <c r="B4079" s="9" t="s">
        <v>18</v>
      </c>
      <c r="C4079" s="9">
        <v>4064</v>
      </c>
      <c r="D4079" s="9">
        <v>0.754</v>
      </c>
      <c r="E4079" s="9">
        <v>0.76900000000000002</v>
      </c>
      <c r="F4079" s="9">
        <v>0.66200000000000003</v>
      </c>
      <c r="G4079" s="9">
        <v>40413.26</v>
      </c>
      <c r="H4079" s="9">
        <v>93</v>
      </c>
      <c r="I4079" s="9" t="str">
        <f>INDEX('De-Para_Estado_Regiao'!$C$3:$C$29,MATCH(Base_limpa!$B4079,'De-Para_Estado_Regiao'!$B$3:$B$29,0))</f>
        <v>Sul</v>
      </c>
      <c r="J4079" s="10" t="str">
        <f>VLOOKUP(Base_limpa!$D4079,$U$5:$V$8,2,1)</f>
        <v>Alto</v>
      </c>
    </row>
    <row r="4080" spans="1:10" x14ac:dyDescent="0.35">
      <c r="A4080" s="8" t="s">
        <v>1034</v>
      </c>
      <c r="B4080" s="9" t="s">
        <v>18</v>
      </c>
      <c r="C4080" s="9">
        <v>1196</v>
      </c>
      <c r="D4080" s="9">
        <v>0.76700000000000002</v>
      </c>
      <c r="E4080" s="9">
        <v>0.77600000000000002</v>
      </c>
      <c r="F4080" s="9">
        <v>0.68400000000000005</v>
      </c>
      <c r="G4080" s="9">
        <v>37884.839999999997</v>
      </c>
      <c r="H4080" s="9">
        <v>34</v>
      </c>
      <c r="I4080" s="9" t="str">
        <f>INDEX('De-Para_Estado_Regiao'!$C$3:$C$29,MATCH(Base_limpa!$B4080,'De-Para_Estado_Regiao'!$B$3:$B$29,0))</f>
        <v>Sul</v>
      </c>
      <c r="J4080" s="10" t="str">
        <f>VLOOKUP(Base_limpa!$D4080,$U$5:$V$8,2,1)</f>
        <v>Alto</v>
      </c>
    </row>
    <row r="4081" spans="1:10" x14ac:dyDescent="0.35">
      <c r="A4081" s="8" t="s">
        <v>2971</v>
      </c>
      <c r="B4081" s="9" t="s">
        <v>18</v>
      </c>
      <c r="C4081" s="9">
        <v>58</v>
      </c>
      <c r="D4081" s="9">
        <v>0.67900000000000005</v>
      </c>
      <c r="E4081" s="9">
        <v>0.70699999999999996</v>
      </c>
      <c r="F4081" s="9">
        <v>0.56000000000000005</v>
      </c>
      <c r="G4081" s="9">
        <v>30931.57</v>
      </c>
      <c r="H4081" s="9">
        <v>3</v>
      </c>
      <c r="I4081" s="9" t="str">
        <f>INDEX('De-Para_Estado_Regiao'!$C$3:$C$29,MATCH(Base_limpa!$B4081,'De-Para_Estado_Regiao'!$B$3:$B$29,0))</f>
        <v>Sul</v>
      </c>
      <c r="J4081" s="10" t="str">
        <f>VLOOKUP(Base_limpa!$D4081,$U$5:$V$8,2,1)</f>
        <v>Médio</v>
      </c>
    </row>
    <row r="4082" spans="1:10" x14ac:dyDescent="0.35">
      <c r="A4082" s="8" t="s">
        <v>2709</v>
      </c>
      <c r="B4082" s="9" t="s">
        <v>18</v>
      </c>
      <c r="C4082" s="9">
        <v>64</v>
      </c>
      <c r="D4082" s="9">
        <v>0.71</v>
      </c>
      <c r="E4082" s="9">
        <v>0.69699999999999995</v>
      </c>
      <c r="F4082" s="9">
        <v>0.58399999999999996</v>
      </c>
      <c r="G4082" s="9">
        <v>70514.69</v>
      </c>
      <c r="H4082" s="9">
        <v>4</v>
      </c>
      <c r="I4082" s="9" t="str">
        <f>INDEX('De-Para_Estado_Regiao'!$C$3:$C$29,MATCH(Base_limpa!$B4082,'De-Para_Estado_Regiao'!$B$3:$B$29,0))</f>
        <v>Sul</v>
      </c>
      <c r="J4082" s="10" t="str">
        <f>VLOOKUP(Base_limpa!$D4082,$U$5:$V$8,2,1)</f>
        <v>Alto</v>
      </c>
    </row>
    <row r="4083" spans="1:10" x14ac:dyDescent="0.35">
      <c r="A4083" s="8" t="s">
        <v>4006</v>
      </c>
      <c r="B4083" s="9" t="s">
        <v>18</v>
      </c>
      <c r="C4083" s="9">
        <v>53</v>
      </c>
      <c r="D4083" s="9">
        <v>0.76300000000000001</v>
      </c>
      <c r="E4083" s="9">
        <v>0.77300000000000002</v>
      </c>
      <c r="F4083" s="9">
        <v>0.67400000000000004</v>
      </c>
      <c r="G4083" s="9">
        <v>28752.95</v>
      </c>
      <c r="H4083" s="9">
        <v>2</v>
      </c>
      <c r="I4083" s="9" t="str">
        <f>INDEX('De-Para_Estado_Regiao'!$C$3:$C$29,MATCH(Base_limpa!$B4083,'De-Para_Estado_Regiao'!$B$3:$B$29,0))</f>
        <v>Sul</v>
      </c>
      <c r="J4083" s="10" t="str">
        <f>VLOOKUP(Base_limpa!$D4083,$U$5:$V$8,2,1)</f>
        <v>Alto</v>
      </c>
    </row>
    <row r="4084" spans="1:10" x14ac:dyDescent="0.35">
      <c r="A4084" s="8" t="s">
        <v>250</v>
      </c>
      <c r="B4084" s="9" t="s">
        <v>18</v>
      </c>
      <c r="C4084" s="9">
        <v>2420</v>
      </c>
      <c r="D4084" s="9">
        <v>0.77700000000000002</v>
      </c>
      <c r="E4084" s="9">
        <v>0.78300000000000003</v>
      </c>
      <c r="F4084" s="9">
        <v>0.69599999999999995</v>
      </c>
      <c r="G4084" s="9">
        <v>44752.07</v>
      </c>
      <c r="H4084" s="9">
        <v>67</v>
      </c>
      <c r="I4084" s="9" t="str">
        <f>INDEX('De-Para_Estado_Regiao'!$C$3:$C$29,MATCH(Base_limpa!$B4084,'De-Para_Estado_Regiao'!$B$3:$B$29,0))</f>
        <v>Sul</v>
      </c>
      <c r="J4084" s="10" t="str">
        <f>VLOOKUP(Base_limpa!$D4084,$U$5:$V$8,2,1)</f>
        <v>Alto</v>
      </c>
    </row>
    <row r="4085" spans="1:10" x14ac:dyDescent="0.35">
      <c r="A4085" s="8" t="s">
        <v>2780</v>
      </c>
      <c r="B4085" s="9" t="s">
        <v>18</v>
      </c>
      <c r="C4085" s="9">
        <v>157</v>
      </c>
      <c r="D4085" s="9">
        <v>0.72</v>
      </c>
      <c r="E4085" s="9">
        <v>0.73199999999999998</v>
      </c>
      <c r="F4085" s="9">
        <v>0.59699999999999998</v>
      </c>
      <c r="G4085" s="9">
        <v>24766.38</v>
      </c>
      <c r="H4085" s="9">
        <v>5</v>
      </c>
      <c r="I4085" s="9" t="str">
        <f>INDEX('De-Para_Estado_Regiao'!$C$3:$C$29,MATCH(Base_limpa!$B4085,'De-Para_Estado_Regiao'!$B$3:$B$29,0))</f>
        <v>Sul</v>
      </c>
      <c r="J4085" s="10" t="str">
        <f>VLOOKUP(Base_limpa!$D4085,$U$5:$V$8,2,1)</f>
        <v>Alto</v>
      </c>
    </row>
    <row r="4086" spans="1:10" x14ac:dyDescent="0.35">
      <c r="A4086" s="8" t="s">
        <v>5176</v>
      </c>
      <c r="B4086" s="9" t="s">
        <v>18</v>
      </c>
      <c r="C4086" s="9">
        <v>56</v>
      </c>
      <c r="D4086" s="9">
        <v>0.67</v>
      </c>
      <c r="E4086" s="9">
        <v>0.64600000000000002</v>
      </c>
      <c r="F4086" s="9">
        <v>0.57099999999999995</v>
      </c>
      <c r="G4086" s="9">
        <v>25383.119999999999</v>
      </c>
      <c r="H4086" s="9">
        <v>3</v>
      </c>
      <c r="I4086" s="9" t="str">
        <f>INDEX('De-Para_Estado_Regiao'!$C$3:$C$29,MATCH(Base_limpa!$B4086,'De-Para_Estado_Regiao'!$B$3:$B$29,0))</f>
        <v>Sul</v>
      </c>
      <c r="J4086" s="10" t="str">
        <f>VLOOKUP(Base_limpa!$D4086,$U$5:$V$8,2,1)</f>
        <v>Médio</v>
      </c>
    </row>
    <row r="4087" spans="1:10" x14ac:dyDescent="0.35">
      <c r="A4087" s="8" t="s">
        <v>2986</v>
      </c>
      <c r="B4087" s="9" t="s">
        <v>18</v>
      </c>
      <c r="C4087" s="9">
        <v>139</v>
      </c>
      <c r="D4087" s="9">
        <v>0.69799999999999995</v>
      </c>
      <c r="E4087" s="9">
        <v>0.72599999999999998</v>
      </c>
      <c r="F4087" s="9">
        <v>0.55700000000000005</v>
      </c>
      <c r="G4087" s="9">
        <v>27297.55</v>
      </c>
      <c r="H4087" s="9">
        <v>4</v>
      </c>
      <c r="I4087" s="9" t="str">
        <f>INDEX('De-Para_Estado_Regiao'!$C$3:$C$29,MATCH(Base_limpa!$B4087,'De-Para_Estado_Regiao'!$B$3:$B$29,0))</f>
        <v>Sul</v>
      </c>
      <c r="J4087" s="10" t="str">
        <f>VLOOKUP(Base_limpa!$D4087,$U$5:$V$8,2,1)</f>
        <v>Médio</v>
      </c>
    </row>
    <row r="4088" spans="1:10" x14ac:dyDescent="0.35">
      <c r="A4088" s="8" t="s">
        <v>2429</v>
      </c>
      <c r="B4088" s="9" t="s">
        <v>18</v>
      </c>
      <c r="C4088" s="9">
        <v>361</v>
      </c>
      <c r="D4088" s="9">
        <v>0.75</v>
      </c>
      <c r="E4088" s="9">
        <v>0.75800000000000001</v>
      </c>
      <c r="F4088" s="9">
        <v>0.65800000000000003</v>
      </c>
      <c r="G4088" s="9">
        <v>29020.639999999999</v>
      </c>
      <c r="H4088" s="9">
        <v>29</v>
      </c>
      <c r="I4088" s="9" t="str">
        <f>INDEX('De-Para_Estado_Regiao'!$C$3:$C$29,MATCH(Base_limpa!$B4088,'De-Para_Estado_Regiao'!$B$3:$B$29,0))</f>
        <v>Sul</v>
      </c>
      <c r="J4088" s="10" t="str">
        <f>VLOOKUP(Base_limpa!$D4088,$U$5:$V$8,2,1)</f>
        <v>Alto</v>
      </c>
    </row>
    <row r="4089" spans="1:10" x14ac:dyDescent="0.35">
      <c r="A4089" s="8" t="s">
        <v>531</v>
      </c>
      <c r="B4089" s="9" t="s">
        <v>18</v>
      </c>
      <c r="C4089" s="9">
        <v>817</v>
      </c>
      <c r="D4089" s="9">
        <v>0.754</v>
      </c>
      <c r="E4089" s="9">
        <v>0.78600000000000003</v>
      </c>
      <c r="F4089" s="9">
        <v>0.64200000000000002</v>
      </c>
      <c r="G4089" s="9">
        <v>46113.35</v>
      </c>
      <c r="H4089" s="9">
        <v>39</v>
      </c>
      <c r="I4089" s="9" t="str">
        <f>INDEX('De-Para_Estado_Regiao'!$C$3:$C$29,MATCH(Base_limpa!$B4089,'De-Para_Estado_Regiao'!$B$3:$B$29,0))</f>
        <v>Sul</v>
      </c>
      <c r="J4089" s="10" t="str">
        <f>VLOOKUP(Base_limpa!$D4089,$U$5:$V$8,2,1)</f>
        <v>Alto</v>
      </c>
    </row>
    <row r="4090" spans="1:10" x14ac:dyDescent="0.35">
      <c r="A4090" s="8" t="s">
        <v>4366</v>
      </c>
      <c r="B4090" s="9" t="s">
        <v>18</v>
      </c>
      <c r="C4090" s="9">
        <v>10</v>
      </c>
      <c r="D4090" s="9">
        <v>0.66</v>
      </c>
      <c r="E4090" s="9">
        <v>0.70099999999999996</v>
      </c>
      <c r="F4090" s="9">
        <v>0.48599999999999999</v>
      </c>
      <c r="G4090" s="9">
        <v>27109.599999999999</v>
      </c>
      <c r="H4090" s="9">
        <v>2</v>
      </c>
      <c r="I4090" s="9" t="str">
        <f>INDEX('De-Para_Estado_Regiao'!$C$3:$C$29,MATCH(Base_limpa!$B4090,'De-Para_Estado_Regiao'!$B$3:$B$29,0))</f>
        <v>Sul</v>
      </c>
      <c r="J4090" s="10" t="str">
        <f>VLOOKUP(Base_limpa!$D4090,$U$5:$V$8,2,1)</f>
        <v>Médio</v>
      </c>
    </row>
    <row r="4091" spans="1:10" x14ac:dyDescent="0.35">
      <c r="A4091" s="8" t="s">
        <v>2748</v>
      </c>
      <c r="B4091" s="9" t="s">
        <v>18</v>
      </c>
      <c r="C4091" s="9">
        <v>176</v>
      </c>
      <c r="D4091" s="9">
        <v>0.66</v>
      </c>
      <c r="E4091" s="9">
        <v>0.66800000000000004</v>
      </c>
      <c r="F4091" s="9">
        <v>0.53200000000000003</v>
      </c>
      <c r="G4091" s="9">
        <v>16626.41</v>
      </c>
      <c r="H4091" s="9">
        <v>3</v>
      </c>
      <c r="I4091" s="9" t="str">
        <f>INDEX('De-Para_Estado_Regiao'!$C$3:$C$29,MATCH(Base_limpa!$B4091,'De-Para_Estado_Regiao'!$B$3:$B$29,0))</f>
        <v>Sul</v>
      </c>
      <c r="J4091" s="10" t="str">
        <f>VLOOKUP(Base_limpa!$D4091,$U$5:$V$8,2,1)</f>
        <v>Médio</v>
      </c>
    </row>
    <row r="4092" spans="1:10" x14ac:dyDescent="0.35">
      <c r="A4092" s="8" t="s">
        <v>3213</v>
      </c>
      <c r="B4092" s="9" t="s">
        <v>18</v>
      </c>
      <c r="C4092" s="9">
        <v>99</v>
      </c>
      <c r="D4092" s="9">
        <v>0.68200000000000005</v>
      </c>
      <c r="E4092" s="9">
        <v>0.69</v>
      </c>
      <c r="F4092" s="9">
        <v>0.54900000000000004</v>
      </c>
      <c r="G4092" s="9">
        <v>23523.94</v>
      </c>
      <c r="H4092" s="9">
        <v>11</v>
      </c>
      <c r="I4092" s="9" t="str">
        <f>INDEX('De-Para_Estado_Regiao'!$C$3:$C$29,MATCH(Base_limpa!$B4092,'De-Para_Estado_Regiao'!$B$3:$B$29,0))</f>
        <v>Sul</v>
      </c>
      <c r="J4092" s="10" t="str">
        <f>VLOOKUP(Base_limpa!$D4092,$U$5:$V$8,2,1)</f>
        <v>Médio</v>
      </c>
    </row>
    <row r="4093" spans="1:10" x14ac:dyDescent="0.35">
      <c r="A4093" s="8" t="s">
        <v>4594</v>
      </c>
      <c r="B4093" s="9" t="s">
        <v>18</v>
      </c>
      <c r="C4093" s="9">
        <v>13</v>
      </c>
      <c r="D4093" s="9">
        <v>0.68</v>
      </c>
      <c r="E4093" s="9">
        <v>0.74299999999999999</v>
      </c>
      <c r="F4093" s="9">
        <v>0.48399999999999999</v>
      </c>
      <c r="G4093" s="9">
        <v>16855.27</v>
      </c>
      <c r="H4093" s="9">
        <v>2</v>
      </c>
      <c r="I4093" s="9" t="str">
        <f>INDEX('De-Para_Estado_Regiao'!$C$3:$C$29,MATCH(Base_limpa!$B4093,'De-Para_Estado_Regiao'!$B$3:$B$29,0))</f>
        <v>Sul</v>
      </c>
      <c r="J4093" s="10" t="str">
        <f>VLOOKUP(Base_limpa!$D4093,$U$5:$V$8,2,1)</f>
        <v>Médio</v>
      </c>
    </row>
    <row r="4094" spans="1:10" x14ac:dyDescent="0.35">
      <c r="A4094" s="8" t="s">
        <v>2510</v>
      </c>
      <c r="B4094" s="9" t="s">
        <v>18</v>
      </c>
      <c r="C4094" s="9">
        <v>122</v>
      </c>
      <c r="D4094" s="9">
        <v>0.76</v>
      </c>
      <c r="E4094" s="9">
        <v>0.77900000000000003</v>
      </c>
      <c r="F4094" s="9">
        <v>0.66300000000000003</v>
      </c>
      <c r="G4094" s="9">
        <v>62245.36</v>
      </c>
      <c r="H4094" s="9">
        <v>1</v>
      </c>
      <c r="I4094" s="9" t="str">
        <f>INDEX('De-Para_Estado_Regiao'!$C$3:$C$29,MATCH(Base_limpa!$B4094,'De-Para_Estado_Regiao'!$B$3:$B$29,0))</f>
        <v>Sul</v>
      </c>
      <c r="J4094" s="10" t="str">
        <f>VLOOKUP(Base_limpa!$D4094,$U$5:$V$8,2,1)</f>
        <v>Alto</v>
      </c>
    </row>
    <row r="4095" spans="1:10" x14ac:dyDescent="0.35">
      <c r="A4095" s="8" t="s">
        <v>1434</v>
      </c>
      <c r="B4095" s="9" t="s">
        <v>18</v>
      </c>
      <c r="C4095" s="9">
        <v>1151</v>
      </c>
      <c r="D4095" s="9">
        <v>0.76</v>
      </c>
      <c r="E4095" s="9">
        <v>0.754</v>
      </c>
      <c r="F4095" s="9">
        <v>0.68799999999999994</v>
      </c>
      <c r="G4095" s="9">
        <v>32230.6</v>
      </c>
      <c r="H4095" s="9">
        <v>32</v>
      </c>
      <c r="I4095" s="9" t="str">
        <f>INDEX('De-Para_Estado_Regiao'!$C$3:$C$29,MATCH(Base_limpa!$B4095,'De-Para_Estado_Regiao'!$B$3:$B$29,0))</f>
        <v>Sul</v>
      </c>
      <c r="J4095" s="10" t="str">
        <f>VLOOKUP(Base_limpa!$D4095,$U$5:$V$8,2,1)</f>
        <v>Alto</v>
      </c>
    </row>
    <row r="4096" spans="1:10" x14ac:dyDescent="0.35">
      <c r="A4096" s="8" t="s">
        <v>559</v>
      </c>
      <c r="B4096" s="9" t="s">
        <v>18</v>
      </c>
      <c r="C4096" s="9">
        <v>986</v>
      </c>
      <c r="D4096" s="9">
        <v>0.79</v>
      </c>
      <c r="E4096" s="9">
        <v>0.82499999999999996</v>
      </c>
      <c r="F4096" s="9">
        <v>0.68799999999999994</v>
      </c>
      <c r="G4096" s="9">
        <v>52612.99</v>
      </c>
      <c r="H4096" s="9">
        <v>56</v>
      </c>
      <c r="I4096" s="9" t="str">
        <f>INDEX('De-Para_Estado_Regiao'!$C$3:$C$29,MATCH(Base_limpa!$B4096,'De-Para_Estado_Regiao'!$B$3:$B$29,0))</f>
        <v>Sul</v>
      </c>
      <c r="J4096" s="10" t="str">
        <f>VLOOKUP(Base_limpa!$D4096,$U$5:$V$8,2,1)</f>
        <v>Alto</v>
      </c>
    </row>
    <row r="4097" spans="1:10" x14ac:dyDescent="0.35">
      <c r="A4097" s="8" t="s">
        <v>2966</v>
      </c>
      <c r="B4097" s="9" t="s">
        <v>18</v>
      </c>
      <c r="C4097" s="9">
        <v>51</v>
      </c>
      <c r="D4097" s="9">
        <v>0.67</v>
      </c>
      <c r="E4097" s="9">
        <v>0.65700000000000003</v>
      </c>
      <c r="F4097" s="9">
        <v>0.55300000000000005</v>
      </c>
      <c r="G4097" s="9">
        <v>36529.519999999997</v>
      </c>
      <c r="H4097" s="9">
        <v>5</v>
      </c>
      <c r="I4097" s="9" t="str">
        <f>INDEX('De-Para_Estado_Regiao'!$C$3:$C$29,MATCH(Base_limpa!$B4097,'De-Para_Estado_Regiao'!$B$3:$B$29,0))</f>
        <v>Sul</v>
      </c>
      <c r="J4097" s="10" t="str">
        <f>VLOOKUP(Base_limpa!$D4097,$U$5:$V$8,2,1)</f>
        <v>Médio</v>
      </c>
    </row>
    <row r="4098" spans="1:10" x14ac:dyDescent="0.35">
      <c r="A4098" s="8" t="s">
        <v>2686</v>
      </c>
      <c r="B4098" s="9" t="s">
        <v>18</v>
      </c>
      <c r="C4098" s="9">
        <v>126</v>
      </c>
      <c r="D4098" s="9">
        <v>0.73799999999999999</v>
      </c>
      <c r="E4098" s="9">
        <v>0.73299999999999998</v>
      </c>
      <c r="F4098" s="9">
        <v>0.64300000000000002</v>
      </c>
      <c r="G4098" s="9">
        <v>33403.019999999997</v>
      </c>
      <c r="H4098" s="9">
        <v>17</v>
      </c>
      <c r="I4098" s="9" t="str">
        <f>INDEX('De-Para_Estado_Regiao'!$C$3:$C$29,MATCH(Base_limpa!$B4098,'De-Para_Estado_Regiao'!$B$3:$B$29,0))</f>
        <v>Sul</v>
      </c>
      <c r="J4098" s="10" t="str">
        <f>VLOOKUP(Base_limpa!$D4098,$U$5:$V$8,2,1)</f>
        <v>Alto</v>
      </c>
    </row>
    <row r="4099" spans="1:10" x14ac:dyDescent="0.35">
      <c r="A4099" s="8" t="s">
        <v>2855</v>
      </c>
      <c r="B4099" s="9" t="s">
        <v>18</v>
      </c>
      <c r="C4099" s="9">
        <v>249</v>
      </c>
      <c r="D4099" s="9">
        <v>0.69</v>
      </c>
      <c r="E4099" s="9">
        <v>0.70399999999999996</v>
      </c>
      <c r="F4099" s="9">
        <v>0.55200000000000005</v>
      </c>
      <c r="G4099" s="9">
        <v>16955.88</v>
      </c>
      <c r="H4099" s="9">
        <v>10</v>
      </c>
      <c r="I4099" s="9" t="str">
        <f>INDEX('De-Para_Estado_Regiao'!$C$3:$C$29,MATCH(Base_limpa!$B4099,'De-Para_Estado_Regiao'!$B$3:$B$29,0))</f>
        <v>Sul</v>
      </c>
      <c r="J4099" s="10" t="str">
        <f>VLOOKUP(Base_limpa!$D4099,$U$5:$V$8,2,1)</f>
        <v>Médio</v>
      </c>
    </row>
    <row r="4100" spans="1:10" x14ac:dyDescent="0.35">
      <c r="A4100" s="8" t="s">
        <v>3692</v>
      </c>
      <c r="B4100" s="9" t="s">
        <v>18</v>
      </c>
      <c r="C4100" s="9">
        <v>36</v>
      </c>
      <c r="D4100" s="9">
        <v>0.73299999999999998</v>
      </c>
      <c r="E4100" s="9">
        <v>0.71</v>
      </c>
      <c r="F4100" s="9">
        <v>0.64300000000000002</v>
      </c>
      <c r="G4100" s="9">
        <v>66636.34</v>
      </c>
      <c r="H4100" s="9">
        <v>2</v>
      </c>
      <c r="I4100" s="9" t="str">
        <f>INDEX('De-Para_Estado_Regiao'!$C$3:$C$29,MATCH(Base_limpa!$B4100,'De-Para_Estado_Regiao'!$B$3:$B$29,0))</f>
        <v>Sul</v>
      </c>
      <c r="J4100" s="10" t="str">
        <f>VLOOKUP(Base_limpa!$D4100,$U$5:$V$8,2,1)</f>
        <v>Alto</v>
      </c>
    </row>
    <row r="4101" spans="1:10" x14ac:dyDescent="0.35">
      <c r="A4101" s="8" t="s">
        <v>1560</v>
      </c>
      <c r="B4101" s="9" t="s">
        <v>18</v>
      </c>
      <c r="C4101" s="9">
        <v>582</v>
      </c>
      <c r="D4101" s="9">
        <v>0.746</v>
      </c>
      <c r="E4101" s="9">
        <v>0.747</v>
      </c>
      <c r="F4101" s="9">
        <v>0.65800000000000003</v>
      </c>
      <c r="G4101" s="9">
        <v>30200.99</v>
      </c>
      <c r="H4101" s="9">
        <v>30</v>
      </c>
      <c r="I4101" s="9" t="str">
        <f>INDEX('De-Para_Estado_Regiao'!$C$3:$C$29,MATCH(Base_limpa!$B4101,'De-Para_Estado_Regiao'!$B$3:$B$29,0))</f>
        <v>Sul</v>
      </c>
      <c r="J4101" s="10" t="str">
        <f>VLOOKUP(Base_limpa!$D4101,$U$5:$V$8,2,1)</f>
        <v>Alto</v>
      </c>
    </row>
    <row r="4102" spans="1:10" x14ac:dyDescent="0.35">
      <c r="A4102" s="8" t="s">
        <v>3133</v>
      </c>
      <c r="B4102" s="9" t="s">
        <v>18</v>
      </c>
      <c r="C4102" s="9">
        <v>542</v>
      </c>
      <c r="D4102" s="9">
        <v>0.72099999999999997</v>
      </c>
      <c r="E4102" s="9">
        <v>0.70699999999999996</v>
      </c>
      <c r="F4102" s="9">
        <v>0.629</v>
      </c>
      <c r="G4102" s="9">
        <v>42423.42</v>
      </c>
      <c r="H4102" s="9">
        <v>21</v>
      </c>
      <c r="I4102" s="9" t="str">
        <f>INDEX('De-Para_Estado_Regiao'!$C$3:$C$29,MATCH(Base_limpa!$B4102,'De-Para_Estado_Regiao'!$B$3:$B$29,0))</f>
        <v>Sul</v>
      </c>
      <c r="J4102" s="10" t="str">
        <f>VLOOKUP(Base_limpa!$D4102,$U$5:$V$8,2,1)</f>
        <v>Alto</v>
      </c>
    </row>
    <row r="4103" spans="1:10" x14ac:dyDescent="0.35">
      <c r="A4103" s="8" t="s">
        <v>2443</v>
      </c>
      <c r="B4103" s="9" t="s">
        <v>18</v>
      </c>
      <c r="C4103" s="9">
        <v>99</v>
      </c>
      <c r="D4103" s="9">
        <v>0.71</v>
      </c>
      <c r="E4103" s="9">
        <v>0.71599999999999997</v>
      </c>
      <c r="F4103" s="9">
        <v>0.59299999999999997</v>
      </c>
      <c r="G4103" s="9">
        <v>47492.23</v>
      </c>
      <c r="H4103" s="9">
        <v>7</v>
      </c>
      <c r="I4103" s="9" t="str">
        <f>INDEX('De-Para_Estado_Regiao'!$C$3:$C$29,MATCH(Base_limpa!$B4103,'De-Para_Estado_Regiao'!$B$3:$B$29,0))</f>
        <v>Sul</v>
      </c>
      <c r="J4103" s="10" t="str">
        <f>VLOOKUP(Base_limpa!$D4103,$U$5:$V$8,2,1)</f>
        <v>Alto</v>
      </c>
    </row>
    <row r="4104" spans="1:10" x14ac:dyDescent="0.35">
      <c r="A4104" s="8" t="s">
        <v>472</v>
      </c>
      <c r="B4104" s="9" t="s">
        <v>18</v>
      </c>
      <c r="C4104" s="9">
        <v>1399</v>
      </c>
      <c r="D4104" s="9">
        <v>0.76400000000000001</v>
      </c>
      <c r="E4104" s="9">
        <v>0.78300000000000003</v>
      </c>
      <c r="F4104" s="9">
        <v>0.66200000000000003</v>
      </c>
      <c r="G4104" s="9">
        <v>51082.22</v>
      </c>
      <c r="H4104" s="9">
        <v>40</v>
      </c>
      <c r="I4104" s="9" t="str">
        <f>INDEX('De-Para_Estado_Regiao'!$C$3:$C$29,MATCH(Base_limpa!$B4104,'De-Para_Estado_Regiao'!$B$3:$B$29,0))</f>
        <v>Sul</v>
      </c>
      <c r="J4104" s="10" t="str">
        <f>VLOOKUP(Base_limpa!$D4104,$U$5:$V$8,2,1)</f>
        <v>Alto</v>
      </c>
    </row>
    <row r="4105" spans="1:10" x14ac:dyDescent="0.35">
      <c r="A4105" s="8" t="s">
        <v>5268</v>
      </c>
      <c r="B4105" s="9" t="s">
        <v>18</v>
      </c>
      <c r="C4105" s="9">
        <v>27</v>
      </c>
      <c r="D4105" s="9">
        <v>0.68500000000000005</v>
      </c>
      <c r="E4105" s="9">
        <v>0.66200000000000003</v>
      </c>
      <c r="F4105" s="9">
        <v>0.58399999999999996</v>
      </c>
      <c r="G4105" s="9">
        <v>19704.150000000001</v>
      </c>
      <c r="H4105" s="9">
        <v>0</v>
      </c>
      <c r="I4105" s="9" t="str">
        <f>INDEX('De-Para_Estado_Regiao'!$C$3:$C$29,MATCH(Base_limpa!$B4105,'De-Para_Estado_Regiao'!$B$3:$B$29,0))</f>
        <v>Sul</v>
      </c>
      <c r="J4105" s="10" t="str">
        <f>VLOOKUP(Base_limpa!$D4105,$U$5:$V$8,2,1)</f>
        <v>Médio</v>
      </c>
    </row>
    <row r="4106" spans="1:10" x14ac:dyDescent="0.35">
      <c r="A4106" s="8" t="s">
        <v>3097</v>
      </c>
      <c r="B4106" s="9" t="s">
        <v>18</v>
      </c>
      <c r="C4106" s="9">
        <v>23</v>
      </c>
      <c r="D4106" s="9">
        <v>0.63400000000000001</v>
      </c>
      <c r="E4106" s="9">
        <v>0.68100000000000005</v>
      </c>
      <c r="F4106" s="9">
        <v>0.47299999999999998</v>
      </c>
      <c r="G4106" s="9">
        <v>17727.490000000002</v>
      </c>
      <c r="H4106" s="9">
        <v>11</v>
      </c>
      <c r="I4106" s="9" t="str">
        <f>INDEX('De-Para_Estado_Regiao'!$C$3:$C$29,MATCH(Base_limpa!$B4106,'De-Para_Estado_Regiao'!$B$3:$B$29,0))</f>
        <v>Sul</v>
      </c>
      <c r="J4106" s="10" t="str">
        <f>VLOOKUP(Base_limpa!$D4106,$U$5:$V$8,2,1)</f>
        <v>Médio</v>
      </c>
    </row>
    <row r="4107" spans="1:10" x14ac:dyDescent="0.35">
      <c r="A4107" s="8" t="s">
        <v>210</v>
      </c>
      <c r="B4107" s="9" t="s">
        <v>18</v>
      </c>
      <c r="C4107" s="9">
        <v>11972</v>
      </c>
      <c r="D4107" s="9">
        <v>0.73599999999999999</v>
      </c>
      <c r="E4107" s="9">
        <v>0.72699999999999998</v>
      </c>
      <c r="F4107" s="9">
        <v>0.63600000000000001</v>
      </c>
      <c r="G4107" s="9">
        <v>36629.74</v>
      </c>
      <c r="H4107" s="9">
        <v>199</v>
      </c>
      <c r="I4107" s="9" t="str">
        <f>INDEX('De-Para_Estado_Regiao'!$C$3:$C$29,MATCH(Base_limpa!$B4107,'De-Para_Estado_Regiao'!$B$3:$B$29,0))</f>
        <v>Sul</v>
      </c>
      <c r="J4107" s="10" t="str">
        <f>VLOOKUP(Base_limpa!$D4107,$U$5:$V$8,2,1)</f>
        <v>Alto</v>
      </c>
    </row>
    <row r="4108" spans="1:10" x14ac:dyDescent="0.35">
      <c r="A4108" s="8" t="s">
        <v>4066</v>
      </c>
      <c r="B4108" s="9" t="s">
        <v>18</v>
      </c>
      <c r="C4108" s="9">
        <v>27</v>
      </c>
      <c r="D4108" s="9">
        <v>0.75800000000000001</v>
      </c>
      <c r="E4108" s="9">
        <v>0.83099999999999996</v>
      </c>
      <c r="F4108" s="9">
        <v>0.61199999999999999</v>
      </c>
      <c r="G4108" s="9">
        <v>45508.2</v>
      </c>
      <c r="H4108" s="9">
        <v>3</v>
      </c>
      <c r="I4108" s="9" t="str">
        <f>INDEX('De-Para_Estado_Regiao'!$C$3:$C$29,MATCH(Base_limpa!$B4108,'De-Para_Estado_Regiao'!$B$3:$B$29,0))</f>
        <v>Sul</v>
      </c>
      <c r="J4108" s="10" t="str">
        <f>VLOOKUP(Base_limpa!$D4108,$U$5:$V$8,2,1)</f>
        <v>Alto</v>
      </c>
    </row>
    <row r="4109" spans="1:10" x14ac:dyDescent="0.35">
      <c r="A4109" s="8" t="s">
        <v>390</v>
      </c>
      <c r="B4109" s="9" t="s">
        <v>18</v>
      </c>
      <c r="C4109" s="9">
        <v>4604</v>
      </c>
      <c r="D4109" s="9">
        <v>0.73</v>
      </c>
      <c r="E4109" s="9">
        <v>0.73199999999999998</v>
      </c>
      <c r="F4109" s="9">
        <v>0.63900000000000001</v>
      </c>
      <c r="G4109" s="9">
        <v>56111.13</v>
      </c>
      <c r="H4109" s="9">
        <v>62</v>
      </c>
      <c r="I4109" s="9" t="str">
        <f>INDEX('De-Para_Estado_Regiao'!$C$3:$C$29,MATCH(Base_limpa!$B4109,'De-Para_Estado_Regiao'!$B$3:$B$29,0))</f>
        <v>Sul</v>
      </c>
      <c r="J4109" s="10" t="str">
        <f>VLOOKUP(Base_limpa!$D4109,$U$5:$V$8,2,1)</f>
        <v>Alto</v>
      </c>
    </row>
    <row r="4110" spans="1:10" x14ac:dyDescent="0.35">
      <c r="A4110" s="8" t="s">
        <v>1358</v>
      </c>
      <c r="B4110" s="9" t="s">
        <v>18</v>
      </c>
      <c r="C4110" s="9">
        <v>871</v>
      </c>
      <c r="D4110" s="9">
        <v>0.76500000000000001</v>
      </c>
      <c r="E4110" s="9">
        <v>0.78100000000000003</v>
      </c>
      <c r="F4110" s="9">
        <v>0.68500000000000005</v>
      </c>
      <c r="G4110" s="9">
        <v>31402.55</v>
      </c>
      <c r="H4110" s="9">
        <v>40</v>
      </c>
      <c r="I4110" s="9" t="str">
        <f>INDEX('De-Para_Estado_Regiao'!$C$3:$C$29,MATCH(Base_limpa!$B4110,'De-Para_Estado_Regiao'!$B$3:$B$29,0))</f>
        <v>Sul</v>
      </c>
      <c r="J4110" s="10" t="str">
        <f>VLOOKUP(Base_limpa!$D4110,$U$5:$V$8,2,1)</f>
        <v>Alto</v>
      </c>
    </row>
    <row r="4111" spans="1:10" x14ac:dyDescent="0.35">
      <c r="A4111" s="8" t="s">
        <v>2509</v>
      </c>
      <c r="B4111" s="9" t="s">
        <v>18</v>
      </c>
      <c r="C4111" s="9">
        <v>211</v>
      </c>
      <c r="D4111" s="9">
        <v>0.73699999999999999</v>
      </c>
      <c r="E4111" s="9">
        <v>0.69799999999999995</v>
      </c>
      <c r="F4111" s="9">
        <v>0.66500000000000004</v>
      </c>
      <c r="G4111" s="9">
        <v>35404.92</v>
      </c>
      <c r="H4111" s="9">
        <v>1</v>
      </c>
      <c r="I4111" s="9" t="str">
        <f>INDEX('De-Para_Estado_Regiao'!$C$3:$C$29,MATCH(Base_limpa!$B4111,'De-Para_Estado_Regiao'!$B$3:$B$29,0))</f>
        <v>Sul</v>
      </c>
      <c r="J4111" s="10" t="str">
        <f>VLOOKUP(Base_limpa!$D4111,$U$5:$V$8,2,1)</f>
        <v>Alto</v>
      </c>
    </row>
    <row r="4112" spans="1:10" x14ac:dyDescent="0.35">
      <c r="A4112" s="8" t="s">
        <v>2860</v>
      </c>
      <c r="B4112" s="9" t="s">
        <v>18</v>
      </c>
      <c r="C4112" s="9">
        <v>101</v>
      </c>
      <c r="D4112" s="9">
        <v>0.75</v>
      </c>
      <c r="E4112" s="9">
        <v>0.748</v>
      </c>
      <c r="F4112" s="9">
        <v>0.66800000000000004</v>
      </c>
      <c r="G4112" s="9">
        <v>31454.63</v>
      </c>
      <c r="H4112" s="9">
        <v>15</v>
      </c>
      <c r="I4112" s="9" t="str">
        <f>INDEX('De-Para_Estado_Regiao'!$C$3:$C$29,MATCH(Base_limpa!$B4112,'De-Para_Estado_Regiao'!$B$3:$B$29,0))</f>
        <v>Sul</v>
      </c>
      <c r="J4112" s="10" t="str">
        <f>VLOOKUP(Base_limpa!$D4112,$U$5:$V$8,2,1)</f>
        <v>Alto</v>
      </c>
    </row>
    <row r="4113" spans="1:10" x14ac:dyDescent="0.35">
      <c r="A4113" s="8" t="s">
        <v>2968</v>
      </c>
      <c r="B4113" s="9" t="s">
        <v>18</v>
      </c>
      <c r="C4113" s="9">
        <v>256</v>
      </c>
      <c r="D4113" s="9">
        <v>0.68700000000000006</v>
      </c>
      <c r="E4113" s="9">
        <v>0.73</v>
      </c>
      <c r="F4113" s="9">
        <v>0.52700000000000002</v>
      </c>
      <c r="G4113" s="9">
        <v>16656.400000000001</v>
      </c>
      <c r="H4113" s="9">
        <v>1</v>
      </c>
      <c r="I4113" s="9" t="str">
        <f>INDEX('De-Para_Estado_Regiao'!$C$3:$C$29,MATCH(Base_limpa!$B4113,'De-Para_Estado_Regiao'!$B$3:$B$29,0))</f>
        <v>Sul</v>
      </c>
      <c r="J4113" s="10" t="str">
        <f>VLOOKUP(Base_limpa!$D4113,$U$5:$V$8,2,1)</f>
        <v>Médio</v>
      </c>
    </row>
    <row r="4114" spans="1:10" x14ac:dyDescent="0.35">
      <c r="A4114" s="8" t="s">
        <v>4371</v>
      </c>
      <c r="B4114" s="9" t="s">
        <v>18</v>
      </c>
      <c r="C4114" s="9">
        <v>22</v>
      </c>
      <c r="D4114" s="9">
        <v>0.61599999999999999</v>
      </c>
      <c r="E4114" s="9">
        <v>0.67</v>
      </c>
      <c r="F4114" s="9">
        <v>0.441</v>
      </c>
      <c r="G4114" s="9">
        <v>17397.14</v>
      </c>
      <c r="H4114" s="9">
        <v>4</v>
      </c>
      <c r="I4114" s="9" t="str">
        <f>INDEX('De-Para_Estado_Regiao'!$C$3:$C$29,MATCH(Base_limpa!$B4114,'De-Para_Estado_Regiao'!$B$3:$B$29,0))</f>
        <v>Sul</v>
      </c>
      <c r="J4114" s="10" t="str">
        <f>VLOOKUP(Base_limpa!$D4114,$U$5:$V$8,2,1)</f>
        <v>Médio</v>
      </c>
    </row>
    <row r="4115" spans="1:10" x14ac:dyDescent="0.35">
      <c r="A4115" s="8" t="s">
        <v>225</v>
      </c>
      <c r="B4115" s="9" t="s">
        <v>18</v>
      </c>
      <c r="C4115" s="9">
        <v>705</v>
      </c>
      <c r="D4115" s="9">
        <v>0.78</v>
      </c>
      <c r="E4115" s="9">
        <v>0.78200000000000003</v>
      </c>
      <c r="F4115" s="9">
        <v>0.71599999999999997</v>
      </c>
      <c r="G4115" s="9">
        <v>63063.89</v>
      </c>
      <c r="H4115" s="9">
        <v>30</v>
      </c>
      <c r="I4115" s="9" t="str">
        <f>INDEX('De-Para_Estado_Regiao'!$C$3:$C$29,MATCH(Base_limpa!$B4115,'De-Para_Estado_Regiao'!$B$3:$B$29,0))</f>
        <v>Sul</v>
      </c>
      <c r="J4115" s="10" t="str">
        <f>VLOOKUP(Base_limpa!$D4115,$U$5:$V$8,2,1)</f>
        <v>Alto</v>
      </c>
    </row>
    <row r="4116" spans="1:10" x14ac:dyDescent="0.35">
      <c r="A4116" s="8" t="s">
        <v>2819</v>
      </c>
      <c r="B4116" s="9" t="s">
        <v>18</v>
      </c>
      <c r="C4116" s="9">
        <v>190</v>
      </c>
      <c r="D4116" s="9">
        <v>0.64300000000000002</v>
      </c>
      <c r="E4116" s="9">
        <v>0.65300000000000002</v>
      </c>
      <c r="F4116" s="9">
        <v>0.51200000000000001</v>
      </c>
      <c r="G4116" s="9">
        <v>24073.53</v>
      </c>
      <c r="H4116" s="9">
        <v>9</v>
      </c>
      <c r="I4116" s="9" t="str">
        <f>INDEX('De-Para_Estado_Regiao'!$C$3:$C$29,MATCH(Base_limpa!$B4116,'De-Para_Estado_Regiao'!$B$3:$B$29,0))</f>
        <v>Sul</v>
      </c>
      <c r="J4116" s="10" t="str">
        <f>VLOOKUP(Base_limpa!$D4116,$U$5:$V$8,2,1)</f>
        <v>Médio</v>
      </c>
    </row>
    <row r="4117" spans="1:10" x14ac:dyDescent="0.35">
      <c r="A4117" s="8" t="s">
        <v>1504</v>
      </c>
      <c r="B4117" s="9" t="s">
        <v>18</v>
      </c>
      <c r="C4117" s="9">
        <v>128</v>
      </c>
      <c r="D4117" s="9">
        <v>0.73799999999999999</v>
      </c>
      <c r="E4117" s="9">
        <v>0.73199999999999998</v>
      </c>
      <c r="F4117" s="9">
        <v>0.65700000000000003</v>
      </c>
      <c r="G4117" s="9">
        <v>27064.84</v>
      </c>
      <c r="H4117" s="9">
        <v>5</v>
      </c>
      <c r="I4117" s="9" t="str">
        <f>INDEX('De-Para_Estado_Regiao'!$C$3:$C$29,MATCH(Base_limpa!$B4117,'De-Para_Estado_Regiao'!$B$3:$B$29,0))</f>
        <v>Sul</v>
      </c>
      <c r="J4117" s="10" t="str">
        <f>VLOOKUP(Base_limpa!$D4117,$U$5:$V$8,2,1)</f>
        <v>Alto</v>
      </c>
    </row>
    <row r="4118" spans="1:10" x14ac:dyDescent="0.35">
      <c r="A4118" s="8" t="s">
        <v>3256</v>
      </c>
      <c r="B4118" s="9" t="s">
        <v>18</v>
      </c>
      <c r="C4118" s="9">
        <v>44</v>
      </c>
      <c r="D4118" s="9">
        <v>0.65200000000000002</v>
      </c>
      <c r="E4118" s="9">
        <v>0.68600000000000005</v>
      </c>
      <c r="F4118" s="9">
        <v>0.51100000000000001</v>
      </c>
      <c r="G4118" s="9">
        <v>17894.79</v>
      </c>
      <c r="H4118" s="9">
        <v>3</v>
      </c>
      <c r="I4118" s="9" t="str">
        <f>INDEX('De-Para_Estado_Regiao'!$C$3:$C$29,MATCH(Base_limpa!$B4118,'De-Para_Estado_Regiao'!$B$3:$B$29,0))</f>
        <v>Sul</v>
      </c>
      <c r="J4118" s="10" t="str">
        <f>VLOOKUP(Base_limpa!$D4118,$U$5:$V$8,2,1)</f>
        <v>Médio</v>
      </c>
    </row>
    <row r="4119" spans="1:10" x14ac:dyDescent="0.35">
      <c r="A4119" s="8" t="s">
        <v>2674</v>
      </c>
      <c r="B4119" s="9" t="s">
        <v>18</v>
      </c>
      <c r="C4119" s="9">
        <v>90</v>
      </c>
      <c r="D4119" s="9">
        <v>0.74</v>
      </c>
      <c r="E4119" s="9">
        <v>0.76600000000000001</v>
      </c>
      <c r="F4119" s="9">
        <v>0.59299999999999997</v>
      </c>
      <c r="G4119" s="9">
        <v>41791.910000000003</v>
      </c>
      <c r="H4119" s="9">
        <v>6</v>
      </c>
      <c r="I4119" s="9" t="str">
        <f>INDEX('De-Para_Estado_Regiao'!$C$3:$C$29,MATCH(Base_limpa!$B4119,'De-Para_Estado_Regiao'!$B$3:$B$29,0))</f>
        <v>Sul</v>
      </c>
      <c r="J4119" s="10" t="str">
        <f>VLOOKUP(Base_limpa!$D4119,$U$5:$V$8,2,1)</f>
        <v>Alto</v>
      </c>
    </row>
    <row r="4120" spans="1:10" x14ac:dyDescent="0.35">
      <c r="A4120" s="8" t="s">
        <v>2536</v>
      </c>
      <c r="B4120" s="9" t="s">
        <v>18</v>
      </c>
      <c r="C4120" s="9">
        <v>161</v>
      </c>
      <c r="D4120" s="9">
        <v>0.72</v>
      </c>
      <c r="E4120" s="9">
        <v>0.73899999999999999</v>
      </c>
      <c r="F4120" s="9">
        <v>0.61499999999999999</v>
      </c>
      <c r="G4120" s="9">
        <v>36228.82</v>
      </c>
      <c r="H4120" s="9">
        <v>5</v>
      </c>
      <c r="I4120" s="9" t="str">
        <f>INDEX('De-Para_Estado_Regiao'!$C$3:$C$29,MATCH(Base_limpa!$B4120,'De-Para_Estado_Regiao'!$B$3:$B$29,0))</f>
        <v>Sul</v>
      </c>
      <c r="J4120" s="10" t="str">
        <f>VLOOKUP(Base_limpa!$D4120,$U$5:$V$8,2,1)</f>
        <v>Alto</v>
      </c>
    </row>
    <row r="4121" spans="1:10" x14ac:dyDescent="0.35">
      <c r="A4121" s="8" t="s">
        <v>2993</v>
      </c>
      <c r="B4121" s="9" t="s">
        <v>18</v>
      </c>
      <c r="C4121" s="9">
        <v>121</v>
      </c>
      <c r="D4121" s="9">
        <v>0.63800000000000001</v>
      </c>
      <c r="E4121" s="9">
        <v>0.67800000000000005</v>
      </c>
      <c r="F4121" s="9">
        <v>0.46300000000000002</v>
      </c>
      <c r="G4121" s="9">
        <v>26750.55</v>
      </c>
      <c r="H4121" s="9">
        <v>1</v>
      </c>
      <c r="I4121" s="9" t="str">
        <f>INDEX('De-Para_Estado_Regiao'!$C$3:$C$29,MATCH(Base_limpa!$B4121,'De-Para_Estado_Regiao'!$B$3:$B$29,0))</f>
        <v>Sul</v>
      </c>
      <c r="J4121" s="10" t="str">
        <f>VLOOKUP(Base_limpa!$D4121,$U$5:$V$8,2,1)</f>
        <v>Médio</v>
      </c>
    </row>
    <row r="4122" spans="1:10" x14ac:dyDescent="0.35">
      <c r="A4122" s="8" t="s">
        <v>1676</v>
      </c>
      <c r="B4122" s="9" t="s">
        <v>18</v>
      </c>
      <c r="C4122" s="9">
        <v>731</v>
      </c>
      <c r="D4122" s="9">
        <v>0.76500000000000001</v>
      </c>
      <c r="E4122" s="9">
        <v>0.78600000000000003</v>
      </c>
      <c r="F4122" s="9">
        <v>0.67100000000000004</v>
      </c>
      <c r="G4122" s="9">
        <v>47580.93</v>
      </c>
      <c r="H4122" s="9">
        <v>26</v>
      </c>
      <c r="I4122" s="9" t="str">
        <f>INDEX('De-Para_Estado_Regiao'!$C$3:$C$29,MATCH(Base_limpa!$B4122,'De-Para_Estado_Regiao'!$B$3:$B$29,0))</f>
        <v>Sul</v>
      </c>
      <c r="J4122" s="10" t="str">
        <f>VLOOKUP(Base_limpa!$D4122,$U$5:$V$8,2,1)</f>
        <v>Alto</v>
      </c>
    </row>
    <row r="4123" spans="1:10" x14ac:dyDescent="0.35">
      <c r="A4123" s="8" t="s">
        <v>574</v>
      </c>
      <c r="B4123" s="9" t="s">
        <v>18</v>
      </c>
      <c r="C4123" s="9">
        <v>1576</v>
      </c>
      <c r="D4123" s="9">
        <v>0.72099999999999997</v>
      </c>
      <c r="E4123" s="9">
        <v>0.749</v>
      </c>
      <c r="F4123" s="9">
        <v>0.57099999999999995</v>
      </c>
      <c r="G4123" s="9">
        <v>44903.78</v>
      </c>
      <c r="H4123" s="9">
        <v>48</v>
      </c>
      <c r="I4123" s="9" t="str">
        <f>INDEX('De-Para_Estado_Regiao'!$C$3:$C$29,MATCH(Base_limpa!$B4123,'De-Para_Estado_Regiao'!$B$3:$B$29,0))</f>
        <v>Sul</v>
      </c>
      <c r="J4123" s="10" t="str">
        <f>VLOOKUP(Base_limpa!$D4123,$U$5:$V$8,2,1)</f>
        <v>Alto</v>
      </c>
    </row>
    <row r="4124" spans="1:10" x14ac:dyDescent="0.35">
      <c r="A4124" s="8" t="s">
        <v>312</v>
      </c>
      <c r="B4124" s="9" t="s">
        <v>18</v>
      </c>
      <c r="C4124" s="9">
        <v>3276</v>
      </c>
      <c r="D4124" s="9">
        <v>0.78</v>
      </c>
      <c r="E4124" s="9">
        <v>0.78600000000000003</v>
      </c>
      <c r="F4124" s="9">
        <v>0.70699999999999996</v>
      </c>
      <c r="G4124" s="9">
        <v>36686.17</v>
      </c>
      <c r="H4124" s="9">
        <v>112</v>
      </c>
      <c r="I4124" s="9" t="str">
        <f>INDEX('De-Para_Estado_Regiao'!$C$3:$C$29,MATCH(Base_limpa!$B4124,'De-Para_Estado_Regiao'!$B$3:$B$29,0))</f>
        <v>Sul</v>
      </c>
      <c r="J4124" s="10" t="str">
        <f>VLOOKUP(Base_limpa!$D4124,$U$5:$V$8,2,1)</f>
        <v>Alto</v>
      </c>
    </row>
    <row r="4125" spans="1:10" x14ac:dyDescent="0.35">
      <c r="A4125" s="8" t="s">
        <v>2964</v>
      </c>
      <c r="B4125" s="9" t="s">
        <v>18</v>
      </c>
      <c r="C4125" s="9">
        <v>51</v>
      </c>
      <c r="D4125" s="9">
        <v>0.73</v>
      </c>
      <c r="E4125" s="9">
        <v>0.75600000000000001</v>
      </c>
      <c r="F4125" s="9">
        <v>0.59499999999999997</v>
      </c>
      <c r="G4125" s="9">
        <v>27850.19</v>
      </c>
      <c r="H4125" s="9">
        <v>4</v>
      </c>
      <c r="I4125" s="9" t="str">
        <f>INDEX('De-Para_Estado_Regiao'!$C$3:$C$29,MATCH(Base_limpa!$B4125,'De-Para_Estado_Regiao'!$B$3:$B$29,0))</f>
        <v>Sul</v>
      </c>
      <c r="J4125" s="10" t="str">
        <f>VLOOKUP(Base_limpa!$D4125,$U$5:$V$8,2,1)</f>
        <v>Alto</v>
      </c>
    </row>
    <row r="4126" spans="1:10" x14ac:dyDescent="0.35">
      <c r="A4126" s="8" t="s">
        <v>3150</v>
      </c>
      <c r="B4126" s="9" t="s">
        <v>18</v>
      </c>
      <c r="C4126" s="9">
        <v>858</v>
      </c>
      <c r="D4126" s="9">
        <v>0.76400000000000001</v>
      </c>
      <c r="E4126" s="9">
        <v>0.82499999999999996</v>
      </c>
      <c r="F4126" s="9">
        <v>0.63800000000000001</v>
      </c>
      <c r="G4126" s="9">
        <v>21342.58</v>
      </c>
      <c r="H4126" s="9">
        <v>6</v>
      </c>
      <c r="I4126" s="9" t="str">
        <f>INDEX('De-Para_Estado_Regiao'!$C$3:$C$29,MATCH(Base_limpa!$B4126,'De-Para_Estado_Regiao'!$B$3:$B$29,0))</f>
        <v>Sul</v>
      </c>
      <c r="J4126" s="10" t="str">
        <f>VLOOKUP(Base_limpa!$D4126,$U$5:$V$8,2,1)</f>
        <v>Alto</v>
      </c>
    </row>
    <row r="4127" spans="1:10" x14ac:dyDescent="0.35">
      <c r="A4127" s="8" t="s">
        <v>2737</v>
      </c>
      <c r="B4127" s="9" t="s">
        <v>18</v>
      </c>
      <c r="C4127" s="9">
        <v>61</v>
      </c>
      <c r="D4127" s="9">
        <v>0.74299999999999999</v>
      </c>
      <c r="E4127" s="9">
        <v>0.76400000000000001</v>
      </c>
      <c r="F4127" s="9">
        <v>0.63500000000000001</v>
      </c>
      <c r="G4127" s="9">
        <v>58699.05</v>
      </c>
      <c r="H4127" s="9">
        <v>4</v>
      </c>
      <c r="I4127" s="9" t="str">
        <f>INDEX('De-Para_Estado_Regiao'!$C$3:$C$29,MATCH(Base_limpa!$B4127,'De-Para_Estado_Regiao'!$B$3:$B$29,0))</f>
        <v>Sul</v>
      </c>
      <c r="J4127" s="10" t="str">
        <f>VLOOKUP(Base_limpa!$D4127,$U$5:$V$8,2,1)</f>
        <v>Alto</v>
      </c>
    </row>
    <row r="4128" spans="1:10" x14ac:dyDescent="0.35">
      <c r="A4128" s="8" t="s">
        <v>1481</v>
      </c>
      <c r="B4128" s="9" t="s">
        <v>18</v>
      </c>
      <c r="C4128" s="9">
        <v>186</v>
      </c>
      <c r="D4128" s="9">
        <v>0.69299999999999995</v>
      </c>
      <c r="E4128" s="9">
        <v>0.71099999999999997</v>
      </c>
      <c r="F4128" s="9">
        <v>0.57599999999999996</v>
      </c>
      <c r="G4128" s="9">
        <v>37854.44</v>
      </c>
      <c r="H4128" s="9">
        <v>6</v>
      </c>
      <c r="I4128" s="9" t="str">
        <f>INDEX('De-Para_Estado_Regiao'!$C$3:$C$29,MATCH(Base_limpa!$B4128,'De-Para_Estado_Regiao'!$B$3:$B$29,0))</f>
        <v>Sul</v>
      </c>
      <c r="J4128" s="10" t="str">
        <f>VLOOKUP(Base_limpa!$D4128,$U$5:$V$8,2,1)</f>
        <v>Médio</v>
      </c>
    </row>
    <row r="4129" spans="1:10" x14ac:dyDescent="0.35">
      <c r="A4129" s="8" t="s">
        <v>5200</v>
      </c>
      <c r="B4129" s="9" t="s">
        <v>18</v>
      </c>
      <c r="C4129" s="9">
        <v>81</v>
      </c>
      <c r="D4129" s="9">
        <v>0.67</v>
      </c>
      <c r="E4129" s="9">
        <v>0.64700000000000002</v>
      </c>
      <c r="F4129" s="9">
        <v>0.58499999999999996</v>
      </c>
      <c r="G4129" s="9">
        <v>25411.14</v>
      </c>
      <c r="H4129" s="9">
        <v>0</v>
      </c>
      <c r="I4129" s="9" t="str">
        <f>INDEX('De-Para_Estado_Regiao'!$C$3:$C$29,MATCH(Base_limpa!$B4129,'De-Para_Estado_Regiao'!$B$3:$B$29,0))</f>
        <v>Sul</v>
      </c>
      <c r="J4129" s="10" t="str">
        <f>VLOOKUP(Base_limpa!$D4129,$U$5:$V$8,2,1)</f>
        <v>Médio</v>
      </c>
    </row>
    <row r="4130" spans="1:10" x14ac:dyDescent="0.35">
      <c r="A4130" s="8" t="s">
        <v>2637</v>
      </c>
      <c r="B4130" s="9" t="s">
        <v>18</v>
      </c>
      <c r="C4130" s="9">
        <v>70</v>
      </c>
      <c r="D4130" s="9">
        <v>0.72799999999999998</v>
      </c>
      <c r="E4130" s="9">
        <v>0.751</v>
      </c>
      <c r="F4130" s="9">
        <v>0.61799999999999999</v>
      </c>
      <c r="G4130" s="9">
        <v>33982.44</v>
      </c>
      <c r="H4130" s="9">
        <v>8</v>
      </c>
      <c r="I4130" s="9" t="str">
        <f>INDEX('De-Para_Estado_Regiao'!$C$3:$C$29,MATCH(Base_limpa!$B4130,'De-Para_Estado_Regiao'!$B$3:$B$29,0))</f>
        <v>Sul</v>
      </c>
      <c r="J4130" s="10" t="str">
        <f>VLOOKUP(Base_limpa!$D4130,$U$5:$V$8,2,1)</f>
        <v>Alto</v>
      </c>
    </row>
    <row r="4131" spans="1:10" x14ac:dyDescent="0.35">
      <c r="A4131" s="8" t="s">
        <v>3069</v>
      </c>
      <c r="B4131" s="9" t="s">
        <v>18</v>
      </c>
      <c r="C4131" s="9">
        <v>24</v>
      </c>
      <c r="D4131" s="9">
        <v>0.79</v>
      </c>
      <c r="E4131" s="9">
        <v>0.81799999999999995</v>
      </c>
      <c r="F4131" s="9">
        <v>0.69799999999999995</v>
      </c>
      <c r="G4131" s="9">
        <v>46011.74</v>
      </c>
      <c r="H4131" s="9">
        <v>4</v>
      </c>
      <c r="I4131" s="9" t="str">
        <f>INDEX('De-Para_Estado_Regiao'!$C$3:$C$29,MATCH(Base_limpa!$B4131,'De-Para_Estado_Regiao'!$B$3:$B$29,0))</f>
        <v>Sul</v>
      </c>
      <c r="J4131" s="10" t="str">
        <f>VLOOKUP(Base_limpa!$D4131,$U$5:$V$8,2,1)</f>
        <v>Alto</v>
      </c>
    </row>
    <row r="4132" spans="1:10" x14ac:dyDescent="0.35">
      <c r="A4132" s="8" t="s">
        <v>2823</v>
      </c>
      <c r="B4132" s="9" t="s">
        <v>18</v>
      </c>
      <c r="C4132" s="9">
        <v>177</v>
      </c>
      <c r="D4132" s="9">
        <v>0.69099999999999995</v>
      </c>
      <c r="E4132" s="9">
        <v>0.68400000000000005</v>
      </c>
      <c r="F4132" s="9">
        <v>0.59</v>
      </c>
      <c r="G4132" s="9">
        <v>19594.990000000002</v>
      </c>
      <c r="H4132" s="9">
        <v>5</v>
      </c>
      <c r="I4132" s="9" t="str">
        <f>INDEX('De-Para_Estado_Regiao'!$C$3:$C$29,MATCH(Base_limpa!$B4132,'De-Para_Estado_Regiao'!$B$3:$B$29,0))</f>
        <v>Sul</v>
      </c>
      <c r="J4132" s="10" t="str">
        <f>VLOOKUP(Base_limpa!$D4132,$U$5:$V$8,2,1)</f>
        <v>Médio</v>
      </c>
    </row>
    <row r="4133" spans="1:10" x14ac:dyDescent="0.35">
      <c r="A4133" s="8" t="s">
        <v>5079</v>
      </c>
      <c r="B4133" s="9" t="s">
        <v>18</v>
      </c>
      <c r="C4133" s="9">
        <v>208</v>
      </c>
      <c r="D4133" s="9">
        <v>0.76</v>
      </c>
      <c r="E4133" s="9">
        <v>0.76100000000000001</v>
      </c>
      <c r="F4133" s="9">
        <v>0.68700000000000006</v>
      </c>
      <c r="G4133" s="9">
        <v>16287.26</v>
      </c>
      <c r="H4133" s="9">
        <v>2</v>
      </c>
      <c r="I4133" s="9" t="str">
        <f>INDEX('De-Para_Estado_Regiao'!$C$3:$C$29,MATCH(Base_limpa!$B4133,'De-Para_Estado_Regiao'!$B$3:$B$29,0))</f>
        <v>Sul</v>
      </c>
      <c r="J4133" s="10" t="str">
        <f>VLOOKUP(Base_limpa!$D4133,$U$5:$V$8,2,1)</f>
        <v>Alto</v>
      </c>
    </row>
    <row r="4134" spans="1:10" x14ac:dyDescent="0.35">
      <c r="A4134" s="8" t="s">
        <v>3055</v>
      </c>
      <c r="B4134" s="9" t="s">
        <v>18</v>
      </c>
      <c r="C4134" s="9">
        <v>55</v>
      </c>
      <c r="D4134" s="9">
        <v>0.65700000000000003</v>
      </c>
      <c r="E4134" s="9">
        <v>0.69199999999999995</v>
      </c>
      <c r="F4134" s="9">
        <v>0.50900000000000001</v>
      </c>
      <c r="G4134" s="9">
        <v>26648.59</v>
      </c>
      <c r="H4134" s="9">
        <v>5</v>
      </c>
      <c r="I4134" s="9" t="str">
        <f>INDEX('De-Para_Estado_Regiao'!$C$3:$C$29,MATCH(Base_limpa!$B4134,'De-Para_Estado_Regiao'!$B$3:$B$29,0))</f>
        <v>Sul</v>
      </c>
      <c r="J4134" s="10" t="str">
        <f>VLOOKUP(Base_limpa!$D4134,$U$5:$V$8,2,1)</f>
        <v>Médio</v>
      </c>
    </row>
    <row r="4135" spans="1:10" x14ac:dyDescent="0.35">
      <c r="A4135" s="8" t="s">
        <v>4435</v>
      </c>
      <c r="B4135" s="9" t="s">
        <v>18</v>
      </c>
      <c r="C4135" s="9">
        <v>26</v>
      </c>
      <c r="D4135" s="9">
        <v>0.66400000000000003</v>
      </c>
      <c r="E4135" s="9">
        <v>0.70899999999999996</v>
      </c>
      <c r="F4135" s="9">
        <v>0.495</v>
      </c>
      <c r="G4135" s="9">
        <v>21704.43</v>
      </c>
      <c r="H4135" s="9">
        <v>5</v>
      </c>
      <c r="I4135" s="9" t="str">
        <f>INDEX('De-Para_Estado_Regiao'!$C$3:$C$29,MATCH(Base_limpa!$B4135,'De-Para_Estado_Regiao'!$B$3:$B$29,0))</f>
        <v>Sul</v>
      </c>
      <c r="J4135" s="10" t="str">
        <f>VLOOKUP(Base_limpa!$D4135,$U$5:$V$8,2,1)</f>
        <v>Médio</v>
      </c>
    </row>
    <row r="4136" spans="1:10" x14ac:dyDescent="0.35">
      <c r="A4136" s="8" t="s">
        <v>751</v>
      </c>
      <c r="B4136" s="9" t="s">
        <v>18</v>
      </c>
      <c r="C4136" s="9">
        <v>1849</v>
      </c>
      <c r="D4136" s="9">
        <v>0.71299999999999997</v>
      </c>
      <c r="E4136" s="9">
        <v>0.68700000000000006</v>
      </c>
      <c r="F4136" s="9">
        <v>0.626</v>
      </c>
      <c r="G4136" s="9">
        <v>29382.73</v>
      </c>
      <c r="H4136" s="9">
        <v>19</v>
      </c>
      <c r="I4136" s="9" t="str">
        <f>INDEX('De-Para_Estado_Regiao'!$C$3:$C$29,MATCH(Base_limpa!$B4136,'De-Para_Estado_Regiao'!$B$3:$B$29,0))</f>
        <v>Sul</v>
      </c>
      <c r="J4136" s="10" t="str">
        <f>VLOOKUP(Base_limpa!$D4136,$U$5:$V$8,2,1)</f>
        <v>Alto</v>
      </c>
    </row>
    <row r="4137" spans="1:10" x14ac:dyDescent="0.35">
      <c r="A4137" s="8" t="s">
        <v>3995</v>
      </c>
      <c r="B4137" s="9" t="s">
        <v>18</v>
      </c>
      <c r="C4137" s="9">
        <v>10</v>
      </c>
      <c r="D4137" s="9">
        <v>0.66900000000000004</v>
      </c>
      <c r="E4137" s="9">
        <v>0.69199999999999995</v>
      </c>
      <c r="F4137" s="9">
        <v>0.52400000000000002</v>
      </c>
      <c r="G4137" s="9">
        <v>30536.77</v>
      </c>
      <c r="H4137" s="9">
        <v>0</v>
      </c>
      <c r="I4137" s="9" t="str">
        <f>INDEX('De-Para_Estado_Regiao'!$C$3:$C$29,MATCH(Base_limpa!$B4137,'De-Para_Estado_Regiao'!$B$3:$B$29,0))</f>
        <v>Sul</v>
      </c>
      <c r="J4137" s="10" t="str">
        <f>VLOOKUP(Base_limpa!$D4137,$U$5:$V$8,2,1)</f>
        <v>Médio</v>
      </c>
    </row>
    <row r="4138" spans="1:10" x14ac:dyDescent="0.35">
      <c r="A4138" s="8" t="s">
        <v>3268</v>
      </c>
      <c r="B4138" s="9" t="s">
        <v>18</v>
      </c>
      <c r="C4138" s="9">
        <v>79</v>
      </c>
      <c r="D4138" s="9">
        <v>0.68</v>
      </c>
      <c r="E4138" s="9">
        <v>0.69599999999999995</v>
      </c>
      <c r="F4138" s="9">
        <v>0.56699999999999995</v>
      </c>
      <c r="G4138" s="9">
        <v>15855.25</v>
      </c>
      <c r="H4138" s="9">
        <v>13</v>
      </c>
      <c r="I4138" s="9" t="str">
        <f>INDEX('De-Para_Estado_Regiao'!$C$3:$C$29,MATCH(Base_limpa!$B4138,'De-Para_Estado_Regiao'!$B$3:$B$29,0))</f>
        <v>Sul</v>
      </c>
      <c r="J4138" s="10" t="str">
        <f>VLOOKUP(Base_limpa!$D4138,$U$5:$V$8,2,1)</f>
        <v>Médio</v>
      </c>
    </row>
    <row r="4139" spans="1:10" x14ac:dyDescent="0.35">
      <c r="A4139" s="8" t="s">
        <v>3124</v>
      </c>
      <c r="B4139" s="9" t="s">
        <v>18</v>
      </c>
      <c r="C4139" s="9">
        <v>30</v>
      </c>
      <c r="D4139" s="9">
        <v>0.72</v>
      </c>
      <c r="E4139" s="9">
        <v>0.71199999999999997</v>
      </c>
      <c r="F4139" s="9">
        <v>0.60199999999999998</v>
      </c>
      <c r="G4139" s="9">
        <v>23469.7</v>
      </c>
      <c r="H4139" s="9">
        <v>3</v>
      </c>
      <c r="I4139" s="9" t="str">
        <f>INDEX('De-Para_Estado_Regiao'!$C$3:$C$29,MATCH(Base_limpa!$B4139,'De-Para_Estado_Regiao'!$B$3:$B$29,0))</f>
        <v>Sul</v>
      </c>
      <c r="J4139" s="10" t="str">
        <f>VLOOKUP(Base_limpa!$D4139,$U$5:$V$8,2,1)</f>
        <v>Alto</v>
      </c>
    </row>
    <row r="4140" spans="1:10" x14ac:dyDescent="0.35">
      <c r="A4140" s="8" t="s">
        <v>2327</v>
      </c>
      <c r="B4140" s="9" t="s">
        <v>18</v>
      </c>
      <c r="C4140" s="9">
        <v>807</v>
      </c>
      <c r="D4140" s="9">
        <v>0.78400000000000003</v>
      </c>
      <c r="E4140" s="9">
        <v>0.78</v>
      </c>
      <c r="F4140" s="9">
        <v>0.72899999999999998</v>
      </c>
      <c r="G4140" s="9">
        <v>42027.94</v>
      </c>
      <c r="H4140" s="9">
        <v>32</v>
      </c>
      <c r="I4140" s="9" t="str">
        <f>INDEX('De-Para_Estado_Regiao'!$C$3:$C$29,MATCH(Base_limpa!$B4140,'De-Para_Estado_Regiao'!$B$3:$B$29,0))</f>
        <v>Sul</v>
      </c>
      <c r="J4140" s="10" t="str">
        <f>VLOOKUP(Base_limpa!$D4140,$U$5:$V$8,2,1)</f>
        <v>Alto</v>
      </c>
    </row>
    <row r="4141" spans="1:10" x14ac:dyDescent="0.35">
      <c r="A4141" s="8" t="s">
        <v>3862</v>
      </c>
      <c r="B4141" s="9" t="s">
        <v>18</v>
      </c>
      <c r="C4141" s="9">
        <v>75</v>
      </c>
      <c r="D4141" s="9">
        <v>0.66</v>
      </c>
      <c r="E4141" s="9">
        <v>0.63600000000000001</v>
      </c>
      <c r="F4141" s="9">
        <v>0.54700000000000004</v>
      </c>
      <c r="G4141" s="9">
        <v>23004.87</v>
      </c>
      <c r="H4141" s="9">
        <v>0</v>
      </c>
      <c r="I4141" s="9" t="str">
        <f>INDEX('De-Para_Estado_Regiao'!$C$3:$C$29,MATCH(Base_limpa!$B4141,'De-Para_Estado_Regiao'!$B$3:$B$29,0))</f>
        <v>Sul</v>
      </c>
      <c r="J4141" s="10" t="str">
        <f>VLOOKUP(Base_limpa!$D4141,$U$5:$V$8,2,1)</f>
        <v>Médio</v>
      </c>
    </row>
    <row r="4142" spans="1:10" x14ac:dyDescent="0.35">
      <c r="A4142" s="8" t="s">
        <v>3750</v>
      </c>
      <c r="B4142" s="9" t="s">
        <v>18</v>
      </c>
      <c r="C4142" s="9">
        <v>21</v>
      </c>
      <c r="D4142" s="9">
        <v>0.66200000000000003</v>
      </c>
      <c r="E4142" s="9">
        <v>0.73</v>
      </c>
      <c r="F4142" s="9">
        <v>0.48699999999999999</v>
      </c>
      <c r="G4142" s="9">
        <v>39895.26</v>
      </c>
      <c r="H4142" s="9">
        <v>0</v>
      </c>
      <c r="I4142" s="9" t="str">
        <f>INDEX('De-Para_Estado_Regiao'!$C$3:$C$29,MATCH(Base_limpa!$B4142,'De-Para_Estado_Regiao'!$B$3:$B$29,0))</f>
        <v>Sul</v>
      </c>
      <c r="J4142" s="10" t="str">
        <f>VLOOKUP(Base_limpa!$D4142,$U$5:$V$8,2,1)</f>
        <v>Médio</v>
      </c>
    </row>
    <row r="4143" spans="1:10" x14ac:dyDescent="0.35">
      <c r="A4143" s="8" t="s">
        <v>1055</v>
      </c>
      <c r="B4143" s="9" t="s">
        <v>18</v>
      </c>
      <c r="C4143" s="9">
        <v>91</v>
      </c>
      <c r="D4143" s="9">
        <v>0.72599999999999998</v>
      </c>
      <c r="E4143" s="9">
        <v>0.70299999999999996</v>
      </c>
      <c r="F4143" s="9">
        <v>0.63600000000000001</v>
      </c>
      <c r="G4143" s="9">
        <v>37839.360000000001</v>
      </c>
      <c r="H4143" s="9">
        <v>4</v>
      </c>
      <c r="I4143" s="9" t="str">
        <f>INDEX('De-Para_Estado_Regiao'!$C$3:$C$29,MATCH(Base_limpa!$B4143,'De-Para_Estado_Regiao'!$B$3:$B$29,0))</f>
        <v>Sul</v>
      </c>
      <c r="J4143" s="10" t="str">
        <f>VLOOKUP(Base_limpa!$D4143,$U$5:$V$8,2,1)</f>
        <v>Alto</v>
      </c>
    </row>
    <row r="4144" spans="1:10" x14ac:dyDescent="0.35">
      <c r="A4144" s="8" t="s">
        <v>1939</v>
      </c>
      <c r="B4144" s="9" t="s">
        <v>18</v>
      </c>
      <c r="C4144" s="9">
        <v>1199</v>
      </c>
      <c r="D4144" s="9">
        <v>0.71</v>
      </c>
      <c r="E4144" s="9">
        <v>0.69799999999999995</v>
      </c>
      <c r="F4144" s="9">
        <v>0.60799999999999998</v>
      </c>
      <c r="G4144" s="9">
        <v>22271.08</v>
      </c>
      <c r="H4144" s="9">
        <v>24</v>
      </c>
      <c r="I4144" s="9" t="str">
        <f>INDEX('De-Para_Estado_Regiao'!$C$3:$C$29,MATCH(Base_limpa!$B4144,'De-Para_Estado_Regiao'!$B$3:$B$29,0))</f>
        <v>Sul</v>
      </c>
      <c r="J4144" s="10" t="str">
        <f>VLOOKUP(Base_limpa!$D4144,$U$5:$V$8,2,1)</f>
        <v>Alto</v>
      </c>
    </row>
    <row r="4145" spans="1:10" x14ac:dyDescent="0.35">
      <c r="A4145" s="8" t="s">
        <v>2603</v>
      </c>
      <c r="B4145" s="9" t="s">
        <v>18</v>
      </c>
      <c r="C4145" s="9">
        <v>214</v>
      </c>
      <c r="D4145" s="9">
        <v>0.71</v>
      </c>
      <c r="E4145" s="9">
        <v>0.73399999999999999</v>
      </c>
      <c r="F4145" s="9">
        <v>0.56699999999999995</v>
      </c>
      <c r="G4145" s="9">
        <v>19827.75</v>
      </c>
      <c r="H4145" s="9">
        <v>6</v>
      </c>
      <c r="I4145" s="9" t="str">
        <f>INDEX('De-Para_Estado_Regiao'!$C$3:$C$29,MATCH(Base_limpa!$B4145,'De-Para_Estado_Regiao'!$B$3:$B$29,0))</f>
        <v>Sul</v>
      </c>
      <c r="J4145" s="10" t="str">
        <f>VLOOKUP(Base_limpa!$D4145,$U$5:$V$8,2,1)</f>
        <v>Alto</v>
      </c>
    </row>
    <row r="4146" spans="1:10" x14ac:dyDescent="0.35">
      <c r="A4146" s="8" t="s">
        <v>4132</v>
      </c>
      <c r="B4146" s="9" t="s">
        <v>18</v>
      </c>
      <c r="C4146" s="9">
        <v>162</v>
      </c>
      <c r="D4146" s="9">
        <v>0.61399999999999999</v>
      </c>
      <c r="E4146" s="9">
        <v>0.626</v>
      </c>
      <c r="F4146" s="9">
        <v>0.47499999999999998</v>
      </c>
      <c r="G4146" s="9">
        <v>16587.330000000002</v>
      </c>
      <c r="H4146" s="9">
        <v>0</v>
      </c>
      <c r="I4146" s="9" t="str">
        <f>INDEX('De-Para_Estado_Regiao'!$C$3:$C$29,MATCH(Base_limpa!$B4146,'De-Para_Estado_Regiao'!$B$3:$B$29,0))</f>
        <v>Sul</v>
      </c>
      <c r="J4146" s="10" t="str">
        <f>VLOOKUP(Base_limpa!$D4146,$U$5:$V$8,2,1)</f>
        <v>Médio</v>
      </c>
    </row>
    <row r="4147" spans="1:10" x14ac:dyDescent="0.35">
      <c r="A4147" s="8" t="s">
        <v>2721</v>
      </c>
      <c r="B4147" s="9" t="s">
        <v>18</v>
      </c>
      <c r="C4147" s="9">
        <v>38</v>
      </c>
      <c r="D4147" s="9">
        <v>0.63100000000000001</v>
      </c>
      <c r="E4147" s="9">
        <v>0.63600000000000001</v>
      </c>
      <c r="F4147" s="9">
        <v>0.47299999999999998</v>
      </c>
      <c r="G4147" s="9">
        <v>51723.72</v>
      </c>
      <c r="H4147" s="9">
        <v>0</v>
      </c>
      <c r="I4147" s="9" t="str">
        <f>INDEX('De-Para_Estado_Regiao'!$C$3:$C$29,MATCH(Base_limpa!$B4147,'De-Para_Estado_Regiao'!$B$3:$B$29,0))</f>
        <v>Sul</v>
      </c>
      <c r="J4147" s="10" t="str">
        <f>VLOOKUP(Base_limpa!$D4147,$U$5:$V$8,2,1)</f>
        <v>Médio</v>
      </c>
    </row>
    <row r="4148" spans="1:10" x14ac:dyDescent="0.35">
      <c r="A4148" s="8" t="s">
        <v>3156</v>
      </c>
      <c r="B4148" s="9" t="s">
        <v>18</v>
      </c>
      <c r="C4148" s="9">
        <v>94</v>
      </c>
      <c r="D4148" s="9">
        <v>0.69</v>
      </c>
      <c r="E4148" s="9">
        <v>0.67100000000000004</v>
      </c>
      <c r="F4148" s="9">
        <v>0.57199999999999995</v>
      </c>
      <c r="G4148" s="9">
        <v>46616.31</v>
      </c>
      <c r="H4148" s="9">
        <v>17</v>
      </c>
      <c r="I4148" s="9" t="str">
        <f>INDEX('De-Para_Estado_Regiao'!$C$3:$C$29,MATCH(Base_limpa!$B4148,'De-Para_Estado_Regiao'!$B$3:$B$29,0))</f>
        <v>Sul</v>
      </c>
      <c r="J4148" s="10" t="str">
        <f>VLOOKUP(Base_limpa!$D4148,$U$5:$V$8,2,1)</f>
        <v>Médio</v>
      </c>
    </row>
    <row r="4149" spans="1:10" x14ac:dyDescent="0.35">
      <c r="A4149" s="8" t="s">
        <v>2122</v>
      </c>
      <c r="B4149" s="9" t="s">
        <v>18</v>
      </c>
      <c r="C4149" s="9">
        <v>879</v>
      </c>
      <c r="D4149" s="9">
        <v>0.71599999999999997</v>
      </c>
      <c r="E4149" s="9">
        <v>0.73299999999999998</v>
      </c>
      <c r="F4149" s="9">
        <v>0.60199999999999998</v>
      </c>
      <c r="G4149" s="9">
        <v>53494.43</v>
      </c>
      <c r="H4149" s="9">
        <v>28</v>
      </c>
      <c r="I4149" s="9" t="str">
        <f>INDEX('De-Para_Estado_Regiao'!$C$3:$C$29,MATCH(Base_limpa!$B4149,'De-Para_Estado_Regiao'!$B$3:$B$29,0))</f>
        <v>Sul</v>
      </c>
      <c r="J4149" s="10" t="str">
        <f>VLOOKUP(Base_limpa!$D4149,$U$5:$V$8,2,1)</f>
        <v>Alto</v>
      </c>
    </row>
    <row r="4150" spans="1:10" x14ac:dyDescent="0.35">
      <c r="A4150" s="8" t="s">
        <v>5227</v>
      </c>
      <c r="B4150" s="9" t="s">
        <v>18</v>
      </c>
      <c r="C4150" s="9">
        <v>21</v>
      </c>
      <c r="D4150" s="9">
        <v>0.67</v>
      </c>
      <c r="E4150" s="9">
        <v>0.69599999999999995</v>
      </c>
      <c r="F4150" s="9">
        <v>0.53900000000000003</v>
      </c>
      <c r="G4150" s="9">
        <v>18278.91</v>
      </c>
      <c r="H4150" s="9">
        <v>5</v>
      </c>
      <c r="I4150" s="9" t="str">
        <f>INDEX('De-Para_Estado_Regiao'!$C$3:$C$29,MATCH(Base_limpa!$B4150,'De-Para_Estado_Regiao'!$B$3:$B$29,0))</f>
        <v>Sul</v>
      </c>
      <c r="J4150" s="10" t="str">
        <f>VLOOKUP(Base_limpa!$D4150,$U$5:$V$8,2,1)</f>
        <v>Médio</v>
      </c>
    </row>
    <row r="4151" spans="1:10" x14ac:dyDescent="0.35">
      <c r="A4151" s="8" t="s">
        <v>5084</v>
      </c>
      <c r="B4151" s="9" t="s">
        <v>18</v>
      </c>
      <c r="C4151" s="9">
        <v>23</v>
      </c>
      <c r="D4151" s="9">
        <v>0.78900000000000003</v>
      </c>
      <c r="E4151" s="9">
        <v>0.76500000000000001</v>
      </c>
      <c r="F4151" s="9">
        <v>0.754</v>
      </c>
      <c r="G4151" s="9">
        <v>52140.27</v>
      </c>
      <c r="H4151" s="9">
        <v>3</v>
      </c>
      <c r="I4151" s="9" t="str">
        <f>INDEX('De-Para_Estado_Regiao'!$C$3:$C$29,MATCH(Base_limpa!$B4151,'De-Para_Estado_Regiao'!$B$3:$B$29,0))</f>
        <v>Sul</v>
      </c>
      <c r="J4151" s="10" t="str">
        <f>VLOOKUP(Base_limpa!$D4151,$U$5:$V$8,2,1)</f>
        <v>Alto</v>
      </c>
    </row>
    <row r="4152" spans="1:10" x14ac:dyDescent="0.35">
      <c r="A4152" s="8" t="s">
        <v>691</v>
      </c>
      <c r="B4152" s="9" t="s">
        <v>18</v>
      </c>
      <c r="C4152" s="9">
        <v>1200</v>
      </c>
      <c r="D4152" s="9">
        <v>0.73799999999999999</v>
      </c>
      <c r="E4152" s="9">
        <v>0.73399999999999999</v>
      </c>
      <c r="F4152" s="9">
        <v>0.62</v>
      </c>
      <c r="G4152" s="9">
        <v>35311.65</v>
      </c>
      <c r="H4152" s="9">
        <v>39</v>
      </c>
      <c r="I4152" s="9" t="str">
        <f>INDEX('De-Para_Estado_Regiao'!$C$3:$C$29,MATCH(Base_limpa!$B4152,'De-Para_Estado_Regiao'!$B$3:$B$29,0))</f>
        <v>Sul</v>
      </c>
      <c r="J4152" s="10" t="str">
        <f>VLOOKUP(Base_limpa!$D4152,$U$5:$V$8,2,1)</f>
        <v>Alto</v>
      </c>
    </row>
    <row r="4153" spans="1:10" x14ac:dyDescent="0.35">
      <c r="A4153" s="8" t="s">
        <v>3061</v>
      </c>
      <c r="B4153" s="9" t="s">
        <v>18</v>
      </c>
      <c r="C4153" s="9">
        <v>81</v>
      </c>
      <c r="D4153" s="9">
        <v>0.64300000000000002</v>
      </c>
      <c r="E4153" s="9">
        <v>0.64100000000000001</v>
      </c>
      <c r="F4153" s="9">
        <v>0.505</v>
      </c>
      <c r="G4153" s="9">
        <v>14456.65</v>
      </c>
      <c r="H4153" s="9">
        <v>2</v>
      </c>
      <c r="I4153" s="9" t="str">
        <f>INDEX('De-Para_Estado_Regiao'!$C$3:$C$29,MATCH(Base_limpa!$B4153,'De-Para_Estado_Regiao'!$B$3:$B$29,0))</f>
        <v>Sul</v>
      </c>
      <c r="J4153" s="10" t="str">
        <f>VLOOKUP(Base_limpa!$D4153,$U$5:$V$8,2,1)</f>
        <v>Médio</v>
      </c>
    </row>
    <row r="4154" spans="1:10" x14ac:dyDescent="0.35">
      <c r="A4154" s="8" t="s">
        <v>375</v>
      </c>
      <c r="B4154" s="9" t="s">
        <v>18</v>
      </c>
      <c r="C4154" s="9">
        <v>3427</v>
      </c>
      <c r="D4154" s="9">
        <v>0.77800000000000002</v>
      </c>
      <c r="E4154" s="9">
        <v>0.79600000000000004</v>
      </c>
      <c r="F4154" s="9">
        <v>0.70399999999999996</v>
      </c>
      <c r="G4154" s="9">
        <v>44199.92</v>
      </c>
      <c r="H4154" s="9">
        <v>109</v>
      </c>
      <c r="I4154" s="9" t="str">
        <f>INDEX('De-Para_Estado_Regiao'!$C$3:$C$29,MATCH(Base_limpa!$B4154,'De-Para_Estado_Regiao'!$B$3:$B$29,0))</f>
        <v>Sul</v>
      </c>
      <c r="J4154" s="10" t="str">
        <f>VLOOKUP(Base_limpa!$D4154,$U$5:$V$8,2,1)</f>
        <v>Alto</v>
      </c>
    </row>
    <row r="4155" spans="1:10" x14ac:dyDescent="0.35">
      <c r="A4155" s="8" t="s">
        <v>4450</v>
      </c>
      <c r="B4155" s="9" t="s">
        <v>18</v>
      </c>
      <c r="C4155" s="9">
        <v>38</v>
      </c>
      <c r="D4155" s="9">
        <v>0.61299999999999999</v>
      </c>
      <c r="E4155" s="9">
        <v>0.60399999999999998</v>
      </c>
      <c r="F4155" s="9">
        <v>0.46500000000000002</v>
      </c>
      <c r="G4155" s="9">
        <v>19072.509999999998</v>
      </c>
      <c r="H4155" s="9">
        <v>2</v>
      </c>
      <c r="I4155" s="9" t="str">
        <f>INDEX('De-Para_Estado_Regiao'!$C$3:$C$29,MATCH(Base_limpa!$B4155,'De-Para_Estado_Regiao'!$B$3:$B$29,0))</f>
        <v>Sul</v>
      </c>
      <c r="J4155" s="10" t="str">
        <f>VLOOKUP(Base_limpa!$D4155,$U$5:$V$8,2,1)</f>
        <v>Médio</v>
      </c>
    </row>
    <row r="4156" spans="1:10" x14ac:dyDescent="0.35">
      <c r="A4156" s="8" t="s">
        <v>2578</v>
      </c>
      <c r="B4156" s="9" t="s">
        <v>18</v>
      </c>
      <c r="C4156" s="9">
        <v>285</v>
      </c>
      <c r="D4156" s="9">
        <v>0.7</v>
      </c>
      <c r="E4156" s="9">
        <v>0.68300000000000005</v>
      </c>
      <c r="F4156" s="9">
        <v>0.57699999999999996</v>
      </c>
      <c r="G4156" s="9">
        <v>31583.33</v>
      </c>
      <c r="H4156" s="9">
        <v>2</v>
      </c>
      <c r="I4156" s="9" t="str">
        <f>INDEX('De-Para_Estado_Regiao'!$C$3:$C$29,MATCH(Base_limpa!$B4156,'De-Para_Estado_Regiao'!$B$3:$B$29,0))</f>
        <v>Sul</v>
      </c>
      <c r="J4156" s="10" t="str">
        <f>VLOOKUP(Base_limpa!$D4156,$U$5:$V$8,2,1)</f>
        <v>Alto</v>
      </c>
    </row>
    <row r="4157" spans="1:10" x14ac:dyDescent="0.35">
      <c r="A4157" s="8" t="s">
        <v>2940</v>
      </c>
      <c r="B4157" s="9" t="s">
        <v>18</v>
      </c>
      <c r="C4157" s="9">
        <v>52</v>
      </c>
      <c r="D4157" s="9">
        <v>0.68500000000000005</v>
      </c>
      <c r="E4157" s="9">
        <v>0.68</v>
      </c>
      <c r="F4157" s="9">
        <v>0.58299999999999996</v>
      </c>
      <c r="G4157" s="9">
        <v>21346.9</v>
      </c>
      <c r="H4157" s="9">
        <v>11</v>
      </c>
      <c r="I4157" s="9" t="str">
        <f>INDEX('De-Para_Estado_Regiao'!$C$3:$C$29,MATCH(Base_limpa!$B4157,'De-Para_Estado_Regiao'!$B$3:$B$29,0))</f>
        <v>Sul</v>
      </c>
      <c r="J4157" s="10" t="str">
        <f>VLOOKUP(Base_limpa!$D4157,$U$5:$V$8,2,1)</f>
        <v>Médio</v>
      </c>
    </row>
    <row r="4158" spans="1:10" x14ac:dyDescent="0.35">
      <c r="A4158" s="8" t="s">
        <v>3302</v>
      </c>
      <c r="B4158" s="9" t="s">
        <v>18</v>
      </c>
      <c r="C4158" s="9">
        <v>252</v>
      </c>
      <c r="D4158" s="9">
        <v>0.71</v>
      </c>
      <c r="E4158" s="9">
        <v>0.71199999999999997</v>
      </c>
      <c r="F4158" s="9">
        <v>0.60099999999999998</v>
      </c>
      <c r="G4158" s="9">
        <v>55523.23</v>
      </c>
      <c r="H4158" s="9">
        <v>8</v>
      </c>
      <c r="I4158" s="9" t="str">
        <f>INDEX('De-Para_Estado_Regiao'!$C$3:$C$29,MATCH(Base_limpa!$B4158,'De-Para_Estado_Regiao'!$B$3:$B$29,0))</f>
        <v>Sul</v>
      </c>
      <c r="J4158" s="10" t="str">
        <f>VLOOKUP(Base_limpa!$D4158,$U$5:$V$8,2,1)</f>
        <v>Alto</v>
      </c>
    </row>
    <row r="4159" spans="1:10" x14ac:dyDescent="0.35">
      <c r="A4159" s="8" t="s">
        <v>5207</v>
      </c>
      <c r="B4159" s="9" t="s">
        <v>18</v>
      </c>
      <c r="C4159" s="9">
        <v>12</v>
      </c>
      <c r="D4159" s="9">
        <v>0.75</v>
      </c>
      <c r="E4159" s="9">
        <v>0.751</v>
      </c>
      <c r="F4159" s="9">
        <v>0.66200000000000003</v>
      </c>
      <c r="G4159" s="9">
        <v>33408.660000000003</v>
      </c>
      <c r="H4159" s="9">
        <v>5</v>
      </c>
      <c r="I4159" s="9" t="str">
        <f>INDEX('De-Para_Estado_Regiao'!$C$3:$C$29,MATCH(Base_limpa!$B4159,'De-Para_Estado_Regiao'!$B$3:$B$29,0))</f>
        <v>Sul</v>
      </c>
      <c r="J4159" s="10" t="str">
        <f>VLOOKUP(Base_limpa!$D4159,$U$5:$V$8,2,1)</f>
        <v>Alto</v>
      </c>
    </row>
    <row r="4160" spans="1:10" x14ac:dyDescent="0.35">
      <c r="A4160" s="8" t="s">
        <v>2595</v>
      </c>
      <c r="B4160" s="9" t="s">
        <v>18</v>
      </c>
      <c r="C4160" s="9">
        <v>69</v>
      </c>
      <c r="D4160" s="9">
        <v>0.68400000000000005</v>
      </c>
      <c r="E4160" s="9">
        <v>0.66400000000000003</v>
      </c>
      <c r="F4160" s="9">
        <v>0.57999999999999996</v>
      </c>
      <c r="G4160" s="9">
        <v>49335.44</v>
      </c>
      <c r="H4160" s="9">
        <v>0</v>
      </c>
      <c r="I4160" s="9" t="str">
        <f>INDEX('De-Para_Estado_Regiao'!$C$3:$C$29,MATCH(Base_limpa!$B4160,'De-Para_Estado_Regiao'!$B$3:$B$29,0))</f>
        <v>Sul</v>
      </c>
      <c r="J4160" s="10" t="str">
        <f>VLOOKUP(Base_limpa!$D4160,$U$5:$V$8,2,1)</f>
        <v>Médio</v>
      </c>
    </row>
    <row r="4161" spans="1:10" x14ac:dyDescent="0.35">
      <c r="A4161" s="8" t="s">
        <v>2820</v>
      </c>
      <c r="B4161" s="9" t="s">
        <v>18</v>
      </c>
      <c r="C4161" s="9">
        <v>186</v>
      </c>
      <c r="D4161" s="9">
        <v>0.69</v>
      </c>
      <c r="E4161" s="9">
        <v>0.71099999999999997</v>
      </c>
      <c r="F4161" s="9">
        <v>0.57699999999999996</v>
      </c>
      <c r="G4161" s="9">
        <v>27770.6</v>
      </c>
      <c r="H4161" s="9">
        <v>2</v>
      </c>
      <c r="I4161" s="9" t="str">
        <f>INDEX('De-Para_Estado_Regiao'!$C$3:$C$29,MATCH(Base_limpa!$B4161,'De-Para_Estado_Regiao'!$B$3:$B$29,0))</f>
        <v>Sul</v>
      </c>
      <c r="J4161" s="10" t="str">
        <f>VLOOKUP(Base_limpa!$D4161,$U$5:$V$8,2,1)</f>
        <v>Médio</v>
      </c>
    </row>
    <row r="4162" spans="1:10" x14ac:dyDescent="0.35">
      <c r="A4162" s="8" t="s">
        <v>5222</v>
      </c>
      <c r="B4162" s="9" t="s">
        <v>18</v>
      </c>
      <c r="C4162" s="9">
        <v>15</v>
      </c>
      <c r="D4162" s="9">
        <v>0.64900000000000002</v>
      </c>
      <c r="E4162" s="9">
        <v>0.65</v>
      </c>
      <c r="F4162" s="9">
        <v>0.51700000000000002</v>
      </c>
      <c r="G4162" s="9">
        <v>17139.04</v>
      </c>
      <c r="H4162" s="9">
        <v>7</v>
      </c>
      <c r="I4162" s="9" t="str">
        <f>INDEX('De-Para_Estado_Regiao'!$C$3:$C$29,MATCH(Base_limpa!$B4162,'De-Para_Estado_Regiao'!$B$3:$B$29,0))</f>
        <v>Sul</v>
      </c>
      <c r="J4162" s="10" t="str">
        <f>VLOOKUP(Base_limpa!$D4162,$U$5:$V$8,2,1)</f>
        <v>Médio</v>
      </c>
    </row>
    <row r="4163" spans="1:10" x14ac:dyDescent="0.35">
      <c r="A4163" s="8" t="s">
        <v>2622</v>
      </c>
      <c r="B4163" s="9" t="s">
        <v>18</v>
      </c>
      <c r="C4163" s="9">
        <v>249</v>
      </c>
      <c r="D4163" s="9">
        <v>0.65500000000000003</v>
      </c>
      <c r="E4163" s="9">
        <v>0.68600000000000005</v>
      </c>
      <c r="F4163" s="9">
        <v>0.53400000000000003</v>
      </c>
      <c r="G4163" s="9">
        <v>30185.78</v>
      </c>
      <c r="H4163" s="9">
        <v>7</v>
      </c>
      <c r="I4163" s="9" t="str">
        <f>INDEX('De-Para_Estado_Regiao'!$C$3:$C$29,MATCH(Base_limpa!$B4163,'De-Para_Estado_Regiao'!$B$3:$B$29,0))</f>
        <v>Sul</v>
      </c>
      <c r="J4163" s="10" t="str">
        <f>VLOOKUP(Base_limpa!$D4163,$U$5:$V$8,2,1)</f>
        <v>Médio</v>
      </c>
    </row>
    <row r="4164" spans="1:10" x14ac:dyDescent="0.35">
      <c r="A4164" s="8" t="s">
        <v>2952</v>
      </c>
      <c r="B4164" s="9" t="s">
        <v>18</v>
      </c>
      <c r="C4164" s="9">
        <v>87</v>
      </c>
      <c r="D4164" s="9">
        <v>0.68200000000000005</v>
      </c>
      <c r="E4164" s="9">
        <v>0.69499999999999995</v>
      </c>
      <c r="F4164" s="9">
        <v>0.51900000000000002</v>
      </c>
      <c r="G4164" s="9">
        <v>16948.759999999998</v>
      </c>
      <c r="H4164" s="9">
        <v>2</v>
      </c>
      <c r="I4164" s="9" t="str">
        <f>INDEX('De-Para_Estado_Regiao'!$C$3:$C$29,MATCH(Base_limpa!$B4164,'De-Para_Estado_Regiao'!$B$3:$B$29,0))</f>
        <v>Sul</v>
      </c>
      <c r="J4164" s="10" t="str">
        <f>VLOOKUP(Base_limpa!$D4164,$U$5:$V$8,2,1)</f>
        <v>Médio</v>
      </c>
    </row>
    <row r="4165" spans="1:10" x14ac:dyDescent="0.35">
      <c r="A4165" s="8" t="s">
        <v>3047</v>
      </c>
      <c r="B4165" s="9" t="s">
        <v>18</v>
      </c>
      <c r="C4165" s="9">
        <v>21</v>
      </c>
      <c r="D4165" s="9">
        <v>0.7</v>
      </c>
      <c r="E4165" s="9">
        <v>0.72899999999999998</v>
      </c>
      <c r="F4165" s="9">
        <v>0.54</v>
      </c>
      <c r="G4165" s="9">
        <v>36295.22</v>
      </c>
      <c r="H4165" s="9">
        <v>8</v>
      </c>
      <c r="I4165" s="9" t="str">
        <f>INDEX('De-Para_Estado_Regiao'!$C$3:$C$29,MATCH(Base_limpa!$B4165,'De-Para_Estado_Regiao'!$B$3:$B$29,0))</f>
        <v>Sul</v>
      </c>
      <c r="J4165" s="10" t="str">
        <f>VLOOKUP(Base_limpa!$D4165,$U$5:$V$8,2,1)</f>
        <v>Alto</v>
      </c>
    </row>
    <row r="4166" spans="1:10" x14ac:dyDescent="0.35">
      <c r="A4166" s="8" t="s">
        <v>800</v>
      </c>
      <c r="B4166" s="9" t="s">
        <v>18</v>
      </c>
      <c r="C4166" s="9">
        <v>1568</v>
      </c>
      <c r="D4166" s="9">
        <v>0.77400000000000002</v>
      </c>
      <c r="E4166" s="9">
        <v>0.77300000000000002</v>
      </c>
      <c r="F4166" s="9">
        <v>0.69899999999999995</v>
      </c>
      <c r="G4166" s="9">
        <v>43573.82</v>
      </c>
      <c r="H4166" s="9">
        <v>35</v>
      </c>
      <c r="I4166" s="9" t="str">
        <f>INDEX('De-Para_Estado_Regiao'!$C$3:$C$29,MATCH(Base_limpa!$B4166,'De-Para_Estado_Regiao'!$B$3:$B$29,0))</f>
        <v>Sul</v>
      </c>
      <c r="J4166" s="10" t="str">
        <f>VLOOKUP(Base_limpa!$D4166,$U$5:$V$8,2,1)</f>
        <v>Alto</v>
      </c>
    </row>
    <row r="4167" spans="1:10" x14ac:dyDescent="0.35">
      <c r="A4167" s="8" t="s">
        <v>2996</v>
      </c>
      <c r="B4167" s="9" t="s">
        <v>18</v>
      </c>
      <c r="C4167" s="9">
        <v>89</v>
      </c>
      <c r="D4167" s="9">
        <v>0.72</v>
      </c>
      <c r="E4167" s="9">
        <v>0.73499999999999999</v>
      </c>
      <c r="F4167" s="9">
        <v>0.61799999999999999</v>
      </c>
      <c r="G4167" s="9">
        <v>22170.12</v>
      </c>
      <c r="H4167" s="9">
        <v>2</v>
      </c>
      <c r="I4167" s="9" t="str">
        <f>INDEX('De-Para_Estado_Regiao'!$C$3:$C$29,MATCH(Base_limpa!$B4167,'De-Para_Estado_Regiao'!$B$3:$B$29,0))</f>
        <v>Sul</v>
      </c>
      <c r="J4167" s="10" t="str">
        <f>VLOOKUP(Base_limpa!$D4167,$U$5:$V$8,2,1)</f>
        <v>Alto</v>
      </c>
    </row>
    <row r="4168" spans="1:10" x14ac:dyDescent="0.35">
      <c r="A4168" s="8" t="s">
        <v>3081</v>
      </c>
      <c r="B4168" s="9" t="s">
        <v>18</v>
      </c>
      <c r="C4168" s="9">
        <v>25</v>
      </c>
      <c r="D4168" s="9">
        <v>0.70099999999999996</v>
      </c>
      <c r="E4168" s="9">
        <v>0.70099999999999996</v>
      </c>
      <c r="F4168" s="9">
        <v>0.56799999999999995</v>
      </c>
      <c r="G4168" s="9">
        <v>21054.07</v>
      </c>
      <c r="H4168" s="9">
        <v>5</v>
      </c>
      <c r="I4168" s="9" t="str">
        <f>INDEX('De-Para_Estado_Regiao'!$C$3:$C$29,MATCH(Base_limpa!$B4168,'De-Para_Estado_Regiao'!$B$3:$B$29,0))</f>
        <v>Sul</v>
      </c>
      <c r="J4168" s="10" t="str">
        <f>VLOOKUP(Base_limpa!$D4168,$U$5:$V$8,2,1)</f>
        <v>Alto</v>
      </c>
    </row>
    <row r="4169" spans="1:10" x14ac:dyDescent="0.35">
      <c r="A4169" s="8" t="s">
        <v>3270</v>
      </c>
      <c r="B4169" s="9" t="s">
        <v>18</v>
      </c>
      <c r="C4169" s="9">
        <v>51</v>
      </c>
      <c r="D4169" s="9">
        <v>0.73</v>
      </c>
      <c r="E4169" s="9">
        <v>0.76300000000000001</v>
      </c>
      <c r="F4169" s="9">
        <v>0.60399999999999998</v>
      </c>
      <c r="G4169" s="9">
        <v>22091.03</v>
      </c>
      <c r="H4169" s="9">
        <v>1</v>
      </c>
      <c r="I4169" s="9" t="str">
        <f>INDEX('De-Para_Estado_Regiao'!$C$3:$C$29,MATCH(Base_limpa!$B4169,'De-Para_Estado_Regiao'!$B$3:$B$29,0))</f>
        <v>Sul</v>
      </c>
      <c r="J4169" s="10" t="str">
        <f>VLOOKUP(Base_limpa!$D4169,$U$5:$V$8,2,1)</f>
        <v>Alto</v>
      </c>
    </row>
    <row r="4170" spans="1:10" x14ac:dyDescent="0.35">
      <c r="A4170" s="8" t="s">
        <v>3945</v>
      </c>
      <c r="B4170" s="9" t="s">
        <v>18</v>
      </c>
      <c r="C4170" s="9">
        <v>44</v>
      </c>
      <c r="D4170" s="9">
        <v>0.68700000000000006</v>
      </c>
      <c r="E4170" s="9">
        <v>0.74299999999999999</v>
      </c>
      <c r="F4170" s="9">
        <v>0.51500000000000001</v>
      </c>
      <c r="G4170" s="9">
        <v>19976.48</v>
      </c>
      <c r="H4170" s="9">
        <v>12</v>
      </c>
      <c r="I4170" s="9" t="str">
        <f>INDEX('De-Para_Estado_Regiao'!$C$3:$C$29,MATCH(Base_limpa!$B4170,'De-Para_Estado_Regiao'!$B$3:$B$29,0))</f>
        <v>Sul</v>
      </c>
      <c r="J4170" s="10" t="str">
        <f>VLOOKUP(Base_limpa!$D4170,$U$5:$V$8,2,1)</f>
        <v>Médio</v>
      </c>
    </row>
    <row r="4171" spans="1:10" x14ac:dyDescent="0.35">
      <c r="A4171" s="8" t="s">
        <v>3010</v>
      </c>
      <c r="B4171" s="9" t="s">
        <v>18</v>
      </c>
      <c r="C4171" s="9">
        <v>102</v>
      </c>
      <c r="D4171" s="9">
        <v>0.66</v>
      </c>
      <c r="E4171" s="9">
        <v>0.66</v>
      </c>
      <c r="F4171" s="9">
        <v>0.52900000000000003</v>
      </c>
      <c r="G4171" s="9">
        <v>20897.810000000001</v>
      </c>
      <c r="H4171" s="9">
        <v>9</v>
      </c>
      <c r="I4171" s="9" t="str">
        <f>INDEX('De-Para_Estado_Regiao'!$C$3:$C$29,MATCH(Base_limpa!$B4171,'De-Para_Estado_Regiao'!$B$3:$B$29,0))</f>
        <v>Sul</v>
      </c>
      <c r="J4171" s="10" t="str">
        <f>VLOOKUP(Base_limpa!$D4171,$U$5:$V$8,2,1)</f>
        <v>Médio</v>
      </c>
    </row>
    <row r="4172" spans="1:10" x14ac:dyDescent="0.35">
      <c r="A4172" s="8" t="s">
        <v>3758</v>
      </c>
      <c r="B4172" s="9" t="s">
        <v>18</v>
      </c>
      <c r="C4172" s="9">
        <v>20</v>
      </c>
      <c r="D4172" s="9">
        <v>0.72699999999999998</v>
      </c>
      <c r="E4172" s="9">
        <v>0.752</v>
      </c>
      <c r="F4172" s="9">
        <v>0.60799999999999998</v>
      </c>
      <c r="G4172" s="9">
        <v>40721.629999999997</v>
      </c>
      <c r="H4172" s="9">
        <v>2</v>
      </c>
      <c r="I4172" s="9" t="str">
        <f>INDEX('De-Para_Estado_Regiao'!$C$3:$C$29,MATCH(Base_limpa!$B4172,'De-Para_Estado_Regiao'!$B$3:$B$29,0))</f>
        <v>Sul</v>
      </c>
      <c r="J4172" s="10" t="str">
        <f>VLOOKUP(Base_limpa!$D4172,$U$5:$V$8,2,1)</f>
        <v>Alto</v>
      </c>
    </row>
    <row r="4173" spans="1:10" x14ac:dyDescent="0.35">
      <c r="A4173" s="8" t="s">
        <v>5021</v>
      </c>
      <c r="B4173" s="9" t="s">
        <v>18</v>
      </c>
      <c r="C4173" s="9">
        <v>75</v>
      </c>
      <c r="D4173" s="9">
        <v>0.746</v>
      </c>
      <c r="E4173" s="9">
        <v>0.72099999999999997</v>
      </c>
      <c r="F4173" s="9">
        <v>0.67600000000000005</v>
      </c>
      <c r="G4173" s="9">
        <v>33241.800000000003</v>
      </c>
      <c r="H4173" s="9">
        <v>2</v>
      </c>
      <c r="I4173" s="9" t="str">
        <f>INDEX('De-Para_Estado_Regiao'!$C$3:$C$29,MATCH(Base_limpa!$B4173,'De-Para_Estado_Regiao'!$B$3:$B$29,0))</f>
        <v>Sul</v>
      </c>
      <c r="J4173" s="10" t="str">
        <f>VLOOKUP(Base_limpa!$D4173,$U$5:$V$8,2,1)</f>
        <v>Alto</v>
      </c>
    </row>
    <row r="4174" spans="1:10" x14ac:dyDescent="0.35">
      <c r="A4174" s="8" t="s">
        <v>4359</v>
      </c>
      <c r="B4174" s="9" t="s">
        <v>18</v>
      </c>
      <c r="C4174" s="9">
        <v>23</v>
      </c>
      <c r="D4174" s="9">
        <v>0.72</v>
      </c>
      <c r="E4174" s="9">
        <v>0.70199999999999996</v>
      </c>
      <c r="F4174" s="9">
        <v>0.60299999999999998</v>
      </c>
      <c r="G4174" s="9">
        <v>30220.77</v>
      </c>
      <c r="H4174" s="9">
        <v>0</v>
      </c>
      <c r="I4174" s="9" t="str">
        <f>INDEX('De-Para_Estado_Regiao'!$C$3:$C$29,MATCH(Base_limpa!$B4174,'De-Para_Estado_Regiao'!$B$3:$B$29,0))</f>
        <v>Sul</v>
      </c>
      <c r="J4174" s="10" t="str">
        <f>VLOOKUP(Base_limpa!$D4174,$U$5:$V$8,2,1)</f>
        <v>Alto</v>
      </c>
    </row>
    <row r="4175" spans="1:10" x14ac:dyDescent="0.35">
      <c r="A4175" s="8" t="s">
        <v>3016</v>
      </c>
      <c r="B4175" s="9" t="s">
        <v>18</v>
      </c>
      <c r="C4175" s="9">
        <v>137</v>
      </c>
      <c r="D4175" s="9">
        <v>0.7</v>
      </c>
      <c r="E4175" s="9">
        <v>0.69899999999999995</v>
      </c>
      <c r="F4175" s="9">
        <v>0.59099999999999997</v>
      </c>
      <c r="G4175" s="9">
        <v>21810.68</v>
      </c>
      <c r="H4175" s="9">
        <v>0</v>
      </c>
      <c r="I4175" s="9" t="str">
        <f>INDEX('De-Para_Estado_Regiao'!$C$3:$C$29,MATCH(Base_limpa!$B4175,'De-Para_Estado_Regiao'!$B$3:$B$29,0))</f>
        <v>Sul</v>
      </c>
      <c r="J4175" s="10" t="str">
        <f>VLOOKUP(Base_limpa!$D4175,$U$5:$V$8,2,1)</f>
        <v>Alto</v>
      </c>
    </row>
    <row r="4176" spans="1:10" x14ac:dyDescent="0.35">
      <c r="A4176" s="8" t="s">
        <v>2781</v>
      </c>
      <c r="B4176" s="9" t="s">
        <v>18</v>
      </c>
      <c r="C4176" s="9">
        <v>402</v>
      </c>
      <c r="D4176" s="9">
        <v>0.68</v>
      </c>
      <c r="E4176" s="9">
        <v>0.74299999999999999</v>
      </c>
      <c r="F4176" s="9">
        <v>0.51400000000000001</v>
      </c>
      <c r="G4176" s="9">
        <v>21159.75</v>
      </c>
      <c r="H4176" s="9">
        <v>3</v>
      </c>
      <c r="I4176" s="9" t="str">
        <f>INDEX('De-Para_Estado_Regiao'!$C$3:$C$29,MATCH(Base_limpa!$B4176,'De-Para_Estado_Regiao'!$B$3:$B$29,0))</f>
        <v>Sul</v>
      </c>
      <c r="J4176" s="10" t="str">
        <f>VLOOKUP(Base_limpa!$D4176,$U$5:$V$8,2,1)</f>
        <v>Médio</v>
      </c>
    </row>
    <row r="4177" spans="1:10" x14ac:dyDescent="0.35">
      <c r="A4177" s="8" t="s">
        <v>2902</v>
      </c>
      <c r="B4177" s="9" t="s">
        <v>18</v>
      </c>
      <c r="C4177" s="9">
        <v>96</v>
      </c>
      <c r="D4177" s="9">
        <v>0.72499999999999998</v>
      </c>
      <c r="E4177" s="9">
        <v>0.74399999999999999</v>
      </c>
      <c r="F4177" s="9">
        <v>0.61299999999999999</v>
      </c>
      <c r="G4177" s="9">
        <v>26637.08</v>
      </c>
      <c r="H4177" s="9">
        <v>11</v>
      </c>
      <c r="I4177" s="9" t="str">
        <f>INDEX('De-Para_Estado_Regiao'!$C$3:$C$29,MATCH(Base_limpa!$B4177,'De-Para_Estado_Regiao'!$B$3:$B$29,0))</f>
        <v>Sul</v>
      </c>
      <c r="J4177" s="10" t="str">
        <f>VLOOKUP(Base_limpa!$D4177,$U$5:$V$8,2,1)</f>
        <v>Alto</v>
      </c>
    </row>
    <row r="4178" spans="1:10" x14ac:dyDescent="0.35">
      <c r="A4178" s="8" t="s">
        <v>4315</v>
      </c>
      <c r="B4178" s="9" t="s">
        <v>18</v>
      </c>
      <c r="C4178" s="9">
        <v>22</v>
      </c>
      <c r="D4178" s="9">
        <v>0.76400000000000001</v>
      </c>
      <c r="E4178" s="9">
        <v>0.79</v>
      </c>
      <c r="F4178" s="9">
        <v>0.66200000000000003</v>
      </c>
      <c r="G4178" s="9">
        <v>36427.15</v>
      </c>
      <c r="H4178" s="9">
        <v>0</v>
      </c>
      <c r="I4178" s="9" t="str">
        <f>INDEX('De-Para_Estado_Regiao'!$C$3:$C$29,MATCH(Base_limpa!$B4178,'De-Para_Estado_Regiao'!$B$3:$B$29,0))</f>
        <v>Sul</v>
      </c>
      <c r="J4178" s="10" t="str">
        <f>VLOOKUP(Base_limpa!$D4178,$U$5:$V$8,2,1)</f>
        <v>Alto</v>
      </c>
    </row>
    <row r="4179" spans="1:10" x14ac:dyDescent="0.35">
      <c r="A4179" s="8" t="s">
        <v>4101</v>
      </c>
      <c r="B4179" s="9" t="s">
        <v>18</v>
      </c>
      <c r="C4179" s="9">
        <v>31</v>
      </c>
      <c r="D4179" s="9">
        <v>0.65</v>
      </c>
      <c r="E4179" s="9">
        <v>0.66700000000000004</v>
      </c>
      <c r="F4179" s="9">
        <v>0.501</v>
      </c>
      <c r="G4179" s="9">
        <v>21913.91</v>
      </c>
      <c r="H4179" s="9">
        <v>0</v>
      </c>
      <c r="I4179" s="9" t="str">
        <f>INDEX('De-Para_Estado_Regiao'!$C$3:$C$29,MATCH(Base_limpa!$B4179,'De-Para_Estado_Regiao'!$B$3:$B$29,0))</f>
        <v>Sul</v>
      </c>
      <c r="J4179" s="10" t="str">
        <f>VLOOKUP(Base_limpa!$D4179,$U$5:$V$8,2,1)</f>
        <v>Médio</v>
      </c>
    </row>
    <row r="4180" spans="1:10" x14ac:dyDescent="0.35">
      <c r="A4180" s="8" t="s">
        <v>3634</v>
      </c>
      <c r="B4180" s="9" t="s">
        <v>18</v>
      </c>
      <c r="C4180" s="9">
        <v>24</v>
      </c>
      <c r="D4180" s="9">
        <v>0.752</v>
      </c>
      <c r="E4180" s="9">
        <v>0.752</v>
      </c>
      <c r="F4180" s="9">
        <v>0.66300000000000003</v>
      </c>
      <c r="G4180" s="9">
        <v>46022.45</v>
      </c>
      <c r="H4180" s="9">
        <v>4</v>
      </c>
      <c r="I4180" s="9" t="str">
        <f>INDEX('De-Para_Estado_Regiao'!$C$3:$C$29,MATCH(Base_limpa!$B4180,'De-Para_Estado_Regiao'!$B$3:$B$29,0))</f>
        <v>Sul</v>
      </c>
      <c r="J4180" s="10" t="str">
        <f>VLOOKUP(Base_limpa!$D4180,$U$5:$V$8,2,1)</f>
        <v>Alto</v>
      </c>
    </row>
    <row r="4181" spans="1:10" x14ac:dyDescent="0.35">
      <c r="A4181" s="8" t="s">
        <v>420</v>
      </c>
      <c r="B4181" s="9" t="s">
        <v>18</v>
      </c>
      <c r="C4181" s="9">
        <v>2638</v>
      </c>
      <c r="D4181" s="9">
        <v>0.755</v>
      </c>
      <c r="E4181" s="9">
        <v>0.76100000000000001</v>
      </c>
      <c r="F4181" s="9">
        <v>0.65400000000000003</v>
      </c>
      <c r="G4181" s="9">
        <v>46409.32</v>
      </c>
      <c r="H4181" s="9">
        <v>61</v>
      </c>
      <c r="I4181" s="9" t="str">
        <f>INDEX('De-Para_Estado_Regiao'!$C$3:$C$29,MATCH(Base_limpa!$B4181,'De-Para_Estado_Regiao'!$B$3:$B$29,0))</f>
        <v>Sul</v>
      </c>
      <c r="J4181" s="10" t="str">
        <f>VLOOKUP(Base_limpa!$D4181,$U$5:$V$8,2,1)</f>
        <v>Alto</v>
      </c>
    </row>
    <row r="4182" spans="1:10" x14ac:dyDescent="0.35">
      <c r="A4182" s="8" t="s">
        <v>3930</v>
      </c>
      <c r="B4182" s="9" t="s">
        <v>18</v>
      </c>
      <c r="C4182" s="9">
        <v>24</v>
      </c>
      <c r="D4182" s="9">
        <v>0.71</v>
      </c>
      <c r="E4182" s="9">
        <v>0.73499999999999999</v>
      </c>
      <c r="F4182" s="9">
        <v>0.57599999999999996</v>
      </c>
      <c r="G4182" s="9">
        <v>28857.51</v>
      </c>
      <c r="H4182" s="9">
        <v>6</v>
      </c>
      <c r="I4182" s="9" t="str">
        <f>INDEX('De-Para_Estado_Regiao'!$C$3:$C$29,MATCH(Base_limpa!$B4182,'De-Para_Estado_Regiao'!$B$3:$B$29,0))</f>
        <v>Sul</v>
      </c>
      <c r="J4182" s="10" t="str">
        <f>VLOOKUP(Base_limpa!$D4182,$U$5:$V$8,2,1)</f>
        <v>Alto</v>
      </c>
    </row>
    <row r="4183" spans="1:10" x14ac:dyDescent="0.35">
      <c r="A4183" s="8" t="s">
        <v>5184</v>
      </c>
      <c r="B4183" s="9" t="s">
        <v>18</v>
      </c>
      <c r="C4183" s="9">
        <v>22</v>
      </c>
      <c r="D4183" s="9">
        <v>0.71099999999999997</v>
      </c>
      <c r="E4183" s="9">
        <v>0.72</v>
      </c>
      <c r="F4183" s="9">
        <v>0.59299999999999997</v>
      </c>
      <c r="G4183" s="9">
        <v>19494.98</v>
      </c>
      <c r="H4183" s="9">
        <v>5</v>
      </c>
      <c r="I4183" s="9" t="str">
        <f>INDEX('De-Para_Estado_Regiao'!$C$3:$C$29,MATCH(Base_limpa!$B4183,'De-Para_Estado_Regiao'!$B$3:$B$29,0))</f>
        <v>Sul</v>
      </c>
      <c r="J4183" s="10" t="str">
        <f>VLOOKUP(Base_limpa!$D4183,$U$5:$V$8,2,1)</f>
        <v>Alto</v>
      </c>
    </row>
    <row r="4184" spans="1:10" x14ac:dyDescent="0.35">
      <c r="A4184" s="8" t="s">
        <v>3839</v>
      </c>
      <c r="B4184" s="9" t="s">
        <v>18</v>
      </c>
      <c r="C4184" s="9">
        <v>105</v>
      </c>
      <c r="D4184" s="9">
        <v>0.7</v>
      </c>
      <c r="E4184" s="9">
        <v>0.71899999999999997</v>
      </c>
      <c r="F4184" s="9">
        <v>0.55700000000000005</v>
      </c>
      <c r="G4184" s="9">
        <v>14661.03</v>
      </c>
      <c r="H4184" s="9">
        <v>3</v>
      </c>
      <c r="I4184" s="9" t="str">
        <f>INDEX('De-Para_Estado_Regiao'!$C$3:$C$29,MATCH(Base_limpa!$B4184,'De-Para_Estado_Regiao'!$B$3:$B$29,0))</f>
        <v>Sul</v>
      </c>
      <c r="J4184" s="10" t="str">
        <f>VLOOKUP(Base_limpa!$D4184,$U$5:$V$8,2,1)</f>
        <v>Alto</v>
      </c>
    </row>
    <row r="4185" spans="1:10" x14ac:dyDescent="0.35">
      <c r="A4185" s="8" t="s">
        <v>3486</v>
      </c>
      <c r="B4185" s="9" t="s">
        <v>18</v>
      </c>
      <c r="C4185" s="9">
        <v>99</v>
      </c>
      <c r="D4185" s="9">
        <v>0.74299999999999999</v>
      </c>
      <c r="E4185" s="9">
        <v>0.73299999999999998</v>
      </c>
      <c r="F4185" s="9">
        <v>0.65300000000000002</v>
      </c>
      <c r="G4185" s="9">
        <v>26210.21</v>
      </c>
      <c r="H4185" s="9">
        <v>9</v>
      </c>
      <c r="I4185" s="9" t="str">
        <f>INDEX('De-Para_Estado_Regiao'!$C$3:$C$29,MATCH(Base_limpa!$B4185,'De-Para_Estado_Regiao'!$B$3:$B$29,0))</f>
        <v>Sul</v>
      </c>
      <c r="J4185" s="10" t="str">
        <f>VLOOKUP(Base_limpa!$D4185,$U$5:$V$8,2,1)</f>
        <v>Alto</v>
      </c>
    </row>
    <row r="4186" spans="1:10" x14ac:dyDescent="0.35">
      <c r="A4186" s="8" t="s">
        <v>2467</v>
      </c>
      <c r="B4186" s="9" t="s">
        <v>18</v>
      </c>
      <c r="C4186" s="9">
        <v>432</v>
      </c>
      <c r="D4186" s="9">
        <v>0.66400000000000003</v>
      </c>
      <c r="E4186" s="9">
        <v>0.70099999999999996</v>
      </c>
      <c r="F4186" s="9">
        <v>0.49299999999999999</v>
      </c>
      <c r="G4186" s="9">
        <v>25843.96</v>
      </c>
      <c r="H4186" s="9">
        <v>1</v>
      </c>
      <c r="I4186" s="9" t="str">
        <f>INDEX('De-Para_Estado_Regiao'!$C$3:$C$29,MATCH(Base_limpa!$B4186,'De-Para_Estado_Regiao'!$B$3:$B$29,0))</f>
        <v>Sul</v>
      </c>
      <c r="J4186" s="10" t="str">
        <f>VLOOKUP(Base_limpa!$D4186,$U$5:$V$8,2,1)</f>
        <v>Médio</v>
      </c>
    </row>
    <row r="4187" spans="1:10" x14ac:dyDescent="0.35">
      <c r="A4187" s="8" t="s">
        <v>2587</v>
      </c>
      <c r="B4187" s="9" t="s">
        <v>18</v>
      </c>
      <c r="C4187" s="9">
        <v>184</v>
      </c>
      <c r="D4187" s="9">
        <v>0.746</v>
      </c>
      <c r="E4187" s="9">
        <v>0.75700000000000001</v>
      </c>
      <c r="F4187" s="9">
        <v>0.65400000000000003</v>
      </c>
      <c r="G4187" s="9">
        <v>48616.83</v>
      </c>
      <c r="H4187" s="9">
        <v>2</v>
      </c>
      <c r="I4187" s="9" t="str">
        <f>INDEX('De-Para_Estado_Regiao'!$C$3:$C$29,MATCH(Base_limpa!$B4187,'De-Para_Estado_Regiao'!$B$3:$B$29,0))</f>
        <v>Sul</v>
      </c>
      <c r="J4187" s="10" t="str">
        <f>VLOOKUP(Base_limpa!$D4187,$U$5:$V$8,2,1)</f>
        <v>Alto</v>
      </c>
    </row>
    <row r="4188" spans="1:10" x14ac:dyDescent="0.35">
      <c r="A4188" s="8" t="s">
        <v>3282</v>
      </c>
      <c r="B4188" s="9" t="s">
        <v>18</v>
      </c>
      <c r="C4188" s="9">
        <v>43</v>
      </c>
      <c r="D4188" s="9">
        <v>0.7</v>
      </c>
      <c r="E4188" s="9">
        <v>0.71099999999999997</v>
      </c>
      <c r="F4188" s="9">
        <v>0.55800000000000005</v>
      </c>
      <c r="G4188" s="9">
        <v>162877.51</v>
      </c>
      <c r="H4188" s="9">
        <v>0</v>
      </c>
      <c r="I4188" s="9" t="str">
        <f>INDEX('De-Para_Estado_Regiao'!$C$3:$C$29,MATCH(Base_limpa!$B4188,'De-Para_Estado_Regiao'!$B$3:$B$29,0))</f>
        <v>Sul</v>
      </c>
      <c r="J4188" s="10" t="str">
        <f>VLOOKUP(Base_limpa!$D4188,$U$5:$V$8,2,1)</f>
        <v>Alto</v>
      </c>
    </row>
    <row r="4189" spans="1:10" x14ac:dyDescent="0.35">
      <c r="A4189" s="8" t="s">
        <v>4455</v>
      </c>
      <c r="B4189" s="9" t="s">
        <v>18</v>
      </c>
      <c r="C4189" s="9">
        <v>23</v>
      </c>
      <c r="D4189" s="9">
        <v>0.69</v>
      </c>
      <c r="E4189" s="9">
        <v>0.74</v>
      </c>
      <c r="F4189" s="9">
        <v>0.54700000000000004</v>
      </c>
      <c r="G4189" s="9">
        <v>25968.75</v>
      </c>
      <c r="H4189" s="9">
        <v>0</v>
      </c>
      <c r="I4189" s="9" t="str">
        <f>INDEX('De-Para_Estado_Regiao'!$C$3:$C$29,MATCH(Base_limpa!$B4189,'De-Para_Estado_Regiao'!$B$3:$B$29,0))</f>
        <v>Sul</v>
      </c>
      <c r="J4189" s="10" t="str">
        <f>VLOOKUP(Base_limpa!$D4189,$U$5:$V$8,2,1)</f>
        <v>Médio</v>
      </c>
    </row>
    <row r="4190" spans="1:10" x14ac:dyDescent="0.35">
      <c r="A4190" s="8" t="s">
        <v>452</v>
      </c>
      <c r="B4190" s="9" t="s">
        <v>18</v>
      </c>
      <c r="C4190" s="9">
        <v>643</v>
      </c>
      <c r="D4190" s="9">
        <v>0.76500000000000001</v>
      </c>
      <c r="E4190" s="9">
        <v>0.78400000000000003</v>
      </c>
      <c r="F4190" s="9">
        <v>0.67300000000000004</v>
      </c>
      <c r="G4190" s="9">
        <v>59656.17</v>
      </c>
      <c r="H4190" s="9">
        <v>22</v>
      </c>
      <c r="I4190" s="9" t="str">
        <f>INDEX('De-Para_Estado_Regiao'!$C$3:$C$29,MATCH(Base_limpa!$B4190,'De-Para_Estado_Regiao'!$B$3:$B$29,0))</f>
        <v>Sul</v>
      </c>
      <c r="J4190" s="10" t="str">
        <f>VLOOKUP(Base_limpa!$D4190,$U$5:$V$8,2,1)</f>
        <v>Alto</v>
      </c>
    </row>
    <row r="4191" spans="1:10" x14ac:dyDescent="0.35">
      <c r="A4191" s="8" t="s">
        <v>5090</v>
      </c>
      <c r="B4191" s="9" t="s">
        <v>18</v>
      </c>
      <c r="C4191" s="9">
        <v>38</v>
      </c>
      <c r="D4191" s="9">
        <v>0.753</v>
      </c>
      <c r="E4191" s="9">
        <v>0.77200000000000002</v>
      </c>
      <c r="F4191" s="9">
        <v>0.66</v>
      </c>
      <c r="G4191" s="9">
        <v>48645.27</v>
      </c>
      <c r="H4191" s="9">
        <v>2</v>
      </c>
      <c r="I4191" s="9" t="str">
        <f>INDEX('De-Para_Estado_Regiao'!$C$3:$C$29,MATCH(Base_limpa!$B4191,'De-Para_Estado_Regiao'!$B$3:$B$29,0))</f>
        <v>Sul</v>
      </c>
      <c r="J4191" s="10" t="str">
        <f>VLOOKUP(Base_limpa!$D4191,$U$5:$V$8,2,1)</f>
        <v>Alto</v>
      </c>
    </row>
    <row r="4192" spans="1:10" x14ac:dyDescent="0.35">
      <c r="A4192" s="8" t="s">
        <v>3164</v>
      </c>
      <c r="B4192" s="9" t="s">
        <v>18</v>
      </c>
      <c r="C4192" s="9">
        <v>444</v>
      </c>
      <c r="D4192" s="9">
        <v>0.7</v>
      </c>
      <c r="E4192" s="9">
        <v>0.70299999999999996</v>
      </c>
      <c r="F4192" s="9">
        <v>0.59099999999999997</v>
      </c>
      <c r="G4192" s="9">
        <v>29239.75</v>
      </c>
      <c r="H4192" s="9">
        <v>8</v>
      </c>
      <c r="I4192" s="9" t="str">
        <f>INDEX('De-Para_Estado_Regiao'!$C$3:$C$29,MATCH(Base_limpa!$B4192,'De-Para_Estado_Regiao'!$B$3:$B$29,0))</f>
        <v>Sul</v>
      </c>
      <c r="J4192" s="10" t="str">
        <f>VLOOKUP(Base_limpa!$D4192,$U$5:$V$8,2,1)</f>
        <v>Alto</v>
      </c>
    </row>
    <row r="4193" spans="1:10" x14ac:dyDescent="0.35">
      <c r="A4193" s="8" t="s">
        <v>2851</v>
      </c>
      <c r="B4193" s="9" t="s">
        <v>18</v>
      </c>
      <c r="C4193" s="9">
        <v>17</v>
      </c>
      <c r="D4193" s="9">
        <v>0.74</v>
      </c>
      <c r="E4193" s="9">
        <v>0.76300000000000001</v>
      </c>
      <c r="F4193" s="9">
        <v>0.63400000000000001</v>
      </c>
      <c r="G4193" s="9">
        <v>42936.12</v>
      </c>
      <c r="H4193" s="9">
        <v>2</v>
      </c>
      <c r="I4193" s="9" t="str">
        <f>INDEX('De-Para_Estado_Regiao'!$C$3:$C$29,MATCH(Base_limpa!$B4193,'De-Para_Estado_Regiao'!$B$3:$B$29,0))</f>
        <v>Sul</v>
      </c>
      <c r="J4193" s="10" t="str">
        <f>VLOOKUP(Base_limpa!$D4193,$U$5:$V$8,2,1)</f>
        <v>Alto</v>
      </c>
    </row>
    <row r="4194" spans="1:10" x14ac:dyDescent="0.35">
      <c r="A4194" s="8" t="s">
        <v>2501</v>
      </c>
      <c r="B4194" s="9" t="s">
        <v>18</v>
      </c>
      <c r="C4194" s="9">
        <v>114</v>
      </c>
      <c r="D4194" s="9">
        <v>0.78500000000000003</v>
      </c>
      <c r="E4194" s="9">
        <v>0.79600000000000004</v>
      </c>
      <c r="F4194" s="9">
        <v>0.72199999999999998</v>
      </c>
      <c r="G4194" s="9">
        <v>66546.83</v>
      </c>
      <c r="H4194" s="9">
        <v>8</v>
      </c>
      <c r="I4194" s="9" t="str">
        <f>INDEX('De-Para_Estado_Regiao'!$C$3:$C$29,MATCH(Base_limpa!$B4194,'De-Para_Estado_Regiao'!$B$3:$B$29,0))</f>
        <v>Sul</v>
      </c>
      <c r="J4194" s="10" t="str">
        <f>VLOOKUP(Base_limpa!$D4194,$U$5:$V$8,2,1)</f>
        <v>Alto</v>
      </c>
    </row>
    <row r="4195" spans="1:10" x14ac:dyDescent="0.35">
      <c r="A4195" s="8" t="s">
        <v>2341</v>
      </c>
      <c r="B4195" s="9" t="s">
        <v>18</v>
      </c>
      <c r="C4195" s="9">
        <v>213</v>
      </c>
      <c r="D4195" s="9">
        <v>0.747</v>
      </c>
      <c r="E4195" s="9">
        <v>0.77800000000000002</v>
      </c>
      <c r="F4195" s="9">
        <v>0.63200000000000001</v>
      </c>
      <c r="G4195" s="9">
        <v>70114.37</v>
      </c>
      <c r="H4195" s="9">
        <v>5</v>
      </c>
      <c r="I4195" s="9" t="str">
        <f>INDEX('De-Para_Estado_Regiao'!$C$3:$C$29,MATCH(Base_limpa!$B4195,'De-Para_Estado_Regiao'!$B$3:$B$29,0))</f>
        <v>Sul</v>
      </c>
      <c r="J4195" s="10" t="str">
        <f>VLOOKUP(Base_limpa!$D4195,$U$5:$V$8,2,1)</f>
        <v>Alto</v>
      </c>
    </row>
    <row r="4196" spans="1:10" x14ac:dyDescent="0.35">
      <c r="A4196" s="8" t="s">
        <v>3964</v>
      </c>
      <c r="B4196" s="9" t="s">
        <v>18</v>
      </c>
      <c r="C4196" s="9">
        <v>20</v>
      </c>
      <c r="D4196" s="9">
        <v>0.76800000000000002</v>
      </c>
      <c r="E4196" s="9">
        <v>0.76400000000000001</v>
      </c>
      <c r="F4196" s="9">
        <v>0.70799999999999996</v>
      </c>
      <c r="G4196" s="9">
        <v>42096.639999999999</v>
      </c>
      <c r="H4196" s="9">
        <v>0</v>
      </c>
      <c r="I4196" s="9" t="str">
        <f>INDEX('De-Para_Estado_Regiao'!$C$3:$C$29,MATCH(Base_limpa!$B4196,'De-Para_Estado_Regiao'!$B$3:$B$29,0))</f>
        <v>Sul</v>
      </c>
      <c r="J4196" s="10" t="str">
        <f>VLOOKUP(Base_limpa!$D4196,$U$5:$V$8,2,1)</f>
        <v>Alto</v>
      </c>
    </row>
    <row r="4197" spans="1:10" x14ac:dyDescent="0.35">
      <c r="A4197" s="8" t="s">
        <v>3052</v>
      </c>
      <c r="B4197" s="9" t="s">
        <v>18</v>
      </c>
      <c r="C4197" s="9">
        <v>48</v>
      </c>
      <c r="D4197" s="9">
        <v>0.77800000000000002</v>
      </c>
      <c r="E4197" s="9">
        <v>0.83599999999999997</v>
      </c>
      <c r="F4197" s="9">
        <v>0.66600000000000004</v>
      </c>
      <c r="G4197" s="9">
        <v>28450.19</v>
      </c>
      <c r="H4197" s="9">
        <v>3</v>
      </c>
      <c r="I4197" s="9" t="str">
        <f>INDEX('De-Para_Estado_Regiao'!$C$3:$C$29,MATCH(Base_limpa!$B4197,'De-Para_Estado_Regiao'!$B$3:$B$29,0))</f>
        <v>Sul</v>
      </c>
      <c r="J4197" s="10" t="str">
        <f>VLOOKUP(Base_limpa!$D4197,$U$5:$V$8,2,1)</f>
        <v>Alto</v>
      </c>
    </row>
    <row r="4198" spans="1:10" x14ac:dyDescent="0.35">
      <c r="A4198" s="8" t="s">
        <v>3605</v>
      </c>
      <c r="B4198" s="9" t="s">
        <v>18</v>
      </c>
      <c r="C4198" s="9">
        <v>34</v>
      </c>
      <c r="D4198" s="9">
        <v>0.75900000000000001</v>
      </c>
      <c r="E4198" s="9">
        <v>0.79400000000000004</v>
      </c>
      <c r="F4198" s="9">
        <v>0.64300000000000002</v>
      </c>
      <c r="G4198" s="9">
        <v>46522.93</v>
      </c>
      <c r="H4198" s="9">
        <v>4</v>
      </c>
      <c r="I4198" s="9" t="str">
        <f>INDEX('De-Para_Estado_Regiao'!$C$3:$C$29,MATCH(Base_limpa!$B4198,'De-Para_Estado_Regiao'!$B$3:$B$29,0))</f>
        <v>Sul</v>
      </c>
      <c r="J4198" s="10" t="str">
        <f>VLOOKUP(Base_limpa!$D4198,$U$5:$V$8,2,1)</f>
        <v>Alto</v>
      </c>
    </row>
    <row r="4199" spans="1:10" x14ac:dyDescent="0.35">
      <c r="A4199" s="8" t="s">
        <v>2898</v>
      </c>
      <c r="B4199" s="9" t="s">
        <v>18</v>
      </c>
      <c r="C4199" s="9">
        <v>149</v>
      </c>
      <c r="D4199" s="9">
        <v>0.73499999999999999</v>
      </c>
      <c r="E4199" s="9">
        <v>0.72299999999999998</v>
      </c>
      <c r="F4199" s="9">
        <v>0.64700000000000002</v>
      </c>
      <c r="G4199" s="9">
        <v>26218.03</v>
      </c>
      <c r="H4199" s="9">
        <v>4</v>
      </c>
      <c r="I4199" s="9" t="str">
        <f>INDEX('De-Para_Estado_Regiao'!$C$3:$C$29,MATCH(Base_limpa!$B4199,'De-Para_Estado_Regiao'!$B$3:$B$29,0))</f>
        <v>Sul</v>
      </c>
      <c r="J4199" s="10" t="str">
        <f>VLOOKUP(Base_limpa!$D4199,$U$5:$V$8,2,1)</f>
        <v>Alto</v>
      </c>
    </row>
    <row r="4200" spans="1:10" x14ac:dyDescent="0.35">
      <c r="A4200" s="8" t="s">
        <v>3135</v>
      </c>
      <c r="B4200" s="9" t="s">
        <v>18</v>
      </c>
      <c r="C4200" s="9">
        <v>1048</v>
      </c>
      <c r="D4200" s="9">
        <v>0.69</v>
      </c>
      <c r="E4200" s="9">
        <v>0.69399999999999995</v>
      </c>
      <c r="F4200" s="9">
        <v>0.56299999999999994</v>
      </c>
      <c r="G4200" s="9">
        <v>33832.410000000003</v>
      </c>
      <c r="H4200" s="9">
        <v>19</v>
      </c>
      <c r="I4200" s="9" t="str">
        <f>INDEX('De-Para_Estado_Regiao'!$C$3:$C$29,MATCH(Base_limpa!$B4200,'De-Para_Estado_Regiao'!$B$3:$B$29,0))</f>
        <v>Sul</v>
      </c>
      <c r="J4200" s="10" t="str">
        <f>VLOOKUP(Base_limpa!$D4200,$U$5:$V$8,2,1)</f>
        <v>Médio</v>
      </c>
    </row>
    <row r="4201" spans="1:10" x14ac:dyDescent="0.35">
      <c r="A4201" s="8" t="s">
        <v>3104</v>
      </c>
      <c r="B4201" s="9" t="s">
        <v>18</v>
      </c>
      <c r="C4201" s="9">
        <v>36</v>
      </c>
      <c r="D4201" s="9">
        <v>0.76</v>
      </c>
      <c r="E4201" s="9">
        <v>0.76200000000000001</v>
      </c>
      <c r="F4201" s="9">
        <v>0.67800000000000005</v>
      </c>
      <c r="G4201" s="9">
        <v>26630.39</v>
      </c>
      <c r="H4201" s="9">
        <v>0</v>
      </c>
      <c r="I4201" s="9" t="str">
        <f>INDEX('De-Para_Estado_Regiao'!$C$3:$C$29,MATCH(Base_limpa!$B4201,'De-Para_Estado_Regiao'!$B$3:$B$29,0))</f>
        <v>Sul</v>
      </c>
      <c r="J4201" s="10" t="str">
        <f>VLOOKUP(Base_limpa!$D4201,$U$5:$V$8,2,1)</f>
        <v>Alto</v>
      </c>
    </row>
    <row r="4202" spans="1:10" x14ac:dyDescent="0.35">
      <c r="A4202" s="8" t="s">
        <v>2522</v>
      </c>
      <c r="B4202" s="9" t="s">
        <v>18</v>
      </c>
      <c r="C4202" s="9">
        <v>112</v>
      </c>
      <c r="D4202" s="9">
        <v>0.74</v>
      </c>
      <c r="E4202" s="9">
        <v>0.76200000000000001</v>
      </c>
      <c r="F4202" s="9">
        <v>0.64300000000000002</v>
      </c>
      <c r="G4202" s="9">
        <v>42189.97</v>
      </c>
      <c r="H4202" s="9">
        <v>8</v>
      </c>
      <c r="I4202" s="9" t="str">
        <f>INDEX('De-Para_Estado_Regiao'!$C$3:$C$29,MATCH(Base_limpa!$B4202,'De-Para_Estado_Regiao'!$B$3:$B$29,0))</f>
        <v>Sul</v>
      </c>
      <c r="J4202" s="10" t="str">
        <f>VLOOKUP(Base_limpa!$D4202,$U$5:$V$8,2,1)</f>
        <v>Alto</v>
      </c>
    </row>
    <row r="4203" spans="1:10" x14ac:dyDescent="0.35">
      <c r="A4203" s="8" t="s">
        <v>1274</v>
      </c>
      <c r="B4203" s="9" t="s">
        <v>18</v>
      </c>
      <c r="C4203" s="9">
        <v>612</v>
      </c>
      <c r="D4203" s="9">
        <v>0.78</v>
      </c>
      <c r="E4203" s="9">
        <v>0.77500000000000002</v>
      </c>
      <c r="F4203" s="9">
        <v>0.68799999999999994</v>
      </c>
      <c r="G4203" s="9">
        <v>34342.980000000003</v>
      </c>
      <c r="H4203" s="9">
        <v>35</v>
      </c>
      <c r="I4203" s="9" t="str">
        <f>INDEX('De-Para_Estado_Regiao'!$C$3:$C$29,MATCH(Base_limpa!$B4203,'De-Para_Estado_Regiao'!$B$3:$B$29,0))</f>
        <v>Sul</v>
      </c>
      <c r="J4203" s="10" t="str">
        <f>VLOOKUP(Base_limpa!$D4203,$U$5:$V$8,2,1)</f>
        <v>Alto</v>
      </c>
    </row>
    <row r="4204" spans="1:10" x14ac:dyDescent="0.35">
      <c r="A4204" s="8" t="s">
        <v>666</v>
      </c>
      <c r="B4204" s="9" t="s">
        <v>18</v>
      </c>
      <c r="C4204" s="9">
        <v>855</v>
      </c>
      <c r="D4204" s="9">
        <v>0.77</v>
      </c>
      <c r="E4204" s="9">
        <v>0.78200000000000003</v>
      </c>
      <c r="F4204" s="9">
        <v>0.68600000000000005</v>
      </c>
      <c r="G4204" s="9">
        <v>42654.73</v>
      </c>
      <c r="H4204" s="9">
        <v>33</v>
      </c>
      <c r="I4204" s="9" t="str">
        <f>INDEX('De-Para_Estado_Regiao'!$C$3:$C$29,MATCH(Base_limpa!$B4204,'De-Para_Estado_Regiao'!$B$3:$B$29,0))</f>
        <v>Sul</v>
      </c>
      <c r="J4204" s="10" t="str">
        <f>VLOOKUP(Base_limpa!$D4204,$U$5:$V$8,2,1)</f>
        <v>Alto</v>
      </c>
    </row>
    <row r="4205" spans="1:10" x14ac:dyDescent="0.35">
      <c r="A4205" s="8" t="s">
        <v>5030</v>
      </c>
      <c r="B4205" s="9" t="s">
        <v>18</v>
      </c>
      <c r="C4205" s="9">
        <v>17</v>
      </c>
      <c r="D4205" s="9">
        <v>0.74199999999999999</v>
      </c>
      <c r="E4205" s="9">
        <v>0.752</v>
      </c>
      <c r="F4205" s="9">
        <v>0.64200000000000002</v>
      </c>
      <c r="G4205" s="9">
        <v>50841.15</v>
      </c>
      <c r="H4205" s="9">
        <v>2</v>
      </c>
      <c r="I4205" s="9" t="str">
        <f>INDEX('De-Para_Estado_Regiao'!$C$3:$C$29,MATCH(Base_limpa!$B4205,'De-Para_Estado_Regiao'!$B$3:$B$29,0))</f>
        <v>Sul</v>
      </c>
      <c r="J4205" s="10" t="str">
        <f>VLOOKUP(Base_limpa!$D4205,$U$5:$V$8,2,1)</f>
        <v>Alto</v>
      </c>
    </row>
    <row r="4206" spans="1:10" x14ac:dyDescent="0.35">
      <c r="A4206" s="8" t="s">
        <v>3223</v>
      </c>
      <c r="B4206" s="9" t="s">
        <v>18</v>
      </c>
      <c r="C4206" s="9">
        <v>72</v>
      </c>
      <c r="D4206" s="9">
        <v>0.74099999999999999</v>
      </c>
      <c r="E4206" s="9">
        <v>0.79400000000000004</v>
      </c>
      <c r="F4206" s="9">
        <v>0.60199999999999998</v>
      </c>
      <c r="G4206" s="9">
        <v>41033.47</v>
      </c>
      <c r="H4206" s="9">
        <v>1</v>
      </c>
      <c r="I4206" s="9" t="str">
        <f>INDEX('De-Para_Estado_Regiao'!$C$3:$C$29,MATCH(Base_limpa!$B4206,'De-Para_Estado_Regiao'!$B$3:$B$29,0))</f>
        <v>Sul</v>
      </c>
      <c r="J4206" s="10" t="str">
        <f>VLOOKUP(Base_limpa!$D4206,$U$5:$V$8,2,1)</f>
        <v>Alto</v>
      </c>
    </row>
    <row r="4207" spans="1:10" x14ac:dyDescent="0.35">
      <c r="A4207" s="8" t="s">
        <v>1469</v>
      </c>
      <c r="B4207" s="9" t="s">
        <v>18</v>
      </c>
      <c r="C4207" s="9">
        <v>1181</v>
      </c>
      <c r="D4207" s="9">
        <v>0.71799999999999997</v>
      </c>
      <c r="E4207" s="9">
        <v>0.71599999999999997</v>
      </c>
      <c r="F4207" s="9">
        <v>0.60599999999999998</v>
      </c>
      <c r="G4207" s="9">
        <v>44796.14</v>
      </c>
      <c r="H4207" s="9">
        <v>15</v>
      </c>
      <c r="I4207" s="9" t="str">
        <f>INDEX('De-Para_Estado_Regiao'!$C$3:$C$29,MATCH(Base_limpa!$B4207,'De-Para_Estado_Regiao'!$B$3:$B$29,0))</f>
        <v>Sul</v>
      </c>
      <c r="J4207" s="10" t="str">
        <f>VLOOKUP(Base_limpa!$D4207,$U$5:$V$8,2,1)</f>
        <v>Alto</v>
      </c>
    </row>
    <row r="4208" spans="1:10" x14ac:dyDescent="0.35">
      <c r="A4208" s="8" t="s">
        <v>3956</v>
      </c>
      <c r="B4208" s="9" t="s">
        <v>18</v>
      </c>
      <c r="C4208" s="9">
        <v>78</v>
      </c>
      <c r="D4208" s="9">
        <v>0.70599999999999996</v>
      </c>
      <c r="E4208" s="9">
        <v>0.73399999999999999</v>
      </c>
      <c r="F4208" s="9">
        <v>0.59399999999999997</v>
      </c>
      <c r="G4208" s="9">
        <v>19798.23</v>
      </c>
      <c r="H4208" s="9">
        <v>1</v>
      </c>
      <c r="I4208" s="9" t="str">
        <f>INDEX('De-Para_Estado_Regiao'!$C$3:$C$29,MATCH(Base_limpa!$B4208,'De-Para_Estado_Regiao'!$B$3:$B$29,0))</f>
        <v>Sul</v>
      </c>
      <c r="J4208" s="10" t="str">
        <f>VLOOKUP(Base_limpa!$D4208,$U$5:$V$8,2,1)</f>
        <v>Alto</v>
      </c>
    </row>
    <row r="4209" spans="1:10" x14ac:dyDescent="0.35">
      <c r="A4209" s="8" t="s">
        <v>3083</v>
      </c>
      <c r="B4209" s="9" t="s">
        <v>18</v>
      </c>
      <c r="C4209" s="9">
        <v>26</v>
      </c>
      <c r="D4209" s="9">
        <v>0.68799999999999994</v>
      </c>
      <c r="E4209" s="9">
        <v>0.69699999999999995</v>
      </c>
      <c r="F4209" s="9">
        <v>0.54800000000000004</v>
      </c>
      <c r="G4209" s="9">
        <v>19885.330000000002</v>
      </c>
      <c r="H4209" s="9">
        <v>6</v>
      </c>
      <c r="I4209" s="9" t="str">
        <f>INDEX('De-Para_Estado_Regiao'!$C$3:$C$29,MATCH(Base_limpa!$B4209,'De-Para_Estado_Regiao'!$B$3:$B$29,0))</f>
        <v>Sul</v>
      </c>
      <c r="J4209" s="10" t="str">
        <f>VLOOKUP(Base_limpa!$D4209,$U$5:$V$8,2,1)</f>
        <v>Médio</v>
      </c>
    </row>
    <row r="4210" spans="1:10" x14ac:dyDescent="0.35">
      <c r="A4210" s="8" t="s">
        <v>109</v>
      </c>
      <c r="B4210" s="9" t="s">
        <v>18</v>
      </c>
      <c r="C4210" s="9">
        <v>10681</v>
      </c>
      <c r="D4210" s="9">
        <v>0.747</v>
      </c>
      <c r="E4210" s="9">
        <v>0.77800000000000002</v>
      </c>
      <c r="F4210" s="9">
        <v>0.629</v>
      </c>
      <c r="G4210" s="9">
        <v>34620.19</v>
      </c>
      <c r="H4210" s="9">
        <v>291</v>
      </c>
      <c r="I4210" s="9" t="str">
        <f>INDEX('De-Para_Estado_Regiao'!$C$3:$C$29,MATCH(Base_limpa!$B4210,'De-Para_Estado_Regiao'!$B$3:$B$29,0))</f>
        <v>Sul</v>
      </c>
      <c r="J4210" s="10" t="str">
        <f>VLOOKUP(Base_limpa!$D4210,$U$5:$V$8,2,1)</f>
        <v>Alto</v>
      </c>
    </row>
    <row r="4211" spans="1:10" x14ac:dyDescent="0.35">
      <c r="A4211" s="8" t="s">
        <v>3661</v>
      </c>
      <c r="B4211" s="9" t="s">
        <v>18</v>
      </c>
      <c r="C4211" s="9">
        <v>67</v>
      </c>
      <c r="D4211" s="9">
        <v>0.66</v>
      </c>
      <c r="E4211" s="9">
        <v>0.67400000000000004</v>
      </c>
      <c r="F4211" s="9">
        <v>0.54300000000000004</v>
      </c>
      <c r="G4211" s="9">
        <v>31315.46</v>
      </c>
      <c r="H4211" s="9">
        <v>1</v>
      </c>
      <c r="I4211" s="9" t="str">
        <f>INDEX('De-Para_Estado_Regiao'!$C$3:$C$29,MATCH(Base_limpa!$B4211,'De-Para_Estado_Regiao'!$B$3:$B$29,0))</f>
        <v>Sul</v>
      </c>
      <c r="J4211" s="10" t="str">
        <f>VLOOKUP(Base_limpa!$D4211,$U$5:$V$8,2,1)</f>
        <v>Médio</v>
      </c>
    </row>
    <row r="4212" spans="1:10" x14ac:dyDescent="0.35">
      <c r="A4212" s="8" t="s">
        <v>4384</v>
      </c>
      <c r="B4212" s="9" t="s">
        <v>18</v>
      </c>
      <c r="C4212" s="9">
        <v>33</v>
      </c>
      <c r="D4212" s="9">
        <v>0.68</v>
      </c>
      <c r="E4212" s="9">
        <v>0.67900000000000005</v>
      </c>
      <c r="F4212" s="9">
        <v>0.56599999999999995</v>
      </c>
      <c r="G4212" s="9">
        <v>22781.02</v>
      </c>
      <c r="H4212" s="9">
        <v>3</v>
      </c>
      <c r="I4212" s="9" t="str">
        <f>INDEX('De-Para_Estado_Regiao'!$C$3:$C$29,MATCH(Base_limpa!$B4212,'De-Para_Estado_Regiao'!$B$3:$B$29,0))</f>
        <v>Sul</v>
      </c>
      <c r="J4212" s="10" t="str">
        <f>VLOOKUP(Base_limpa!$D4212,$U$5:$V$8,2,1)</f>
        <v>Médio</v>
      </c>
    </row>
    <row r="4213" spans="1:10" x14ac:dyDescent="0.35">
      <c r="A4213" s="8" t="s">
        <v>4404</v>
      </c>
      <c r="B4213" s="9" t="s">
        <v>18</v>
      </c>
      <c r="C4213" s="9">
        <v>24</v>
      </c>
      <c r="D4213" s="9">
        <v>0.76700000000000002</v>
      </c>
      <c r="E4213" s="9">
        <v>0.749</v>
      </c>
      <c r="F4213" s="9">
        <v>0.70799999999999996</v>
      </c>
      <c r="G4213" s="9">
        <v>28815.7</v>
      </c>
      <c r="H4213" s="9">
        <v>1</v>
      </c>
      <c r="I4213" s="9" t="str">
        <f>INDEX('De-Para_Estado_Regiao'!$C$3:$C$29,MATCH(Base_limpa!$B4213,'De-Para_Estado_Regiao'!$B$3:$B$29,0))</f>
        <v>Sul</v>
      </c>
      <c r="J4213" s="10" t="str">
        <f>VLOOKUP(Base_limpa!$D4213,$U$5:$V$8,2,1)</f>
        <v>Alto</v>
      </c>
    </row>
    <row r="4214" spans="1:10" x14ac:dyDescent="0.35">
      <c r="A4214" s="8" t="s">
        <v>476</v>
      </c>
      <c r="B4214" s="9" t="s">
        <v>18</v>
      </c>
      <c r="C4214" s="9">
        <v>1691</v>
      </c>
      <c r="D4214" s="9">
        <v>0.75</v>
      </c>
      <c r="E4214" s="9">
        <v>0.76900000000000002</v>
      </c>
      <c r="F4214" s="9">
        <v>0.64600000000000002</v>
      </c>
      <c r="G4214" s="9">
        <v>29614.09</v>
      </c>
      <c r="H4214" s="9">
        <v>35</v>
      </c>
      <c r="I4214" s="9" t="str">
        <f>INDEX('De-Para_Estado_Regiao'!$C$3:$C$29,MATCH(Base_limpa!$B4214,'De-Para_Estado_Regiao'!$B$3:$B$29,0))</f>
        <v>Sul</v>
      </c>
      <c r="J4214" s="10" t="str">
        <f>VLOOKUP(Base_limpa!$D4214,$U$5:$V$8,2,1)</f>
        <v>Alto</v>
      </c>
    </row>
    <row r="4215" spans="1:10" x14ac:dyDescent="0.35">
      <c r="A4215" s="8" t="s">
        <v>3014</v>
      </c>
      <c r="B4215" s="9" t="s">
        <v>18</v>
      </c>
      <c r="C4215" s="9">
        <v>101</v>
      </c>
      <c r="D4215" s="9">
        <v>0.70599999999999996</v>
      </c>
      <c r="E4215" s="9">
        <v>0.72499999999999998</v>
      </c>
      <c r="F4215" s="9">
        <v>0.55800000000000005</v>
      </c>
      <c r="G4215" s="9">
        <v>25386.01</v>
      </c>
      <c r="H4215" s="9">
        <v>1</v>
      </c>
      <c r="I4215" s="9" t="str">
        <f>INDEX('De-Para_Estado_Regiao'!$C$3:$C$29,MATCH(Base_limpa!$B4215,'De-Para_Estado_Regiao'!$B$3:$B$29,0))</f>
        <v>Sul</v>
      </c>
      <c r="J4215" s="10" t="str">
        <f>VLOOKUP(Base_limpa!$D4215,$U$5:$V$8,2,1)</f>
        <v>Alto</v>
      </c>
    </row>
    <row r="4216" spans="1:10" x14ac:dyDescent="0.35">
      <c r="A4216" s="8" t="s">
        <v>1033</v>
      </c>
      <c r="B4216" s="9" t="s">
        <v>18</v>
      </c>
      <c r="C4216" s="9">
        <v>440</v>
      </c>
      <c r="D4216" s="9">
        <v>0.71499999999999997</v>
      </c>
      <c r="E4216" s="9">
        <v>0.72499999999999998</v>
      </c>
      <c r="F4216" s="9">
        <v>0.59199999999999997</v>
      </c>
      <c r="G4216" s="9">
        <v>36091.15</v>
      </c>
      <c r="H4216" s="9">
        <v>13</v>
      </c>
      <c r="I4216" s="9" t="str">
        <f>INDEX('De-Para_Estado_Regiao'!$C$3:$C$29,MATCH(Base_limpa!$B4216,'De-Para_Estado_Regiao'!$B$3:$B$29,0))</f>
        <v>Sul</v>
      </c>
      <c r="J4216" s="10" t="str">
        <f>VLOOKUP(Base_limpa!$D4216,$U$5:$V$8,2,1)</f>
        <v>Alto</v>
      </c>
    </row>
    <row r="4217" spans="1:10" x14ac:dyDescent="0.35">
      <c r="A4217" s="8" t="s">
        <v>1902</v>
      </c>
      <c r="B4217" s="9" t="s">
        <v>18</v>
      </c>
      <c r="C4217" s="9">
        <v>1595</v>
      </c>
      <c r="D4217" s="9">
        <v>0.73699999999999999</v>
      </c>
      <c r="E4217" s="9">
        <v>0.72199999999999998</v>
      </c>
      <c r="F4217" s="9">
        <v>0.66700000000000004</v>
      </c>
      <c r="G4217" s="9">
        <v>38153.39</v>
      </c>
      <c r="H4217" s="9">
        <v>28</v>
      </c>
      <c r="I4217" s="9" t="str">
        <f>INDEX('De-Para_Estado_Regiao'!$C$3:$C$29,MATCH(Base_limpa!$B4217,'De-Para_Estado_Regiao'!$B$3:$B$29,0))</f>
        <v>Sul</v>
      </c>
      <c r="J4217" s="10" t="str">
        <f>VLOOKUP(Base_limpa!$D4217,$U$5:$V$8,2,1)</f>
        <v>Alto</v>
      </c>
    </row>
    <row r="4218" spans="1:10" x14ac:dyDescent="0.35">
      <c r="A4218" s="8" t="s">
        <v>2752</v>
      </c>
      <c r="B4218" s="9" t="s">
        <v>18</v>
      </c>
      <c r="C4218" s="9">
        <v>168</v>
      </c>
      <c r="D4218" s="9">
        <v>0.72</v>
      </c>
      <c r="E4218" s="9">
        <v>0.70699999999999996</v>
      </c>
      <c r="F4218" s="9">
        <v>0.63200000000000001</v>
      </c>
      <c r="G4218" s="9">
        <v>24897.14</v>
      </c>
      <c r="H4218" s="9">
        <v>10</v>
      </c>
      <c r="I4218" s="9" t="str">
        <f>INDEX('De-Para_Estado_Regiao'!$C$3:$C$29,MATCH(Base_limpa!$B4218,'De-Para_Estado_Regiao'!$B$3:$B$29,0))</f>
        <v>Sul</v>
      </c>
      <c r="J4218" s="10" t="str">
        <f>VLOOKUP(Base_limpa!$D4218,$U$5:$V$8,2,1)</f>
        <v>Alto</v>
      </c>
    </row>
    <row r="4219" spans="1:10" x14ac:dyDescent="0.35">
      <c r="A4219" s="8" t="s">
        <v>429</v>
      </c>
      <c r="B4219" s="9" t="s">
        <v>18</v>
      </c>
      <c r="C4219" s="9">
        <v>1751</v>
      </c>
      <c r="D4219" s="9">
        <v>0.76</v>
      </c>
      <c r="E4219" s="9">
        <v>0.752</v>
      </c>
      <c r="F4219" s="9">
        <v>0.69099999999999995</v>
      </c>
      <c r="G4219" s="9">
        <v>41950.67</v>
      </c>
      <c r="H4219" s="9">
        <v>41</v>
      </c>
      <c r="I4219" s="9" t="str">
        <f>INDEX('De-Para_Estado_Regiao'!$C$3:$C$29,MATCH(Base_limpa!$B4219,'De-Para_Estado_Regiao'!$B$3:$B$29,0))</f>
        <v>Sul</v>
      </c>
      <c r="J4219" s="10" t="str">
        <f>VLOOKUP(Base_limpa!$D4219,$U$5:$V$8,2,1)</f>
        <v>Alto</v>
      </c>
    </row>
    <row r="4220" spans="1:10" x14ac:dyDescent="0.35">
      <c r="A4220" s="8" t="s">
        <v>2534</v>
      </c>
      <c r="B4220" s="9" t="s">
        <v>18</v>
      </c>
      <c r="C4220" s="9">
        <v>468</v>
      </c>
      <c r="D4220" s="9">
        <v>0.66</v>
      </c>
      <c r="E4220" s="9">
        <v>0.67600000000000005</v>
      </c>
      <c r="F4220" s="9">
        <v>0.52400000000000002</v>
      </c>
      <c r="G4220" s="9">
        <v>27529.65</v>
      </c>
      <c r="H4220" s="9">
        <v>9</v>
      </c>
      <c r="I4220" s="9" t="str">
        <f>INDEX('De-Para_Estado_Regiao'!$C$3:$C$29,MATCH(Base_limpa!$B4220,'De-Para_Estado_Regiao'!$B$3:$B$29,0))</f>
        <v>Sul</v>
      </c>
      <c r="J4220" s="10" t="str">
        <f>VLOOKUP(Base_limpa!$D4220,$U$5:$V$8,2,1)</f>
        <v>Médio</v>
      </c>
    </row>
    <row r="4221" spans="1:10" x14ac:dyDescent="0.35">
      <c r="A4221" s="8" t="s">
        <v>2549</v>
      </c>
      <c r="B4221" s="9" t="s">
        <v>18</v>
      </c>
      <c r="C4221" s="9">
        <v>173</v>
      </c>
      <c r="D4221" s="9">
        <v>0.77300000000000002</v>
      </c>
      <c r="E4221" s="9">
        <v>0.78700000000000003</v>
      </c>
      <c r="F4221" s="9">
        <v>0.67900000000000005</v>
      </c>
      <c r="G4221" s="9">
        <v>35632.800000000003</v>
      </c>
      <c r="H4221" s="9">
        <v>10</v>
      </c>
      <c r="I4221" s="9" t="str">
        <f>INDEX('De-Para_Estado_Regiao'!$C$3:$C$29,MATCH(Base_limpa!$B4221,'De-Para_Estado_Regiao'!$B$3:$B$29,0))</f>
        <v>Sul</v>
      </c>
      <c r="J4221" s="10" t="str">
        <f>VLOOKUP(Base_limpa!$D4221,$U$5:$V$8,2,1)</f>
        <v>Alto</v>
      </c>
    </row>
    <row r="4222" spans="1:10" x14ac:dyDescent="0.35">
      <c r="A4222" s="8" t="s">
        <v>1440</v>
      </c>
      <c r="B4222" s="9" t="s">
        <v>18</v>
      </c>
      <c r="C4222" s="9">
        <v>135</v>
      </c>
      <c r="D4222" s="9">
        <v>0.68</v>
      </c>
      <c r="E4222" s="9">
        <v>0.69199999999999995</v>
      </c>
      <c r="F4222" s="9">
        <v>0.53700000000000003</v>
      </c>
      <c r="G4222" s="9">
        <v>18659.62</v>
      </c>
      <c r="H4222" s="9">
        <v>15</v>
      </c>
      <c r="I4222" s="9" t="str">
        <f>INDEX('De-Para_Estado_Regiao'!$C$3:$C$29,MATCH(Base_limpa!$B4222,'De-Para_Estado_Regiao'!$B$3:$B$29,0))</f>
        <v>Sul</v>
      </c>
      <c r="J4222" s="10" t="str">
        <f>VLOOKUP(Base_limpa!$D4222,$U$5:$V$8,2,1)</f>
        <v>Médio</v>
      </c>
    </row>
    <row r="4223" spans="1:10" x14ac:dyDescent="0.35">
      <c r="A4223" s="8" t="s">
        <v>3249</v>
      </c>
      <c r="B4223" s="9" t="s">
        <v>18</v>
      </c>
      <c r="C4223" s="9">
        <v>44</v>
      </c>
      <c r="D4223" s="9">
        <v>0.75</v>
      </c>
      <c r="E4223" s="9">
        <v>0.73799999999999999</v>
      </c>
      <c r="F4223" s="9">
        <v>0.66800000000000004</v>
      </c>
      <c r="G4223" s="9">
        <v>22775.25</v>
      </c>
      <c r="H4223" s="9">
        <v>5</v>
      </c>
      <c r="I4223" s="9" t="str">
        <f>INDEX('De-Para_Estado_Regiao'!$C$3:$C$29,MATCH(Base_limpa!$B4223,'De-Para_Estado_Regiao'!$B$3:$B$29,0))</f>
        <v>Sul</v>
      </c>
      <c r="J4223" s="10" t="str">
        <f>VLOOKUP(Base_limpa!$D4223,$U$5:$V$8,2,1)</f>
        <v>Alto</v>
      </c>
    </row>
    <row r="4224" spans="1:10" x14ac:dyDescent="0.35">
      <c r="A4224" s="8" t="s">
        <v>641</v>
      </c>
      <c r="B4224" s="9" t="s">
        <v>18</v>
      </c>
      <c r="C4224" s="9">
        <v>2834</v>
      </c>
      <c r="D4224" s="9">
        <v>0.7</v>
      </c>
      <c r="E4224" s="9">
        <v>0.7</v>
      </c>
      <c r="F4224" s="9">
        <v>0.56200000000000006</v>
      </c>
      <c r="G4224" s="9">
        <v>20380.150000000001</v>
      </c>
      <c r="H4224" s="9">
        <v>35</v>
      </c>
      <c r="I4224" s="9" t="str">
        <f>INDEX('De-Para_Estado_Regiao'!$C$3:$C$29,MATCH(Base_limpa!$B4224,'De-Para_Estado_Regiao'!$B$3:$B$29,0))</f>
        <v>Sul</v>
      </c>
      <c r="J4224" s="10" t="str">
        <f>VLOOKUP(Base_limpa!$D4224,$U$5:$V$8,2,1)</f>
        <v>Alto</v>
      </c>
    </row>
    <row r="4225" spans="1:10" x14ac:dyDescent="0.35">
      <c r="A4225" s="8" t="s">
        <v>3252</v>
      </c>
      <c r="B4225" s="9" t="s">
        <v>18</v>
      </c>
      <c r="C4225" s="9">
        <v>9</v>
      </c>
      <c r="D4225" s="9">
        <v>0.622</v>
      </c>
      <c r="E4225" s="9">
        <v>0.63900000000000001</v>
      </c>
      <c r="F4225" s="9">
        <v>0.48199999999999998</v>
      </c>
      <c r="G4225" s="9">
        <v>15207.34</v>
      </c>
      <c r="H4225" s="9">
        <v>5</v>
      </c>
      <c r="I4225" s="9" t="str">
        <f>INDEX('De-Para_Estado_Regiao'!$C$3:$C$29,MATCH(Base_limpa!$B4225,'De-Para_Estado_Regiao'!$B$3:$B$29,0))</f>
        <v>Sul</v>
      </c>
      <c r="J4225" s="10" t="str">
        <f>VLOOKUP(Base_limpa!$D4225,$U$5:$V$8,2,1)</f>
        <v>Médio</v>
      </c>
    </row>
    <row r="4226" spans="1:10" x14ac:dyDescent="0.35">
      <c r="A4226" s="8" t="s">
        <v>2792</v>
      </c>
      <c r="B4226" s="9" t="s">
        <v>18</v>
      </c>
      <c r="C4226" s="9">
        <v>53</v>
      </c>
      <c r="D4226" s="9">
        <v>0.69799999999999995</v>
      </c>
      <c r="E4226" s="9">
        <v>0.72599999999999998</v>
      </c>
      <c r="F4226" s="9">
        <v>0.55100000000000005</v>
      </c>
      <c r="G4226" s="9">
        <v>25919.9</v>
      </c>
      <c r="H4226" s="9">
        <v>12</v>
      </c>
      <c r="I4226" s="9" t="str">
        <f>INDEX('De-Para_Estado_Regiao'!$C$3:$C$29,MATCH(Base_limpa!$B4226,'De-Para_Estado_Regiao'!$B$3:$B$29,0))</f>
        <v>Sul</v>
      </c>
      <c r="J4226" s="10" t="str">
        <f>VLOOKUP(Base_limpa!$D4226,$U$5:$V$8,2,1)</f>
        <v>Médio</v>
      </c>
    </row>
    <row r="4227" spans="1:10" x14ac:dyDescent="0.35">
      <c r="A4227" s="8" t="s">
        <v>145</v>
      </c>
      <c r="B4227" s="9" t="s">
        <v>18</v>
      </c>
      <c r="C4227" s="9">
        <v>9256</v>
      </c>
      <c r="D4227" s="9">
        <v>0.78</v>
      </c>
      <c r="E4227" s="9">
        <v>0.78700000000000003</v>
      </c>
      <c r="F4227" s="9">
        <v>0.69899999999999995</v>
      </c>
      <c r="G4227" s="9">
        <v>42459.59</v>
      </c>
      <c r="H4227" s="9">
        <v>270</v>
      </c>
      <c r="I4227" s="9" t="str">
        <f>INDEX('De-Para_Estado_Regiao'!$C$3:$C$29,MATCH(Base_limpa!$B4227,'De-Para_Estado_Regiao'!$B$3:$B$29,0))</f>
        <v>Sul</v>
      </c>
      <c r="J4227" s="10" t="str">
        <f>VLOOKUP(Base_limpa!$D4227,$U$5:$V$8,2,1)</f>
        <v>Alto</v>
      </c>
    </row>
    <row r="4228" spans="1:10" x14ac:dyDescent="0.35">
      <c r="A4228" s="8" t="s">
        <v>3886</v>
      </c>
      <c r="B4228" s="9" t="s">
        <v>18</v>
      </c>
      <c r="C4228" s="9">
        <v>23</v>
      </c>
      <c r="D4228" s="9">
        <v>0.71</v>
      </c>
      <c r="E4228" s="9">
        <v>0.73</v>
      </c>
      <c r="F4228" s="9">
        <v>0.57099999999999995</v>
      </c>
      <c r="G4228" s="9">
        <v>39762.11</v>
      </c>
      <c r="H4228" s="9">
        <v>2</v>
      </c>
      <c r="I4228" s="9" t="str">
        <f>INDEX('De-Para_Estado_Regiao'!$C$3:$C$29,MATCH(Base_limpa!$B4228,'De-Para_Estado_Regiao'!$B$3:$B$29,0))</f>
        <v>Sul</v>
      </c>
      <c r="J4228" s="10" t="str">
        <f>VLOOKUP(Base_limpa!$D4228,$U$5:$V$8,2,1)</f>
        <v>Alto</v>
      </c>
    </row>
    <row r="4229" spans="1:10" x14ac:dyDescent="0.35">
      <c r="A4229" s="8" t="s">
        <v>2804</v>
      </c>
      <c r="B4229" s="9" t="s">
        <v>18</v>
      </c>
      <c r="C4229" s="9">
        <v>211</v>
      </c>
      <c r="D4229" s="9">
        <v>0.68</v>
      </c>
      <c r="E4229" s="9">
        <v>0.70099999999999996</v>
      </c>
      <c r="F4229" s="9">
        <v>0.54100000000000004</v>
      </c>
      <c r="G4229" s="9">
        <v>19168.75</v>
      </c>
      <c r="H4229" s="9">
        <v>3</v>
      </c>
      <c r="I4229" s="9" t="str">
        <f>INDEX('De-Para_Estado_Regiao'!$C$3:$C$29,MATCH(Base_limpa!$B4229,'De-Para_Estado_Regiao'!$B$3:$B$29,0))</f>
        <v>Sul</v>
      </c>
      <c r="J4229" s="10" t="str">
        <f>VLOOKUP(Base_limpa!$D4229,$U$5:$V$8,2,1)</f>
        <v>Médio</v>
      </c>
    </row>
    <row r="4230" spans="1:10" x14ac:dyDescent="0.35">
      <c r="A4230" s="8" t="s">
        <v>3838</v>
      </c>
      <c r="B4230" s="9" t="s">
        <v>18</v>
      </c>
      <c r="C4230" s="9">
        <v>30</v>
      </c>
      <c r="D4230" s="9">
        <v>0.64</v>
      </c>
      <c r="E4230" s="9">
        <v>0.64700000000000002</v>
      </c>
      <c r="F4230" s="9">
        <v>0.49299999999999999</v>
      </c>
      <c r="G4230" s="9">
        <v>44081.8</v>
      </c>
      <c r="H4230" s="9">
        <v>1</v>
      </c>
      <c r="I4230" s="9" t="str">
        <f>INDEX('De-Para_Estado_Regiao'!$C$3:$C$29,MATCH(Base_limpa!$B4230,'De-Para_Estado_Regiao'!$B$3:$B$29,0))</f>
        <v>Sul</v>
      </c>
      <c r="J4230" s="10" t="str">
        <f>VLOOKUP(Base_limpa!$D4230,$U$5:$V$8,2,1)</f>
        <v>Médio</v>
      </c>
    </row>
    <row r="4231" spans="1:10" x14ac:dyDescent="0.35">
      <c r="A4231" s="8" t="s">
        <v>2928</v>
      </c>
      <c r="B4231" s="9" t="s">
        <v>18</v>
      </c>
      <c r="C4231" s="9">
        <v>315</v>
      </c>
      <c r="D4231" s="9">
        <v>0.68</v>
      </c>
      <c r="E4231" s="9">
        <v>0.68300000000000005</v>
      </c>
      <c r="F4231" s="9">
        <v>0.55100000000000005</v>
      </c>
      <c r="G4231" s="9">
        <v>15543.65</v>
      </c>
      <c r="H4231" s="9">
        <v>3</v>
      </c>
      <c r="I4231" s="9" t="str">
        <f>INDEX('De-Para_Estado_Regiao'!$C$3:$C$29,MATCH(Base_limpa!$B4231,'De-Para_Estado_Regiao'!$B$3:$B$29,0))</f>
        <v>Sul</v>
      </c>
      <c r="J4231" s="10" t="str">
        <f>VLOOKUP(Base_limpa!$D4231,$U$5:$V$8,2,1)</f>
        <v>Médio</v>
      </c>
    </row>
    <row r="4232" spans="1:10" x14ac:dyDescent="0.35">
      <c r="A4232" s="8" t="s">
        <v>2562</v>
      </c>
      <c r="B4232" s="9" t="s">
        <v>18</v>
      </c>
      <c r="C4232" s="9">
        <v>104</v>
      </c>
      <c r="D4232" s="9">
        <v>0.74099999999999999</v>
      </c>
      <c r="E4232" s="9">
        <v>0.72399999999999998</v>
      </c>
      <c r="F4232" s="9">
        <v>0.64800000000000002</v>
      </c>
      <c r="G4232" s="9">
        <v>63426.23</v>
      </c>
      <c r="H4232" s="9">
        <v>3</v>
      </c>
      <c r="I4232" s="9" t="str">
        <f>INDEX('De-Para_Estado_Regiao'!$C$3:$C$29,MATCH(Base_limpa!$B4232,'De-Para_Estado_Regiao'!$B$3:$B$29,0))</f>
        <v>Sul</v>
      </c>
      <c r="J4232" s="10" t="str">
        <f>VLOOKUP(Base_limpa!$D4232,$U$5:$V$8,2,1)</f>
        <v>Alto</v>
      </c>
    </row>
    <row r="4233" spans="1:10" x14ac:dyDescent="0.35">
      <c r="A4233" s="8" t="s">
        <v>142</v>
      </c>
      <c r="B4233" s="9" t="s">
        <v>18</v>
      </c>
      <c r="C4233" s="9">
        <v>12812</v>
      </c>
      <c r="D4233" s="9">
        <v>0.74</v>
      </c>
      <c r="E4233" s="9">
        <v>0.75800000000000001</v>
      </c>
      <c r="F4233" s="9">
        <v>0.63200000000000001</v>
      </c>
      <c r="G4233" s="9">
        <v>22629.54</v>
      </c>
      <c r="H4233" s="9">
        <v>241</v>
      </c>
      <c r="I4233" s="9" t="str">
        <f>INDEX('De-Para_Estado_Regiao'!$C$3:$C$29,MATCH(Base_limpa!$B4233,'De-Para_Estado_Regiao'!$B$3:$B$29,0))</f>
        <v>Sul</v>
      </c>
      <c r="J4233" s="10" t="str">
        <f>VLOOKUP(Base_limpa!$D4233,$U$5:$V$8,2,1)</f>
        <v>Alto</v>
      </c>
    </row>
    <row r="4234" spans="1:10" x14ac:dyDescent="0.35">
      <c r="A4234" s="8" t="s">
        <v>2465</v>
      </c>
      <c r="B4234" s="9" t="s">
        <v>18</v>
      </c>
      <c r="C4234" s="9">
        <v>173</v>
      </c>
      <c r="D4234" s="9">
        <v>0.75800000000000001</v>
      </c>
      <c r="E4234" s="9">
        <v>0.73799999999999999</v>
      </c>
      <c r="F4234" s="9">
        <v>0.70099999999999996</v>
      </c>
      <c r="G4234" s="9">
        <v>59355.77</v>
      </c>
      <c r="H4234" s="9">
        <v>4</v>
      </c>
      <c r="I4234" s="9" t="str">
        <f>INDEX('De-Para_Estado_Regiao'!$C$3:$C$29,MATCH(Base_limpa!$B4234,'De-Para_Estado_Regiao'!$B$3:$B$29,0))</f>
        <v>Sul</v>
      </c>
      <c r="J4234" s="10" t="str">
        <f>VLOOKUP(Base_limpa!$D4234,$U$5:$V$8,2,1)</f>
        <v>Alto</v>
      </c>
    </row>
    <row r="4235" spans="1:10" x14ac:dyDescent="0.35">
      <c r="A4235" s="8" t="s">
        <v>4100</v>
      </c>
      <c r="B4235" s="9" t="s">
        <v>18</v>
      </c>
      <c r="C4235" s="9">
        <v>68</v>
      </c>
      <c r="D4235" s="9">
        <v>0.72</v>
      </c>
      <c r="E4235" s="9">
        <v>0.70099999999999996</v>
      </c>
      <c r="F4235" s="9">
        <v>0.624</v>
      </c>
      <c r="G4235" s="9">
        <v>27214.42</v>
      </c>
      <c r="H4235" s="9">
        <v>0</v>
      </c>
      <c r="I4235" s="9" t="str">
        <f>INDEX('De-Para_Estado_Regiao'!$C$3:$C$29,MATCH(Base_limpa!$B4235,'De-Para_Estado_Regiao'!$B$3:$B$29,0))</f>
        <v>Sul</v>
      </c>
      <c r="J4235" s="10" t="str">
        <f>VLOOKUP(Base_limpa!$D4235,$U$5:$V$8,2,1)</f>
        <v>Alto</v>
      </c>
    </row>
    <row r="4236" spans="1:10" x14ac:dyDescent="0.35">
      <c r="A4236" s="8" t="s">
        <v>3293</v>
      </c>
      <c r="B4236" s="9" t="s">
        <v>18</v>
      </c>
      <c r="C4236" s="9">
        <v>22</v>
      </c>
      <c r="D4236" s="9">
        <v>0.65</v>
      </c>
      <c r="E4236" s="9">
        <v>0.64100000000000001</v>
      </c>
      <c r="F4236" s="9">
        <v>0.51300000000000001</v>
      </c>
      <c r="G4236" s="9">
        <v>181845.18</v>
      </c>
      <c r="H4236" s="9">
        <v>1</v>
      </c>
      <c r="I4236" s="9" t="str">
        <f>INDEX('De-Para_Estado_Regiao'!$C$3:$C$29,MATCH(Base_limpa!$B4236,'De-Para_Estado_Regiao'!$B$3:$B$29,0))</f>
        <v>Sul</v>
      </c>
      <c r="J4236" s="10" t="str">
        <f>VLOOKUP(Base_limpa!$D4236,$U$5:$V$8,2,1)</f>
        <v>Médio</v>
      </c>
    </row>
    <row r="4237" spans="1:10" x14ac:dyDescent="0.35">
      <c r="A4237" s="8" t="s">
        <v>2413</v>
      </c>
      <c r="B4237" s="9" t="s">
        <v>18</v>
      </c>
      <c r="C4237" s="9">
        <v>82</v>
      </c>
      <c r="D4237" s="9">
        <v>0.68</v>
      </c>
      <c r="E4237" s="9">
        <v>0.67200000000000004</v>
      </c>
      <c r="F4237" s="9">
        <v>0.57699999999999996</v>
      </c>
      <c r="G4237" s="9">
        <v>90435.74</v>
      </c>
      <c r="H4237" s="9">
        <v>4</v>
      </c>
      <c r="I4237" s="9" t="str">
        <f>INDEX('De-Para_Estado_Regiao'!$C$3:$C$29,MATCH(Base_limpa!$B4237,'De-Para_Estado_Regiao'!$B$3:$B$29,0))</f>
        <v>Sul</v>
      </c>
      <c r="J4237" s="10" t="str">
        <f>VLOOKUP(Base_limpa!$D4237,$U$5:$V$8,2,1)</f>
        <v>Médio</v>
      </c>
    </row>
    <row r="4238" spans="1:10" x14ac:dyDescent="0.35">
      <c r="A4238" s="8" t="s">
        <v>3263</v>
      </c>
      <c r="B4238" s="9" t="s">
        <v>18</v>
      </c>
      <c r="C4238" s="9">
        <v>45</v>
      </c>
      <c r="D4238" s="9">
        <v>0.71</v>
      </c>
      <c r="E4238" s="9">
        <v>0.71299999999999997</v>
      </c>
      <c r="F4238" s="9">
        <v>0.60699999999999998</v>
      </c>
      <c r="G4238" s="9">
        <v>15282.37</v>
      </c>
      <c r="H4238" s="9">
        <v>7</v>
      </c>
      <c r="I4238" s="9" t="str">
        <f>INDEX('De-Para_Estado_Regiao'!$C$3:$C$29,MATCH(Base_limpa!$B4238,'De-Para_Estado_Regiao'!$B$3:$B$29,0))</f>
        <v>Sul</v>
      </c>
      <c r="J4238" s="10" t="str">
        <f>VLOOKUP(Base_limpa!$D4238,$U$5:$V$8,2,1)</f>
        <v>Alto</v>
      </c>
    </row>
    <row r="4239" spans="1:10" x14ac:dyDescent="0.35">
      <c r="A4239" s="8" t="s">
        <v>2511</v>
      </c>
      <c r="B4239" s="9" t="s">
        <v>18</v>
      </c>
      <c r="C4239" s="9">
        <v>473</v>
      </c>
      <c r="D4239" s="9">
        <v>0.66</v>
      </c>
      <c r="E4239" s="9">
        <v>0.68500000000000005</v>
      </c>
      <c r="F4239" s="9">
        <v>0.499</v>
      </c>
      <c r="G4239" s="9">
        <v>22099.4</v>
      </c>
      <c r="H4239" s="9">
        <v>12</v>
      </c>
      <c r="I4239" s="9" t="str">
        <f>INDEX('De-Para_Estado_Regiao'!$C$3:$C$29,MATCH(Base_limpa!$B4239,'De-Para_Estado_Regiao'!$B$3:$B$29,0))</f>
        <v>Sul</v>
      </c>
      <c r="J4239" s="10" t="str">
        <f>VLOOKUP(Base_limpa!$D4239,$U$5:$V$8,2,1)</f>
        <v>Médio</v>
      </c>
    </row>
    <row r="4240" spans="1:10" x14ac:dyDescent="0.35">
      <c r="A4240" s="8" t="s">
        <v>5202</v>
      </c>
      <c r="B4240" s="9" t="s">
        <v>18</v>
      </c>
      <c r="C4240" s="9">
        <v>33</v>
      </c>
      <c r="D4240" s="9">
        <v>0.66900000000000004</v>
      </c>
      <c r="E4240" s="9">
        <v>0.65600000000000003</v>
      </c>
      <c r="F4240" s="9">
        <v>0.55300000000000005</v>
      </c>
      <c r="G4240" s="9">
        <v>21911.32</v>
      </c>
      <c r="H4240" s="9">
        <v>1</v>
      </c>
      <c r="I4240" s="9" t="str">
        <f>INDEX('De-Para_Estado_Regiao'!$C$3:$C$29,MATCH(Base_limpa!$B4240,'De-Para_Estado_Regiao'!$B$3:$B$29,0))</f>
        <v>Sul</v>
      </c>
      <c r="J4240" s="10" t="str">
        <f>VLOOKUP(Base_limpa!$D4240,$U$5:$V$8,2,1)</f>
        <v>Médio</v>
      </c>
    </row>
    <row r="4241" spans="1:10" x14ac:dyDescent="0.35">
      <c r="A4241" s="8" t="s">
        <v>2455</v>
      </c>
      <c r="B4241" s="9" t="s">
        <v>18</v>
      </c>
      <c r="C4241" s="9">
        <v>561</v>
      </c>
      <c r="D4241" s="9">
        <v>0.66</v>
      </c>
      <c r="E4241" s="9">
        <v>0.67200000000000004</v>
      </c>
      <c r="F4241" s="9">
        <v>0.51700000000000002</v>
      </c>
      <c r="G4241" s="9">
        <v>16600.580000000002</v>
      </c>
      <c r="H4241" s="9">
        <v>29</v>
      </c>
      <c r="I4241" s="9" t="str">
        <f>INDEX('De-Para_Estado_Regiao'!$C$3:$C$29,MATCH(Base_limpa!$B4241,'De-Para_Estado_Regiao'!$B$3:$B$29,0))</f>
        <v>Sul</v>
      </c>
      <c r="J4241" s="10" t="str">
        <f>VLOOKUP(Base_limpa!$D4241,$U$5:$V$8,2,1)</f>
        <v>Médio</v>
      </c>
    </row>
    <row r="4242" spans="1:10" x14ac:dyDescent="0.35">
      <c r="A4242" s="8" t="s">
        <v>2138</v>
      </c>
      <c r="B4242" s="9" t="s">
        <v>18</v>
      </c>
      <c r="C4242" s="9">
        <v>221</v>
      </c>
      <c r="D4242" s="9">
        <v>0.68700000000000006</v>
      </c>
      <c r="E4242" s="9">
        <v>0.67400000000000004</v>
      </c>
      <c r="F4242" s="9">
        <v>0.59699999999999998</v>
      </c>
      <c r="G4242" s="9">
        <v>17189.3</v>
      </c>
      <c r="H4242" s="9">
        <v>5</v>
      </c>
      <c r="I4242" s="9" t="str">
        <f>INDEX('De-Para_Estado_Regiao'!$C$3:$C$29,MATCH(Base_limpa!$B4242,'De-Para_Estado_Regiao'!$B$3:$B$29,0))</f>
        <v>Sul</v>
      </c>
      <c r="J4242" s="10" t="str">
        <f>VLOOKUP(Base_limpa!$D4242,$U$5:$V$8,2,1)</f>
        <v>Médio</v>
      </c>
    </row>
    <row r="4243" spans="1:10" x14ac:dyDescent="0.35">
      <c r="A4243" s="8" t="s">
        <v>4181</v>
      </c>
      <c r="B4243" s="9" t="s">
        <v>18</v>
      </c>
      <c r="C4243" s="9">
        <v>36</v>
      </c>
      <c r="D4243" s="9">
        <v>0.74</v>
      </c>
      <c r="E4243" s="9">
        <v>0.74199999999999999</v>
      </c>
      <c r="F4243" s="9">
        <v>0.63400000000000001</v>
      </c>
      <c r="G4243" s="9">
        <v>30461.439999999999</v>
      </c>
      <c r="H4243" s="9">
        <v>5</v>
      </c>
      <c r="I4243" s="9" t="str">
        <f>INDEX('De-Para_Estado_Regiao'!$C$3:$C$29,MATCH(Base_limpa!$B4243,'De-Para_Estado_Regiao'!$B$3:$B$29,0))</f>
        <v>Sul</v>
      </c>
      <c r="J4243" s="10" t="str">
        <f>VLOOKUP(Base_limpa!$D4243,$U$5:$V$8,2,1)</f>
        <v>Alto</v>
      </c>
    </row>
    <row r="4244" spans="1:10" x14ac:dyDescent="0.35">
      <c r="A4244" s="8" t="s">
        <v>2591</v>
      </c>
      <c r="B4244" s="9" t="s">
        <v>18</v>
      </c>
      <c r="C4244" s="9">
        <v>78</v>
      </c>
      <c r="D4244" s="9">
        <v>0.72499999999999998</v>
      </c>
      <c r="E4244" s="9">
        <v>0.70799999999999996</v>
      </c>
      <c r="F4244" s="9">
        <v>0.623</v>
      </c>
      <c r="G4244" s="9">
        <v>60342.82</v>
      </c>
      <c r="H4244" s="9">
        <v>2</v>
      </c>
      <c r="I4244" s="9" t="str">
        <f>INDEX('De-Para_Estado_Regiao'!$C$3:$C$29,MATCH(Base_limpa!$B4244,'De-Para_Estado_Regiao'!$B$3:$B$29,0))</f>
        <v>Sul</v>
      </c>
      <c r="J4244" s="10" t="str">
        <f>VLOOKUP(Base_limpa!$D4244,$U$5:$V$8,2,1)</f>
        <v>Alto</v>
      </c>
    </row>
    <row r="4245" spans="1:10" x14ac:dyDescent="0.35">
      <c r="A4245" s="8" t="s">
        <v>4395</v>
      </c>
      <c r="B4245" s="9" t="s">
        <v>18</v>
      </c>
      <c r="C4245" s="9">
        <v>12</v>
      </c>
      <c r="D4245" s="9">
        <v>0.72499999999999998</v>
      </c>
      <c r="E4245" s="9">
        <v>0.72699999999999998</v>
      </c>
      <c r="F4245" s="9">
        <v>0.6</v>
      </c>
      <c r="G4245" s="9">
        <v>30413.39</v>
      </c>
      <c r="H4245" s="9">
        <v>1</v>
      </c>
      <c r="I4245" s="9" t="str">
        <f>INDEX('De-Para_Estado_Regiao'!$C$3:$C$29,MATCH(Base_limpa!$B4245,'De-Para_Estado_Regiao'!$B$3:$B$29,0))</f>
        <v>Sul</v>
      </c>
      <c r="J4245" s="10" t="str">
        <f>VLOOKUP(Base_limpa!$D4245,$U$5:$V$8,2,1)</f>
        <v>Alto</v>
      </c>
    </row>
    <row r="4246" spans="1:10" x14ac:dyDescent="0.35">
      <c r="A4246" s="8" t="s">
        <v>1171</v>
      </c>
      <c r="B4246" s="9" t="s">
        <v>18</v>
      </c>
      <c r="C4246" s="9">
        <v>1409</v>
      </c>
      <c r="D4246" s="9">
        <v>0.71299999999999997</v>
      </c>
      <c r="E4246" s="9">
        <v>0.72499999999999998</v>
      </c>
      <c r="F4246" s="9">
        <v>0.58399999999999996</v>
      </c>
      <c r="G4246" s="9">
        <v>34705.949999999997</v>
      </c>
      <c r="H4246" s="9">
        <v>31</v>
      </c>
      <c r="I4246" s="9" t="str">
        <f>INDEX('De-Para_Estado_Regiao'!$C$3:$C$29,MATCH(Base_limpa!$B4246,'De-Para_Estado_Regiao'!$B$3:$B$29,0))</f>
        <v>Sul</v>
      </c>
      <c r="J4246" s="10" t="str">
        <f>VLOOKUP(Base_limpa!$D4246,$U$5:$V$8,2,1)</f>
        <v>Alto</v>
      </c>
    </row>
    <row r="4247" spans="1:10" x14ac:dyDescent="0.35">
      <c r="A4247" s="8" t="s">
        <v>17</v>
      </c>
      <c r="B4247" s="9" t="s">
        <v>18</v>
      </c>
      <c r="C4247" s="9">
        <v>58369</v>
      </c>
      <c r="D4247" s="9">
        <v>0.80500000000000005</v>
      </c>
      <c r="E4247" s="9">
        <v>0.86699999999999999</v>
      </c>
      <c r="F4247" s="9">
        <v>0.70199999999999996</v>
      </c>
      <c r="G4247" s="9">
        <v>49577.53</v>
      </c>
      <c r="H4247" s="9">
        <v>2217</v>
      </c>
      <c r="I4247" s="9" t="str">
        <f>INDEX('De-Para_Estado_Regiao'!$C$3:$C$29,MATCH(Base_limpa!$B4247,'De-Para_Estado_Regiao'!$B$3:$B$29,0))</f>
        <v>Sul</v>
      </c>
      <c r="J4247" s="10" t="str">
        <f>VLOOKUP(Base_limpa!$D4247,$U$5:$V$8,2,1)</f>
        <v>Muito Alto</v>
      </c>
    </row>
    <row r="4248" spans="1:10" x14ac:dyDescent="0.35">
      <c r="A4248" s="8" t="s">
        <v>3028</v>
      </c>
      <c r="B4248" s="9" t="s">
        <v>18</v>
      </c>
      <c r="C4248" s="9">
        <v>83</v>
      </c>
      <c r="D4248" s="9">
        <v>0.69299999999999995</v>
      </c>
      <c r="E4248" s="9">
        <v>0.7</v>
      </c>
      <c r="F4248" s="9">
        <v>0.57499999999999996</v>
      </c>
      <c r="G4248" s="9">
        <v>19229.259999999998</v>
      </c>
      <c r="H4248" s="9">
        <v>18</v>
      </c>
      <c r="I4248" s="9" t="str">
        <f>INDEX('De-Para_Estado_Regiao'!$C$3:$C$29,MATCH(Base_limpa!$B4248,'De-Para_Estado_Regiao'!$B$3:$B$29,0))</f>
        <v>Sul</v>
      </c>
      <c r="J4248" s="10" t="str">
        <f>VLOOKUP(Base_limpa!$D4248,$U$5:$V$8,2,1)</f>
        <v>Médio</v>
      </c>
    </row>
    <row r="4249" spans="1:10" x14ac:dyDescent="0.35">
      <c r="A4249" s="8" t="s">
        <v>4297</v>
      </c>
      <c r="B4249" s="9" t="s">
        <v>18</v>
      </c>
      <c r="C4249" s="9">
        <v>37</v>
      </c>
      <c r="D4249" s="9">
        <v>0.69799999999999995</v>
      </c>
      <c r="E4249" s="9">
        <v>0.67200000000000004</v>
      </c>
      <c r="F4249" s="9">
        <v>0.60799999999999998</v>
      </c>
      <c r="G4249" s="9">
        <v>22641.95</v>
      </c>
      <c r="H4249" s="9">
        <v>3</v>
      </c>
      <c r="I4249" s="9" t="str">
        <f>INDEX('De-Para_Estado_Regiao'!$C$3:$C$29,MATCH(Base_limpa!$B4249,'De-Para_Estado_Regiao'!$B$3:$B$29,0))</f>
        <v>Sul</v>
      </c>
      <c r="J4249" s="10" t="str">
        <f>VLOOKUP(Base_limpa!$D4249,$U$5:$V$8,2,1)</f>
        <v>Médio</v>
      </c>
    </row>
    <row r="4250" spans="1:10" x14ac:dyDescent="0.35">
      <c r="A4250" s="8" t="s">
        <v>5315</v>
      </c>
      <c r="B4250" s="9" t="s">
        <v>18</v>
      </c>
      <c r="C4250" s="9">
        <v>18</v>
      </c>
      <c r="D4250" s="9">
        <v>0.69</v>
      </c>
      <c r="E4250" s="9">
        <v>0.66100000000000003</v>
      </c>
      <c r="F4250" s="9">
        <v>0.6</v>
      </c>
      <c r="G4250" s="9">
        <v>18150.689999999999</v>
      </c>
      <c r="H4250" s="9">
        <v>2</v>
      </c>
      <c r="I4250" s="9" t="str">
        <f>INDEX('De-Para_Estado_Regiao'!$C$3:$C$29,MATCH(Base_limpa!$B4250,'De-Para_Estado_Regiao'!$B$3:$B$29,0))</f>
        <v>Sul</v>
      </c>
      <c r="J4250" s="10" t="str">
        <f>VLOOKUP(Base_limpa!$D4250,$U$5:$V$8,2,1)</f>
        <v>Médio</v>
      </c>
    </row>
    <row r="4251" spans="1:10" x14ac:dyDescent="0.35">
      <c r="A4251" s="8" t="s">
        <v>2828</v>
      </c>
      <c r="B4251" s="9" t="s">
        <v>18</v>
      </c>
      <c r="C4251" s="9">
        <v>276</v>
      </c>
      <c r="D4251" s="9">
        <v>0.72299999999999998</v>
      </c>
      <c r="E4251" s="9">
        <v>0.68700000000000006</v>
      </c>
      <c r="F4251" s="9">
        <v>0.628</v>
      </c>
      <c r="G4251" s="9">
        <v>14349.55</v>
      </c>
      <c r="H4251" s="9">
        <v>18</v>
      </c>
      <c r="I4251" s="9" t="str">
        <f>INDEX('De-Para_Estado_Regiao'!$C$3:$C$29,MATCH(Base_limpa!$B4251,'De-Para_Estado_Regiao'!$B$3:$B$29,0))</f>
        <v>Sul</v>
      </c>
      <c r="J4251" s="10" t="str">
        <f>VLOOKUP(Base_limpa!$D4251,$U$5:$V$8,2,1)</f>
        <v>Alto</v>
      </c>
    </row>
    <row r="4252" spans="1:10" x14ac:dyDescent="0.35">
      <c r="A4252" s="8" t="s">
        <v>3272</v>
      </c>
      <c r="B4252" s="9" t="s">
        <v>18</v>
      </c>
      <c r="C4252" s="9">
        <v>29</v>
      </c>
      <c r="D4252" s="9">
        <v>0.71499999999999997</v>
      </c>
      <c r="E4252" s="9">
        <v>0.76500000000000001</v>
      </c>
      <c r="F4252" s="9">
        <v>0.56599999999999995</v>
      </c>
      <c r="G4252" s="9">
        <v>22787.599999999999</v>
      </c>
      <c r="H4252" s="9">
        <v>0</v>
      </c>
      <c r="I4252" s="9" t="str">
        <f>INDEX('De-Para_Estado_Regiao'!$C$3:$C$29,MATCH(Base_limpa!$B4252,'De-Para_Estado_Regiao'!$B$3:$B$29,0))</f>
        <v>Sul</v>
      </c>
      <c r="J4252" s="10" t="str">
        <f>VLOOKUP(Base_limpa!$D4252,$U$5:$V$8,2,1)</f>
        <v>Alto</v>
      </c>
    </row>
    <row r="4253" spans="1:10" x14ac:dyDescent="0.35">
      <c r="A4253" s="8" t="s">
        <v>3760</v>
      </c>
      <c r="B4253" s="9" t="s">
        <v>18</v>
      </c>
      <c r="C4253" s="9">
        <v>62</v>
      </c>
      <c r="D4253" s="9">
        <v>0.75700000000000001</v>
      </c>
      <c r="E4253" s="9">
        <v>0.72699999999999998</v>
      </c>
      <c r="F4253" s="9">
        <v>0.67400000000000004</v>
      </c>
      <c r="G4253" s="9">
        <v>38296.04</v>
      </c>
      <c r="H4253" s="9">
        <v>7</v>
      </c>
      <c r="I4253" s="9" t="str">
        <f>INDEX('De-Para_Estado_Regiao'!$C$3:$C$29,MATCH(Base_limpa!$B4253,'De-Para_Estado_Regiao'!$B$3:$B$29,0))</f>
        <v>Sul</v>
      </c>
      <c r="J4253" s="10" t="str">
        <f>VLOOKUP(Base_limpa!$D4253,$U$5:$V$8,2,1)</f>
        <v>Alto</v>
      </c>
    </row>
    <row r="4254" spans="1:10" x14ac:dyDescent="0.35">
      <c r="A4254" s="8" t="s">
        <v>2963</v>
      </c>
      <c r="B4254" s="9" t="s">
        <v>18</v>
      </c>
      <c r="C4254" s="9">
        <v>67</v>
      </c>
      <c r="D4254" s="9">
        <v>0.68</v>
      </c>
      <c r="E4254" s="9">
        <v>0.70499999999999996</v>
      </c>
      <c r="F4254" s="9">
        <v>0.52500000000000002</v>
      </c>
      <c r="G4254" s="9">
        <v>18375.13</v>
      </c>
      <c r="H4254" s="9">
        <v>14</v>
      </c>
      <c r="I4254" s="9" t="str">
        <f>INDEX('De-Para_Estado_Regiao'!$C$3:$C$29,MATCH(Base_limpa!$B4254,'De-Para_Estado_Regiao'!$B$3:$B$29,0))</f>
        <v>Sul</v>
      </c>
      <c r="J4254" s="10" t="str">
        <f>VLOOKUP(Base_limpa!$D4254,$U$5:$V$8,2,1)</f>
        <v>Médio</v>
      </c>
    </row>
    <row r="4255" spans="1:10" x14ac:dyDescent="0.35">
      <c r="A4255" s="8" t="s">
        <v>4402</v>
      </c>
      <c r="B4255" s="9" t="s">
        <v>18</v>
      </c>
      <c r="C4255" s="9">
        <v>14</v>
      </c>
      <c r="D4255" s="9">
        <v>0.73299999999999998</v>
      </c>
      <c r="E4255" s="9">
        <v>0.77100000000000002</v>
      </c>
      <c r="F4255" s="9">
        <v>0.60899999999999999</v>
      </c>
      <c r="G4255" s="9">
        <v>25409.64</v>
      </c>
      <c r="H4255" s="9">
        <v>0</v>
      </c>
      <c r="I4255" s="9" t="str">
        <f>INDEX('De-Para_Estado_Regiao'!$C$3:$C$29,MATCH(Base_limpa!$B4255,'De-Para_Estado_Regiao'!$B$3:$B$29,0))</f>
        <v>Sul</v>
      </c>
      <c r="J4255" s="10" t="str">
        <f>VLOOKUP(Base_limpa!$D4255,$U$5:$V$8,2,1)</f>
        <v>Alto</v>
      </c>
    </row>
    <row r="4256" spans="1:10" x14ac:dyDescent="0.35">
      <c r="A4256" s="8" t="s">
        <v>3242</v>
      </c>
      <c r="B4256" s="9" t="s">
        <v>18</v>
      </c>
      <c r="C4256" s="9">
        <v>52</v>
      </c>
      <c r="D4256" s="9">
        <v>0.71499999999999997</v>
      </c>
      <c r="E4256" s="9">
        <v>0.745</v>
      </c>
      <c r="F4256" s="9">
        <v>0.56299999999999994</v>
      </c>
      <c r="G4256" s="9">
        <v>21841.599999999999</v>
      </c>
      <c r="H4256" s="9">
        <v>1</v>
      </c>
      <c r="I4256" s="9" t="str">
        <f>INDEX('De-Para_Estado_Regiao'!$C$3:$C$29,MATCH(Base_limpa!$B4256,'De-Para_Estado_Regiao'!$B$3:$B$29,0))</f>
        <v>Sul</v>
      </c>
      <c r="J4256" s="10" t="str">
        <f>VLOOKUP(Base_limpa!$D4256,$U$5:$V$8,2,1)</f>
        <v>Alto</v>
      </c>
    </row>
    <row r="4257" spans="1:10" x14ac:dyDescent="0.35">
      <c r="A4257" s="8" t="s">
        <v>3152</v>
      </c>
      <c r="B4257" s="9" t="s">
        <v>18</v>
      </c>
      <c r="C4257" s="9">
        <v>1158</v>
      </c>
      <c r="D4257" s="9">
        <v>0.7</v>
      </c>
      <c r="E4257" s="9">
        <v>0.67300000000000004</v>
      </c>
      <c r="F4257" s="9">
        <v>0.60899999999999999</v>
      </c>
      <c r="G4257" s="9">
        <v>17819.009999999998</v>
      </c>
      <c r="H4257" s="9">
        <v>16</v>
      </c>
      <c r="I4257" s="9" t="str">
        <f>INDEX('De-Para_Estado_Regiao'!$C$3:$C$29,MATCH(Base_limpa!$B4257,'De-Para_Estado_Regiao'!$B$3:$B$29,0))</f>
        <v>Sul</v>
      </c>
      <c r="J4257" s="10" t="str">
        <f>VLOOKUP(Base_limpa!$D4257,$U$5:$V$8,2,1)</f>
        <v>Alto</v>
      </c>
    </row>
    <row r="4258" spans="1:10" x14ac:dyDescent="0.35">
      <c r="A4258" s="8" t="s">
        <v>5035</v>
      </c>
      <c r="B4258" s="9" t="s">
        <v>18</v>
      </c>
      <c r="C4258" s="9">
        <v>51</v>
      </c>
      <c r="D4258" s="9">
        <v>0.69</v>
      </c>
      <c r="E4258" s="9">
        <v>0.69499999999999995</v>
      </c>
      <c r="F4258" s="9">
        <v>0.56499999999999995</v>
      </c>
      <c r="G4258" s="9">
        <v>62745.52</v>
      </c>
      <c r="H4258" s="9">
        <v>3</v>
      </c>
      <c r="I4258" s="9" t="str">
        <f>INDEX('De-Para_Estado_Regiao'!$C$3:$C$29,MATCH(Base_limpa!$B4258,'De-Para_Estado_Regiao'!$B$3:$B$29,0))</f>
        <v>Sul</v>
      </c>
      <c r="J4258" s="10" t="str">
        <f>VLOOKUP(Base_limpa!$D4258,$U$5:$V$8,2,1)</f>
        <v>Médio</v>
      </c>
    </row>
    <row r="4259" spans="1:10" x14ac:dyDescent="0.35">
      <c r="A4259" s="8" t="s">
        <v>2854</v>
      </c>
      <c r="B4259" s="9" t="s">
        <v>18</v>
      </c>
      <c r="C4259" s="9">
        <v>47</v>
      </c>
      <c r="D4259" s="9">
        <v>0.66500000000000004</v>
      </c>
      <c r="E4259" s="9">
        <v>0.66700000000000004</v>
      </c>
      <c r="F4259" s="9">
        <v>0.53400000000000003</v>
      </c>
      <c r="G4259" s="9">
        <v>52136.19</v>
      </c>
      <c r="H4259" s="9">
        <v>2</v>
      </c>
      <c r="I4259" s="9" t="str">
        <f>INDEX('De-Para_Estado_Regiao'!$C$3:$C$29,MATCH(Base_limpa!$B4259,'De-Para_Estado_Regiao'!$B$3:$B$29,0))</f>
        <v>Sul</v>
      </c>
      <c r="J4259" s="10" t="str">
        <f>VLOOKUP(Base_limpa!$D4259,$U$5:$V$8,2,1)</f>
        <v>Médio</v>
      </c>
    </row>
    <row r="4260" spans="1:10" x14ac:dyDescent="0.35">
      <c r="A4260" s="8" t="s">
        <v>3573</v>
      </c>
      <c r="B4260" s="9" t="s">
        <v>18</v>
      </c>
      <c r="C4260" s="9">
        <v>99</v>
      </c>
      <c r="D4260" s="9">
        <v>0.76</v>
      </c>
      <c r="E4260" s="9">
        <v>0.78300000000000003</v>
      </c>
      <c r="F4260" s="9">
        <v>0.65500000000000003</v>
      </c>
      <c r="G4260" s="9">
        <v>35748.589999999997</v>
      </c>
      <c r="H4260" s="9">
        <v>8</v>
      </c>
      <c r="I4260" s="9" t="str">
        <f>INDEX('De-Para_Estado_Regiao'!$C$3:$C$29,MATCH(Base_limpa!$B4260,'De-Para_Estado_Regiao'!$B$3:$B$29,0))</f>
        <v>Sul</v>
      </c>
      <c r="J4260" s="10" t="str">
        <f>VLOOKUP(Base_limpa!$D4260,$U$5:$V$8,2,1)</f>
        <v>Alto</v>
      </c>
    </row>
    <row r="4261" spans="1:10" x14ac:dyDescent="0.35">
      <c r="A4261" s="8" t="s">
        <v>2806</v>
      </c>
      <c r="B4261" s="9" t="s">
        <v>18</v>
      </c>
      <c r="C4261" s="9">
        <v>160</v>
      </c>
      <c r="D4261" s="9">
        <v>0.63100000000000001</v>
      </c>
      <c r="E4261" s="9">
        <v>0.60599999999999998</v>
      </c>
      <c r="F4261" s="9">
        <v>0.52300000000000002</v>
      </c>
      <c r="G4261" s="9">
        <v>14591.76</v>
      </c>
      <c r="H4261" s="9">
        <v>23</v>
      </c>
      <c r="I4261" s="9" t="str">
        <f>INDEX('De-Para_Estado_Regiao'!$C$3:$C$29,MATCH(Base_limpa!$B4261,'De-Para_Estado_Regiao'!$B$3:$B$29,0))</f>
        <v>Sul</v>
      </c>
      <c r="J4261" s="10" t="str">
        <f>VLOOKUP(Base_limpa!$D4261,$U$5:$V$8,2,1)</f>
        <v>Médio</v>
      </c>
    </row>
    <row r="4262" spans="1:10" x14ac:dyDescent="0.35">
      <c r="A4262" s="8" t="s">
        <v>5248</v>
      </c>
      <c r="B4262" s="9" t="s">
        <v>18</v>
      </c>
      <c r="C4262" s="9">
        <v>5</v>
      </c>
      <c r="D4262" s="9">
        <v>0.73099999999999998</v>
      </c>
      <c r="E4262" s="9">
        <v>0.76500000000000001</v>
      </c>
      <c r="F4262" s="9">
        <v>0.58799999999999997</v>
      </c>
      <c r="G4262" s="9">
        <v>22403.94</v>
      </c>
      <c r="H4262" s="9">
        <v>1</v>
      </c>
      <c r="I4262" s="9" t="str">
        <f>INDEX('De-Para_Estado_Regiao'!$C$3:$C$29,MATCH(Base_limpa!$B4262,'De-Para_Estado_Regiao'!$B$3:$B$29,0))</f>
        <v>Sul</v>
      </c>
      <c r="J4262" s="10" t="str">
        <f>VLOOKUP(Base_limpa!$D4262,$U$5:$V$8,2,1)</f>
        <v>Alto</v>
      </c>
    </row>
    <row r="4263" spans="1:10" x14ac:dyDescent="0.35">
      <c r="A4263" s="8" t="s">
        <v>3157</v>
      </c>
      <c r="B4263" s="9" t="s">
        <v>18</v>
      </c>
      <c r="C4263" s="9">
        <v>376</v>
      </c>
      <c r="D4263" s="9">
        <v>0.68</v>
      </c>
      <c r="E4263" s="9">
        <v>0.70899999999999996</v>
      </c>
      <c r="F4263" s="9">
        <v>0.54200000000000004</v>
      </c>
      <c r="G4263" s="9">
        <v>24672.07</v>
      </c>
      <c r="H4263" s="9">
        <v>12</v>
      </c>
      <c r="I4263" s="9" t="str">
        <f>INDEX('De-Para_Estado_Regiao'!$C$3:$C$29,MATCH(Base_limpa!$B4263,'De-Para_Estado_Regiao'!$B$3:$B$29,0))</f>
        <v>Sul</v>
      </c>
      <c r="J4263" s="10" t="str">
        <f>VLOOKUP(Base_limpa!$D4263,$U$5:$V$8,2,1)</f>
        <v>Médio</v>
      </c>
    </row>
    <row r="4264" spans="1:10" x14ac:dyDescent="0.35">
      <c r="A4264" s="8" t="s">
        <v>4000</v>
      </c>
      <c r="B4264" s="9" t="s">
        <v>18</v>
      </c>
      <c r="C4264" s="9">
        <v>32</v>
      </c>
      <c r="D4264" s="9">
        <v>0.66</v>
      </c>
      <c r="E4264" s="9">
        <v>0.64500000000000002</v>
      </c>
      <c r="F4264" s="9">
        <v>0.54500000000000004</v>
      </c>
      <c r="G4264" s="9">
        <v>23464.65</v>
      </c>
      <c r="H4264" s="9">
        <v>4</v>
      </c>
      <c r="I4264" s="9" t="str">
        <f>INDEX('De-Para_Estado_Regiao'!$C$3:$C$29,MATCH(Base_limpa!$B4264,'De-Para_Estado_Regiao'!$B$3:$B$29,0))</f>
        <v>Sul</v>
      </c>
      <c r="J4264" s="10" t="str">
        <f>VLOOKUP(Base_limpa!$D4264,$U$5:$V$8,2,1)</f>
        <v>Médio</v>
      </c>
    </row>
    <row r="4265" spans="1:10" x14ac:dyDescent="0.35">
      <c r="A4265" s="8" t="s">
        <v>232</v>
      </c>
      <c r="B4265" s="9" t="s">
        <v>18</v>
      </c>
      <c r="C4265" s="9">
        <v>9416</v>
      </c>
      <c r="D4265" s="9">
        <v>0.74</v>
      </c>
      <c r="E4265" s="9">
        <v>0.752</v>
      </c>
      <c r="F4265" s="9">
        <v>0.63700000000000001</v>
      </c>
      <c r="G4265" s="9">
        <v>36816.67</v>
      </c>
      <c r="H4265" s="9">
        <v>168</v>
      </c>
      <c r="I4265" s="9" t="str">
        <f>INDEX('De-Para_Estado_Regiao'!$C$3:$C$29,MATCH(Base_limpa!$B4265,'De-Para_Estado_Regiao'!$B$3:$B$29,0))</f>
        <v>Sul</v>
      </c>
      <c r="J4265" s="10" t="str">
        <f>VLOOKUP(Base_limpa!$D4265,$U$5:$V$8,2,1)</f>
        <v>Alto</v>
      </c>
    </row>
    <row r="4266" spans="1:10" x14ac:dyDescent="0.35">
      <c r="A4266" s="8" t="s">
        <v>2330</v>
      </c>
      <c r="B4266" s="9" t="s">
        <v>18</v>
      </c>
      <c r="C4266" s="9">
        <v>1121</v>
      </c>
      <c r="D4266" s="9">
        <v>0.69299999999999995</v>
      </c>
      <c r="E4266" s="9">
        <v>0.70199999999999996</v>
      </c>
      <c r="F4266" s="9">
        <v>0.56000000000000005</v>
      </c>
      <c r="G4266" s="9">
        <v>22585.86</v>
      </c>
      <c r="H4266" s="9">
        <v>30</v>
      </c>
      <c r="I4266" s="9" t="str">
        <f>INDEX('De-Para_Estado_Regiao'!$C$3:$C$29,MATCH(Base_limpa!$B4266,'De-Para_Estado_Regiao'!$B$3:$B$29,0))</f>
        <v>Sul</v>
      </c>
      <c r="J4266" s="10" t="str">
        <f>VLOOKUP(Base_limpa!$D4266,$U$5:$V$8,2,1)</f>
        <v>Médio</v>
      </c>
    </row>
    <row r="4267" spans="1:10" x14ac:dyDescent="0.35">
      <c r="A4267" s="8" t="s">
        <v>2965</v>
      </c>
      <c r="B4267" s="9" t="s">
        <v>18</v>
      </c>
      <c r="C4267" s="9">
        <v>123</v>
      </c>
      <c r="D4267" s="9">
        <v>0.66</v>
      </c>
      <c r="E4267" s="9">
        <v>0.69</v>
      </c>
      <c r="F4267" s="9">
        <v>0.47199999999999998</v>
      </c>
      <c r="G4267" s="9">
        <v>25480.83</v>
      </c>
      <c r="H4267" s="9">
        <v>7</v>
      </c>
      <c r="I4267" s="9" t="str">
        <f>INDEX('De-Para_Estado_Regiao'!$C$3:$C$29,MATCH(Base_limpa!$B4267,'De-Para_Estado_Regiao'!$B$3:$B$29,0))</f>
        <v>Sul</v>
      </c>
      <c r="J4267" s="10" t="str">
        <f>VLOOKUP(Base_limpa!$D4267,$U$5:$V$8,2,1)</f>
        <v>Médio</v>
      </c>
    </row>
    <row r="4268" spans="1:10" x14ac:dyDescent="0.35">
      <c r="A4268" s="8" t="s">
        <v>1158</v>
      </c>
      <c r="B4268" s="9" t="s">
        <v>18</v>
      </c>
      <c r="C4268" s="9">
        <v>327</v>
      </c>
      <c r="D4268" s="9">
        <v>0.73</v>
      </c>
      <c r="E4268" s="9">
        <v>0.753</v>
      </c>
      <c r="F4268" s="9">
        <v>0.60199999999999998</v>
      </c>
      <c r="G4268" s="9">
        <v>40074.49</v>
      </c>
      <c r="H4268" s="9">
        <v>10</v>
      </c>
      <c r="I4268" s="9" t="str">
        <f>INDEX('De-Para_Estado_Regiao'!$C$3:$C$29,MATCH(Base_limpa!$B4268,'De-Para_Estado_Regiao'!$B$3:$B$29,0))</f>
        <v>Sul</v>
      </c>
      <c r="J4268" s="10" t="str">
        <f>VLOOKUP(Base_limpa!$D4268,$U$5:$V$8,2,1)</f>
        <v>Alto</v>
      </c>
    </row>
    <row r="4269" spans="1:10" x14ac:dyDescent="0.35">
      <c r="A4269" s="8" t="s">
        <v>2816</v>
      </c>
      <c r="B4269" s="9" t="s">
        <v>18</v>
      </c>
      <c r="C4269" s="9">
        <v>111</v>
      </c>
      <c r="D4269" s="9">
        <v>0.73199999999999998</v>
      </c>
      <c r="E4269" s="9">
        <v>0.73299999999999998</v>
      </c>
      <c r="F4269" s="9">
        <v>0.63600000000000001</v>
      </c>
      <c r="G4269" s="9">
        <v>26465.22</v>
      </c>
      <c r="H4269" s="9">
        <v>2</v>
      </c>
      <c r="I4269" s="9" t="str">
        <f>INDEX('De-Para_Estado_Regiao'!$C$3:$C$29,MATCH(Base_limpa!$B4269,'De-Para_Estado_Regiao'!$B$3:$B$29,0))</f>
        <v>Sul</v>
      </c>
      <c r="J4269" s="10" t="str">
        <f>VLOOKUP(Base_limpa!$D4269,$U$5:$V$8,2,1)</f>
        <v>Alto</v>
      </c>
    </row>
    <row r="4270" spans="1:10" x14ac:dyDescent="0.35">
      <c r="A4270" s="8" t="s">
        <v>5046</v>
      </c>
      <c r="B4270" s="9" t="s">
        <v>18</v>
      </c>
      <c r="C4270" s="9">
        <v>31</v>
      </c>
      <c r="D4270" s="9">
        <v>0.69</v>
      </c>
      <c r="E4270" s="9">
        <v>0.67600000000000005</v>
      </c>
      <c r="F4270" s="9">
        <v>0.57899999999999996</v>
      </c>
      <c r="G4270" s="9">
        <v>38561.19</v>
      </c>
      <c r="H4270" s="9">
        <v>5</v>
      </c>
      <c r="I4270" s="9" t="str">
        <f>INDEX('De-Para_Estado_Regiao'!$C$3:$C$29,MATCH(Base_limpa!$B4270,'De-Para_Estado_Regiao'!$B$3:$B$29,0))</f>
        <v>Sul</v>
      </c>
      <c r="J4270" s="10" t="str">
        <f>VLOOKUP(Base_limpa!$D4270,$U$5:$V$8,2,1)</f>
        <v>Médio</v>
      </c>
    </row>
    <row r="4271" spans="1:10" x14ac:dyDescent="0.35">
      <c r="A4271" s="8" t="s">
        <v>2364</v>
      </c>
      <c r="B4271" s="9" t="s">
        <v>18</v>
      </c>
      <c r="C4271" s="9">
        <v>762</v>
      </c>
      <c r="D4271" s="9">
        <v>0.68799999999999994</v>
      </c>
      <c r="E4271" s="9">
        <v>0.70799999999999996</v>
      </c>
      <c r="F4271" s="9">
        <v>0.55300000000000005</v>
      </c>
      <c r="G4271" s="9">
        <v>26156.99</v>
      </c>
      <c r="H4271" s="9">
        <v>20</v>
      </c>
      <c r="I4271" s="9" t="str">
        <f>INDEX('De-Para_Estado_Regiao'!$C$3:$C$29,MATCH(Base_limpa!$B4271,'De-Para_Estado_Regiao'!$B$3:$B$29,0))</f>
        <v>Sul</v>
      </c>
      <c r="J4271" s="10" t="str">
        <f>VLOOKUP(Base_limpa!$D4271,$U$5:$V$8,2,1)</f>
        <v>Médio</v>
      </c>
    </row>
    <row r="4272" spans="1:10" x14ac:dyDescent="0.35">
      <c r="A4272" s="8" t="s">
        <v>2481</v>
      </c>
      <c r="B4272" s="9" t="s">
        <v>18</v>
      </c>
      <c r="C4272" s="9">
        <v>314</v>
      </c>
      <c r="D4272" s="9">
        <v>0.72</v>
      </c>
      <c r="E4272" s="9">
        <v>0.72899999999999998</v>
      </c>
      <c r="F4272" s="9">
        <v>0.6</v>
      </c>
      <c r="G4272" s="9">
        <v>29381.26</v>
      </c>
      <c r="H4272" s="9">
        <v>1</v>
      </c>
      <c r="I4272" s="9" t="str">
        <f>INDEX('De-Para_Estado_Regiao'!$C$3:$C$29,MATCH(Base_limpa!$B4272,'De-Para_Estado_Regiao'!$B$3:$B$29,0))</f>
        <v>Sul</v>
      </c>
      <c r="J4272" s="10" t="str">
        <f>VLOOKUP(Base_limpa!$D4272,$U$5:$V$8,2,1)</f>
        <v>Alto</v>
      </c>
    </row>
    <row r="4273" spans="1:10" x14ac:dyDescent="0.35">
      <c r="A4273" s="8" t="s">
        <v>2736</v>
      </c>
      <c r="B4273" s="9" t="s">
        <v>18</v>
      </c>
      <c r="C4273" s="9">
        <v>95</v>
      </c>
      <c r="D4273" s="9">
        <v>0.76400000000000001</v>
      </c>
      <c r="E4273" s="9">
        <v>0.78</v>
      </c>
      <c r="F4273" s="9">
        <v>0.67800000000000005</v>
      </c>
      <c r="G4273" s="9">
        <v>33583.910000000003</v>
      </c>
      <c r="H4273" s="9">
        <v>7</v>
      </c>
      <c r="I4273" s="9" t="str">
        <f>INDEX('De-Para_Estado_Regiao'!$C$3:$C$29,MATCH(Base_limpa!$B4273,'De-Para_Estado_Regiao'!$B$3:$B$29,0))</f>
        <v>Sul</v>
      </c>
      <c r="J4273" s="10" t="str">
        <f>VLOOKUP(Base_limpa!$D4273,$U$5:$V$8,2,1)</f>
        <v>Alto</v>
      </c>
    </row>
    <row r="4274" spans="1:10" x14ac:dyDescent="0.35">
      <c r="A4274" s="8" t="s">
        <v>2353</v>
      </c>
      <c r="B4274" s="9" t="s">
        <v>18</v>
      </c>
      <c r="C4274" s="9">
        <v>148</v>
      </c>
      <c r="D4274" s="9">
        <v>0.68799999999999994</v>
      </c>
      <c r="E4274" s="9">
        <v>0.68700000000000006</v>
      </c>
      <c r="F4274" s="9">
        <v>0.56299999999999994</v>
      </c>
      <c r="G4274" s="9">
        <v>84046.58</v>
      </c>
      <c r="H4274" s="9">
        <v>9</v>
      </c>
      <c r="I4274" s="9" t="str">
        <f>INDEX('De-Para_Estado_Regiao'!$C$3:$C$29,MATCH(Base_limpa!$B4274,'De-Para_Estado_Regiao'!$B$3:$B$29,0))</f>
        <v>Sul</v>
      </c>
      <c r="J4274" s="10" t="str">
        <f>VLOOKUP(Base_limpa!$D4274,$U$5:$V$8,2,1)</f>
        <v>Médio</v>
      </c>
    </row>
    <row r="4275" spans="1:10" x14ac:dyDescent="0.35">
      <c r="A4275" s="8" t="s">
        <v>1521</v>
      </c>
      <c r="B4275" s="9" t="s">
        <v>18</v>
      </c>
      <c r="C4275" s="9">
        <v>1756</v>
      </c>
      <c r="D4275" s="9">
        <v>0.7</v>
      </c>
      <c r="E4275" s="9">
        <v>0.70499999999999996</v>
      </c>
      <c r="F4275" s="9">
        <v>0.57599999999999996</v>
      </c>
      <c r="G4275" s="9">
        <v>21192.99</v>
      </c>
      <c r="H4275" s="9">
        <v>30</v>
      </c>
      <c r="I4275" s="9" t="str">
        <f>INDEX('De-Para_Estado_Regiao'!$C$3:$C$29,MATCH(Base_limpa!$B4275,'De-Para_Estado_Regiao'!$B$3:$B$29,0))</f>
        <v>Sul</v>
      </c>
      <c r="J4275" s="10" t="str">
        <f>VLOOKUP(Base_limpa!$D4275,$U$5:$V$8,2,1)</f>
        <v>Alto</v>
      </c>
    </row>
    <row r="4276" spans="1:10" x14ac:dyDescent="0.35">
      <c r="A4276" s="8" t="s">
        <v>4285</v>
      </c>
      <c r="B4276" s="9" t="s">
        <v>18</v>
      </c>
      <c r="C4276" s="9">
        <v>34</v>
      </c>
      <c r="D4276" s="9">
        <v>0.68</v>
      </c>
      <c r="E4276" s="9">
        <v>0.66900000000000004</v>
      </c>
      <c r="F4276" s="9">
        <v>0.59599999999999997</v>
      </c>
      <c r="G4276" s="9">
        <v>21773.5</v>
      </c>
      <c r="H4276" s="9">
        <v>2</v>
      </c>
      <c r="I4276" s="9" t="str">
        <f>INDEX('De-Para_Estado_Regiao'!$C$3:$C$29,MATCH(Base_limpa!$B4276,'De-Para_Estado_Regiao'!$B$3:$B$29,0))</f>
        <v>Sul</v>
      </c>
      <c r="J4276" s="10" t="str">
        <f>VLOOKUP(Base_limpa!$D4276,$U$5:$V$8,2,1)</f>
        <v>Médio</v>
      </c>
    </row>
    <row r="4277" spans="1:10" x14ac:dyDescent="0.35">
      <c r="A4277" s="8" t="s">
        <v>2867</v>
      </c>
      <c r="B4277" s="9" t="s">
        <v>18</v>
      </c>
      <c r="C4277" s="9">
        <v>77</v>
      </c>
      <c r="D4277" s="9">
        <v>0.76200000000000001</v>
      </c>
      <c r="E4277" s="9">
        <v>0.745</v>
      </c>
      <c r="F4277" s="9">
        <v>0.70599999999999996</v>
      </c>
      <c r="G4277" s="9">
        <v>50359.87</v>
      </c>
      <c r="H4277" s="9">
        <v>4</v>
      </c>
      <c r="I4277" s="9" t="str">
        <f>INDEX('De-Para_Estado_Regiao'!$C$3:$C$29,MATCH(Base_limpa!$B4277,'De-Para_Estado_Regiao'!$B$3:$B$29,0))</f>
        <v>Sul</v>
      </c>
      <c r="J4277" s="10" t="str">
        <f>VLOOKUP(Base_limpa!$D4277,$U$5:$V$8,2,1)</f>
        <v>Alto</v>
      </c>
    </row>
    <row r="4278" spans="1:10" x14ac:dyDescent="0.35">
      <c r="A4278" s="8" t="s">
        <v>2359</v>
      </c>
      <c r="B4278" s="9" t="s">
        <v>18</v>
      </c>
      <c r="C4278" s="9">
        <v>526</v>
      </c>
      <c r="D4278" s="9">
        <v>0.68700000000000006</v>
      </c>
      <c r="E4278" s="9">
        <v>0.69299999999999995</v>
      </c>
      <c r="F4278" s="9">
        <v>0.55800000000000005</v>
      </c>
      <c r="G4278" s="9">
        <v>45616.54</v>
      </c>
      <c r="H4278" s="9">
        <v>8</v>
      </c>
      <c r="I4278" s="9" t="str">
        <f>INDEX('De-Para_Estado_Regiao'!$C$3:$C$29,MATCH(Base_limpa!$B4278,'De-Para_Estado_Regiao'!$B$3:$B$29,0))</f>
        <v>Sul</v>
      </c>
      <c r="J4278" s="10" t="str">
        <f>VLOOKUP(Base_limpa!$D4278,$U$5:$V$8,2,1)</f>
        <v>Médio</v>
      </c>
    </row>
    <row r="4279" spans="1:10" x14ac:dyDescent="0.35">
      <c r="A4279" s="8" t="s">
        <v>3717</v>
      </c>
      <c r="B4279" s="9" t="s">
        <v>18</v>
      </c>
      <c r="C4279" s="9">
        <v>34</v>
      </c>
      <c r="D4279" s="9">
        <v>0.753</v>
      </c>
      <c r="E4279" s="9">
        <v>0.71</v>
      </c>
      <c r="F4279" s="9">
        <v>0.70599999999999996</v>
      </c>
      <c r="G4279" s="9">
        <v>39691.910000000003</v>
      </c>
      <c r="H4279" s="9">
        <v>5</v>
      </c>
      <c r="I4279" s="9" t="str">
        <f>INDEX('De-Para_Estado_Regiao'!$C$3:$C$29,MATCH(Base_limpa!$B4279,'De-Para_Estado_Regiao'!$B$3:$B$29,0))</f>
        <v>Sul</v>
      </c>
      <c r="J4279" s="10" t="str">
        <f>VLOOKUP(Base_limpa!$D4279,$U$5:$V$8,2,1)</f>
        <v>Alto</v>
      </c>
    </row>
    <row r="4280" spans="1:10" x14ac:dyDescent="0.35">
      <c r="A4280" s="8" t="s">
        <v>2529</v>
      </c>
      <c r="B4280" s="9" t="s">
        <v>18</v>
      </c>
      <c r="C4280" s="9">
        <v>166</v>
      </c>
      <c r="D4280" s="9">
        <v>0.74</v>
      </c>
      <c r="E4280" s="9">
        <v>0.75</v>
      </c>
      <c r="F4280" s="9">
        <v>0.64100000000000001</v>
      </c>
      <c r="G4280" s="9">
        <v>37226.949999999997</v>
      </c>
      <c r="H4280" s="9">
        <v>10</v>
      </c>
      <c r="I4280" s="9" t="str">
        <f>INDEX('De-Para_Estado_Regiao'!$C$3:$C$29,MATCH(Base_limpa!$B4280,'De-Para_Estado_Regiao'!$B$3:$B$29,0))</f>
        <v>Sul</v>
      </c>
      <c r="J4280" s="10" t="str">
        <f>VLOOKUP(Base_limpa!$D4280,$U$5:$V$8,2,1)</f>
        <v>Alto</v>
      </c>
    </row>
    <row r="4281" spans="1:10" x14ac:dyDescent="0.35">
      <c r="A4281" s="8" t="s">
        <v>2377</v>
      </c>
      <c r="B4281" s="9" t="s">
        <v>18</v>
      </c>
      <c r="C4281" s="9">
        <v>461</v>
      </c>
      <c r="D4281" s="9">
        <v>0.747</v>
      </c>
      <c r="E4281" s="9">
        <v>0.76400000000000001</v>
      </c>
      <c r="F4281" s="9">
        <v>0.64700000000000002</v>
      </c>
      <c r="G4281" s="9">
        <v>30978.92</v>
      </c>
      <c r="H4281" s="9">
        <v>14</v>
      </c>
      <c r="I4281" s="9" t="str">
        <f>INDEX('De-Para_Estado_Regiao'!$C$3:$C$29,MATCH(Base_limpa!$B4281,'De-Para_Estado_Regiao'!$B$3:$B$29,0))</f>
        <v>Sul</v>
      </c>
      <c r="J4281" s="10" t="str">
        <f>VLOOKUP(Base_limpa!$D4281,$U$5:$V$8,2,1)</f>
        <v>Alto</v>
      </c>
    </row>
    <row r="4282" spans="1:10" x14ac:dyDescent="0.35">
      <c r="A4282" s="8" t="s">
        <v>2346</v>
      </c>
      <c r="B4282" s="9" t="s">
        <v>18</v>
      </c>
      <c r="C4282" s="9">
        <v>268</v>
      </c>
      <c r="D4282" s="9">
        <v>0.72499999999999998</v>
      </c>
      <c r="E4282" s="9">
        <v>0.71599999999999997</v>
      </c>
      <c r="F4282" s="9">
        <v>0.63400000000000001</v>
      </c>
      <c r="G4282" s="9">
        <v>72531.98</v>
      </c>
      <c r="H4282" s="9">
        <v>16</v>
      </c>
      <c r="I4282" s="9" t="str">
        <f>INDEX('De-Para_Estado_Regiao'!$C$3:$C$29,MATCH(Base_limpa!$B4282,'De-Para_Estado_Regiao'!$B$3:$B$29,0))</f>
        <v>Sul</v>
      </c>
      <c r="J4282" s="10" t="str">
        <f>VLOOKUP(Base_limpa!$D4282,$U$5:$V$8,2,1)</f>
        <v>Alto</v>
      </c>
    </row>
    <row r="4283" spans="1:10" x14ac:dyDescent="0.35">
      <c r="A4283" s="8" t="s">
        <v>4058</v>
      </c>
      <c r="B4283" s="9" t="s">
        <v>18</v>
      </c>
      <c r="C4283" s="9">
        <v>19</v>
      </c>
      <c r="D4283" s="9">
        <v>0.72499999999999998</v>
      </c>
      <c r="E4283" s="9">
        <v>0.78100000000000003</v>
      </c>
      <c r="F4283" s="9">
        <v>0.58099999999999996</v>
      </c>
      <c r="G4283" s="9">
        <v>43398.31</v>
      </c>
      <c r="H4283" s="9">
        <v>3</v>
      </c>
      <c r="I4283" s="9" t="str">
        <f>INDEX('De-Para_Estado_Regiao'!$C$3:$C$29,MATCH(Base_limpa!$B4283,'De-Para_Estado_Regiao'!$B$3:$B$29,0))</f>
        <v>Sul</v>
      </c>
      <c r="J4283" s="10" t="str">
        <f>VLOOKUP(Base_limpa!$D4283,$U$5:$V$8,2,1)</f>
        <v>Alto</v>
      </c>
    </row>
    <row r="4284" spans="1:10" x14ac:dyDescent="0.35">
      <c r="A4284" s="8" t="s">
        <v>2600</v>
      </c>
      <c r="B4284" s="9" t="s">
        <v>18</v>
      </c>
      <c r="C4284" s="9">
        <v>148</v>
      </c>
      <c r="D4284" s="9">
        <v>0.74</v>
      </c>
      <c r="E4284" s="9">
        <v>0.747</v>
      </c>
      <c r="F4284" s="9">
        <v>0.64400000000000002</v>
      </c>
      <c r="G4284" s="9">
        <v>37195.29</v>
      </c>
      <c r="H4284" s="9">
        <v>4</v>
      </c>
      <c r="I4284" s="9" t="str">
        <f>INDEX('De-Para_Estado_Regiao'!$C$3:$C$29,MATCH(Base_limpa!$B4284,'De-Para_Estado_Regiao'!$B$3:$B$29,0))</f>
        <v>Sul</v>
      </c>
      <c r="J4284" s="10" t="str">
        <f>VLOOKUP(Base_limpa!$D4284,$U$5:$V$8,2,1)</f>
        <v>Alto</v>
      </c>
    </row>
    <row r="4285" spans="1:10" x14ac:dyDescent="0.35">
      <c r="A4285" s="8" t="s">
        <v>239</v>
      </c>
      <c r="B4285" s="9" t="s">
        <v>18</v>
      </c>
      <c r="C4285" s="9">
        <v>4718</v>
      </c>
      <c r="D4285" s="9">
        <v>0.77300000000000002</v>
      </c>
      <c r="E4285" s="9">
        <v>0.78200000000000003</v>
      </c>
      <c r="F4285" s="9">
        <v>0.69299999999999995</v>
      </c>
      <c r="G4285" s="9">
        <v>63536.14</v>
      </c>
      <c r="H4285" s="9">
        <v>197</v>
      </c>
      <c r="I4285" s="9" t="str">
        <f>INDEX('De-Para_Estado_Regiao'!$C$3:$C$29,MATCH(Base_limpa!$B4285,'De-Para_Estado_Regiao'!$B$3:$B$29,0))</f>
        <v>Sul</v>
      </c>
      <c r="J4285" s="10" t="str">
        <f>VLOOKUP(Base_limpa!$D4285,$U$5:$V$8,2,1)</f>
        <v>Alto</v>
      </c>
    </row>
    <row r="4286" spans="1:10" x14ac:dyDescent="0.35">
      <c r="A4286" s="8" t="s">
        <v>3424</v>
      </c>
      <c r="B4286" s="9" t="s">
        <v>18</v>
      </c>
      <c r="C4286" s="9">
        <v>29</v>
      </c>
      <c r="D4286" s="9">
        <v>0.66</v>
      </c>
      <c r="E4286" s="9">
        <v>0.69099999999999995</v>
      </c>
      <c r="F4286" s="9">
        <v>0.48399999999999999</v>
      </c>
      <c r="G4286" s="9">
        <v>72488.38</v>
      </c>
      <c r="H4286" s="9">
        <v>0</v>
      </c>
      <c r="I4286" s="9" t="str">
        <f>INDEX('De-Para_Estado_Regiao'!$C$3:$C$29,MATCH(Base_limpa!$B4286,'De-Para_Estado_Regiao'!$B$3:$B$29,0))</f>
        <v>Sul</v>
      </c>
      <c r="J4286" s="10" t="str">
        <f>VLOOKUP(Base_limpa!$D4286,$U$5:$V$8,2,1)</f>
        <v>Médio</v>
      </c>
    </row>
    <row r="4287" spans="1:10" x14ac:dyDescent="0.35">
      <c r="A4287" s="8" t="s">
        <v>209</v>
      </c>
      <c r="B4287" s="9" t="s">
        <v>18</v>
      </c>
      <c r="C4287" s="9">
        <v>11387</v>
      </c>
      <c r="D4287" s="9">
        <v>0.78400000000000003</v>
      </c>
      <c r="E4287" s="9">
        <v>0.79500000000000004</v>
      </c>
      <c r="F4287" s="9">
        <v>0.71499999999999997</v>
      </c>
      <c r="G4287" s="9">
        <v>24596.22</v>
      </c>
      <c r="H4287" s="9">
        <v>322</v>
      </c>
      <c r="I4287" s="9" t="str">
        <f>INDEX('De-Para_Estado_Regiao'!$C$3:$C$29,MATCH(Base_limpa!$B4287,'De-Para_Estado_Regiao'!$B$3:$B$29,0))</f>
        <v>Sul</v>
      </c>
      <c r="J4287" s="10" t="str">
        <f>VLOOKUP(Base_limpa!$D4287,$U$5:$V$8,2,1)</f>
        <v>Alto</v>
      </c>
    </row>
    <row r="4288" spans="1:10" x14ac:dyDescent="0.35">
      <c r="A4288" s="8" t="s">
        <v>2641</v>
      </c>
      <c r="B4288" s="9" t="s">
        <v>18</v>
      </c>
      <c r="C4288" s="9">
        <v>163</v>
      </c>
      <c r="D4288" s="9">
        <v>0.68</v>
      </c>
      <c r="E4288" s="9">
        <v>0.71599999999999997</v>
      </c>
      <c r="F4288" s="9">
        <v>0.51</v>
      </c>
      <c r="G4288" s="9">
        <v>34034.92</v>
      </c>
      <c r="H4288" s="9">
        <v>19</v>
      </c>
      <c r="I4288" s="9" t="str">
        <f>INDEX('De-Para_Estado_Regiao'!$C$3:$C$29,MATCH(Base_limpa!$B4288,'De-Para_Estado_Regiao'!$B$3:$B$29,0))</f>
        <v>Sul</v>
      </c>
      <c r="J4288" s="10" t="str">
        <f>VLOOKUP(Base_limpa!$D4288,$U$5:$V$8,2,1)</f>
        <v>Médio</v>
      </c>
    </row>
    <row r="4289" spans="1:10" x14ac:dyDescent="0.35">
      <c r="A4289" s="8" t="s">
        <v>562</v>
      </c>
      <c r="B4289" s="9" t="s">
        <v>18</v>
      </c>
      <c r="C4289" s="9">
        <v>2797</v>
      </c>
      <c r="D4289" s="9">
        <v>0.76900000000000002</v>
      </c>
      <c r="E4289" s="9">
        <v>0.752</v>
      </c>
      <c r="F4289" s="9">
        <v>0.69299999999999995</v>
      </c>
      <c r="G4289" s="9">
        <v>35597.730000000003</v>
      </c>
      <c r="H4289" s="9">
        <v>67</v>
      </c>
      <c r="I4289" s="9" t="str">
        <f>INDEX('De-Para_Estado_Regiao'!$C$3:$C$29,MATCH(Base_limpa!$B4289,'De-Para_Estado_Regiao'!$B$3:$B$29,0))</f>
        <v>Sul</v>
      </c>
      <c r="J4289" s="10" t="str">
        <f>VLOOKUP(Base_limpa!$D4289,$U$5:$V$8,2,1)</f>
        <v>Alto</v>
      </c>
    </row>
    <row r="4290" spans="1:10" x14ac:dyDescent="0.35">
      <c r="A4290" s="8" t="s">
        <v>4725</v>
      </c>
      <c r="B4290" s="9" t="s">
        <v>18</v>
      </c>
      <c r="C4290" s="9">
        <v>15</v>
      </c>
      <c r="D4290" s="9">
        <v>0.746</v>
      </c>
      <c r="E4290" s="9">
        <v>0.76500000000000001</v>
      </c>
      <c r="F4290" s="9">
        <v>0.63700000000000001</v>
      </c>
      <c r="G4290" s="9">
        <v>20545.11</v>
      </c>
      <c r="H4290" s="9">
        <v>2</v>
      </c>
      <c r="I4290" s="9" t="str">
        <f>INDEX('De-Para_Estado_Regiao'!$C$3:$C$29,MATCH(Base_limpa!$B4290,'De-Para_Estado_Regiao'!$B$3:$B$29,0))</f>
        <v>Sul</v>
      </c>
      <c r="J4290" s="10" t="str">
        <f>VLOOKUP(Base_limpa!$D4290,$U$5:$V$8,2,1)</f>
        <v>Alto</v>
      </c>
    </row>
    <row r="4291" spans="1:10" x14ac:dyDescent="0.35">
      <c r="A4291" s="8" t="s">
        <v>606</v>
      </c>
      <c r="B4291" s="9" t="s">
        <v>18</v>
      </c>
      <c r="C4291" s="9">
        <v>1325</v>
      </c>
      <c r="D4291" s="9">
        <v>0.71</v>
      </c>
      <c r="E4291" s="9">
        <v>0.70899999999999996</v>
      </c>
      <c r="F4291" s="9">
        <v>0.59099999999999997</v>
      </c>
      <c r="G4291" s="9">
        <v>27715.9</v>
      </c>
      <c r="H4291" s="9">
        <v>30</v>
      </c>
      <c r="I4291" s="9" t="str">
        <f>INDEX('De-Para_Estado_Regiao'!$C$3:$C$29,MATCH(Base_limpa!$B4291,'De-Para_Estado_Regiao'!$B$3:$B$29,0))</f>
        <v>Sul</v>
      </c>
      <c r="J4291" s="10" t="str">
        <f>VLOOKUP(Base_limpa!$D4291,$U$5:$V$8,2,1)</f>
        <v>Alto</v>
      </c>
    </row>
    <row r="4292" spans="1:10" x14ac:dyDescent="0.35">
      <c r="A4292" s="8" t="s">
        <v>2707</v>
      </c>
      <c r="B4292" s="9" t="s">
        <v>18</v>
      </c>
      <c r="C4292" s="9">
        <v>189</v>
      </c>
      <c r="D4292" s="9">
        <v>0.63300000000000001</v>
      </c>
      <c r="E4292" s="9">
        <v>0.63</v>
      </c>
      <c r="F4292" s="9">
        <v>0.503</v>
      </c>
      <c r="G4292" s="9">
        <v>22867.14</v>
      </c>
      <c r="H4292" s="9">
        <v>3</v>
      </c>
      <c r="I4292" s="9" t="str">
        <f>INDEX('De-Para_Estado_Regiao'!$C$3:$C$29,MATCH(Base_limpa!$B4292,'De-Para_Estado_Regiao'!$B$3:$B$29,0))</f>
        <v>Sul</v>
      </c>
      <c r="J4292" s="10" t="str">
        <f>VLOOKUP(Base_limpa!$D4292,$U$5:$V$8,2,1)</f>
        <v>Médio</v>
      </c>
    </row>
    <row r="4293" spans="1:10" x14ac:dyDescent="0.35">
      <c r="A4293" s="8" t="s">
        <v>557</v>
      </c>
      <c r="B4293" s="9" t="s">
        <v>18</v>
      </c>
      <c r="C4293" s="9">
        <v>3787</v>
      </c>
      <c r="D4293" s="9">
        <v>0.72699999999999998</v>
      </c>
      <c r="E4293" s="9">
        <v>0.71499999999999997</v>
      </c>
      <c r="F4293" s="9">
        <v>0.63600000000000001</v>
      </c>
      <c r="G4293" s="9">
        <v>27878.48</v>
      </c>
      <c r="H4293" s="9">
        <v>64</v>
      </c>
      <c r="I4293" s="9" t="str">
        <f>INDEX('De-Para_Estado_Regiao'!$C$3:$C$29,MATCH(Base_limpa!$B4293,'De-Para_Estado_Regiao'!$B$3:$B$29,0))</f>
        <v>Sul</v>
      </c>
      <c r="J4293" s="10" t="str">
        <f>VLOOKUP(Base_limpa!$D4293,$U$5:$V$8,2,1)</f>
        <v>Alto</v>
      </c>
    </row>
    <row r="4294" spans="1:10" x14ac:dyDescent="0.35">
      <c r="A4294" s="8" t="s">
        <v>488</v>
      </c>
      <c r="B4294" s="9" t="s">
        <v>18</v>
      </c>
      <c r="C4294" s="9">
        <v>2024</v>
      </c>
      <c r="D4294" s="9">
        <v>0.77</v>
      </c>
      <c r="E4294" s="9">
        <v>0.746</v>
      </c>
      <c r="F4294" s="9">
        <v>0.68200000000000005</v>
      </c>
      <c r="G4294" s="9">
        <v>23542.16</v>
      </c>
      <c r="H4294" s="9">
        <v>47</v>
      </c>
      <c r="I4294" s="9" t="str">
        <f>INDEX('De-Para_Estado_Regiao'!$C$3:$C$29,MATCH(Base_limpa!$B4294,'De-Para_Estado_Regiao'!$B$3:$B$29,0))</f>
        <v>Sul</v>
      </c>
      <c r="J4294" s="10" t="str">
        <f>VLOOKUP(Base_limpa!$D4294,$U$5:$V$8,2,1)</f>
        <v>Alto</v>
      </c>
    </row>
    <row r="4295" spans="1:10" x14ac:dyDescent="0.35">
      <c r="A4295" s="8" t="s">
        <v>441</v>
      </c>
      <c r="B4295" s="9" t="s">
        <v>18</v>
      </c>
      <c r="C4295" s="9">
        <v>3573</v>
      </c>
      <c r="D4295" s="9">
        <v>0.77200000000000002</v>
      </c>
      <c r="E4295" s="9">
        <v>0.76500000000000001</v>
      </c>
      <c r="F4295" s="9">
        <v>0.69599999999999995</v>
      </c>
      <c r="G4295" s="9">
        <v>28239.1</v>
      </c>
      <c r="H4295" s="9">
        <v>88</v>
      </c>
      <c r="I4295" s="9" t="str">
        <f>INDEX('De-Para_Estado_Regiao'!$C$3:$C$29,MATCH(Base_limpa!$B4295,'De-Para_Estado_Regiao'!$B$3:$B$29,0))</f>
        <v>Sul</v>
      </c>
      <c r="J4295" s="10" t="str">
        <f>VLOOKUP(Base_limpa!$D4295,$U$5:$V$8,2,1)</f>
        <v>Alto</v>
      </c>
    </row>
    <row r="4296" spans="1:10" x14ac:dyDescent="0.35">
      <c r="A4296" s="8" t="s">
        <v>1014</v>
      </c>
      <c r="B4296" s="9" t="s">
        <v>18</v>
      </c>
      <c r="C4296" s="9">
        <v>937</v>
      </c>
      <c r="D4296" s="9">
        <v>0.72</v>
      </c>
      <c r="E4296" s="9">
        <v>0.71799999999999997</v>
      </c>
      <c r="F4296" s="9">
        <v>0.59399999999999997</v>
      </c>
      <c r="G4296" s="9">
        <v>26106.68</v>
      </c>
      <c r="H4296" s="9">
        <v>24</v>
      </c>
      <c r="I4296" s="9" t="str">
        <f>INDEX('De-Para_Estado_Regiao'!$C$3:$C$29,MATCH(Base_limpa!$B4296,'De-Para_Estado_Regiao'!$B$3:$B$29,0))</f>
        <v>Sul</v>
      </c>
      <c r="J4296" s="10" t="str">
        <f>VLOOKUP(Base_limpa!$D4296,$U$5:$V$8,2,1)</f>
        <v>Alto</v>
      </c>
    </row>
    <row r="4297" spans="1:10" x14ac:dyDescent="0.35">
      <c r="A4297" s="8" t="s">
        <v>2491</v>
      </c>
      <c r="B4297" s="9" t="s">
        <v>18</v>
      </c>
      <c r="C4297" s="9">
        <v>360</v>
      </c>
      <c r="D4297" s="9">
        <v>0.69</v>
      </c>
      <c r="E4297" s="9">
        <v>0.67200000000000004</v>
      </c>
      <c r="F4297" s="9">
        <v>0.57599999999999996</v>
      </c>
      <c r="G4297" s="9">
        <v>27451.78</v>
      </c>
      <c r="H4297" s="9">
        <v>1</v>
      </c>
      <c r="I4297" s="9" t="str">
        <f>INDEX('De-Para_Estado_Regiao'!$C$3:$C$29,MATCH(Base_limpa!$B4297,'De-Para_Estado_Regiao'!$B$3:$B$29,0))</f>
        <v>Sul</v>
      </c>
      <c r="J4297" s="10" t="str">
        <f>VLOOKUP(Base_limpa!$D4297,$U$5:$V$8,2,1)</f>
        <v>Médio</v>
      </c>
    </row>
    <row r="4298" spans="1:10" x14ac:dyDescent="0.35">
      <c r="A4298" s="8" t="s">
        <v>5157</v>
      </c>
      <c r="B4298" s="9" t="s">
        <v>18</v>
      </c>
      <c r="C4298" s="9">
        <v>21</v>
      </c>
      <c r="D4298" s="9">
        <v>0.76400000000000001</v>
      </c>
      <c r="E4298" s="9">
        <v>0.78700000000000003</v>
      </c>
      <c r="F4298" s="9">
        <v>0.66500000000000004</v>
      </c>
      <c r="G4298" s="9">
        <v>31598.84</v>
      </c>
      <c r="H4298" s="9">
        <v>0</v>
      </c>
      <c r="I4298" s="9" t="str">
        <f>INDEX('De-Para_Estado_Regiao'!$C$3:$C$29,MATCH(Base_limpa!$B4298,'De-Para_Estado_Regiao'!$B$3:$B$29,0))</f>
        <v>Sul</v>
      </c>
      <c r="J4298" s="10" t="str">
        <f>VLOOKUP(Base_limpa!$D4298,$U$5:$V$8,2,1)</f>
        <v>Alto</v>
      </c>
    </row>
    <row r="4299" spans="1:10" x14ac:dyDescent="0.35">
      <c r="A4299" s="8" t="s">
        <v>3019</v>
      </c>
      <c r="B4299" s="9" t="s">
        <v>18</v>
      </c>
      <c r="C4299" s="9">
        <v>56</v>
      </c>
      <c r="D4299" s="9">
        <v>0.75900000000000001</v>
      </c>
      <c r="E4299" s="9">
        <v>0.70099999999999996</v>
      </c>
      <c r="F4299" s="9">
        <v>0.70499999999999996</v>
      </c>
      <c r="G4299" s="9">
        <v>50487.58</v>
      </c>
      <c r="H4299" s="9">
        <v>4</v>
      </c>
      <c r="I4299" s="9" t="str">
        <f>INDEX('De-Para_Estado_Regiao'!$C$3:$C$29,MATCH(Base_limpa!$B4299,'De-Para_Estado_Regiao'!$B$3:$B$29,0))</f>
        <v>Sul</v>
      </c>
      <c r="J4299" s="10" t="str">
        <f>VLOOKUP(Base_limpa!$D4299,$U$5:$V$8,2,1)</f>
        <v>Alto</v>
      </c>
    </row>
    <row r="4300" spans="1:10" x14ac:dyDescent="0.35">
      <c r="A4300" s="8" t="s">
        <v>2368</v>
      </c>
      <c r="B4300" s="9" t="s">
        <v>18</v>
      </c>
      <c r="C4300" s="9">
        <v>554</v>
      </c>
      <c r="D4300" s="9">
        <v>0.74</v>
      </c>
      <c r="E4300" s="9">
        <v>0.753</v>
      </c>
      <c r="F4300" s="9">
        <v>0.63700000000000001</v>
      </c>
      <c r="G4300" s="9">
        <v>36167.31</v>
      </c>
      <c r="H4300" s="9">
        <v>12</v>
      </c>
      <c r="I4300" s="9" t="str">
        <f>INDEX('De-Para_Estado_Regiao'!$C$3:$C$29,MATCH(Base_limpa!$B4300,'De-Para_Estado_Regiao'!$B$3:$B$29,0))</f>
        <v>Sul</v>
      </c>
      <c r="J4300" s="10" t="str">
        <f>VLOOKUP(Base_limpa!$D4300,$U$5:$V$8,2,1)</f>
        <v>Alto</v>
      </c>
    </row>
    <row r="4301" spans="1:10" x14ac:dyDescent="0.35">
      <c r="A4301" s="8" t="s">
        <v>2386</v>
      </c>
      <c r="B4301" s="9" t="s">
        <v>18</v>
      </c>
      <c r="C4301" s="9">
        <v>342</v>
      </c>
      <c r="D4301" s="9">
        <v>0.73799999999999999</v>
      </c>
      <c r="E4301" s="9">
        <v>0.746</v>
      </c>
      <c r="F4301" s="9">
        <v>0.65600000000000003</v>
      </c>
      <c r="G4301" s="9">
        <v>32419.23</v>
      </c>
      <c r="H4301" s="9">
        <v>7</v>
      </c>
      <c r="I4301" s="9" t="str">
        <f>INDEX('De-Para_Estado_Regiao'!$C$3:$C$29,MATCH(Base_limpa!$B4301,'De-Para_Estado_Regiao'!$B$3:$B$29,0))</f>
        <v>Sul</v>
      </c>
      <c r="J4301" s="10" t="str">
        <f>VLOOKUP(Base_limpa!$D4301,$U$5:$V$8,2,1)</f>
        <v>Alto</v>
      </c>
    </row>
    <row r="4302" spans="1:10" x14ac:dyDescent="0.35">
      <c r="A4302" s="8" t="s">
        <v>4081</v>
      </c>
      <c r="B4302" s="9" t="s">
        <v>18</v>
      </c>
      <c r="C4302" s="9">
        <v>48</v>
      </c>
      <c r="D4302" s="9">
        <v>0.73199999999999998</v>
      </c>
      <c r="E4302" s="9">
        <v>0.67900000000000005</v>
      </c>
      <c r="F4302" s="9">
        <v>0.67700000000000005</v>
      </c>
      <c r="G4302" s="9">
        <v>29193.18</v>
      </c>
      <c r="H4302" s="9">
        <v>0</v>
      </c>
      <c r="I4302" s="9" t="str">
        <f>INDEX('De-Para_Estado_Regiao'!$C$3:$C$29,MATCH(Base_limpa!$B4302,'De-Para_Estado_Regiao'!$B$3:$B$29,0))</f>
        <v>Sul</v>
      </c>
      <c r="J4302" s="10" t="str">
        <f>VLOOKUP(Base_limpa!$D4302,$U$5:$V$8,2,1)</f>
        <v>Alto</v>
      </c>
    </row>
    <row r="4303" spans="1:10" x14ac:dyDescent="0.35">
      <c r="A4303" s="8" t="s">
        <v>518</v>
      </c>
      <c r="B4303" s="9" t="s">
        <v>18</v>
      </c>
      <c r="C4303" s="9">
        <v>2675</v>
      </c>
      <c r="D4303" s="9">
        <v>0.73599999999999999</v>
      </c>
      <c r="E4303" s="9">
        <v>0.72</v>
      </c>
      <c r="F4303" s="9">
        <v>0.64300000000000002</v>
      </c>
      <c r="G4303" s="9">
        <v>26740.400000000001</v>
      </c>
      <c r="H4303" s="9">
        <v>43</v>
      </c>
      <c r="I4303" s="9" t="str">
        <f>INDEX('De-Para_Estado_Regiao'!$C$3:$C$29,MATCH(Base_limpa!$B4303,'De-Para_Estado_Regiao'!$B$3:$B$29,0))</f>
        <v>Sul</v>
      </c>
      <c r="J4303" s="10" t="str">
        <f>VLOOKUP(Base_limpa!$D4303,$U$5:$V$8,2,1)</f>
        <v>Alto</v>
      </c>
    </row>
    <row r="4304" spans="1:10" x14ac:dyDescent="0.35">
      <c r="A4304" s="8" t="s">
        <v>3111</v>
      </c>
      <c r="B4304" s="9" t="s">
        <v>18</v>
      </c>
      <c r="C4304" s="9">
        <v>71</v>
      </c>
      <c r="D4304" s="9">
        <v>0.76300000000000001</v>
      </c>
      <c r="E4304" s="9">
        <v>0.78</v>
      </c>
      <c r="F4304" s="9">
        <v>0.68</v>
      </c>
      <c r="G4304" s="9">
        <v>19556.84</v>
      </c>
      <c r="H4304" s="9">
        <v>1</v>
      </c>
      <c r="I4304" s="9" t="str">
        <f>INDEX('De-Para_Estado_Regiao'!$C$3:$C$29,MATCH(Base_limpa!$B4304,'De-Para_Estado_Regiao'!$B$3:$B$29,0))</f>
        <v>Sul</v>
      </c>
      <c r="J4304" s="10" t="str">
        <f>VLOOKUP(Base_limpa!$D4304,$U$5:$V$8,2,1)</f>
        <v>Alto</v>
      </c>
    </row>
    <row r="4305" spans="1:10" x14ac:dyDescent="0.35">
      <c r="A4305" s="8" t="s">
        <v>2401</v>
      </c>
      <c r="B4305" s="9" t="s">
        <v>18</v>
      </c>
      <c r="C4305" s="9">
        <v>610</v>
      </c>
      <c r="D4305" s="9">
        <v>0.67500000000000004</v>
      </c>
      <c r="E4305" s="9">
        <v>0.68100000000000005</v>
      </c>
      <c r="F4305" s="9">
        <v>0.55200000000000005</v>
      </c>
      <c r="G4305" s="9">
        <v>22558.99</v>
      </c>
      <c r="H4305" s="9">
        <v>10</v>
      </c>
      <c r="I4305" s="9" t="str">
        <f>INDEX('De-Para_Estado_Regiao'!$C$3:$C$29,MATCH(Base_limpa!$B4305,'De-Para_Estado_Regiao'!$B$3:$B$29,0))</f>
        <v>Sul</v>
      </c>
      <c r="J4305" s="10" t="str">
        <f>VLOOKUP(Base_limpa!$D4305,$U$5:$V$8,2,1)</f>
        <v>Médio</v>
      </c>
    </row>
    <row r="4306" spans="1:10" x14ac:dyDescent="0.35">
      <c r="A4306" s="8" t="s">
        <v>1815</v>
      </c>
      <c r="B4306" s="9" t="s">
        <v>18</v>
      </c>
      <c r="C4306" s="9">
        <v>780</v>
      </c>
      <c r="D4306" s="9">
        <v>0.68500000000000005</v>
      </c>
      <c r="E4306" s="9">
        <v>0.70099999999999996</v>
      </c>
      <c r="F4306" s="9">
        <v>0.53400000000000003</v>
      </c>
      <c r="G4306" s="9">
        <v>28967.51</v>
      </c>
      <c r="H4306" s="9">
        <v>20</v>
      </c>
      <c r="I4306" s="9" t="str">
        <f>INDEX('De-Para_Estado_Regiao'!$C$3:$C$29,MATCH(Base_limpa!$B4306,'De-Para_Estado_Regiao'!$B$3:$B$29,0))</f>
        <v>Sul</v>
      </c>
      <c r="J4306" s="10" t="str">
        <f>VLOOKUP(Base_limpa!$D4306,$U$5:$V$8,2,1)</f>
        <v>Médio</v>
      </c>
    </row>
    <row r="4307" spans="1:10" x14ac:dyDescent="0.35">
      <c r="A4307" s="8" t="s">
        <v>282</v>
      </c>
      <c r="B4307" s="9" t="s">
        <v>18</v>
      </c>
      <c r="C4307" s="9">
        <v>2528</v>
      </c>
      <c r="D4307" s="9">
        <v>0.7</v>
      </c>
      <c r="E4307" s="9">
        <v>0.71099999999999997</v>
      </c>
      <c r="F4307" s="9">
        <v>0.58499999999999996</v>
      </c>
      <c r="G4307" s="9">
        <v>24697.46</v>
      </c>
      <c r="H4307" s="9">
        <v>38</v>
      </c>
      <c r="I4307" s="9" t="str">
        <f>INDEX('De-Para_Estado_Regiao'!$C$3:$C$29,MATCH(Base_limpa!$B4307,'De-Para_Estado_Regiao'!$B$3:$B$29,0))</f>
        <v>Sul</v>
      </c>
      <c r="J4307" s="10" t="str">
        <f>VLOOKUP(Base_limpa!$D4307,$U$5:$V$8,2,1)</f>
        <v>Alto</v>
      </c>
    </row>
    <row r="4308" spans="1:10" x14ac:dyDescent="0.35">
      <c r="A4308" s="8" t="s">
        <v>2288</v>
      </c>
      <c r="B4308" s="9" t="s">
        <v>18</v>
      </c>
      <c r="C4308" s="9">
        <v>906</v>
      </c>
      <c r="D4308" s="9">
        <v>0.69599999999999995</v>
      </c>
      <c r="E4308" s="9">
        <v>0.73399999999999999</v>
      </c>
      <c r="F4308" s="9">
        <v>0.56000000000000005</v>
      </c>
      <c r="G4308" s="9">
        <v>24006.46</v>
      </c>
      <c r="H4308" s="9">
        <v>20</v>
      </c>
      <c r="I4308" s="9" t="str">
        <f>INDEX('De-Para_Estado_Regiao'!$C$3:$C$29,MATCH(Base_limpa!$B4308,'De-Para_Estado_Regiao'!$B$3:$B$29,0))</f>
        <v>Sul</v>
      </c>
      <c r="J4308" s="10" t="str">
        <f>VLOOKUP(Base_limpa!$D4308,$U$5:$V$8,2,1)</f>
        <v>Médio</v>
      </c>
    </row>
    <row r="4309" spans="1:10" x14ac:dyDescent="0.35">
      <c r="A4309" s="8" t="s">
        <v>2941</v>
      </c>
      <c r="B4309" s="9" t="s">
        <v>18</v>
      </c>
      <c r="C4309" s="9">
        <v>91</v>
      </c>
      <c r="D4309" s="9">
        <v>0.69</v>
      </c>
      <c r="E4309" s="9">
        <v>0.70199999999999996</v>
      </c>
      <c r="F4309" s="9">
        <v>0.57499999999999996</v>
      </c>
      <c r="G4309" s="9">
        <v>25240.06</v>
      </c>
      <c r="H4309" s="9">
        <v>5</v>
      </c>
      <c r="I4309" s="9" t="str">
        <f>INDEX('De-Para_Estado_Regiao'!$C$3:$C$29,MATCH(Base_limpa!$B4309,'De-Para_Estado_Regiao'!$B$3:$B$29,0))</f>
        <v>Sul</v>
      </c>
      <c r="J4309" s="10" t="str">
        <f>VLOOKUP(Base_limpa!$D4309,$U$5:$V$8,2,1)</f>
        <v>Médio</v>
      </c>
    </row>
    <row r="4310" spans="1:10" x14ac:dyDescent="0.35">
      <c r="A4310" s="8" t="s">
        <v>3099</v>
      </c>
      <c r="B4310" s="9" t="s">
        <v>18</v>
      </c>
      <c r="C4310" s="9">
        <v>48</v>
      </c>
      <c r="D4310" s="9">
        <v>0.748</v>
      </c>
      <c r="E4310" s="9">
        <v>0.748</v>
      </c>
      <c r="F4310" s="9">
        <v>0.66100000000000003</v>
      </c>
      <c r="G4310" s="9">
        <v>27736.22</v>
      </c>
      <c r="H4310" s="9">
        <v>7</v>
      </c>
      <c r="I4310" s="9" t="str">
        <f>INDEX('De-Para_Estado_Regiao'!$C$3:$C$29,MATCH(Base_limpa!$B4310,'De-Para_Estado_Regiao'!$B$3:$B$29,0))</f>
        <v>Sul</v>
      </c>
      <c r="J4310" s="10" t="str">
        <f>VLOOKUP(Base_limpa!$D4310,$U$5:$V$8,2,1)</f>
        <v>Alto</v>
      </c>
    </row>
    <row r="4311" spans="1:10" x14ac:dyDescent="0.35">
      <c r="A4311" s="8" t="s">
        <v>3082</v>
      </c>
      <c r="B4311" s="9" t="s">
        <v>18</v>
      </c>
      <c r="C4311" s="9">
        <v>66</v>
      </c>
      <c r="D4311" s="9">
        <v>0.73199999999999998</v>
      </c>
      <c r="E4311" s="9">
        <v>0.75</v>
      </c>
      <c r="F4311" s="9">
        <v>0.61699999999999999</v>
      </c>
      <c r="G4311" s="9">
        <v>28773.45</v>
      </c>
      <c r="H4311" s="9">
        <v>0</v>
      </c>
      <c r="I4311" s="9" t="str">
        <f>INDEX('De-Para_Estado_Regiao'!$C$3:$C$29,MATCH(Base_limpa!$B4311,'De-Para_Estado_Regiao'!$B$3:$B$29,0))</f>
        <v>Sul</v>
      </c>
      <c r="J4311" s="10" t="str">
        <f>VLOOKUP(Base_limpa!$D4311,$U$5:$V$8,2,1)</f>
        <v>Alto</v>
      </c>
    </row>
    <row r="4312" spans="1:10" x14ac:dyDescent="0.35">
      <c r="A4312" s="8" t="s">
        <v>4305</v>
      </c>
      <c r="B4312" s="9" t="s">
        <v>18</v>
      </c>
      <c r="C4312" s="9">
        <v>42</v>
      </c>
      <c r="D4312" s="9">
        <v>0.65</v>
      </c>
      <c r="E4312" s="9">
        <v>0.65200000000000002</v>
      </c>
      <c r="F4312" s="9">
        <v>0.54200000000000004</v>
      </c>
      <c r="G4312" s="9">
        <v>20933.12</v>
      </c>
      <c r="H4312" s="9">
        <v>2</v>
      </c>
      <c r="I4312" s="9" t="str">
        <f>INDEX('De-Para_Estado_Regiao'!$C$3:$C$29,MATCH(Base_limpa!$B4312,'De-Para_Estado_Regiao'!$B$3:$B$29,0))</f>
        <v>Sul</v>
      </c>
      <c r="J4312" s="10" t="str">
        <f>VLOOKUP(Base_limpa!$D4312,$U$5:$V$8,2,1)</f>
        <v>Médio</v>
      </c>
    </row>
    <row r="4313" spans="1:10" x14ac:dyDescent="0.35">
      <c r="A4313" s="8" t="s">
        <v>4465</v>
      </c>
      <c r="B4313" s="9" t="s">
        <v>18</v>
      </c>
      <c r="C4313" s="9">
        <v>36</v>
      </c>
      <c r="D4313" s="9">
        <v>0.72</v>
      </c>
      <c r="E4313" s="9">
        <v>0.70099999999999996</v>
      </c>
      <c r="F4313" s="9">
        <v>0.622</v>
      </c>
      <c r="G4313" s="9">
        <v>22435.54</v>
      </c>
      <c r="H4313" s="9">
        <v>0</v>
      </c>
      <c r="I4313" s="9" t="str">
        <f>INDEX('De-Para_Estado_Regiao'!$C$3:$C$29,MATCH(Base_limpa!$B4313,'De-Para_Estado_Regiao'!$B$3:$B$29,0))</f>
        <v>Sul</v>
      </c>
      <c r="J4313" s="10" t="str">
        <f>VLOOKUP(Base_limpa!$D4313,$U$5:$V$8,2,1)</f>
        <v>Alto</v>
      </c>
    </row>
    <row r="4314" spans="1:10" x14ac:dyDescent="0.35">
      <c r="A4314" s="8" t="s">
        <v>2915</v>
      </c>
      <c r="B4314" s="9" t="s">
        <v>18</v>
      </c>
      <c r="C4314" s="9">
        <v>129</v>
      </c>
      <c r="D4314" s="9">
        <v>0.71</v>
      </c>
      <c r="E4314" s="9">
        <v>0.71699999999999997</v>
      </c>
      <c r="F4314" s="9">
        <v>0.59699999999999998</v>
      </c>
      <c r="G4314" s="9">
        <v>28606.61</v>
      </c>
      <c r="H4314" s="9">
        <v>5</v>
      </c>
      <c r="I4314" s="9" t="str">
        <f>INDEX('De-Para_Estado_Regiao'!$C$3:$C$29,MATCH(Base_limpa!$B4314,'De-Para_Estado_Regiao'!$B$3:$B$29,0))</f>
        <v>Sul</v>
      </c>
      <c r="J4314" s="10" t="str">
        <f>VLOOKUP(Base_limpa!$D4314,$U$5:$V$8,2,1)</f>
        <v>Alto</v>
      </c>
    </row>
    <row r="4315" spans="1:10" x14ac:dyDescent="0.35">
      <c r="A4315" s="8" t="s">
        <v>3970</v>
      </c>
      <c r="B4315" s="9" t="s">
        <v>18</v>
      </c>
      <c r="C4315" s="9">
        <v>41</v>
      </c>
      <c r="D4315" s="9">
        <v>0.747</v>
      </c>
      <c r="E4315" s="9">
        <v>0.72299999999999998</v>
      </c>
      <c r="F4315" s="9">
        <v>0.70199999999999996</v>
      </c>
      <c r="G4315" s="9">
        <v>36786.36</v>
      </c>
      <c r="H4315" s="9">
        <v>2</v>
      </c>
      <c r="I4315" s="9" t="str">
        <f>INDEX('De-Para_Estado_Regiao'!$C$3:$C$29,MATCH(Base_limpa!$B4315,'De-Para_Estado_Regiao'!$B$3:$B$29,0))</f>
        <v>Sul</v>
      </c>
      <c r="J4315" s="10" t="str">
        <f>VLOOKUP(Base_limpa!$D4315,$U$5:$V$8,2,1)</f>
        <v>Alto</v>
      </c>
    </row>
    <row r="4316" spans="1:10" x14ac:dyDescent="0.35">
      <c r="A4316" s="8" t="s">
        <v>2427</v>
      </c>
      <c r="B4316" s="9" t="s">
        <v>18</v>
      </c>
      <c r="C4316" s="9">
        <v>862</v>
      </c>
      <c r="D4316" s="9">
        <v>0.623</v>
      </c>
      <c r="E4316" s="9">
        <v>0.66300000000000003</v>
      </c>
      <c r="F4316" s="9">
        <v>0.46100000000000002</v>
      </c>
      <c r="G4316" s="9">
        <v>14288.96</v>
      </c>
      <c r="H4316" s="9">
        <v>12</v>
      </c>
      <c r="I4316" s="9" t="str">
        <f>INDEX('De-Para_Estado_Regiao'!$C$3:$C$29,MATCH(Base_limpa!$B4316,'De-Para_Estado_Regiao'!$B$3:$B$29,0))</f>
        <v>Sul</v>
      </c>
      <c r="J4316" s="10" t="str">
        <f>VLOOKUP(Base_limpa!$D4316,$U$5:$V$8,2,1)</f>
        <v>Médio</v>
      </c>
    </row>
    <row r="4317" spans="1:10" x14ac:dyDescent="0.35">
      <c r="A4317" s="8" t="s">
        <v>2540</v>
      </c>
      <c r="B4317" s="9" t="s">
        <v>18</v>
      </c>
      <c r="C4317" s="9">
        <v>169</v>
      </c>
      <c r="D4317" s="9">
        <v>0.755</v>
      </c>
      <c r="E4317" s="9">
        <v>0.75900000000000001</v>
      </c>
      <c r="F4317" s="9">
        <v>0.66900000000000004</v>
      </c>
      <c r="G4317" s="9">
        <v>37718.449999999997</v>
      </c>
      <c r="H4317" s="9">
        <v>14</v>
      </c>
      <c r="I4317" s="9" t="str">
        <f>INDEX('De-Para_Estado_Regiao'!$C$3:$C$29,MATCH(Base_limpa!$B4317,'De-Para_Estado_Regiao'!$B$3:$B$29,0))</f>
        <v>Sul</v>
      </c>
      <c r="J4317" s="10" t="str">
        <f>VLOOKUP(Base_limpa!$D4317,$U$5:$V$8,2,1)</f>
        <v>Alto</v>
      </c>
    </row>
    <row r="4318" spans="1:10" x14ac:dyDescent="0.35">
      <c r="A4318" s="8" t="s">
        <v>4292</v>
      </c>
      <c r="B4318" s="9" t="s">
        <v>18</v>
      </c>
      <c r="C4318" s="9">
        <v>29</v>
      </c>
      <c r="D4318" s="9">
        <v>0.72499999999999998</v>
      </c>
      <c r="E4318" s="9">
        <v>0.77400000000000002</v>
      </c>
      <c r="F4318" s="9">
        <v>0.59</v>
      </c>
      <c r="G4318" s="9">
        <v>25400.1</v>
      </c>
      <c r="H4318" s="9">
        <v>3</v>
      </c>
      <c r="I4318" s="9" t="str">
        <f>INDEX('De-Para_Estado_Regiao'!$C$3:$C$29,MATCH(Base_limpa!$B4318,'De-Para_Estado_Regiao'!$B$3:$B$29,0))</f>
        <v>Sul</v>
      </c>
      <c r="J4318" s="10" t="str">
        <f>VLOOKUP(Base_limpa!$D4318,$U$5:$V$8,2,1)</f>
        <v>Alto</v>
      </c>
    </row>
    <row r="4319" spans="1:10" x14ac:dyDescent="0.35">
      <c r="A4319" s="8" t="s">
        <v>3006</v>
      </c>
      <c r="B4319" s="9" t="s">
        <v>18</v>
      </c>
      <c r="C4319" s="9">
        <v>133</v>
      </c>
      <c r="D4319" s="9">
        <v>0.66</v>
      </c>
      <c r="E4319" s="9">
        <v>0.67400000000000004</v>
      </c>
      <c r="F4319" s="9">
        <v>0.54100000000000004</v>
      </c>
      <c r="G4319" s="9">
        <v>31209.98</v>
      </c>
      <c r="H4319" s="9">
        <v>3</v>
      </c>
      <c r="I4319" s="9" t="str">
        <f>INDEX('De-Para_Estado_Regiao'!$C$3:$C$29,MATCH(Base_limpa!$B4319,'De-Para_Estado_Regiao'!$B$3:$B$29,0))</f>
        <v>Sul</v>
      </c>
      <c r="J4319" s="10" t="str">
        <f>VLOOKUP(Base_limpa!$D4319,$U$5:$V$8,2,1)</f>
        <v>Médio</v>
      </c>
    </row>
    <row r="4320" spans="1:10" x14ac:dyDescent="0.35">
      <c r="A4320" s="8" t="s">
        <v>136</v>
      </c>
      <c r="B4320" s="9" t="s">
        <v>18</v>
      </c>
      <c r="C4320" s="9">
        <v>11426</v>
      </c>
      <c r="D4320" s="9">
        <v>0.74</v>
      </c>
      <c r="E4320" s="9">
        <v>0.76600000000000001</v>
      </c>
      <c r="F4320" s="9">
        <v>0.61199999999999999</v>
      </c>
      <c r="G4320" s="9">
        <v>31853.01</v>
      </c>
      <c r="H4320" s="9">
        <v>197</v>
      </c>
      <c r="I4320" s="9" t="str">
        <f>INDEX('De-Para_Estado_Regiao'!$C$3:$C$29,MATCH(Base_limpa!$B4320,'De-Para_Estado_Regiao'!$B$3:$B$29,0))</f>
        <v>Sul</v>
      </c>
      <c r="J4320" s="10" t="str">
        <f>VLOOKUP(Base_limpa!$D4320,$U$5:$V$8,2,1)</f>
        <v>Alto</v>
      </c>
    </row>
    <row r="4321" spans="1:10" x14ac:dyDescent="0.35">
      <c r="A4321" s="8" t="s">
        <v>549</v>
      </c>
      <c r="B4321" s="9" t="s">
        <v>18</v>
      </c>
      <c r="C4321" s="9">
        <v>1103</v>
      </c>
      <c r="D4321" s="9">
        <v>0.68700000000000006</v>
      </c>
      <c r="E4321" s="9">
        <v>0.72199999999999998</v>
      </c>
      <c r="F4321" s="9">
        <v>0.52800000000000002</v>
      </c>
      <c r="G4321" s="9">
        <v>23237.81</v>
      </c>
      <c r="H4321" s="9">
        <v>35</v>
      </c>
      <c r="I4321" s="9" t="str">
        <f>INDEX('De-Para_Estado_Regiao'!$C$3:$C$29,MATCH(Base_limpa!$B4321,'De-Para_Estado_Regiao'!$B$3:$B$29,0))</f>
        <v>Sul</v>
      </c>
      <c r="J4321" s="10" t="str">
        <f>VLOOKUP(Base_limpa!$D4321,$U$5:$V$8,2,1)</f>
        <v>Médio</v>
      </c>
    </row>
    <row r="4322" spans="1:10" x14ac:dyDescent="0.35">
      <c r="A4322" s="8" t="s">
        <v>1731</v>
      </c>
      <c r="B4322" s="9" t="s">
        <v>18</v>
      </c>
      <c r="C4322" s="9">
        <v>1428</v>
      </c>
      <c r="D4322" s="9">
        <v>0.74099999999999999</v>
      </c>
      <c r="E4322" s="9">
        <v>0.71799999999999997</v>
      </c>
      <c r="F4322" s="9">
        <v>0.66400000000000003</v>
      </c>
      <c r="G4322" s="9">
        <v>32129.27</v>
      </c>
      <c r="H4322" s="9">
        <v>61</v>
      </c>
      <c r="I4322" s="9" t="str">
        <f>INDEX('De-Para_Estado_Regiao'!$C$3:$C$29,MATCH(Base_limpa!$B4322,'De-Para_Estado_Regiao'!$B$3:$B$29,0))</f>
        <v>Sul</v>
      </c>
      <c r="J4322" s="10" t="str">
        <f>VLOOKUP(Base_limpa!$D4322,$U$5:$V$8,2,1)</f>
        <v>Alto</v>
      </c>
    </row>
    <row r="4323" spans="1:10" x14ac:dyDescent="0.35">
      <c r="A4323" s="8" t="s">
        <v>663</v>
      </c>
      <c r="B4323" s="9" t="s">
        <v>18</v>
      </c>
      <c r="C4323" s="9">
        <v>490</v>
      </c>
      <c r="D4323" s="9">
        <v>0.76800000000000002</v>
      </c>
      <c r="E4323" s="9">
        <v>0.77500000000000002</v>
      </c>
      <c r="F4323" s="9">
        <v>0.68300000000000005</v>
      </c>
      <c r="G4323" s="9">
        <v>30168.25</v>
      </c>
      <c r="H4323" s="9">
        <v>26</v>
      </c>
      <c r="I4323" s="9" t="str">
        <f>INDEX('De-Para_Estado_Regiao'!$C$3:$C$29,MATCH(Base_limpa!$B4323,'De-Para_Estado_Regiao'!$B$3:$B$29,0))</f>
        <v>Sul</v>
      </c>
      <c r="J4323" s="10" t="str">
        <f>VLOOKUP(Base_limpa!$D4323,$U$5:$V$8,2,1)</f>
        <v>Alto</v>
      </c>
    </row>
    <row r="4324" spans="1:10" x14ac:dyDescent="0.35">
      <c r="A4324" s="8" t="s">
        <v>2676</v>
      </c>
      <c r="B4324" s="9" t="s">
        <v>18</v>
      </c>
      <c r="C4324" s="9">
        <v>126</v>
      </c>
      <c r="D4324" s="9">
        <v>0.72599999999999998</v>
      </c>
      <c r="E4324" s="9">
        <v>0.73399999999999999</v>
      </c>
      <c r="F4324" s="9">
        <v>0.628</v>
      </c>
      <c r="G4324" s="9">
        <v>34722.449999999997</v>
      </c>
      <c r="H4324" s="9">
        <v>5</v>
      </c>
      <c r="I4324" s="9" t="str">
        <f>INDEX('De-Para_Estado_Regiao'!$C$3:$C$29,MATCH(Base_limpa!$B4324,'De-Para_Estado_Regiao'!$B$3:$B$29,0))</f>
        <v>Sul</v>
      </c>
      <c r="J4324" s="10" t="str">
        <f>VLOOKUP(Base_limpa!$D4324,$U$5:$V$8,2,1)</f>
        <v>Alto</v>
      </c>
    </row>
    <row r="4325" spans="1:10" x14ac:dyDescent="0.35">
      <c r="A4325" s="8" t="s">
        <v>3209</v>
      </c>
      <c r="B4325" s="9" t="s">
        <v>18</v>
      </c>
      <c r="C4325" s="9">
        <v>48</v>
      </c>
      <c r="D4325" s="9">
        <v>0.65200000000000002</v>
      </c>
      <c r="E4325" s="9">
        <v>0.65900000000000003</v>
      </c>
      <c r="F4325" s="9">
        <v>0.496</v>
      </c>
      <c r="G4325" s="9">
        <v>52535.08</v>
      </c>
      <c r="H4325" s="9">
        <v>0</v>
      </c>
      <c r="I4325" s="9" t="str">
        <f>INDEX('De-Para_Estado_Regiao'!$C$3:$C$29,MATCH(Base_limpa!$B4325,'De-Para_Estado_Regiao'!$B$3:$B$29,0))</f>
        <v>Sul</v>
      </c>
      <c r="J4325" s="10" t="str">
        <f>VLOOKUP(Base_limpa!$D4325,$U$5:$V$8,2,1)</f>
        <v>Médio</v>
      </c>
    </row>
    <row r="4326" spans="1:10" x14ac:dyDescent="0.35">
      <c r="A4326" s="8" t="s">
        <v>2385</v>
      </c>
      <c r="B4326" s="9" t="s">
        <v>18</v>
      </c>
      <c r="C4326" s="9">
        <v>198</v>
      </c>
      <c r="D4326" s="9">
        <v>0.66700000000000004</v>
      </c>
      <c r="E4326" s="9">
        <v>0.67400000000000004</v>
      </c>
      <c r="F4326" s="9">
        <v>0.53700000000000003</v>
      </c>
      <c r="G4326" s="9">
        <v>61757.15</v>
      </c>
      <c r="H4326" s="9">
        <v>11</v>
      </c>
      <c r="I4326" s="9" t="str">
        <f>INDEX('De-Para_Estado_Regiao'!$C$3:$C$29,MATCH(Base_limpa!$B4326,'De-Para_Estado_Regiao'!$B$3:$B$29,0))</f>
        <v>Sul</v>
      </c>
      <c r="J4326" s="10" t="str">
        <f>VLOOKUP(Base_limpa!$D4326,$U$5:$V$8,2,1)</f>
        <v>Médio</v>
      </c>
    </row>
    <row r="4327" spans="1:10" x14ac:dyDescent="0.35">
      <c r="A4327" s="8" t="s">
        <v>2892</v>
      </c>
      <c r="B4327" s="9" t="s">
        <v>18</v>
      </c>
      <c r="C4327" s="9">
        <v>164</v>
      </c>
      <c r="D4327" s="9">
        <v>0.64500000000000002</v>
      </c>
      <c r="E4327" s="9">
        <v>0.65800000000000003</v>
      </c>
      <c r="F4327" s="9">
        <v>0.52300000000000002</v>
      </c>
      <c r="G4327" s="9">
        <v>23697.74</v>
      </c>
      <c r="H4327" s="9">
        <v>0</v>
      </c>
      <c r="I4327" s="9" t="str">
        <f>INDEX('De-Para_Estado_Regiao'!$C$3:$C$29,MATCH(Base_limpa!$B4327,'De-Para_Estado_Regiao'!$B$3:$B$29,0))</f>
        <v>Sul</v>
      </c>
      <c r="J4327" s="10" t="str">
        <f>VLOOKUP(Base_limpa!$D4327,$U$5:$V$8,2,1)</f>
        <v>Médio</v>
      </c>
    </row>
    <row r="4328" spans="1:10" x14ac:dyDescent="0.35">
      <c r="A4328" s="8" t="s">
        <v>3226</v>
      </c>
      <c r="B4328" s="9" t="s">
        <v>18</v>
      </c>
      <c r="C4328" s="9">
        <v>85</v>
      </c>
      <c r="D4328" s="9">
        <v>0.69</v>
      </c>
      <c r="E4328" s="9">
        <v>0.68799999999999994</v>
      </c>
      <c r="F4328" s="9">
        <v>0.58399999999999996</v>
      </c>
      <c r="G4328" s="9">
        <v>22963.13</v>
      </c>
      <c r="H4328" s="9">
        <v>5</v>
      </c>
      <c r="I4328" s="9" t="str">
        <f>INDEX('De-Para_Estado_Regiao'!$C$3:$C$29,MATCH(Base_limpa!$B4328,'De-Para_Estado_Regiao'!$B$3:$B$29,0))</f>
        <v>Sul</v>
      </c>
      <c r="J4328" s="10" t="str">
        <f>VLOOKUP(Base_limpa!$D4328,$U$5:$V$8,2,1)</f>
        <v>Médio</v>
      </c>
    </row>
    <row r="4329" spans="1:10" x14ac:dyDescent="0.35">
      <c r="A4329" s="8" t="s">
        <v>4146</v>
      </c>
      <c r="B4329" s="9" t="s">
        <v>18</v>
      </c>
      <c r="C4329" s="9">
        <v>58</v>
      </c>
      <c r="D4329" s="9">
        <v>0.74</v>
      </c>
      <c r="E4329" s="9">
        <v>0.748</v>
      </c>
      <c r="F4329" s="9">
        <v>0.63400000000000001</v>
      </c>
      <c r="G4329" s="9">
        <v>18570.82</v>
      </c>
      <c r="H4329" s="9">
        <v>7</v>
      </c>
      <c r="I4329" s="9" t="str">
        <f>INDEX('De-Para_Estado_Regiao'!$C$3:$C$29,MATCH(Base_limpa!$B4329,'De-Para_Estado_Regiao'!$B$3:$B$29,0))</f>
        <v>Sul</v>
      </c>
      <c r="J4329" s="10" t="str">
        <f>VLOOKUP(Base_limpa!$D4329,$U$5:$V$8,2,1)</f>
        <v>Alto</v>
      </c>
    </row>
    <row r="4330" spans="1:10" x14ac:dyDescent="0.35">
      <c r="A4330" s="8" t="s">
        <v>5178</v>
      </c>
      <c r="B4330" s="9" t="s">
        <v>18</v>
      </c>
      <c r="C4330" s="9">
        <v>27</v>
      </c>
      <c r="D4330" s="9">
        <v>0.66400000000000003</v>
      </c>
      <c r="E4330" s="9">
        <v>0.64400000000000002</v>
      </c>
      <c r="F4330" s="9">
        <v>0.56599999999999995</v>
      </c>
      <c r="G4330" s="9">
        <v>32121.96</v>
      </c>
      <c r="H4330" s="9">
        <v>3</v>
      </c>
      <c r="I4330" s="9" t="str">
        <f>INDEX('De-Para_Estado_Regiao'!$C$3:$C$29,MATCH(Base_limpa!$B4330,'De-Para_Estado_Regiao'!$B$3:$B$29,0))</f>
        <v>Sul</v>
      </c>
      <c r="J4330" s="10" t="str">
        <f>VLOOKUP(Base_limpa!$D4330,$U$5:$V$8,2,1)</f>
        <v>Médio</v>
      </c>
    </row>
    <row r="4331" spans="1:10" x14ac:dyDescent="0.35">
      <c r="A4331" s="8" t="s">
        <v>3883</v>
      </c>
      <c r="B4331" s="9" t="s">
        <v>18</v>
      </c>
      <c r="C4331" s="9">
        <v>52</v>
      </c>
      <c r="D4331" s="9">
        <v>0.76300000000000001</v>
      </c>
      <c r="E4331" s="9">
        <v>0.76</v>
      </c>
      <c r="F4331" s="9">
        <v>0.69399999999999995</v>
      </c>
      <c r="G4331" s="9">
        <v>30700.76</v>
      </c>
      <c r="H4331" s="9">
        <v>0</v>
      </c>
      <c r="I4331" s="9" t="str">
        <f>INDEX('De-Para_Estado_Regiao'!$C$3:$C$29,MATCH(Base_limpa!$B4331,'De-Para_Estado_Regiao'!$B$3:$B$29,0))</f>
        <v>Sul</v>
      </c>
      <c r="J4331" s="10" t="str">
        <f>VLOOKUP(Base_limpa!$D4331,$U$5:$V$8,2,1)</f>
        <v>Alto</v>
      </c>
    </row>
    <row r="4332" spans="1:10" x14ac:dyDescent="0.35">
      <c r="A4332" s="8" t="s">
        <v>3170</v>
      </c>
      <c r="B4332" s="9" t="s">
        <v>18</v>
      </c>
      <c r="C4332" s="9">
        <v>522</v>
      </c>
      <c r="D4332" s="9">
        <v>0.71</v>
      </c>
      <c r="E4332" s="9">
        <v>0.69799999999999995</v>
      </c>
      <c r="F4332" s="9">
        <v>0.61899999999999999</v>
      </c>
      <c r="G4332" s="9">
        <v>20113.240000000002</v>
      </c>
      <c r="H4332" s="9">
        <v>17</v>
      </c>
      <c r="I4332" s="9" t="str">
        <f>INDEX('De-Para_Estado_Regiao'!$C$3:$C$29,MATCH(Base_limpa!$B4332,'De-Para_Estado_Regiao'!$B$3:$B$29,0))</f>
        <v>Sul</v>
      </c>
      <c r="J4332" s="10" t="str">
        <f>VLOOKUP(Base_limpa!$D4332,$U$5:$V$8,2,1)</f>
        <v>Alto</v>
      </c>
    </row>
    <row r="4333" spans="1:10" x14ac:dyDescent="0.35">
      <c r="A4333" s="8" t="s">
        <v>765</v>
      </c>
      <c r="B4333" s="9" t="s">
        <v>18</v>
      </c>
      <c r="C4333" s="9">
        <v>866</v>
      </c>
      <c r="D4333" s="9">
        <v>0.74</v>
      </c>
      <c r="E4333" s="9">
        <v>0.73399999999999999</v>
      </c>
      <c r="F4333" s="9">
        <v>0.64600000000000002</v>
      </c>
      <c r="G4333" s="9">
        <v>24981.4</v>
      </c>
      <c r="H4333" s="9">
        <v>35</v>
      </c>
      <c r="I4333" s="9" t="str">
        <f>INDEX('De-Para_Estado_Regiao'!$C$3:$C$29,MATCH(Base_limpa!$B4333,'De-Para_Estado_Regiao'!$B$3:$B$29,0))</f>
        <v>Sul</v>
      </c>
      <c r="J4333" s="10" t="str">
        <f>VLOOKUP(Base_limpa!$D4333,$U$5:$V$8,2,1)</f>
        <v>Alto</v>
      </c>
    </row>
    <row r="4334" spans="1:10" x14ac:dyDescent="0.35">
      <c r="A4334" s="8" t="s">
        <v>1824</v>
      </c>
      <c r="B4334" s="9" t="s">
        <v>18</v>
      </c>
      <c r="C4334" s="9">
        <v>796</v>
      </c>
      <c r="D4334" s="9">
        <v>0.70799999999999996</v>
      </c>
      <c r="E4334" s="9">
        <v>0.70799999999999996</v>
      </c>
      <c r="F4334" s="9">
        <v>0.57599999999999996</v>
      </c>
      <c r="G4334" s="9">
        <v>30301.78</v>
      </c>
      <c r="H4334" s="9">
        <v>25</v>
      </c>
      <c r="I4334" s="9" t="str">
        <f>INDEX('De-Para_Estado_Regiao'!$C$3:$C$29,MATCH(Base_limpa!$B4334,'De-Para_Estado_Regiao'!$B$3:$B$29,0))</f>
        <v>Sul</v>
      </c>
      <c r="J4334" s="10" t="str">
        <f>VLOOKUP(Base_limpa!$D4334,$U$5:$V$8,2,1)</f>
        <v>Alto</v>
      </c>
    </row>
    <row r="4335" spans="1:10" x14ac:dyDescent="0.35">
      <c r="A4335" s="8" t="s">
        <v>3058</v>
      </c>
      <c r="B4335" s="9" t="s">
        <v>18</v>
      </c>
      <c r="C4335" s="9">
        <v>43</v>
      </c>
      <c r="D4335" s="9">
        <v>0.72</v>
      </c>
      <c r="E4335" s="9">
        <v>0.745</v>
      </c>
      <c r="F4335" s="9">
        <v>0.61199999999999999</v>
      </c>
      <c r="G4335" s="9">
        <v>26185.65</v>
      </c>
      <c r="H4335" s="9">
        <v>6</v>
      </c>
      <c r="I4335" s="9" t="str">
        <f>INDEX('De-Para_Estado_Regiao'!$C$3:$C$29,MATCH(Base_limpa!$B4335,'De-Para_Estado_Regiao'!$B$3:$B$29,0))</f>
        <v>Sul</v>
      </c>
      <c r="J4335" s="10" t="str">
        <f>VLOOKUP(Base_limpa!$D4335,$U$5:$V$8,2,1)</f>
        <v>Alto</v>
      </c>
    </row>
    <row r="4336" spans="1:10" x14ac:dyDescent="0.35">
      <c r="A4336" s="8" t="s">
        <v>4397</v>
      </c>
      <c r="B4336" s="9" t="s">
        <v>18</v>
      </c>
      <c r="C4336" s="9">
        <v>22</v>
      </c>
      <c r="D4336" s="9">
        <v>0.76400000000000001</v>
      </c>
      <c r="E4336" s="9">
        <v>0.77600000000000002</v>
      </c>
      <c r="F4336" s="9">
        <v>0.67700000000000005</v>
      </c>
      <c r="G4336" s="9">
        <v>23010.26</v>
      </c>
      <c r="H4336" s="9">
        <v>5</v>
      </c>
      <c r="I4336" s="9" t="str">
        <f>INDEX('De-Para_Estado_Regiao'!$C$3:$C$29,MATCH(Base_limpa!$B4336,'De-Para_Estado_Regiao'!$B$3:$B$29,0))</f>
        <v>Sul</v>
      </c>
      <c r="J4336" s="10" t="str">
        <f>VLOOKUP(Base_limpa!$D4336,$U$5:$V$8,2,1)</f>
        <v>Alto</v>
      </c>
    </row>
    <row r="4337" spans="1:10" x14ac:dyDescent="0.35">
      <c r="A4337" s="8" t="s">
        <v>4258</v>
      </c>
      <c r="B4337" s="9" t="s">
        <v>18</v>
      </c>
      <c r="C4337" s="9">
        <v>21</v>
      </c>
      <c r="D4337" s="9">
        <v>0.64200000000000002</v>
      </c>
      <c r="E4337" s="9">
        <v>0.67400000000000004</v>
      </c>
      <c r="F4337" s="9">
        <v>0.48</v>
      </c>
      <c r="G4337" s="9">
        <v>21519.58</v>
      </c>
      <c r="H4337" s="9">
        <v>4</v>
      </c>
      <c r="I4337" s="9" t="str">
        <f>INDEX('De-Para_Estado_Regiao'!$C$3:$C$29,MATCH(Base_limpa!$B4337,'De-Para_Estado_Regiao'!$B$3:$B$29,0))</f>
        <v>Sul</v>
      </c>
      <c r="J4337" s="10" t="str">
        <f>VLOOKUP(Base_limpa!$D4337,$U$5:$V$8,2,1)</f>
        <v>Médio</v>
      </c>
    </row>
    <row r="4338" spans="1:10" x14ac:dyDescent="0.35">
      <c r="A4338" s="8" t="s">
        <v>3108</v>
      </c>
      <c r="B4338" s="9" t="s">
        <v>18</v>
      </c>
      <c r="C4338" s="9">
        <v>52</v>
      </c>
      <c r="D4338" s="9">
        <v>0.754</v>
      </c>
      <c r="E4338" s="9">
        <v>0.74299999999999999</v>
      </c>
      <c r="F4338" s="9">
        <v>0.67700000000000005</v>
      </c>
      <c r="G4338" s="9">
        <v>30133.439999999999</v>
      </c>
      <c r="H4338" s="9">
        <v>0</v>
      </c>
      <c r="I4338" s="9" t="str">
        <f>INDEX('De-Para_Estado_Regiao'!$C$3:$C$29,MATCH(Base_limpa!$B4338,'De-Para_Estado_Regiao'!$B$3:$B$29,0))</f>
        <v>Sul</v>
      </c>
      <c r="J4338" s="10" t="str">
        <f>VLOOKUP(Base_limpa!$D4338,$U$5:$V$8,2,1)</f>
        <v>Alto</v>
      </c>
    </row>
    <row r="4339" spans="1:10" x14ac:dyDescent="0.35">
      <c r="A4339" s="8" t="s">
        <v>2593</v>
      </c>
      <c r="B4339" s="9" t="s">
        <v>18</v>
      </c>
      <c r="C4339" s="9">
        <v>253</v>
      </c>
      <c r="D4339" s="9">
        <v>0.68500000000000005</v>
      </c>
      <c r="E4339" s="9">
        <v>0.69799999999999995</v>
      </c>
      <c r="F4339" s="9">
        <v>0.55300000000000005</v>
      </c>
      <c r="G4339" s="9">
        <v>27160.9</v>
      </c>
      <c r="H4339" s="9">
        <v>8</v>
      </c>
      <c r="I4339" s="9" t="str">
        <f>INDEX('De-Para_Estado_Regiao'!$C$3:$C$29,MATCH(Base_limpa!$B4339,'De-Para_Estado_Regiao'!$B$3:$B$29,0))</f>
        <v>Sul</v>
      </c>
      <c r="J4339" s="10" t="str">
        <f>VLOOKUP(Base_limpa!$D4339,$U$5:$V$8,2,1)</f>
        <v>Médio</v>
      </c>
    </row>
    <row r="4340" spans="1:10" x14ac:dyDescent="0.35">
      <c r="A4340" s="8" t="s">
        <v>494</v>
      </c>
      <c r="B4340" s="9" t="s">
        <v>18</v>
      </c>
      <c r="C4340" s="9">
        <v>4011</v>
      </c>
      <c r="D4340" s="9">
        <v>0.71099999999999997</v>
      </c>
      <c r="E4340" s="9">
        <v>0.72199999999999998</v>
      </c>
      <c r="F4340" s="9">
        <v>0.59799999999999998</v>
      </c>
      <c r="G4340" s="9">
        <v>37456.519999999997</v>
      </c>
      <c r="H4340" s="9">
        <v>61</v>
      </c>
      <c r="I4340" s="9" t="str">
        <f>INDEX('De-Para_Estado_Regiao'!$C$3:$C$29,MATCH(Base_limpa!$B4340,'De-Para_Estado_Regiao'!$B$3:$B$29,0))</f>
        <v>Sul</v>
      </c>
      <c r="J4340" s="10" t="str">
        <f>VLOOKUP(Base_limpa!$D4340,$U$5:$V$8,2,1)</f>
        <v>Alto</v>
      </c>
    </row>
    <row r="4341" spans="1:10" x14ac:dyDescent="0.35">
      <c r="A4341" s="8" t="s">
        <v>356</v>
      </c>
      <c r="B4341" s="9" t="s">
        <v>18</v>
      </c>
      <c r="C4341" s="9">
        <v>6811</v>
      </c>
      <c r="D4341" s="9">
        <v>0.72599999999999998</v>
      </c>
      <c r="E4341" s="9">
        <v>0.72599999999999998</v>
      </c>
      <c r="F4341" s="9">
        <v>0.624</v>
      </c>
      <c r="G4341" s="9">
        <v>22514.85</v>
      </c>
      <c r="H4341" s="9">
        <v>109</v>
      </c>
      <c r="I4341" s="9" t="str">
        <f>INDEX('De-Para_Estado_Regiao'!$C$3:$C$29,MATCH(Base_limpa!$B4341,'De-Para_Estado_Regiao'!$B$3:$B$29,0))</f>
        <v>Sul</v>
      </c>
      <c r="J4341" s="10" t="str">
        <f>VLOOKUP(Base_limpa!$D4341,$U$5:$V$8,2,1)</f>
        <v>Alto</v>
      </c>
    </row>
    <row r="4342" spans="1:10" x14ac:dyDescent="0.35">
      <c r="A4342" s="8" t="s">
        <v>703</v>
      </c>
      <c r="B4342" s="9" t="s">
        <v>18</v>
      </c>
      <c r="C4342" s="9">
        <v>883</v>
      </c>
      <c r="D4342" s="9">
        <v>0.77700000000000002</v>
      </c>
      <c r="E4342" s="9">
        <v>0.77600000000000002</v>
      </c>
      <c r="F4342" s="9">
        <v>0.70499999999999996</v>
      </c>
      <c r="G4342" s="9">
        <v>34589.72</v>
      </c>
      <c r="H4342" s="9">
        <v>31</v>
      </c>
      <c r="I4342" s="9" t="str">
        <f>INDEX('De-Para_Estado_Regiao'!$C$3:$C$29,MATCH(Base_limpa!$B4342,'De-Para_Estado_Regiao'!$B$3:$B$29,0))</f>
        <v>Sul</v>
      </c>
      <c r="J4342" s="10" t="str">
        <f>VLOOKUP(Base_limpa!$D4342,$U$5:$V$8,2,1)</f>
        <v>Alto</v>
      </c>
    </row>
    <row r="4343" spans="1:10" x14ac:dyDescent="0.35">
      <c r="A4343" s="8" t="s">
        <v>3175</v>
      </c>
      <c r="B4343" s="9" t="s">
        <v>18</v>
      </c>
      <c r="C4343" s="9">
        <v>298</v>
      </c>
      <c r="D4343" s="9">
        <v>0.72299999999999998</v>
      </c>
      <c r="E4343" s="9">
        <v>0.70599999999999996</v>
      </c>
      <c r="F4343" s="9">
        <v>0.62</v>
      </c>
      <c r="G4343" s="9">
        <v>28600.34</v>
      </c>
      <c r="H4343" s="9">
        <v>10</v>
      </c>
      <c r="I4343" s="9" t="str">
        <f>INDEX('De-Para_Estado_Regiao'!$C$3:$C$29,MATCH(Base_limpa!$B4343,'De-Para_Estado_Regiao'!$B$3:$B$29,0))</f>
        <v>Sul</v>
      </c>
      <c r="J4343" s="10" t="str">
        <f>VLOOKUP(Base_limpa!$D4343,$U$5:$V$8,2,1)</f>
        <v>Alto</v>
      </c>
    </row>
    <row r="4344" spans="1:10" x14ac:dyDescent="0.35">
      <c r="A4344" s="8" t="s">
        <v>3890</v>
      </c>
      <c r="B4344" s="9" t="s">
        <v>18</v>
      </c>
      <c r="C4344" s="9">
        <v>89</v>
      </c>
      <c r="D4344" s="9">
        <v>0.71</v>
      </c>
      <c r="E4344" s="9">
        <v>0.751</v>
      </c>
      <c r="F4344" s="9">
        <v>0.54300000000000004</v>
      </c>
      <c r="G4344" s="9">
        <v>29689.79</v>
      </c>
      <c r="H4344" s="9">
        <v>1</v>
      </c>
      <c r="I4344" s="9" t="str">
        <f>INDEX('De-Para_Estado_Regiao'!$C$3:$C$29,MATCH(Base_limpa!$B4344,'De-Para_Estado_Regiao'!$B$3:$B$29,0))</f>
        <v>Sul</v>
      </c>
      <c r="J4344" s="10" t="str">
        <f>VLOOKUP(Base_limpa!$D4344,$U$5:$V$8,2,1)</f>
        <v>Alto</v>
      </c>
    </row>
    <row r="4345" spans="1:10" x14ac:dyDescent="0.35">
      <c r="A4345" s="8" t="s">
        <v>2961</v>
      </c>
      <c r="B4345" s="9" t="s">
        <v>18</v>
      </c>
      <c r="C4345" s="9">
        <v>77</v>
      </c>
      <c r="D4345" s="9">
        <v>0.65900000000000003</v>
      </c>
      <c r="E4345" s="9">
        <v>0.67300000000000004</v>
      </c>
      <c r="F4345" s="9">
        <v>0.52500000000000002</v>
      </c>
      <c r="G4345" s="9">
        <v>15893</v>
      </c>
      <c r="H4345" s="9">
        <v>11</v>
      </c>
      <c r="I4345" s="9" t="str">
        <f>INDEX('De-Para_Estado_Regiao'!$C$3:$C$29,MATCH(Base_limpa!$B4345,'De-Para_Estado_Regiao'!$B$3:$B$29,0))</f>
        <v>Sul</v>
      </c>
      <c r="J4345" s="10" t="str">
        <f>VLOOKUP(Base_limpa!$D4345,$U$5:$V$8,2,1)</f>
        <v>Médio</v>
      </c>
    </row>
    <row r="4346" spans="1:10" x14ac:dyDescent="0.35">
      <c r="A4346" s="8" t="s">
        <v>2651</v>
      </c>
      <c r="B4346" s="9" t="s">
        <v>18</v>
      </c>
      <c r="C4346" s="9">
        <v>151</v>
      </c>
      <c r="D4346" s="9">
        <v>0.77700000000000002</v>
      </c>
      <c r="E4346" s="9">
        <v>0.78500000000000003</v>
      </c>
      <c r="F4346" s="9">
        <v>0.71</v>
      </c>
      <c r="G4346" s="9">
        <v>41068.959999999999</v>
      </c>
      <c r="H4346" s="9">
        <v>12</v>
      </c>
      <c r="I4346" s="9" t="str">
        <f>INDEX('De-Para_Estado_Regiao'!$C$3:$C$29,MATCH(Base_limpa!$B4346,'De-Para_Estado_Regiao'!$B$3:$B$29,0))</f>
        <v>Sul</v>
      </c>
      <c r="J4346" s="10" t="str">
        <f>VLOOKUP(Base_limpa!$D4346,$U$5:$V$8,2,1)</f>
        <v>Alto</v>
      </c>
    </row>
    <row r="4347" spans="1:10" x14ac:dyDescent="0.35">
      <c r="A4347" s="8" t="s">
        <v>3872</v>
      </c>
      <c r="B4347" s="9" t="s">
        <v>18</v>
      </c>
      <c r="C4347" s="9">
        <v>42</v>
      </c>
      <c r="D4347" s="9">
        <v>0.69299999999999995</v>
      </c>
      <c r="E4347" s="9">
        <v>0.70099999999999996</v>
      </c>
      <c r="F4347" s="9">
        <v>0.58099999999999996</v>
      </c>
      <c r="G4347" s="9">
        <v>32238.2</v>
      </c>
      <c r="H4347" s="9">
        <v>5</v>
      </c>
      <c r="I4347" s="9" t="str">
        <f>INDEX('De-Para_Estado_Regiao'!$C$3:$C$29,MATCH(Base_limpa!$B4347,'De-Para_Estado_Regiao'!$B$3:$B$29,0))</f>
        <v>Sul</v>
      </c>
      <c r="J4347" s="10" t="str">
        <f>VLOOKUP(Base_limpa!$D4347,$U$5:$V$8,2,1)</f>
        <v>Médio</v>
      </c>
    </row>
    <row r="4348" spans="1:10" x14ac:dyDescent="0.35">
      <c r="A4348" s="8" t="s">
        <v>3072</v>
      </c>
      <c r="B4348" s="9" t="s">
        <v>18</v>
      </c>
      <c r="C4348" s="9">
        <v>50</v>
      </c>
      <c r="D4348" s="9">
        <v>0.67</v>
      </c>
      <c r="E4348" s="9">
        <v>0.67100000000000004</v>
      </c>
      <c r="F4348" s="9">
        <v>0.54500000000000004</v>
      </c>
      <c r="G4348" s="9">
        <v>16401.23</v>
      </c>
      <c r="H4348" s="9">
        <v>2</v>
      </c>
      <c r="I4348" s="9" t="str">
        <f>INDEX('De-Para_Estado_Regiao'!$C$3:$C$29,MATCH(Base_limpa!$B4348,'De-Para_Estado_Regiao'!$B$3:$B$29,0))</f>
        <v>Sul</v>
      </c>
      <c r="J4348" s="10" t="str">
        <f>VLOOKUP(Base_limpa!$D4348,$U$5:$V$8,2,1)</f>
        <v>Médio</v>
      </c>
    </row>
    <row r="4349" spans="1:10" x14ac:dyDescent="0.35">
      <c r="A4349" s="8" t="s">
        <v>2352</v>
      </c>
      <c r="B4349" s="9" t="s">
        <v>18</v>
      </c>
      <c r="C4349" s="9">
        <v>453</v>
      </c>
      <c r="D4349" s="9">
        <v>0.76</v>
      </c>
      <c r="E4349" s="9">
        <v>0.755</v>
      </c>
      <c r="F4349" s="9">
        <v>0.69</v>
      </c>
      <c r="G4349" s="9">
        <v>38302.879999999997</v>
      </c>
      <c r="H4349" s="9">
        <v>33</v>
      </c>
      <c r="I4349" s="9" t="str">
        <f>INDEX('De-Para_Estado_Regiao'!$C$3:$C$29,MATCH(Base_limpa!$B4349,'De-Para_Estado_Regiao'!$B$3:$B$29,0))</f>
        <v>Sul</v>
      </c>
      <c r="J4349" s="10" t="str">
        <f>VLOOKUP(Base_limpa!$D4349,$U$5:$V$8,2,1)</f>
        <v>Alto</v>
      </c>
    </row>
    <row r="4350" spans="1:10" x14ac:dyDescent="0.35">
      <c r="A4350" s="8" t="s">
        <v>5290</v>
      </c>
      <c r="B4350" s="9" t="s">
        <v>18</v>
      </c>
      <c r="C4350" s="9">
        <v>12</v>
      </c>
      <c r="D4350" s="9">
        <v>0.65200000000000002</v>
      </c>
      <c r="E4350" s="9">
        <v>0.69499999999999995</v>
      </c>
      <c r="F4350" s="9">
        <v>0.47099999999999997</v>
      </c>
      <c r="G4350" s="9">
        <v>17689.29</v>
      </c>
      <c r="H4350" s="9">
        <v>7</v>
      </c>
      <c r="I4350" s="9" t="str">
        <f>INDEX('De-Para_Estado_Regiao'!$C$3:$C$29,MATCH(Base_limpa!$B4350,'De-Para_Estado_Regiao'!$B$3:$B$29,0))</f>
        <v>Sul</v>
      </c>
      <c r="J4350" s="10" t="str">
        <f>VLOOKUP(Base_limpa!$D4350,$U$5:$V$8,2,1)</f>
        <v>Médio</v>
      </c>
    </row>
    <row r="4351" spans="1:10" x14ac:dyDescent="0.35">
      <c r="A4351" s="8" t="s">
        <v>2553</v>
      </c>
      <c r="B4351" s="9" t="s">
        <v>18</v>
      </c>
      <c r="C4351" s="9">
        <v>120</v>
      </c>
      <c r="D4351" s="9">
        <v>0.75</v>
      </c>
      <c r="E4351" s="9">
        <v>0.746</v>
      </c>
      <c r="F4351" s="9">
        <v>0.67800000000000005</v>
      </c>
      <c r="G4351" s="9">
        <v>42642.3</v>
      </c>
      <c r="H4351" s="9">
        <v>9</v>
      </c>
      <c r="I4351" s="9" t="str">
        <f>INDEX('De-Para_Estado_Regiao'!$C$3:$C$29,MATCH(Base_limpa!$B4351,'De-Para_Estado_Regiao'!$B$3:$B$29,0))</f>
        <v>Sul</v>
      </c>
      <c r="J4351" s="10" t="str">
        <f>VLOOKUP(Base_limpa!$D4351,$U$5:$V$8,2,1)</f>
        <v>Alto</v>
      </c>
    </row>
    <row r="4352" spans="1:10" x14ac:dyDescent="0.35">
      <c r="A4352" s="8" t="s">
        <v>2805</v>
      </c>
      <c r="B4352" s="9" t="s">
        <v>18</v>
      </c>
      <c r="C4352" s="9">
        <v>51</v>
      </c>
      <c r="D4352" s="9">
        <v>0.69</v>
      </c>
      <c r="E4352" s="9">
        <v>0.73699999999999999</v>
      </c>
      <c r="F4352" s="9">
        <v>0.53400000000000003</v>
      </c>
      <c r="G4352" s="9">
        <v>25805.62</v>
      </c>
      <c r="H4352" s="9">
        <v>7</v>
      </c>
      <c r="I4352" s="9" t="str">
        <f>INDEX('De-Para_Estado_Regiao'!$C$3:$C$29,MATCH(Base_limpa!$B4352,'De-Para_Estado_Regiao'!$B$3:$B$29,0))</f>
        <v>Sul</v>
      </c>
      <c r="J4352" s="10" t="str">
        <f>VLOOKUP(Base_limpa!$D4352,$U$5:$V$8,2,1)</f>
        <v>Médio</v>
      </c>
    </row>
    <row r="4353" spans="1:10" x14ac:dyDescent="0.35">
      <c r="A4353" s="8" t="s">
        <v>5159</v>
      </c>
      <c r="B4353" s="9" t="s">
        <v>18</v>
      </c>
      <c r="C4353" s="9">
        <v>19</v>
      </c>
      <c r="D4353" s="9">
        <v>0.68</v>
      </c>
      <c r="E4353" s="9">
        <v>0.68200000000000005</v>
      </c>
      <c r="F4353" s="9">
        <v>0.57699999999999996</v>
      </c>
      <c r="G4353" s="9">
        <v>32300.18</v>
      </c>
      <c r="H4353" s="9">
        <v>1</v>
      </c>
      <c r="I4353" s="9" t="str">
        <f>INDEX('De-Para_Estado_Regiao'!$C$3:$C$29,MATCH(Base_limpa!$B4353,'De-Para_Estado_Regiao'!$B$3:$B$29,0))</f>
        <v>Sul</v>
      </c>
      <c r="J4353" s="10" t="str">
        <f>VLOOKUP(Base_limpa!$D4353,$U$5:$V$8,2,1)</f>
        <v>Médio</v>
      </c>
    </row>
    <row r="4354" spans="1:10" x14ac:dyDescent="0.35">
      <c r="A4354" s="8" t="s">
        <v>3041</v>
      </c>
      <c r="B4354" s="9" t="s">
        <v>18</v>
      </c>
      <c r="C4354" s="9">
        <v>54</v>
      </c>
      <c r="D4354" s="9">
        <v>0.752</v>
      </c>
      <c r="E4354" s="9">
        <v>0.73799999999999999</v>
      </c>
      <c r="F4354" s="9">
        <v>0.67</v>
      </c>
      <c r="G4354" s="9">
        <v>25436.95</v>
      </c>
      <c r="H4354" s="9">
        <v>5</v>
      </c>
      <c r="I4354" s="9" t="str">
        <f>INDEX('De-Para_Estado_Regiao'!$C$3:$C$29,MATCH(Base_limpa!$B4354,'De-Para_Estado_Regiao'!$B$3:$B$29,0))</f>
        <v>Sul</v>
      </c>
      <c r="J4354" s="10" t="str">
        <f>VLOOKUP(Base_limpa!$D4354,$U$5:$V$8,2,1)</f>
        <v>Alto</v>
      </c>
    </row>
    <row r="4355" spans="1:10" x14ac:dyDescent="0.35">
      <c r="A4355" s="8" t="s">
        <v>3122</v>
      </c>
      <c r="B4355" s="9" t="s">
        <v>18</v>
      </c>
      <c r="C4355" s="9">
        <v>47</v>
      </c>
      <c r="D4355" s="9">
        <v>0.74199999999999999</v>
      </c>
      <c r="E4355" s="9">
        <v>0.74399999999999999</v>
      </c>
      <c r="F4355" s="9">
        <v>0.64400000000000002</v>
      </c>
      <c r="G4355" s="9">
        <v>20686.169999999998</v>
      </c>
      <c r="H4355" s="9">
        <v>1</v>
      </c>
      <c r="I4355" s="9" t="str">
        <f>INDEX('De-Para_Estado_Regiao'!$C$3:$C$29,MATCH(Base_limpa!$B4355,'De-Para_Estado_Regiao'!$B$3:$B$29,0))</f>
        <v>Sul</v>
      </c>
      <c r="J4355" s="10" t="str">
        <f>VLOOKUP(Base_limpa!$D4355,$U$5:$V$8,2,1)</f>
        <v>Alto</v>
      </c>
    </row>
    <row r="4356" spans="1:10" x14ac:dyDescent="0.35">
      <c r="A4356" s="8" t="s">
        <v>2688</v>
      </c>
      <c r="B4356" s="9" t="s">
        <v>18</v>
      </c>
      <c r="C4356" s="9">
        <v>41</v>
      </c>
      <c r="D4356" s="9">
        <v>0.63100000000000001</v>
      </c>
      <c r="E4356" s="9">
        <v>0.69699999999999995</v>
      </c>
      <c r="F4356" s="9">
        <v>0.45600000000000002</v>
      </c>
      <c r="G4356" s="9">
        <v>18911.580000000002</v>
      </c>
      <c r="H4356" s="9">
        <v>16</v>
      </c>
      <c r="I4356" s="9" t="str">
        <f>INDEX('De-Para_Estado_Regiao'!$C$3:$C$29,MATCH(Base_limpa!$B4356,'De-Para_Estado_Regiao'!$B$3:$B$29,0))</f>
        <v>Sul</v>
      </c>
      <c r="J4356" s="10" t="str">
        <f>VLOOKUP(Base_limpa!$D4356,$U$5:$V$8,2,1)</f>
        <v>Médio</v>
      </c>
    </row>
    <row r="4357" spans="1:10" x14ac:dyDescent="0.35">
      <c r="A4357" s="8" t="s">
        <v>1553</v>
      </c>
      <c r="B4357" s="9" t="s">
        <v>18</v>
      </c>
      <c r="C4357" s="9">
        <v>525</v>
      </c>
      <c r="D4357" s="9">
        <v>0.74299999999999999</v>
      </c>
      <c r="E4357" s="9">
        <v>0.73499999999999999</v>
      </c>
      <c r="F4357" s="9">
        <v>0.64700000000000002</v>
      </c>
      <c r="G4357" s="9">
        <v>22613.39</v>
      </c>
      <c r="H4357" s="9">
        <v>20</v>
      </c>
      <c r="I4357" s="9" t="str">
        <f>INDEX('De-Para_Estado_Regiao'!$C$3:$C$29,MATCH(Base_limpa!$B4357,'De-Para_Estado_Regiao'!$B$3:$B$29,0))</f>
        <v>Sul</v>
      </c>
      <c r="J4357" s="10" t="str">
        <f>VLOOKUP(Base_limpa!$D4357,$U$5:$V$8,2,1)</f>
        <v>Alto</v>
      </c>
    </row>
    <row r="4358" spans="1:10" x14ac:dyDescent="0.35">
      <c r="A4358" s="8" t="s">
        <v>1718</v>
      </c>
      <c r="B4358" s="9" t="s">
        <v>18</v>
      </c>
      <c r="C4358" s="9">
        <v>1207</v>
      </c>
      <c r="D4358" s="9">
        <v>0.73099999999999998</v>
      </c>
      <c r="E4358" s="9">
        <v>0.72699999999999998</v>
      </c>
      <c r="F4358" s="9">
        <v>0.625</v>
      </c>
      <c r="G4358" s="9">
        <v>23916.29</v>
      </c>
      <c r="H4358" s="9">
        <v>45</v>
      </c>
      <c r="I4358" s="9" t="str">
        <f>INDEX('De-Para_Estado_Regiao'!$C$3:$C$29,MATCH(Base_limpa!$B4358,'De-Para_Estado_Regiao'!$B$3:$B$29,0))</f>
        <v>Sul</v>
      </c>
      <c r="J4358" s="10" t="str">
        <f>VLOOKUP(Base_limpa!$D4358,$U$5:$V$8,2,1)</f>
        <v>Alto</v>
      </c>
    </row>
    <row r="4359" spans="1:10" x14ac:dyDescent="0.35">
      <c r="A4359" s="8" t="s">
        <v>4029</v>
      </c>
      <c r="B4359" s="9" t="s">
        <v>18</v>
      </c>
      <c r="C4359" s="9">
        <v>78</v>
      </c>
      <c r="D4359" s="9">
        <v>0.70099999999999996</v>
      </c>
      <c r="E4359" s="9">
        <v>0.69399999999999995</v>
      </c>
      <c r="F4359" s="9">
        <v>0.59499999999999997</v>
      </c>
      <c r="G4359" s="9">
        <v>16936.439999999999</v>
      </c>
      <c r="H4359" s="9">
        <v>5</v>
      </c>
      <c r="I4359" s="9" t="str">
        <f>INDEX('De-Para_Estado_Regiao'!$C$3:$C$29,MATCH(Base_limpa!$B4359,'De-Para_Estado_Regiao'!$B$3:$B$29,0))</f>
        <v>Sul</v>
      </c>
      <c r="J4359" s="10" t="str">
        <f>VLOOKUP(Base_limpa!$D4359,$U$5:$V$8,2,1)</f>
        <v>Alto</v>
      </c>
    </row>
    <row r="4360" spans="1:10" x14ac:dyDescent="0.35">
      <c r="A4360" s="8" t="s">
        <v>1351</v>
      </c>
      <c r="B4360" s="9" t="s">
        <v>18</v>
      </c>
      <c r="C4360" s="9">
        <v>712</v>
      </c>
      <c r="D4360" s="9">
        <v>0.76</v>
      </c>
      <c r="E4360" s="9">
        <v>0.76300000000000001</v>
      </c>
      <c r="F4360" s="9">
        <v>0.68799999999999994</v>
      </c>
      <c r="G4360" s="9">
        <v>36329.19</v>
      </c>
      <c r="H4360" s="9">
        <v>24</v>
      </c>
      <c r="I4360" s="9" t="str">
        <f>INDEX('De-Para_Estado_Regiao'!$C$3:$C$29,MATCH(Base_limpa!$B4360,'De-Para_Estado_Regiao'!$B$3:$B$29,0))</f>
        <v>Sul</v>
      </c>
      <c r="J4360" s="10" t="str">
        <f>VLOOKUP(Base_limpa!$D4360,$U$5:$V$8,2,1)</f>
        <v>Alto</v>
      </c>
    </row>
    <row r="4361" spans="1:10" x14ac:dyDescent="0.35">
      <c r="A4361" s="8" t="s">
        <v>2419</v>
      </c>
      <c r="B4361" s="9" t="s">
        <v>18</v>
      </c>
      <c r="C4361" s="9">
        <v>371</v>
      </c>
      <c r="D4361" s="9">
        <v>0.747</v>
      </c>
      <c r="E4361" s="9">
        <v>0.74299999999999999</v>
      </c>
      <c r="F4361" s="9">
        <v>0.67200000000000004</v>
      </c>
      <c r="G4361" s="9">
        <v>36693.269999999997</v>
      </c>
      <c r="H4361" s="9">
        <v>10</v>
      </c>
      <c r="I4361" s="9" t="str">
        <f>INDEX('De-Para_Estado_Regiao'!$C$3:$C$29,MATCH(Base_limpa!$B4361,'De-Para_Estado_Regiao'!$B$3:$B$29,0))</f>
        <v>Sul</v>
      </c>
      <c r="J4361" s="10" t="str">
        <f>VLOOKUP(Base_limpa!$D4361,$U$5:$V$8,2,1)</f>
        <v>Alto</v>
      </c>
    </row>
    <row r="4362" spans="1:10" x14ac:dyDescent="0.35">
      <c r="A4362" s="8" t="s">
        <v>1850</v>
      </c>
      <c r="B4362" s="9" t="s">
        <v>18</v>
      </c>
      <c r="C4362" s="9">
        <v>727</v>
      </c>
      <c r="D4362" s="9">
        <v>0.69499999999999995</v>
      </c>
      <c r="E4362" s="9">
        <v>0.69899999999999995</v>
      </c>
      <c r="F4362" s="9">
        <v>0.55600000000000005</v>
      </c>
      <c r="G4362" s="9">
        <v>19591.84</v>
      </c>
      <c r="H4362" s="9">
        <v>13</v>
      </c>
      <c r="I4362" s="9" t="str">
        <f>INDEX('De-Para_Estado_Regiao'!$C$3:$C$29,MATCH(Base_limpa!$B4362,'De-Para_Estado_Regiao'!$B$3:$B$29,0))</f>
        <v>Sul</v>
      </c>
      <c r="J4362" s="10" t="str">
        <f>VLOOKUP(Base_limpa!$D4362,$U$5:$V$8,2,1)</f>
        <v>Médio</v>
      </c>
    </row>
    <row r="4363" spans="1:10" x14ac:dyDescent="0.35">
      <c r="A4363" s="8" t="s">
        <v>534</v>
      </c>
      <c r="B4363" s="9" t="s">
        <v>18</v>
      </c>
      <c r="C4363" s="9">
        <v>2427</v>
      </c>
      <c r="D4363" s="9">
        <v>0.72699999999999998</v>
      </c>
      <c r="E4363" s="9">
        <v>0.754</v>
      </c>
      <c r="F4363" s="9">
        <v>0.57899999999999996</v>
      </c>
      <c r="G4363" s="9">
        <v>22251.35</v>
      </c>
      <c r="H4363" s="9">
        <v>78</v>
      </c>
      <c r="I4363" s="9" t="str">
        <f>INDEX('De-Para_Estado_Regiao'!$C$3:$C$29,MATCH(Base_limpa!$B4363,'De-Para_Estado_Regiao'!$B$3:$B$29,0))</f>
        <v>Sul</v>
      </c>
      <c r="J4363" s="10" t="str">
        <f>VLOOKUP(Base_limpa!$D4363,$U$5:$V$8,2,1)</f>
        <v>Alto</v>
      </c>
    </row>
    <row r="4364" spans="1:10" x14ac:dyDescent="0.35">
      <c r="A4364" s="8" t="s">
        <v>2339</v>
      </c>
      <c r="B4364" s="9" t="s">
        <v>18</v>
      </c>
      <c r="C4364" s="9">
        <v>1086</v>
      </c>
      <c r="D4364" s="9">
        <v>0.73299999999999998</v>
      </c>
      <c r="E4364" s="9">
        <v>0.73699999999999999</v>
      </c>
      <c r="F4364" s="9">
        <v>0.629</v>
      </c>
      <c r="G4364" s="9">
        <v>25431.11</v>
      </c>
      <c r="H4364" s="9">
        <v>38</v>
      </c>
      <c r="I4364" s="9" t="str">
        <f>INDEX('De-Para_Estado_Regiao'!$C$3:$C$29,MATCH(Base_limpa!$B4364,'De-Para_Estado_Regiao'!$B$3:$B$29,0))</f>
        <v>Sul</v>
      </c>
      <c r="J4364" s="10" t="str">
        <f>VLOOKUP(Base_limpa!$D4364,$U$5:$V$8,2,1)</f>
        <v>Alto</v>
      </c>
    </row>
    <row r="4365" spans="1:10" x14ac:dyDescent="0.35">
      <c r="A4365" s="8" t="s">
        <v>3817</v>
      </c>
      <c r="B4365" s="9" t="s">
        <v>18</v>
      </c>
      <c r="C4365" s="9">
        <v>55</v>
      </c>
      <c r="D4365" s="9">
        <v>0.74</v>
      </c>
      <c r="E4365" s="9">
        <v>0.76800000000000002</v>
      </c>
      <c r="F4365" s="9">
        <v>0.63300000000000001</v>
      </c>
      <c r="G4365" s="9">
        <v>31644.47</v>
      </c>
      <c r="H4365" s="9">
        <v>5</v>
      </c>
      <c r="I4365" s="9" t="str">
        <f>INDEX('De-Para_Estado_Regiao'!$C$3:$C$29,MATCH(Base_limpa!$B4365,'De-Para_Estado_Regiao'!$B$3:$B$29,0))</f>
        <v>Sul</v>
      </c>
      <c r="J4365" s="10" t="str">
        <f>VLOOKUP(Base_limpa!$D4365,$U$5:$V$8,2,1)</f>
        <v>Alto</v>
      </c>
    </row>
    <row r="4366" spans="1:10" x14ac:dyDescent="0.35">
      <c r="A4366" s="8" t="s">
        <v>3009</v>
      </c>
      <c r="B4366" s="9" t="s">
        <v>18</v>
      </c>
      <c r="C4366" s="9">
        <v>152</v>
      </c>
      <c r="D4366" s="9">
        <v>0.66</v>
      </c>
      <c r="E4366" s="9">
        <v>0.69199999999999995</v>
      </c>
      <c r="F4366" s="9">
        <v>0.49199999999999999</v>
      </c>
      <c r="G4366" s="9">
        <v>14992.68</v>
      </c>
      <c r="H4366" s="9">
        <v>5</v>
      </c>
      <c r="I4366" s="9" t="str">
        <f>INDEX('De-Para_Estado_Regiao'!$C$3:$C$29,MATCH(Base_limpa!$B4366,'De-Para_Estado_Regiao'!$B$3:$B$29,0))</f>
        <v>Sul</v>
      </c>
      <c r="J4366" s="10" t="str">
        <f>VLOOKUP(Base_limpa!$D4366,$U$5:$V$8,2,1)</f>
        <v>Médio</v>
      </c>
    </row>
    <row r="4367" spans="1:10" x14ac:dyDescent="0.35">
      <c r="A4367" s="8" t="s">
        <v>2442</v>
      </c>
      <c r="B4367" s="9" t="s">
        <v>18</v>
      </c>
      <c r="C4367" s="9">
        <v>402</v>
      </c>
      <c r="D4367" s="9">
        <v>0.70799999999999996</v>
      </c>
      <c r="E4367" s="9">
        <v>0.70899999999999996</v>
      </c>
      <c r="F4367" s="9">
        <v>0.60299999999999998</v>
      </c>
      <c r="G4367" s="9">
        <v>25710.720000000001</v>
      </c>
      <c r="H4367" s="9">
        <v>30</v>
      </c>
      <c r="I4367" s="9" t="str">
        <f>INDEX('De-Para_Estado_Regiao'!$C$3:$C$29,MATCH(Base_limpa!$B4367,'De-Para_Estado_Regiao'!$B$3:$B$29,0))</f>
        <v>Sul</v>
      </c>
      <c r="J4367" s="10" t="str">
        <f>VLOOKUP(Base_limpa!$D4367,$U$5:$V$8,2,1)</f>
        <v>Alto</v>
      </c>
    </row>
    <row r="4368" spans="1:10" x14ac:dyDescent="0.35">
      <c r="A4368" s="8" t="s">
        <v>2692</v>
      </c>
      <c r="B4368" s="9" t="s">
        <v>18</v>
      </c>
      <c r="C4368" s="9">
        <v>248</v>
      </c>
      <c r="D4368" s="9">
        <v>0.69</v>
      </c>
      <c r="E4368" s="9">
        <v>0.69899999999999995</v>
      </c>
      <c r="F4368" s="9">
        <v>0.56499999999999995</v>
      </c>
      <c r="G4368" s="9">
        <v>18330.61</v>
      </c>
      <c r="H4368" s="9">
        <v>5</v>
      </c>
      <c r="I4368" s="9" t="str">
        <f>INDEX('De-Para_Estado_Regiao'!$C$3:$C$29,MATCH(Base_limpa!$B4368,'De-Para_Estado_Regiao'!$B$3:$B$29,0))</f>
        <v>Sul</v>
      </c>
      <c r="J4368" s="10" t="str">
        <f>VLOOKUP(Base_limpa!$D4368,$U$5:$V$8,2,1)</f>
        <v>Médio</v>
      </c>
    </row>
    <row r="4369" spans="1:10" x14ac:dyDescent="0.35">
      <c r="A4369" s="8" t="s">
        <v>1265</v>
      </c>
      <c r="B4369" s="9" t="s">
        <v>18</v>
      </c>
      <c r="C4369" s="9">
        <v>1100</v>
      </c>
      <c r="D4369" s="9">
        <v>0.747</v>
      </c>
      <c r="E4369" s="9">
        <v>0.751</v>
      </c>
      <c r="F4369" s="9">
        <v>0.65</v>
      </c>
      <c r="G4369" s="9">
        <v>35871.81</v>
      </c>
      <c r="H4369" s="9">
        <v>37</v>
      </c>
      <c r="I4369" s="9" t="str">
        <f>INDEX('De-Para_Estado_Regiao'!$C$3:$C$29,MATCH(Base_limpa!$B4369,'De-Para_Estado_Regiao'!$B$3:$B$29,0))</f>
        <v>Sul</v>
      </c>
      <c r="J4369" s="10" t="str">
        <f>VLOOKUP(Base_limpa!$D4369,$U$5:$V$8,2,1)</f>
        <v>Alto</v>
      </c>
    </row>
    <row r="4370" spans="1:10" x14ac:dyDescent="0.35">
      <c r="A4370" s="8" t="s">
        <v>3696</v>
      </c>
      <c r="B4370" s="9" t="s">
        <v>18</v>
      </c>
      <c r="C4370" s="9">
        <v>60</v>
      </c>
      <c r="D4370" s="9">
        <v>0.74199999999999999</v>
      </c>
      <c r="E4370" s="9">
        <v>0.70899999999999996</v>
      </c>
      <c r="F4370" s="9">
        <v>0.68200000000000005</v>
      </c>
      <c r="G4370" s="9">
        <v>38681.300000000003</v>
      </c>
      <c r="H4370" s="9">
        <v>7</v>
      </c>
      <c r="I4370" s="9" t="str">
        <f>INDEX('De-Para_Estado_Regiao'!$C$3:$C$29,MATCH(Base_limpa!$B4370,'De-Para_Estado_Regiao'!$B$3:$B$29,0))</f>
        <v>Sul</v>
      </c>
      <c r="J4370" s="10" t="str">
        <f>VLOOKUP(Base_limpa!$D4370,$U$5:$V$8,2,1)</f>
        <v>Alto</v>
      </c>
    </row>
    <row r="4371" spans="1:10" x14ac:dyDescent="0.35">
      <c r="A4371" s="8" t="s">
        <v>2938</v>
      </c>
      <c r="B4371" s="9" t="s">
        <v>18</v>
      </c>
      <c r="C4371" s="9">
        <v>97</v>
      </c>
      <c r="D4371" s="9">
        <v>0.69</v>
      </c>
      <c r="E4371" s="9">
        <v>0.70499999999999996</v>
      </c>
      <c r="F4371" s="9">
        <v>0.56899999999999995</v>
      </c>
      <c r="G4371" s="9">
        <v>19318.23</v>
      </c>
      <c r="H4371" s="9">
        <v>9</v>
      </c>
      <c r="I4371" s="9" t="str">
        <f>INDEX('De-Para_Estado_Regiao'!$C$3:$C$29,MATCH(Base_limpa!$B4371,'De-Para_Estado_Regiao'!$B$3:$B$29,0))</f>
        <v>Sul</v>
      </c>
      <c r="J4371" s="10" t="str">
        <f>VLOOKUP(Base_limpa!$D4371,$U$5:$V$8,2,1)</f>
        <v>Médio</v>
      </c>
    </row>
    <row r="4372" spans="1:10" x14ac:dyDescent="0.35">
      <c r="A4372" s="8" t="s">
        <v>5170</v>
      </c>
      <c r="B4372" s="9" t="s">
        <v>18</v>
      </c>
      <c r="C4372" s="9">
        <v>21</v>
      </c>
      <c r="D4372" s="9">
        <v>0.68</v>
      </c>
      <c r="E4372" s="9">
        <v>0.68</v>
      </c>
      <c r="F4372" s="9">
        <v>0.56899999999999995</v>
      </c>
      <c r="G4372" s="9">
        <v>22232.33</v>
      </c>
      <c r="H4372" s="9">
        <v>2</v>
      </c>
      <c r="I4372" s="9" t="str">
        <f>INDEX('De-Para_Estado_Regiao'!$C$3:$C$29,MATCH(Base_limpa!$B4372,'De-Para_Estado_Regiao'!$B$3:$B$29,0))</f>
        <v>Sul</v>
      </c>
      <c r="J4372" s="10" t="str">
        <f>VLOOKUP(Base_limpa!$D4372,$U$5:$V$8,2,1)</f>
        <v>Médio</v>
      </c>
    </row>
    <row r="4373" spans="1:10" x14ac:dyDescent="0.35">
      <c r="A4373" s="8" t="s">
        <v>585</v>
      </c>
      <c r="B4373" s="9" t="s">
        <v>18</v>
      </c>
      <c r="C4373" s="9">
        <v>1155</v>
      </c>
      <c r="D4373" s="9">
        <v>0.76200000000000001</v>
      </c>
      <c r="E4373" s="9">
        <v>0.75</v>
      </c>
      <c r="F4373" s="9">
        <v>0.68500000000000005</v>
      </c>
      <c r="G4373" s="9">
        <v>27993.21</v>
      </c>
      <c r="H4373" s="9">
        <v>41</v>
      </c>
      <c r="I4373" s="9" t="str">
        <f>INDEX('De-Para_Estado_Regiao'!$C$3:$C$29,MATCH(Base_limpa!$B4373,'De-Para_Estado_Regiao'!$B$3:$B$29,0))</f>
        <v>Sul</v>
      </c>
      <c r="J4373" s="10" t="str">
        <f>VLOOKUP(Base_limpa!$D4373,$U$5:$V$8,2,1)</f>
        <v>Alto</v>
      </c>
    </row>
    <row r="4374" spans="1:10" x14ac:dyDescent="0.35">
      <c r="A4374" s="8" t="s">
        <v>571</v>
      </c>
      <c r="B4374" s="9" t="s">
        <v>18</v>
      </c>
      <c r="C4374" s="9">
        <v>2203</v>
      </c>
      <c r="D4374" s="9">
        <v>0.72</v>
      </c>
      <c r="E4374" s="9">
        <v>0.72699999999999998</v>
      </c>
      <c r="F4374" s="9">
        <v>0.60599999999999998</v>
      </c>
      <c r="G4374" s="9">
        <v>19168.53</v>
      </c>
      <c r="H4374" s="9">
        <v>21</v>
      </c>
      <c r="I4374" s="9" t="str">
        <f>INDEX('De-Para_Estado_Regiao'!$C$3:$C$29,MATCH(Base_limpa!$B4374,'De-Para_Estado_Regiao'!$B$3:$B$29,0))</f>
        <v>Sul</v>
      </c>
      <c r="J4374" s="10" t="str">
        <f>VLOOKUP(Base_limpa!$D4374,$U$5:$V$8,2,1)</f>
        <v>Alto</v>
      </c>
    </row>
    <row r="4375" spans="1:10" x14ac:dyDescent="0.35">
      <c r="A4375" s="8" t="s">
        <v>4198</v>
      </c>
      <c r="B4375" s="9" t="s">
        <v>18</v>
      </c>
      <c r="C4375" s="9">
        <v>28</v>
      </c>
      <c r="D4375" s="9">
        <v>0.70099999999999996</v>
      </c>
      <c r="E4375" s="9">
        <v>0.73499999999999999</v>
      </c>
      <c r="F4375" s="9">
        <v>0.55900000000000005</v>
      </c>
      <c r="G4375" s="9">
        <v>26335.040000000001</v>
      </c>
      <c r="H4375" s="9">
        <v>4</v>
      </c>
      <c r="I4375" s="9" t="str">
        <f>INDEX('De-Para_Estado_Regiao'!$C$3:$C$29,MATCH(Base_limpa!$B4375,'De-Para_Estado_Regiao'!$B$3:$B$29,0))</f>
        <v>Sul</v>
      </c>
      <c r="J4375" s="10" t="str">
        <f>VLOOKUP(Base_limpa!$D4375,$U$5:$V$8,2,1)</f>
        <v>Alto</v>
      </c>
    </row>
    <row r="4376" spans="1:10" x14ac:dyDescent="0.35">
      <c r="A4376" s="8" t="s">
        <v>3262</v>
      </c>
      <c r="B4376" s="9" t="s">
        <v>18</v>
      </c>
      <c r="C4376" s="9">
        <v>43</v>
      </c>
      <c r="D4376" s="9">
        <v>0.79</v>
      </c>
      <c r="E4376" s="9">
        <v>0.84299999999999997</v>
      </c>
      <c r="F4376" s="9">
        <v>0.68899999999999995</v>
      </c>
      <c r="G4376" s="9">
        <v>26388.400000000001</v>
      </c>
      <c r="H4376" s="9">
        <v>3</v>
      </c>
      <c r="I4376" s="9" t="str">
        <f>INDEX('De-Para_Estado_Regiao'!$C$3:$C$29,MATCH(Base_limpa!$B4376,'De-Para_Estado_Regiao'!$B$3:$B$29,0))</f>
        <v>Sul</v>
      </c>
      <c r="J4376" s="10" t="str">
        <f>VLOOKUP(Base_limpa!$D4376,$U$5:$V$8,2,1)</f>
        <v>Alto</v>
      </c>
    </row>
    <row r="4377" spans="1:10" x14ac:dyDescent="0.35">
      <c r="A4377" s="8" t="s">
        <v>2619</v>
      </c>
      <c r="B4377" s="9" t="s">
        <v>18</v>
      </c>
      <c r="C4377" s="9">
        <v>340</v>
      </c>
      <c r="D4377" s="9">
        <v>0.71799999999999997</v>
      </c>
      <c r="E4377" s="9">
        <v>0.72199999999999998</v>
      </c>
      <c r="F4377" s="9">
        <v>0.60599999999999998</v>
      </c>
      <c r="G4377" s="9">
        <v>20549.25</v>
      </c>
      <c r="H4377" s="9">
        <v>6</v>
      </c>
      <c r="I4377" s="9" t="str">
        <f>INDEX('De-Para_Estado_Regiao'!$C$3:$C$29,MATCH(Base_limpa!$B4377,'De-Para_Estado_Regiao'!$B$3:$B$29,0))</f>
        <v>Sul</v>
      </c>
      <c r="J4377" s="10" t="str">
        <f>VLOOKUP(Base_limpa!$D4377,$U$5:$V$8,2,1)</f>
        <v>Alto</v>
      </c>
    </row>
    <row r="4378" spans="1:10" x14ac:dyDescent="0.35">
      <c r="A4378" s="8" t="s">
        <v>2325</v>
      </c>
      <c r="B4378" s="9" t="s">
        <v>18</v>
      </c>
      <c r="C4378" s="9">
        <v>1165</v>
      </c>
      <c r="D4378" s="9">
        <v>0.71</v>
      </c>
      <c r="E4378" s="9">
        <v>0.74</v>
      </c>
      <c r="F4378" s="9">
        <v>0.58399999999999996</v>
      </c>
      <c r="G4378" s="9">
        <v>36661.69</v>
      </c>
      <c r="H4378" s="9">
        <v>17</v>
      </c>
      <c r="I4378" s="9" t="str">
        <f>INDEX('De-Para_Estado_Regiao'!$C$3:$C$29,MATCH(Base_limpa!$B4378,'De-Para_Estado_Regiao'!$B$3:$B$29,0))</f>
        <v>Sul</v>
      </c>
      <c r="J4378" s="10" t="str">
        <f>VLOOKUP(Base_limpa!$D4378,$U$5:$V$8,2,1)</f>
        <v>Alto</v>
      </c>
    </row>
    <row r="4379" spans="1:10" x14ac:dyDescent="0.35">
      <c r="A4379" s="8" t="s">
        <v>1713</v>
      </c>
      <c r="B4379" s="9" t="s">
        <v>18</v>
      </c>
      <c r="C4379" s="9">
        <v>831</v>
      </c>
      <c r="D4379" s="9">
        <v>0.75900000000000001</v>
      </c>
      <c r="E4379" s="9">
        <v>0.75600000000000001</v>
      </c>
      <c r="F4379" s="9">
        <v>0.69399999999999995</v>
      </c>
      <c r="G4379" s="9">
        <v>38114.5</v>
      </c>
      <c r="H4379" s="9">
        <v>40</v>
      </c>
      <c r="I4379" s="9" t="str">
        <f>INDEX('De-Para_Estado_Regiao'!$C$3:$C$29,MATCH(Base_limpa!$B4379,'De-Para_Estado_Regiao'!$B$3:$B$29,0))</f>
        <v>Sul</v>
      </c>
      <c r="J4379" s="10" t="str">
        <f>VLOOKUP(Base_limpa!$D4379,$U$5:$V$8,2,1)</f>
        <v>Alto</v>
      </c>
    </row>
    <row r="4380" spans="1:10" x14ac:dyDescent="0.35">
      <c r="A4380" s="8" t="s">
        <v>4298</v>
      </c>
      <c r="B4380" s="9" t="s">
        <v>18</v>
      </c>
      <c r="C4380" s="9">
        <v>13</v>
      </c>
      <c r="D4380" s="9">
        <v>0.66200000000000003</v>
      </c>
      <c r="E4380" s="9">
        <v>0.66100000000000003</v>
      </c>
      <c r="F4380" s="9">
        <v>0.53900000000000003</v>
      </c>
      <c r="G4380" s="9">
        <v>19794.79</v>
      </c>
      <c r="H4380" s="9">
        <v>1</v>
      </c>
      <c r="I4380" s="9" t="str">
        <f>INDEX('De-Para_Estado_Regiao'!$C$3:$C$29,MATCH(Base_limpa!$B4380,'De-Para_Estado_Regiao'!$B$3:$B$29,0))</f>
        <v>Sul</v>
      </c>
      <c r="J4380" s="10" t="str">
        <f>VLOOKUP(Base_limpa!$D4380,$U$5:$V$8,2,1)</f>
        <v>Médio</v>
      </c>
    </row>
    <row r="4381" spans="1:10" x14ac:dyDescent="0.35">
      <c r="A4381" s="8" t="s">
        <v>3231</v>
      </c>
      <c r="B4381" s="9" t="s">
        <v>18</v>
      </c>
      <c r="C4381" s="9">
        <v>96</v>
      </c>
      <c r="D4381" s="9">
        <v>0.70299999999999996</v>
      </c>
      <c r="E4381" s="9">
        <v>0.747</v>
      </c>
      <c r="F4381" s="9">
        <v>0.56000000000000005</v>
      </c>
      <c r="G4381" s="9">
        <v>30115.98</v>
      </c>
      <c r="H4381" s="9">
        <v>7</v>
      </c>
      <c r="I4381" s="9" t="str">
        <f>INDEX('De-Para_Estado_Regiao'!$C$3:$C$29,MATCH(Base_limpa!$B4381,'De-Para_Estado_Regiao'!$B$3:$B$29,0))</f>
        <v>Sul</v>
      </c>
      <c r="J4381" s="10" t="str">
        <f>VLOOKUP(Base_limpa!$D4381,$U$5:$V$8,2,1)</f>
        <v>Alto</v>
      </c>
    </row>
    <row r="4382" spans="1:10" x14ac:dyDescent="0.35">
      <c r="A4382" s="8" t="s">
        <v>1518</v>
      </c>
      <c r="B4382" s="9" t="s">
        <v>18</v>
      </c>
      <c r="C4382" s="9">
        <v>797</v>
      </c>
      <c r="D4382" s="9">
        <v>0.76800000000000002</v>
      </c>
      <c r="E4382" s="9">
        <v>0.745</v>
      </c>
      <c r="F4382" s="9">
        <v>0.71</v>
      </c>
      <c r="G4382" s="9">
        <v>28200.01</v>
      </c>
      <c r="H4382" s="9">
        <v>33</v>
      </c>
      <c r="I4382" s="9" t="str">
        <f>INDEX('De-Para_Estado_Regiao'!$C$3:$C$29,MATCH(Base_limpa!$B4382,'De-Para_Estado_Regiao'!$B$3:$B$29,0))</f>
        <v>Sul</v>
      </c>
      <c r="J4382" s="10" t="str">
        <f>VLOOKUP(Base_limpa!$D4382,$U$5:$V$8,2,1)</f>
        <v>Alto</v>
      </c>
    </row>
    <row r="4383" spans="1:10" x14ac:dyDescent="0.35">
      <c r="A4383" s="8" t="s">
        <v>2825</v>
      </c>
      <c r="B4383" s="9" t="s">
        <v>18</v>
      </c>
      <c r="C4383" s="9">
        <v>158</v>
      </c>
      <c r="D4383" s="9">
        <v>0.68700000000000006</v>
      </c>
      <c r="E4383" s="9">
        <v>0.67500000000000004</v>
      </c>
      <c r="F4383" s="9">
        <v>0.61</v>
      </c>
      <c r="G4383" s="9">
        <v>26122.39</v>
      </c>
      <c r="H4383" s="9">
        <v>4</v>
      </c>
      <c r="I4383" s="9" t="str">
        <f>INDEX('De-Para_Estado_Regiao'!$C$3:$C$29,MATCH(Base_limpa!$B4383,'De-Para_Estado_Regiao'!$B$3:$B$29,0))</f>
        <v>Sul</v>
      </c>
      <c r="J4383" s="10" t="str">
        <f>VLOOKUP(Base_limpa!$D4383,$U$5:$V$8,2,1)</f>
        <v>Médio</v>
      </c>
    </row>
    <row r="4384" spans="1:10" x14ac:dyDescent="0.35">
      <c r="A4384" s="8" t="s">
        <v>551</v>
      </c>
      <c r="B4384" s="9" t="s">
        <v>18</v>
      </c>
      <c r="C4384" s="9">
        <v>918</v>
      </c>
      <c r="D4384" s="9">
        <v>0.73299999999999998</v>
      </c>
      <c r="E4384" s="9">
        <v>0.71699999999999997</v>
      </c>
      <c r="F4384" s="9">
        <v>0.629</v>
      </c>
      <c r="G4384" s="9">
        <v>289932.05</v>
      </c>
      <c r="H4384" s="9">
        <v>26</v>
      </c>
      <c r="I4384" s="9" t="str">
        <f>INDEX('De-Para_Estado_Regiao'!$C$3:$C$29,MATCH(Base_limpa!$B4384,'De-Para_Estado_Regiao'!$B$3:$B$29,0))</f>
        <v>Sul</v>
      </c>
      <c r="J4384" s="10" t="str">
        <f>VLOOKUP(Base_limpa!$D4384,$U$5:$V$8,2,1)</f>
        <v>Alto</v>
      </c>
    </row>
    <row r="4385" spans="1:10" x14ac:dyDescent="0.35">
      <c r="A4385" s="8" t="s">
        <v>2679</v>
      </c>
      <c r="B4385" s="9" t="s">
        <v>18</v>
      </c>
      <c r="C4385" s="9">
        <v>156</v>
      </c>
      <c r="D4385" s="9">
        <v>0.747</v>
      </c>
      <c r="E4385" s="9">
        <v>0.748</v>
      </c>
      <c r="F4385" s="9">
        <v>0.68200000000000005</v>
      </c>
      <c r="G4385" s="9">
        <v>33423.089999999997</v>
      </c>
      <c r="H4385" s="9">
        <v>1</v>
      </c>
      <c r="I4385" s="9" t="str">
        <f>INDEX('De-Para_Estado_Regiao'!$C$3:$C$29,MATCH(Base_limpa!$B4385,'De-Para_Estado_Regiao'!$B$3:$B$29,0))</f>
        <v>Sul</v>
      </c>
      <c r="J4385" s="10" t="str">
        <f>VLOOKUP(Base_limpa!$D4385,$U$5:$V$8,2,1)</f>
        <v>Alto</v>
      </c>
    </row>
    <row r="4386" spans="1:10" x14ac:dyDescent="0.35">
      <c r="A4386" s="8" t="s">
        <v>4124</v>
      </c>
      <c r="B4386" s="9" t="s">
        <v>18</v>
      </c>
      <c r="C4386" s="9">
        <v>63</v>
      </c>
      <c r="D4386" s="9">
        <v>0.65700000000000003</v>
      </c>
      <c r="E4386" s="9">
        <v>0.65900000000000003</v>
      </c>
      <c r="F4386" s="9">
        <v>0.54100000000000004</v>
      </c>
      <c r="G4386" s="9">
        <v>15013.2</v>
      </c>
      <c r="H4386" s="9">
        <v>5</v>
      </c>
      <c r="I4386" s="9" t="str">
        <f>INDEX('De-Para_Estado_Regiao'!$C$3:$C$29,MATCH(Base_limpa!$B4386,'De-Para_Estado_Regiao'!$B$3:$B$29,0))</f>
        <v>Sul</v>
      </c>
      <c r="J4386" s="10" t="str">
        <f>VLOOKUP(Base_limpa!$D4386,$U$5:$V$8,2,1)</f>
        <v>Médio</v>
      </c>
    </row>
    <row r="4387" spans="1:10" x14ac:dyDescent="0.35">
      <c r="A4387" s="8" t="s">
        <v>4533</v>
      </c>
      <c r="B4387" s="9" t="s">
        <v>18</v>
      </c>
      <c r="C4387" s="9">
        <v>18</v>
      </c>
      <c r="D4387" s="9">
        <v>0.69</v>
      </c>
      <c r="E4387" s="9">
        <v>0.68799999999999994</v>
      </c>
      <c r="F4387" s="9">
        <v>0.59499999999999997</v>
      </c>
      <c r="G4387" s="9">
        <v>28841.55</v>
      </c>
      <c r="H4387" s="9">
        <v>0</v>
      </c>
      <c r="I4387" s="9" t="str">
        <f>INDEX('De-Para_Estado_Regiao'!$C$3:$C$29,MATCH(Base_limpa!$B4387,'De-Para_Estado_Regiao'!$B$3:$B$29,0))</f>
        <v>Sul</v>
      </c>
      <c r="J4387" s="10" t="str">
        <f>VLOOKUP(Base_limpa!$D4387,$U$5:$V$8,2,1)</f>
        <v>Médio</v>
      </c>
    </row>
    <row r="4388" spans="1:10" x14ac:dyDescent="0.35">
      <c r="A4388" s="8" t="s">
        <v>2257</v>
      </c>
      <c r="B4388" s="9" t="s">
        <v>18</v>
      </c>
      <c r="C4388" s="9">
        <v>923</v>
      </c>
      <c r="D4388" s="9">
        <v>0.71</v>
      </c>
      <c r="E4388" s="9">
        <v>0.72099999999999997</v>
      </c>
      <c r="F4388" s="9">
        <v>0.59599999999999997</v>
      </c>
      <c r="G4388" s="9">
        <v>48195.3</v>
      </c>
      <c r="H4388" s="9">
        <v>27</v>
      </c>
      <c r="I4388" s="9" t="str">
        <f>INDEX('De-Para_Estado_Regiao'!$C$3:$C$29,MATCH(Base_limpa!$B4388,'De-Para_Estado_Regiao'!$B$3:$B$29,0))</f>
        <v>Sul</v>
      </c>
      <c r="J4388" s="10" t="str">
        <f>VLOOKUP(Base_limpa!$D4388,$U$5:$V$8,2,1)</f>
        <v>Alto</v>
      </c>
    </row>
    <row r="4389" spans="1:10" x14ac:dyDescent="0.35">
      <c r="A4389" s="8" t="s">
        <v>2399</v>
      </c>
      <c r="B4389" s="9" t="s">
        <v>18</v>
      </c>
      <c r="C4389" s="9">
        <v>132</v>
      </c>
      <c r="D4389" s="9">
        <v>0.71799999999999997</v>
      </c>
      <c r="E4389" s="9">
        <v>0.74199999999999999</v>
      </c>
      <c r="F4389" s="9">
        <v>0.59699999999999998</v>
      </c>
      <c r="G4389" s="9">
        <v>100569.99</v>
      </c>
      <c r="H4389" s="9">
        <v>4</v>
      </c>
      <c r="I4389" s="9" t="str">
        <f>INDEX('De-Para_Estado_Regiao'!$C$3:$C$29,MATCH(Base_limpa!$B4389,'De-Para_Estado_Regiao'!$B$3:$B$29,0))</f>
        <v>Sul</v>
      </c>
      <c r="J4389" s="10" t="str">
        <f>VLOOKUP(Base_limpa!$D4389,$U$5:$V$8,2,1)</f>
        <v>Alto</v>
      </c>
    </row>
    <row r="4390" spans="1:10" x14ac:dyDescent="0.35">
      <c r="A4390" s="8" t="s">
        <v>2537</v>
      </c>
      <c r="B4390" s="9" t="s">
        <v>18</v>
      </c>
      <c r="C4390" s="9">
        <v>172</v>
      </c>
      <c r="D4390" s="9">
        <v>0.72799999999999998</v>
      </c>
      <c r="E4390" s="9">
        <v>0.73399999999999999</v>
      </c>
      <c r="F4390" s="9">
        <v>0.63200000000000001</v>
      </c>
      <c r="G4390" s="9">
        <v>31561.72</v>
      </c>
      <c r="H4390" s="9">
        <v>9</v>
      </c>
      <c r="I4390" s="9" t="str">
        <f>INDEX('De-Para_Estado_Regiao'!$C$3:$C$29,MATCH(Base_limpa!$B4390,'De-Para_Estado_Regiao'!$B$3:$B$29,0))</f>
        <v>Sul</v>
      </c>
      <c r="J4390" s="10" t="str">
        <f>VLOOKUP(Base_limpa!$D4390,$U$5:$V$8,2,1)</f>
        <v>Alto</v>
      </c>
    </row>
    <row r="4391" spans="1:10" x14ac:dyDescent="0.35">
      <c r="A4391" s="8" t="s">
        <v>5085</v>
      </c>
      <c r="B4391" s="9" t="s">
        <v>18</v>
      </c>
      <c r="C4391" s="9">
        <v>68</v>
      </c>
      <c r="D4391" s="9">
        <v>0.629</v>
      </c>
      <c r="E4391" s="9">
        <v>0.68500000000000005</v>
      </c>
      <c r="F4391" s="9">
        <v>0.44600000000000001</v>
      </c>
      <c r="G4391" s="9">
        <v>23918.6</v>
      </c>
      <c r="H4391" s="9">
        <v>2</v>
      </c>
      <c r="I4391" s="9" t="str">
        <f>INDEX('De-Para_Estado_Regiao'!$C$3:$C$29,MATCH(Base_limpa!$B4391,'De-Para_Estado_Regiao'!$B$3:$B$29,0))</f>
        <v>Sul</v>
      </c>
      <c r="J4391" s="10" t="str">
        <f>VLOOKUP(Base_limpa!$D4391,$U$5:$V$8,2,1)</f>
        <v>Médio</v>
      </c>
    </row>
    <row r="4392" spans="1:10" x14ac:dyDescent="0.35">
      <c r="A4392" s="8" t="s">
        <v>5195</v>
      </c>
      <c r="B4392" s="9" t="s">
        <v>18</v>
      </c>
      <c r="C4392" s="9">
        <v>12</v>
      </c>
      <c r="D4392" s="9">
        <v>0.7</v>
      </c>
      <c r="E4392" s="9">
        <v>0.69099999999999995</v>
      </c>
      <c r="F4392" s="9">
        <v>0.61299999999999999</v>
      </c>
      <c r="G4392" s="9">
        <v>26630.85</v>
      </c>
      <c r="H4392" s="9">
        <v>2</v>
      </c>
      <c r="I4392" s="9" t="str">
        <f>INDEX('De-Para_Estado_Regiao'!$C$3:$C$29,MATCH(Base_limpa!$B4392,'De-Para_Estado_Regiao'!$B$3:$B$29,0))</f>
        <v>Sul</v>
      </c>
      <c r="J4392" s="10" t="str">
        <f>VLOOKUP(Base_limpa!$D4392,$U$5:$V$8,2,1)</f>
        <v>Alto</v>
      </c>
    </row>
    <row r="4393" spans="1:10" x14ac:dyDescent="0.35">
      <c r="A4393" s="8" t="s">
        <v>4339</v>
      </c>
      <c r="B4393" s="9" t="s">
        <v>18</v>
      </c>
      <c r="C4393" s="9">
        <v>14</v>
      </c>
      <c r="D4393" s="9">
        <v>0.73299999999999998</v>
      </c>
      <c r="E4393" s="9">
        <v>0.78600000000000003</v>
      </c>
      <c r="F4393" s="9">
        <v>0.58699999999999997</v>
      </c>
      <c r="G4393" s="9">
        <v>39706.06</v>
      </c>
      <c r="H4393" s="9">
        <v>4</v>
      </c>
      <c r="I4393" s="9" t="str">
        <f>INDEX('De-Para_Estado_Regiao'!$C$3:$C$29,MATCH(Base_limpa!$B4393,'De-Para_Estado_Regiao'!$B$3:$B$29,0))</f>
        <v>Sul</v>
      </c>
      <c r="J4393" s="10" t="str">
        <f>VLOOKUP(Base_limpa!$D4393,$U$5:$V$8,2,1)</f>
        <v>Alto</v>
      </c>
    </row>
    <row r="4394" spans="1:10" x14ac:dyDescent="0.35">
      <c r="A4394" s="8" t="s">
        <v>4232</v>
      </c>
      <c r="B4394" s="9" t="s">
        <v>18</v>
      </c>
      <c r="C4394" s="9">
        <v>37</v>
      </c>
      <c r="D4394" s="9">
        <v>0.64900000000000002</v>
      </c>
      <c r="E4394" s="9">
        <v>0.626</v>
      </c>
      <c r="F4394" s="9">
        <v>0.54200000000000004</v>
      </c>
      <c r="G4394" s="9">
        <v>24540.82</v>
      </c>
      <c r="H4394" s="9">
        <v>0</v>
      </c>
      <c r="I4394" s="9" t="str">
        <f>INDEX('De-Para_Estado_Regiao'!$C$3:$C$29,MATCH(Base_limpa!$B4394,'De-Para_Estado_Regiao'!$B$3:$B$29,0))</f>
        <v>Sul</v>
      </c>
      <c r="J4394" s="10" t="str">
        <f>VLOOKUP(Base_limpa!$D4394,$U$5:$V$8,2,1)</f>
        <v>Médio</v>
      </c>
    </row>
    <row r="4395" spans="1:10" x14ac:dyDescent="0.35">
      <c r="A4395" s="8" t="s">
        <v>222</v>
      </c>
      <c r="B4395" s="9" t="s">
        <v>18</v>
      </c>
      <c r="C4395" s="9">
        <v>7197</v>
      </c>
      <c r="D4395" s="9">
        <v>0.74</v>
      </c>
      <c r="E4395" s="9">
        <v>0.72199999999999998</v>
      </c>
      <c r="F4395" s="9">
        <v>0.66100000000000003</v>
      </c>
      <c r="G4395" s="9">
        <v>20522.98</v>
      </c>
      <c r="H4395" s="9">
        <v>80</v>
      </c>
      <c r="I4395" s="9" t="str">
        <f>INDEX('De-Para_Estado_Regiao'!$C$3:$C$29,MATCH(Base_limpa!$B4395,'De-Para_Estado_Regiao'!$B$3:$B$29,0))</f>
        <v>Sul</v>
      </c>
      <c r="J4395" s="10" t="str">
        <f>VLOOKUP(Base_limpa!$D4395,$U$5:$V$8,2,1)</f>
        <v>Alto</v>
      </c>
    </row>
    <row r="4396" spans="1:10" x14ac:dyDescent="0.35">
      <c r="A4396" s="8" t="s">
        <v>290</v>
      </c>
      <c r="B4396" s="9" t="s">
        <v>18</v>
      </c>
      <c r="C4396" s="9">
        <v>3222</v>
      </c>
      <c r="D4396" s="9">
        <v>0.72099999999999997</v>
      </c>
      <c r="E4396" s="9">
        <v>0.74</v>
      </c>
      <c r="F4396" s="9">
        <v>0.60499999999999998</v>
      </c>
      <c r="G4396" s="9">
        <v>32918.160000000003</v>
      </c>
      <c r="H4396" s="9">
        <v>29</v>
      </c>
      <c r="I4396" s="9" t="str">
        <f>INDEX('De-Para_Estado_Regiao'!$C$3:$C$29,MATCH(Base_limpa!$B4396,'De-Para_Estado_Regiao'!$B$3:$B$29,0))</f>
        <v>Sul</v>
      </c>
      <c r="J4396" s="10" t="str">
        <f>VLOOKUP(Base_limpa!$D4396,$U$5:$V$8,2,1)</f>
        <v>Alto</v>
      </c>
    </row>
    <row r="4397" spans="1:10" x14ac:dyDescent="0.35">
      <c r="A4397" s="8" t="s">
        <v>2610</v>
      </c>
      <c r="B4397" s="9" t="s">
        <v>18</v>
      </c>
      <c r="C4397" s="9">
        <v>45</v>
      </c>
      <c r="D4397" s="9">
        <v>0.624</v>
      </c>
      <c r="E4397" s="9">
        <v>0.68100000000000005</v>
      </c>
      <c r="F4397" s="9">
        <v>0.439</v>
      </c>
      <c r="G4397" s="9">
        <v>19464.150000000001</v>
      </c>
      <c r="H4397" s="9">
        <v>13</v>
      </c>
      <c r="I4397" s="9" t="str">
        <f>INDEX('De-Para_Estado_Regiao'!$C$3:$C$29,MATCH(Base_limpa!$B4397,'De-Para_Estado_Regiao'!$B$3:$B$29,0))</f>
        <v>Sul</v>
      </c>
      <c r="J4397" s="10" t="str">
        <f>VLOOKUP(Base_limpa!$D4397,$U$5:$V$8,2,1)</f>
        <v>Médio</v>
      </c>
    </row>
    <row r="4398" spans="1:10" x14ac:dyDescent="0.35">
      <c r="A4398" s="8" t="s">
        <v>3233</v>
      </c>
      <c r="B4398" s="9" t="s">
        <v>18</v>
      </c>
      <c r="C4398" s="9">
        <v>185</v>
      </c>
      <c r="D4398" s="9">
        <v>0.73699999999999999</v>
      </c>
      <c r="E4398" s="9">
        <v>0.73899999999999999</v>
      </c>
      <c r="F4398" s="9">
        <v>0.63600000000000001</v>
      </c>
      <c r="G4398" s="9">
        <v>23202.35</v>
      </c>
      <c r="H4398" s="9">
        <v>7</v>
      </c>
      <c r="I4398" s="9" t="str">
        <f>INDEX('De-Para_Estado_Regiao'!$C$3:$C$29,MATCH(Base_limpa!$B4398,'De-Para_Estado_Regiao'!$B$3:$B$29,0))</f>
        <v>Sul</v>
      </c>
      <c r="J4398" s="10" t="str">
        <f>VLOOKUP(Base_limpa!$D4398,$U$5:$V$8,2,1)</f>
        <v>Alto</v>
      </c>
    </row>
    <row r="4399" spans="1:10" x14ac:dyDescent="0.35">
      <c r="A4399" s="8" t="s">
        <v>3087</v>
      </c>
      <c r="B4399" s="9" t="s">
        <v>18</v>
      </c>
      <c r="C4399" s="9">
        <v>49</v>
      </c>
      <c r="D4399" s="9">
        <v>0.65</v>
      </c>
      <c r="E4399" s="9">
        <v>0.66600000000000004</v>
      </c>
      <c r="F4399" s="9">
        <v>0.497</v>
      </c>
      <c r="G4399" s="9">
        <v>23293.65</v>
      </c>
      <c r="H4399" s="9">
        <v>1</v>
      </c>
      <c r="I4399" s="9" t="str">
        <f>INDEX('De-Para_Estado_Regiao'!$C$3:$C$29,MATCH(Base_limpa!$B4399,'De-Para_Estado_Regiao'!$B$3:$B$29,0))</f>
        <v>Sul</v>
      </c>
      <c r="J4399" s="10" t="str">
        <f>VLOOKUP(Base_limpa!$D4399,$U$5:$V$8,2,1)</f>
        <v>Médio</v>
      </c>
    </row>
    <row r="4400" spans="1:10" x14ac:dyDescent="0.35">
      <c r="A4400" s="8" t="s">
        <v>3116</v>
      </c>
      <c r="B4400" s="9" t="s">
        <v>18</v>
      </c>
      <c r="C4400" s="9">
        <v>32</v>
      </c>
      <c r="D4400" s="9">
        <v>0.75700000000000001</v>
      </c>
      <c r="E4400" s="9">
        <v>0.73599999999999999</v>
      </c>
      <c r="F4400" s="9">
        <v>0.70399999999999996</v>
      </c>
      <c r="G4400" s="9">
        <v>26558.02</v>
      </c>
      <c r="H4400" s="9">
        <v>0</v>
      </c>
      <c r="I4400" s="9" t="str">
        <f>INDEX('De-Para_Estado_Regiao'!$C$3:$C$29,MATCH(Base_limpa!$B4400,'De-Para_Estado_Regiao'!$B$3:$B$29,0))</f>
        <v>Sul</v>
      </c>
      <c r="J4400" s="10" t="str">
        <f>VLOOKUP(Base_limpa!$D4400,$U$5:$V$8,2,1)</f>
        <v>Alto</v>
      </c>
    </row>
    <row r="4401" spans="1:10" x14ac:dyDescent="0.35">
      <c r="A4401" s="8" t="s">
        <v>552</v>
      </c>
      <c r="B4401" s="9" t="s">
        <v>18</v>
      </c>
      <c r="C4401" s="9">
        <v>1773</v>
      </c>
      <c r="D4401" s="9">
        <v>0.71</v>
      </c>
      <c r="E4401" s="9">
        <v>0.73599999999999999</v>
      </c>
      <c r="F4401" s="9">
        <v>0.6</v>
      </c>
      <c r="G4401" s="9">
        <v>39533.599999999999</v>
      </c>
      <c r="H4401" s="9">
        <v>106</v>
      </c>
      <c r="I4401" s="9" t="str">
        <f>INDEX('De-Para_Estado_Regiao'!$C$3:$C$29,MATCH(Base_limpa!$B4401,'De-Para_Estado_Regiao'!$B$3:$B$29,0))</f>
        <v>Sul</v>
      </c>
      <c r="J4401" s="10" t="str">
        <f>VLOOKUP(Base_limpa!$D4401,$U$5:$V$8,2,1)</f>
        <v>Alto</v>
      </c>
    </row>
    <row r="4402" spans="1:10" x14ac:dyDescent="0.35">
      <c r="A4402" s="8" t="s">
        <v>1567</v>
      </c>
      <c r="B4402" s="9" t="s">
        <v>18</v>
      </c>
      <c r="C4402" s="9">
        <v>645</v>
      </c>
      <c r="D4402" s="9">
        <v>0.73699999999999999</v>
      </c>
      <c r="E4402" s="9">
        <v>0.73799999999999999</v>
      </c>
      <c r="F4402" s="9">
        <v>0.64300000000000002</v>
      </c>
      <c r="G4402" s="9">
        <v>23644.35</v>
      </c>
      <c r="H4402" s="9">
        <v>19</v>
      </c>
      <c r="I4402" s="9" t="str">
        <f>INDEX('De-Para_Estado_Regiao'!$C$3:$C$29,MATCH(Base_limpa!$B4402,'De-Para_Estado_Regiao'!$B$3:$B$29,0))</f>
        <v>Sul</v>
      </c>
      <c r="J4402" s="10" t="str">
        <f>VLOOKUP(Base_limpa!$D4402,$U$5:$V$8,2,1)</f>
        <v>Alto</v>
      </c>
    </row>
    <row r="4403" spans="1:10" x14ac:dyDescent="0.35">
      <c r="A4403" s="8" t="s">
        <v>593</v>
      </c>
      <c r="B4403" s="9" t="s">
        <v>18</v>
      </c>
      <c r="C4403" s="9">
        <v>802</v>
      </c>
      <c r="D4403" s="9">
        <v>0.77300000000000002</v>
      </c>
      <c r="E4403" s="9">
        <v>0.79700000000000004</v>
      </c>
      <c r="F4403" s="9">
        <v>0.69199999999999995</v>
      </c>
      <c r="G4403" s="9">
        <v>46498.89</v>
      </c>
      <c r="H4403" s="9">
        <v>26</v>
      </c>
      <c r="I4403" s="9" t="str">
        <f>INDEX('De-Para_Estado_Regiao'!$C$3:$C$29,MATCH(Base_limpa!$B4403,'De-Para_Estado_Regiao'!$B$3:$B$29,0))</f>
        <v>Sul</v>
      </c>
      <c r="J4403" s="10" t="str">
        <f>VLOOKUP(Base_limpa!$D4403,$U$5:$V$8,2,1)</f>
        <v>Alto</v>
      </c>
    </row>
    <row r="4404" spans="1:10" x14ac:dyDescent="0.35">
      <c r="A4404" s="8" t="s">
        <v>4173</v>
      </c>
      <c r="B4404" s="9" t="s">
        <v>18</v>
      </c>
      <c r="C4404" s="9">
        <v>21</v>
      </c>
      <c r="D4404" s="9">
        <v>0.72299999999999998</v>
      </c>
      <c r="E4404" s="9">
        <v>0.75800000000000001</v>
      </c>
      <c r="F4404" s="9">
        <v>0.58399999999999996</v>
      </c>
      <c r="G4404" s="9">
        <v>32921.589999999997</v>
      </c>
      <c r="H4404" s="9">
        <v>2</v>
      </c>
      <c r="I4404" s="9" t="str">
        <f>INDEX('De-Para_Estado_Regiao'!$C$3:$C$29,MATCH(Base_limpa!$B4404,'De-Para_Estado_Regiao'!$B$3:$B$29,0))</f>
        <v>Sul</v>
      </c>
      <c r="J4404" s="10" t="str">
        <f>VLOOKUP(Base_limpa!$D4404,$U$5:$V$8,2,1)</f>
        <v>Alto</v>
      </c>
    </row>
    <row r="4405" spans="1:10" x14ac:dyDescent="0.35">
      <c r="A4405" s="8" t="s">
        <v>2817</v>
      </c>
      <c r="B4405" s="9" t="s">
        <v>18</v>
      </c>
      <c r="C4405" s="9">
        <v>95</v>
      </c>
      <c r="D4405" s="9">
        <v>0.7</v>
      </c>
      <c r="E4405" s="9">
        <v>0.71499999999999997</v>
      </c>
      <c r="F4405" s="9">
        <v>0.56100000000000005</v>
      </c>
      <c r="G4405" s="9">
        <v>30116.66</v>
      </c>
      <c r="H4405" s="9">
        <v>4</v>
      </c>
      <c r="I4405" s="9" t="str">
        <f>INDEX('De-Para_Estado_Regiao'!$C$3:$C$29,MATCH(Base_limpa!$B4405,'De-Para_Estado_Regiao'!$B$3:$B$29,0))</f>
        <v>Sul</v>
      </c>
      <c r="J4405" s="10" t="str">
        <f>VLOOKUP(Base_limpa!$D4405,$U$5:$V$8,2,1)</f>
        <v>Alto</v>
      </c>
    </row>
    <row r="4406" spans="1:10" x14ac:dyDescent="0.35">
      <c r="A4406" s="8" t="s">
        <v>484</v>
      </c>
      <c r="B4406" s="9" t="s">
        <v>18</v>
      </c>
      <c r="C4406" s="9">
        <v>11495</v>
      </c>
      <c r="D4406" s="9">
        <v>0.72</v>
      </c>
      <c r="E4406" s="9">
        <v>0.72</v>
      </c>
      <c r="F4406" s="9">
        <v>0.59099999999999997</v>
      </c>
      <c r="G4406" s="9">
        <v>13126.06</v>
      </c>
      <c r="H4406" s="9">
        <v>184</v>
      </c>
      <c r="I4406" s="9" t="str">
        <f>INDEX('De-Para_Estado_Regiao'!$C$3:$C$29,MATCH(Base_limpa!$B4406,'De-Para_Estado_Regiao'!$B$3:$B$29,0))</f>
        <v>Sul</v>
      </c>
      <c r="J4406" s="10" t="str">
        <f>VLOOKUP(Base_limpa!$D4406,$U$5:$V$8,2,1)</f>
        <v>Alto</v>
      </c>
    </row>
    <row r="4407" spans="1:10" x14ac:dyDescent="0.35">
      <c r="A4407" s="8" t="s">
        <v>3040</v>
      </c>
      <c r="B4407" s="9" t="s">
        <v>18</v>
      </c>
      <c r="C4407" s="9">
        <v>134</v>
      </c>
      <c r="D4407" s="9">
        <v>0.63800000000000001</v>
      </c>
      <c r="E4407" s="9">
        <v>0.65600000000000003</v>
      </c>
      <c r="F4407" s="9">
        <v>0.48899999999999999</v>
      </c>
      <c r="G4407" s="9">
        <v>19030.900000000001</v>
      </c>
      <c r="H4407" s="9">
        <v>3</v>
      </c>
      <c r="I4407" s="9" t="str">
        <f>INDEX('De-Para_Estado_Regiao'!$C$3:$C$29,MATCH(Base_limpa!$B4407,'De-Para_Estado_Regiao'!$B$3:$B$29,0))</f>
        <v>Sul</v>
      </c>
      <c r="J4407" s="10" t="str">
        <f>VLOOKUP(Base_limpa!$D4407,$U$5:$V$8,2,1)</f>
        <v>Médio</v>
      </c>
    </row>
    <row r="4408" spans="1:10" x14ac:dyDescent="0.35">
      <c r="A4408" s="8" t="s">
        <v>2818</v>
      </c>
      <c r="B4408" s="9" t="s">
        <v>18</v>
      </c>
      <c r="C4408" s="9">
        <v>60</v>
      </c>
      <c r="D4408" s="9">
        <v>0.77700000000000002</v>
      </c>
      <c r="E4408" s="9">
        <v>0.77400000000000002</v>
      </c>
      <c r="F4408" s="9">
        <v>0.72199999999999998</v>
      </c>
      <c r="G4408" s="9">
        <v>51508.639999999999</v>
      </c>
      <c r="H4408" s="9">
        <v>6</v>
      </c>
      <c r="I4408" s="9" t="str">
        <f>INDEX('De-Para_Estado_Regiao'!$C$3:$C$29,MATCH(Base_limpa!$B4408,'De-Para_Estado_Regiao'!$B$3:$B$29,0))</f>
        <v>Sul</v>
      </c>
      <c r="J4408" s="10" t="str">
        <f>VLOOKUP(Base_limpa!$D4408,$U$5:$V$8,2,1)</f>
        <v>Alto</v>
      </c>
    </row>
    <row r="4409" spans="1:10" x14ac:dyDescent="0.35">
      <c r="A4409" s="8" t="s">
        <v>2842</v>
      </c>
      <c r="B4409" s="9" t="s">
        <v>18</v>
      </c>
      <c r="C4409" s="9">
        <v>53</v>
      </c>
      <c r="D4409" s="9">
        <v>0.74199999999999999</v>
      </c>
      <c r="E4409" s="9">
        <v>0.72499999999999998</v>
      </c>
      <c r="F4409" s="9">
        <v>0.65</v>
      </c>
      <c r="G4409" s="9">
        <v>44634.7</v>
      </c>
      <c r="H4409" s="9">
        <v>5</v>
      </c>
      <c r="I4409" s="9" t="str">
        <f>INDEX('De-Para_Estado_Regiao'!$C$3:$C$29,MATCH(Base_limpa!$B4409,'De-Para_Estado_Regiao'!$B$3:$B$29,0))</f>
        <v>Sul</v>
      </c>
      <c r="J4409" s="10" t="str">
        <f>VLOOKUP(Base_limpa!$D4409,$U$5:$V$8,2,1)</f>
        <v>Alto</v>
      </c>
    </row>
    <row r="4410" spans="1:10" x14ac:dyDescent="0.35">
      <c r="A4410" s="8" t="s">
        <v>5044</v>
      </c>
      <c r="B4410" s="9" t="s">
        <v>18</v>
      </c>
      <c r="C4410" s="9">
        <v>14</v>
      </c>
      <c r="D4410" s="9">
        <v>0.70499999999999996</v>
      </c>
      <c r="E4410" s="9">
        <v>0.75900000000000001</v>
      </c>
      <c r="F4410" s="9">
        <v>0.55100000000000005</v>
      </c>
      <c r="G4410" s="9">
        <v>44869.59</v>
      </c>
      <c r="H4410" s="9">
        <v>1</v>
      </c>
      <c r="I4410" s="9" t="str">
        <f>INDEX('De-Para_Estado_Regiao'!$C$3:$C$29,MATCH(Base_limpa!$B4410,'De-Para_Estado_Regiao'!$B$3:$B$29,0))</f>
        <v>Sul</v>
      </c>
      <c r="J4410" s="10" t="str">
        <f>VLOOKUP(Base_limpa!$D4410,$U$5:$V$8,2,1)</f>
        <v>Alto</v>
      </c>
    </row>
    <row r="4411" spans="1:10" x14ac:dyDescent="0.35">
      <c r="A4411" s="8" t="s">
        <v>2671</v>
      </c>
      <c r="B4411" s="9" t="s">
        <v>18</v>
      </c>
      <c r="C4411" s="9">
        <v>87</v>
      </c>
      <c r="D4411" s="9">
        <v>0.76</v>
      </c>
      <c r="E4411" s="9">
        <v>0.79100000000000004</v>
      </c>
      <c r="F4411" s="9">
        <v>0.66400000000000003</v>
      </c>
      <c r="G4411" s="9">
        <v>46318.73</v>
      </c>
      <c r="H4411" s="9">
        <v>3</v>
      </c>
      <c r="I4411" s="9" t="str">
        <f>INDEX('De-Para_Estado_Regiao'!$C$3:$C$29,MATCH(Base_limpa!$B4411,'De-Para_Estado_Regiao'!$B$3:$B$29,0))</f>
        <v>Sul</v>
      </c>
      <c r="J4411" s="10" t="str">
        <f>VLOOKUP(Base_limpa!$D4411,$U$5:$V$8,2,1)</f>
        <v>Alto</v>
      </c>
    </row>
    <row r="4412" spans="1:10" x14ac:dyDescent="0.35">
      <c r="A4412" s="8" t="s">
        <v>2969</v>
      </c>
      <c r="B4412" s="9" t="s">
        <v>18</v>
      </c>
      <c r="C4412" s="9">
        <v>105</v>
      </c>
      <c r="D4412" s="9">
        <v>0.66200000000000003</v>
      </c>
      <c r="E4412" s="9">
        <v>0.64500000000000002</v>
      </c>
      <c r="F4412" s="9">
        <v>0.54400000000000004</v>
      </c>
      <c r="G4412" s="9">
        <v>26538.880000000001</v>
      </c>
      <c r="H4412" s="9">
        <v>2</v>
      </c>
      <c r="I4412" s="9" t="str">
        <f>INDEX('De-Para_Estado_Regiao'!$C$3:$C$29,MATCH(Base_limpa!$B4412,'De-Para_Estado_Regiao'!$B$3:$B$29,0))</f>
        <v>Sul</v>
      </c>
      <c r="J4412" s="10" t="str">
        <f>VLOOKUP(Base_limpa!$D4412,$U$5:$V$8,2,1)</f>
        <v>Médio</v>
      </c>
    </row>
    <row r="4413" spans="1:10" x14ac:dyDescent="0.35">
      <c r="A4413" s="8" t="s">
        <v>4090</v>
      </c>
      <c r="B4413" s="9" t="s">
        <v>18</v>
      </c>
      <c r="C4413" s="9">
        <v>48</v>
      </c>
      <c r="D4413" s="9">
        <v>0.74</v>
      </c>
      <c r="E4413" s="9">
        <v>0.76</v>
      </c>
      <c r="F4413" s="9">
        <v>0.63100000000000001</v>
      </c>
      <c r="G4413" s="9">
        <v>24906.86</v>
      </c>
      <c r="H4413" s="9">
        <v>1</v>
      </c>
      <c r="I4413" s="9" t="str">
        <f>INDEX('De-Para_Estado_Regiao'!$C$3:$C$29,MATCH(Base_limpa!$B4413,'De-Para_Estado_Regiao'!$B$3:$B$29,0))</f>
        <v>Sul</v>
      </c>
      <c r="J4413" s="10" t="str">
        <f>VLOOKUP(Base_limpa!$D4413,$U$5:$V$8,2,1)</f>
        <v>Alto</v>
      </c>
    </row>
    <row r="4414" spans="1:10" x14ac:dyDescent="0.35">
      <c r="A4414" s="8" t="s">
        <v>4364</v>
      </c>
      <c r="B4414" s="9" t="s">
        <v>18</v>
      </c>
      <c r="C4414" s="9">
        <v>19</v>
      </c>
      <c r="D4414" s="9">
        <v>0.78</v>
      </c>
      <c r="E4414" s="9">
        <v>0.80900000000000005</v>
      </c>
      <c r="F4414" s="9">
        <v>0.69199999999999995</v>
      </c>
      <c r="G4414" s="9">
        <v>33319.599999999999</v>
      </c>
      <c r="H4414" s="9">
        <v>0</v>
      </c>
      <c r="I4414" s="9" t="str">
        <f>INDEX('De-Para_Estado_Regiao'!$C$3:$C$29,MATCH(Base_limpa!$B4414,'De-Para_Estado_Regiao'!$B$3:$B$29,0))</f>
        <v>Sul</v>
      </c>
      <c r="J4414" s="10" t="str">
        <f>VLOOKUP(Base_limpa!$D4414,$U$5:$V$8,2,1)</f>
        <v>Alto</v>
      </c>
    </row>
    <row r="4415" spans="1:10" x14ac:dyDescent="0.35">
      <c r="A4415" s="8" t="s">
        <v>4178</v>
      </c>
      <c r="B4415" s="9" t="s">
        <v>18</v>
      </c>
      <c r="C4415" s="9">
        <v>38</v>
      </c>
      <c r="D4415" s="9">
        <v>0.75700000000000001</v>
      </c>
      <c r="E4415" s="9">
        <v>0.77400000000000002</v>
      </c>
      <c r="F4415" s="9">
        <v>0.66900000000000004</v>
      </c>
      <c r="G4415" s="9">
        <v>22371.8</v>
      </c>
      <c r="H4415" s="9">
        <v>5</v>
      </c>
      <c r="I4415" s="9" t="str">
        <f>INDEX('De-Para_Estado_Regiao'!$C$3:$C$29,MATCH(Base_limpa!$B4415,'De-Para_Estado_Regiao'!$B$3:$B$29,0))</f>
        <v>Sul</v>
      </c>
      <c r="J4415" s="10" t="str">
        <f>VLOOKUP(Base_limpa!$D4415,$U$5:$V$8,2,1)</f>
        <v>Alto</v>
      </c>
    </row>
    <row r="4416" spans="1:10" x14ac:dyDescent="0.35">
      <c r="A4416" s="8" t="s">
        <v>5092</v>
      </c>
      <c r="B4416" s="9" t="s">
        <v>18</v>
      </c>
      <c r="C4416" s="9">
        <v>21</v>
      </c>
      <c r="D4416" s="9">
        <v>0.65500000000000003</v>
      </c>
      <c r="E4416" s="9">
        <v>0.65900000000000003</v>
      </c>
      <c r="F4416" s="9">
        <v>0.52600000000000002</v>
      </c>
      <c r="G4416" s="9">
        <v>24748.9</v>
      </c>
      <c r="H4416" s="9">
        <v>6</v>
      </c>
      <c r="I4416" s="9" t="str">
        <f>INDEX('De-Para_Estado_Regiao'!$C$3:$C$29,MATCH(Base_limpa!$B4416,'De-Para_Estado_Regiao'!$B$3:$B$29,0))</f>
        <v>Sul</v>
      </c>
      <c r="J4416" s="10" t="str">
        <f>VLOOKUP(Base_limpa!$D4416,$U$5:$V$8,2,1)</f>
        <v>Médio</v>
      </c>
    </row>
    <row r="4417" spans="1:10" x14ac:dyDescent="0.35">
      <c r="A4417" s="8" t="s">
        <v>3625</v>
      </c>
      <c r="B4417" s="9" t="s">
        <v>18</v>
      </c>
      <c r="C4417" s="9">
        <v>48</v>
      </c>
      <c r="D4417" s="9">
        <v>0.752</v>
      </c>
      <c r="E4417" s="9">
        <v>0.79600000000000004</v>
      </c>
      <c r="F4417" s="9">
        <v>0.63</v>
      </c>
      <c r="G4417" s="9">
        <v>42682.85</v>
      </c>
      <c r="H4417" s="9">
        <v>7</v>
      </c>
      <c r="I4417" s="9" t="str">
        <f>INDEX('De-Para_Estado_Regiao'!$C$3:$C$29,MATCH(Base_limpa!$B4417,'De-Para_Estado_Regiao'!$B$3:$B$29,0))</f>
        <v>Sul</v>
      </c>
      <c r="J4417" s="10" t="str">
        <f>VLOOKUP(Base_limpa!$D4417,$U$5:$V$8,2,1)</f>
        <v>Alto</v>
      </c>
    </row>
    <row r="4418" spans="1:10" x14ac:dyDescent="0.35">
      <c r="A4418" s="8" t="s">
        <v>2388</v>
      </c>
      <c r="B4418" s="9" t="s">
        <v>18</v>
      </c>
      <c r="C4418" s="9">
        <v>752</v>
      </c>
      <c r="D4418" s="9">
        <v>0.73499999999999999</v>
      </c>
      <c r="E4418" s="9">
        <v>0.74</v>
      </c>
      <c r="F4418" s="9">
        <v>0.63</v>
      </c>
      <c r="G4418" s="9">
        <v>32906.5</v>
      </c>
      <c r="H4418" s="9">
        <v>5</v>
      </c>
      <c r="I4418" s="9" t="str">
        <f>INDEX('De-Para_Estado_Regiao'!$C$3:$C$29,MATCH(Base_limpa!$B4418,'De-Para_Estado_Regiao'!$B$3:$B$29,0))</f>
        <v>Sul</v>
      </c>
      <c r="J4418" s="10" t="str">
        <f>VLOOKUP(Base_limpa!$D4418,$U$5:$V$8,2,1)</f>
        <v>Alto</v>
      </c>
    </row>
    <row r="4419" spans="1:10" x14ac:dyDescent="0.35">
      <c r="A4419" s="8" t="s">
        <v>3107</v>
      </c>
      <c r="B4419" s="9" t="s">
        <v>63</v>
      </c>
      <c r="C4419" s="9">
        <v>32</v>
      </c>
      <c r="D4419" s="9">
        <v>0.69</v>
      </c>
      <c r="E4419" s="9">
        <v>0.66</v>
      </c>
      <c r="F4419" s="9">
        <v>0.625</v>
      </c>
      <c r="G4419" s="9">
        <v>24739.02</v>
      </c>
      <c r="H4419" s="9">
        <v>1</v>
      </c>
      <c r="I4419" s="9" t="str">
        <f>INDEX('De-Para_Estado_Regiao'!$C$3:$C$29,MATCH(Base_limpa!$B4419,'De-Para_Estado_Regiao'!$B$3:$B$29,0))</f>
        <v>Sul</v>
      </c>
      <c r="J4419" s="10" t="str">
        <f>VLOOKUP(Base_limpa!$D4419,$U$5:$V$8,2,1)</f>
        <v>Médio</v>
      </c>
    </row>
    <row r="4420" spans="1:10" x14ac:dyDescent="0.35">
      <c r="A4420" s="8" t="s">
        <v>1750</v>
      </c>
      <c r="B4420" s="9" t="s">
        <v>63</v>
      </c>
      <c r="C4420" s="9">
        <v>616</v>
      </c>
      <c r="D4420" s="9">
        <v>0.69599999999999995</v>
      </c>
      <c r="E4420" s="9">
        <v>0.68400000000000005</v>
      </c>
      <c r="F4420" s="9">
        <v>0.57799999999999996</v>
      </c>
      <c r="G4420" s="9">
        <v>33982.699999999997</v>
      </c>
      <c r="H4420" s="9">
        <v>14</v>
      </c>
      <c r="I4420" s="9" t="str">
        <f>INDEX('De-Para_Estado_Regiao'!$C$3:$C$29,MATCH(Base_limpa!$B4420,'De-Para_Estado_Regiao'!$B$3:$B$29,0))</f>
        <v>Sul</v>
      </c>
      <c r="J4420" s="10" t="str">
        <f>VLOOKUP(Base_limpa!$D4420,$U$5:$V$8,2,1)</f>
        <v>Médio</v>
      </c>
    </row>
    <row r="4421" spans="1:10" x14ac:dyDescent="0.35">
      <c r="A4421" s="8" t="s">
        <v>1529</v>
      </c>
      <c r="B4421" s="9" t="s">
        <v>63</v>
      </c>
      <c r="C4421" s="9">
        <v>364</v>
      </c>
      <c r="D4421" s="9">
        <v>0.72499999999999998</v>
      </c>
      <c r="E4421" s="9">
        <v>0.72699999999999998</v>
      </c>
      <c r="F4421" s="9">
        <v>0.63300000000000001</v>
      </c>
      <c r="G4421" s="9">
        <v>21655.48</v>
      </c>
      <c r="H4421" s="9">
        <v>14</v>
      </c>
      <c r="I4421" s="9" t="str">
        <f>INDEX('De-Para_Estado_Regiao'!$C$3:$C$29,MATCH(Base_limpa!$B4421,'De-Para_Estado_Regiao'!$B$3:$B$29,0))</f>
        <v>Sul</v>
      </c>
      <c r="J4421" s="10" t="str">
        <f>VLOOKUP(Base_limpa!$D4421,$U$5:$V$8,2,1)</f>
        <v>Alto</v>
      </c>
    </row>
    <row r="4422" spans="1:10" x14ac:dyDescent="0.35">
      <c r="A4422" s="8" t="s">
        <v>3565</v>
      </c>
      <c r="B4422" s="9" t="s">
        <v>63</v>
      </c>
      <c r="C4422" s="9">
        <v>95</v>
      </c>
      <c r="D4422" s="9">
        <v>0.74099999999999999</v>
      </c>
      <c r="E4422" s="9">
        <v>0.77400000000000002</v>
      </c>
      <c r="F4422" s="9">
        <v>0.59499999999999997</v>
      </c>
      <c r="G4422" s="9">
        <v>25766.21</v>
      </c>
      <c r="H4422" s="9">
        <v>7</v>
      </c>
      <c r="I4422" s="9" t="str">
        <f>INDEX('De-Para_Estado_Regiao'!$C$3:$C$29,MATCH(Base_limpa!$B4422,'De-Para_Estado_Regiao'!$B$3:$B$29,0))</f>
        <v>Sul</v>
      </c>
      <c r="J4422" s="10" t="str">
        <f>VLOOKUP(Base_limpa!$D4422,$U$5:$V$8,2,1)</f>
        <v>Alto</v>
      </c>
    </row>
    <row r="4423" spans="1:10" x14ac:dyDescent="0.35">
      <c r="A4423" s="8" t="s">
        <v>2476</v>
      </c>
      <c r="B4423" s="9" t="s">
        <v>63</v>
      </c>
      <c r="C4423" s="9">
        <v>184</v>
      </c>
      <c r="D4423" s="9">
        <v>0.69799999999999995</v>
      </c>
      <c r="E4423" s="9">
        <v>0.72399999999999998</v>
      </c>
      <c r="F4423" s="9">
        <v>0.57399999999999995</v>
      </c>
      <c r="G4423" s="9">
        <v>44510.37</v>
      </c>
      <c r="H4423" s="9">
        <v>8</v>
      </c>
      <c r="I4423" s="9" t="str">
        <f>INDEX('De-Para_Estado_Regiao'!$C$3:$C$29,MATCH(Base_limpa!$B4423,'De-Para_Estado_Regiao'!$B$3:$B$29,0))</f>
        <v>Sul</v>
      </c>
      <c r="J4423" s="10" t="str">
        <f>VLOOKUP(Base_limpa!$D4423,$U$5:$V$8,2,1)</f>
        <v>Médio</v>
      </c>
    </row>
    <row r="4424" spans="1:10" x14ac:dyDescent="0.35">
      <c r="A4424" s="8" t="s">
        <v>3031</v>
      </c>
      <c r="B4424" s="9" t="s">
        <v>63</v>
      </c>
      <c r="C4424" s="9">
        <v>164</v>
      </c>
      <c r="D4424" s="9">
        <v>0.71299999999999997</v>
      </c>
      <c r="E4424" s="9">
        <v>0.71199999999999997</v>
      </c>
      <c r="F4424" s="9">
        <v>0.629</v>
      </c>
      <c r="G4424" s="9">
        <v>15732.48</v>
      </c>
      <c r="H4424" s="9">
        <v>3</v>
      </c>
      <c r="I4424" s="9" t="str">
        <f>INDEX('De-Para_Estado_Regiao'!$C$3:$C$29,MATCH(Base_limpa!$B4424,'De-Para_Estado_Regiao'!$B$3:$B$29,0))</f>
        <v>Sul</v>
      </c>
      <c r="J4424" s="10" t="str">
        <f>VLOOKUP(Base_limpa!$D4424,$U$5:$V$8,2,1)</f>
        <v>Alto</v>
      </c>
    </row>
    <row r="4425" spans="1:10" x14ac:dyDescent="0.35">
      <c r="A4425" s="8" t="s">
        <v>5071</v>
      </c>
      <c r="B4425" s="9" t="s">
        <v>63</v>
      </c>
      <c r="C4425" s="9">
        <v>55</v>
      </c>
      <c r="D4425" s="9">
        <v>0.745</v>
      </c>
      <c r="E4425" s="9">
        <v>0.72799999999999998</v>
      </c>
      <c r="F4425" s="9">
        <v>0.66100000000000003</v>
      </c>
      <c r="G4425" s="9">
        <v>36583.79</v>
      </c>
      <c r="H4425" s="9">
        <v>6</v>
      </c>
      <c r="I4425" s="9" t="str">
        <f>INDEX('De-Para_Estado_Regiao'!$C$3:$C$29,MATCH(Base_limpa!$B4425,'De-Para_Estado_Regiao'!$B$3:$B$29,0))</f>
        <v>Sul</v>
      </c>
      <c r="J4425" s="10" t="str">
        <f>VLOOKUP(Base_limpa!$D4425,$U$5:$V$8,2,1)</f>
        <v>Alto</v>
      </c>
    </row>
    <row r="4426" spans="1:10" x14ac:dyDescent="0.35">
      <c r="A4426" s="8" t="s">
        <v>5019</v>
      </c>
      <c r="B4426" s="9" t="s">
        <v>63</v>
      </c>
      <c r="C4426" s="9">
        <v>101</v>
      </c>
      <c r="D4426" s="9">
        <v>0.72299999999999998</v>
      </c>
      <c r="E4426" s="9">
        <v>0.73099999999999998</v>
      </c>
      <c r="F4426" s="9">
        <v>0.60599999999999998</v>
      </c>
      <c r="G4426" s="9">
        <v>23615.37</v>
      </c>
      <c r="H4426" s="9">
        <v>2</v>
      </c>
      <c r="I4426" s="9" t="str">
        <f>INDEX('De-Para_Estado_Regiao'!$C$3:$C$29,MATCH(Base_limpa!$B4426,'De-Para_Estado_Regiao'!$B$3:$B$29,0))</f>
        <v>Sul</v>
      </c>
      <c r="J4426" s="10" t="str">
        <f>VLOOKUP(Base_limpa!$D4426,$U$5:$V$8,2,1)</f>
        <v>Alto</v>
      </c>
    </row>
    <row r="4427" spans="1:10" x14ac:dyDescent="0.35">
      <c r="A4427" s="8" t="s">
        <v>2535</v>
      </c>
      <c r="B4427" s="9" t="s">
        <v>63</v>
      </c>
      <c r="C4427" s="9">
        <v>126</v>
      </c>
      <c r="D4427" s="9">
        <v>0.67</v>
      </c>
      <c r="E4427" s="9">
        <v>0.70199999999999996</v>
      </c>
      <c r="F4427" s="9">
        <v>0.48099999999999998</v>
      </c>
      <c r="G4427" s="9">
        <v>27437.14</v>
      </c>
      <c r="H4427" s="9">
        <v>21</v>
      </c>
      <c r="I4427" s="9" t="str">
        <f>INDEX('De-Para_Estado_Regiao'!$C$3:$C$29,MATCH(Base_limpa!$B4427,'De-Para_Estado_Regiao'!$B$3:$B$29,0))</f>
        <v>Sul</v>
      </c>
      <c r="J4427" s="10" t="str">
        <f>VLOOKUP(Base_limpa!$D4427,$U$5:$V$8,2,1)</f>
        <v>Médio</v>
      </c>
    </row>
    <row r="4428" spans="1:10" x14ac:dyDescent="0.35">
      <c r="A4428" s="8" t="s">
        <v>5250</v>
      </c>
      <c r="B4428" s="9" t="s">
        <v>63</v>
      </c>
      <c r="C4428" s="9">
        <v>28</v>
      </c>
      <c r="D4428" s="9">
        <v>0.755</v>
      </c>
      <c r="E4428" s="9">
        <v>0.73399999999999999</v>
      </c>
      <c r="F4428" s="9">
        <v>0.66400000000000003</v>
      </c>
      <c r="G4428" s="9">
        <v>24711.01</v>
      </c>
      <c r="H4428" s="9">
        <v>0</v>
      </c>
      <c r="I4428" s="9" t="str">
        <f>INDEX('De-Para_Estado_Regiao'!$C$3:$C$29,MATCH(Base_limpa!$B4428,'De-Para_Estado_Regiao'!$B$3:$B$29,0))</f>
        <v>Sul</v>
      </c>
      <c r="J4428" s="10" t="str">
        <f>VLOOKUP(Base_limpa!$D4428,$U$5:$V$8,2,1)</f>
        <v>Alto</v>
      </c>
    </row>
    <row r="4429" spans="1:10" x14ac:dyDescent="0.35">
      <c r="A4429" s="8" t="s">
        <v>2337</v>
      </c>
      <c r="B4429" s="9" t="s">
        <v>63</v>
      </c>
      <c r="C4429" s="9">
        <v>123</v>
      </c>
      <c r="D4429" s="9">
        <v>0.7</v>
      </c>
      <c r="E4429" s="9">
        <v>0.70299999999999996</v>
      </c>
      <c r="F4429" s="9">
        <v>0.60799999999999998</v>
      </c>
      <c r="G4429" s="9">
        <v>23428.62</v>
      </c>
      <c r="H4429" s="9">
        <v>16</v>
      </c>
      <c r="I4429" s="9" t="str">
        <f>INDEX('De-Para_Estado_Regiao'!$C$3:$C$29,MATCH(Base_limpa!$B4429,'De-Para_Estado_Regiao'!$B$3:$B$29,0))</f>
        <v>Sul</v>
      </c>
      <c r="J4429" s="10" t="str">
        <f>VLOOKUP(Base_limpa!$D4429,$U$5:$V$8,2,1)</f>
        <v>Alto</v>
      </c>
    </row>
    <row r="4430" spans="1:10" x14ac:dyDescent="0.35">
      <c r="A4430" s="8" t="s">
        <v>3694</v>
      </c>
      <c r="B4430" s="9" t="s">
        <v>63</v>
      </c>
      <c r="C4430" s="9">
        <v>46</v>
      </c>
      <c r="D4430" s="9">
        <v>0.68700000000000006</v>
      </c>
      <c r="E4430" s="9">
        <v>0.69899999999999995</v>
      </c>
      <c r="F4430" s="9">
        <v>0.58099999999999996</v>
      </c>
      <c r="G4430" s="9">
        <v>22731.72</v>
      </c>
      <c r="H4430" s="9">
        <v>6</v>
      </c>
      <c r="I4430" s="9" t="str">
        <f>INDEX('De-Para_Estado_Regiao'!$C$3:$C$29,MATCH(Base_limpa!$B4430,'De-Para_Estado_Regiao'!$B$3:$B$29,0))</f>
        <v>Sul</v>
      </c>
      <c r="J4430" s="10" t="str">
        <f>VLOOKUP(Base_limpa!$D4430,$U$5:$V$8,2,1)</f>
        <v>Médio</v>
      </c>
    </row>
    <row r="4431" spans="1:10" x14ac:dyDescent="0.35">
      <c r="A4431" s="8" t="s">
        <v>2884</v>
      </c>
      <c r="B4431" s="9" t="s">
        <v>63</v>
      </c>
      <c r="C4431" s="9">
        <v>245</v>
      </c>
      <c r="D4431" s="9">
        <v>0.68799999999999994</v>
      </c>
      <c r="E4431" s="9">
        <v>0.66700000000000004</v>
      </c>
      <c r="F4431" s="9">
        <v>0.59199999999999997</v>
      </c>
      <c r="G4431" s="9">
        <v>18048.22</v>
      </c>
      <c r="H4431" s="9">
        <v>9</v>
      </c>
      <c r="I4431" s="9" t="str">
        <f>INDEX('De-Para_Estado_Regiao'!$C$3:$C$29,MATCH(Base_limpa!$B4431,'De-Para_Estado_Regiao'!$B$3:$B$29,0))</f>
        <v>Sul</v>
      </c>
      <c r="J4431" s="10" t="str">
        <f>VLOOKUP(Base_limpa!$D4431,$U$5:$V$8,2,1)</f>
        <v>Médio</v>
      </c>
    </row>
    <row r="4432" spans="1:10" x14ac:dyDescent="0.35">
      <c r="A4432" s="8" t="s">
        <v>4247</v>
      </c>
      <c r="B4432" s="9" t="s">
        <v>63</v>
      </c>
      <c r="C4432" s="9">
        <v>68</v>
      </c>
      <c r="D4432" s="9">
        <v>0.67400000000000004</v>
      </c>
      <c r="E4432" s="9">
        <v>0.69899999999999995</v>
      </c>
      <c r="F4432" s="9">
        <v>0.52400000000000002</v>
      </c>
      <c r="G4432" s="9">
        <v>18412.11</v>
      </c>
      <c r="H4432" s="9">
        <v>4</v>
      </c>
      <c r="I4432" s="9" t="str">
        <f>INDEX('De-Para_Estado_Regiao'!$C$3:$C$29,MATCH(Base_limpa!$B4432,'De-Para_Estado_Regiao'!$B$3:$B$29,0))</f>
        <v>Sul</v>
      </c>
      <c r="J4432" s="10" t="str">
        <f>VLOOKUP(Base_limpa!$D4432,$U$5:$V$8,2,1)</f>
        <v>Médio</v>
      </c>
    </row>
    <row r="4433" spans="1:10" x14ac:dyDescent="0.35">
      <c r="A4433" s="8" t="s">
        <v>2879</v>
      </c>
      <c r="B4433" s="9" t="s">
        <v>63</v>
      </c>
      <c r="C4433" s="9">
        <v>101</v>
      </c>
      <c r="D4433" s="9">
        <v>0.75</v>
      </c>
      <c r="E4433" s="9">
        <v>0.76800000000000002</v>
      </c>
      <c r="F4433" s="9">
        <v>0.61499999999999999</v>
      </c>
      <c r="G4433" s="9">
        <v>72874.820000000007</v>
      </c>
      <c r="H4433" s="9">
        <v>8</v>
      </c>
      <c r="I4433" s="9" t="str">
        <f>INDEX('De-Para_Estado_Regiao'!$C$3:$C$29,MATCH(Base_limpa!$B4433,'De-Para_Estado_Regiao'!$B$3:$B$29,0))</f>
        <v>Sul</v>
      </c>
      <c r="J4433" s="10" t="str">
        <f>VLOOKUP(Base_limpa!$D4433,$U$5:$V$8,2,1)</f>
        <v>Alto</v>
      </c>
    </row>
    <row r="4434" spans="1:10" x14ac:dyDescent="0.35">
      <c r="A4434" s="8" t="s">
        <v>1194</v>
      </c>
      <c r="B4434" s="9" t="s">
        <v>63</v>
      </c>
      <c r="C4434" s="9">
        <v>173</v>
      </c>
      <c r="D4434" s="9">
        <v>0.70799999999999996</v>
      </c>
      <c r="E4434" s="9">
        <v>0.73499999999999999</v>
      </c>
      <c r="F4434" s="9">
        <v>0.58399999999999996</v>
      </c>
      <c r="G4434" s="9">
        <v>37073.339999999997</v>
      </c>
      <c r="H4434" s="9">
        <v>14</v>
      </c>
      <c r="I4434" s="9" t="str">
        <f>INDEX('De-Para_Estado_Regiao'!$C$3:$C$29,MATCH(Base_limpa!$B4434,'De-Para_Estado_Regiao'!$B$3:$B$29,0))</f>
        <v>Sul</v>
      </c>
      <c r="J4434" s="10" t="str">
        <f>VLOOKUP(Base_limpa!$D4434,$U$5:$V$8,2,1)</f>
        <v>Alto</v>
      </c>
    </row>
    <row r="4435" spans="1:10" x14ac:dyDescent="0.35">
      <c r="A4435" s="8" t="s">
        <v>3745</v>
      </c>
      <c r="B4435" s="9" t="s">
        <v>63</v>
      </c>
      <c r="C4435" s="9">
        <v>62</v>
      </c>
      <c r="D4435" s="9">
        <v>0.73299999999999998</v>
      </c>
      <c r="E4435" s="9">
        <v>0.74399999999999999</v>
      </c>
      <c r="F4435" s="9">
        <v>0.61399999999999999</v>
      </c>
      <c r="G4435" s="9">
        <v>24947.759999999998</v>
      </c>
      <c r="H4435" s="9">
        <v>3</v>
      </c>
      <c r="I4435" s="9" t="str">
        <f>INDEX('De-Para_Estado_Regiao'!$C$3:$C$29,MATCH(Base_limpa!$B4435,'De-Para_Estado_Regiao'!$B$3:$B$29,0))</f>
        <v>Sul</v>
      </c>
      <c r="J4435" s="10" t="str">
        <f>VLOOKUP(Base_limpa!$D4435,$U$5:$V$8,2,1)</f>
        <v>Alto</v>
      </c>
    </row>
    <row r="4436" spans="1:10" x14ac:dyDescent="0.35">
      <c r="A4436" s="8" t="s">
        <v>2036</v>
      </c>
      <c r="B4436" s="9" t="s">
        <v>63</v>
      </c>
      <c r="C4436" s="9">
        <v>1154</v>
      </c>
      <c r="D4436" s="9">
        <v>0.70299999999999996</v>
      </c>
      <c r="E4436" s="9">
        <v>0.69599999999999995</v>
      </c>
      <c r="F4436" s="9">
        <v>0.60199999999999998</v>
      </c>
      <c r="G4436" s="9">
        <v>94595.1</v>
      </c>
      <c r="H4436" s="9">
        <v>32</v>
      </c>
      <c r="I4436" s="9" t="str">
        <f>INDEX('De-Para_Estado_Regiao'!$C$3:$C$29,MATCH(Base_limpa!$B4436,'De-Para_Estado_Regiao'!$B$3:$B$29,0))</f>
        <v>Sul</v>
      </c>
      <c r="J4436" s="10" t="str">
        <f>VLOOKUP(Base_limpa!$D4436,$U$5:$V$8,2,1)</f>
        <v>Alto</v>
      </c>
    </row>
    <row r="4437" spans="1:10" x14ac:dyDescent="0.35">
      <c r="A4437" s="8" t="s">
        <v>738</v>
      </c>
      <c r="B4437" s="9" t="s">
        <v>63</v>
      </c>
      <c r="C4437" s="9">
        <v>2022</v>
      </c>
      <c r="D4437" s="9">
        <v>0.76</v>
      </c>
      <c r="E4437" s="9">
        <v>0.745</v>
      </c>
      <c r="F4437" s="9">
        <v>0.69099999999999995</v>
      </c>
      <c r="G4437" s="9">
        <v>23676.35</v>
      </c>
      <c r="H4437" s="9">
        <v>69</v>
      </c>
      <c r="I4437" s="9" t="str">
        <f>INDEX('De-Para_Estado_Regiao'!$C$3:$C$29,MATCH(Base_limpa!$B4437,'De-Para_Estado_Regiao'!$B$3:$B$29,0))</f>
        <v>Sul</v>
      </c>
      <c r="J4437" s="10" t="str">
        <f>VLOOKUP(Base_limpa!$D4437,$U$5:$V$8,2,1)</f>
        <v>Alto</v>
      </c>
    </row>
    <row r="4438" spans="1:10" x14ac:dyDescent="0.35">
      <c r="A4438" s="8" t="s">
        <v>2791</v>
      </c>
      <c r="B4438" s="9" t="s">
        <v>63</v>
      </c>
      <c r="C4438" s="9">
        <v>254</v>
      </c>
      <c r="D4438" s="9">
        <v>0.77</v>
      </c>
      <c r="E4438" s="9">
        <v>0.74299999999999999</v>
      </c>
      <c r="F4438" s="9">
        <v>0.69799999999999995</v>
      </c>
      <c r="G4438" s="9">
        <v>19685.87</v>
      </c>
      <c r="H4438" s="9">
        <v>4</v>
      </c>
      <c r="I4438" s="9" t="str">
        <f>INDEX('De-Para_Estado_Regiao'!$C$3:$C$29,MATCH(Base_limpa!$B4438,'De-Para_Estado_Regiao'!$B$3:$B$29,0))</f>
        <v>Sul</v>
      </c>
      <c r="J4438" s="10" t="str">
        <f>VLOOKUP(Base_limpa!$D4438,$U$5:$V$8,2,1)</f>
        <v>Alto</v>
      </c>
    </row>
    <row r="4439" spans="1:10" x14ac:dyDescent="0.35">
      <c r="A4439" s="8" t="s">
        <v>3073</v>
      </c>
      <c r="B4439" s="9" t="s">
        <v>63</v>
      </c>
      <c r="C4439" s="9">
        <v>85</v>
      </c>
      <c r="D4439" s="9">
        <v>0.76400000000000001</v>
      </c>
      <c r="E4439" s="9">
        <v>0.78100000000000003</v>
      </c>
      <c r="F4439" s="9">
        <v>0.65300000000000002</v>
      </c>
      <c r="G4439" s="9">
        <v>25248.49</v>
      </c>
      <c r="H4439" s="9">
        <v>4</v>
      </c>
      <c r="I4439" s="9" t="str">
        <f>INDEX('De-Para_Estado_Regiao'!$C$3:$C$29,MATCH(Base_limpa!$B4439,'De-Para_Estado_Regiao'!$B$3:$B$29,0))</f>
        <v>Sul</v>
      </c>
      <c r="J4439" s="10" t="str">
        <f>VLOOKUP(Base_limpa!$D4439,$U$5:$V$8,2,1)</f>
        <v>Alto</v>
      </c>
    </row>
    <row r="4440" spans="1:10" x14ac:dyDescent="0.35">
      <c r="A4440" s="8" t="s">
        <v>3885</v>
      </c>
      <c r="B4440" s="9" t="s">
        <v>63</v>
      </c>
      <c r="C4440" s="9">
        <v>29</v>
      </c>
      <c r="D4440" s="9">
        <v>0.71499999999999997</v>
      </c>
      <c r="E4440" s="9">
        <v>0.71299999999999997</v>
      </c>
      <c r="F4440" s="9">
        <v>0.61</v>
      </c>
      <c r="G4440" s="9">
        <v>40416.71</v>
      </c>
      <c r="H4440" s="9">
        <v>1</v>
      </c>
      <c r="I4440" s="9" t="str">
        <f>INDEX('De-Para_Estado_Regiao'!$C$3:$C$29,MATCH(Base_limpa!$B4440,'De-Para_Estado_Regiao'!$B$3:$B$29,0))</f>
        <v>Sul</v>
      </c>
      <c r="J4440" s="10" t="str">
        <f>VLOOKUP(Base_limpa!$D4440,$U$5:$V$8,2,1)</f>
        <v>Alto</v>
      </c>
    </row>
    <row r="4441" spans="1:10" x14ac:dyDescent="0.35">
      <c r="A4441" s="8" t="s">
        <v>3220</v>
      </c>
      <c r="B4441" s="9" t="s">
        <v>63</v>
      </c>
      <c r="C4441" s="9">
        <v>340</v>
      </c>
      <c r="D4441" s="9">
        <v>0.74199999999999999</v>
      </c>
      <c r="E4441" s="9">
        <v>0.73899999999999999</v>
      </c>
      <c r="F4441" s="9">
        <v>0.63600000000000001</v>
      </c>
      <c r="G4441" s="9">
        <v>20143.89</v>
      </c>
      <c r="H4441" s="9">
        <v>9</v>
      </c>
      <c r="I4441" s="9" t="str">
        <f>INDEX('De-Para_Estado_Regiao'!$C$3:$C$29,MATCH(Base_limpa!$B4441,'De-Para_Estado_Regiao'!$B$3:$B$29,0))</f>
        <v>Sul</v>
      </c>
      <c r="J4441" s="10" t="str">
        <f>VLOOKUP(Base_limpa!$D4441,$U$5:$V$8,2,1)</f>
        <v>Alto</v>
      </c>
    </row>
    <row r="4442" spans="1:10" x14ac:dyDescent="0.35">
      <c r="A4442" s="8" t="s">
        <v>3046</v>
      </c>
      <c r="B4442" s="9" t="s">
        <v>63</v>
      </c>
      <c r="C4442" s="9">
        <v>67</v>
      </c>
      <c r="D4442" s="9">
        <v>0.73299999999999998</v>
      </c>
      <c r="E4442" s="9">
        <v>0.73599999999999999</v>
      </c>
      <c r="F4442" s="9">
        <v>0.66800000000000004</v>
      </c>
      <c r="G4442" s="9">
        <v>29655.99</v>
      </c>
      <c r="H4442" s="9">
        <v>1</v>
      </c>
      <c r="I4442" s="9" t="str">
        <f>INDEX('De-Para_Estado_Regiao'!$C$3:$C$29,MATCH(Base_limpa!$B4442,'De-Para_Estado_Regiao'!$B$3:$B$29,0))</f>
        <v>Sul</v>
      </c>
      <c r="J4442" s="10" t="str">
        <f>VLOOKUP(Base_limpa!$D4442,$U$5:$V$8,2,1)</f>
        <v>Alto</v>
      </c>
    </row>
    <row r="4443" spans="1:10" x14ac:dyDescent="0.35">
      <c r="A4443" s="8" t="s">
        <v>2764</v>
      </c>
      <c r="B4443" s="9" t="s">
        <v>63</v>
      </c>
      <c r="C4443" s="9">
        <v>79</v>
      </c>
      <c r="D4443" s="9">
        <v>0.73299999999999998</v>
      </c>
      <c r="E4443" s="9">
        <v>0.748</v>
      </c>
      <c r="F4443" s="9">
        <v>0.60599999999999998</v>
      </c>
      <c r="G4443" s="9">
        <v>26025.33</v>
      </c>
      <c r="H4443" s="9">
        <v>14</v>
      </c>
      <c r="I4443" s="9" t="str">
        <f>INDEX('De-Para_Estado_Regiao'!$C$3:$C$29,MATCH(Base_limpa!$B4443,'De-Para_Estado_Regiao'!$B$3:$B$29,0))</f>
        <v>Sul</v>
      </c>
      <c r="J4443" s="10" t="str">
        <f>VLOOKUP(Base_limpa!$D4443,$U$5:$V$8,2,1)</f>
        <v>Alto</v>
      </c>
    </row>
    <row r="4444" spans="1:10" x14ac:dyDescent="0.35">
      <c r="A4444" s="8" t="s">
        <v>3549</v>
      </c>
      <c r="B4444" s="9" t="s">
        <v>63</v>
      </c>
      <c r="C4444" s="9">
        <v>429</v>
      </c>
      <c r="D4444" s="9">
        <v>0.746</v>
      </c>
      <c r="E4444" s="9">
        <v>0.753</v>
      </c>
      <c r="F4444" s="9">
        <v>0.64200000000000002</v>
      </c>
      <c r="G4444" s="9">
        <v>11921.26</v>
      </c>
      <c r="H4444" s="9">
        <v>2</v>
      </c>
      <c r="I4444" s="9" t="str">
        <f>INDEX('De-Para_Estado_Regiao'!$C$3:$C$29,MATCH(Base_limpa!$B4444,'De-Para_Estado_Regiao'!$B$3:$B$29,0))</f>
        <v>Sul</v>
      </c>
      <c r="J4444" s="10" t="str">
        <f>VLOOKUP(Base_limpa!$D4444,$U$5:$V$8,2,1)</f>
        <v>Alto</v>
      </c>
    </row>
    <row r="4445" spans="1:10" x14ac:dyDescent="0.35">
      <c r="A4445" s="8" t="s">
        <v>3440</v>
      </c>
      <c r="B4445" s="9" t="s">
        <v>63</v>
      </c>
      <c r="C4445" s="9">
        <v>380</v>
      </c>
      <c r="D4445" s="9">
        <v>0.71599999999999997</v>
      </c>
      <c r="E4445" s="9">
        <v>0.71299999999999997</v>
      </c>
      <c r="F4445" s="9">
        <v>0.61099999999999999</v>
      </c>
      <c r="G4445" s="9">
        <v>17487.39</v>
      </c>
      <c r="H4445" s="9">
        <v>8</v>
      </c>
      <c r="I4445" s="9" t="str">
        <f>INDEX('De-Para_Estado_Regiao'!$C$3:$C$29,MATCH(Base_limpa!$B4445,'De-Para_Estado_Regiao'!$B$3:$B$29,0))</f>
        <v>Sul</v>
      </c>
      <c r="J4445" s="10" t="str">
        <f>VLOOKUP(Base_limpa!$D4445,$U$5:$V$8,2,1)</f>
        <v>Alto</v>
      </c>
    </row>
    <row r="4446" spans="1:10" x14ac:dyDescent="0.35">
      <c r="A4446" s="8" t="s">
        <v>191</v>
      </c>
      <c r="B4446" s="9" t="s">
        <v>63</v>
      </c>
      <c r="C4446" s="9">
        <v>3692</v>
      </c>
      <c r="D4446" s="9">
        <v>0.84499999999999997</v>
      </c>
      <c r="E4446" s="9">
        <v>0.85399999999999998</v>
      </c>
      <c r="F4446" s="9">
        <v>0.78900000000000003</v>
      </c>
      <c r="G4446" s="9">
        <v>37429.03</v>
      </c>
      <c r="H4446" s="9">
        <v>174</v>
      </c>
      <c r="I4446" s="9" t="str">
        <f>INDEX('De-Para_Estado_Regiao'!$C$3:$C$29,MATCH(Base_limpa!$B4446,'De-Para_Estado_Regiao'!$B$3:$B$29,0))</f>
        <v>Sul</v>
      </c>
      <c r="J4446" s="10" t="str">
        <f>VLOOKUP(Base_limpa!$D4446,$U$5:$V$8,2,1)</f>
        <v>Muito Alto</v>
      </c>
    </row>
    <row r="4447" spans="1:10" x14ac:dyDescent="0.35">
      <c r="A4447" s="8" t="s">
        <v>3617</v>
      </c>
      <c r="B4447" s="9" t="s">
        <v>63</v>
      </c>
      <c r="C4447" s="9">
        <v>232</v>
      </c>
      <c r="D4447" s="9">
        <v>0.72799999999999998</v>
      </c>
      <c r="E4447" s="9">
        <v>0.73399999999999999</v>
      </c>
      <c r="F4447" s="9">
        <v>0.622</v>
      </c>
      <c r="G4447" s="9">
        <v>12680.75</v>
      </c>
      <c r="H4447" s="9">
        <v>4</v>
      </c>
      <c r="I4447" s="9" t="str">
        <f>INDEX('De-Para_Estado_Regiao'!$C$3:$C$29,MATCH(Base_limpa!$B4447,'De-Para_Estado_Regiao'!$B$3:$B$29,0))</f>
        <v>Sul</v>
      </c>
      <c r="J4447" s="10" t="str">
        <f>VLOOKUP(Base_limpa!$D4447,$U$5:$V$8,2,1)</f>
        <v>Alto</v>
      </c>
    </row>
    <row r="4448" spans="1:10" x14ac:dyDescent="0.35">
      <c r="A4448" s="8" t="s">
        <v>1048</v>
      </c>
      <c r="B4448" s="9" t="s">
        <v>63</v>
      </c>
      <c r="C4448" s="9">
        <v>635</v>
      </c>
      <c r="D4448" s="9">
        <v>0.76</v>
      </c>
      <c r="E4448" s="9">
        <v>0.745</v>
      </c>
      <c r="F4448" s="9">
        <v>0.66800000000000004</v>
      </c>
      <c r="G4448" s="9">
        <v>27970.84</v>
      </c>
      <c r="H4448" s="9">
        <v>14</v>
      </c>
      <c r="I4448" s="9" t="str">
        <f>INDEX('De-Para_Estado_Regiao'!$C$3:$C$29,MATCH(Base_limpa!$B4448,'De-Para_Estado_Regiao'!$B$3:$B$29,0))</f>
        <v>Sul</v>
      </c>
      <c r="J4448" s="10" t="str">
        <f>VLOOKUP(Base_limpa!$D4448,$U$5:$V$8,2,1)</f>
        <v>Alto</v>
      </c>
    </row>
    <row r="4449" spans="1:10" x14ac:dyDescent="0.35">
      <c r="A4449" s="8" t="s">
        <v>4203</v>
      </c>
      <c r="B4449" s="9" t="s">
        <v>63</v>
      </c>
      <c r="C4449" s="9">
        <v>51</v>
      </c>
      <c r="D4449" s="9">
        <v>0.67200000000000004</v>
      </c>
      <c r="E4449" s="9">
        <v>0.67500000000000004</v>
      </c>
      <c r="F4449" s="9">
        <v>0.56499999999999995</v>
      </c>
      <c r="G4449" s="9">
        <v>22581</v>
      </c>
      <c r="H4449" s="9">
        <v>1</v>
      </c>
      <c r="I4449" s="9" t="str">
        <f>INDEX('De-Para_Estado_Regiao'!$C$3:$C$29,MATCH(Base_limpa!$B4449,'De-Para_Estado_Regiao'!$B$3:$B$29,0))</f>
        <v>Sul</v>
      </c>
      <c r="J4449" s="10" t="str">
        <f>VLOOKUP(Base_limpa!$D4449,$U$5:$V$8,2,1)</f>
        <v>Médio</v>
      </c>
    </row>
    <row r="4450" spans="1:10" x14ac:dyDescent="0.35">
      <c r="A4450" s="8" t="s">
        <v>392</v>
      </c>
      <c r="B4450" s="9" t="s">
        <v>63</v>
      </c>
      <c r="C4450" s="9">
        <v>16</v>
      </c>
      <c r="D4450" s="9">
        <v>0.70099999999999996</v>
      </c>
      <c r="E4450" s="9">
        <v>0.69199999999999995</v>
      </c>
      <c r="F4450" s="9">
        <v>0.59899999999999998</v>
      </c>
      <c r="G4450" s="9">
        <v>21793.13</v>
      </c>
      <c r="H4450" s="9">
        <v>3</v>
      </c>
      <c r="I4450" s="9" t="str">
        <f>INDEX('De-Para_Estado_Regiao'!$C$3:$C$29,MATCH(Base_limpa!$B4450,'De-Para_Estado_Regiao'!$B$3:$B$29,0))</f>
        <v>Sul</v>
      </c>
      <c r="J4450" s="10" t="str">
        <f>VLOOKUP(Base_limpa!$D4450,$U$5:$V$8,2,1)</f>
        <v>Alto</v>
      </c>
    </row>
    <row r="4451" spans="1:10" x14ac:dyDescent="0.35">
      <c r="A4451" s="8" t="s">
        <v>1035</v>
      </c>
      <c r="B4451" s="9" t="s">
        <v>63</v>
      </c>
      <c r="C4451" s="9">
        <v>684</v>
      </c>
      <c r="D4451" s="9">
        <v>0.73799999999999999</v>
      </c>
      <c r="E4451" s="9">
        <v>0.73499999999999999</v>
      </c>
      <c r="F4451" s="9">
        <v>0.63900000000000001</v>
      </c>
      <c r="G4451" s="9">
        <v>47982.39</v>
      </c>
      <c r="H4451" s="9">
        <v>25</v>
      </c>
      <c r="I4451" s="9" t="str">
        <f>INDEX('De-Para_Estado_Regiao'!$C$3:$C$29,MATCH(Base_limpa!$B4451,'De-Para_Estado_Regiao'!$B$3:$B$29,0))</f>
        <v>Sul</v>
      </c>
      <c r="J4451" s="10" t="str">
        <f>VLOOKUP(Base_limpa!$D4451,$U$5:$V$8,2,1)</f>
        <v>Alto</v>
      </c>
    </row>
    <row r="4452" spans="1:10" x14ac:dyDescent="0.35">
      <c r="A4452" s="8" t="s">
        <v>5016</v>
      </c>
      <c r="B4452" s="9" t="s">
        <v>63</v>
      </c>
      <c r="C4452" s="9">
        <v>42</v>
      </c>
      <c r="D4452" s="9">
        <v>0.67500000000000004</v>
      </c>
      <c r="E4452" s="9">
        <v>0.624</v>
      </c>
      <c r="F4452" s="9">
        <v>0.59799999999999998</v>
      </c>
      <c r="G4452" s="9">
        <v>24426.18</v>
      </c>
      <c r="H4452" s="9">
        <v>12</v>
      </c>
      <c r="I4452" s="9" t="str">
        <f>INDEX('De-Para_Estado_Regiao'!$C$3:$C$29,MATCH(Base_limpa!$B4452,'De-Para_Estado_Regiao'!$B$3:$B$29,0))</f>
        <v>Sul</v>
      </c>
      <c r="J4452" s="10" t="str">
        <f>VLOOKUP(Base_limpa!$D4452,$U$5:$V$8,2,1)</f>
        <v>Médio</v>
      </c>
    </row>
    <row r="4453" spans="1:10" x14ac:dyDescent="0.35">
      <c r="A4453" s="8" t="s">
        <v>2515</v>
      </c>
      <c r="B4453" s="9" t="s">
        <v>63</v>
      </c>
      <c r="C4453" s="9">
        <v>84</v>
      </c>
      <c r="D4453" s="9">
        <v>0.70499999999999996</v>
      </c>
      <c r="E4453" s="9">
        <v>0.69899999999999995</v>
      </c>
      <c r="F4453" s="9">
        <v>0.61099999999999999</v>
      </c>
      <c r="G4453" s="9">
        <v>18336.12</v>
      </c>
      <c r="H4453" s="9">
        <v>3</v>
      </c>
      <c r="I4453" s="9" t="str">
        <f>INDEX('De-Para_Estado_Regiao'!$C$3:$C$29,MATCH(Base_limpa!$B4453,'De-Para_Estado_Regiao'!$B$3:$B$29,0))</f>
        <v>Sul</v>
      </c>
      <c r="J4453" s="10" t="str">
        <f>VLOOKUP(Base_limpa!$D4453,$U$5:$V$8,2,1)</f>
        <v>Alto</v>
      </c>
    </row>
    <row r="4454" spans="1:10" x14ac:dyDescent="0.35">
      <c r="A4454" s="8" t="s">
        <v>1701</v>
      </c>
      <c r="B4454" s="9" t="s">
        <v>63</v>
      </c>
      <c r="C4454" s="9">
        <v>303</v>
      </c>
      <c r="D4454" s="9">
        <v>0.74</v>
      </c>
      <c r="E4454" s="9">
        <v>0.72299999999999998</v>
      </c>
      <c r="F4454" s="9">
        <v>0.64500000000000002</v>
      </c>
      <c r="G4454" s="9">
        <v>22641.53</v>
      </c>
      <c r="H4454" s="9">
        <v>28</v>
      </c>
      <c r="I4454" s="9" t="str">
        <f>INDEX('De-Para_Estado_Regiao'!$C$3:$C$29,MATCH(Base_limpa!$B4454,'De-Para_Estado_Regiao'!$B$3:$B$29,0))</f>
        <v>Sul</v>
      </c>
      <c r="J4454" s="10" t="str">
        <f>VLOOKUP(Base_limpa!$D4454,$U$5:$V$8,2,1)</f>
        <v>Alto</v>
      </c>
    </row>
    <row r="4455" spans="1:10" x14ac:dyDescent="0.35">
      <c r="A4455" s="8" t="s">
        <v>847</v>
      </c>
      <c r="B4455" s="9" t="s">
        <v>63</v>
      </c>
      <c r="C4455" s="9">
        <v>2831</v>
      </c>
      <c r="D4455" s="9">
        <v>0.74</v>
      </c>
      <c r="E4455" s="9">
        <v>0.73299999999999998</v>
      </c>
      <c r="F4455" s="9">
        <v>0.65900000000000003</v>
      </c>
      <c r="G4455" s="9">
        <v>23224.36</v>
      </c>
      <c r="H4455" s="9">
        <v>48</v>
      </c>
      <c r="I4455" s="9" t="str">
        <f>INDEX('De-Para_Estado_Regiao'!$C$3:$C$29,MATCH(Base_limpa!$B4455,'De-Para_Estado_Regiao'!$B$3:$B$29,0))</f>
        <v>Sul</v>
      </c>
      <c r="J4455" s="10" t="str">
        <f>VLOOKUP(Base_limpa!$D4455,$U$5:$V$8,2,1)</f>
        <v>Alto</v>
      </c>
    </row>
    <row r="4456" spans="1:10" x14ac:dyDescent="0.35">
      <c r="A4456" s="8" t="s">
        <v>65</v>
      </c>
      <c r="B4456" s="9" t="s">
        <v>63</v>
      </c>
      <c r="C4456" s="9">
        <v>12793</v>
      </c>
      <c r="D4456" s="9">
        <v>0.81</v>
      </c>
      <c r="E4456" s="9">
        <v>0.81200000000000006</v>
      </c>
      <c r="F4456" s="9">
        <v>0.72199999999999998</v>
      </c>
      <c r="G4456" s="9">
        <v>44791.08</v>
      </c>
      <c r="H4456" s="9">
        <v>474</v>
      </c>
      <c r="I4456" s="9" t="str">
        <f>INDEX('De-Para_Estado_Regiao'!$C$3:$C$29,MATCH(Base_limpa!$B4456,'De-Para_Estado_Regiao'!$B$3:$B$29,0))</f>
        <v>Sul</v>
      </c>
      <c r="J4456" s="10" t="str">
        <f>VLOOKUP(Base_limpa!$D4456,$U$5:$V$8,2,1)</f>
        <v>Muito Alto</v>
      </c>
    </row>
    <row r="4457" spans="1:10" x14ac:dyDescent="0.35">
      <c r="A4457" s="8" t="s">
        <v>5152</v>
      </c>
      <c r="B4457" s="9" t="s">
        <v>63</v>
      </c>
      <c r="C4457" s="9">
        <v>56</v>
      </c>
      <c r="D4457" s="9">
        <v>0.64700000000000002</v>
      </c>
      <c r="E4457" s="9">
        <v>0.64200000000000002</v>
      </c>
      <c r="F4457" s="9">
        <v>0.54900000000000004</v>
      </c>
      <c r="G4457" s="9">
        <v>20560.29</v>
      </c>
      <c r="H4457" s="9">
        <v>5</v>
      </c>
      <c r="I4457" s="9" t="str">
        <f>INDEX('De-Para_Estado_Regiao'!$C$3:$C$29,MATCH(Base_limpa!$B4457,'De-Para_Estado_Regiao'!$B$3:$B$29,0))</f>
        <v>Sul</v>
      </c>
      <c r="J4457" s="10" t="str">
        <f>VLOOKUP(Base_limpa!$D4457,$U$5:$V$8,2,1)</f>
        <v>Médio</v>
      </c>
    </row>
    <row r="4458" spans="1:10" x14ac:dyDescent="0.35">
      <c r="A4458" s="8" t="s">
        <v>3676</v>
      </c>
      <c r="B4458" s="9" t="s">
        <v>63</v>
      </c>
      <c r="C4458" s="9">
        <v>135</v>
      </c>
      <c r="D4458" s="9">
        <v>0.69599999999999995</v>
      </c>
      <c r="E4458" s="9">
        <v>0.71</v>
      </c>
      <c r="F4458" s="9">
        <v>0.56799999999999995</v>
      </c>
      <c r="G4458" s="9">
        <v>24917.01</v>
      </c>
      <c r="H4458" s="9">
        <v>4</v>
      </c>
      <c r="I4458" s="9" t="str">
        <f>INDEX('De-Para_Estado_Regiao'!$C$3:$C$29,MATCH(Base_limpa!$B4458,'De-Para_Estado_Regiao'!$B$3:$B$29,0))</f>
        <v>Sul</v>
      </c>
      <c r="J4458" s="10" t="str">
        <f>VLOOKUP(Base_limpa!$D4458,$U$5:$V$8,2,1)</f>
        <v>Médio</v>
      </c>
    </row>
    <row r="4459" spans="1:10" x14ac:dyDescent="0.35">
      <c r="A4459" s="8" t="s">
        <v>1325</v>
      </c>
      <c r="B4459" s="9" t="s">
        <v>63</v>
      </c>
      <c r="C4459" s="9">
        <v>82</v>
      </c>
      <c r="D4459" s="9">
        <v>0.71799999999999997</v>
      </c>
      <c r="E4459" s="9">
        <v>0.74</v>
      </c>
      <c r="F4459" s="9">
        <v>0.60599999999999998</v>
      </c>
      <c r="G4459" s="9">
        <v>32928.1</v>
      </c>
      <c r="H4459" s="9">
        <v>1</v>
      </c>
      <c r="I4459" s="9" t="str">
        <f>INDEX('De-Para_Estado_Regiao'!$C$3:$C$29,MATCH(Base_limpa!$B4459,'De-Para_Estado_Regiao'!$B$3:$B$29,0))</f>
        <v>Sul</v>
      </c>
      <c r="J4459" s="10" t="str">
        <f>VLOOKUP(Base_limpa!$D4459,$U$5:$V$8,2,1)</f>
        <v>Alto</v>
      </c>
    </row>
    <row r="4460" spans="1:10" x14ac:dyDescent="0.35">
      <c r="A4460" s="8" t="s">
        <v>5274</v>
      </c>
      <c r="B4460" s="9" t="s">
        <v>63</v>
      </c>
      <c r="C4460" s="9">
        <v>34</v>
      </c>
      <c r="D4460" s="9">
        <v>0.71</v>
      </c>
      <c r="E4460" s="9">
        <v>0.72499999999999998</v>
      </c>
      <c r="F4460" s="9">
        <v>0.60099999999999998</v>
      </c>
      <c r="G4460" s="9">
        <v>19886</v>
      </c>
      <c r="H4460" s="9">
        <v>1</v>
      </c>
      <c r="I4460" s="9" t="str">
        <f>INDEX('De-Para_Estado_Regiao'!$C$3:$C$29,MATCH(Base_limpa!$B4460,'De-Para_Estado_Regiao'!$B$3:$B$29,0))</f>
        <v>Sul</v>
      </c>
      <c r="J4460" s="10" t="str">
        <f>VLOOKUP(Base_limpa!$D4460,$U$5:$V$8,2,1)</f>
        <v>Alto</v>
      </c>
    </row>
    <row r="4461" spans="1:10" x14ac:dyDescent="0.35">
      <c r="A4461" s="8" t="s">
        <v>2523</v>
      </c>
      <c r="B4461" s="9" t="s">
        <v>63</v>
      </c>
      <c r="C4461" s="9">
        <v>409</v>
      </c>
      <c r="D4461" s="9">
        <v>0.7</v>
      </c>
      <c r="E4461" s="9">
        <v>0.70399999999999996</v>
      </c>
      <c r="F4461" s="9">
        <v>0.55900000000000005</v>
      </c>
      <c r="G4461" s="9">
        <v>28696.79</v>
      </c>
      <c r="H4461" s="9">
        <v>8</v>
      </c>
      <c r="I4461" s="9" t="str">
        <f>INDEX('De-Para_Estado_Regiao'!$C$3:$C$29,MATCH(Base_limpa!$B4461,'De-Para_Estado_Regiao'!$B$3:$B$29,0))</f>
        <v>Sul</v>
      </c>
      <c r="J4461" s="10" t="str">
        <f>VLOOKUP(Base_limpa!$D4461,$U$5:$V$8,2,1)</f>
        <v>Alto</v>
      </c>
    </row>
    <row r="4462" spans="1:10" x14ac:dyDescent="0.35">
      <c r="A4462" s="8" t="s">
        <v>1130</v>
      </c>
      <c r="B4462" s="9" t="s">
        <v>63</v>
      </c>
      <c r="C4462" s="9">
        <v>279</v>
      </c>
      <c r="D4462" s="9">
        <v>0.78</v>
      </c>
      <c r="E4462" s="9">
        <v>0.753</v>
      </c>
      <c r="F4462" s="9">
        <v>0.73199999999999998</v>
      </c>
      <c r="G4462" s="9">
        <v>32847.65</v>
      </c>
      <c r="H4462" s="9">
        <v>11</v>
      </c>
      <c r="I4462" s="9" t="str">
        <f>INDEX('De-Para_Estado_Regiao'!$C$3:$C$29,MATCH(Base_limpa!$B4462,'De-Para_Estado_Regiao'!$B$3:$B$29,0))</f>
        <v>Sul</v>
      </c>
      <c r="J4462" s="10" t="str">
        <f>VLOOKUP(Base_limpa!$D4462,$U$5:$V$8,2,1)</f>
        <v>Alto</v>
      </c>
    </row>
    <row r="4463" spans="1:10" x14ac:dyDescent="0.35">
      <c r="A4463" s="8" t="s">
        <v>3342</v>
      </c>
      <c r="B4463" s="9" t="s">
        <v>63</v>
      </c>
      <c r="C4463" s="9">
        <v>44</v>
      </c>
      <c r="D4463" s="9">
        <v>0.72</v>
      </c>
      <c r="E4463" s="9">
        <v>0.74099999999999999</v>
      </c>
      <c r="F4463" s="9">
        <v>0.60399999999999998</v>
      </c>
      <c r="G4463" s="9">
        <v>49685.15</v>
      </c>
      <c r="H4463" s="9">
        <v>3</v>
      </c>
      <c r="I4463" s="9" t="str">
        <f>INDEX('De-Para_Estado_Regiao'!$C$3:$C$29,MATCH(Base_limpa!$B4463,'De-Para_Estado_Regiao'!$B$3:$B$29,0))</f>
        <v>Sul</v>
      </c>
      <c r="J4463" s="10" t="str">
        <f>VLOOKUP(Base_limpa!$D4463,$U$5:$V$8,2,1)</f>
        <v>Alto</v>
      </c>
    </row>
    <row r="4464" spans="1:10" x14ac:dyDescent="0.35">
      <c r="A4464" s="8" t="s">
        <v>894</v>
      </c>
      <c r="B4464" s="9" t="s">
        <v>63</v>
      </c>
      <c r="C4464" s="9">
        <v>1214</v>
      </c>
      <c r="D4464" s="9">
        <v>0.77800000000000002</v>
      </c>
      <c r="E4464" s="9">
        <v>0.746</v>
      </c>
      <c r="F4464" s="9">
        <v>0.71599999999999997</v>
      </c>
      <c r="G4464" s="9">
        <v>31503.29</v>
      </c>
      <c r="H4464" s="9">
        <v>23</v>
      </c>
      <c r="I4464" s="9" t="str">
        <f>INDEX('De-Para_Estado_Regiao'!$C$3:$C$29,MATCH(Base_limpa!$B4464,'De-Para_Estado_Regiao'!$B$3:$B$29,0))</f>
        <v>Sul</v>
      </c>
      <c r="J4464" s="10" t="str">
        <f>VLOOKUP(Base_limpa!$D4464,$U$5:$V$8,2,1)</f>
        <v>Alto</v>
      </c>
    </row>
    <row r="4465" spans="1:10" x14ac:dyDescent="0.35">
      <c r="A4465" s="8" t="s">
        <v>3228</v>
      </c>
      <c r="B4465" s="9" t="s">
        <v>63</v>
      </c>
      <c r="C4465" s="9">
        <v>127</v>
      </c>
      <c r="D4465" s="9">
        <v>0.78</v>
      </c>
      <c r="E4465" s="9">
        <v>0.76600000000000001</v>
      </c>
      <c r="F4465" s="9">
        <v>0.70199999999999996</v>
      </c>
      <c r="G4465" s="9">
        <v>38112.97</v>
      </c>
      <c r="H4465" s="9">
        <v>1</v>
      </c>
      <c r="I4465" s="9" t="str">
        <f>INDEX('De-Para_Estado_Regiao'!$C$3:$C$29,MATCH(Base_limpa!$B4465,'De-Para_Estado_Regiao'!$B$3:$B$29,0))</f>
        <v>Sul</v>
      </c>
      <c r="J4465" s="10" t="str">
        <f>VLOOKUP(Base_limpa!$D4465,$U$5:$V$8,2,1)</f>
        <v>Alto</v>
      </c>
    </row>
    <row r="4466" spans="1:10" x14ac:dyDescent="0.35">
      <c r="A4466" s="8" t="s">
        <v>4026</v>
      </c>
      <c r="B4466" s="9" t="s">
        <v>63</v>
      </c>
      <c r="C4466" s="9">
        <v>34</v>
      </c>
      <c r="D4466" s="9">
        <v>0.66</v>
      </c>
      <c r="E4466" s="9">
        <v>0.64600000000000002</v>
      </c>
      <c r="F4466" s="9">
        <v>0.54500000000000004</v>
      </c>
      <c r="G4466" s="9">
        <v>29446.39</v>
      </c>
      <c r="H4466" s="9">
        <v>2</v>
      </c>
      <c r="I4466" s="9" t="str">
        <f>INDEX('De-Para_Estado_Regiao'!$C$3:$C$29,MATCH(Base_limpa!$B4466,'De-Para_Estado_Regiao'!$B$3:$B$29,0))</f>
        <v>Sul</v>
      </c>
      <c r="J4466" s="10" t="str">
        <f>VLOOKUP(Base_limpa!$D4466,$U$5:$V$8,2,1)</f>
        <v>Médio</v>
      </c>
    </row>
    <row r="4467" spans="1:10" x14ac:dyDescent="0.35">
      <c r="A4467" s="8" t="s">
        <v>173</v>
      </c>
      <c r="B4467" s="9" t="s">
        <v>63</v>
      </c>
      <c r="C4467" s="9">
        <v>5082</v>
      </c>
      <c r="D4467" s="9">
        <v>0.79500000000000004</v>
      </c>
      <c r="E4467" s="9">
        <v>0.79400000000000004</v>
      </c>
      <c r="F4467" s="9">
        <v>0.70699999999999996</v>
      </c>
      <c r="G4467" s="9">
        <v>41682.639999999999</v>
      </c>
      <c r="H4467" s="9">
        <v>98</v>
      </c>
      <c r="I4467" s="9" t="str">
        <f>INDEX('De-Para_Estado_Regiao'!$C$3:$C$29,MATCH(Base_limpa!$B4467,'De-Para_Estado_Regiao'!$B$3:$B$29,0))</f>
        <v>Sul</v>
      </c>
      <c r="J4467" s="10" t="str">
        <f>VLOOKUP(Base_limpa!$D4467,$U$5:$V$8,2,1)</f>
        <v>Alto</v>
      </c>
    </row>
    <row r="4468" spans="1:10" x14ac:dyDescent="0.35">
      <c r="A4468" s="8" t="s">
        <v>328</v>
      </c>
      <c r="B4468" s="9" t="s">
        <v>63</v>
      </c>
      <c r="C4468" s="9">
        <v>3800</v>
      </c>
      <c r="D4468" s="9">
        <v>0.73499999999999999</v>
      </c>
      <c r="E4468" s="9">
        <v>0.72799999999999998</v>
      </c>
      <c r="F4468" s="9">
        <v>0.62</v>
      </c>
      <c r="G4468" s="9">
        <v>35548.519999999997</v>
      </c>
      <c r="H4468" s="9">
        <v>40</v>
      </c>
      <c r="I4468" s="9" t="str">
        <f>INDEX('De-Para_Estado_Regiao'!$C$3:$C$29,MATCH(Base_limpa!$B4468,'De-Para_Estado_Regiao'!$B$3:$B$29,0))</f>
        <v>Sul</v>
      </c>
      <c r="J4468" s="10" t="str">
        <f>VLOOKUP(Base_limpa!$D4468,$U$5:$V$8,2,1)</f>
        <v>Alto</v>
      </c>
    </row>
    <row r="4469" spans="1:10" x14ac:dyDescent="0.35">
      <c r="A4469" s="8" t="s">
        <v>1932</v>
      </c>
      <c r="B4469" s="9" t="s">
        <v>63</v>
      </c>
      <c r="C4469" s="9">
        <v>168</v>
      </c>
      <c r="D4469" s="9">
        <v>0.72799999999999998</v>
      </c>
      <c r="E4469" s="9">
        <v>0.73699999999999999</v>
      </c>
      <c r="F4469" s="9">
        <v>0.63100000000000001</v>
      </c>
      <c r="G4469" s="9">
        <v>29679.96</v>
      </c>
      <c r="H4469" s="9">
        <v>3</v>
      </c>
      <c r="I4469" s="9" t="str">
        <f>INDEX('De-Para_Estado_Regiao'!$C$3:$C$29,MATCH(Base_limpa!$B4469,'De-Para_Estado_Regiao'!$B$3:$B$29,0))</f>
        <v>Sul</v>
      </c>
      <c r="J4469" s="10" t="str">
        <f>VLOOKUP(Base_limpa!$D4469,$U$5:$V$8,2,1)</f>
        <v>Alto</v>
      </c>
    </row>
    <row r="4470" spans="1:10" x14ac:dyDescent="0.35">
      <c r="A4470" s="8" t="s">
        <v>4014</v>
      </c>
      <c r="B4470" s="9" t="s">
        <v>63</v>
      </c>
      <c r="C4470" s="9">
        <v>168</v>
      </c>
      <c r="D4470" s="9">
        <v>0.622</v>
      </c>
      <c r="E4470" s="9">
        <v>0.61799999999999999</v>
      </c>
      <c r="F4470" s="9">
        <v>0.5</v>
      </c>
      <c r="G4470" s="9">
        <v>22803.439999999999</v>
      </c>
      <c r="H4470" s="9">
        <v>2</v>
      </c>
      <c r="I4470" s="9" t="str">
        <f>INDEX('De-Para_Estado_Regiao'!$C$3:$C$29,MATCH(Base_limpa!$B4470,'De-Para_Estado_Regiao'!$B$3:$B$29,0))</f>
        <v>Sul</v>
      </c>
      <c r="J4470" s="10" t="str">
        <f>VLOOKUP(Base_limpa!$D4470,$U$5:$V$8,2,1)</f>
        <v>Médio</v>
      </c>
    </row>
    <row r="4471" spans="1:10" x14ac:dyDescent="0.35">
      <c r="A4471" s="8" t="s">
        <v>853</v>
      </c>
      <c r="B4471" s="9" t="s">
        <v>63</v>
      </c>
      <c r="C4471" s="9">
        <v>3124</v>
      </c>
      <c r="D4471" s="9">
        <v>0.72599999999999998</v>
      </c>
      <c r="E4471" s="9">
        <v>0.73599999999999999</v>
      </c>
      <c r="F4471" s="9">
        <v>0.6</v>
      </c>
      <c r="G4471" s="9">
        <v>15807.64</v>
      </c>
      <c r="H4471" s="9">
        <v>59</v>
      </c>
      <c r="I4471" s="9" t="str">
        <f>INDEX('De-Para_Estado_Regiao'!$C$3:$C$29,MATCH(Base_limpa!$B4471,'De-Para_Estado_Regiao'!$B$3:$B$29,0))</f>
        <v>Sul</v>
      </c>
      <c r="J4471" s="10" t="str">
        <f>VLOOKUP(Base_limpa!$D4471,$U$5:$V$8,2,1)</f>
        <v>Alto</v>
      </c>
    </row>
    <row r="4472" spans="1:10" x14ac:dyDescent="0.35">
      <c r="A4472" s="8" t="s">
        <v>2310</v>
      </c>
      <c r="B4472" s="9" t="s">
        <v>63</v>
      </c>
      <c r="C4472" s="9">
        <v>393</v>
      </c>
      <c r="D4472" s="9">
        <v>0.71</v>
      </c>
      <c r="E4472" s="9">
        <v>0.67700000000000005</v>
      </c>
      <c r="F4472" s="9">
        <v>0.63600000000000001</v>
      </c>
      <c r="G4472" s="9">
        <v>32339.01</v>
      </c>
      <c r="H4472" s="9">
        <v>16</v>
      </c>
      <c r="I4472" s="9" t="str">
        <f>INDEX('De-Para_Estado_Regiao'!$C$3:$C$29,MATCH(Base_limpa!$B4472,'De-Para_Estado_Regiao'!$B$3:$B$29,0))</f>
        <v>Sul</v>
      </c>
      <c r="J4472" s="10" t="str">
        <f>VLOOKUP(Base_limpa!$D4472,$U$5:$V$8,2,1)</f>
        <v>Alto</v>
      </c>
    </row>
    <row r="4473" spans="1:10" x14ac:dyDescent="0.35">
      <c r="A4473" s="8" t="s">
        <v>2655</v>
      </c>
      <c r="B4473" s="9" t="s">
        <v>63</v>
      </c>
      <c r="C4473" s="9">
        <v>269</v>
      </c>
      <c r="D4473" s="9">
        <v>0.64</v>
      </c>
      <c r="E4473" s="9">
        <v>0.64800000000000002</v>
      </c>
      <c r="F4473" s="9">
        <v>0.52800000000000002</v>
      </c>
      <c r="G4473" s="9">
        <v>28969.61</v>
      </c>
      <c r="H4473" s="9">
        <v>2</v>
      </c>
      <c r="I4473" s="9" t="str">
        <f>INDEX('De-Para_Estado_Regiao'!$C$3:$C$29,MATCH(Base_limpa!$B4473,'De-Para_Estado_Regiao'!$B$3:$B$29,0))</f>
        <v>Sul</v>
      </c>
      <c r="J4473" s="10" t="str">
        <f>VLOOKUP(Base_limpa!$D4473,$U$5:$V$8,2,1)</f>
        <v>Médio</v>
      </c>
    </row>
    <row r="4474" spans="1:10" x14ac:dyDescent="0.35">
      <c r="A4474" s="8" t="s">
        <v>2227</v>
      </c>
      <c r="B4474" s="9" t="s">
        <v>63</v>
      </c>
      <c r="C4474" s="9">
        <v>335</v>
      </c>
      <c r="D4474" s="9">
        <v>0.69</v>
      </c>
      <c r="E4474" s="9">
        <v>0.70199999999999996</v>
      </c>
      <c r="F4474" s="9">
        <v>0.59499999999999997</v>
      </c>
      <c r="G4474" s="9">
        <v>30017.15</v>
      </c>
      <c r="H4474" s="9">
        <v>10</v>
      </c>
      <c r="I4474" s="9" t="str">
        <f>INDEX('De-Para_Estado_Regiao'!$C$3:$C$29,MATCH(Base_limpa!$B4474,'De-Para_Estado_Regiao'!$B$3:$B$29,0))</f>
        <v>Sul</v>
      </c>
      <c r="J4474" s="10" t="str">
        <f>VLOOKUP(Base_limpa!$D4474,$U$5:$V$8,2,1)</f>
        <v>Médio</v>
      </c>
    </row>
    <row r="4475" spans="1:10" x14ac:dyDescent="0.35">
      <c r="A4475" s="8" t="s">
        <v>1175</v>
      </c>
      <c r="B4475" s="9" t="s">
        <v>63</v>
      </c>
      <c r="C4475" s="9">
        <v>1398</v>
      </c>
      <c r="D4475" s="9">
        <v>0.74199999999999999</v>
      </c>
      <c r="E4475" s="9">
        <v>0.72099999999999997</v>
      </c>
      <c r="F4475" s="9">
        <v>0.65800000000000003</v>
      </c>
      <c r="G4475" s="9">
        <v>55186.5</v>
      </c>
      <c r="H4475" s="9">
        <v>38</v>
      </c>
      <c r="I4475" s="9" t="str">
        <f>INDEX('De-Para_Estado_Regiao'!$C$3:$C$29,MATCH(Base_limpa!$B4475,'De-Para_Estado_Regiao'!$B$3:$B$29,0))</f>
        <v>Sul</v>
      </c>
      <c r="J4475" s="10" t="str">
        <f>VLOOKUP(Base_limpa!$D4475,$U$5:$V$8,2,1)</f>
        <v>Alto</v>
      </c>
    </row>
    <row r="4476" spans="1:10" x14ac:dyDescent="0.35">
      <c r="A4476" s="8" t="s">
        <v>2796</v>
      </c>
      <c r="B4476" s="9" t="s">
        <v>63</v>
      </c>
      <c r="C4476" s="9">
        <v>364</v>
      </c>
      <c r="D4476" s="9">
        <v>0.7</v>
      </c>
      <c r="E4476" s="9">
        <v>0.72299999999999998</v>
      </c>
      <c r="F4476" s="9">
        <v>0.54200000000000004</v>
      </c>
      <c r="G4476" s="9">
        <v>14005.49</v>
      </c>
      <c r="H4476" s="9">
        <v>5</v>
      </c>
      <c r="I4476" s="9" t="str">
        <f>INDEX('De-Para_Estado_Regiao'!$C$3:$C$29,MATCH(Base_limpa!$B4476,'De-Para_Estado_Regiao'!$B$3:$B$29,0))</f>
        <v>Sul</v>
      </c>
      <c r="J4476" s="10" t="str">
        <f>VLOOKUP(Base_limpa!$D4476,$U$5:$V$8,2,1)</f>
        <v>Alto</v>
      </c>
    </row>
    <row r="4477" spans="1:10" x14ac:dyDescent="0.35">
      <c r="A4477" s="8" t="s">
        <v>728</v>
      </c>
      <c r="B4477" s="9" t="s">
        <v>63</v>
      </c>
      <c r="C4477" s="9">
        <v>2156</v>
      </c>
      <c r="D4477" s="9">
        <v>0.75700000000000001</v>
      </c>
      <c r="E4477" s="9">
        <v>0.71699999999999997</v>
      </c>
      <c r="F4477" s="9">
        <v>0.69199999999999995</v>
      </c>
      <c r="G4477" s="9">
        <v>26851.08</v>
      </c>
      <c r="H4477" s="9">
        <v>64</v>
      </c>
      <c r="I4477" s="9" t="str">
        <f>INDEX('De-Para_Estado_Regiao'!$C$3:$C$29,MATCH(Base_limpa!$B4477,'De-Para_Estado_Regiao'!$B$3:$B$29,0))</f>
        <v>Sul</v>
      </c>
      <c r="J4477" s="10" t="str">
        <f>VLOOKUP(Base_limpa!$D4477,$U$5:$V$8,2,1)</f>
        <v>Alto</v>
      </c>
    </row>
    <row r="4478" spans="1:10" x14ac:dyDescent="0.35">
      <c r="A4478" s="8" t="s">
        <v>3782</v>
      </c>
      <c r="B4478" s="9" t="s">
        <v>63</v>
      </c>
      <c r="C4478" s="9">
        <v>76</v>
      </c>
      <c r="D4478" s="9">
        <v>0.65400000000000003</v>
      </c>
      <c r="E4478" s="9">
        <v>0.68</v>
      </c>
      <c r="F4478" s="9">
        <v>0.51600000000000001</v>
      </c>
      <c r="G4478" s="9">
        <v>38863.629999999997</v>
      </c>
      <c r="H4478" s="9">
        <v>1</v>
      </c>
      <c r="I4478" s="9" t="str">
        <f>INDEX('De-Para_Estado_Regiao'!$C$3:$C$29,MATCH(Base_limpa!$B4478,'De-Para_Estado_Regiao'!$B$3:$B$29,0))</f>
        <v>Sul</v>
      </c>
      <c r="J4478" s="10" t="str">
        <f>VLOOKUP(Base_limpa!$D4478,$U$5:$V$8,2,1)</f>
        <v>Médio</v>
      </c>
    </row>
    <row r="4479" spans="1:10" x14ac:dyDescent="0.35">
      <c r="A4479" s="8" t="s">
        <v>1703</v>
      </c>
      <c r="B4479" s="9" t="s">
        <v>63</v>
      </c>
      <c r="C4479" s="9">
        <v>648</v>
      </c>
      <c r="D4479" s="9">
        <v>0.752</v>
      </c>
      <c r="E4479" s="9">
        <v>0.74199999999999999</v>
      </c>
      <c r="F4479" s="9">
        <v>0.65900000000000003</v>
      </c>
      <c r="G4479" s="9">
        <v>35210.550000000003</v>
      </c>
      <c r="H4479" s="9">
        <v>15</v>
      </c>
      <c r="I4479" s="9" t="str">
        <f>INDEX('De-Para_Estado_Regiao'!$C$3:$C$29,MATCH(Base_limpa!$B4479,'De-Para_Estado_Regiao'!$B$3:$B$29,0))</f>
        <v>Sul</v>
      </c>
      <c r="J4479" s="10" t="str">
        <f>VLOOKUP(Base_limpa!$D4479,$U$5:$V$8,2,1)</f>
        <v>Alto</v>
      </c>
    </row>
    <row r="4480" spans="1:10" x14ac:dyDescent="0.35">
      <c r="A4480" s="8" t="s">
        <v>2345</v>
      </c>
      <c r="B4480" s="9" t="s">
        <v>63</v>
      </c>
      <c r="C4480" s="9">
        <v>1069</v>
      </c>
      <c r="D4480" s="9">
        <v>0.76700000000000002</v>
      </c>
      <c r="E4480" s="9">
        <v>0.72399999999999998</v>
      </c>
      <c r="F4480" s="9">
        <v>0.71599999999999997</v>
      </c>
      <c r="G4480" s="9">
        <v>26576.62</v>
      </c>
      <c r="H4480" s="9">
        <v>25</v>
      </c>
      <c r="I4480" s="9" t="str">
        <f>INDEX('De-Para_Estado_Regiao'!$C$3:$C$29,MATCH(Base_limpa!$B4480,'De-Para_Estado_Regiao'!$B$3:$B$29,0))</f>
        <v>Sul</v>
      </c>
      <c r="J4480" s="10" t="str">
        <f>VLOOKUP(Base_limpa!$D4480,$U$5:$V$8,2,1)</f>
        <v>Alto</v>
      </c>
    </row>
    <row r="4481" spans="1:10" x14ac:dyDescent="0.35">
      <c r="A4481" s="8" t="s">
        <v>2416</v>
      </c>
      <c r="B4481" s="9" t="s">
        <v>63</v>
      </c>
      <c r="C4481" s="9">
        <v>271</v>
      </c>
      <c r="D4481" s="9">
        <v>0.71</v>
      </c>
      <c r="E4481" s="9">
        <v>0.72299999999999998</v>
      </c>
      <c r="F4481" s="9">
        <v>0.625</v>
      </c>
      <c r="G4481" s="9">
        <v>38311.040000000001</v>
      </c>
      <c r="H4481" s="9">
        <v>6</v>
      </c>
      <c r="I4481" s="9" t="str">
        <f>INDEX('De-Para_Estado_Regiao'!$C$3:$C$29,MATCH(Base_limpa!$B4481,'De-Para_Estado_Regiao'!$B$3:$B$29,0))</f>
        <v>Sul</v>
      </c>
      <c r="J4481" s="10" t="str">
        <f>VLOOKUP(Base_limpa!$D4481,$U$5:$V$8,2,1)</f>
        <v>Alto</v>
      </c>
    </row>
    <row r="4482" spans="1:10" x14ac:dyDescent="0.35">
      <c r="A4482" s="8" t="s">
        <v>3002</v>
      </c>
      <c r="B4482" s="9" t="s">
        <v>63</v>
      </c>
      <c r="C4482" s="9">
        <v>36</v>
      </c>
      <c r="D4482" s="9">
        <v>0.69099999999999995</v>
      </c>
      <c r="E4482" s="9">
        <v>0.72499999999999998</v>
      </c>
      <c r="F4482" s="9">
        <v>0.52300000000000002</v>
      </c>
      <c r="G4482" s="9">
        <v>27654.560000000001</v>
      </c>
      <c r="H4482" s="9">
        <v>3</v>
      </c>
      <c r="I4482" s="9" t="str">
        <f>INDEX('De-Para_Estado_Regiao'!$C$3:$C$29,MATCH(Base_limpa!$B4482,'De-Para_Estado_Regiao'!$B$3:$B$29,0))</f>
        <v>Sul</v>
      </c>
      <c r="J4482" s="10" t="str">
        <f>VLOOKUP(Base_limpa!$D4482,$U$5:$V$8,2,1)</f>
        <v>Médio</v>
      </c>
    </row>
    <row r="4483" spans="1:10" x14ac:dyDescent="0.35">
      <c r="A4483" s="8" t="s">
        <v>4291</v>
      </c>
      <c r="B4483" s="9" t="s">
        <v>63</v>
      </c>
      <c r="C4483" s="9">
        <v>52</v>
      </c>
      <c r="D4483" s="9">
        <v>0.72</v>
      </c>
      <c r="E4483" s="9">
        <v>0.65100000000000002</v>
      </c>
      <c r="F4483" s="9">
        <v>0.69199999999999995</v>
      </c>
      <c r="G4483" s="9">
        <v>20913.04</v>
      </c>
      <c r="H4483" s="9">
        <v>1</v>
      </c>
      <c r="I4483" s="9" t="str">
        <f>INDEX('De-Para_Estado_Regiao'!$C$3:$C$29,MATCH(Base_limpa!$B4483,'De-Para_Estado_Regiao'!$B$3:$B$29,0))</f>
        <v>Sul</v>
      </c>
      <c r="J4483" s="10" t="str">
        <f>VLOOKUP(Base_limpa!$D4483,$U$5:$V$8,2,1)</f>
        <v>Alto</v>
      </c>
    </row>
    <row r="4484" spans="1:10" x14ac:dyDescent="0.35">
      <c r="A4484" s="8" t="s">
        <v>5094</v>
      </c>
      <c r="B4484" s="9" t="s">
        <v>63</v>
      </c>
      <c r="C4484" s="9">
        <v>40</v>
      </c>
      <c r="D4484" s="9">
        <v>0.621</v>
      </c>
      <c r="E4484" s="9">
        <v>0.63400000000000001</v>
      </c>
      <c r="F4484" s="9">
        <v>0.45500000000000002</v>
      </c>
      <c r="G4484" s="9">
        <v>25694.57</v>
      </c>
      <c r="H4484" s="9">
        <v>1</v>
      </c>
      <c r="I4484" s="9" t="str">
        <f>INDEX('De-Para_Estado_Regiao'!$C$3:$C$29,MATCH(Base_limpa!$B4484,'De-Para_Estado_Regiao'!$B$3:$B$29,0))</f>
        <v>Sul</v>
      </c>
      <c r="J4484" s="10" t="str">
        <f>VLOOKUP(Base_limpa!$D4484,$U$5:$V$8,2,1)</f>
        <v>Médio</v>
      </c>
    </row>
    <row r="4485" spans="1:10" x14ac:dyDescent="0.35">
      <c r="A4485" s="8" t="s">
        <v>5151</v>
      </c>
      <c r="B4485" s="9" t="s">
        <v>63</v>
      </c>
      <c r="C4485" s="9">
        <v>26</v>
      </c>
      <c r="D4485" s="9">
        <v>0.7</v>
      </c>
      <c r="E4485" s="9">
        <v>0.68</v>
      </c>
      <c r="F4485" s="9">
        <v>0.61599999999999999</v>
      </c>
      <c r="G4485" s="9">
        <v>24136.93</v>
      </c>
      <c r="H4485" s="9">
        <v>1</v>
      </c>
      <c r="I4485" s="9" t="str">
        <f>INDEX('De-Para_Estado_Regiao'!$C$3:$C$29,MATCH(Base_limpa!$B4485,'De-Para_Estado_Regiao'!$B$3:$B$29,0))</f>
        <v>Sul</v>
      </c>
      <c r="J4485" s="10" t="str">
        <f>VLOOKUP(Base_limpa!$D4485,$U$5:$V$8,2,1)</f>
        <v>Alto</v>
      </c>
    </row>
    <row r="4486" spans="1:10" x14ac:dyDescent="0.35">
      <c r="A4486" s="8" t="s">
        <v>102</v>
      </c>
      <c r="B4486" s="9" t="s">
        <v>63</v>
      </c>
      <c r="C4486" s="9">
        <v>9100</v>
      </c>
      <c r="D4486" s="9">
        <v>0.79</v>
      </c>
      <c r="E4486" s="9">
        <v>0.77900000000000003</v>
      </c>
      <c r="F4486" s="9">
        <v>0.72699999999999998</v>
      </c>
      <c r="G4486" s="9">
        <v>39693.550000000003</v>
      </c>
      <c r="H4486" s="9">
        <v>204</v>
      </c>
      <c r="I4486" s="9" t="str">
        <f>INDEX('De-Para_Estado_Regiao'!$C$3:$C$29,MATCH(Base_limpa!$B4486,'De-Para_Estado_Regiao'!$B$3:$B$29,0))</f>
        <v>Sul</v>
      </c>
      <c r="J4486" s="10" t="str">
        <f>VLOOKUP(Base_limpa!$D4486,$U$5:$V$8,2,1)</f>
        <v>Alto</v>
      </c>
    </row>
    <row r="4487" spans="1:10" x14ac:dyDescent="0.35">
      <c r="A4487" s="8" t="s">
        <v>634</v>
      </c>
      <c r="B4487" s="9" t="s">
        <v>63</v>
      </c>
      <c r="C4487" s="9">
        <v>543</v>
      </c>
      <c r="D4487" s="9">
        <v>0.78</v>
      </c>
      <c r="E4487" s="9">
        <v>0.747</v>
      </c>
      <c r="F4487" s="9">
        <v>0.74</v>
      </c>
      <c r="G4487" s="9">
        <v>36835.93</v>
      </c>
      <c r="H4487" s="9">
        <v>17</v>
      </c>
      <c r="I4487" s="9" t="str">
        <f>INDEX('De-Para_Estado_Regiao'!$C$3:$C$29,MATCH(Base_limpa!$B4487,'De-Para_Estado_Regiao'!$B$3:$B$29,0))</f>
        <v>Sul</v>
      </c>
      <c r="J4487" s="10" t="str">
        <f>VLOOKUP(Base_limpa!$D4487,$U$5:$V$8,2,1)</f>
        <v>Alto</v>
      </c>
    </row>
    <row r="4488" spans="1:10" x14ac:dyDescent="0.35">
      <c r="A4488" s="8" t="s">
        <v>367</v>
      </c>
      <c r="B4488" s="9" t="s">
        <v>63</v>
      </c>
      <c r="C4488" s="9">
        <v>2761</v>
      </c>
      <c r="D4488" s="9">
        <v>0.8</v>
      </c>
      <c r="E4488" s="9">
        <v>0.77700000000000002</v>
      </c>
      <c r="F4488" s="9">
        <v>0.75600000000000001</v>
      </c>
      <c r="G4488" s="9">
        <v>39910.160000000003</v>
      </c>
      <c r="H4488" s="9">
        <v>69</v>
      </c>
      <c r="I4488" s="9" t="str">
        <f>INDEX('De-Para_Estado_Regiao'!$C$3:$C$29,MATCH(Base_limpa!$B4488,'De-Para_Estado_Regiao'!$B$3:$B$29,0))</f>
        <v>Sul</v>
      </c>
      <c r="J4488" s="10" t="str">
        <f>VLOOKUP(Base_limpa!$D4488,$U$5:$V$8,2,1)</f>
        <v>Muito Alto</v>
      </c>
    </row>
    <row r="4489" spans="1:10" x14ac:dyDescent="0.35">
      <c r="A4489" s="8" t="s">
        <v>3411</v>
      </c>
      <c r="B4489" s="9" t="s">
        <v>63</v>
      </c>
      <c r="C4489" s="9">
        <v>72</v>
      </c>
      <c r="D4489" s="9">
        <v>0.747</v>
      </c>
      <c r="E4489" s="9">
        <v>0.73499999999999999</v>
      </c>
      <c r="F4489" s="9">
        <v>0.66200000000000003</v>
      </c>
      <c r="G4489" s="9">
        <v>44261.760000000002</v>
      </c>
      <c r="H4489" s="9">
        <v>3</v>
      </c>
      <c r="I4489" s="9" t="str">
        <f>INDEX('De-Para_Estado_Regiao'!$C$3:$C$29,MATCH(Base_limpa!$B4489,'De-Para_Estado_Regiao'!$B$3:$B$29,0))</f>
        <v>Sul</v>
      </c>
      <c r="J4489" s="10" t="str">
        <f>VLOOKUP(Base_limpa!$D4489,$U$5:$V$8,2,1)</f>
        <v>Alto</v>
      </c>
    </row>
    <row r="4490" spans="1:10" x14ac:dyDescent="0.35">
      <c r="A4490" s="8" t="s">
        <v>2560</v>
      </c>
      <c r="B4490" s="9" t="s">
        <v>63</v>
      </c>
      <c r="C4490" s="9">
        <v>273</v>
      </c>
      <c r="D4490" s="9">
        <v>0.74</v>
      </c>
      <c r="E4490" s="9">
        <v>0.73199999999999998</v>
      </c>
      <c r="F4490" s="9">
        <v>0.65300000000000002</v>
      </c>
      <c r="G4490" s="9">
        <v>25381.9</v>
      </c>
      <c r="H4490" s="9">
        <v>11</v>
      </c>
      <c r="I4490" s="9" t="str">
        <f>INDEX('De-Para_Estado_Regiao'!$C$3:$C$29,MATCH(Base_limpa!$B4490,'De-Para_Estado_Regiao'!$B$3:$B$29,0))</f>
        <v>Sul</v>
      </c>
      <c r="J4490" s="10" t="str">
        <f>VLOOKUP(Base_limpa!$D4490,$U$5:$V$8,2,1)</f>
        <v>Alto</v>
      </c>
    </row>
    <row r="4491" spans="1:10" x14ac:dyDescent="0.35">
      <c r="A4491" s="8" t="s">
        <v>5249</v>
      </c>
      <c r="B4491" s="9" t="s">
        <v>63</v>
      </c>
      <c r="C4491" s="9">
        <v>30</v>
      </c>
      <c r="D4491" s="9">
        <v>0.69599999999999995</v>
      </c>
      <c r="E4491" s="9">
        <v>0.67800000000000005</v>
      </c>
      <c r="F4491" s="9">
        <v>0.60899999999999999</v>
      </c>
      <c r="G4491" s="9">
        <v>19261.62</v>
      </c>
      <c r="H4491" s="9">
        <v>1</v>
      </c>
      <c r="I4491" s="9" t="str">
        <f>INDEX('De-Para_Estado_Regiao'!$C$3:$C$29,MATCH(Base_limpa!$B4491,'De-Para_Estado_Regiao'!$B$3:$B$29,0))</f>
        <v>Sul</v>
      </c>
      <c r="J4491" s="10" t="str">
        <f>VLOOKUP(Base_limpa!$D4491,$U$5:$V$8,2,1)</f>
        <v>Médio</v>
      </c>
    </row>
    <row r="4492" spans="1:10" x14ac:dyDescent="0.35">
      <c r="A4492" s="8" t="s">
        <v>2357</v>
      </c>
      <c r="B4492" s="9" t="s">
        <v>63</v>
      </c>
      <c r="C4492" s="9">
        <v>703</v>
      </c>
      <c r="D4492" s="9">
        <v>0.7</v>
      </c>
      <c r="E4492" s="9">
        <v>0.70099999999999996</v>
      </c>
      <c r="F4492" s="9">
        <v>0.61399999999999999</v>
      </c>
      <c r="G4492" s="9">
        <v>42362.66</v>
      </c>
      <c r="H4492" s="9">
        <v>7</v>
      </c>
      <c r="I4492" s="9" t="str">
        <f>INDEX('De-Para_Estado_Regiao'!$C$3:$C$29,MATCH(Base_limpa!$B4492,'De-Para_Estado_Regiao'!$B$3:$B$29,0))</f>
        <v>Sul</v>
      </c>
      <c r="J4492" s="10" t="str">
        <f>VLOOKUP(Base_limpa!$D4492,$U$5:$V$8,2,1)</f>
        <v>Alto</v>
      </c>
    </row>
    <row r="4493" spans="1:10" x14ac:dyDescent="0.35">
      <c r="A4493" s="8" t="s">
        <v>1449</v>
      </c>
      <c r="B4493" s="9" t="s">
        <v>63</v>
      </c>
      <c r="C4493" s="9">
        <v>369</v>
      </c>
      <c r="D4493" s="9">
        <v>0.78</v>
      </c>
      <c r="E4493" s="9">
        <v>0.76800000000000002</v>
      </c>
      <c r="F4493" s="9">
        <v>0.70699999999999996</v>
      </c>
      <c r="G4493" s="9">
        <v>24768.34</v>
      </c>
      <c r="H4493" s="9">
        <v>6</v>
      </c>
      <c r="I4493" s="9" t="str">
        <f>INDEX('De-Para_Estado_Regiao'!$C$3:$C$29,MATCH(Base_limpa!$B4493,'De-Para_Estado_Regiao'!$B$3:$B$29,0))</f>
        <v>Sul</v>
      </c>
      <c r="J4493" s="10" t="str">
        <f>VLOOKUP(Base_limpa!$D4493,$U$5:$V$8,2,1)</f>
        <v>Alto</v>
      </c>
    </row>
    <row r="4494" spans="1:10" x14ac:dyDescent="0.35">
      <c r="A4494" s="8" t="s">
        <v>106</v>
      </c>
      <c r="B4494" s="9" t="s">
        <v>63</v>
      </c>
      <c r="C4494" s="9">
        <v>8844</v>
      </c>
      <c r="D4494" s="9">
        <v>0.79</v>
      </c>
      <c r="E4494" s="9">
        <v>0.78600000000000003</v>
      </c>
      <c r="F4494" s="9">
        <v>0.73699999999999999</v>
      </c>
      <c r="G4494" s="9">
        <v>32968.639999999999</v>
      </c>
      <c r="H4494" s="9">
        <v>184</v>
      </c>
      <c r="I4494" s="9" t="str">
        <f>INDEX('De-Para_Estado_Regiao'!$C$3:$C$29,MATCH(Base_limpa!$B4494,'De-Para_Estado_Regiao'!$B$3:$B$29,0))</f>
        <v>Sul</v>
      </c>
      <c r="J4494" s="10" t="str">
        <f>VLOOKUP(Base_limpa!$D4494,$U$5:$V$8,2,1)</f>
        <v>Alto</v>
      </c>
    </row>
    <row r="4495" spans="1:10" x14ac:dyDescent="0.35">
      <c r="A4495" s="8" t="s">
        <v>2372</v>
      </c>
      <c r="B4495" s="9" t="s">
        <v>63</v>
      </c>
      <c r="C4495" s="9">
        <v>298</v>
      </c>
      <c r="D4495" s="9">
        <v>0.74199999999999999</v>
      </c>
      <c r="E4495" s="9">
        <v>0.74399999999999999</v>
      </c>
      <c r="F4495" s="9">
        <v>0.68200000000000005</v>
      </c>
      <c r="G4495" s="9">
        <v>46566.51</v>
      </c>
      <c r="H4495" s="9">
        <v>9</v>
      </c>
      <c r="I4495" s="9" t="str">
        <f>INDEX('De-Para_Estado_Regiao'!$C$3:$C$29,MATCH(Base_limpa!$B4495,'De-Para_Estado_Regiao'!$B$3:$B$29,0))</f>
        <v>Sul</v>
      </c>
      <c r="J4495" s="10" t="str">
        <f>VLOOKUP(Base_limpa!$D4495,$U$5:$V$8,2,1)</f>
        <v>Alto</v>
      </c>
    </row>
    <row r="4496" spans="1:10" x14ac:dyDescent="0.35">
      <c r="A4496" s="8" t="s">
        <v>4628</v>
      </c>
      <c r="B4496" s="9" t="s">
        <v>63</v>
      </c>
      <c r="C4496" s="9">
        <v>32</v>
      </c>
      <c r="D4496" s="9">
        <v>0.754</v>
      </c>
      <c r="E4496" s="9">
        <v>0.77700000000000002</v>
      </c>
      <c r="F4496" s="9">
        <v>0.623</v>
      </c>
      <c r="G4496" s="9">
        <v>20914.09</v>
      </c>
      <c r="H4496" s="9">
        <v>2</v>
      </c>
      <c r="I4496" s="9" t="str">
        <f>INDEX('De-Para_Estado_Regiao'!$C$3:$C$29,MATCH(Base_limpa!$B4496,'De-Para_Estado_Regiao'!$B$3:$B$29,0))</f>
        <v>Sul</v>
      </c>
      <c r="J4496" s="10" t="str">
        <f>VLOOKUP(Base_limpa!$D4496,$U$5:$V$8,2,1)</f>
        <v>Alto</v>
      </c>
    </row>
    <row r="4497" spans="1:10" x14ac:dyDescent="0.35">
      <c r="A4497" s="8" t="s">
        <v>588</v>
      </c>
      <c r="B4497" s="9" t="s">
        <v>63</v>
      </c>
      <c r="C4497" s="9">
        <v>2030</v>
      </c>
      <c r="D4497" s="9">
        <v>0.72099999999999997</v>
      </c>
      <c r="E4497" s="9">
        <v>0.71599999999999997</v>
      </c>
      <c r="F4497" s="9">
        <v>0.62</v>
      </c>
      <c r="G4497" s="9">
        <v>31046.22</v>
      </c>
      <c r="H4497" s="9">
        <v>18</v>
      </c>
      <c r="I4497" s="9" t="str">
        <f>INDEX('De-Para_Estado_Regiao'!$C$3:$C$29,MATCH(Base_limpa!$B4497,'De-Para_Estado_Regiao'!$B$3:$B$29,0))</f>
        <v>Sul</v>
      </c>
      <c r="J4497" s="10" t="str">
        <f>VLOOKUP(Base_limpa!$D4497,$U$5:$V$8,2,1)</f>
        <v>Alto</v>
      </c>
    </row>
    <row r="4498" spans="1:10" x14ac:dyDescent="0.35">
      <c r="A4498" s="8" t="s">
        <v>2627</v>
      </c>
      <c r="B4498" s="9" t="s">
        <v>63</v>
      </c>
      <c r="C4498" s="9">
        <v>167</v>
      </c>
      <c r="D4498" s="9">
        <v>0.74299999999999999</v>
      </c>
      <c r="E4498" s="9">
        <v>0.74099999999999999</v>
      </c>
      <c r="F4498" s="9">
        <v>0.64700000000000002</v>
      </c>
      <c r="G4498" s="9">
        <v>26112.59</v>
      </c>
      <c r="H4498" s="9">
        <v>11</v>
      </c>
      <c r="I4498" s="9" t="str">
        <f>INDEX('De-Para_Estado_Regiao'!$C$3:$C$29,MATCH(Base_limpa!$B4498,'De-Para_Estado_Regiao'!$B$3:$B$29,0))</f>
        <v>Sul</v>
      </c>
      <c r="J4498" s="10" t="str">
        <f>VLOOKUP(Base_limpa!$D4498,$U$5:$V$8,2,1)</f>
        <v>Alto</v>
      </c>
    </row>
    <row r="4499" spans="1:10" x14ac:dyDescent="0.35">
      <c r="A4499" s="8" t="s">
        <v>3160</v>
      </c>
      <c r="B4499" s="9" t="s">
        <v>63</v>
      </c>
      <c r="C4499" s="9">
        <v>448</v>
      </c>
      <c r="D4499" s="9">
        <v>0.70599999999999996</v>
      </c>
      <c r="E4499" s="9">
        <v>0.70299999999999996</v>
      </c>
      <c r="F4499" s="9">
        <v>0.61</v>
      </c>
      <c r="G4499" s="9">
        <v>26012.7</v>
      </c>
      <c r="H4499" s="9">
        <v>8</v>
      </c>
      <c r="I4499" s="9" t="str">
        <f>INDEX('De-Para_Estado_Regiao'!$C$3:$C$29,MATCH(Base_limpa!$B4499,'De-Para_Estado_Regiao'!$B$3:$B$29,0))</f>
        <v>Sul</v>
      </c>
      <c r="J4499" s="10" t="str">
        <f>VLOOKUP(Base_limpa!$D4499,$U$5:$V$8,2,1)</f>
        <v>Alto</v>
      </c>
    </row>
    <row r="4500" spans="1:10" x14ac:dyDescent="0.35">
      <c r="A4500" s="8" t="s">
        <v>3915</v>
      </c>
      <c r="B4500" s="9" t="s">
        <v>63</v>
      </c>
      <c r="C4500" s="9">
        <v>112</v>
      </c>
      <c r="D4500" s="9">
        <v>0.74199999999999999</v>
      </c>
      <c r="E4500" s="9">
        <v>0.76200000000000001</v>
      </c>
      <c r="F4500" s="9">
        <v>0.622</v>
      </c>
      <c r="G4500" s="9">
        <v>21806.13</v>
      </c>
      <c r="H4500" s="9">
        <v>2</v>
      </c>
      <c r="I4500" s="9" t="str">
        <f>INDEX('De-Para_Estado_Regiao'!$C$3:$C$29,MATCH(Base_limpa!$B4500,'De-Para_Estado_Regiao'!$B$3:$B$29,0))</f>
        <v>Sul</v>
      </c>
      <c r="J4500" s="10" t="str">
        <f>VLOOKUP(Base_limpa!$D4500,$U$5:$V$8,2,1)</f>
        <v>Alto</v>
      </c>
    </row>
    <row r="4501" spans="1:10" x14ac:dyDescent="0.35">
      <c r="A4501" s="8" t="s">
        <v>3807</v>
      </c>
      <c r="B4501" s="9" t="s">
        <v>63</v>
      </c>
      <c r="C4501" s="9">
        <v>123</v>
      </c>
      <c r="D4501" s="9">
        <v>0.71599999999999997</v>
      </c>
      <c r="E4501" s="9">
        <v>0.71399999999999997</v>
      </c>
      <c r="F4501" s="9">
        <v>0.60899999999999999</v>
      </c>
      <c r="G4501" s="9">
        <v>24748.82</v>
      </c>
      <c r="H4501" s="9">
        <v>1</v>
      </c>
      <c r="I4501" s="9" t="str">
        <f>INDEX('De-Para_Estado_Regiao'!$C$3:$C$29,MATCH(Base_limpa!$B4501,'De-Para_Estado_Regiao'!$B$3:$B$29,0))</f>
        <v>Sul</v>
      </c>
      <c r="J4501" s="10" t="str">
        <f>VLOOKUP(Base_limpa!$D4501,$U$5:$V$8,2,1)</f>
        <v>Alto</v>
      </c>
    </row>
    <row r="4502" spans="1:10" x14ac:dyDescent="0.35">
      <c r="A4502" s="8" t="s">
        <v>1025</v>
      </c>
      <c r="B4502" s="9" t="s">
        <v>63</v>
      </c>
      <c r="C4502" s="9">
        <v>55</v>
      </c>
      <c r="D4502" s="9">
        <v>0.65700000000000003</v>
      </c>
      <c r="E4502" s="9">
        <v>0.63800000000000001</v>
      </c>
      <c r="F4502" s="9">
        <v>0.55000000000000004</v>
      </c>
      <c r="G4502" s="9">
        <v>16199.91</v>
      </c>
      <c r="H4502" s="9">
        <v>2</v>
      </c>
      <c r="I4502" s="9" t="str">
        <f>INDEX('De-Para_Estado_Regiao'!$C$3:$C$29,MATCH(Base_limpa!$B4502,'De-Para_Estado_Regiao'!$B$3:$B$29,0))</f>
        <v>Sul</v>
      </c>
      <c r="J4502" s="10" t="str">
        <f>VLOOKUP(Base_limpa!$D4502,$U$5:$V$8,2,1)</f>
        <v>Médio</v>
      </c>
    </row>
    <row r="4503" spans="1:10" x14ac:dyDescent="0.35">
      <c r="A4503" s="8" t="s">
        <v>3997</v>
      </c>
      <c r="B4503" s="9" t="s">
        <v>63</v>
      </c>
      <c r="C4503" s="9">
        <v>27</v>
      </c>
      <c r="D4503" s="9">
        <v>0.72599999999999998</v>
      </c>
      <c r="E4503" s="9">
        <v>0.70799999999999996</v>
      </c>
      <c r="F4503" s="9">
        <v>0.67</v>
      </c>
      <c r="G4503" s="9">
        <v>38071.919999999998</v>
      </c>
      <c r="H4503" s="9">
        <v>1</v>
      </c>
      <c r="I4503" s="9" t="str">
        <f>INDEX('De-Para_Estado_Regiao'!$C$3:$C$29,MATCH(Base_limpa!$B4503,'De-Para_Estado_Regiao'!$B$3:$B$29,0))</f>
        <v>Sul</v>
      </c>
      <c r="J4503" s="10" t="str">
        <f>VLOOKUP(Base_limpa!$D4503,$U$5:$V$8,2,1)</f>
        <v>Alto</v>
      </c>
    </row>
    <row r="4504" spans="1:10" x14ac:dyDescent="0.35">
      <c r="A4504" s="8" t="s">
        <v>3622</v>
      </c>
      <c r="B4504" s="9" t="s">
        <v>63</v>
      </c>
      <c r="C4504" s="9">
        <v>54</v>
      </c>
      <c r="D4504" s="9">
        <v>0.72299999999999998</v>
      </c>
      <c r="E4504" s="9">
        <v>0.73599999999999999</v>
      </c>
      <c r="F4504" s="9">
        <v>0.59199999999999997</v>
      </c>
      <c r="G4504" s="9">
        <v>28430.22</v>
      </c>
      <c r="H4504" s="9">
        <v>8</v>
      </c>
      <c r="I4504" s="9" t="str">
        <f>INDEX('De-Para_Estado_Regiao'!$C$3:$C$29,MATCH(Base_limpa!$B4504,'De-Para_Estado_Regiao'!$B$3:$B$29,0))</f>
        <v>Sul</v>
      </c>
      <c r="J4504" s="10" t="str">
        <f>VLOOKUP(Base_limpa!$D4504,$U$5:$V$8,2,1)</f>
        <v>Alto</v>
      </c>
    </row>
    <row r="4505" spans="1:10" x14ac:dyDescent="0.35">
      <c r="A4505" s="8" t="s">
        <v>2415</v>
      </c>
      <c r="B4505" s="9" t="s">
        <v>63</v>
      </c>
      <c r="C4505" s="9">
        <v>414</v>
      </c>
      <c r="D4505" s="9">
        <v>0.75800000000000001</v>
      </c>
      <c r="E4505" s="9">
        <v>0.746</v>
      </c>
      <c r="F4505" s="9">
        <v>0.67600000000000005</v>
      </c>
      <c r="G4505" s="9">
        <v>37467.35</v>
      </c>
      <c r="H4505" s="9">
        <v>14</v>
      </c>
      <c r="I4505" s="9" t="str">
        <f>INDEX('De-Para_Estado_Regiao'!$C$3:$C$29,MATCH(Base_limpa!$B4505,'De-Para_Estado_Regiao'!$B$3:$B$29,0))</f>
        <v>Sul</v>
      </c>
      <c r="J4505" s="10" t="str">
        <f>VLOOKUP(Base_limpa!$D4505,$U$5:$V$8,2,1)</f>
        <v>Alto</v>
      </c>
    </row>
    <row r="4506" spans="1:10" x14ac:dyDescent="0.35">
      <c r="A4506" s="8" t="s">
        <v>4633</v>
      </c>
      <c r="B4506" s="9" t="s">
        <v>63</v>
      </c>
      <c r="C4506" s="9">
        <v>13</v>
      </c>
      <c r="D4506" s="9">
        <v>0.70799999999999996</v>
      </c>
      <c r="E4506" s="9">
        <v>0.73599999999999999</v>
      </c>
      <c r="F4506" s="9">
        <v>0.60799999999999998</v>
      </c>
      <c r="G4506" s="9">
        <v>25415.13</v>
      </c>
      <c r="H4506" s="9">
        <v>1</v>
      </c>
      <c r="I4506" s="9" t="str">
        <f>INDEX('De-Para_Estado_Regiao'!$C$3:$C$29,MATCH(Base_limpa!$B4506,'De-Para_Estado_Regiao'!$B$3:$B$29,0))</f>
        <v>Sul</v>
      </c>
      <c r="J4506" s="10" t="str">
        <f>VLOOKUP(Base_limpa!$D4506,$U$5:$V$8,2,1)</f>
        <v>Alto</v>
      </c>
    </row>
    <row r="4507" spans="1:10" x14ac:dyDescent="0.35">
      <c r="A4507" s="8" t="s">
        <v>62</v>
      </c>
      <c r="B4507" s="9" t="s">
        <v>63</v>
      </c>
      <c r="C4507" s="9">
        <v>17158</v>
      </c>
      <c r="D4507" s="9">
        <v>0.84699999999999998</v>
      </c>
      <c r="E4507" s="9">
        <v>0.87</v>
      </c>
      <c r="F4507" s="9">
        <v>0.8</v>
      </c>
      <c r="G4507" s="9">
        <v>39048.21</v>
      </c>
      <c r="H4507" s="9">
        <v>848</v>
      </c>
      <c r="I4507" s="9" t="str">
        <f>INDEX('De-Para_Estado_Regiao'!$C$3:$C$29,MATCH(Base_limpa!$B4507,'De-Para_Estado_Regiao'!$B$3:$B$29,0))</f>
        <v>Sul</v>
      </c>
      <c r="J4507" s="10" t="str">
        <f>VLOOKUP(Base_limpa!$D4507,$U$5:$V$8,2,1)</f>
        <v>Muito Alto</v>
      </c>
    </row>
    <row r="4508" spans="1:10" x14ac:dyDescent="0.35">
      <c r="A4508" s="8" t="s">
        <v>5230</v>
      </c>
      <c r="B4508" s="9" t="s">
        <v>63</v>
      </c>
      <c r="C4508" s="9">
        <v>45</v>
      </c>
      <c r="D4508" s="9">
        <v>0.71499999999999997</v>
      </c>
      <c r="E4508" s="9">
        <v>0.72799999999999998</v>
      </c>
      <c r="F4508" s="9">
        <v>0.59299999999999997</v>
      </c>
      <c r="G4508" s="9">
        <v>20179.36</v>
      </c>
      <c r="H4508" s="9">
        <v>4</v>
      </c>
      <c r="I4508" s="9" t="str">
        <f>INDEX('De-Para_Estado_Regiao'!$C$3:$C$29,MATCH(Base_limpa!$B4508,'De-Para_Estado_Regiao'!$B$3:$B$29,0))</f>
        <v>Sul</v>
      </c>
      <c r="J4508" s="10" t="str">
        <f>VLOOKUP(Base_limpa!$D4508,$U$5:$V$8,2,1)</f>
        <v>Alto</v>
      </c>
    </row>
    <row r="4509" spans="1:10" x14ac:dyDescent="0.35">
      <c r="A4509" s="8" t="s">
        <v>1767</v>
      </c>
      <c r="B4509" s="9" t="s">
        <v>63</v>
      </c>
      <c r="C4509" s="9">
        <v>1082</v>
      </c>
      <c r="D4509" s="9">
        <v>0.753</v>
      </c>
      <c r="E4509" s="9">
        <v>0.754</v>
      </c>
      <c r="F4509" s="9">
        <v>0.65700000000000003</v>
      </c>
      <c r="G4509" s="9">
        <v>27917.23</v>
      </c>
      <c r="H4509" s="9">
        <v>26</v>
      </c>
      <c r="I4509" s="9" t="str">
        <f>INDEX('De-Para_Estado_Regiao'!$C$3:$C$29,MATCH(Base_limpa!$B4509,'De-Para_Estado_Regiao'!$B$3:$B$29,0))</f>
        <v>Sul</v>
      </c>
      <c r="J4509" s="10" t="str">
        <f>VLOOKUP(Base_limpa!$D4509,$U$5:$V$8,2,1)</f>
        <v>Alto</v>
      </c>
    </row>
    <row r="4510" spans="1:10" x14ac:dyDescent="0.35">
      <c r="A4510" s="8" t="s">
        <v>934</v>
      </c>
      <c r="B4510" s="9" t="s">
        <v>63</v>
      </c>
      <c r="C4510" s="9">
        <v>1738</v>
      </c>
      <c r="D4510" s="9">
        <v>0.73099999999999998</v>
      </c>
      <c r="E4510" s="9">
        <v>0.71199999999999997</v>
      </c>
      <c r="F4510" s="9">
        <v>0.63700000000000001</v>
      </c>
      <c r="G4510" s="9">
        <v>26208.44</v>
      </c>
      <c r="H4510" s="9">
        <v>56</v>
      </c>
      <c r="I4510" s="9" t="str">
        <f>INDEX('De-Para_Estado_Regiao'!$C$3:$C$29,MATCH(Base_limpa!$B4510,'De-Para_Estado_Regiao'!$B$3:$B$29,0))</f>
        <v>Sul</v>
      </c>
      <c r="J4510" s="10" t="str">
        <f>VLOOKUP(Base_limpa!$D4510,$U$5:$V$8,2,1)</f>
        <v>Alto</v>
      </c>
    </row>
    <row r="4511" spans="1:10" x14ac:dyDescent="0.35">
      <c r="A4511" s="8" t="s">
        <v>4238</v>
      </c>
      <c r="B4511" s="9" t="s">
        <v>63</v>
      </c>
      <c r="C4511" s="9">
        <v>25</v>
      </c>
      <c r="D4511" s="9">
        <v>0.68200000000000005</v>
      </c>
      <c r="E4511" s="9">
        <v>0.66400000000000003</v>
      </c>
      <c r="F4511" s="9">
        <v>0.58799999999999997</v>
      </c>
      <c r="G4511" s="9">
        <v>27505.54</v>
      </c>
      <c r="H4511" s="9">
        <v>1</v>
      </c>
      <c r="I4511" s="9" t="str">
        <f>INDEX('De-Para_Estado_Regiao'!$C$3:$C$29,MATCH(Base_limpa!$B4511,'De-Para_Estado_Regiao'!$B$3:$B$29,0))</f>
        <v>Sul</v>
      </c>
      <c r="J4511" s="10" t="str">
        <f>VLOOKUP(Base_limpa!$D4511,$U$5:$V$8,2,1)</f>
        <v>Médio</v>
      </c>
    </row>
    <row r="4512" spans="1:10" x14ac:dyDescent="0.35">
      <c r="A4512" s="8" t="s">
        <v>3979</v>
      </c>
      <c r="B4512" s="9" t="s">
        <v>63</v>
      </c>
      <c r="C4512" s="9">
        <v>136</v>
      </c>
      <c r="D4512" s="9">
        <v>0.70799999999999996</v>
      </c>
      <c r="E4512" s="9">
        <v>0.70399999999999996</v>
      </c>
      <c r="F4512" s="9">
        <v>0.61799999999999999</v>
      </c>
      <c r="G4512" s="9">
        <v>25623.68</v>
      </c>
      <c r="H4512" s="9">
        <v>2</v>
      </c>
      <c r="I4512" s="9" t="str">
        <f>INDEX('De-Para_Estado_Regiao'!$C$3:$C$29,MATCH(Base_limpa!$B4512,'De-Para_Estado_Regiao'!$B$3:$B$29,0))</f>
        <v>Sul</v>
      </c>
      <c r="J4512" s="10" t="str">
        <f>VLOOKUP(Base_limpa!$D4512,$U$5:$V$8,2,1)</f>
        <v>Alto</v>
      </c>
    </row>
    <row r="4513" spans="1:10" x14ac:dyDescent="0.35">
      <c r="A4513" s="8" t="s">
        <v>2387</v>
      </c>
      <c r="B4513" s="9" t="s">
        <v>63</v>
      </c>
      <c r="C4513" s="9">
        <v>717</v>
      </c>
      <c r="D4513" s="9">
        <v>0.753</v>
      </c>
      <c r="E4513" s="9">
        <v>0.73699999999999999</v>
      </c>
      <c r="F4513" s="9">
        <v>0.66800000000000004</v>
      </c>
      <c r="G4513" s="9">
        <v>22159.16</v>
      </c>
      <c r="H4513" s="9">
        <v>25</v>
      </c>
      <c r="I4513" s="9" t="str">
        <f>INDEX('De-Para_Estado_Regiao'!$C$3:$C$29,MATCH(Base_limpa!$B4513,'De-Para_Estado_Regiao'!$B$3:$B$29,0))</f>
        <v>Sul</v>
      </c>
      <c r="J4513" s="10" t="str">
        <f>VLOOKUP(Base_limpa!$D4513,$U$5:$V$8,2,1)</f>
        <v>Alto</v>
      </c>
    </row>
    <row r="4514" spans="1:10" x14ac:dyDescent="0.35">
      <c r="A4514" s="8" t="s">
        <v>2342</v>
      </c>
      <c r="B4514" s="9" t="s">
        <v>63</v>
      </c>
      <c r="C4514" s="9">
        <v>627</v>
      </c>
      <c r="D4514" s="9">
        <v>0.72499999999999998</v>
      </c>
      <c r="E4514" s="9">
        <v>0.71699999999999997</v>
      </c>
      <c r="F4514" s="9">
        <v>0.64</v>
      </c>
      <c r="G4514" s="9">
        <v>38676.33</v>
      </c>
      <c r="H4514" s="9">
        <v>17</v>
      </c>
      <c r="I4514" s="9" t="str">
        <f>INDEX('De-Para_Estado_Regiao'!$C$3:$C$29,MATCH(Base_limpa!$B4514,'De-Para_Estado_Regiao'!$B$3:$B$29,0))</f>
        <v>Sul</v>
      </c>
      <c r="J4514" s="10" t="str">
        <f>VLOOKUP(Base_limpa!$D4514,$U$5:$V$8,2,1)</f>
        <v>Alto</v>
      </c>
    </row>
    <row r="4515" spans="1:10" x14ac:dyDescent="0.35">
      <c r="A4515" s="8" t="s">
        <v>635</v>
      </c>
      <c r="B4515" s="9" t="s">
        <v>63</v>
      </c>
      <c r="C4515" s="9">
        <v>2507</v>
      </c>
      <c r="D4515" s="9">
        <v>0.76500000000000001</v>
      </c>
      <c r="E4515" s="9">
        <v>0.77</v>
      </c>
      <c r="F4515" s="9">
        <v>0.65500000000000003</v>
      </c>
      <c r="G4515" s="9">
        <v>36880.959999999999</v>
      </c>
      <c r="H4515" s="9">
        <v>50</v>
      </c>
      <c r="I4515" s="9" t="str">
        <f>INDEX('De-Para_Estado_Regiao'!$C$3:$C$29,MATCH(Base_limpa!$B4515,'De-Para_Estado_Regiao'!$B$3:$B$29,0))</f>
        <v>Sul</v>
      </c>
      <c r="J4515" s="10" t="str">
        <f>VLOOKUP(Base_limpa!$D4515,$U$5:$V$8,2,1)</f>
        <v>Alto</v>
      </c>
    </row>
    <row r="4516" spans="1:10" x14ac:dyDescent="0.35">
      <c r="A4516" s="8" t="s">
        <v>1760</v>
      </c>
      <c r="B4516" s="9" t="s">
        <v>63</v>
      </c>
      <c r="C4516" s="9">
        <v>515</v>
      </c>
      <c r="D4516" s="9">
        <v>0.747</v>
      </c>
      <c r="E4516" s="9">
        <v>0.73699999999999999</v>
      </c>
      <c r="F4516" s="9">
        <v>0.65100000000000002</v>
      </c>
      <c r="G4516" s="9">
        <v>19003.349999999999</v>
      </c>
      <c r="H4516" s="9">
        <v>6</v>
      </c>
      <c r="I4516" s="9" t="str">
        <f>INDEX('De-Para_Estado_Regiao'!$C$3:$C$29,MATCH(Base_limpa!$B4516,'De-Para_Estado_Regiao'!$B$3:$B$29,0))</f>
        <v>Sul</v>
      </c>
      <c r="J4516" s="10" t="str">
        <f>VLOOKUP(Base_limpa!$D4516,$U$5:$V$8,2,1)</f>
        <v>Alto</v>
      </c>
    </row>
    <row r="4517" spans="1:10" x14ac:dyDescent="0.35">
      <c r="A4517" s="8" t="s">
        <v>2684</v>
      </c>
      <c r="B4517" s="9" t="s">
        <v>63</v>
      </c>
      <c r="C4517" s="9">
        <v>163</v>
      </c>
      <c r="D4517" s="9">
        <v>0.73599999999999999</v>
      </c>
      <c r="E4517" s="9">
        <v>0.749</v>
      </c>
      <c r="F4517" s="9">
        <v>0.63</v>
      </c>
      <c r="G4517" s="9">
        <v>30493.9</v>
      </c>
      <c r="H4517" s="9">
        <v>4</v>
      </c>
      <c r="I4517" s="9" t="str">
        <f>INDEX('De-Para_Estado_Regiao'!$C$3:$C$29,MATCH(Base_limpa!$B4517,'De-Para_Estado_Regiao'!$B$3:$B$29,0))</f>
        <v>Sul</v>
      </c>
      <c r="J4517" s="10" t="str">
        <f>VLOOKUP(Base_limpa!$D4517,$U$5:$V$8,2,1)</f>
        <v>Alto</v>
      </c>
    </row>
    <row r="4518" spans="1:10" x14ac:dyDescent="0.35">
      <c r="A4518" s="8" t="s">
        <v>2673</v>
      </c>
      <c r="B4518" s="9" t="s">
        <v>63</v>
      </c>
      <c r="C4518" s="9">
        <v>208</v>
      </c>
      <c r="D4518" s="9">
        <v>0.75700000000000001</v>
      </c>
      <c r="E4518" s="9">
        <v>0.72599999999999998</v>
      </c>
      <c r="F4518" s="9">
        <v>0.68100000000000005</v>
      </c>
      <c r="G4518" s="9">
        <v>17933.79</v>
      </c>
      <c r="H4518" s="9">
        <v>11</v>
      </c>
      <c r="I4518" s="9" t="str">
        <f>INDEX('De-Para_Estado_Regiao'!$C$3:$C$29,MATCH(Base_limpa!$B4518,'De-Para_Estado_Regiao'!$B$3:$B$29,0))</f>
        <v>Sul</v>
      </c>
      <c r="J4518" s="10" t="str">
        <f>VLOOKUP(Base_limpa!$D4518,$U$5:$V$8,2,1)</f>
        <v>Alto</v>
      </c>
    </row>
    <row r="4519" spans="1:10" x14ac:dyDescent="0.35">
      <c r="A4519" s="8" t="s">
        <v>766</v>
      </c>
      <c r="B4519" s="9" t="s">
        <v>63</v>
      </c>
      <c r="C4519" s="9">
        <v>810</v>
      </c>
      <c r="D4519" s="9">
        <v>0.754</v>
      </c>
      <c r="E4519" s="9">
        <v>0.75</v>
      </c>
      <c r="F4519" s="9">
        <v>0.65300000000000002</v>
      </c>
      <c r="G4519" s="9">
        <v>36803.64</v>
      </c>
      <c r="H4519" s="9">
        <v>9</v>
      </c>
      <c r="I4519" s="9" t="str">
        <f>INDEX('De-Para_Estado_Regiao'!$C$3:$C$29,MATCH(Base_limpa!$B4519,'De-Para_Estado_Regiao'!$B$3:$B$29,0))</f>
        <v>Sul</v>
      </c>
      <c r="J4519" s="10" t="str">
        <f>VLOOKUP(Base_limpa!$D4519,$U$5:$V$8,2,1)</f>
        <v>Alto</v>
      </c>
    </row>
    <row r="4520" spans="1:10" x14ac:dyDescent="0.35">
      <c r="A4520" s="8" t="s">
        <v>1654</v>
      </c>
      <c r="B4520" s="9" t="s">
        <v>63</v>
      </c>
      <c r="C4520" s="9">
        <v>166</v>
      </c>
      <c r="D4520" s="9">
        <v>0.75</v>
      </c>
      <c r="E4520" s="9">
        <v>0.754</v>
      </c>
      <c r="F4520" s="9">
        <v>0.64600000000000002</v>
      </c>
      <c r="G4520" s="9">
        <v>26853.24</v>
      </c>
      <c r="H4520" s="9">
        <v>12</v>
      </c>
      <c r="I4520" s="9" t="str">
        <f>INDEX('De-Para_Estado_Regiao'!$C$3:$C$29,MATCH(Base_limpa!$B4520,'De-Para_Estado_Regiao'!$B$3:$B$29,0))</f>
        <v>Sul</v>
      </c>
      <c r="J4520" s="10" t="str">
        <f>VLOOKUP(Base_limpa!$D4520,$U$5:$V$8,2,1)</f>
        <v>Alto</v>
      </c>
    </row>
    <row r="4521" spans="1:10" x14ac:dyDescent="0.35">
      <c r="A4521" s="8" t="s">
        <v>750</v>
      </c>
      <c r="B4521" s="9" t="s">
        <v>63</v>
      </c>
      <c r="C4521" s="9">
        <v>876</v>
      </c>
      <c r="D4521" s="9">
        <v>0.75</v>
      </c>
      <c r="E4521" s="9">
        <v>0.748</v>
      </c>
      <c r="F4521" s="9">
        <v>0.64100000000000001</v>
      </c>
      <c r="G4521" s="9">
        <v>34929.589999999997</v>
      </c>
      <c r="H4521" s="9">
        <v>24</v>
      </c>
      <c r="I4521" s="9" t="str">
        <f>INDEX('De-Para_Estado_Regiao'!$C$3:$C$29,MATCH(Base_limpa!$B4521,'De-Para_Estado_Regiao'!$B$3:$B$29,0))</f>
        <v>Sul</v>
      </c>
      <c r="J4521" s="10" t="str">
        <f>VLOOKUP(Base_limpa!$D4521,$U$5:$V$8,2,1)</f>
        <v>Alto</v>
      </c>
    </row>
    <row r="4522" spans="1:10" x14ac:dyDescent="0.35">
      <c r="A4522" s="8" t="s">
        <v>3531</v>
      </c>
      <c r="B4522" s="9" t="s">
        <v>63</v>
      </c>
      <c r="C4522" s="9">
        <v>105</v>
      </c>
      <c r="D4522" s="9">
        <v>0.73</v>
      </c>
      <c r="E4522" s="9">
        <v>0.73199999999999998</v>
      </c>
      <c r="F4522" s="9">
        <v>0.63900000000000001</v>
      </c>
      <c r="G4522" s="9">
        <v>29030.32</v>
      </c>
      <c r="H4522" s="9">
        <v>3</v>
      </c>
      <c r="I4522" s="9" t="str">
        <f>INDEX('De-Para_Estado_Regiao'!$C$3:$C$29,MATCH(Base_limpa!$B4522,'De-Para_Estado_Regiao'!$B$3:$B$29,0))</f>
        <v>Sul</v>
      </c>
      <c r="J4522" s="10" t="str">
        <f>VLOOKUP(Base_limpa!$D4522,$U$5:$V$8,2,1)</f>
        <v>Alto</v>
      </c>
    </row>
    <row r="4523" spans="1:10" x14ac:dyDescent="0.35">
      <c r="A4523" s="8" t="s">
        <v>3347</v>
      </c>
      <c r="B4523" s="9" t="s">
        <v>63</v>
      </c>
      <c r="C4523" s="9">
        <v>94</v>
      </c>
      <c r="D4523" s="9">
        <v>0.72</v>
      </c>
      <c r="E4523" s="9">
        <v>0.71599999999999997</v>
      </c>
      <c r="F4523" s="9">
        <v>0.626</v>
      </c>
      <c r="G4523" s="9">
        <v>50990.53</v>
      </c>
      <c r="H4523" s="9">
        <v>3</v>
      </c>
      <c r="I4523" s="9" t="str">
        <f>INDEX('De-Para_Estado_Regiao'!$C$3:$C$29,MATCH(Base_limpa!$B4523,'De-Para_Estado_Regiao'!$B$3:$B$29,0))</f>
        <v>Sul</v>
      </c>
      <c r="J4523" s="10" t="str">
        <f>VLOOKUP(Base_limpa!$D4523,$U$5:$V$8,2,1)</f>
        <v>Alto</v>
      </c>
    </row>
    <row r="4524" spans="1:10" x14ac:dyDescent="0.35">
      <c r="A4524" s="8" t="s">
        <v>2422</v>
      </c>
      <c r="B4524" s="9" t="s">
        <v>63</v>
      </c>
      <c r="C4524" s="9">
        <v>705</v>
      </c>
      <c r="D4524" s="9">
        <v>0.75800000000000001</v>
      </c>
      <c r="E4524" s="9">
        <v>0.74</v>
      </c>
      <c r="F4524" s="9">
        <v>0.68400000000000005</v>
      </c>
      <c r="G4524" s="9">
        <v>17641.78</v>
      </c>
      <c r="H4524" s="9">
        <v>16</v>
      </c>
      <c r="I4524" s="9" t="str">
        <f>INDEX('De-Para_Estado_Regiao'!$C$3:$C$29,MATCH(Base_limpa!$B4524,'De-Para_Estado_Regiao'!$B$3:$B$29,0))</f>
        <v>Sul</v>
      </c>
      <c r="J4524" s="10" t="str">
        <f>VLOOKUP(Base_limpa!$D4524,$U$5:$V$8,2,1)</f>
        <v>Alto</v>
      </c>
    </row>
    <row r="4525" spans="1:10" x14ac:dyDescent="0.35">
      <c r="A4525" s="8" t="s">
        <v>4489</v>
      </c>
      <c r="B4525" s="9" t="s">
        <v>63</v>
      </c>
      <c r="C4525" s="9">
        <v>25</v>
      </c>
      <c r="D4525" s="9">
        <v>0.72499999999999998</v>
      </c>
      <c r="E4525" s="9">
        <v>0.73699999999999999</v>
      </c>
      <c r="F4525" s="9">
        <v>0.63100000000000001</v>
      </c>
      <c r="G4525" s="9">
        <v>24218.78</v>
      </c>
      <c r="H4525" s="9">
        <v>3</v>
      </c>
      <c r="I4525" s="9" t="str">
        <f>INDEX('De-Para_Estado_Regiao'!$C$3:$C$29,MATCH(Base_limpa!$B4525,'De-Para_Estado_Regiao'!$B$3:$B$29,0))</f>
        <v>Sul</v>
      </c>
      <c r="J4525" s="10" t="str">
        <f>VLOOKUP(Base_limpa!$D4525,$U$5:$V$8,2,1)</f>
        <v>Alto</v>
      </c>
    </row>
    <row r="4526" spans="1:10" x14ac:dyDescent="0.35">
      <c r="A4526" s="8" t="s">
        <v>3056</v>
      </c>
      <c r="B4526" s="9" t="s">
        <v>63</v>
      </c>
      <c r="C4526" s="9">
        <v>72</v>
      </c>
      <c r="D4526" s="9">
        <v>0.70799999999999996</v>
      </c>
      <c r="E4526" s="9">
        <v>0.73399999999999999</v>
      </c>
      <c r="F4526" s="9">
        <v>0.58599999999999997</v>
      </c>
      <c r="G4526" s="9">
        <v>28680.75</v>
      </c>
      <c r="H4526" s="9">
        <v>1</v>
      </c>
      <c r="I4526" s="9" t="str">
        <f>INDEX('De-Para_Estado_Regiao'!$C$3:$C$29,MATCH(Base_limpa!$B4526,'De-Para_Estado_Regiao'!$B$3:$B$29,0))</f>
        <v>Sul</v>
      </c>
      <c r="J4526" s="10" t="str">
        <f>VLOOKUP(Base_limpa!$D4526,$U$5:$V$8,2,1)</f>
        <v>Alto</v>
      </c>
    </row>
    <row r="4527" spans="1:10" x14ac:dyDescent="0.35">
      <c r="A4527" s="8" t="s">
        <v>1248</v>
      </c>
      <c r="B4527" s="9" t="s">
        <v>63</v>
      </c>
      <c r="C4527" s="9">
        <v>753</v>
      </c>
      <c r="D4527" s="9">
        <v>0.73699999999999999</v>
      </c>
      <c r="E4527" s="9">
        <v>0.749</v>
      </c>
      <c r="F4527" s="9">
        <v>0.63</v>
      </c>
      <c r="G4527" s="9">
        <v>20913.82</v>
      </c>
      <c r="H4527" s="9">
        <v>18</v>
      </c>
      <c r="I4527" s="9" t="str">
        <f>INDEX('De-Para_Estado_Regiao'!$C$3:$C$29,MATCH(Base_limpa!$B4527,'De-Para_Estado_Regiao'!$B$3:$B$29,0))</f>
        <v>Sul</v>
      </c>
      <c r="J4527" s="10" t="str">
        <f>VLOOKUP(Base_limpa!$D4527,$U$5:$V$8,2,1)</f>
        <v>Alto</v>
      </c>
    </row>
    <row r="4528" spans="1:10" x14ac:dyDescent="0.35">
      <c r="A4528" s="8" t="s">
        <v>668</v>
      </c>
      <c r="B4528" s="9" t="s">
        <v>63</v>
      </c>
      <c r="C4528" s="9">
        <v>2212</v>
      </c>
      <c r="D4528" s="9">
        <v>0.74099999999999999</v>
      </c>
      <c r="E4528" s="9">
        <v>0.73199999999999998</v>
      </c>
      <c r="F4528" s="9">
        <v>0.64500000000000002</v>
      </c>
      <c r="G4528" s="9">
        <v>34931.300000000003</v>
      </c>
      <c r="H4528" s="9">
        <v>58</v>
      </c>
      <c r="I4528" s="9" t="str">
        <f>INDEX('De-Para_Estado_Regiao'!$C$3:$C$29,MATCH(Base_limpa!$B4528,'De-Para_Estado_Regiao'!$B$3:$B$29,0))</f>
        <v>Sul</v>
      </c>
      <c r="J4528" s="10" t="str">
        <f>VLOOKUP(Base_limpa!$D4528,$U$5:$V$8,2,1)</f>
        <v>Alto</v>
      </c>
    </row>
    <row r="4529" spans="1:10" x14ac:dyDescent="0.35">
      <c r="A4529" s="8" t="s">
        <v>2347</v>
      </c>
      <c r="B4529" s="9" t="s">
        <v>63</v>
      </c>
      <c r="C4529" s="9">
        <v>293</v>
      </c>
      <c r="D4529" s="9">
        <v>0.73799999999999999</v>
      </c>
      <c r="E4529" s="9">
        <v>0.75</v>
      </c>
      <c r="F4529" s="9">
        <v>0.60699999999999998</v>
      </c>
      <c r="G4529" s="9">
        <v>46244.25</v>
      </c>
      <c r="H4529" s="9">
        <v>6</v>
      </c>
      <c r="I4529" s="9" t="str">
        <f>INDEX('De-Para_Estado_Regiao'!$C$3:$C$29,MATCH(Base_limpa!$B4529,'De-Para_Estado_Regiao'!$B$3:$B$29,0))</f>
        <v>Sul</v>
      </c>
      <c r="J4529" s="10" t="str">
        <f>VLOOKUP(Base_limpa!$D4529,$U$5:$V$8,2,1)</f>
        <v>Alto</v>
      </c>
    </row>
    <row r="4530" spans="1:10" x14ac:dyDescent="0.35">
      <c r="A4530" s="8" t="s">
        <v>2774</v>
      </c>
      <c r="B4530" s="9" t="s">
        <v>63</v>
      </c>
      <c r="C4530" s="9">
        <v>184</v>
      </c>
      <c r="D4530" s="9">
        <v>0.66700000000000004</v>
      </c>
      <c r="E4530" s="9">
        <v>0.67</v>
      </c>
      <c r="F4530" s="9">
        <v>0.53</v>
      </c>
      <c r="G4530" s="9">
        <v>16139.24</v>
      </c>
      <c r="H4530" s="9">
        <v>13</v>
      </c>
      <c r="I4530" s="9" t="str">
        <f>INDEX('De-Para_Estado_Regiao'!$C$3:$C$29,MATCH(Base_limpa!$B4530,'De-Para_Estado_Regiao'!$B$3:$B$29,0))</f>
        <v>Sul</v>
      </c>
      <c r="J4530" s="10" t="str">
        <f>VLOOKUP(Base_limpa!$D4530,$U$5:$V$8,2,1)</f>
        <v>Médio</v>
      </c>
    </row>
    <row r="4531" spans="1:10" x14ac:dyDescent="0.35">
      <c r="A4531" s="8" t="s">
        <v>694</v>
      </c>
      <c r="B4531" s="9" t="s">
        <v>63</v>
      </c>
      <c r="C4531" s="9">
        <v>1853</v>
      </c>
      <c r="D4531" s="9">
        <v>0.76500000000000001</v>
      </c>
      <c r="E4531" s="9">
        <v>0.73399999999999999</v>
      </c>
      <c r="F4531" s="9">
        <v>0.70299999999999996</v>
      </c>
      <c r="G4531" s="9">
        <v>31256.53</v>
      </c>
      <c r="H4531" s="9">
        <v>36</v>
      </c>
      <c r="I4531" s="9" t="str">
        <f>INDEX('De-Para_Estado_Regiao'!$C$3:$C$29,MATCH(Base_limpa!$B4531,'De-Para_Estado_Regiao'!$B$3:$B$29,0))</f>
        <v>Sul</v>
      </c>
      <c r="J4531" s="10" t="str">
        <f>VLOOKUP(Base_limpa!$D4531,$U$5:$V$8,2,1)</f>
        <v>Alto</v>
      </c>
    </row>
    <row r="4532" spans="1:10" x14ac:dyDescent="0.35">
      <c r="A4532" s="8" t="s">
        <v>2907</v>
      </c>
      <c r="B4532" s="9" t="s">
        <v>63</v>
      </c>
      <c r="C4532" s="9">
        <v>140</v>
      </c>
      <c r="D4532" s="9">
        <v>0.71299999999999997</v>
      </c>
      <c r="E4532" s="9">
        <v>0.71599999999999997</v>
      </c>
      <c r="F4532" s="9">
        <v>0.60199999999999998</v>
      </c>
      <c r="G4532" s="9">
        <v>21494.9</v>
      </c>
      <c r="H4532" s="9">
        <v>3</v>
      </c>
      <c r="I4532" s="9" t="str">
        <f>INDEX('De-Para_Estado_Regiao'!$C$3:$C$29,MATCH(Base_limpa!$B4532,'De-Para_Estado_Regiao'!$B$3:$B$29,0))</f>
        <v>Sul</v>
      </c>
      <c r="J4532" s="10" t="str">
        <f>VLOOKUP(Base_limpa!$D4532,$U$5:$V$8,2,1)</f>
        <v>Alto</v>
      </c>
    </row>
    <row r="4533" spans="1:10" x14ac:dyDescent="0.35">
      <c r="A4533" s="8" t="s">
        <v>612</v>
      </c>
      <c r="B4533" s="9" t="s">
        <v>63</v>
      </c>
      <c r="C4533" s="9">
        <v>2716</v>
      </c>
      <c r="D4533" s="9">
        <v>0.77700000000000002</v>
      </c>
      <c r="E4533" s="9">
        <v>0.76700000000000002</v>
      </c>
      <c r="F4533" s="9">
        <v>0.70099999999999996</v>
      </c>
      <c r="G4533" s="9">
        <v>35543.26</v>
      </c>
      <c r="H4533" s="9">
        <v>72</v>
      </c>
      <c r="I4533" s="9" t="str">
        <f>INDEX('De-Para_Estado_Regiao'!$C$3:$C$29,MATCH(Base_limpa!$B4533,'De-Para_Estado_Regiao'!$B$3:$B$29,0))</f>
        <v>Sul</v>
      </c>
      <c r="J4533" s="10" t="str">
        <f>VLOOKUP(Base_limpa!$D4533,$U$5:$V$8,2,1)</f>
        <v>Alto</v>
      </c>
    </row>
    <row r="4534" spans="1:10" x14ac:dyDescent="0.35">
      <c r="A4534" s="8" t="s">
        <v>3828</v>
      </c>
      <c r="B4534" s="9" t="s">
        <v>63</v>
      </c>
      <c r="C4534" s="9">
        <v>38</v>
      </c>
      <c r="D4534" s="9">
        <v>0.79500000000000004</v>
      </c>
      <c r="E4534" s="9">
        <v>0.754</v>
      </c>
      <c r="F4534" s="9">
        <v>0.749</v>
      </c>
      <c r="G4534" s="9">
        <v>33445.1</v>
      </c>
      <c r="H4534" s="9">
        <v>2</v>
      </c>
      <c r="I4534" s="9" t="str">
        <f>INDEX('De-Para_Estado_Regiao'!$C$3:$C$29,MATCH(Base_limpa!$B4534,'De-Para_Estado_Regiao'!$B$3:$B$29,0))</f>
        <v>Sul</v>
      </c>
      <c r="J4534" s="10" t="str">
        <f>VLOOKUP(Base_limpa!$D4534,$U$5:$V$8,2,1)</f>
        <v>Alto</v>
      </c>
    </row>
    <row r="4535" spans="1:10" x14ac:dyDescent="0.35">
      <c r="A4535" s="8" t="s">
        <v>3976</v>
      </c>
      <c r="B4535" s="9" t="s">
        <v>63</v>
      </c>
      <c r="C4535" s="9">
        <v>116</v>
      </c>
      <c r="D4535" s="9">
        <v>0.73599999999999999</v>
      </c>
      <c r="E4535" s="9">
        <v>0.72399999999999998</v>
      </c>
      <c r="F4535" s="9">
        <v>0.65700000000000003</v>
      </c>
      <c r="G4535" s="9">
        <v>17634.55</v>
      </c>
      <c r="H4535" s="9">
        <v>1</v>
      </c>
      <c r="I4535" s="9" t="str">
        <f>INDEX('De-Para_Estado_Regiao'!$C$3:$C$29,MATCH(Base_limpa!$B4535,'De-Para_Estado_Regiao'!$B$3:$B$29,0))</f>
        <v>Sul</v>
      </c>
      <c r="J4535" s="10" t="str">
        <f>VLOOKUP(Base_limpa!$D4535,$U$5:$V$8,2,1)</f>
        <v>Alto</v>
      </c>
    </row>
    <row r="4536" spans="1:10" x14ac:dyDescent="0.35">
      <c r="A4536" s="8" t="s">
        <v>1487</v>
      </c>
      <c r="B4536" s="9" t="s">
        <v>63</v>
      </c>
      <c r="C4536" s="9">
        <v>115</v>
      </c>
      <c r="D4536" s="9">
        <v>0.75900000000000001</v>
      </c>
      <c r="E4536" s="9">
        <v>0.74299999999999999</v>
      </c>
      <c r="F4536" s="9">
        <v>0.69499999999999995</v>
      </c>
      <c r="G4536" s="9">
        <v>27449.07</v>
      </c>
      <c r="H4536" s="9">
        <v>5</v>
      </c>
      <c r="I4536" s="9" t="str">
        <f>INDEX('De-Para_Estado_Regiao'!$C$3:$C$29,MATCH(Base_limpa!$B4536,'De-Para_Estado_Regiao'!$B$3:$B$29,0))</f>
        <v>Sul</v>
      </c>
      <c r="J4536" s="10" t="str">
        <f>VLOOKUP(Base_limpa!$D4536,$U$5:$V$8,2,1)</f>
        <v>Alto</v>
      </c>
    </row>
    <row r="4537" spans="1:10" x14ac:dyDescent="0.35">
      <c r="A4537" s="8" t="s">
        <v>3356</v>
      </c>
      <c r="B4537" s="9" t="s">
        <v>63</v>
      </c>
      <c r="C4537" s="9">
        <v>68</v>
      </c>
      <c r="D4537" s="9">
        <v>0.66</v>
      </c>
      <c r="E4537" s="9">
        <v>0.67400000000000004</v>
      </c>
      <c r="F4537" s="9">
        <v>0.54</v>
      </c>
      <c r="G4537" s="9">
        <v>31776.01</v>
      </c>
      <c r="H4537" s="9">
        <v>4</v>
      </c>
      <c r="I4537" s="9" t="str">
        <f>INDEX('De-Para_Estado_Regiao'!$C$3:$C$29,MATCH(Base_limpa!$B4537,'De-Para_Estado_Regiao'!$B$3:$B$29,0))</f>
        <v>Sul</v>
      </c>
      <c r="J4537" s="10" t="str">
        <f>VLOOKUP(Base_limpa!$D4537,$U$5:$V$8,2,1)</f>
        <v>Médio</v>
      </c>
    </row>
    <row r="4538" spans="1:10" x14ac:dyDescent="0.35">
      <c r="A4538" s="8" t="s">
        <v>2488</v>
      </c>
      <c r="B4538" s="9" t="s">
        <v>63</v>
      </c>
      <c r="C4538" s="9">
        <v>116</v>
      </c>
      <c r="D4538" s="9">
        <v>0.73799999999999999</v>
      </c>
      <c r="E4538" s="9">
        <v>0.747</v>
      </c>
      <c r="F4538" s="9">
        <v>0.63100000000000001</v>
      </c>
      <c r="G4538" s="9">
        <v>41148.54</v>
      </c>
      <c r="H4538" s="9">
        <v>13</v>
      </c>
      <c r="I4538" s="9" t="str">
        <f>INDEX('De-Para_Estado_Regiao'!$C$3:$C$29,MATCH(Base_limpa!$B4538,'De-Para_Estado_Regiao'!$B$3:$B$29,0))</f>
        <v>Sul</v>
      </c>
      <c r="J4538" s="10" t="str">
        <f>VLOOKUP(Base_limpa!$D4538,$U$5:$V$8,2,1)</f>
        <v>Alto</v>
      </c>
    </row>
    <row r="4539" spans="1:10" x14ac:dyDescent="0.35">
      <c r="A4539" s="8" t="s">
        <v>3827</v>
      </c>
      <c r="B4539" s="9" t="s">
        <v>63</v>
      </c>
      <c r="C4539" s="9">
        <v>75</v>
      </c>
      <c r="D4539" s="9">
        <v>0.72199999999999998</v>
      </c>
      <c r="E4539" s="9">
        <v>0.71</v>
      </c>
      <c r="F4539" s="9">
        <v>0.628</v>
      </c>
      <c r="G4539" s="9">
        <v>23651.73</v>
      </c>
      <c r="H4539" s="9">
        <v>6</v>
      </c>
      <c r="I4539" s="9" t="str">
        <f>INDEX('De-Para_Estado_Regiao'!$C$3:$C$29,MATCH(Base_limpa!$B4539,'De-Para_Estado_Regiao'!$B$3:$B$29,0))</f>
        <v>Sul</v>
      </c>
      <c r="J4539" s="10" t="str">
        <f>VLOOKUP(Base_limpa!$D4539,$U$5:$V$8,2,1)</f>
        <v>Alto</v>
      </c>
    </row>
    <row r="4540" spans="1:10" x14ac:dyDescent="0.35">
      <c r="A4540" s="8" t="s">
        <v>2693</v>
      </c>
      <c r="B4540" s="9" t="s">
        <v>63</v>
      </c>
      <c r="C4540" s="9">
        <v>394</v>
      </c>
      <c r="D4540" s="9">
        <v>0.74199999999999999</v>
      </c>
      <c r="E4540" s="9">
        <v>0.71499999999999997</v>
      </c>
      <c r="F4540" s="9">
        <v>0.67500000000000004</v>
      </c>
      <c r="G4540" s="9">
        <v>19244.689999999999</v>
      </c>
      <c r="H4540" s="9">
        <v>5</v>
      </c>
      <c r="I4540" s="9" t="str">
        <f>INDEX('De-Para_Estado_Regiao'!$C$3:$C$29,MATCH(Base_limpa!$B4540,'De-Para_Estado_Regiao'!$B$3:$B$29,0))</f>
        <v>Sul</v>
      </c>
      <c r="J4540" s="10" t="str">
        <f>VLOOKUP(Base_limpa!$D4540,$U$5:$V$8,2,1)</f>
        <v>Alto</v>
      </c>
    </row>
    <row r="4541" spans="1:10" x14ac:dyDescent="0.35">
      <c r="A4541" s="8" t="s">
        <v>538</v>
      </c>
      <c r="B4541" s="9" t="s">
        <v>63</v>
      </c>
      <c r="C4541" s="9">
        <v>26</v>
      </c>
      <c r="D4541" s="9">
        <v>0.71</v>
      </c>
      <c r="E4541" s="9">
        <v>0.69399999999999995</v>
      </c>
      <c r="F4541" s="9">
        <v>0.60899999999999999</v>
      </c>
      <c r="G4541" s="9">
        <v>19621.14</v>
      </c>
      <c r="H4541" s="9">
        <v>2</v>
      </c>
      <c r="I4541" s="9" t="str">
        <f>INDEX('De-Para_Estado_Regiao'!$C$3:$C$29,MATCH(Base_limpa!$B4541,'De-Para_Estado_Regiao'!$B$3:$B$29,0))</f>
        <v>Sul</v>
      </c>
      <c r="J4541" s="10" t="str">
        <f>VLOOKUP(Base_limpa!$D4541,$U$5:$V$8,2,1)</f>
        <v>Alto</v>
      </c>
    </row>
    <row r="4542" spans="1:10" x14ac:dyDescent="0.35">
      <c r="A4542" s="8" t="s">
        <v>3172</v>
      </c>
      <c r="B4542" s="9" t="s">
        <v>63</v>
      </c>
      <c r="C4542" s="9">
        <v>221</v>
      </c>
      <c r="D4542" s="9">
        <v>0.7</v>
      </c>
      <c r="E4542" s="9">
        <v>0.72</v>
      </c>
      <c r="F4542" s="9">
        <v>0.56699999999999995</v>
      </c>
      <c r="G4542" s="9">
        <v>29399.46</v>
      </c>
      <c r="H4542" s="9">
        <v>2</v>
      </c>
      <c r="I4542" s="9" t="str">
        <f>INDEX('De-Para_Estado_Regiao'!$C$3:$C$29,MATCH(Base_limpa!$B4542,'De-Para_Estado_Regiao'!$B$3:$B$29,0))</f>
        <v>Sul</v>
      </c>
      <c r="J4542" s="10" t="str">
        <f>VLOOKUP(Base_limpa!$D4542,$U$5:$V$8,2,1)</f>
        <v>Alto</v>
      </c>
    </row>
    <row r="4543" spans="1:10" x14ac:dyDescent="0.35">
      <c r="A4543" s="8" t="s">
        <v>2631</v>
      </c>
      <c r="B4543" s="9" t="s">
        <v>63</v>
      </c>
      <c r="C4543" s="9">
        <v>198</v>
      </c>
      <c r="D4543" s="9">
        <v>0.77</v>
      </c>
      <c r="E4543" s="9">
        <v>0.747</v>
      </c>
      <c r="F4543" s="9">
        <v>0.69799999999999995</v>
      </c>
      <c r="G4543" s="9">
        <v>34909.53</v>
      </c>
      <c r="H4543" s="9">
        <v>6</v>
      </c>
      <c r="I4543" s="9" t="str">
        <f>INDEX('De-Para_Estado_Regiao'!$C$3:$C$29,MATCH(Base_limpa!$B4543,'De-Para_Estado_Regiao'!$B$3:$B$29,0))</f>
        <v>Sul</v>
      </c>
      <c r="J4543" s="10" t="str">
        <f>VLOOKUP(Base_limpa!$D4543,$U$5:$V$8,2,1)</f>
        <v>Alto</v>
      </c>
    </row>
    <row r="4544" spans="1:10" x14ac:dyDescent="0.35">
      <c r="A4544" s="8" t="s">
        <v>2136</v>
      </c>
      <c r="B4544" s="9" t="s">
        <v>63</v>
      </c>
      <c r="C4544" s="9">
        <v>673</v>
      </c>
      <c r="D4544" s="9">
        <v>0.70799999999999996</v>
      </c>
      <c r="E4544" s="9">
        <v>0.7</v>
      </c>
      <c r="F4544" s="9">
        <v>0.60599999999999998</v>
      </c>
      <c r="G4544" s="9">
        <v>31930.85</v>
      </c>
      <c r="H4544" s="9">
        <v>29</v>
      </c>
      <c r="I4544" s="9" t="str">
        <f>INDEX('De-Para_Estado_Regiao'!$C$3:$C$29,MATCH(Base_limpa!$B4544,'De-Para_Estado_Regiao'!$B$3:$B$29,0))</f>
        <v>Sul</v>
      </c>
      <c r="J4544" s="10" t="str">
        <f>VLOOKUP(Base_limpa!$D4544,$U$5:$V$8,2,1)</f>
        <v>Alto</v>
      </c>
    </row>
    <row r="4545" spans="1:10" x14ac:dyDescent="0.35">
      <c r="A4545" s="8" t="s">
        <v>110</v>
      </c>
      <c r="B4545" s="9" t="s">
        <v>63</v>
      </c>
      <c r="C4545" s="9">
        <v>8253</v>
      </c>
      <c r="D4545" s="9">
        <v>0.79500000000000004</v>
      </c>
      <c r="E4545" s="9">
        <v>0.77800000000000002</v>
      </c>
      <c r="F4545" s="9">
        <v>0.73</v>
      </c>
      <c r="G4545" s="9">
        <v>92266.86</v>
      </c>
      <c r="H4545" s="9">
        <v>236</v>
      </c>
      <c r="I4545" s="9" t="str">
        <f>INDEX('De-Para_Estado_Regiao'!$C$3:$C$29,MATCH(Base_limpa!$B4545,'De-Para_Estado_Regiao'!$B$3:$B$29,0))</f>
        <v>Sul</v>
      </c>
      <c r="J4545" s="10" t="str">
        <f>VLOOKUP(Base_limpa!$D4545,$U$5:$V$8,2,1)</f>
        <v>Alto</v>
      </c>
    </row>
    <row r="4546" spans="1:10" x14ac:dyDescent="0.35">
      <c r="A4546" s="8" t="s">
        <v>506</v>
      </c>
      <c r="B4546" s="9" t="s">
        <v>63</v>
      </c>
      <c r="C4546" s="9">
        <v>2023</v>
      </c>
      <c r="D4546" s="9">
        <v>0.8</v>
      </c>
      <c r="E4546" s="9">
        <v>0.78800000000000003</v>
      </c>
      <c r="F4546" s="9">
        <v>0.72699999999999998</v>
      </c>
      <c r="G4546" s="9">
        <v>26725.94</v>
      </c>
      <c r="H4546" s="9">
        <v>42</v>
      </c>
      <c r="I4546" s="9" t="str">
        <f>INDEX('De-Para_Estado_Regiao'!$C$3:$C$29,MATCH(Base_limpa!$B4546,'De-Para_Estado_Regiao'!$B$3:$B$29,0))</f>
        <v>Sul</v>
      </c>
      <c r="J4546" s="10" t="str">
        <f>VLOOKUP(Base_limpa!$D4546,$U$5:$V$8,2,1)</f>
        <v>Muito Alto</v>
      </c>
    </row>
    <row r="4547" spans="1:10" x14ac:dyDescent="0.35">
      <c r="A4547" s="8" t="s">
        <v>2336</v>
      </c>
      <c r="B4547" s="9" t="s">
        <v>63</v>
      </c>
      <c r="C4547" s="9">
        <v>373</v>
      </c>
      <c r="D4547" s="9">
        <v>0.77500000000000002</v>
      </c>
      <c r="E4547" s="9">
        <v>0.76600000000000001</v>
      </c>
      <c r="F4547" s="9">
        <v>0.72299999999999998</v>
      </c>
      <c r="G4547" s="9">
        <v>43776.97</v>
      </c>
      <c r="H4547" s="9">
        <v>19</v>
      </c>
      <c r="I4547" s="9" t="str">
        <f>INDEX('De-Para_Estado_Regiao'!$C$3:$C$29,MATCH(Base_limpa!$B4547,'De-Para_Estado_Regiao'!$B$3:$B$29,0))</f>
        <v>Sul</v>
      </c>
      <c r="J4547" s="10" t="str">
        <f>VLOOKUP(Base_limpa!$D4547,$U$5:$V$8,2,1)</f>
        <v>Alto</v>
      </c>
    </row>
    <row r="4548" spans="1:10" x14ac:dyDescent="0.35">
      <c r="A4548" s="8" t="s">
        <v>2024</v>
      </c>
      <c r="B4548" s="9" t="s">
        <v>63</v>
      </c>
      <c r="C4548" s="9">
        <v>663</v>
      </c>
      <c r="D4548" s="9">
        <v>0.76</v>
      </c>
      <c r="E4548" s="9">
        <v>0.73899999999999999</v>
      </c>
      <c r="F4548" s="9">
        <v>0.68200000000000005</v>
      </c>
      <c r="G4548" s="9">
        <v>32918.050000000003</v>
      </c>
      <c r="H4548" s="9">
        <v>8</v>
      </c>
      <c r="I4548" s="9" t="str">
        <f>INDEX('De-Para_Estado_Regiao'!$C$3:$C$29,MATCH(Base_limpa!$B4548,'De-Para_Estado_Regiao'!$B$3:$B$29,0))</f>
        <v>Sul</v>
      </c>
      <c r="J4548" s="10" t="str">
        <f>VLOOKUP(Base_limpa!$D4548,$U$5:$V$8,2,1)</f>
        <v>Alto</v>
      </c>
    </row>
    <row r="4549" spans="1:10" x14ac:dyDescent="0.35">
      <c r="A4549" s="8" t="s">
        <v>973</v>
      </c>
      <c r="B4549" s="9" t="s">
        <v>63</v>
      </c>
      <c r="C4549" s="9">
        <v>771</v>
      </c>
      <c r="D4549" s="9">
        <v>0.748</v>
      </c>
      <c r="E4549" s="9">
        <v>0.749</v>
      </c>
      <c r="F4549" s="9">
        <v>0.63800000000000001</v>
      </c>
      <c r="G4549" s="9">
        <v>31680.22</v>
      </c>
      <c r="H4549" s="9">
        <v>24</v>
      </c>
      <c r="I4549" s="9" t="str">
        <f>INDEX('De-Para_Estado_Regiao'!$C$3:$C$29,MATCH(Base_limpa!$B4549,'De-Para_Estado_Regiao'!$B$3:$B$29,0))</f>
        <v>Sul</v>
      </c>
      <c r="J4549" s="10" t="str">
        <f>VLOOKUP(Base_limpa!$D4549,$U$5:$V$8,2,1)</f>
        <v>Alto</v>
      </c>
    </row>
    <row r="4550" spans="1:10" x14ac:dyDescent="0.35">
      <c r="A4550" s="8" t="s">
        <v>2933</v>
      </c>
      <c r="B4550" s="9" t="s">
        <v>63</v>
      </c>
      <c r="C4550" s="9">
        <v>78</v>
      </c>
      <c r="D4550" s="9">
        <v>0.73199999999999998</v>
      </c>
      <c r="E4550" s="9">
        <v>0.746</v>
      </c>
      <c r="F4550" s="9">
        <v>0.65700000000000003</v>
      </c>
      <c r="G4550" s="9">
        <v>30951.39</v>
      </c>
      <c r="H4550" s="9">
        <v>2</v>
      </c>
      <c r="I4550" s="9" t="str">
        <f>INDEX('De-Para_Estado_Regiao'!$C$3:$C$29,MATCH(Base_limpa!$B4550,'De-Para_Estado_Regiao'!$B$3:$B$29,0))</f>
        <v>Sul</v>
      </c>
      <c r="J4550" s="10" t="str">
        <f>VLOOKUP(Base_limpa!$D4550,$U$5:$V$8,2,1)</f>
        <v>Alto</v>
      </c>
    </row>
    <row r="4551" spans="1:10" x14ac:dyDescent="0.35">
      <c r="A4551" s="8" t="s">
        <v>2505</v>
      </c>
      <c r="B4551" s="9" t="s">
        <v>63</v>
      </c>
      <c r="C4551" s="9">
        <v>222</v>
      </c>
      <c r="D4551" s="9">
        <v>0.71599999999999997</v>
      </c>
      <c r="E4551" s="9">
        <v>0.70799999999999996</v>
      </c>
      <c r="F4551" s="9">
        <v>0.63300000000000001</v>
      </c>
      <c r="G4551" s="9">
        <v>27414.94</v>
      </c>
      <c r="H4551" s="9">
        <v>6</v>
      </c>
      <c r="I4551" s="9" t="str">
        <f>INDEX('De-Para_Estado_Regiao'!$C$3:$C$29,MATCH(Base_limpa!$B4551,'De-Para_Estado_Regiao'!$B$3:$B$29,0))</f>
        <v>Sul</v>
      </c>
      <c r="J4551" s="10" t="str">
        <f>VLOOKUP(Base_limpa!$D4551,$U$5:$V$8,2,1)</f>
        <v>Alto</v>
      </c>
    </row>
    <row r="4552" spans="1:10" x14ac:dyDescent="0.35">
      <c r="A4552" s="8" t="s">
        <v>2396</v>
      </c>
      <c r="B4552" s="9" t="s">
        <v>63</v>
      </c>
      <c r="C4552" s="9">
        <v>655</v>
      </c>
      <c r="D4552" s="9">
        <v>0.72099999999999997</v>
      </c>
      <c r="E4552" s="9">
        <v>0.71899999999999997</v>
      </c>
      <c r="F4552" s="9">
        <v>0.628</v>
      </c>
      <c r="G4552" s="9">
        <v>23615.4</v>
      </c>
      <c r="H4552" s="9">
        <v>14</v>
      </c>
      <c r="I4552" s="9" t="str">
        <f>INDEX('De-Para_Estado_Regiao'!$C$3:$C$29,MATCH(Base_limpa!$B4552,'De-Para_Estado_Regiao'!$B$3:$B$29,0))</f>
        <v>Sul</v>
      </c>
      <c r="J4552" s="10" t="str">
        <f>VLOOKUP(Base_limpa!$D4552,$U$5:$V$8,2,1)</f>
        <v>Alto</v>
      </c>
    </row>
    <row r="4553" spans="1:10" x14ac:dyDescent="0.35">
      <c r="A4553" s="8" t="s">
        <v>139</v>
      </c>
      <c r="B4553" s="9" t="s">
        <v>63</v>
      </c>
      <c r="C4553" s="9">
        <v>4296</v>
      </c>
      <c r="D4553" s="9">
        <v>0.8</v>
      </c>
      <c r="E4553" s="9">
        <v>0.79300000000000004</v>
      </c>
      <c r="F4553" s="9">
        <v>0.755</v>
      </c>
      <c r="G4553" s="9">
        <v>46429.86</v>
      </c>
      <c r="H4553" s="9">
        <v>180</v>
      </c>
      <c r="I4553" s="9" t="str">
        <f>INDEX('De-Para_Estado_Regiao'!$C$3:$C$29,MATCH(Base_limpa!$B4553,'De-Para_Estado_Regiao'!$B$3:$B$29,0))</f>
        <v>Sul</v>
      </c>
      <c r="J4553" s="10" t="str">
        <f>VLOOKUP(Base_limpa!$D4553,$U$5:$V$8,2,1)</f>
        <v>Muito Alto</v>
      </c>
    </row>
    <row r="4554" spans="1:10" x14ac:dyDescent="0.35">
      <c r="A4554" s="8" t="s">
        <v>512</v>
      </c>
      <c r="B4554" s="9" t="s">
        <v>63</v>
      </c>
      <c r="C4554" s="9">
        <v>37</v>
      </c>
      <c r="D4554" s="9">
        <v>0.71</v>
      </c>
      <c r="E4554" s="9">
        <v>0.70799999999999996</v>
      </c>
      <c r="F4554" s="9">
        <v>0.61099999999999999</v>
      </c>
      <c r="G4554" s="9">
        <v>27650.79</v>
      </c>
      <c r="H4554" s="9">
        <v>1</v>
      </c>
      <c r="I4554" s="9" t="str">
        <f>INDEX('De-Para_Estado_Regiao'!$C$3:$C$29,MATCH(Base_limpa!$B4554,'De-Para_Estado_Regiao'!$B$3:$B$29,0))</f>
        <v>Sul</v>
      </c>
      <c r="J4554" s="10" t="str">
        <f>VLOOKUP(Base_limpa!$D4554,$U$5:$V$8,2,1)</f>
        <v>Alto</v>
      </c>
    </row>
    <row r="4555" spans="1:10" x14ac:dyDescent="0.35">
      <c r="A4555" s="8" t="s">
        <v>237</v>
      </c>
      <c r="B4555" s="9" t="s">
        <v>63</v>
      </c>
      <c r="C4555" s="9">
        <v>672</v>
      </c>
      <c r="D4555" s="9">
        <v>0.83</v>
      </c>
      <c r="E4555" s="9">
        <v>0.82299999999999995</v>
      </c>
      <c r="F4555" s="9">
        <v>0.77100000000000002</v>
      </c>
      <c r="G4555" s="9">
        <v>50765.38</v>
      </c>
      <c r="H4555" s="9">
        <v>40</v>
      </c>
      <c r="I4555" s="9" t="str">
        <f>INDEX('De-Para_Estado_Regiao'!$C$3:$C$29,MATCH(Base_limpa!$B4555,'De-Para_Estado_Regiao'!$B$3:$B$29,0))</f>
        <v>Sul</v>
      </c>
      <c r="J4555" s="10" t="str">
        <f>VLOOKUP(Base_limpa!$D4555,$U$5:$V$8,2,1)</f>
        <v>Muito Alto</v>
      </c>
    </row>
    <row r="4556" spans="1:10" x14ac:dyDescent="0.35">
      <c r="A4556" s="8" t="s">
        <v>66</v>
      </c>
      <c r="B4556" s="9" t="s">
        <v>63</v>
      </c>
      <c r="C4556" s="9">
        <v>24701</v>
      </c>
      <c r="D4556" s="9">
        <v>0.80900000000000005</v>
      </c>
      <c r="E4556" s="9">
        <v>0.79500000000000004</v>
      </c>
      <c r="F4556" s="9">
        <v>0.749</v>
      </c>
      <c r="G4556" s="9">
        <v>44268.54</v>
      </c>
      <c r="H4556" s="9">
        <v>643</v>
      </c>
      <c r="I4556" s="9" t="str">
        <f>INDEX('De-Para_Estado_Regiao'!$C$3:$C$29,MATCH(Base_limpa!$B4556,'De-Para_Estado_Regiao'!$B$3:$B$29,0))</f>
        <v>Sul</v>
      </c>
      <c r="J4556" s="10" t="str">
        <f>VLOOKUP(Base_limpa!$D4556,$U$5:$V$8,2,1)</f>
        <v>Muito Alto</v>
      </c>
    </row>
    <row r="4557" spans="1:10" x14ac:dyDescent="0.35">
      <c r="A4557" s="8" t="s">
        <v>3809</v>
      </c>
      <c r="B4557" s="9" t="s">
        <v>63</v>
      </c>
      <c r="C4557" s="9">
        <v>85</v>
      </c>
      <c r="D4557" s="9">
        <v>0.69</v>
      </c>
      <c r="E4557" s="9">
        <v>0.68899999999999995</v>
      </c>
      <c r="F4557" s="9">
        <v>0.57799999999999996</v>
      </c>
      <c r="G4557" s="9">
        <v>20165.919999999998</v>
      </c>
      <c r="H4557" s="9">
        <v>7</v>
      </c>
      <c r="I4557" s="9" t="str">
        <f>INDEX('De-Para_Estado_Regiao'!$C$3:$C$29,MATCH(Base_limpa!$B4557,'De-Para_Estado_Regiao'!$B$3:$B$29,0))</f>
        <v>Sul</v>
      </c>
      <c r="J4557" s="10" t="str">
        <f>VLOOKUP(Base_limpa!$D4557,$U$5:$V$8,2,1)</f>
        <v>Médio</v>
      </c>
    </row>
    <row r="4558" spans="1:10" x14ac:dyDescent="0.35">
      <c r="A4558" s="8" t="s">
        <v>4377</v>
      </c>
      <c r="B4558" s="9" t="s">
        <v>63</v>
      </c>
      <c r="C4558" s="9">
        <v>51</v>
      </c>
      <c r="D4558" s="9">
        <v>0.72</v>
      </c>
      <c r="E4558" s="9">
        <v>0.70799999999999996</v>
      </c>
      <c r="F4558" s="9">
        <v>0.61</v>
      </c>
      <c r="G4558" s="9">
        <v>24925.46</v>
      </c>
      <c r="H4558" s="9">
        <v>1</v>
      </c>
      <c r="I4558" s="9" t="str">
        <f>INDEX('De-Para_Estado_Regiao'!$C$3:$C$29,MATCH(Base_limpa!$B4558,'De-Para_Estado_Regiao'!$B$3:$B$29,0))</f>
        <v>Sul</v>
      </c>
      <c r="J4558" s="10" t="str">
        <f>VLOOKUP(Base_limpa!$D4558,$U$5:$V$8,2,1)</f>
        <v>Alto</v>
      </c>
    </row>
    <row r="4559" spans="1:10" x14ac:dyDescent="0.35">
      <c r="A4559" s="8" t="s">
        <v>3906</v>
      </c>
      <c r="B4559" s="9" t="s">
        <v>63</v>
      </c>
      <c r="C4559" s="9">
        <v>43</v>
      </c>
      <c r="D4559" s="9">
        <v>0.78</v>
      </c>
      <c r="E4559" s="9">
        <v>0.76300000000000001</v>
      </c>
      <c r="F4559" s="9">
        <v>0.70799999999999996</v>
      </c>
      <c r="G4559" s="9">
        <v>39517.040000000001</v>
      </c>
      <c r="H4559" s="9">
        <v>1</v>
      </c>
      <c r="I4559" s="9" t="str">
        <f>INDEX('De-Para_Estado_Regiao'!$C$3:$C$29,MATCH(Base_limpa!$B4559,'De-Para_Estado_Regiao'!$B$3:$B$29,0))</f>
        <v>Sul</v>
      </c>
      <c r="J4559" s="10" t="str">
        <f>VLOOKUP(Base_limpa!$D4559,$U$5:$V$8,2,1)</f>
        <v>Alto</v>
      </c>
    </row>
    <row r="4560" spans="1:10" x14ac:dyDescent="0.35">
      <c r="A4560" s="8" t="s">
        <v>241</v>
      </c>
      <c r="B4560" s="9" t="s">
        <v>63</v>
      </c>
      <c r="C4560" s="9">
        <v>8379</v>
      </c>
      <c r="D4560" s="9">
        <v>0.77</v>
      </c>
      <c r="E4560" s="9">
        <v>0.755</v>
      </c>
      <c r="F4560" s="9">
        <v>0.69699999999999995</v>
      </c>
      <c r="G4560" s="9">
        <v>29930.95</v>
      </c>
      <c r="H4560" s="9">
        <v>129</v>
      </c>
      <c r="I4560" s="9" t="str">
        <f>INDEX('De-Para_Estado_Regiao'!$C$3:$C$29,MATCH(Base_limpa!$B4560,'De-Para_Estado_Regiao'!$B$3:$B$29,0))</f>
        <v>Sul</v>
      </c>
      <c r="J4560" s="10" t="str">
        <f>VLOOKUP(Base_limpa!$D4560,$U$5:$V$8,2,1)</f>
        <v>Alto</v>
      </c>
    </row>
    <row r="4561" spans="1:10" x14ac:dyDescent="0.35">
      <c r="A4561" s="8" t="s">
        <v>917</v>
      </c>
      <c r="B4561" s="9" t="s">
        <v>63</v>
      </c>
      <c r="C4561" s="9">
        <v>1871</v>
      </c>
      <c r="D4561" s="9">
        <v>0.752</v>
      </c>
      <c r="E4561" s="9">
        <v>0.71499999999999997</v>
      </c>
      <c r="F4561" s="9">
        <v>0.68200000000000005</v>
      </c>
      <c r="G4561" s="9">
        <v>17431.53</v>
      </c>
      <c r="H4561" s="9">
        <v>37</v>
      </c>
      <c r="I4561" s="9" t="str">
        <f>INDEX('De-Para_Estado_Regiao'!$C$3:$C$29,MATCH(Base_limpa!$B4561,'De-Para_Estado_Regiao'!$B$3:$B$29,0))</f>
        <v>Sul</v>
      </c>
      <c r="J4561" s="10" t="str">
        <f>VLOOKUP(Base_limpa!$D4561,$U$5:$V$8,2,1)</f>
        <v>Alto</v>
      </c>
    </row>
    <row r="4562" spans="1:10" x14ac:dyDescent="0.35">
      <c r="A4562" s="8" t="s">
        <v>4694</v>
      </c>
      <c r="B4562" s="9" t="s">
        <v>63</v>
      </c>
      <c r="C4562" s="9">
        <v>30</v>
      </c>
      <c r="D4562" s="9">
        <v>0.77</v>
      </c>
      <c r="E4562" s="9">
        <v>0.75</v>
      </c>
      <c r="F4562" s="9">
        <v>0.71199999999999997</v>
      </c>
      <c r="G4562" s="9">
        <v>26110.11</v>
      </c>
      <c r="H4562" s="9">
        <v>1</v>
      </c>
      <c r="I4562" s="9" t="str">
        <f>INDEX('De-Para_Estado_Regiao'!$C$3:$C$29,MATCH(Base_limpa!$B4562,'De-Para_Estado_Regiao'!$B$3:$B$29,0))</f>
        <v>Sul</v>
      </c>
      <c r="J4562" s="10" t="str">
        <f>VLOOKUP(Base_limpa!$D4562,$U$5:$V$8,2,1)</f>
        <v>Alto</v>
      </c>
    </row>
    <row r="4563" spans="1:10" x14ac:dyDescent="0.35">
      <c r="A4563" s="8" t="s">
        <v>3189</v>
      </c>
      <c r="B4563" s="9" t="s">
        <v>63</v>
      </c>
      <c r="C4563" s="9">
        <v>211</v>
      </c>
      <c r="D4563" s="9">
        <v>0.75</v>
      </c>
      <c r="E4563" s="9">
        <v>0.74199999999999999</v>
      </c>
      <c r="F4563" s="9">
        <v>0.66200000000000003</v>
      </c>
      <c r="G4563" s="9">
        <v>37552.83</v>
      </c>
      <c r="H4563" s="9">
        <v>2</v>
      </c>
      <c r="I4563" s="9" t="str">
        <f>INDEX('De-Para_Estado_Regiao'!$C$3:$C$29,MATCH(Base_limpa!$B4563,'De-Para_Estado_Regiao'!$B$3:$B$29,0))</f>
        <v>Sul</v>
      </c>
      <c r="J4563" s="10" t="str">
        <f>VLOOKUP(Base_limpa!$D4563,$U$5:$V$8,2,1)</f>
        <v>Alto</v>
      </c>
    </row>
    <row r="4564" spans="1:10" x14ac:dyDescent="0.35">
      <c r="A4564" s="8" t="s">
        <v>1031</v>
      </c>
      <c r="B4564" s="9" t="s">
        <v>63</v>
      </c>
      <c r="C4564" s="9">
        <v>592</v>
      </c>
      <c r="D4564" s="9">
        <v>0.73499999999999999</v>
      </c>
      <c r="E4564" s="9">
        <v>0.71399999999999997</v>
      </c>
      <c r="F4564" s="9">
        <v>0.67700000000000005</v>
      </c>
      <c r="G4564" s="9">
        <v>21156.89</v>
      </c>
      <c r="H4564" s="9">
        <v>9</v>
      </c>
      <c r="I4564" s="9" t="str">
        <f>INDEX('De-Para_Estado_Regiao'!$C$3:$C$29,MATCH(Base_limpa!$B4564,'De-Para_Estado_Regiao'!$B$3:$B$29,0))</f>
        <v>Sul</v>
      </c>
      <c r="J4564" s="10" t="str">
        <f>VLOOKUP(Base_limpa!$D4564,$U$5:$V$8,2,1)</f>
        <v>Alto</v>
      </c>
    </row>
    <row r="4565" spans="1:10" x14ac:dyDescent="0.35">
      <c r="A4565" s="8" t="s">
        <v>2584</v>
      </c>
      <c r="B4565" s="9" t="s">
        <v>63</v>
      </c>
      <c r="C4565" s="9">
        <v>553</v>
      </c>
      <c r="D4565" s="9">
        <v>0.64900000000000002</v>
      </c>
      <c r="E4565" s="9">
        <v>0.63200000000000001</v>
      </c>
      <c r="F4565" s="9">
        <v>0.53700000000000003</v>
      </c>
      <c r="G4565" s="9">
        <v>20179.349999999999</v>
      </c>
      <c r="H4565" s="9">
        <v>13</v>
      </c>
      <c r="I4565" s="9" t="str">
        <f>INDEX('De-Para_Estado_Regiao'!$C$3:$C$29,MATCH(Base_limpa!$B4565,'De-Para_Estado_Regiao'!$B$3:$B$29,0))</f>
        <v>Sul</v>
      </c>
      <c r="J4565" s="10" t="str">
        <f>VLOOKUP(Base_limpa!$D4565,$U$5:$V$8,2,1)</f>
        <v>Médio</v>
      </c>
    </row>
    <row r="4566" spans="1:10" x14ac:dyDescent="0.35">
      <c r="A4566" s="8" t="s">
        <v>3095</v>
      </c>
      <c r="B4566" s="9" t="s">
        <v>63</v>
      </c>
      <c r="C4566" s="9">
        <v>41</v>
      </c>
      <c r="D4566" s="9">
        <v>0.69</v>
      </c>
      <c r="E4566" s="9">
        <v>0.74</v>
      </c>
      <c r="F4566" s="9">
        <v>0.53300000000000003</v>
      </c>
      <c r="G4566" s="9">
        <v>24247.23</v>
      </c>
      <c r="H4566" s="9">
        <v>1</v>
      </c>
      <c r="I4566" s="9" t="str">
        <f>INDEX('De-Para_Estado_Regiao'!$C$3:$C$29,MATCH(Base_limpa!$B4566,'De-Para_Estado_Regiao'!$B$3:$B$29,0))</f>
        <v>Sul</v>
      </c>
      <c r="J4566" s="10" t="str">
        <f>VLOOKUP(Base_limpa!$D4566,$U$5:$V$8,2,1)</f>
        <v>Médio</v>
      </c>
    </row>
    <row r="4567" spans="1:10" x14ac:dyDescent="0.35">
      <c r="A4567" s="8" t="s">
        <v>3608</v>
      </c>
      <c r="B4567" s="9" t="s">
        <v>63</v>
      </c>
      <c r="C4567" s="9">
        <v>61</v>
      </c>
      <c r="D4567" s="9">
        <v>0.74299999999999999</v>
      </c>
      <c r="E4567" s="9">
        <v>0.747</v>
      </c>
      <c r="F4567" s="9">
        <v>0.63600000000000001</v>
      </c>
      <c r="G4567" s="9">
        <v>28149.16</v>
      </c>
      <c r="H4567" s="9">
        <v>0</v>
      </c>
      <c r="I4567" s="9" t="str">
        <f>INDEX('De-Para_Estado_Regiao'!$C$3:$C$29,MATCH(Base_limpa!$B4567,'De-Para_Estado_Regiao'!$B$3:$B$29,0))</f>
        <v>Sul</v>
      </c>
      <c r="J4567" s="10" t="str">
        <f>VLOOKUP(Base_limpa!$D4567,$U$5:$V$8,2,1)</f>
        <v>Alto</v>
      </c>
    </row>
    <row r="4568" spans="1:10" x14ac:dyDescent="0.35">
      <c r="A4568" s="8" t="s">
        <v>2541</v>
      </c>
      <c r="B4568" s="9" t="s">
        <v>63</v>
      </c>
      <c r="C4568" s="9">
        <v>422</v>
      </c>
      <c r="D4568" s="9">
        <v>0.7</v>
      </c>
      <c r="E4568" s="9">
        <v>0.73499999999999999</v>
      </c>
      <c r="F4568" s="9">
        <v>0.57899999999999996</v>
      </c>
      <c r="G4568" s="9">
        <v>23160.2</v>
      </c>
      <c r="H4568" s="9">
        <v>11</v>
      </c>
      <c r="I4568" s="9" t="str">
        <f>INDEX('De-Para_Estado_Regiao'!$C$3:$C$29,MATCH(Base_limpa!$B4568,'De-Para_Estado_Regiao'!$B$3:$B$29,0))</f>
        <v>Sul</v>
      </c>
      <c r="J4568" s="10" t="str">
        <f>VLOOKUP(Base_limpa!$D4568,$U$5:$V$8,2,1)</f>
        <v>Alto</v>
      </c>
    </row>
    <row r="4569" spans="1:10" x14ac:dyDescent="0.35">
      <c r="A4569" s="8" t="s">
        <v>3143</v>
      </c>
      <c r="B4569" s="9" t="s">
        <v>63</v>
      </c>
      <c r="C4569" s="9">
        <v>143</v>
      </c>
      <c r="D4569" s="9">
        <v>0.73699999999999999</v>
      </c>
      <c r="E4569" s="9">
        <v>0.76600000000000001</v>
      </c>
      <c r="F4569" s="9">
        <v>0.6</v>
      </c>
      <c r="G4569" s="9">
        <v>44253.38</v>
      </c>
      <c r="H4569" s="9">
        <v>13</v>
      </c>
      <c r="I4569" s="9" t="str">
        <f>INDEX('De-Para_Estado_Regiao'!$C$3:$C$29,MATCH(Base_limpa!$B4569,'De-Para_Estado_Regiao'!$B$3:$B$29,0))</f>
        <v>Sul</v>
      </c>
      <c r="J4569" s="10" t="str">
        <f>VLOOKUP(Base_limpa!$D4569,$U$5:$V$8,2,1)</f>
        <v>Alto</v>
      </c>
    </row>
    <row r="4570" spans="1:10" x14ac:dyDescent="0.35">
      <c r="A4570" s="8" t="s">
        <v>3500</v>
      </c>
      <c r="B4570" s="9" t="s">
        <v>63</v>
      </c>
      <c r="C4570" s="9">
        <v>114</v>
      </c>
      <c r="D4570" s="9">
        <v>0.78900000000000003</v>
      </c>
      <c r="E4570" s="9">
        <v>0.78100000000000003</v>
      </c>
      <c r="F4570" s="9">
        <v>0.71799999999999997</v>
      </c>
      <c r="G4570" s="9">
        <v>27298.23</v>
      </c>
      <c r="H4570" s="9">
        <v>1</v>
      </c>
      <c r="I4570" s="9" t="str">
        <f>INDEX('De-Para_Estado_Regiao'!$C$3:$C$29,MATCH(Base_limpa!$B4570,'De-Para_Estado_Regiao'!$B$3:$B$29,0))</f>
        <v>Sul</v>
      </c>
      <c r="J4570" s="10" t="str">
        <f>VLOOKUP(Base_limpa!$D4570,$U$5:$V$8,2,1)</f>
        <v>Alto</v>
      </c>
    </row>
    <row r="4571" spans="1:10" x14ac:dyDescent="0.35">
      <c r="A4571" s="8" t="s">
        <v>4329</v>
      </c>
      <c r="B4571" s="9" t="s">
        <v>63</v>
      </c>
      <c r="C4571" s="9">
        <v>25</v>
      </c>
      <c r="D4571" s="9">
        <v>0.66200000000000003</v>
      </c>
      <c r="E4571" s="9">
        <v>0.67500000000000004</v>
      </c>
      <c r="F4571" s="9">
        <v>0.53300000000000003</v>
      </c>
      <c r="G4571" s="9">
        <v>30867.599999999999</v>
      </c>
      <c r="H4571" s="9">
        <v>1</v>
      </c>
      <c r="I4571" s="9" t="str">
        <f>INDEX('De-Para_Estado_Regiao'!$C$3:$C$29,MATCH(Base_limpa!$B4571,'De-Para_Estado_Regiao'!$B$3:$B$29,0))</f>
        <v>Sul</v>
      </c>
      <c r="J4571" s="10" t="str">
        <f>VLOOKUP(Base_limpa!$D4571,$U$5:$V$8,2,1)</f>
        <v>Médio</v>
      </c>
    </row>
    <row r="4572" spans="1:10" x14ac:dyDescent="0.35">
      <c r="A4572" s="8" t="s">
        <v>590</v>
      </c>
      <c r="B4572" s="9" t="s">
        <v>63</v>
      </c>
      <c r="C4572" s="9">
        <v>2307</v>
      </c>
      <c r="D4572" s="9">
        <v>0.77700000000000002</v>
      </c>
      <c r="E4572" s="9">
        <v>0.73799999999999999</v>
      </c>
      <c r="F4572" s="9">
        <v>0.72299999999999998</v>
      </c>
      <c r="G4572" s="9">
        <v>26121.34</v>
      </c>
      <c r="H4572" s="9">
        <v>67</v>
      </c>
      <c r="I4572" s="9" t="str">
        <f>INDEX('De-Para_Estado_Regiao'!$C$3:$C$29,MATCH(Base_limpa!$B4572,'De-Para_Estado_Regiao'!$B$3:$B$29,0))</f>
        <v>Sul</v>
      </c>
      <c r="J4572" s="10" t="str">
        <f>VLOOKUP(Base_limpa!$D4572,$U$5:$V$8,2,1)</f>
        <v>Alto</v>
      </c>
    </row>
    <row r="4573" spans="1:10" x14ac:dyDescent="0.35">
      <c r="A4573" s="8" t="s">
        <v>5259</v>
      </c>
      <c r="B4573" s="9" t="s">
        <v>63</v>
      </c>
      <c r="C4573" s="9">
        <v>70</v>
      </c>
      <c r="D4573" s="9">
        <v>0.69799999999999995</v>
      </c>
      <c r="E4573" s="9">
        <v>0.73799999999999999</v>
      </c>
      <c r="F4573" s="9">
        <v>0.56299999999999994</v>
      </c>
      <c r="G4573" s="9">
        <v>13537.01</v>
      </c>
      <c r="H4573" s="9">
        <v>2</v>
      </c>
      <c r="I4573" s="9" t="str">
        <f>INDEX('De-Para_Estado_Regiao'!$C$3:$C$29,MATCH(Base_limpa!$B4573,'De-Para_Estado_Regiao'!$B$3:$B$29,0))</f>
        <v>Sul</v>
      </c>
      <c r="J4573" s="10" t="str">
        <f>VLOOKUP(Base_limpa!$D4573,$U$5:$V$8,2,1)</f>
        <v>Médio</v>
      </c>
    </row>
    <row r="4574" spans="1:10" x14ac:dyDescent="0.35">
      <c r="A4574" s="8" t="s">
        <v>2729</v>
      </c>
      <c r="B4574" s="9" t="s">
        <v>63</v>
      </c>
      <c r="C4574" s="9">
        <v>175</v>
      </c>
      <c r="D4574" s="9">
        <v>0.69</v>
      </c>
      <c r="E4574" s="9">
        <v>0.65300000000000002</v>
      </c>
      <c r="F4574" s="9">
        <v>0.61699999999999999</v>
      </c>
      <c r="G4574" s="9">
        <v>23571.55</v>
      </c>
      <c r="H4574" s="9">
        <v>3</v>
      </c>
      <c r="I4574" s="9" t="str">
        <f>INDEX('De-Para_Estado_Regiao'!$C$3:$C$29,MATCH(Base_limpa!$B4574,'De-Para_Estado_Regiao'!$B$3:$B$29,0))</f>
        <v>Sul</v>
      </c>
      <c r="J4574" s="10" t="str">
        <f>VLOOKUP(Base_limpa!$D4574,$U$5:$V$8,2,1)</f>
        <v>Médio</v>
      </c>
    </row>
    <row r="4575" spans="1:10" x14ac:dyDescent="0.35">
      <c r="A4575" s="8" t="s">
        <v>3459</v>
      </c>
      <c r="B4575" s="9" t="s">
        <v>63</v>
      </c>
      <c r="C4575" s="9">
        <v>179</v>
      </c>
      <c r="D4575" s="9">
        <v>0.76800000000000002</v>
      </c>
      <c r="E4575" s="9">
        <v>0.752</v>
      </c>
      <c r="F4575" s="9">
        <v>0.69899999999999995</v>
      </c>
      <c r="G4575" s="9">
        <v>24075.11</v>
      </c>
      <c r="H4575" s="9">
        <v>3</v>
      </c>
      <c r="I4575" s="9" t="str">
        <f>INDEX('De-Para_Estado_Regiao'!$C$3:$C$29,MATCH(Base_limpa!$B4575,'De-Para_Estado_Regiao'!$B$3:$B$29,0))</f>
        <v>Sul</v>
      </c>
      <c r="J4575" s="10" t="str">
        <f>VLOOKUP(Base_limpa!$D4575,$U$5:$V$8,2,1)</f>
        <v>Alto</v>
      </c>
    </row>
    <row r="4576" spans="1:10" x14ac:dyDescent="0.35">
      <c r="A4576" s="8" t="s">
        <v>1528</v>
      </c>
      <c r="B4576" s="9" t="s">
        <v>63</v>
      </c>
      <c r="C4576" s="9">
        <v>913</v>
      </c>
      <c r="D4576" s="9">
        <v>0.78</v>
      </c>
      <c r="E4576" s="9">
        <v>0.75800000000000001</v>
      </c>
      <c r="F4576" s="9">
        <v>0.70799999999999996</v>
      </c>
      <c r="G4576" s="9">
        <v>38832.949999999997</v>
      </c>
      <c r="H4576" s="9">
        <v>35</v>
      </c>
      <c r="I4576" s="9" t="str">
        <f>INDEX('De-Para_Estado_Regiao'!$C$3:$C$29,MATCH(Base_limpa!$B4576,'De-Para_Estado_Regiao'!$B$3:$B$29,0))</f>
        <v>Sul</v>
      </c>
      <c r="J4576" s="10" t="str">
        <f>VLOOKUP(Base_limpa!$D4576,$U$5:$V$8,2,1)</f>
        <v>Alto</v>
      </c>
    </row>
    <row r="4577" spans="1:10" x14ac:dyDescent="0.35">
      <c r="A4577" s="8" t="s">
        <v>4240</v>
      </c>
      <c r="B4577" s="9" t="s">
        <v>63</v>
      </c>
      <c r="C4577" s="9">
        <v>32</v>
      </c>
      <c r="D4577" s="9">
        <v>0.74299999999999999</v>
      </c>
      <c r="E4577" s="9">
        <v>0.748</v>
      </c>
      <c r="F4577" s="9">
        <v>0.63600000000000001</v>
      </c>
      <c r="G4577" s="9">
        <v>30845.74</v>
      </c>
      <c r="H4577" s="9">
        <v>1</v>
      </c>
      <c r="I4577" s="9" t="str">
        <f>INDEX('De-Para_Estado_Regiao'!$C$3:$C$29,MATCH(Base_limpa!$B4577,'De-Para_Estado_Regiao'!$B$3:$B$29,0))</f>
        <v>Sul</v>
      </c>
      <c r="J4577" s="10" t="str">
        <f>VLOOKUP(Base_limpa!$D4577,$U$5:$V$8,2,1)</f>
        <v>Alto</v>
      </c>
    </row>
    <row r="4578" spans="1:10" x14ac:dyDescent="0.35">
      <c r="A4578" s="8" t="s">
        <v>683</v>
      </c>
      <c r="B4578" s="9" t="s">
        <v>63</v>
      </c>
      <c r="C4578" s="9">
        <v>164</v>
      </c>
      <c r="D4578" s="9">
        <v>0.77400000000000002</v>
      </c>
      <c r="E4578" s="9">
        <v>0.749</v>
      </c>
      <c r="F4578" s="9">
        <v>0.71399999999999997</v>
      </c>
      <c r="G4578" s="9">
        <v>31412.080000000002</v>
      </c>
      <c r="H4578" s="9">
        <v>18</v>
      </c>
      <c r="I4578" s="9" t="str">
        <f>INDEX('De-Para_Estado_Regiao'!$C$3:$C$29,MATCH(Base_limpa!$B4578,'De-Para_Estado_Regiao'!$B$3:$B$29,0))</f>
        <v>Sul</v>
      </c>
      <c r="J4578" s="10" t="str">
        <f>VLOOKUP(Base_limpa!$D4578,$U$5:$V$8,2,1)</f>
        <v>Alto</v>
      </c>
    </row>
    <row r="4579" spans="1:10" x14ac:dyDescent="0.35">
      <c r="A4579" s="8" t="s">
        <v>4534</v>
      </c>
      <c r="B4579" s="9" t="s">
        <v>63</v>
      </c>
      <c r="C4579" s="9">
        <v>113</v>
      </c>
      <c r="D4579" s="9">
        <v>0.65700000000000003</v>
      </c>
      <c r="E4579" s="9">
        <v>0.63</v>
      </c>
      <c r="F4579" s="9">
        <v>0.54100000000000004</v>
      </c>
      <c r="G4579" s="9">
        <v>17150.36</v>
      </c>
      <c r="H4579" s="9">
        <v>1</v>
      </c>
      <c r="I4579" s="9" t="str">
        <f>INDEX('De-Para_Estado_Regiao'!$C$3:$C$29,MATCH(Base_limpa!$B4579,'De-Para_Estado_Regiao'!$B$3:$B$29,0))</f>
        <v>Sul</v>
      </c>
      <c r="J4579" s="10" t="str">
        <f>VLOOKUP(Base_limpa!$D4579,$U$5:$V$8,2,1)</f>
        <v>Médio</v>
      </c>
    </row>
    <row r="4580" spans="1:10" x14ac:dyDescent="0.35">
      <c r="A4580" s="8" t="s">
        <v>2614</v>
      </c>
      <c r="B4580" s="9" t="s">
        <v>63</v>
      </c>
      <c r="C4580" s="9">
        <v>168</v>
      </c>
      <c r="D4580" s="9">
        <v>0.73799999999999999</v>
      </c>
      <c r="E4580" s="9">
        <v>0.73399999999999999</v>
      </c>
      <c r="F4580" s="9">
        <v>0.67900000000000005</v>
      </c>
      <c r="G4580" s="9">
        <v>32050.02</v>
      </c>
      <c r="H4580" s="9">
        <v>3</v>
      </c>
      <c r="I4580" s="9" t="str">
        <f>INDEX('De-Para_Estado_Regiao'!$C$3:$C$29,MATCH(Base_limpa!$B4580,'De-Para_Estado_Regiao'!$B$3:$B$29,0))</f>
        <v>Sul</v>
      </c>
      <c r="J4580" s="10" t="str">
        <f>VLOOKUP(Base_limpa!$D4580,$U$5:$V$8,2,1)</f>
        <v>Alto</v>
      </c>
    </row>
    <row r="4581" spans="1:10" x14ac:dyDescent="0.35">
      <c r="A4581" s="8" t="s">
        <v>4445</v>
      </c>
      <c r="B4581" s="9" t="s">
        <v>63</v>
      </c>
      <c r="C4581" s="9">
        <v>64</v>
      </c>
      <c r="D4581" s="9">
        <v>0.70799999999999996</v>
      </c>
      <c r="E4581" s="9">
        <v>0.68300000000000005</v>
      </c>
      <c r="F4581" s="9">
        <v>0.63300000000000001</v>
      </c>
      <c r="G4581" s="9">
        <v>20709.75</v>
      </c>
      <c r="H4581" s="9">
        <v>6</v>
      </c>
      <c r="I4581" s="9" t="str">
        <f>INDEX('De-Para_Estado_Regiao'!$C$3:$C$29,MATCH(Base_limpa!$B4581,'De-Para_Estado_Regiao'!$B$3:$B$29,0))</f>
        <v>Sul</v>
      </c>
      <c r="J4581" s="10" t="str">
        <f>VLOOKUP(Base_limpa!$D4581,$U$5:$V$8,2,1)</f>
        <v>Alto</v>
      </c>
    </row>
    <row r="4582" spans="1:10" x14ac:dyDescent="0.35">
      <c r="A4582" s="8" t="s">
        <v>2989</v>
      </c>
      <c r="B4582" s="9" t="s">
        <v>63</v>
      </c>
      <c r="C4582" s="9">
        <v>107</v>
      </c>
      <c r="D4582" s="9">
        <v>0.76</v>
      </c>
      <c r="E4582" s="9">
        <v>0.751</v>
      </c>
      <c r="F4582" s="9">
        <v>0.65900000000000003</v>
      </c>
      <c r="G4582" s="9">
        <v>26893.16</v>
      </c>
      <c r="H4582" s="9">
        <v>8</v>
      </c>
      <c r="I4582" s="9" t="str">
        <f>INDEX('De-Para_Estado_Regiao'!$C$3:$C$29,MATCH(Base_limpa!$B4582,'De-Para_Estado_Regiao'!$B$3:$B$29,0))</f>
        <v>Sul</v>
      </c>
      <c r="J4582" s="10" t="str">
        <f>VLOOKUP(Base_limpa!$D4582,$U$5:$V$8,2,1)</f>
        <v>Alto</v>
      </c>
    </row>
    <row r="4583" spans="1:10" x14ac:dyDescent="0.35">
      <c r="A4583" s="8" t="s">
        <v>2369</v>
      </c>
      <c r="B4583" s="9" t="s">
        <v>63</v>
      </c>
      <c r="C4583" s="9">
        <v>280</v>
      </c>
      <c r="D4583" s="9">
        <v>0.748</v>
      </c>
      <c r="E4583" s="9">
        <v>0.72799999999999998</v>
      </c>
      <c r="F4583" s="9">
        <v>0.65700000000000003</v>
      </c>
      <c r="G4583" s="9">
        <v>45586.82</v>
      </c>
      <c r="H4583" s="9">
        <v>8</v>
      </c>
      <c r="I4583" s="9" t="str">
        <f>INDEX('De-Para_Estado_Regiao'!$C$3:$C$29,MATCH(Base_limpa!$B4583,'De-Para_Estado_Regiao'!$B$3:$B$29,0))</f>
        <v>Sul</v>
      </c>
      <c r="J4583" s="10" t="str">
        <f>VLOOKUP(Base_limpa!$D4583,$U$5:$V$8,2,1)</f>
        <v>Alto</v>
      </c>
    </row>
    <row r="4584" spans="1:10" x14ac:dyDescent="0.35">
      <c r="A4584" s="8" t="s">
        <v>3489</v>
      </c>
      <c r="B4584" s="9" t="s">
        <v>63</v>
      </c>
      <c r="C4584" s="9">
        <v>517</v>
      </c>
      <c r="D4584" s="9">
        <v>0.64300000000000002</v>
      </c>
      <c r="E4584" s="9">
        <v>0.64800000000000002</v>
      </c>
      <c r="F4584" s="9">
        <v>0.51100000000000001</v>
      </c>
      <c r="G4584" s="9">
        <v>16408.47</v>
      </c>
      <c r="H4584" s="9">
        <v>5</v>
      </c>
      <c r="I4584" s="9" t="str">
        <f>INDEX('De-Para_Estado_Regiao'!$C$3:$C$29,MATCH(Base_limpa!$B4584,'De-Para_Estado_Regiao'!$B$3:$B$29,0))</f>
        <v>Sul</v>
      </c>
      <c r="J4584" s="10" t="str">
        <f>VLOOKUP(Base_limpa!$D4584,$U$5:$V$8,2,1)</f>
        <v>Médio</v>
      </c>
    </row>
    <row r="4585" spans="1:10" x14ac:dyDescent="0.35">
      <c r="A4585" s="8" t="s">
        <v>1441</v>
      </c>
      <c r="B4585" s="9" t="s">
        <v>63</v>
      </c>
      <c r="C4585" s="9">
        <v>273</v>
      </c>
      <c r="D4585" s="9">
        <v>0.67500000000000004</v>
      </c>
      <c r="E4585" s="9">
        <v>0.64100000000000001</v>
      </c>
      <c r="F4585" s="9">
        <v>0.58099999999999996</v>
      </c>
      <c r="G4585" s="9">
        <v>19824.650000000001</v>
      </c>
      <c r="H4585" s="9">
        <v>10</v>
      </c>
      <c r="I4585" s="9" t="str">
        <f>INDEX('De-Para_Estado_Regiao'!$C$3:$C$29,MATCH(Base_limpa!$B4585,'De-Para_Estado_Regiao'!$B$3:$B$29,0))</f>
        <v>Sul</v>
      </c>
      <c r="J4585" s="10" t="str">
        <f>VLOOKUP(Base_limpa!$D4585,$U$5:$V$8,2,1)</f>
        <v>Médio</v>
      </c>
    </row>
    <row r="4586" spans="1:10" x14ac:dyDescent="0.35">
      <c r="A4586" s="8" t="s">
        <v>1675</v>
      </c>
      <c r="B4586" s="9" t="s">
        <v>63</v>
      </c>
      <c r="C4586" s="9">
        <v>662</v>
      </c>
      <c r="D4586" s="9">
        <v>0.73799999999999999</v>
      </c>
      <c r="E4586" s="9">
        <v>0.73199999999999998</v>
      </c>
      <c r="F4586" s="9">
        <v>0.66500000000000004</v>
      </c>
      <c r="G4586" s="9">
        <v>34043.589999999997</v>
      </c>
      <c r="H4586" s="9">
        <v>24</v>
      </c>
      <c r="I4586" s="9" t="str">
        <f>INDEX('De-Para_Estado_Regiao'!$C$3:$C$29,MATCH(Base_limpa!$B4586,'De-Para_Estado_Regiao'!$B$3:$B$29,0))</f>
        <v>Sul</v>
      </c>
      <c r="J4586" s="10" t="str">
        <f>VLOOKUP(Base_limpa!$D4586,$U$5:$V$8,2,1)</f>
        <v>Alto</v>
      </c>
    </row>
    <row r="4587" spans="1:10" x14ac:dyDescent="0.35">
      <c r="A4587" s="8" t="s">
        <v>3441</v>
      </c>
      <c r="B4587" s="9" t="s">
        <v>63</v>
      </c>
      <c r="C4587" s="9">
        <v>34</v>
      </c>
      <c r="D4587" s="9">
        <v>0.70099999999999996</v>
      </c>
      <c r="E4587" s="9">
        <v>0.74199999999999999</v>
      </c>
      <c r="F4587" s="9">
        <v>0.54800000000000004</v>
      </c>
      <c r="G4587" s="9">
        <v>60346.879999999997</v>
      </c>
      <c r="H4587" s="9">
        <v>2</v>
      </c>
      <c r="I4587" s="9" t="str">
        <f>INDEX('De-Para_Estado_Regiao'!$C$3:$C$29,MATCH(Base_limpa!$B4587,'De-Para_Estado_Regiao'!$B$3:$B$29,0))</f>
        <v>Sul</v>
      </c>
      <c r="J4587" s="10" t="str">
        <f>VLOOKUP(Base_limpa!$D4587,$U$5:$V$8,2,1)</f>
        <v>Alto</v>
      </c>
    </row>
    <row r="4588" spans="1:10" x14ac:dyDescent="0.35">
      <c r="A4588" s="8" t="s">
        <v>578</v>
      </c>
      <c r="B4588" s="9" t="s">
        <v>63</v>
      </c>
      <c r="C4588" s="9">
        <v>2841</v>
      </c>
      <c r="D4588" s="9">
        <v>0.73599999999999999</v>
      </c>
      <c r="E4588" s="9">
        <v>0.73099999999999998</v>
      </c>
      <c r="F4588" s="9">
        <v>0.624</v>
      </c>
      <c r="G4588" s="9">
        <v>43841.66</v>
      </c>
      <c r="H4588" s="9">
        <v>44</v>
      </c>
      <c r="I4588" s="9" t="str">
        <f>INDEX('De-Para_Estado_Regiao'!$C$3:$C$29,MATCH(Base_limpa!$B4588,'De-Para_Estado_Regiao'!$B$3:$B$29,0))</f>
        <v>Sul</v>
      </c>
      <c r="J4588" s="10" t="str">
        <f>VLOOKUP(Base_limpa!$D4588,$U$5:$V$8,2,1)</f>
        <v>Alto</v>
      </c>
    </row>
    <row r="4589" spans="1:10" x14ac:dyDescent="0.35">
      <c r="A4589" s="8" t="s">
        <v>2808</v>
      </c>
      <c r="B4589" s="9" t="s">
        <v>63</v>
      </c>
      <c r="C4589" s="9">
        <v>125</v>
      </c>
      <c r="D4589" s="9">
        <v>0.76500000000000001</v>
      </c>
      <c r="E4589" s="9">
        <v>0.76700000000000002</v>
      </c>
      <c r="F4589" s="9">
        <v>0.68600000000000005</v>
      </c>
      <c r="G4589" s="9">
        <v>33568.58</v>
      </c>
      <c r="H4589" s="9">
        <v>3</v>
      </c>
      <c r="I4589" s="9" t="str">
        <f>INDEX('De-Para_Estado_Regiao'!$C$3:$C$29,MATCH(Base_limpa!$B4589,'De-Para_Estado_Regiao'!$B$3:$B$29,0))</f>
        <v>Sul</v>
      </c>
      <c r="J4589" s="10" t="str">
        <f>VLOOKUP(Base_limpa!$D4589,$U$5:$V$8,2,1)</f>
        <v>Alto</v>
      </c>
    </row>
    <row r="4590" spans="1:10" x14ac:dyDescent="0.35">
      <c r="A4590" s="8" t="s">
        <v>3736</v>
      </c>
      <c r="B4590" s="9" t="s">
        <v>63</v>
      </c>
      <c r="C4590" s="9">
        <v>38</v>
      </c>
      <c r="D4590" s="9">
        <v>0.73599999999999999</v>
      </c>
      <c r="E4590" s="9">
        <v>0.753</v>
      </c>
      <c r="F4590" s="9">
        <v>0.60499999999999998</v>
      </c>
      <c r="G4590" s="9">
        <v>24882.29</v>
      </c>
      <c r="H4590" s="9">
        <v>2</v>
      </c>
      <c r="I4590" s="9" t="str">
        <f>INDEX('De-Para_Estado_Regiao'!$C$3:$C$29,MATCH(Base_limpa!$B4590,'De-Para_Estado_Regiao'!$B$3:$B$29,0))</f>
        <v>Sul</v>
      </c>
      <c r="J4590" s="10" t="str">
        <f>VLOOKUP(Base_limpa!$D4590,$U$5:$V$8,2,1)</f>
        <v>Alto</v>
      </c>
    </row>
    <row r="4591" spans="1:10" x14ac:dyDescent="0.35">
      <c r="A4591" s="8" t="s">
        <v>2374</v>
      </c>
      <c r="B4591" s="9" t="s">
        <v>63</v>
      </c>
      <c r="C4591" s="9">
        <v>384</v>
      </c>
      <c r="D4591" s="9">
        <v>0.748</v>
      </c>
      <c r="E4591" s="9">
        <v>0.749</v>
      </c>
      <c r="F4591" s="9">
        <v>0.628</v>
      </c>
      <c r="G4591" s="9">
        <v>36644.68</v>
      </c>
      <c r="H4591" s="9">
        <v>15</v>
      </c>
      <c r="I4591" s="9" t="str">
        <f>INDEX('De-Para_Estado_Regiao'!$C$3:$C$29,MATCH(Base_limpa!$B4591,'De-Para_Estado_Regiao'!$B$3:$B$29,0))</f>
        <v>Sul</v>
      </c>
      <c r="J4591" s="10" t="str">
        <f>VLOOKUP(Base_limpa!$D4591,$U$5:$V$8,2,1)</f>
        <v>Alto</v>
      </c>
    </row>
    <row r="4592" spans="1:10" x14ac:dyDescent="0.35">
      <c r="A4592" s="8" t="s">
        <v>1719</v>
      </c>
      <c r="B4592" s="9" t="s">
        <v>63</v>
      </c>
      <c r="C4592" s="9">
        <v>413</v>
      </c>
      <c r="D4592" s="9">
        <v>0.76800000000000002</v>
      </c>
      <c r="E4592" s="9">
        <v>0.74099999999999999</v>
      </c>
      <c r="F4592" s="9">
        <v>0.70299999999999996</v>
      </c>
      <c r="G4592" s="9">
        <v>49675.02</v>
      </c>
      <c r="H4592" s="9">
        <v>18</v>
      </c>
      <c r="I4592" s="9" t="str">
        <f>INDEX('De-Para_Estado_Regiao'!$C$3:$C$29,MATCH(Base_limpa!$B4592,'De-Para_Estado_Regiao'!$B$3:$B$29,0))</f>
        <v>Sul</v>
      </c>
      <c r="J4592" s="10" t="str">
        <f>VLOOKUP(Base_limpa!$D4592,$U$5:$V$8,2,1)</f>
        <v>Alto</v>
      </c>
    </row>
    <row r="4593" spans="1:10" x14ac:dyDescent="0.35">
      <c r="A4593" s="8" t="s">
        <v>160</v>
      </c>
      <c r="B4593" s="9" t="s">
        <v>63</v>
      </c>
      <c r="C4593" s="9">
        <v>53</v>
      </c>
      <c r="D4593" s="9">
        <v>0.70599999999999996</v>
      </c>
      <c r="E4593" s="9">
        <v>0.7</v>
      </c>
      <c r="F4593" s="9">
        <v>0.59399999999999997</v>
      </c>
      <c r="G4593" s="9">
        <v>33716.35</v>
      </c>
      <c r="H4593" s="9">
        <v>2</v>
      </c>
      <c r="I4593" s="9" t="str">
        <f>INDEX('De-Para_Estado_Regiao'!$C$3:$C$29,MATCH(Base_limpa!$B4593,'De-Para_Estado_Regiao'!$B$3:$B$29,0))</f>
        <v>Sul</v>
      </c>
      <c r="J4593" s="10" t="str">
        <f>VLOOKUP(Base_limpa!$D4593,$U$5:$V$8,2,1)</f>
        <v>Alto</v>
      </c>
    </row>
    <row r="4594" spans="1:10" x14ac:dyDescent="0.35">
      <c r="A4594" s="8" t="s">
        <v>1004</v>
      </c>
      <c r="B4594" s="9" t="s">
        <v>63</v>
      </c>
      <c r="C4594" s="9">
        <v>753</v>
      </c>
      <c r="D4594" s="9">
        <v>0.755</v>
      </c>
      <c r="E4594" s="9">
        <v>0.749</v>
      </c>
      <c r="F4594" s="9">
        <v>0.65700000000000003</v>
      </c>
      <c r="G4594" s="9">
        <v>37394.120000000003</v>
      </c>
      <c r="H4594" s="9">
        <v>27</v>
      </c>
      <c r="I4594" s="9" t="str">
        <f>INDEX('De-Para_Estado_Regiao'!$C$3:$C$29,MATCH(Base_limpa!$B4594,'De-Para_Estado_Regiao'!$B$3:$B$29,0))</f>
        <v>Sul</v>
      </c>
      <c r="J4594" s="10" t="str">
        <f>VLOOKUP(Base_limpa!$D4594,$U$5:$V$8,2,1)</f>
        <v>Alto</v>
      </c>
    </row>
    <row r="4595" spans="1:10" x14ac:dyDescent="0.35">
      <c r="A4595" s="8" t="s">
        <v>1516</v>
      </c>
      <c r="B4595" s="9" t="s">
        <v>63</v>
      </c>
      <c r="C4595" s="9">
        <v>904</v>
      </c>
      <c r="D4595" s="9">
        <v>0.74</v>
      </c>
      <c r="E4595" s="9">
        <v>0.71299999999999997</v>
      </c>
      <c r="F4595" s="9">
        <v>0.68100000000000005</v>
      </c>
      <c r="G4595" s="9">
        <v>34900.89</v>
      </c>
      <c r="H4595" s="9">
        <v>10</v>
      </c>
      <c r="I4595" s="9" t="str">
        <f>INDEX('De-Para_Estado_Regiao'!$C$3:$C$29,MATCH(Base_limpa!$B4595,'De-Para_Estado_Regiao'!$B$3:$B$29,0))</f>
        <v>Sul</v>
      </c>
      <c r="J4595" s="10" t="str">
        <f>VLOOKUP(Base_limpa!$D4595,$U$5:$V$8,2,1)</f>
        <v>Alto</v>
      </c>
    </row>
    <row r="4596" spans="1:10" x14ac:dyDescent="0.35">
      <c r="A4596" s="8" t="s">
        <v>3525</v>
      </c>
      <c r="B4596" s="9" t="s">
        <v>63</v>
      </c>
      <c r="C4596" s="9">
        <v>255</v>
      </c>
      <c r="D4596" s="9">
        <v>0.77400000000000002</v>
      </c>
      <c r="E4596" s="9">
        <v>0.77400000000000002</v>
      </c>
      <c r="F4596" s="9">
        <v>0.67700000000000005</v>
      </c>
      <c r="G4596" s="9">
        <v>20318.63</v>
      </c>
      <c r="H4596" s="9">
        <v>5</v>
      </c>
      <c r="I4596" s="9" t="str">
        <f>INDEX('De-Para_Estado_Regiao'!$C$3:$C$29,MATCH(Base_limpa!$B4596,'De-Para_Estado_Regiao'!$B$3:$B$29,0))</f>
        <v>Sul</v>
      </c>
      <c r="J4596" s="10" t="str">
        <f>VLOOKUP(Base_limpa!$D4596,$U$5:$V$8,2,1)</f>
        <v>Alto</v>
      </c>
    </row>
    <row r="4597" spans="1:10" x14ac:dyDescent="0.35">
      <c r="A4597" s="8" t="s">
        <v>1577</v>
      </c>
      <c r="B4597" s="9" t="s">
        <v>63</v>
      </c>
      <c r="C4597" s="9">
        <v>40</v>
      </c>
      <c r="D4597" s="9">
        <v>0.69499999999999995</v>
      </c>
      <c r="E4597" s="9">
        <v>0.69599999999999995</v>
      </c>
      <c r="F4597" s="9">
        <v>0.61099999999999999</v>
      </c>
      <c r="G4597" s="9">
        <v>38758.839999999997</v>
      </c>
      <c r="H4597" s="9">
        <v>4</v>
      </c>
      <c r="I4597" s="9" t="str">
        <f>INDEX('De-Para_Estado_Regiao'!$C$3:$C$29,MATCH(Base_limpa!$B4597,'De-Para_Estado_Regiao'!$B$3:$B$29,0))</f>
        <v>Sul</v>
      </c>
      <c r="J4597" s="10" t="str">
        <f>VLOOKUP(Base_limpa!$D4597,$U$5:$V$8,2,1)</f>
        <v>Médio</v>
      </c>
    </row>
    <row r="4598" spans="1:10" x14ac:dyDescent="0.35">
      <c r="A4598" s="8" t="s">
        <v>4736</v>
      </c>
      <c r="B4598" s="9" t="s">
        <v>63</v>
      </c>
      <c r="C4598" s="9">
        <v>17</v>
      </c>
      <c r="D4598" s="9">
        <v>0.71799999999999997</v>
      </c>
      <c r="E4598" s="9">
        <v>0.70499999999999996</v>
      </c>
      <c r="F4598" s="9">
        <v>0.62</v>
      </c>
      <c r="G4598" s="9">
        <v>22516.65</v>
      </c>
      <c r="H4598" s="9">
        <v>1</v>
      </c>
      <c r="I4598" s="9" t="str">
        <f>INDEX('De-Para_Estado_Regiao'!$C$3:$C$29,MATCH(Base_limpa!$B4598,'De-Para_Estado_Regiao'!$B$3:$B$29,0))</f>
        <v>Sul</v>
      </c>
      <c r="J4598" s="10" t="str">
        <f>VLOOKUP(Base_limpa!$D4598,$U$5:$V$8,2,1)</f>
        <v>Alto</v>
      </c>
    </row>
    <row r="4599" spans="1:10" x14ac:dyDescent="0.35">
      <c r="A4599" s="8" t="s">
        <v>4289</v>
      </c>
      <c r="B4599" s="9" t="s">
        <v>63</v>
      </c>
      <c r="C4599" s="9">
        <v>61</v>
      </c>
      <c r="D4599" s="9">
        <v>0.66400000000000003</v>
      </c>
      <c r="E4599" s="9">
        <v>0.66800000000000004</v>
      </c>
      <c r="F4599" s="9">
        <v>0.54300000000000004</v>
      </c>
      <c r="G4599" s="9">
        <v>24399.02</v>
      </c>
      <c r="H4599" s="9">
        <v>2</v>
      </c>
      <c r="I4599" s="9" t="str">
        <f>INDEX('De-Para_Estado_Regiao'!$C$3:$C$29,MATCH(Base_limpa!$B4599,'De-Para_Estado_Regiao'!$B$3:$B$29,0))</f>
        <v>Sul</v>
      </c>
      <c r="J4599" s="10" t="str">
        <f>VLOOKUP(Base_limpa!$D4599,$U$5:$V$8,2,1)</f>
        <v>Médio</v>
      </c>
    </row>
    <row r="4600" spans="1:10" x14ac:dyDescent="0.35">
      <c r="A4600" s="8" t="s">
        <v>306</v>
      </c>
      <c r="B4600" s="9" t="s">
        <v>63</v>
      </c>
      <c r="C4600" s="9">
        <v>7486</v>
      </c>
      <c r="D4600" s="9">
        <v>0.75700000000000001</v>
      </c>
      <c r="E4600" s="9">
        <v>0.752</v>
      </c>
      <c r="F4600" s="9">
        <v>0.67200000000000004</v>
      </c>
      <c r="G4600" s="9">
        <v>27123.360000000001</v>
      </c>
      <c r="H4600" s="9">
        <v>153</v>
      </c>
      <c r="I4600" s="9" t="str">
        <f>INDEX('De-Para_Estado_Regiao'!$C$3:$C$29,MATCH(Base_limpa!$B4600,'De-Para_Estado_Regiao'!$B$3:$B$29,0))</f>
        <v>Sul</v>
      </c>
      <c r="J4600" s="10" t="str">
        <f>VLOOKUP(Base_limpa!$D4600,$U$5:$V$8,2,1)</f>
        <v>Alto</v>
      </c>
    </row>
    <row r="4601" spans="1:10" x14ac:dyDescent="0.35">
      <c r="A4601" s="8" t="s">
        <v>2632</v>
      </c>
      <c r="B4601" s="9" t="s">
        <v>63</v>
      </c>
      <c r="C4601" s="9">
        <v>271</v>
      </c>
      <c r="D4601" s="9">
        <v>0.7</v>
      </c>
      <c r="E4601" s="9">
        <v>0.7</v>
      </c>
      <c r="F4601" s="9">
        <v>0.622</v>
      </c>
      <c r="G4601" s="9">
        <v>28897.39</v>
      </c>
      <c r="H4601" s="9">
        <v>5</v>
      </c>
      <c r="I4601" s="9" t="str">
        <f>INDEX('De-Para_Estado_Regiao'!$C$3:$C$29,MATCH(Base_limpa!$B4601,'De-Para_Estado_Regiao'!$B$3:$B$29,0))</f>
        <v>Sul</v>
      </c>
      <c r="J4601" s="10" t="str">
        <f>VLOOKUP(Base_limpa!$D4601,$U$5:$V$8,2,1)</f>
        <v>Alto</v>
      </c>
    </row>
    <row r="4602" spans="1:10" x14ac:dyDescent="0.35">
      <c r="A4602" s="8" t="s">
        <v>948</v>
      </c>
      <c r="B4602" s="9" t="s">
        <v>63</v>
      </c>
      <c r="C4602" s="9">
        <v>60</v>
      </c>
      <c r="D4602" s="9">
        <v>0.67</v>
      </c>
      <c r="E4602" s="9">
        <v>0.65500000000000003</v>
      </c>
      <c r="F4602" s="9">
        <v>0.55700000000000005</v>
      </c>
      <c r="G4602" s="9">
        <v>39525.15</v>
      </c>
      <c r="H4602" s="9">
        <v>1</v>
      </c>
      <c r="I4602" s="9" t="str">
        <f>INDEX('De-Para_Estado_Regiao'!$C$3:$C$29,MATCH(Base_limpa!$B4602,'De-Para_Estado_Regiao'!$B$3:$B$29,0))</f>
        <v>Sul</v>
      </c>
      <c r="J4602" s="10" t="str">
        <f>VLOOKUP(Base_limpa!$D4602,$U$5:$V$8,2,1)</f>
        <v>Médio</v>
      </c>
    </row>
    <row r="4603" spans="1:10" x14ac:dyDescent="0.35">
      <c r="A4603" s="8" t="s">
        <v>2365</v>
      </c>
      <c r="B4603" s="9" t="s">
        <v>63</v>
      </c>
      <c r="C4603" s="9">
        <v>458</v>
      </c>
      <c r="D4603" s="9">
        <v>0.73699999999999999</v>
      </c>
      <c r="E4603" s="9">
        <v>0.75700000000000001</v>
      </c>
      <c r="F4603" s="9">
        <v>0.63200000000000001</v>
      </c>
      <c r="G4603" s="9">
        <v>33311.74</v>
      </c>
      <c r="H4603" s="9">
        <v>17</v>
      </c>
      <c r="I4603" s="9" t="str">
        <f>INDEX('De-Para_Estado_Regiao'!$C$3:$C$29,MATCH(Base_limpa!$B4603,'De-Para_Estado_Regiao'!$B$3:$B$29,0))</f>
        <v>Sul</v>
      </c>
      <c r="J4603" s="10" t="str">
        <f>VLOOKUP(Base_limpa!$D4603,$U$5:$V$8,2,1)</f>
        <v>Alto</v>
      </c>
    </row>
    <row r="4604" spans="1:10" x14ac:dyDescent="0.35">
      <c r="A4604" s="8" t="s">
        <v>2312</v>
      </c>
      <c r="B4604" s="9" t="s">
        <v>63</v>
      </c>
      <c r="C4604" s="9">
        <v>582</v>
      </c>
      <c r="D4604" s="9">
        <v>0.7</v>
      </c>
      <c r="E4604" s="9">
        <v>0.69099999999999995</v>
      </c>
      <c r="F4604" s="9">
        <v>0.60299999999999998</v>
      </c>
      <c r="G4604" s="9">
        <v>25766.46</v>
      </c>
      <c r="H4604" s="9">
        <v>34</v>
      </c>
      <c r="I4604" s="9" t="str">
        <f>INDEX('De-Para_Estado_Regiao'!$C$3:$C$29,MATCH(Base_limpa!$B4604,'De-Para_Estado_Regiao'!$B$3:$B$29,0))</f>
        <v>Sul</v>
      </c>
      <c r="J4604" s="10" t="str">
        <f>VLOOKUP(Base_limpa!$D4604,$U$5:$V$8,2,1)</f>
        <v>Alto</v>
      </c>
    </row>
    <row r="4605" spans="1:10" x14ac:dyDescent="0.35">
      <c r="A4605" s="8" t="s">
        <v>1425</v>
      </c>
      <c r="B4605" s="9" t="s">
        <v>63</v>
      </c>
      <c r="C4605" s="9">
        <v>55</v>
      </c>
      <c r="D4605" s="9">
        <v>0.7</v>
      </c>
      <c r="E4605" s="9">
        <v>0.72799999999999998</v>
      </c>
      <c r="F4605" s="9">
        <v>0.56499999999999995</v>
      </c>
      <c r="G4605" s="9">
        <v>24914.91</v>
      </c>
      <c r="H4605" s="9">
        <v>1</v>
      </c>
      <c r="I4605" s="9" t="str">
        <f>INDEX('De-Para_Estado_Regiao'!$C$3:$C$29,MATCH(Base_limpa!$B4605,'De-Para_Estado_Regiao'!$B$3:$B$29,0))</f>
        <v>Sul</v>
      </c>
      <c r="J4605" s="10" t="str">
        <f>VLOOKUP(Base_limpa!$D4605,$U$5:$V$8,2,1)</f>
        <v>Alto</v>
      </c>
    </row>
    <row r="4606" spans="1:10" x14ac:dyDescent="0.35">
      <c r="A4606" s="8" t="s">
        <v>3640</v>
      </c>
      <c r="B4606" s="9" t="s">
        <v>63</v>
      </c>
      <c r="C4606" s="9">
        <v>131</v>
      </c>
      <c r="D4606" s="9">
        <v>0.72</v>
      </c>
      <c r="E4606" s="9">
        <v>0.69499999999999995</v>
      </c>
      <c r="F4606" s="9">
        <v>0.61799999999999999</v>
      </c>
      <c r="G4606" s="9">
        <v>15132.64</v>
      </c>
      <c r="H4606" s="9">
        <v>4</v>
      </c>
      <c r="I4606" s="9" t="str">
        <f>INDEX('De-Para_Estado_Regiao'!$C$3:$C$29,MATCH(Base_limpa!$B4606,'De-Para_Estado_Regiao'!$B$3:$B$29,0))</f>
        <v>Sul</v>
      </c>
      <c r="J4606" s="10" t="str">
        <f>VLOOKUP(Base_limpa!$D4606,$U$5:$V$8,2,1)</f>
        <v>Alto</v>
      </c>
    </row>
    <row r="4607" spans="1:10" x14ac:dyDescent="0.35">
      <c r="A4607" s="8" t="s">
        <v>3636</v>
      </c>
      <c r="B4607" s="9" t="s">
        <v>63</v>
      </c>
      <c r="C4607" s="9">
        <v>61</v>
      </c>
      <c r="D4607" s="9">
        <v>0.65900000000000003</v>
      </c>
      <c r="E4607" s="9">
        <v>0.64800000000000002</v>
      </c>
      <c r="F4607" s="9">
        <v>0.54700000000000004</v>
      </c>
      <c r="G4607" s="9">
        <v>28972.25</v>
      </c>
      <c r="H4607" s="9">
        <v>7</v>
      </c>
      <c r="I4607" s="9" t="str">
        <f>INDEX('De-Para_Estado_Regiao'!$C$3:$C$29,MATCH(Base_limpa!$B4607,'De-Para_Estado_Regiao'!$B$3:$B$29,0))</f>
        <v>Sul</v>
      </c>
      <c r="J4607" s="10" t="str">
        <f>VLOOKUP(Base_limpa!$D4607,$U$5:$V$8,2,1)</f>
        <v>Médio</v>
      </c>
    </row>
    <row r="4608" spans="1:10" x14ac:dyDescent="0.35">
      <c r="A4608" s="8" t="s">
        <v>3450</v>
      </c>
      <c r="B4608" s="9" t="s">
        <v>63</v>
      </c>
      <c r="C4608" s="9">
        <v>240</v>
      </c>
      <c r="D4608" s="9">
        <v>0.71599999999999997</v>
      </c>
      <c r="E4608" s="9">
        <v>0.70699999999999996</v>
      </c>
      <c r="F4608" s="9">
        <v>0.6</v>
      </c>
      <c r="G4608" s="9">
        <v>23731.3</v>
      </c>
      <c r="H4608" s="9">
        <v>3</v>
      </c>
      <c r="I4608" s="9" t="str">
        <f>INDEX('De-Para_Estado_Regiao'!$C$3:$C$29,MATCH(Base_limpa!$B4608,'De-Para_Estado_Regiao'!$B$3:$B$29,0))</f>
        <v>Sul</v>
      </c>
      <c r="J4608" s="10" t="str">
        <f>VLOOKUP(Base_limpa!$D4608,$U$5:$V$8,2,1)</f>
        <v>Alto</v>
      </c>
    </row>
    <row r="4609" spans="1:10" x14ac:dyDescent="0.35">
      <c r="A4609" s="8" t="s">
        <v>3591</v>
      </c>
      <c r="B4609" s="9" t="s">
        <v>63</v>
      </c>
      <c r="C4609" s="9">
        <v>52</v>
      </c>
      <c r="D4609" s="9">
        <v>0.72799999999999998</v>
      </c>
      <c r="E4609" s="9">
        <v>0.71499999999999997</v>
      </c>
      <c r="F4609" s="9">
        <v>0.621</v>
      </c>
      <c r="G4609" s="9">
        <v>32940.31</v>
      </c>
      <c r="H4609" s="9">
        <v>2</v>
      </c>
      <c r="I4609" s="9" t="str">
        <f>INDEX('De-Para_Estado_Regiao'!$C$3:$C$29,MATCH(Base_limpa!$B4609,'De-Para_Estado_Regiao'!$B$3:$B$29,0))</f>
        <v>Sul</v>
      </c>
      <c r="J4609" s="10" t="str">
        <f>VLOOKUP(Base_limpa!$D4609,$U$5:$V$8,2,1)</f>
        <v>Alto</v>
      </c>
    </row>
    <row r="4610" spans="1:10" x14ac:dyDescent="0.35">
      <c r="A4610" s="8" t="s">
        <v>1162</v>
      </c>
      <c r="B4610" s="9" t="s">
        <v>63</v>
      </c>
      <c r="C4610" s="9">
        <v>814</v>
      </c>
      <c r="D4610" s="9">
        <v>0.74299999999999999</v>
      </c>
      <c r="E4610" s="9">
        <v>0.73899999999999999</v>
      </c>
      <c r="F4610" s="9">
        <v>0.64</v>
      </c>
      <c r="G4610" s="9">
        <v>20660.810000000001</v>
      </c>
      <c r="H4610" s="9">
        <v>35</v>
      </c>
      <c r="I4610" s="9" t="str">
        <f>INDEX('De-Para_Estado_Regiao'!$C$3:$C$29,MATCH(Base_limpa!$B4610,'De-Para_Estado_Regiao'!$B$3:$B$29,0))</f>
        <v>Sul</v>
      </c>
      <c r="J4610" s="10" t="str">
        <f>VLOOKUP(Base_limpa!$D4610,$U$5:$V$8,2,1)</f>
        <v>Alto</v>
      </c>
    </row>
    <row r="4611" spans="1:10" x14ac:dyDescent="0.35">
      <c r="A4611" s="8" t="s">
        <v>3977</v>
      </c>
      <c r="B4611" s="9" t="s">
        <v>63</v>
      </c>
      <c r="C4611" s="9">
        <v>70</v>
      </c>
      <c r="D4611" s="9">
        <v>0.77</v>
      </c>
      <c r="E4611" s="9">
        <v>0.76200000000000001</v>
      </c>
      <c r="F4611" s="9">
        <v>0.66900000000000004</v>
      </c>
      <c r="G4611" s="9">
        <v>28131.01</v>
      </c>
      <c r="H4611" s="9">
        <v>2</v>
      </c>
      <c r="I4611" s="9" t="str">
        <f>INDEX('De-Para_Estado_Regiao'!$C$3:$C$29,MATCH(Base_limpa!$B4611,'De-Para_Estado_Regiao'!$B$3:$B$29,0))</f>
        <v>Sul</v>
      </c>
      <c r="J4611" s="10" t="str">
        <f>VLOOKUP(Base_limpa!$D4611,$U$5:$V$8,2,1)</f>
        <v>Alto</v>
      </c>
    </row>
    <row r="4612" spans="1:10" x14ac:dyDescent="0.35">
      <c r="A4612" s="8" t="s">
        <v>1246</v>
      </c>
      <c r="B4612" s="9" t="s">
        <v>63</v>
      </c>
      <c r="C4612" s="9">
        <v>116</v>
      </c>
      <c r="D4612" s="9">
        <v>0.71599999999999997</v>
      </c>
      <c r="E4612" s="9">
        <v>0.74</v>
      </c>
      <c r="F4612" s="9">
        <v>0.61799999999999999</v>
      </c>
      <c r="G4612" s="9">
        <v>26825.43</v>
      </c>
      <c r="H4612" s="9">
        <v>4</v>
      </c>
      <c r="I4612" s="9" t="str">
        <f>INDEX('De-Para_Estado_Regiao'!$C$3:$C$29,MATCH(Base_limpa!$B4612,'De-Para_Estado_Regiao'!$B$3:$B$29,0))</f>
        <v>Sul</v>
      </c>
      <c r="J4612" s="10" t="str">
        <f>VLOOKUP(Base_limpa!$D4612,$U$5:$V$8,2,1)</f>
        <v>Alto</v>
      </c>
    </row>
    <row r="4613" spans="1:10" x14ac:dyDescent="0.35">
      <c r="A4613" s="8" t="s">
        <v>930</v>
      </c>
      <c r="B4613" s="9" t="s">
        <v>63</v>
      </c>
      <c r="C4613" s="9">
        <v>606</v>
      </c>
      <c r="D4613" s="9">
        <v>0.78</v>
      </c>
      <c r="E4613" s="9">
        <v>0.75800000000000001</v>
      </c>
      <c r="F4613" s="9">
        <v>0.71599999999999997</v>
      </c>
      <c r="G4613" s="9">
        <v>49338.21</v>
      </c>
      <c r="H4613" s="9">
        <v>27</v>
      </c>
      <c r="I4613" s="9" t="str">
        <f>INDEX('De-Para_Estado_Regiao'!$C$3:$C$29,MATCH(Base_limpa!$B4613,'De-Para_Estado_Regiao'!$B$3:$B$29,0))</f>
        <v>Sul</v>
      </c>
      <c r="J4613" s="10" t="str">
        <f>VLOOKUP(Base_limpa!$D4613,$U$5:$V$8,2,1)</f>
        <v>Alto</v>
      </c>
    </row>
    <row r="4614" spans="1:10" x14ac:dyDescent="0.35">
      <c r="A4614" s="8" t="s">
        <v>3528</v>
      </c>
      <c r="B4614" s="9" t="s">
        <v>63</v>
      </c>
      <c r="C4614" s="9">
        <v>66</v>
      </c>
      <c r="D4614" s="9">
        <v>0.77700000000000002</v>
      </c>
      <c r="E4614" s="9">
        <v>0.76200000000000001</v>
      </c>
      <c r="F4614" s="9">
        <v>0.71199999999999997</v>
      </c>
      <c r="G4614" s="9">
        <v>43582.239999999998</v>
      </c>
      <c r="H4614" s="9">
        <v>1</v>
      </c>
      <c r="I4614" s="9" t="str">
        <f>INDEX('De-Para_Estado_Regiao'!$C$3:$C$29,MATCH(Base_limpa!$B4614,'De-Para_Estado_Regiao'!$B$3:$B$29,0))</f>
        <v>Sul</v>
      </c>
      <c r="J4614" s="10" t="str">
        <f>VLOOKUP(Base_limpa!$D4614,$U$5:$V$8,2,1)</f>
        <v>Alto</v>
      </c>
    </row>
    <row r="4615" spans="1:10" x14ac:dyDescent="0.35">
      <c r="A4615" s="8" t="s">
        <v>3131</v>
      </c>
      <c r="B4615" s="9" t="s">
        <v>63</v>
      </c>
      <c r="C4615" s="9">
        <v>123</v>
      </c>
      <c r="D4615" s="9">
        <v>0.75800000000000001</v>
      </c>
      <c r="E4615" s="9">
        <v>0.73599999999999999</v>
      </c>
      <c r="F4615" s="9">
        <v>0.71399999999999997</v>
      </c>
      <c r="G4615" s="9">
        <v>180824.63</v>
      </c>
      <c r="H4615" s="9">
        <v>3</v>
      </c>
      <c r="I4615" s="9" t="str">
        <f>INDEX('De-Para_Estado_Regiao'!$C$3:$C$29,MATCH(Base_limpa!$B4615,'De-Para_Estado_Regiao'!$B$3:$B$29,0))</f>
        <v>Sul</v>
      </c>
      <c r="J4615" s="10" t="str">
        <f>VLOOKUP(Base_limpa!$D4615,$U$5:$V$8,2,1)</f>
        <v>Alto</v>
      </c>
    </row>
    <row r="4616" spans="1:10" x14ac:dyDescent="0.35">
      <c r="A4616" s="8" t="s">
        <v>4348</v>
      </c>
      <c r="B4616" s="9" t="s">
        <v>63</v>
      </c>
      <c r="C4616" s="9">
        <v>54</v>
      </c>
      <c r="D4616" s="9">
        <v>0.75</v>
      </c>
      <c r="E4616" s="9">
        <v>0.73099999999999998</v>
      </c>
      <c r="F4616" s="9">
        <v>0.65900000000000003</v>
      </c>
      <c r="G4616" s="9">
        <v>19473.62</v>
      </c>
      <c r="H4616" s="9">
        <v>3</v>
      </c>
      <c r="I4616" s="9" t="str">
        <f>INDEX('De-Para_Estado_Regiao'!$C$3:$C$29,MATCH(Base_limpa!$B4616,'De-Para_Estado_Regiao'!$B$3:$B$29,0))</f>
        <v>Sul</v>
      </c>
      <c r="J4616" s="10" t="str">
        <f>VLOOKUP(Base_limpa!$D4616,$U$5:$V$8,2,1)</f>
        <v>Alto</v>
      </c>
    </row>
    <row r="4617" spans="1:10" x14ac:dyDescent="0.35">
      <c r="A4617" s="8" t="s">
        <v>573</v>
      </c>
      <c r="B4617" s="9" t="s">
        <v>63</v>
      </c>
      <c r="C4617" s="9">
        <v>1078</v>
      </c>
      <c r="D4617" s="9">
        <v>0.78</v>
      </c>
      <c r="E4617" s="9">
        <v>0.78</v>
      </c>
      <c r="F4617" s="9">
        <v>0.68700000000000006</v>
      </c>
      <c r="G4617" s="9">
        <v>53900.83</v>
      </c>
      <c r="H4617" s="9">
        <v>36</v>
      </c>
      <c r="I4617" s="9" t="str">
        <f>INDEX('De-Para_Estado_Regiao'!$C$3:$C$29,MATCH(Base_limpa!$B4617,'De-Para_Estado_Regiao'!$B$3:$B$29,0))</f>
        <v>Sul</v>
      </c>
      <c r="J4617" s="10" t="str">
        <f>VLOOKUP(Base_limpa!$D4617,$U$5:$V$8,2,1)</f>
        <v>Alto</v>
      </c>
    </row>
    <row r="4618" spans="1:10" x14ac:dyDescent="0.35">
      <c r="A4618" s="8" t="s">
        <v>3776</v>
      </c>
      <c r="B4618" s="9" t="s">
        <v>63</v>
      </c>
      <c r="C4618" s="9">
        <v>218</v>
      </c>
      <c r="D4618" s="9">
        <v>0.67</v>
      </c>
      <c r="E4618" s="9">
        <v>0.66600000000000004</v>
      </c>
      <c r="F4618" s="9">
        <v>0.56799999999999995</v>
      </c>
      <c r="G4618" s="9">
        <v>21363.49</v>
      </c>
      <c r="H4618" s="9">
        <v>3</v>
      </c>
      <c r="I4618" s="9" t="str">
        <f>INDEX('De-Para_Estado_Regiao'!$C$3:$C$29,MATCH(Base_limpa!$B4618,'De-Para_Estado_Regiao'!$B$3:$B$29,0))</f>
        <v>Sul</v>
      </c>
      <c r="J4618" s="10" t="str">
        <f>VLOOKUP(Base_limpa!$D4618,$U$5:$V$8,2,1)</f>
        <v>Médio</v>
      </c>
    </row>
    <row r="4619" spans="1:10" x14ac:dyDescent="0.35">
      <c r="A4619" s="8" t="s">
        <v>4017</v>
      </c>
      <c r="B4619" s="9" t="s">
        <v>63</v>
      </c>
      <c r="C4619" s="9">
        <v>166</v>
      </c>
      <c r="D4619" s="9">
        <v>0.69</v>
      </c>
      <c r="E4619" s="9">
        <v>0.66100000000000003</v>
      </c>
      <c r="F4619" s="9">
        <v>0.60499999999999998</v>
      </c>
      <c r="G4619" s="9">
        <v>22640.83</v>
      </c>
      <c r="H4619" s="9">
        <v>5</v>
      </c>
      <c r="I4619" s="9" t="str">
        <f>INDEX('De-Para_Estado_Regiao'!$C$3:$C$29,MATCH(Base_limpa!$B4619,'De-Para_Estado_Regiao'!$B$3:$B$29,0))</f>
        <v>Sul</v>
      </c>
      <c r="J4619" s="10" t="str">
        <f>VLOOKUP(Base_limpa!$D4619,$U$5:$V$8,2,1)</f>
        <v>Médio</v>
      </c>
    </row>
    <row r="4620" spans="1:10" x14ac:dyDescent="0.35">
      <c r="A4620" s="8" t="s">
        <v>2264</v>
      </c>
      <c r="B4620" s="9" t="s">
        <v>63</v>
      </c>
      <c r="C4620" s="9">
        <v>389</v>
      </c>
      <c r="D4620" s="9">
        <v>0.69299999999999995</v>
      </c>
      <c r="E4620" s="9">
        <v>0.69</v>
      </c>
      <c r="F4620" s="9">
        <v>0.61</v>
      </c>
      <c r="G4620" s="9">
        <v>19001.89</v>
      </c>
      <c r="H4620" s="9">
        <v>5</v>
      </c>
      <c r="I4620" s="9" t="str">
        <f>INDEX('De-Para_Estado_Regiao'!$C$3:$C$29,MATCH(Base_limpa!$B4620,'De-Para_Estado_Regiao'!$B$3:$B$29,0))</f>
        <v>Sul</v>
      </c>
      <c r="J4620" s="10" t="str">
        <f>VLOOKUP(Base_limpa!$D4620,$U$5:$V$8,2,1)</f>
        <v>Médio</v>
      </c>
    </row>
    <row r="4621" spans="1:10" x14ac:dyDescent="0.35">
      <c r="A4621" s="8" t="s">
        <v>2329</v>
      </c>
      <c r="B4621" s="9" t="s">
        <v>63</v>
      </c>
      <c r="C4621" s="9">
        <v>810</v>
      </c>
      <c r="D4621" s="9">
        <v>0.76</v>
      </c>
      <c r="E4621" s="9">
        <v>0.75</v>
      </c>
      <c r="F4621" s="9">
        <v>0.66</v>
      </c>
      <c r="G4621" s="9">
        <v>44755.67</v>
      </c>
      <c r="H4621" s="9">
        <v>16</v>
      </c>
      <c r="I4621" s="9" t="str">
        <f>INDEX('De-Para_Estado_Regiao'!$C$3:$C$29,MATCH(Base_limpa!$B4621,'De-Para_Estado_Regiao'!$B$3:$B$29,0))</f>
        <v>Sul</v>
      </c>
      <c r="J4621" s="10" t="str">
        <f>VLOOKUP(Base_limpa!$D4621,$U$5:$V$8,2,1)</f>
        <v>Alto</v>
      </c>
    </row>
    <row r="4622" spans="1:10" x14ac:dyDescent="0.35">
      <c r="A4622" s="8" t="s">
        <v>819</v>
      </c>
      <c r="B4622" s="9" t="s">
        <v>63</v>
      </c>
      <c r="C4622" s="9">
        <v>1535</v>
      </c>
      <c r="D4622" s="9">
        <v>0.79</v>
      </c>
      <c r="E4622" s="9">
        <v>0.752</v>
      </c>
      <c r="F4622" s="9">
        <v>0.72399999999999998</v>
      </c>
      <c r="G4622" s="9">
        <v>17507.810000000001</v>
      </c>
      <c r="H4622" s="9">
        <v>40</v>
      </c>
      <c r="I4622" s="9" t="str">
        <f>INDEX('De-Para_Estado_Regiao'!$C$3:$C$29,MATCH(Base_limpa!$B4622,'De-Para_Estado_Regiao'!$B$3:$B$29,0))</f>
        <v>Sul</v>
      </c>
      <c r="J4622" s="10" t="str">
        <f>VLOOKUP(Base_limpa!$D4622,$U$5:$V$8,2,1)</f>
        <v>Alto</v>
      </c>
    </row>
    <row r="4623" spans="1:10" x14ac:dyDescent="0.35">
      <c r="A4623" s="8" t="s">
        <v>2048</v>
      </c>
      <c r="B4623" s="9" t="s">
        <v>63</v>
      </c>
      <c r="C4623" s="9">
        <v>554</v>
      </c>
      <c r="D4623" s="9">
        <v>0.72</v>
      </c>
      <c r="E4623" s="9">
        <v>0.72799999999999998</v>
      </c>
      <c r="F4623" s="9">
        <v>0.59799999999999998</v>
      </c>
      <c r="G4623" s="9">
        <v>29398.98</v>
      </c>
      <c r="H4623" s="9">
        <v>17</v>
      </c>
      <c r="I4623" s="9" t="str">
        <f>INDEX('De-Para_Estado_Regiao'!$C$3:$C$29,MATCH(Base_limpa!$B4623,'De-Para_Estado_Regiao'!$B$3:$B$29,0))</f>
        <v>Sul</v>
      </c>
      <c r="J4623" s="10" t="str">
        <f>VLOOKUP(Base_limpa!$D4623,$U$5:$V$8,2,1)</f>
        <v>Alto</v>
      </c>
    </row>
    <row r="4624" spans="1:10" x14ac:dyDescent="0.35">
      <c r="A4624" s="8" t="s">
        <v>131</v>
      </c>
      <c r="B4624" s="9" t="s">
        <v>63</v>
      </c>
      <c r="C4624" s="9">
        <v>239</v>
      </c>
      <c r="D4624" s="9">
        <v>0.71799999999999997</v>
      </c>
      <c r="E4624" s="9">
        <v>0.69199999999999995</v>
      </c>
      <c r="F4624" s="9">
        <v>0.63600000000000001</v>
      </c>
      <c r="G4624" s="9">
        <v>19011.57</v>
      </c>
      <c r="H4624" s="9">
        <v>3</v>
      </c>
      <c r="I4624" s="9" t="str">
        <f>INDEX('De-Para_Estado_Regiao'!$C$3:$C$29,MATCH(Base_limpa!$B4624,'De-Para_Estado_Regiao'!$B$3:$B$29,0))</f>
        <v>Sul</v>
      </c>
      <c r="J4624" s="10" t="str">
        <f>VLOOKUP(Base_limpa!$D4624,$U$5:$V$8,2,1)</f>
        <v>Alto</v>
      </c>
    </row>
    <row r="4625" spans="1:10" x14ac:dyDescent="0.35">
      <c r="A4625" s="8" t="s">
        <v>4480</v>
      </c>
      <c r="B4625" s="9" t="s">
        <v>63</v>
      </c>
      <c r="C4625" s="9">
        <v>25</v>
      </c>
      <c r="D4625" s="9">
        <v>0.77</v>
      </c>
      <c r="E4625" s="9">
        <v>0.81299999999999994</v>
      </c>
      <c r="F4625" s="9">
        <v>0.63700000000000001</v>
      </c>
      <c r="G4625" s="9">
        <v>29544.91</v>
      </c>
      <c r="H4625" s="9">
        <v>1</v>
      </c>
      <c r="I4625" s="9" t="str">
        <f>INDEX('De-Para_Estado_Regiao'!$C$3:$C$29,MATCH(Base_limpa!$B4625,'De-Para_Estado_Regiao'!$B$3:$B$29,0))</f>
        <v>Sul</v>
      </c>
      <c r="J4625" s="10" t="str">
        <f>VLOOKUP(Base_limpa!$D4625,$U$5:$V$8,2,1)</f>
        <v>Alto</v>
      </c>
    </row>
    <row r="4626" spans="1:10" x14ac:dyDescent="0.35">
      <c r="A4626" s="8" t="s">
        <v>1564</v>
      </c>
      <c r="B4626" s="9" t="s">
        <v>63</v>
      </c>
      <c r="C4626" s="9">
        <v>541</v>
      </c>
      <c r="D4626" s="9">
        <v>0.75900000000000001</v>
      </c>
      <c r="E4626" s="9">
        <v>0.76400000000000001</v>
      </c>
      <c r="F4626" s="9">
        <v>0.65400000000000003</v>
      </c>
      <c r="G4626" s="9">
        <v>30609.65</v>
      </c>
      <c r="H4626" s="9">
        <v>12</v>
      </c>
      <c r="I4626" s="9" t="str">
        <f>INDEX('De-Para_Estado_Regiao'!$C$3:$C$29,MATCH(Base_limpa!$B4626,'De-Para_Estado_Regiao'!$B$3:$B$29,0))</f>
        <v>Sul</v>
      </c>
      <c r="J4626" s="10" t="str">
        <f>VLOOKUP(Base_limpa!$D4626,$U$5:$V$8,2,1)</f>
        <v>Alto</v>
      </c>
    </row>
    <row r="4627" spans="1:10" x14ac:dyDescent="0.35">
      <c r="A4627" s="8" t="s">
        <v>4375</v>
      </c>
      <c r="B4627" s="9" t="s">
        <v>63</v>
      </c>
      <c r="C4627" s="9">
        <v>34</v>
      </c>
      <c r="D4627" s="9">
        <v>0.73699999999999999</v>
      </c>
      <c r="E4627" s="9">
        <v>0.76500000000000001</v>
      </c>
      <c r="F4627" s="9">
        <v>0.60899999999999999</v>
      </c>
      <c r="G4627" s="9">
        <v>23077.22</v>
      </c>
      <c r="H4627" s="9">
        <v>1</v>
      </c>
      <c r="I4627" s="9" t="str">
        <f>INDEX('De-Para_Estado_Regiao'!$C$3:$C$29,MATCH(Base_limpa!$B4627,'De-Para_Estado_Regiao'!$B$3:$B$29,0))</f>
        <v>Sul</v>
      </c>
      <c r="J4627" s="10" t="str">
        <f>VLOOKUP(Base_limpa!$D4627,$U$5:$V$8,2,1)</f>
        <v>Alto</v>
      </c>
    </row>
    <row r="4628" spans="1:10" x14ac:dyDescent="0.35">
      <c r="A4628" s="8" t="s">
        <v>5171</v>
      </c>
      <c r="B4628" s="9" t="s">
        <v>63</v>
      </c>
      <c r="C4628" s="9">
        <v>72</v>
      </c>
      <c r="D4628" s="9">
        <v>0.70599999999999996</v>
      </c>
      <c r="E4628" s="9">
        <v>0.70099999999999996</v>
      </c>
      <c r="F4628" s="9">
        <v>0.61099999999999999</v>
      </c>
      <c r="G4628" s="9">
        <v>22888.080000000002</v>
      </c>
      <c r="H4628" s="9">
        <v>5</v>
      </c>
      <c r="I4628" s="9" t="str">
        <f>INDEX('De-Para_Estado_Regiao'!$C$3:$C$29,MATCH(Base_limpa!$B4628,'De-Para_Estado_Regiao'!$B$3:$B$29,0))</f>
        <v>Sul</v>
      </c>
      <c r="J4628" s="10" t="str">
        <f>VLOOKUP(Base_limpa!$D4628,$U$5:$V$8,2,1)</f>
        <v>Alto</v>
      </c>
    </row>
    <row r="4629" spans="1:10" x14ac:dyDescent="0.35">
      <c r="A4629" s="8" t="s">
        <v>2446</v>
      </c>
      <c r="B4629" s="9" t="s">
        <v>63</v>
      </c>
      <c r="C4629" s="9">
        <v>291</v>
      </c>
      <c r="D4629" s="9">
        <v>0.73</v>
      </c>
      <c r="E4629" s="9">
        <v>0.71199999999999997</v>
      </c>
      <c r="F4629" s="9">
        <v>0.65600000000000003</v>
      </c>
      <c r="G4629" s="9">
        <v>35329.65</v>
      </c>
      <c r="H4629" s="9">
        <v>11</v>
      </c>
      <c r="I4629" s="9" t="str">
        <f>INDEX('De-Para_Estado_Regiao'!$C$3:$C$29,MATCH(Base_limpa!$B4629,'De-Para_Estado_Regiao'!$B$3:$B$29,0))</f>
        <v>Sul</v>
      </c>
      <c r="J4629" s="10" t="str">
        <f>VLOOKUP(Base_limpa!$D4629,$U$5:$V$8,2,1)</f>
        <v>Alto</v>
      </c>
    </row>
    <row r="4630" spans="1:10" x14ac:dyDescent="0.35">
      <c r="A4630" s="8" t="s">
        <v>3011</v>
      </c>
      <c r="B4630" s="9" t="s">
        <v>63</v>
      </c>
      <c r="C4630" s="9">
        <v>50</v>
      </c>
      <c r="D4630" s="9">
        <v>0.753</v>
      </c>
      <c r="E4630" s="9">
        <v>0.74299999999999999</v>
      </c>
      <c r="F4630" s="9">
        <v>0.64400000000000002</v>
      </c>
      <c r="G4630" s="9">
        <v>37456.18</v>
      </c>
      <c r="H4630" s="9">
        <v>4</v>
      </c>
      <c r="I4630" s="9" t="str">
        <f>INDEX('De-Para_Estado_Regiao'!$C$3:$C$29,MATCH(Base_limpa!$B4630,'De-Para_Estado_Regiao'!$B$3:$B$29,0))</f>
        <v>Sul</v>
      </c>
      <c r="J4630" s="10" t="str">
        <f>VLOOKUP(Base_limpa!$D4630,$U$5:$V$8,2,1)</f>
        <v>Alto</v>
      </c>
    </row>
    <row r="4631" spans="1:10" x14ac:dyDescent="0.35">
      <c r="A4631" s="8" t="s">
        <v>3471</v>
      </c>
      <c r="B4631" s="9" t="s">
        <v>63</v>
      </c>
      <c r="C4631" s="9">
        <v>150</v>
      </c>
      <c r="D4631" s="9">
        <v>0.7</v>
      </c>
      <c r="E4631" s="9">
        <v>0.72699999999999998</v>
      </c>
      <c r="F4631" s="9">
        <v>0.56899999999999995</v>
      </c>
      <c r="G4631" s="9">
        <v>26765.66</v>
      </c>
      <c r="H4631" s="9">
        <v>2</v>
      </c>
      <c r="I4631" s="9" t="str">
        <f>INDEX('De-Para_Estado_Regiao'!$C$3:$C$29,MATCH(Base_limpa!$B4631,'De-Para_Estado_Regiao'!$B$3:$B$29,0))</f>
        <v>Sul</v>
      </c>
      <c r="J4631" s="10" t="str">
        <f>VLOOKUP(Base_limpa!$D4631,$U$5:$V$8,2,1)</f>
        <v>Alto</v>
      </c>
    </row>
    <row r="4632" spans="1:10" x14ac:dyDescent="0.35">
      <c r="A4632" s="8" t="s">
        <v>3225</v>
      </c>
      <c r="B4632" s="9" t="s">
        <v>63</v>
      </c>
      <c r="C4632" s="9">
        <v>154</v>
      </c>
      <c r="D4632" s="9">
        <v>0.73</v>
      </c>
      <c r="E4632" s="9">
        <v>0.74099999999999999</v>
      </c>
      <c r="F4632" s="9">
        <v>0.65</v>
      </c>
      <c r="G4632" s="9">
        <v>23976.02</v>
      </c>
      <c r="H4632" s="9">
        <v>3</v>
      </c>
      <c r="I4632" s="9" t="str">
        <f>INDEX('De-Para_Estado_Regiao'!$C$3:$C$29,MATCH(Base_limpa!$B4632,'De-Para_Estado_Regiao'!$B$3:$B$29,0))</f>
        <v>Sul</v>
      </c>
      <c r="J4632" s="10" t="str">
        <f>VLOOKUP(Base_limpa!$D4632,$U$5:$V$8,2,1)</f>
        <v>Alto</v>
      </c>
    </row>
    <row r="4633" spans="1:10" x14ac:dyDescent="0.35">
      <c r="A4633" s="8" t="s">
        <v>2694</v>
      </c>
      <c r="B4633" s="9" t="s">
        <v>63</v>
      </c>
      <c r="C4633" s="9">
        <v>159</v>
      </c>
      <c r="D4633" s="9">
        <v>0.754</v>
      </c>
      <c r="E4633" s="9">
        <v>0.76900000000000002</v>
      </c>
      <c r="F4633" s="9">
        <v>0.625</v>
      </c>
      <c r="G4633" s="9">
        <v>26416.48</v>
      </c>
      <c r="H4633" s="9">
        <v>4</v>
      </c>
      <c r="I4633" s="9" t="str">
        <f>INDEX('De-Para_Estado_Regiao'!$C$3:$C$29,MATCH(Base_limpa!$B4633,'De-Para_Estado_Regiao'!$B$3:$B$29,0))</f>
        <v>Sul</v>
      </c>
      <c r="J4633" s="10" t="str">
        <f>VLOOKUP(Base_limpa!$D4633,$U$5:$V$8,2,1)</f>
        <v>Alto</v>
      </c>
    </row>
    <row r="4634" spans="1:10" x14ac:dyDescent="0.35">
      <c r="A4634" s="8" t="s">
        <v>285</v>
      </c>
      <c r="B4634" s="9" t="s">
        <v>63</v>
      </c>
      <c r="C4634" s="9">
        <v>2882</v>
      </c>
      <c r="D4634" s="9">
        <v>0.80200000000000005</v>
      </c>
      <c r="E4634" s="9">
        <v>0.79300000000000004</v>
      </c>
      <c r="F4634" s="9">
        <v>0.72699999999999998</v>
      </c>
      <c r="G4634" s="9">
        <v>33250.839999999997</v>
      </c>
      <c r="H4634" s="9">
        <v>72</v>
      </c>
      <c r="I4634" s="9" t="str">
        <f>INDEX('De-Para_Estado_Regiao'!$C$3:$C$29,MATCH(Base_limpa!$B4634,'De-Para_Estado_Regiao'!$B$3:$B$29,0))</f>
        <v>Sul</v>
      </c>
      <c r="J4634" s="10" t="str">
        <f>VLOOKUP(Base_limpa!$D4634,$U$5:$V$8,2,1)</f>
        <v>Muito Alto</v>
      </c>
    </row>
    <row r="4635" spans="1:10" x14ac:dyDescent="0.35">
      <c r="A4635" s="8" t="s">
        <v>1968</v>
      </c>
      <c r="B4635" s="9" t="s">
        <v>63</v>
      </c>
      <c r="C4635" s="9">
        <v>239</v>
      </c>
      <c r="D4635" s="9">
        <v>0.73</v>
      </c>
      <c r="E4635" s="9">
        <v>0.73899999999999999</v>
      </c>
      <c r="F4635" s="9">
        <v>0.63400000000000001</v>
      </c>
      <c r="G4635" s="9">
        <v>24500.23</v>
      </c>
      <c r="H4635" s="9">
        <v>6</v>
      </c>
      <c r="I4635" s="9" t="str">
        <f>INDEX('De-Para_Estado_Regiao'!$C$3:$C$29,MATCH(Base_limpa!$B4635,'De-Para_Estado_Regiao'!$B$3:$B$29,0))</f>
        <v>Sul</v>
      </c>
      <c r="J4635" s="10" t="str">
        <f>VLOOKUP(Base_limpa!$D4635,$U$5:$V$8,2,1)</f>
        <v>Alto</v>
      </c>
    </row>
    <row r="4636" spans="1:10" x14ac:dyDescent="0.35">
      <c r="A4636" s="8" t="s">
        <v>3358</v>
      </c>
      <c r="B4636" s="9" t="s">
        <v>63</v>
      </c>
      <c r="C4636" s="9">
        <v>52</v>
      </c>
      <c r="D4636" s="9">
        <v>0.81</v>
      </c>
      <c r="E4636" s="9">
        <v>0.84799999999999998</v>
      </c>
      <c r="F4636" s="9">
        <v>0.72699999999999998</v>
      </c>
      <c r="G4636" s="9">
        <v>50246.61</v>
      </c>
      <c r="H4636" s="9">
        <v>4</v>
      </c>
      <c r="I4636" s="9" t="str">
        <f>INDEX('De-Para_Estado_Regiao'!$C$3:$C$29,MATCH(Base_limpa!$B4636,'De-Para_Estado_Regiao'!$B$3:$B$29,0))</f>
        <v>Sul</v>
      </c>
      <c r="J4636" s="10" t="str">
        <f>VLOOKUP(Base_limpa!$D4636,$U$5:$V$8,2,1)</f>
        <v>Muito Alto</v>
      </c>
    </row>
    <row r="4637" spans="1:10" x14ac:dyDescent="0.35">
      <c r="A4637" s="8" t="s">
        <v>767</v>
      </c>
      <c r="B4637" s="9" t="s">
        <v>63</v>
      </c>
      <c r="C4637" s="9">
        <v>1985</v>
      </c>
      <c r="D4637" s="9">
        <v>0.73799999999999999</v>
      </c>
      <c r="E4637" s="9">
        <v>0.71</v>
      </c>
      <c r="F4637" s="9">
        <v>0.66800000000000004</v>
      </c>
      <c r="G4637" s="9">
        <v>23848.09</v>
      </c>
      <c r="H4637" s="9">
        <v>53</v>
      </c>
      <c r="I4637" s="9" t="str">
        <f>INDEX('De-Para_Estado_Regiao'!$C$3:$C$29,MATCH(Base_limpa!$B4637,'De-Para_Estado_Regiao'!$B$3:$B$29,0))</f>
        <v>Sul</v>
      </c>
      <c r="J4637" s="10" t="str">
        <f>VLOOKUP(Base_limpa!$D4637,$U$5:$V$8,2,1)</f>
        <v>Alto</v>
      </c>
    </row>
    <row r="4638" spans="1:10" x14ac:dyDescent="0.35">
      <c r="A4638" s="8" t="s">
        <v>4439</v>
      </c>
      <c r="B4638" s="9" t="s">
        <v>63</v>
      </c>
      <c r="C4638" s="9">
        <v>47</v>
      </c>
      <c r="D4638" s="9">
        <v>0.65300000000000002</v>
      </c>
      <c r="E4638" s="9">
        <v>0.65200000000000002</v>
      </c>
      <c r="F4638" s="9">
        <v>0.53</v>
      </c>
      <c r="G4638" s="9">
        <v>20094.07</v>
      </c>
      <c r="H4638" s="9">
        <v>1</v>
      </c>
      <c r="I4638" s="9" t="str">
        <f>INDEX('De-Para_Estado_Regiao'!$C$3:$C$29,MATCH(Base_limpa!$B4638,'De-Para_Estado_Regiao'!$B$3:$B$29,0))</f>
        <v>Sul</v>
      </c>
      <c r="J4638" s="10" t="str">
        <f>VLOOKUP(Base_limpa!$D4638,$U$5:$V$8,2,1)</f>
        <v>Médio</v>
      </c>
    </row>
    <row r="4639" spans="1:10" x14ac:dyDescent="0.35">
      <c r="A4639" s="8" t="s">
        <v>3241</v>
      </c>
      <c r="B4639" s="9" t="s">
        <v>63</v>
      </c>
      <c r="C4639" s="9">
        <v>110</v>
      </c>
      <c r="D4639" s="9">
        <v>0.71</v>
      </c>
      <c r="E4639" s="9">
        <v>0.70199999999999996</v>
      </c>
      <c r="F4639" s="9">
        <v>0.624</v>
      </c>
      <c r="G4639" s="9">
        <v>19390.38</v>
      </c>
      <c r="H4639" s="9">
        <v>7</v>
      </c>
      <c r="I4639" s="9" t="str">
        <f>INDEX('De-Para_Estado_Regiao'!$C$3:$C$29,MATCH(Base_limpa!$B4639,'De-Para_Estado_Regiao'!$B$3:$B$29,0))</f>
        <v>Sul</v>
      </c>
      <c r="J4639" s="10" t="str">
        <f>VLOOKUP(Base_limpa!$D4639,$U$5:$V$8,2,1)</f>
        <v>Alto</v>
      </c>
    </row>
    <row r="4640" spans="1:10" x14ac:dyDescent="0.35">
      <c r="A4640" s="8" t="s">
        <v>2556</v>
      </c>
      <c r="B4640" s="9" t="s">
        <v>63</v>
      </c>
      <c r="C4640" s="9">
        <v>410</v>
      </c>
      <c r="D4640" s="9">
        <v>0.754</v>
      </c>
      <c r="E4640" s="9">
        <v>0.76900000000000002</v>
      </c>
      <c r="F4640" s="9">
        <v>0.626</v>
      </c>
      <c r="G4640" s="9">
        <v>22705.68</v>
      </c>
      <c r="H4640" s="9">
        <v>18</v>
      </c>
      <c r="I4640" s="9" t="str">
        <f>INDEX('De-Para_Estado_Regiao'!$C$3:$C$29,MATCH(Base_limpa!$B4640,'De-Para_Estado_Regiao'!$B$3:$B$29,0))</f>
        <v>Sul</v>
      </c>
      <c r="J4640" s="10" t="str">
        <f>VLOOKUP(Base_limpa!$D4640,$U$5:$V$8,2,1)</f>
        <v>Alto</v>
      </c>
    </row>
    <row r="4641" spans="1:10" x14ac:dyDescent="0.35">
      <c r="A4641" s="8" t="s">
        <v>3088</v>
      </c>
      <c r="B4641" s="9" t="s">
        <v>63</v>
      </c>
      <c r="C4641" s="9">
        <v>102</v>
      </c>
      <c r="D4641" s="9">
        <v>0.69</v>
      </c>
      <c r="E4641" s="9">
        <v>0.73799999999999999</v>
      </c>
      <c r="F4641" s="9">
        <v>0.56100000000000005</v>
      </c>
      <c r="G4641" s="9">
        <v>15682.31</v>
      </c>
      <c r="H4641" s="9">
        <v>2</v>
      </c>
      <c r="I4641" s="9" t="str">
        <f>INDEX('De-Para_Estado_Regiao'!$C$3:$C$29,MATCH(Base_limpa!$B4641,'De-Para_Estado_Regiao'!$B$3:$B$29,0))</f>
        <v>Sul</v>
      </c>
      <c r="J4641" s="10" t="str">
        <f>VLOOKUP(Base_limpa!$D4641,$U$5:$V$8,2,1)</f>
        <v>Médio</v>
      </c>
    </row>
    <row r="4642" spans="1:10" x14ac:dyDescent="0.35">
      <c r="A4642" s="8" t="s">
        <v>2794</v>
      </c>
      <c r="B4642" s="9" t="s">
        <v>63</v>
      </c>
      <c r="C4642" s="9">
        <v>271</v>
      </c>
      <c r="D4642" s="9">
        <v>0.74</v>
      </c>
      <c r="E4642" s="9">
        <v>0.73699999999999999</v>
      </c>
      <c r="F4642" s="9">
        <v>0.69499999999999995</v>
      </c>
      <c r="G4642" s="9">
        <v>21770.71</v>
      </c>
      <c r="H4642" s="9">
        <v>2</v>
      </c>
      <c r="I4642" s="9" t="str">
        <f>INDEX('De-Para_Estado_Regiao'!$C$3:$C$29,MATCH(Base_limpa!$B4642,'De-Para_Estado_Regiao'!$B$3:$B$29,0))</f>
        <v>Sul</v>
      </c>
      <c r="J4642" s="10" t="str">
        <f>VLOOKUP(Base_limpa!$D4642,$U$5:$V$8,2,1)</f>
        <v>Alto</v>
      </c>
    </row>
    <row r="4643" spans="1:10" x14ac:dyDescent="0.35">
      <c r="A4643" s="8" t="s">
        <v>3395</v>
      </c>
      <c r="B4643" s="9" t="s">
        <v>63</v>
      </c>
      <c r="C4643" s="9">
        <v>79</v>
      </c>
      <c r="D4643" s="9">
        <v>0.65400000000000003</v>
      </c>
      <c r="E4643" s="9">
        <v>0.63900000000000001</v>
      </c>
      <c r="F4643" s="9">
        <v>0.55100000000000005</v>
      </c>
      <c r="G4643" s="9">
        <v>17329</v>
      </c>
      <c r="H4643" s="9">
        <v>1</v>
      </c>
      <c r="I4643" s="9" t="str">
        <f>INDEX('De-Para_Estado_Regiao'!$C$3:$C$29,MATCH(Base_limpa!$B4643,'De-Para_Estado_Regiao'!$B$3:$B$29,0))</f>
        <v>Sul</v>
      </c>
      <c r="J4643" s="10" t="str">
        <f>VLOOKUP(Base_limpa!$D4643,$U$5:$V$8,2,1)</f>
        <v>Médio</v>
      </c>
    </row>
    <row r="4644" spans="1:10" x14ac:dyDescent="0.35">
      <c r="A4644" s="8" t="s">
        <v>2755</v>
      </c>
      <c r="B4644" s="9" t="s">
        <v>63</v>
      </c>
      <c r="C4644" s="9">
        <v>169</v>
      </c>
      <c r="D4644" s="9">
        <v>0.78400000000000003</v>
      </c>
      <c r="E4644" s="9">
        <v>0.77800000000000002</v>
      </c>
      <c r="F4644" s="9">
        <v>0.70499999999999996</v>
      </c>
      <c r="G4644" s="9">
        <v>38436.75</v>
      </c>
      <c r="H4644" s="9">
        <v>3</v>
      </c>
      <c r="I4644" s="9" t="str">
        <f>INDEX('De-Para_Estado_Regiao'!$C$3:$C$29,MATCH(Base_limpa!$B4644,'De-Para_Estado_Regiao'!$B$3:$B$29,0))</f>
        <v>Sul</v>
      </c>
      <c r="J4644" s="10" t="str">
        <f>VLOOKUP(Base_limpa!$D4644,$U$5:$V$8,2,1)</f>
        <v>Alto</v>
      </c>
    </row>
    <row r="4645" spans="1:10" x14ac:dyDescent="0.35">
      <c r="A4645" s="8" t="s">
        <v>3343</v>
      </c>
      <c r="B4645" s="9" t="s">
        <v>63</v>
      </c>
      <c r="C4645" s="9">
        <v>329</v>
      </c>
      <c r="D4645" s="9">
        <v>0.7</v>
      </c>
      <c r="E4645" s="9">
        <v>0.72499999999999998</v>
      </c>
      <c r="F4645" s="9">
        <v>0.55400000000000005</v>
      </c>
      <c r="G4645" s="9">
        <v>20777.27</v>
      </c>
      <c r="H4645" s="9">
        <v>6</v>
      </c>
      <c r="I4645" s="9" t="str">
        <f>INDEX('De-Para_Estado_Regiao'!$C$3:$C$29,MATCH(Base_limpa!$B4645,'De-Para_Estado_Regiao'!$B$3:$B$29,0))</f>
        <v>Sul</v>
      </c>
      <c r="J4645" s="10" t="str">
        <f>VLOOKUP(Base_limpa!$D4645,$U$5:$V$8,2,1)</f>
        <v>Alto</v>
      </c>
    </row>
    <row r="4646" spans="1:10" x14ac:dyDescent="0.35">
      <c r="A4646" s="8" t="s">
        <v>2277</v>
      </c>
      <c r="B4646" s="9" t="s">
        <v>63</v>
      </c>
      <c r="C4646" s="9">
        <v>904</v>
      </c>
      <c r="D4646" s="9">
        <v>0.69799999999999995</v>
      </c>
      <c r="E4646" s="9">
        <v>0.69699999999999995</v>
      </c>
      <c r="F4646" s="9">
        <v>0.59699999999999998</v>
      </c>
      <c r="G4646" s="9">
        <v>21635.89</v>
      </c>
      <c r="H4646" s="9">
        <v>7</v>
      </c>
      <c r="I4646" s="9" t="str">
        <f>INDEX('De-Para_Estado_Regiao'!$C$3:$C$29,MATCH(Base_limpa!$B4646,'De-Para_Estado_Regiao'!$B$3:$B$29,0))</f>
        <v>Sul</v>
      </c>
      <c r="J4646" s="10" t="str">
        <f>VLOOKUP(Base_limpa!$D4646,$U$5:$V$8,2,1)</f>
        <v>Médio</v>
      </c>
    </row>
    <row r="4647" spans="1:10" x14ac:dyDescent="0.35">
      <c r="A4647" s="8" t="s">
        <v>1802</v>
      </c>
      <c r="B4647" s="9" t="s">
        <v>63</v>
      </c>
      <c r="C4647" s="9">
        <v>36</v>
      </c>
      <c r="D4647" s="9">
        <v>0.72699999999999998</v>
      </c>
      <c r="E4647" s="9">
        <v>0.70499999999999996</v>
      </c>
      <c r="F4647" s="9">
        <v>0.65300000000000002</v>
      </c>
      <c r="G4647" s="9">
        <v>28855.13</v>
      </c>
      <c r="H4647" s="9">
        <v>2</v>
      </c>
      <c r="I4647" s="9" t="str">
        <f>INDEX('De-Para_Estado_Regiao'!$C$3:$C$29,MATCH(Base_limpa!$B4647,'De-Para_Estado_Regiao'!$B$3:$B$29,0))</f>
        <v>Sul</v>
      </c>
      <c r="J4647" s="10" t="str">
        <f>VLOOKUP(Base_limpa!$D4647,$U$5:$V$8,2,1)</f>
        <v>Alto</v>
      </c>
    </row>
    <row r="4648" spans="1:10" x14ac:dyDescent="0.35">
      <c r="A4648" s="8" t="s">
        <v>4531</v>
      </c>
      <c r="B4648" s="9" t="s">
        <v>63</v>
      </c>
      <c r="C4648" s="9">
        <v>16</v>
      </c>
      <c r="D4648" s="9">
        <v>0.75700000000000001</v>
      </c>
      <c r="E4648" s="9">
        <v>0.72599999999999998</v>
      </c>
      <c r="F4648" s="9">
        <v>0.71</v>
      </c>
      <c r="G4648" s="9">
        <v>22136.1</v>
      </c>
      <c r="H4648" s="9">
        <v>1</v>
      </c>
      <c r="I4648" s="9" t="str">
        <f>INDEX('De-Para_Estado_Regiao'!$C$3:$C$29,MATCH(Base_limpa!$B4648,'De-Para_Estado_Regiao'!$B$3:$B$29,0))</f>
        <v>Sul</v>
      </c>
      <c r="J4648" s="10" t="str">
        <f>VLOOKUP(Base_limpa!$D4648,$U$5:$V$8,2,1)</f>
        <v>Alto</v>
      </c>
    </row>
    <row r="4649" spans="1:10" x14ac:dyDescent="0.35">
      <c r="A4649" s="8" t="s">
        <v>3613</v>
      </c>
      <c r="B4649" s="9" t="s">
        <v>63</v>
      </c>
      <c r="C4649" s="9">
        <v>215</v>
      </c>
      <c r="D4649" s="9">
        <v>0.70499999999999996</v>
      </c>
      <c r="E4649" s="9">
        <v>0.70199999999999996</v>
      </c>
      <c r="F4649" s="9">
        <v>0.61799999999999999</v>
      </c>
      <c r="G4649" s="9">
        <v>15501.69</v>
      </c>
      <c r="H4649" s="9">
        <v>5</v>
      </c>
      <c r="I4649" s="9" t="str">
        <f>INDEX('De-Para_Estado_Regiao'!$C$3:$C$29,MATCH(Base_limpa!$B4649,'De-Para_Estado_Regiao'!$B$3:$B$29,0))</f>
        <v>Sul</v>
      </c>
      <c r="J4649" s="10" t="str">
        <f>VLOOKUP(Base_limpa!$D4649,$U$5:$V$8,2,1)</f>
        <v>Alto</v>
      </c>
    </row>
    <row r="4650" spans="1:10" x14ac:dyDescent="0.35">
      <c r="A4650" s="8" t="s">
        <v>3412</v>
      </c>
      <c r="B4650" s="9" t="s">
        <v>63</v>
      </c>
      <c r="C4650" s="9">
        <v>95</v>
      </c>
      <c r="D4650" s="9">
        <v>0.66900000000000004</v>
      </c>
      <c r="E4650" s="9">
        <v>0.63700000000000001</v>
      </c>
      <c r="F4650" s="9">
        <v>0.57499999999999996</v>
      </c>
      <c r="G4650" s="9">
        <v>21237.59</v>
      </c>
      <c r="H4650" s="9">
        <v>3</v>
      </c>
      <c r="I4650" s="9" t="str">
        <f>INDEX('De-Para_Estado_Regiao'!$C$3:$C$29,MATCH(Base_limpa!$B4650,'De-Para_Estado_Regiao'!$B$3:$B$29,0))</f>
        <v>Sul</v>
      </c>
      <c r="J4650" s="10" t="str">
        <f>VLOOKUP(Base_limpa!$D4650,$U$5:$V$8,2,1)</f>
        <v>Médio</v>
      </c>
    </row>
    <row r="4651" spans="1:10" x14ac:dyDescent="0.35">
      <c r="A4651" s="8" t="s">
        <v>4505</v>
      </c>
      <c r="B4651" s="9" t="s">
        <v>63</v>
      </c>
      <c r="C4651" s="9">
        <v>28</v>
      </c>
      <c r="D4651" s="9">
        <v>0.68200000000000005</v>
      </c>
      <c r="E4651" s="9">
        <v>0.68600000000000005</v>
      </c>
      <c r="F4651" s="9">
        <v>0.58499999999999996</v>
      </c>
      <c r="G4651" s="9">
        <v>17929.93</v>
      </c>
      <c r="H4651" s="9">
        <v>3</v>
      </c>
      <c r="I4651" s="9" t="str">
        <f>INDEX('De-Para_Estado_Regiao'!$C$3:$C$29,MATCH(Base_limpa!$B4651,'De-Para_Estado_Regiao'!$B$3:$B$29,0))</f>
        <v>Sul</v>
      </c>
      <c r="J4651" s="10" t="str">
        <f>VLOOKUP(Base_limpa!$D4651,$U$5:$V$8,2,1)</f>
        <v>Médio</v>
      </c>
    </row>
    <row r="4652" spans="1:10" x14ac:dyDescent="0.35">
      <c r="A4652" s="8" t="s">
        <v>4809</v>
      </c>
      <c r="B4652" s="9" t="s">
        <v>63</v>
      </c>
      <c r="C4652" s="9">
        <v>39</v>
      </c>
      <c r="D4652" s="9">
        <v>0.72799999999999998</v>
      </c>
      <c r="E4652" s="9">
        <v>0.73099999999999998</v>
      </c>
      <c r="F4652" s="9">
        <v>0.65200000000000002</v>
      </c>
      <c r="G4652" s="9">
        <v>23944.05</v>
      </c>
      <c r="H4652" s="9">
        <v>1</v>
      </c>
      <c r="I4652" s="9" t="str">
        <f>INDEX('De-Para_Estado_Regiao'!$C$3:$C$29,MATCH(Base_limpa!$B4652,'De-Para_Estado_Regiao'!$B$3:$B$29,0))</f>
        <v>Sul</v>
      </c>
      <c r="J4652" s="10" t="str">
        <f>VLOOKUP(Base_limpa!$D4652,$U$5:$V$8,2,1)</f>
        <v>Alto</v>
      </c>
    </row>
    <row r="4653" spans="1:10" x14ac:dyDescent="0.35">
      <c r="A4653" s="8" t="s">
        <v>631</v>
      </c>
      <c r="B4653" s="9" t="s">
        <v>63</v>
      </c>
      <c r="C4653" s="9">
        <v>767</v>
      </c>
      <c r="D4653" s="9">
        <v>0.78</v>
      </c>
      <c r="E4653" s="9">
        <v>0.753</v>
      </c>
      <c r="F4653" s="9">
        <v>0.71</v>
      </c>
      <c r="G4653" s="9">
        <v>33491.379999999997</v>
      </c>
      <c r="H4653" s="9">
        <v>30</v>
      </c>
      <c r="I4653" s="9" t="str">
        <f>INDEX('De-Para_Estado_Regiao'!$C$3:$C$29,MATCH(Base_limpa!$B4653,'De-Para_Estado_Regiao'!$B$3:$B$29,0))</f>
        <v>Sul</v>
      </c>
      <c r="J4653" s="10" t="str">
        <f>VLOOKUP(Base_limpa!$D4653,$U$5:$V$8,2,1)</f>
        <v>Alto</v>
      </c>
    </row>
    <row r="4654" spans="1:10" x14ac:dyDescent="0.35">
      <c r="A4654" s="8" t="s">
        <v>329</v>
      </c>
      <c r="B4654" s="9" t="s">
        <v>63</v>
      </c>
      <c r="C4654" s="9">
        <v>2727</v>
      </c>
      <c r="D4654" s="9">
        <v>0.78200000000000003</v>
      </c>
      <c r="E4654" s="9">
        <v>0.76300000000000001</v>
      </c>
      <c r="F4654" s="9">
        <v>0.71899999999999997</v>
      </c>
      <c r="G4654" s="9">
        <v>32369.89</v>
      </c>
      <c r="H4654" s="9">
        <v>99</v>
      </c>
      <c r="I4654" s="9" t="str">
        <f>INDEX('De-Para_Estado_Regiao'!$C$3:$C$29,MATCH(Base_limpa!$B4654,'De-Para_Estado_Regiao'!$B$3:$B$29,0))</f>
        <v>Sul</v>
      </c>
      <c r="J4654" s="10" t="str">
        <f>VLOOKUP(Base_limpa!$D4654,$U$5:$V$8,2,1)</f>
        <v>Alto</v>
      </c>
    </row>
    <row r="4655" spans="1:10" x14ac:dyDescent="0.35">
      <c r="A4655" s="8" t="s">
        <v>4280</v>
      </c>
      <c r="B4655" s="9" t="s">
        <v>63</v>
      </c>
      <c r="C4655" s="9">
        <v>33</v>
      </c>
      <c r="D4655" s="9">
        <v>0.67700000000000005</v>
      </c>
      <c r="E4655" s="9">
        <v>0.65300000000000002</v>
      </c>
      <c r="F4655" s="9">
        <v>0.57699999999999996</v>
      </c>
      <c r="G4655" s="9">
        <v>23538.58</v>
      </c>
      <c r="H4655" s="9">
        <v>1</v>
      </c>
      <c r="I4655" s="9" t="str">
        <f>INDEX('De-Para_Estado_Regiao'!$C$3:$C$29,MATCH(Base_limpa!$B4655,'De-Para_Estado_Regiao'!$B$3:$B$29,0))</f>
        <v>Sul</v>
      </c>
      <c r="J4655" s="10" t="str">
        <f>VLOOKUP(Base_limpa!$D4655,$U$5:$V$8,2,1)</f>
        <v>Médio</v>
      </c>
    </row>
    <row r="4656" spans="1:10" x14ac:dyDescent="0.35">
      <c r="A4656" s="8" t="s">
        <v>3117</v>
      </c>
      <c r="B4656" s="9" t="s">
        <v>63</v>
      </c>
      <c r="C4656" s="9">
        <v>29</v>
      </c>
      <c r="D4656" s="9">
        <v>0.73099999999999998</v>
      </c>
      <c r="E4656" s="9">
        <v>0.72899999999999998</v>
      </c>
      <c r="F4656" s="9">
        <v>0.622</v>
      </c>
      <c r="G4656" s="9">
        <v>18976.25</v>
      </c>
      <c r="H4656" s="9">
        <v>5</v>
      </c>
      <c r="I4656" s="9" t="str">
        <f>INDEX('De-Para_Estado_Regiao'!$C$3:$C$29,MATCH(Base_limpa!$B4656,'De-Para_Estado_Regiao'!$B$3:$B$29,0))</f>
        <v>Sul</v>
      </c>
      <c r="J4656" s="10" t="str">
        <f>VLOOKUP(Base_limpa!$D4656,$U$5:$V$8,2,1)</f>
        <v>Alto</v>
      </c>
    </row>
    <row r="4657" spans="1:10" x14ac:dyDescent="0.35">
      <c r="A4657" s="8" t="s">
        <v>101</v>
      </c>
      <c r="B4657" s="9" t="s">
        <v>63</v>
      </c>
      <c r="C4657" s="9">
        <v>299</v>
      </c>
      <c r="D4657" s="9">
        <v>0.76900000000000002</v>
      </c>
      <c r="E4657" s="9">
        <v>0.76300000000000001</v>
      </c>
      <c r="F4657" s="9">
        <v>0.68799999999999994</v>
      </c>
      <c r="G4657" s="9">
        <v>26395.58</v>
      </c>
      <c r="H4657" s="9">
        <v>12</v>
      </c>
      <c r="I4657" s="9" t="str">
        <f>INDEX('De-Para_Estado_Regiao'!$C$3:$C$29,MATCH(Base_limpa!$B4657,'De-Para_Estado_Regiao'!$B$3:$B$29,0))</f>
        <v>Sul</v>
      </c>
      <c r="J4657" s="10" t="str">
        <f>VLOOKUP(Base_limpa!$D4657,$U$5:$V$8,2,1)</f>
        <v>Alto</v>
      </c>
    </row>
    <row r="4658" spans="1:10" x14ac:dyDescent="0.35">
      <c r="A4658" s="8" t="s">
        <v>3664</v>
      </c>
      <c r="B4658" s="9" t="s">
        <v>63</v>
      </c>
      <c r="C4658" s="9">
        <v>272</v>
      </c>
      <c r="D4658" s="9">
        <v>0.66500000000000004</v>
      </c>
      <c r="E4658" s="9">
        <v>0.66700000000000004</v>
      </c>
      <c r="F4658" s="9">
        <v>0.54300000000000004</v>
      </c>
      <c r="G4658" s="9">
        <v>21761.89</v>
      </c>
      <c r="H4658" s="9">
        <v>4</v>
      </c>
      <c r="I4658" s="9" t="str">
        <f>INDEX('De-Para_Estado_Regiao'!$C$3:$C$29,MATCH(Base_limpa!$B4658,'De-Para_Estado_Regiao'!$B$3:$B$29,0))</f>
        <v>Sul</v>
      </c>
      <c r="J4658" s="10" t="str">
        <f>VLOOKUP(Base_limpa!$D4658,$U$5:$V$8,2,1)</f>
        <v>Médio</v>
      </c>
    </row>
    <row r="4659" spans="1:10" x14ac:dyDescent="0.35">
      <c r="A4659" s="8" t="s">
        <v>2248</v>
      </c>
      <c r="B4659" s="9" t="s">
        <v>63</v>
      </c>
      <c r="C4659" s="9">
        <v>316</v>
      </c>
      <c r="D4659" s="9">
        <v>0.76500000000000001</v>
      </c>
      <c r="E4659" s="9">
        <v>0.76900000000000002</v>
      </c>
      <c r="F4659" s="9">
        <v>0.67500000000000004</v>
      </c>
      <c r="G4659" s="9">
        <v>34322.769999999997</v>
      </c>
      <c r="H4659" s="9">
        <v>8</v>
      </c>
      <c r="I4659" s="9" t="str">
        <f>INDEX('De-Para_Estado_Regiao'!$C$3:$C$29,MATCH(Base_limpa!$B4659,'De-Para_Estado_Regiao'!$B$3:$B$29,0))</f>
        <v>Sul</v>
      </c>
      <c r="J4659" s="10" t="str">
        <f>VLOOKUP(Base_limpa!$D4659,$U$5:$V$8,2,1)</f>
        <v>Alto</v>
      </c>
    </row>
    <row r="4660" spans="1:10" x14ac:dyDescent="0.35">
      <c r="A4660" s="8" t="s">
        <v>792</v>
      </c>
      <c r="B4660" s="9" t="s">
        <v>63</v>
      </c>
      <c r="C4660" s="9">
        <v>1029</v>
      </c>
      <c r="D4660" s="9">
        <v>0.76200000000000001</v>
      </c>
      <c r="E4660" s="9">
        <v>0.74</v>
      </c>
      <c r="F4660" s="9">
        <v>0.69899999999999995</v>
      </c>
      <c r="G4660" s="9">
        <v>72367.97</v>
      </c>
      <c r="H4660" s="9">
        <v>41</v>
      </c>
      <c r="I4660" s="9" t="str">
        <f>INDEX('De-Para_Estado_Regiao'!$C$3:$C$29,MATCH(Base_limpa!$B4660,'De-Para_Estado_Regiao'!$B$3:$B$29,0))</f>
        <v>Sul</v>
      </c>
      <c r="J4660" s="10" t="str">
        <f>VLOOKUP(Base_limpa!$D4660,$U$5:$V$8,2,1)</f>
        <v>Alto</v>
      </c>
    </row>
    <row r="4661" spans="1:10" x14ac:dyDescent="0.35">
      <c r="A4661" s="8" t="s">
        <v>1314</v>
      </c>
      <c r="B4661" s="9" t="s">
        <v>63</v>
      </c>
      <c r="C4661" s="9">
        <v>1303</v>
      </c>
      <c r="D4661" s="9">
        <v>0.74</v>
      </c>
      <c r="E4661" s="9">
        <v>0.73899999999999999</v>
      </c>
      <c r="F4661" s="9">
        <v>0.63400000000000001</v>
      </c>
      <c r="G4661" s="9">
        <v>22200.52</v>
      </c>
      <c r="H4661" s="9">
        <v>26</v>
      </c>
      <c r="I4661" s="9" t="str">
        <f>INDEX('De-Para_Estado_Regiao'!$C$3:$C$29,MATCH(Base_limpa!$B4661,'De-Para_Estado_Regiao'!$B$3:$B$29,0))</f>
        <v>Sul</v>
      </c>
      <c r="J4661" s="10" t="str">
        <f>VLOOKUP(Base_limpa!$D4661,$U$5:$V$8,2,1)</f>
        <v>Alto</v>
      </c>
    </row>
    <row r="4662" spans="1:10" x14ac:dyDescent="0.35">
      <c r="A4662" s="8" t="s">
        <v>2850</v>
      </c>
      <c r="B4662" s="9" t="s">
        <v>63</v>
      </c>
      <c r="C4662" s="9">
        <v>75</v>
      </c>
      <c r="D4662" s="9">
        <v>0.73799999999999999</v>
      </c>
      <c r="E4662" s="9">
        <v>0.71399999999999997</v>
      </c>
      <c r="F4662" s="9">
        <v>0.64500000000000002</v>
      </c>
      <c r="G4662" s="9">
        <v>40621.86</v>
      </c>
      <c r="H4662" s="9">
        <v>5</v>
      </c>
      <c r="I4662" s="9" t="str">
        <f>INDEX('De-Para_Estado_Regiao'!$C$3:$C$29,MATCH(Base_limpa!$B4662,'De-Para_Estado_Regiao'!$B$3:$B$29,0))</f>
        <v>Sul</v>
      </c>
      <c r="J4662" s="10" t="str">
        <f>VLOOKUP(Base_limpa!$D4662,$U$5:$V$8,2,1)</f>
        <v>Alto</v>
      </c>
    </row>
    <row r="4663" spans="1:10" x14ac:dyDescent="0.35">
      <c r="A4663" s="8" t="s">
        <v>3385</v>
      </c>
      <c r="B4663" s="9" t="s">
        <v>63</v>
      </c>
      <c r="C4663" s="9">
        <v>69</v>
      </c>
      <c r="D4663" s="9">
        <v>0.76</v>
      </c>
      <c r="E4663" s="9">
        <v>0.75600000000000001</v>
      </c>
      <c r="F4663" s="9">
        <v>0.66800000000000004</v>
      </c>
      <c r="G4663" s="9">
        <v>32353.49</v>
      </c>
      <c r="H4663" s="9">
        <v>5</v>
      </c>
      <c r="I4663" s="9" t="str">
        <f>INDEX('De-Para_Estado_Regiao'!$C$3:$C$29,MATCH(Base_limpa!$B4663,'De-Para_Estado_Regiao'!$B$3:$B$29,0))</f>
        <v>Sul</v>
      </c>
      <c r="J4663" s="10" t="str">
        <f>VLOOKUP(Base_limpa!$D4663,$U$5:$V$8,2,1)</f>
        <v>Alto</v>
      </c>
    </row>
    <row r="4664" spans="1:10" x14ac:dyDescent="0.35">
      <c r="A4664" s="8" t="s">
        <v>3493</v>
      </c>
      <c r="B4664" s="9" t="s">
        <v>63</v>
      </c>
      <c r="C4664" s="9">
        <v>79</v>
      </c>
      <c r="D4664" s="9">
        <v>0.69499999999999995</v>
      </c>
      <c r="E4664" s="9">
        <v>0.68200000000000005</v>
      </c>
      <c r="F4664" s="9">
        <v>0.58699999999999997</v>
      </c>
      <c r="G4664" s="9">
        <v>21883.61</v>
      </c>
      <c r="H4664" s="9">
        <v>7</v>
      </c>
      <c r="I4664" s="9" t="str">
        <f>INDEX('De-Para_Estado_Regiao'!$C$3:$C$29,MATCH(Base_limpa!$B4664,'De-Para_Estado_Regiao'!$B$3:$B$29,0))</f>
        <v>Sul</v>
      </c>
      <c r="J4664" s="10" t="str">
        <f>VLOOKUP(Base_limpa!$D4664,$U$5:$V$8,2,1)</f>
        <v>Médio</v>
      </c>
    </row>
    <row r="4665" spans="1:10" x14ac:dyDescent="0.35">
      <c r="A4665" s="8" t="s">
        <v>1482</v>
      </c>
      <c r="B4665" s="9" t="s">
        <v>63</v>
      </c>
      <c r="C4665" s="9">
        <v>971</v>
      </c>
      <c r="D4665" s="9">
        <v>0.68700000000000006</v>
      </c>
      <c r="E4665" s="9">
        <v>0.70499999999999996</v>
      </c>
      <c r="F4665" s="9">
        <v>0.56200000000000006</v>
      </c>
      <c r="G4665" s="9">
        <v>33314.980000000003</v>
      </c>
      <c r="H4665" s="9">
        <v>34</v>
      </c>
      <c r="I4665" s="9" t="str">
        <f>INDEX('De-Para_Estado_Regiao'!$C$3:$C$29,MATCH(Base_limpa!$B4665,'De-Para_Estado_Regiao'!$B$3:$B$29,0))</f>
        <v>Sul</v>
      </c>
      <c r="J4665" s="10" t="str">
        <f>VLOOKUP(Base_limpa!$D4665,$U$5:$V$8,2,1)</f>
        <v>Médio</v>
      </c>
    </row>
    <row r="4666" spans="1:10" x14ac:dyDescent="0.35">
      <c r="A4666" s="8" t="s">
        <v>177</v>
      </c>
      <c r="B4666" s="9" t="s">
        <v>63</v>
      </c>
      <c r="C4666" s="9">
        <v>9249</v>
      </c>
      <c r="D4666" s="9">
        <v>0.80900000000000005</v>
      </c>
      <c r="E4666" s="9">
        <v>0.79900000000000004</v>
      </c>
      <c r="F4666" s="9">
        <v>0.752</v>
      </c>
      <c r="G4666" s="9">
        <v>41960.75</v>
      </c>
      <c r="H4666" s="9">
        <v>220</v>
      </c>
      <c r="I4666" s="9" t="str">
        <f>INDEX('De-Para_Estado_Regiao'!$C$3:$C$29,MATCH(Base_limpa!$B4666,'De-Para_Estado_Regiao'!$B$3:$B$29,0))</f>
        <v>Sul</v>
      </c>
      <c r="J4666" s="10" t="str">
        <f>VLOOKUP(Base_limpa!$D4666,$U$5:$V$8,2,1)</f>
        <v>Muito Alto</v>
      </c>
    </row>
    <row r="4667" spans="1:10" x14ac:dyDescent="0.35">
      <c r="A4667" s="8" t="s">
        <v>1566</v>
      </c>
      <c r="B4667" s="9" t="s">
        <v>63</v>
      </c>
      <c r="C4667" s="9">
        <v>255</v>
      </c>
      <c r="D4667" s="9">
        <v>0.73099999999999998</v>
      </c>
      <c r="E4667" s="9">
        <v>0.753</v>
      </c>
      <c r="F4667" s="9">
        <v>0.625</v>
      </c>
      <c r="G4667" s="9">
        <v>27763.08</v>
      </c>
      <c r="H4667" s="9">
        <v>49</v>
      </c>
      <c r="I4667" s="9" t="str">
        <f>INDEX('De-Para_Estado_Regiao'!$C$3:$C$29,MATCH(Base_limpa!$B4667,'De-Para_Estado_Regiao'!$B$3:$B$29,0))</f>
        <v>Sul</v>
      </c>
      <c r="J4667" s="10" t="str">
        <f>VLOOKUP(Base_limpa!$D4667,$U$5:$V$8,2,1)</f>
        <v>Alto</v>
      </c>
    </row>
    <row r="4668" spans="1:10" x14ac:dyDescent="0.35">
      <c r="A4668" s="8" t="s">
        <v>2530</v>
      </c>
      <c r="B4668" s="9" t="s">
        <v>63</v>
      </c>
      <c r="C4668" s="9">
        <v>138</v>
      </c>
      <c r="D4668" s="9">
        <v>0.63600000000000001</v>
      </c>
      <c r="E4668" s="9">
        <v>0.61799999999999999</v>
      </c>
      <c r="F4668" s="9">
        <v>0.503</v>
      </c>
      <c r="G4668" s="9">
        <v>31512.080000000002</v>
      </c>
      <c r="H4668" s="9">
        <v>6</v>
      </c>
      <c r="I4668" s="9" t="str">
        <f>INDEX('De-Para_Estado_Regiao'!$C$3:$C$29,MATCH(Base_limpa!$B4668,'De-Para_Estado_Regiao'!$B$3:$B$29,0))</f>
        <v>Sul</v>
      </c>
      <c r="J4668" s="10" t="str">
        <f>VLOOKUP(Base_limpa!$D4668,$U$5:$V$8,2,1)</f>
        <v>Médio</v>
      </c>
    </row>
    <row r="4669" spans="1:10" x14ac:dyDescent="0.35">
      <c r="A4669" s="8" t="s">
        <v>1743</v>
      </c>
      <c r="B4669" s="9" t="s">
        <v>63</v>
      </c>
      <c r="C4669" s="9">
        <v>877</v>
      </c>
      <c r="D4669" s="9">
        <v>0.75</v>
      </c>
      <c r="E4669" s="9">
        <v>0.748</v>
      </c>
      <c r="F4669" s="9">
        <v>0.69499999999999995</v>
      </c>
      <c r="G4669" s="9">
        <v>34299.24</v>
      </c>
      <c r="H4669" s="9">
        <v>18</v>
      </c>
      <c r="I4669" s="9" t="str">
        <f>INDEX('De-Para_Estado_Regiao'!$C$3:$C$29,MATCH(Base_limpa!$B4669,'De-Para_Estado_Regiao'!$B$3:$B$29,0))</f>
        <v>Sul</v>
      </c>
      <c r="J4669" s="10" t="str">
        <f>VLOOKUP(Base_limpa!$D4669,$U$5:$V$8,2,1)</f>
        <v>Alto</v>
      </c>
    </row>
    <row r="4670" spans="1:10" x14ac:dyDescent="0.35">
      <c r="A4670" s="8" t="s">
        <v>2116</v>
      </c>
      <c r="B4670" s="9" t="s">
        <v>63</v>
      </c>
      <c r="C4670" s="9">
        <v>494</v>
      </c>
      <c r="D4670" s="9">
        <v>0.755</v>
      </c>
      <c r="E4670" s="9">
        <v>0.75600000000000001</v>
      </c>
      <c r="F4670" s="9">
        <v>0.68300000000000005</v>
      </c>
      <c r="G4670" s="9">
        <v>46373.72</v>
      </c>
      <c r="H4670" s="9">
        <v>6</v>
      </c>
      <c r="I4670" s="9" t="str">
        <f>INDEX('De-Para_Estado_Regiao'!$C$3:$C$29,MATCH(Base_limpa!$B4670,'De-Para_Estado_Regiao'!$B$3:$B$29,0))</f>
        <v>Sul</v>
      </c>
      <c r="J4670" s="10" t="str">
        <f>VLOOKUP(Base_limpa!$D4670,$U$5:$V$8,2,1)</f>
        <v>Alto</v>
      </c>
    </row>
    <row r="4671" spans="1:10" x14ac:dyDescent="0.35">
      <c r="A4671" s="8" t="s">
        <v>2676</v>
      </c>
      <c r="B4671" s="9" t="s">
        <v>63</v>
      </c>
      <c r="C4671" s="9">
        <v>58</v>
      </c>
      <c r="D4671" s="9">
        <v>0.74199999999999999</v>
      </c>
      <c r="E4671" s="9">
        <v>0.754</v>
      </c>
      <c r="F4671" s="9">
        <v>0.65400000000000003</v>
      </c>
      <c r="G4671" s="9">
        <v>23791.75</v>
      </c>
      <c r="H4671" s="9">
        <v>3</v>
      </c>
      <c r="I4671" s="9" t="str">
        <f>INDEX('De-Para_Estado_Regiao'!$C$3:$C$29,MATCH(Base_limpa!$B4671,'De-Para_Estado_Regiao'!$B$3:$B$29,0))</f>
        <v>Sul</v>
      </c>
      <c r="J4671" s="10" t="str">
        <f>VLOOKUP(Base_limpa!$D4671,$U$5:$V$8,2,1)</f>
        <v>Alto</v>
      </c>
    </row>
    <row r="4672" spans="1:10" x14ac:dyDescent="0.35">
      <c r="A4672" s="8" t="s">
        <v>4766</v>
      </c>
      <c r="B4672" s="9" t="s">
        <v>63</v>
      </c>
      <c r="C4672" s="9">
        <v>22</v>
      </c>
      <c r="D4672" s="9">
        <v>0.71</v>
      </c>
      <c r="E4672" s="9">
        <v>0.73299999999999998</v>
      </c>
      <c r="F4672" s="9">
        <v>0.61499999999999999</v>
      </c>
      <c r="G4672" s="9">
        <v>18675.080000000002</v>
      </c>
      <c r="H4672" s="9">
        <v>1</v>
      </c>
      <c r="I4672" s="9" t="str">
        <f>INDEX('De-Para_Estado_Regiao'!$C$3:$C$29,MATCH(Base_limpa!$B4672,'De-Para_Estado_Regiao'!$B$3:$B$29,0))</f>
        <v>Sul</v>
      </c>
      <c r="J4672" s="10" t="str">
        <f>VLOOKUP(Base_limpa!$D4672,$U$5:$V$8,2,1)</f>
        <v>Alto</v>
      </c>
    </row>
    <row r="4673" spans="1:10" x14ac:dyDescent="0.35">
      <c r="A4673" s="8" t="s">
        <v>926</v>
      </c>
      <c r="B4673" s="9" t="s">
        <v>63</v>
      </c>
      <c r="C4673" s="9">
        <v>1186</v>
      </c>
      <c r="D4673" s="9">
        <v>0.8</v>
      </c>
      <c r="E4673" s="9">
        <v>0.78700000000000003</v>
      </c>
      <c r="F4673" s="9">
        <v>0.73899999999999999</v>
      </c>
      <c r="G4673" s="9">
        <v>34386.239999999998</v>
      </c>
      <c r="H4673" s="9">
        <v>59</v>
      </c>
      <c r="I4673" s="9" t="str">
        <f>INDEX('De-Para_Estado_Regiao'!$C$3:$C$29,MATCH(Base_limpa!$B4673,'De-Para_Estado_Regiao'!$B$3:$B$29,0))</f>
        <v>Sul</v>
      </c>
      <c r="J4673" s="10" t="str">
        <f>VLOOKUP(Base_limpa!$D4673,$U$5:$V$8,2,1)</f>
        <v>Muito Alto</v>
      </c>
    </row>
    <row r="4674" spans="1:10" x14ac:dyDescent="0.35">
      <c r="A4674" s="8" t="s">
        <v>4057</v>
      </c>
      <c r="B4674" s="9" t="s">
        <v>63</v>
      </c>
      <c r="C4674" s="9">
        <v>103</v>
      </c>
      <c r="D4674" s="9">
        <v>0.73</v>
      </c>
      <c r="E4674" s="9">
        <v>0.75700000000000001</v>
      </c>
      <c r="F4674" s="9">
        <v>0.61799999999999999</v>
      </c>
      <c r="G4674" s="9">
        <v>13416.39</v>
      </c>
      <c r="H4674" s="9">
        <v>4</v>
      </c>
      <c r="I4674" s="9" t="str">
        <f>INDEX('De-Para_Estado_Regiao'!$C$3:$C$29,MATCH(Base_limpa!$B4674,'De-Para_Estado_Regiao'!$B$3:$B$29,0))</f>
        <v>Sul</v>
      </c>
      <c r="J4674" s="10" t="str">
        <f>VLOOKUP(Base_limpa!$D4674,$U$5:$V$8,2,1)</f>
        <v>Alto</v>
      </c>
    </row>
    <row r="4675" spans="1:10" x14ac:dyDescent="0.35">
      <c r="A4675" s="8" t="s">
        <v>2519</v>
      </c>
      <c r="B4675" s="9" t="s">
        <v>63</v>
      </c>
      <c r="C4675" s="9">
        <v>264</v>
      </c>
      <c r="D4675" s="9">
        <v>0.755</v>
      </c>
      <c r="E4675" s="9">
        <v>0.72299999999999998</v>
      </c>
      <c r="F4675" s="9">
        <v>0.7</v>
      </c>
      <c r="G4675" s="9">
        <v>29447.42</v>
      </c>
      <c r="H4675" s="9">
        <v>12</v>
      </c>
      <c r="I4675" s="9" t="str">
        <f>INDEX('De-Para_Estado_Regiao'!$C$3:$C$29,MATCH(Base_limpa!$B4675,'De-Para_Estado_Regiao'!$B$3:$B$29,0))</f>
        <v>Sul</v>
      </c>
      <c r="J4675" s="10" t="str">
        <f>VLOOKUP(Base_limpa!$D4675,$U$5:$V$8,2,1)</f>
        <v>Alto</v>
      </c>
    </row>
    <row r="4676" spans="1:10" x14ac:dyDescent="0.35">
      <c r="A4676" s="8" t="s">
        <v>1402</v>
      </c>
      <c r="B4676" s="9" t="s">
        <v>63</v>
      </c>
      <c r="C4676" s="9">
        <v>188</v>
      </c>
      <c r="D4676" s="9">
        <v>0.76900000000000002</v>
      </c>
      <c r="E4676" s="9">
        <v>0.75</v>
      </c>
      <c r="F4676" s="9">
        <v>0.71</v>
      </c>
      <c r="G4676" s="9">
        <v>21794.03</v>
      </c>
      <c r="H4676" s="9">
        <v>21</v>
      </c>
      <c r="I4676" s="9" t="str">
        <f>INDEX('De-Para_Estado_Regiao'!$C$3:$C$29,MATCH(Base_limpa!$B4676,'De-Para_Estado_Regiao'!$B$3:$B$29,0))</f>
        <v>Sul</v>
      </c>
      <c r="J4676" s="10" t="str">
        <f>VLOOKUP(Base_limpa!$D4676,$U$5:$V$8,2,1)</f>
        <v>Alto</v>
      </c>
    </row>
    <row r="4677" spans="1:10" x14ac:dyDescent="0.35">
      <c r="A4677" s="8" t="s">
        <v>2333</v>
      </c>
      <c r="B4677" s="9" t="s">
        <v>63</v>
      </c>
      <c r="C4677" s="9">
        <v>606</v>
      </c>
      <c r="D4677" s="9">
        <v>0.77900000000000003</v>
      </c>
      <c r="E4677" s="9">
        <v>0.80400000000000005</v>
      </c>
      <c r="F4677" s="9">
        <v>0.67400000000000004</v>
      </c>
      <c r="G4677" s="9">
        <v>43304.05</v>
      </c>
      <c r="H4677" s="9">
        <v>27</v>
      </c>
      <c r="I4677" s="9" t="str">
        <f>INDEX('De-Para_Estado_Regiao'!$C$3:$C$29,MATCH(Base_limpa!$B4677,'De-Para_Estado_Regiao'!$B$3:$B$29,0))</f>
        <v>Sul</v>
      </c>
      <c r="J4677" s="10" t="str">
        <f>VLOOKUP(Base_limpa!$D4677,$U$5:$V$8,2,1)</f>
        <v>Alto</v>
      </c>
    </row>
    <row r="4678" spans="1:10" x14ac:dyDescent="0.35">
      <c r="A4678" s="8" t="s">
        <v>3724</v>
      </c>
      <c r="B4678" s="9" t="s">
        <v>63</v>
      </c>
      <c r="C4678" s="9">
        <v>77</v>
      </c>
      <c r="D4678" s="9">
        <v>0.77300000000000002</v>
      </c>
      <c r="E4678" s="9">
        <v>0.75800000000000001</v>
      </c>
      <c r="F4678" s="9">
        <v>0.69399999999999995</v>
      </c>
      <c r="G4678" s="9">
        <v>33092.019999999997</v>
      </c>
      <c r="H4678" s="9">
        <v>4</v>
      </c>
      <c r="I4678" s="9" t="str">
        <f>INDEX('De-Para_Estado_Regiao'!$C$3:$C$29,MATCH(Base_limpa!$B4678,'De-Para_Estado_Regiao'!$B$3:$B$29,0))</f>
        <v>Sul</v>
      </c>
      <c r="J4678" s="10" t="str">
        <f>VLOOKUP(Base_limpa!$D4678,$U$5:$V$8,2,1)</f>
        <v>Alto</v>
      </c>
    </row>
    <row r="4679" spans="1:10" x14ac:dyDescent="0.35">
      <c r="A4679" s="8" t="s">
        <v>2418</v>
      </c>
      <c r="B4679" s="9" t="s">
        <v>63</v>
      </c>
      <c r="C4679" s="9">
        <v>484</v>
      </c>
      <c r="D4679" s="9">
        <v>0.77400000000000002</v>
      </c>
      <c r="E4679" s="9">
        <v>0.751</v>
      </c>
      <c r="F4679" s="9">
        <v>0.70099999999999996</v>
      </c>
      <c r="G4679" s="9">
        <v>28973.54</v>
      </c>
      <c r="H4679" s="9">
        <v>6</v>
      </c>
      <c r="I4679" s="9" t="str">
        <f>INDEX('De-Para_Estado_Regiao'!$C$3:$C$29,MATCH(Base_limpa!$B4679,'De-Para_Estado_Regiao'!$B$3:$B$29,0))</f>
        <v>Sul</v>
      </c>
      <c r="J4679" s="10" t="str">
        <f>VLOOKUP(Base_limpa!$D4679,$U$5:$V$8,2,1)</f>
        <v>Alto</v>
      </c>
    </row>
    <row r="4680" spans="1:10" x14ac:dyDescent="0.35">
      <c r="A4680" s="8" t="s">
        <v>1655</v>
      </c>
      <c r="B4680" s="9" t="s">
        <v>63</v>
      </c>
      <c r="C4680" s="9">
        <v>1129</v>
      </c>
      <c r="D4680" s="9">
        <v>0.72799999999999998</v>
      </c>
      <c r="E4680" s="9">
        <v>0.72899999999999998</v>
      </c>
      <c r="F4680" s="9">
        <v>0.61699999999999999</v>
      </c>
      <c r="G4680" s="9">
        <v>23009.19</v>
      </c>
      <c r="H4680" s="9">
        <v>15</v>
      </c>
      <c r="I4680" s="9" t="str">
        <f>INDEX('De-Para_Estado_Regiao'!$C$3:$C$29,MATCH(Base_limpa!$B4680,'De-Para_Estado_Regiao'!$B$3:$B$29,0))</f>
        <v>Sul</v>
      </c>
      <c r="J4680" s="10" t="str">
        <f>VLOOKUP(Base_limpa!$D4680,$U$5:$V$8,2,1)</f>
        <v>Alto</v>
      </c>
    </row>
    <row r="4681" spans="1:10" x14ac:dyDescent="0.35">
      <c r="A4681" s="8" t="s">
        <v>5112</v>
      </c>
      <c r="B4681" s="9" t="s">
        <v>63</v>
      </c>
      <c r="C4681" s="9">
        <v>39</v>
      </c>
      <c r="D4681" s="9">
        <v>0.71</v>
      </c>
      <c r="E4681" s="9">
        <v>0.71299999999999997</v>
      </c>
      <c r="F4681" s="9">
        <v>0.59499999999999997</v>
      </c>
      <c r="G4681" s="9">
        <v>31764.87</v>
      </c>
      <c r="H4681" s="9">
        <v>3</v>
      </c>
      <c r="I4681" s="9" t="str">
        <f>INDEX('De-Para_Estado_Regiao'!$C$3:$C$29,MATCH(Base_limpa!$B4681,'De-Para_Estado_Regiao'!$B$3:$B$29,0))</f>
        <v>Sul</v>
      </c>
      <c r="J4681" s="10" t="str">
        <f>VLOOKUP(Base_limpa!$D4681,$U$5:$V$8,2,1)</f>
        <v>Alto</v>
      </c>
    </row>
    <row r="4682" spans="1:10" x14ac:dyDescent="0.35">
      <c r="A4682" s="8" t="s">
        <v>961</v>
      </c>
      <c r="B4682" s="9" t="s">
        <v>63</v>
      </c>
      <c r="C4682" s="9">
        <v>504</v>
      </c>
      <c r="D4682" s="9">
        <v>0.76</v>
      </c>
      <c r="E4682" s="9">
        <v>0.749</v>
      </c>
      <c r="F4682" s="9">
        <v>0.67</v>
      </c>
      <c r="G4682" s="9">
        <v>28907.68</v>
      </c>
      <c r="H4682" s="9">
        <v>23</v>
      </c>
      <c r="I4682" s="9" t="str">
        <f>INDEX('De-Para_Estado_Regiao'!$C$3:$C$29,MATCH(Base_limpa!$B4682,'De-Para_Estado_Regiao'!$B$3:$B$29,0))</f>
        <v>Sul</v>
      </c>
      <c r="J4682" s="10" t="str">
        <f>VLOOKUP(Base_limpa!$D4682,$U$5:$V$8,2,1)</f>
        <v>Alto</v>
      </c>
    </row>
    <row r="4683" spans="1:10" x14ac:dyDescent="0.35">
      <c r="A4683" s="8" t="s">
        <v>1352</v>
      </c>
      <c r="B4683" s="9" t="s">
        <v>63</v>
      </c>
      <c r="C4683" s="9">
        <v>261</v>
      </c>
      <c r="D4683" s="9">
        <v>0.73699999999999999</v>
      </c>
      <c r="E4683" s="9">
        <v>0.748</v>
      </c>
      <c r="F4683" s="9">
        <v>0.61699999999999999</v>
      </c>
      <c r="G4683" s="9">
        <v>44834.07</v>
      </c>
      <c r="H4683" s="9">
        <v>6</v>
      </c>
      <c r="I4683" s="9" t="str">
        <f>INDEX('De-Para_Estado_Regiao'!$C$3:$C$29,MATCH(Base_limpa!$B4683,'De-Para_Estado_Regiao'!$B$3:$B$29,0))</f>
        <v>Sul</v>
      </c>
      <c r="J4683" s="10" t="str">
        <f>VLOOKUP(Base_limpa!$D4683,$U$5:$V$8,2,1)</f>
        <v>Alto</v>
      </c>
    </row>
    <row r="4684" spans="1:10" x14ac:dyDescent="0.35">
      <c r="A4684" s="8" t="s">
        <v>4727</v>
      </c>
      <c r="B4684" s="9" t="s">
        <v>63</v>
      </c>
      <c r="C4684" s="9">
        <v>18</v>
      </c>
      <c r="D4684" s="9">
        <v>0.72</v>
      </c>
      <c r="E4684" s="9">
        <v>0.68799999999999994</v>
      </c>
      <c r="F4684" s="9">
        <v>0.63300000000000001</v>
      </c>
      <c r="G4684" s="9">
        <v>21364.1</v>
      </c>
      <c r="H4684" s="9">
        <v>1</v>
      </c>
      <c r="I4684" s="9" t="str">
        <f>INDEX('De-Para_Estado_Regiao'!$C$3:$C$29,MATCH(Base_limpa!$B4684,'De-Para_Estado_Regiao'!$B$3:$B$29,0))</f>
        <v>Sul</v>
      </c>
      <c r="J4684" s="10" t="str">
        <f>VLOOKUP(Base_limpa!$D4684,$U$5:$V$8,2,1)</f>
        <v>Alto</v>
      </c>
    </row>
    <row r="4685" spans="1:10" x14ac:dyDescent="0.35">
      <c r="A4685" s="8" t="s">
        <v>700</v>
      </c>
      <c r="B4685" s="9" t="s">
        <v>63</v>
      </c>
      <c r="C4685" s="9">
        <v>1353</v>
      </c>
      <c r="D4685" s="9">
        <v>0.76</v>
      </c>
      <c r="E4685" s="9">
        <v>0.747</v>
      </c>
      <c r="F4685" s="9">
        <v>0.67200000000000004</v>
      </c>
      <c r="G4685" s="9">
        <v>38445.269999999997</v>
      </c>
      <c r="H4685" s="9">
        <v>24</v>
      </c>
      <c r="I4685" s="9" t="str">
        <f>INDEX('De-Para_Estado_Regiao'!$C$3:$C$29,MATCH(Base_limpa!$B4685,'De-Para_Estado_Regiao'!$B$3:$B$29,0))</f>
        <v>Sul</v>
      </c>
      <c r="J4685" s="10" t="str">
        <f>VLOOKUP(Base_limpa!$D4685,$U$5:$V$8,2,1)</f>
        <v>Alto</v>
      </c>
    </row>
    <row r="4686" spans="1:10" x14ac:dyDescent="0.35">
      <c r="A4686" s="8" t="s">
        <v>3004</v>
      </c>
      <c r="B4686" s="9" t="s">
        <v>63</v>
      </c>
      <c r="C4686" s="9">
        <v>41</v>
      </c>
      <c r="D4686" s="9">
        <v>0.72</v>
      </c>
      <c r="E4686" s="9">
        <v>0.72099999999999997</v>
      </c>
      <c r="F4686" s="9">
        <v>0.60599999999999998</v>
      </c>
      <c r="G4686" s="9">
        <v>20238.34</v>
      </c>
      <c r="H4686" s="9">
        <v>2</v>
      </c>
      <c r="I4686" s="9" t="str">
        <f>INDEX('De-Para_Estado_Regiao'!$C$3:$C$29,MATCH(Base_limpa!$B4686,'De-Para_Estado_Regiao'!$B$3:$B$29,0))</f>
        <v>Sul</v>
      </c>
      <c r="J4686" s="10" t="str">
        <f>VLOOKUP(Base_limpa!$D4686,$U$5:$V$8,2,1)</f>
        <v>Alto</v>
      </c>
    </row>
    <row r="4687" spans="1:10" x14ac:dyDescent="0.35">
      <c r="A4687" s="8" t="s">
        <v>564</v>
      </c>
      <c r="B4687" s="9" t="s">
        <v>63</v>
      </c>
      <c r="C4687" s="9">
        <v>1568</v>
      </c>
      <c r="D4687" s="9">
        <v>0.78400000000000003</v>
      </c>
      <c r="E4687" s="9">
        <v>0.80700000000000005</v>
      </c>
      <c r="F4687" s="9">
        <v>0.69699999999999995</v>
      </c>
      <c r="G4687" s="9">
        <v>40483.910000000003</v>
      </c>
      <c r="H4687" s="9">
        <v>68</v>
      </c>
      <c r="I4687" s="9" t="str">
        <f>INDEX('De-Para_Estado_Regiao'!$C$3:$C$29,MATCH(Base_limpa!$B4687,'De-Para_Estado_Regiao'!$B$3:$B$29,0))</f>
        <v>Sul</v>
      </c>
      <c r="J4687" s="10" t="str">
        <f>VLOOKUP(Base_limpa!$D4687,$U$5:$V$8,2,1)</f>
        <v>Alto</v>
      </c>
    </row>
    <row r="4688" spans="1:10" x14ac:dyDescent="0.35">
      <c r="A4688" s="8" t="s">
        <v>3415</v>
      </c>
      <c r="B4688" s="9" t="s">
        <v>63</v>
      </c>
      <c r="C4688" s="9">
        <v>300</v>
      </c>
      <c r="D4688" s="9">
        <v>0.65900000000000003</v>
      </c>
      <c r="E4688" s="9">
        <v>0.63400000000000001</v>
      </c>
      <c r="F4688" s="9">
        <v>0.56499999999999995</v>
      </c>
      <c r="G4688" s="9">
        <v>24357.5</v>
      </c>
      <c r="H4688" s="9">
        <v>2</v>
      </c>
      <c r="I4688" s="9" t="str">
        <f>INDEX('De-Para_Estado_Regiao'!$C$3:$C$29,MATCH(Base_limpa!$B4688,'De-Para_Estado_Regiao'!$B$3:$B$29,0))</f>
        <v>Sul</v>
      </c>
      <c r="J4688" s="10" t="str">
        <f>VLOOKUP(Base_limpa!$D4688,$U$5:$V$8,2,1)</f>
        <v>Médio</v>
      </c>
    </row>
    <row r="4689" spans="1:10" x14ac:dyDescent="0.35">
      <c r="A4689" s="8" t="s">
        <v>1670</v>
      </c>
      <c r="B4689" s="9" t="s">
        <v>63</v>
      </c>
      <c r="C4689" s="9">
        <v>1086</v>
      </c>
      <c r="D4689" s="9">
        <v>0.70599999999999996</v>
      </c>
      <c r="E4689" s="9">
        <v>0.67700000000000005</v>
      </c>
      <c r="F4689" s="9">
        <v>0.63900000000000001</v>
      </c>
      <c r="G4689" s="9">
        <v>47777.57</v>
      </c>
      <c r="H4689" s="9">
        <v>13</v>
      </c>
      <c r="I4689" s="9" t="str">
        <f>INDEX('De-Para_Estado_Regiao'!$C$3:$C$29,MATCH(Base_limpa!$B4689,'De-Para_Estado_Regiao'!$B$3:$B$29,0))</f>
        <v>Sul</v>
      </c>
      <c r="J4689" s="10" t="str">
        <f>VLOOKUP(Base_limpa!$D4689,$U$5:$V$8,2,1)</f>
        <v>Alto</v>
      </c>
    </row>
    <row r="4690" spans="1:10" x14ac:dyDescent="0.35">
      <c r="A4690" s="8" t="s">
        <v>3384</v>
      </c>
      <c r="B4690" s="9" t="s">
        <v>63</v>
      </c>
      <c r="C4690" s="9">
        <v>78</v>
      </c>
      <c r="D4690" s="9">
        <v>0.77400000000000002</v>
      </c>
      <c r="E4690" s="9">
        <v>0.73699999999999999</v>
      </c>
      <c r="F4690" s="9">
        <v>0.71399999999999997</v>
      </c>
      <c r="G4690" s="9">
        <v>53292.86</v>
      </c>
      <c r="H4690" s="9">
        <v>1</v>
      </c>
      <c r="I4690" s="9" t="str">
        <f>INDEX('De-Para_Estado_Regiao'!$C$3:$C$29,MATCH(Base_limpa!$B4690,'De-Para_Estado_Regiao'!$B$3:$B$29,0))</f>
        <v>Sul</v>
      </c>
      <c r="J4690" s="10" t="str">
        <f>VLOOKUP(Base_limpa!$D4690,$U$5:$V$8,2,1)</f>
        <v>Alto</v>
      </c>
    </row>
    <row r="4691" spans="1:10" x14ac:dyDescent="0.35">
      <c r="A4691" s="8" t="s">
        <v>2871</v>
      </c>
      <c r="B4691" s="9" t="s">
        <v>63</v>
      </c>
      <c r="C4691" s="9">
        <v>168</v>
      </c>
      <c r="D4691" s="9">
        <v>0.73</v>
      </c>
      <c r="E4691" s="9">
        <v>0.72899999999999998</v>
      </c>
      <c r="F4691" s="9">
        <v>0.60199999999999998</v>
      </c>
      <c r="G4691" s="9">
        <v>20151.13</v>
      </c>
      <c r="H4691" s="9">
        <v>7</v>
      </c>
      <c r="I4691" s="9" t="str">
        <f>INDEX('De-Para_Estado_Regiao'!$C$3:$C$29,MATCH(Base_limpa!$B4691,'De-Para_Estado_Regiao'!$B$3:$B$29,0))</f>
        <v>Sul</v>
      </c>
      <c r="J4691" s="10" t="str">
        <f>VLOOKUP(Base_limpa!$D4691,$U$5:$V$8,2,1)</f>
        <v>Alto</v>
      </c>
    </row>
    <row r="4692" spans="1:10" x14ac:dyDescent="0.35">
      <c r="A4692" s="8" t="s">
        <v>2363</v>
      </c>
      <c r="B4692" s="9" t="s">
        <v>63</v>
      </c>
      <c r="C4692" s="9">
        <v>171</v>
      </c>
      <c r="D4692" s="9">
        <v>0.79500000000000004</v>
      </c>
      <c r="E4692" s="9">
        <v>0.83799999999999997</v>
      </c>
      <c r="F4692" s="9">
        <v>0.68500000000000005</v>
      </c>
      <c r="G4692" s="9">
        <v>73993.56</v>
      </c>
      <c r="H4692" s="9">
        <v>5</v>
      </c>
      <c r="I4692" s="9" t="str">
        <f>INDEX('De-Para_Estado_Regiao'!$C$3:$C$29,MATCH(Base_limpa!$B4692,'De-Para_Estado_Regiao'!$B$3:$B$29,0))</f>
        <v>Sul</v>
      </c>
      <c r="J4692" s="10" t="str">
        <f>VLOOKUP(Base_limpa!$D4692,$U$5:$V$8,2,1)</f>
        <v>Alto</v>
      </c>
    </row>
    <row r="4693" spans="1:10" x14ac:dyDescent="0.35">
      <c r="A4693" s="8" t="s">
        <v>2623</v>
      </c>
      <c r="B4693" s="9" t="s">
        <v>63</v>
      </c>
      <c r="C4693" s="9">
        <v>249</v>
      </c>
      <c r="D4693" s="9">
        <v>0.77500000000000002</v>
      </c>
      <c r="E4693" s="9">
        <v>0.76</v>
      </c>
      <c r="F4693" s="9">
        <v>0.69599999999999995</v>
      </c>
      <c r="G4693" s="9">
        <v>31113.68</v>
      </c>
      <c r="H4693" s="9">
        <v>11</v>
      </c>
      <c r="I4693" s="9" t="str">
        <f>INDEX('De-Para_Estado_Regiao'!$C$3:$C$29,MATCH(Base_limpa!$B4693,'De-Para_Estado_Regiao'!$B$3:$B$29,0))</f>
        <v>Sul</v>
      </c>
      <c r="J4693" s="10" t="str">
        <f>VLOOKUP(Base_limpa!$D4693,$U$5:$V$8,2,1)</f>
        <v>Alto</v>
      </c>
    </row>
    <row r="4694" spans="1:10" x14ac:dyDescent="0.35">
      <c r="A4694" s="8" t="s">
        <v>253</v>
      </c>
      <c r="B4694" s="9" t="s">
        <v>63</v>
      </c>
      <c r="C4694" s="9">
        <v>3923</v>
      </c>
      <c r="D4694" s="9">
        <v>0.8</v>
      </c>
      <c r="E4694" s="9">
        <v>0.78800000000000003</v>
      </c>
      <c r="F4694" s="9">
        <v>0.74</v>
      </c>
      <c r="G4694" s="9">
        <v>32903.9</v>
      </c>
      <c r="H4694" s="9">
        <v>89</v>
      </c>
      <c r="I4694" s="9" t="str">
        <f>INDEX('De-Para_Estado_Regiao'!$C$3:$C$29,MATCH(Base_limpa!$B4694,'De-Para_Estado_Regiao'!$B$3:$B$29,0))</f>
        <v>Sul</v>
      </c>
      <c r="J4694" s="10" t="str">
        <f>VLOOKUP(Base_limpa!$D4694,$U$5:$V$8,2,1)</f>
        <v>Muito Alto</v>
      </c>
    </row>
    <row r="4695" spans="1:10" x14ac:dyDescent="0.35">
      <c r="A4695" s="8" t="s">
        <v>2983</v>
      </c>
      <c r="B4695" s="9" t="s">
        <v>63</v>
      </c>
      <c r="C4695" s="9">
        <v>53</v>
      </c>
      <c r="D4695" s="9">
        <v>0.752</v>
      </c>
      <c r="E4695" s="9">
        <v>0.72799999999999998</v>
      </c>
      <c r="F4695" s="9">
        <v>0.70399999999999996</v>
      </c>
      <c r="G4695" s="9">
        <v>24591.83</v>
      </c>
      <c r="H4695" s="9">
        <v>6</v>
      </c>
      <c r="I4695" s="9" t="str">
        <f>INDEX('De-Para_Estado_Regiao'!$C$3:$C$29,MATCH(Base_limpa!$B4695,'De-Para_Estado_Regiao'!$B$3:$B$29,0))</f>
        <v>Sul</v>
      </c>
      <c r="J4695" s="10" t="str">
        <f>VLOOKUP(Base_limpa!$D4695,$U$5:$V$8,2,1)</f>
        <v>Alto</v>
      </c>
    </row>
    <row r="4696" spans="1:10" x14ac:dyDescent="0.35">
      <c r="A4696" s="8" t="s">
        <v>1289</v>
      </c>
      <c r="B4696" s="9" t="s">
        <v>63</v>
      </c>
      <c r="C4696" s="9">
        <v>342</v>
      </c>
      <c r="D4696" s="9">
        <v>0.74</v>
      </c>
      <c r="E4696" s="9">
        <v>0.74199999999999999</v>
      </c>
      <c r="F4696" s="9">
        <v>0.63100000000000001</v>
      </c>
      <c r="G4696" s="9">
        <v>39153.11</v>
      </c>
      <c r="H4696" s="9">
        <v>13</v>
      </c>
      <c r="I4696" s="9" t="str">
        <f>INDEX('De-Para_Estado_Regiao'!$C$3:$C$29,MATCH(Base_limpa!$B4696,'De-Para_Estado_Regiao'!$B$3:$B$29,0))</f>
        <v>Sul</v>
      </c>
      <c r="J4696" s="10" t="str">
        <f>VLOOKUP(Base_limpa!$D4696,$U$5:$V$8,2,1)</f>
        <v>Alto</v>
      </c>
    </row>
    <row r="4697" spans="1:10" x14ac:dyDescent="0.35">
      <c r="A4697" s="8" t="s">
        <v>3113</v>
      </c>
      <c r="B4697" s="9" t="s">
        <v>63</v>
      </c>
      <c r="C4697" s="9">
        <v>60</v>
      </c>
      <c r="D4697" s="9">
        <v>0.70499999999999996</v>
      </c>
      <c r="E4697" s="9">
        <v>0.70299999999999996</v>
      </c>
      <c r="F4697" s="9">
        <v>0.60599999999999998</v>
      </c>
      <c r="G4697" s="9">
        <v>21532.97</v>
      </c>
      <c r="H4697" s="9">
        <v>3</v>
      </c>
      <c r="I4697" s="9" t="str">
        <f>INDEX('De-Para_Estado_Regiao'!$C$3:$C$29,MATCH(Base_limpa!$B4697,'De-Para_Estado_Regiao'!$B$3:$B$29,0))</f>
        <v>Sul</v>
      </c>
      <c r="J4697" s="10" t="str">
        <f>VLOOKUP(Base_limpa!$D4697,$U$5:$V$8,2,1)</f>
        <v>Alto</v>
      </c>
    </row>
    <row r="4698" spans="1:10" x14ac:dyDescent="0.35">
      <c r="A4698" s="8" t="s">
        <v>1513</v>
      </c>
      <c r="B4698" s="9" t="s">
        <v>63</v>
      </c>
      <c r="C4698" s="9">
        <v>412</v>
      </c>
      <c r="D4698" s="9">
        <v>0.69</v>
      </c>
      <c r="E4698" s="9">
        <v>0.72199999999999998</v>
      </c>
      <c r="F4698" s="9">
        <v>0.56200000000000006</v>
      </c>
      <c r="G4698" s="9">
        <v>23243.66</v>
      </c>
      <c r="H4698" s="9">
        <v>12</v>
      </c>
      <c r="I4698" s="9" t="str">
        <f>INDEX('De-Para_Estado_Regiao'!$C$3:$C$29,MATCH(Base_limpa!$B4698,'De-Para_Estado_Regiao'!$B$3:$B$29,0))</f>
        <v>Sul</v>
      </c>
      <c r="J4698" s="10" t="str">
        <f>VLOOKUP(Base_limpa!$D4698,$U$5:$V$8,2,1)</f>
        <v>Médio</v>
      </c>
    </row>
    <row r="4699" spans="1:10" x14ac:dyDescent="0.35">
      <c r="A4699" s="8" t="s">
        <v>4159</v>
      </c>
      <c r="B4699" s="9" t="s">
        <v>63</v>
      </c>
      <c r="C4699" s="9">
        <v>45</v>
      </c>
      <c r="D4699" s="9">
        <v>0.7</v>
      </c>
      <c r="E4699" s="9">
        <v>0.66700000000000004</v>
      </c>
      <c r="F4699" s="9">
        <v>0.622</v>
      </c>
      <c r="G4699" s="9">
        <v>26514.13</v>
      </c>
      <c r="H4699" s="9">
        <v>3</v>
      </c>
      <c r="I4699" s="9" t="str">
        <f>INDEX('De-Para_Estado_Regiao'!$C$3:$C$29,MATCH(Base_limpa!$B4699,'De-Para_Estado_Regiao'!$B$3:$B$29,0))</f>
        <v>Sul</v>
      </c>
      <c r="J4699" s="10" t="str">
        <f>VLOOKUP(Base_limpa!$D4699,$U$5:$V$8,2,1)</f>
        <v>Alto</v>
      </c>
    </row>
    <row r="4700" spans="1:10" x14ac:dyDescent="0.35">
      <c r="A4700" s="8" t="s">
        <v>802</v>
      </c>
      <c r="B4700" s="9" t="s">
        <v>63</v>
      </c>
      <c r="C4700" s="9">
        <v>451</v>
      </c>
      <c r="D4700" s="9">
        <v>0.77200000000000002</v>
      </c>
      <c r="E4700" s="9">
        <v>0.75600000000000001</v>
      </c>
      <c r="F4700" s="9">
        <v>0.69499999999999995</v>
      </c>
      <c r="G4700" s="9">
        <v>34909.93</v>
      </c>
      <c r="H4700" s="9">
        <v>23</v>
      </c>
      <c r="I4700" s="9" t="str">
        <f>INDEX('De-Para_Estado_Regiao'!$C$3:$C$29,MATCH(Base_limpa!$B4700,'De-Para_Estado_Regiao'!$B$3:$B$29,0))</f>
        <v>Sul</v>
      </c>
      <c r="J4700" s="10" t="str">
        <f>VLOOKUP(Base_limpa!$D4700,$U$5:$V$8,2,1)</f>
        <v>Alto</v>
      </c>
    </row>
    <row r="4701" spans="1:10" x14ac:dyDescent="0.35">
      <c r="A4701" s="8" t="s">
        <v>2975</v>
      </c>
      <c r="B4701" s="9" t="s">
        <v>63</v>
      </c>
      <c r="C4701" s="9">
        <v>111</v>
      </c>
      <c r="D4701" s="9">
        <v>0.69</v>
      </c>
      <c r="E4701" s="9">
        <v>0.70799999999999996</v>
      </c>
      <c r="F4701" s="9">
        <v>0.55100000000000005</v>
      </c>
      <c r="G4701" s="9">
        <v>32044.89</v>
      </c>
      <c r="H4701" s="9">
        <v>1</v>
      </c>
      <c r="I4701" s="9" t="str">
        <f>INDEX('De-Para_Estado_Regiao'!$C$3:$C$29,MATCH(Base_limpa!$B4701,'De-Para_Estado_Regiao'!$B$3:$B$29,0))</f>
        <v>Sul</v>
      </c>
      <c r="J4701" s="10" t="str">
        <f>VLOOKUP(Base_limpa!$D4701,$U$5:$V$8,2,1)</f>
        <v>Médio</v>
      </c>
    </row>
    <row r="4702" spans="1:10" x14ac:dyDescent="0.35">
      <c r="A4702" s="8" t="s">
        <v>3769</v>
      </c>
      <c r="B4702" s="9" t="s">
        <v>63</v>
      </c>
      <c r="C4702" s="9">
        <v>35</v>
      </c>
      <c r="D4702" s="9">
        <v>0.629</v>
      </c>
      <c r="E4702" s="9">
        <v>0.63600000000000001</v>
      </c>
      <c r="F4702" s="9">
        <v>0.495</v>
      </c>
      <c r="G4702" s="9">
        <v>22824.959999999999</v>
      </c>
      <c r="H4702" s="9">
        <v>1</v>
      </c>
      <c r="I4702" s="9" t="str">
        <f>INDEX('De-Para_Estado_Regiao'!$C$3:$C$29,MATCH(Base_limpa!$B4702,'De-Para_Estado_Regiao'!$B$3:$B$29,0))</f>
        <v>Sul</v>
      </c>
      <c r="J4702" s="10" t="str">
        <f>VLOOKUP(Base_limpa!$D4702,$U$5:$V$8,2,1)</f>
        <v>Médio</v>
      </c>
    </row>
    <row r="4703" spans="1:10" x14ac:dyDescent="0.35">
      <c r="A4703" s="8" t="s">
        <v>3299</v>
      </c>
      <c r="B4703" s="9" t="s">
        <v>63</v>
      </c>
      <c r="C4703" s="9">
        <v>150</v>
      </c>
      <c r="D4703" s="9">
        <v>0.71799999999999997</v>
      </c>
      <c r="E4703" s="9">
        <v>0.70499999999999996</v>
      </c>
      <c r="F4703" s="9">
        <v>0.65600000000000003</v>
      </c>
      <c r="G4703" s="9">
        <v>72899.990000000005</v>
      </c>
      <c r="H4703" s="9">
        <v>2</v>
      </c>
      <c r="I4703" s="9" t="str">
        <f>INDEX('De-Para_Estado_Regiao'!$C$3:$C$29,MATCH(Base_limpa!$B4703,'De-Para_Estado_Regiao'!$B$3:$B$29,0))</f>
        <v>Sul</v>
      </c>
      <c r="J4703" s="10" t="str">
        <f>VLOOKUP(Base_limpa!$D4703,$U$5:$V$8,2,1)</f>
        <v>Alto</v>
      </c>
    </row>
    <row r="4704" spans="1:10" x14ac:dyDescent="0.35">
      <c r="A4704" s="8" t="s">
        <v>2590</v>
      </c>
      <c r="B4704" s="9" t="s">
        <v>63</v>
      </c>
      <c r="C4704" s="9">
        <v>86</v>
      </c>
      <c r="D4704" s="9">
        <v>0.7</v>
      </c>
      <c r="E4704" s="9">
        <v>0.72799999999999998</v>
      </c>
      <c r="F4704" s="9">
        <v>0.58799999999999997</v>
      </c>
      <c r="G4704" s="9">
        <v>38086.769999999997</v>
      </c>
      <c r="H4704" s="9">
        <v>6</v>
      </c>
      <c r="I4704" s="9" t="str">
        <f>INDEX('De-Para_Estado_Regiao'!$C$3:$C$29,MATCH(Base_limpa!$B4704,'De-Para_Estado_Regiao'!$B$3:$B$29,0))</f>
        <v>Sul</v>
      </c>
      <c r="J4704" s="10" t="str">
        <f>VLOOKUP(Base_limpa!$D4704,$U$5:$V$8,2,1)</f>
        <v>Alto</v>
      </c>
    </row>
    <row r="4705" spans="1:10" x14ac:dyDescent="0.35">
      <c r="A4705" s="8" t="s">
        <v>405</v>
      </c>
      <c r="B4705" s="9" t="s">
        <v>63</v>
      </c>
      <c r="C4705" s="9">
        <v>2376</v>
      </c>
      <c r="D4705" s="9">
        <v>0.76400000000000001</v>
      </c>
      <c r="E4705" s="9">
        <v>0.77200000000000002</v>
      </c>
      <c r="F4705" s="9">
        <v>0.67500000000000004</v>
      </c>
      <c r="G4705" s="9">
        <v>41596.26</v>
      </c>
      <c r="H4705" s="9">
        <v>50</v>
      </c>
      <c r="I4705" s="9" t="str">
        <f>INDEX('De-Para_Estado_Regiao'!$C$3:$C$29,MATCH(Base_limpa!$B4705,'De-Para_Estado_Regiao'!$B$3:$B$29,0))</f>
        <v>Sul</v>
      </c>
      <c r="J4705" s="10" t="str">
        <f>VLOOKUP(Base_limpa!$D4705,$U$5:$V$8,2,1)</f>
        <v>Alto</v>
      </c>
    </row>
    <row r="4706" spans="1:10" x14ac:dyDescent="0.35">
      <c r="A4706" s="8" t="s">
        <v>3773</v>
      </c>
      <c r="B4706" s="9" t="s">
        <v>63</v>
      </c>
      <c r="C4706" s="9">
        <v>82</v>
      </c>
      <c r="D4706" s="9">
        <v>0.67</v>
      </c>
      <c r="E4706" s="9">
        <v>0.69399999999999995</v>
      </c>
      <c r="F4706" s="9">
        <v>0.52200000000000002</v>
      </c>
      <c r="G4706" s="9">
        <v>20188.169999999998</v>
      </c>
      <c r="H4706" s="9">
        <v>9</v>
      </c>
      <c r="I4706" s="9" t="str">
        <f>INDEX('De-Para_Estado_Regiao'!$C$3:$C$29,MATCH(Base_limpa!$B4706,'De-Para_Estado_Regiao'!$B$3:$B$29,0))</f>
        <v>Sul</v>
      </c>
      <c r="J4706" s="10" t="str">
        <f>VLOOKUP(Base_limpa!$D4706,$U$5:$V$8,2,1)</f>
        <v>Médio</v>
      </c>
    </row>
    <row r="4707" spans="1:10" x14ac:dyDescent="0.35">
      <c r="A4707" s="8" t="s">
        <v>3003</v>
      </c>
      <c r="B4707" s="9" t="s">
        <v>63</v>
      </c>
      <c r="C4707" s="9">
        <v>51</v>
      </c>
      <c r="D4707" s="9">
        <v>0.71</v>
      </c>
      <c r="E4707" s="9">
        <v>0.73899999999999999</v>
      </c>
      <c r="F4707" s="9">
        <v>0.55700000000000005</v>
      </c>
      <c r="G4707" s="9">
        <v>28098</v>
      </c>
      <c r="H4707" s="9">
        <v>5</v>
      </c>
      <c r="I4707" s="9" t="str">
        <f>INDEX('De-Para_Estado_Regiao'!$C$3:$C$29,MATCH(Base_limpa!$B4707,'De-Para_Estado_Regiao'!$B$3:$B$29,0))</f>
        <v>Sul</v>
      </c>
      <c r="J4707" s="10" t="str">
        <f>VLOOKUP(Base_limpa!$D4707,$U$5:$V$8,2,1)</f>
        <v>Alto</v>
      </c>
    </row>
    <row r="4708" spans="1:10" x14ac:dyDescent="0.35">
      <c r="A4708" s="8" t="s">
        <v>370</v>
      </c>
      <c r="B4708" s="9" t="s">
        <v>63</v>
      </c>
      <c r="C4708" s="9">
        <v>2123</v>
      </c>
      <c r="D4708" s="9">
        <v>0.77500000000000002</v>
      </c>
      <c r="E4708" s="9">
        <v>0.76</v>
      </c>
      <c r="F4708" s="9">
        <v>0.71099999999999997</v>
      </c>
      <c r="G4708" s="9">
        <v>31147.64</v>
      </c>
      <c r="H4708" s="9">
        <v>69</v>
      </c>
      <c r="I4708" s="9" t="str">
        <f>INDEX('De-Para_Estado_Regiao'!$C$3:$C$29,MATCH(Base_limpa!$B4708,'De-Para_Estado_Regiao'!$B$3:$B$29,0))</f>
        <v>Sul</v>
      </c>
      <c r="J4708" s="10" t="str">
        <f>VLOOKUP(Base_limpa!$D4708,$U$5:$V$8,2,1)</f>
        <v>Alto</v>
      </c>
    </row>
    <row r="4709" spans="1:10" x14ac:dyDescent="0.35">
      <c r="A4709" s="8" t="s">
        <v>2735</v>
      </c>
      <c r="B4709" s="9" t="s">
        <v>63</v>
      </c>
      <c r="C4709" s="9">
        <v>53</v>
      </c>
      <c r="D4709" s="9">
        <v>0.75</v>
      </c>
      <c r="E4709" s="9">
        <v>0.77200000000000002</v>
      </c>
      <c r="F4709" s="9">
        <v>0.63200000000000001</v>
      </c>
      <c r="G4709" s="9">
        <v>46103.03</v>
      </c>
      <c r="H4709" s="9">
        <v>12</v>
      </c>
      <c r="I4709" s="9" t="str">
        <f>INDEX('De-Para_Estado_Regiao'!$C$3:$C$29,MATCH(Base_limpa!$B4709,'De-Para_Estado_Regiao'!$B$3:$B$29,0))</f>
        <v>Sul</v>
      </c>
      <c r="J4709" s="10" t="str">
        <f>VLOOKUP(Base_limpa!$D4709,$U$5:$V$8,2,1)</f>
        <v>Alto</v>
      </c>
    </row>
    <row r="4710" spans="1:10" x14ac:dyDescent="0.35">
      <c r="A4710" s="8" t="s">
        <v>1420</v>
      </c>
      <c r="B4710" s="9" t="s">
        <v>63</v>
      </c>
      <c r="C4710" s="9">
        <v>978</v>
      </c>
      <c r="D4710" s="9">
        <v>0.752</v>
      </c>
      <c r="E4710" s="9">
        <v>0.73699999999999999</v>
      </c>
      <c r="F4710" s="9">
        <v>0.66200000000000003</v>
      </c>
      <c r="G4710" s="9">
        <v>30263.25</v>
      </c>
      <c r="H4710" s="9">
        <v>20</v>
      </c>
      <c r="I4710" s="9" t="str">
        <f>INDEX('De-Para_Estado_Regiao'!$C$3:$C$29,MATCH(Base_limpa!$B4710,'De-Para_Estado_Regiao'!$B$3:$B$29,0))</f>
        <v>Sul</v>
      </c>
      <c r="J4710" s="10" t="str">
        <f>VLOOKUP(Base_limpa!$D4710,$U$5:$V$8,2,1)</f>
        <v>Alto</v>
      </c>
    </row>
    <row r="4711" spans="1:10" x14ac:dyDescent="0.35">
      <c r="A4711" s="8" t="s">
        <v>4147</v>
      </c>
      <c r="B4711" s="9" t="s">
        <v>63</v>
      </c>
      <c r="C4711" s="9">
        <v>132</v>
      </c>
      <c r="D4711" s="9">
        <v>0.76</v>
      </c>
      <c r="E4711" s="9">
        <v>0.752</v>
      </c>
      <c r="F4711" s="9">
        <v>0.66100000000000003</v>
      </c>
      <c r="G4711" s="9">
        <v>20526.439999999999</v>
      </c>
      <c r="H4711" s="9">
        <v>1</v>
      </c>
      <c r="I4711" s="9" t="str">
        <f>INDEX('De-Para_Estado_Regiao'!$C$3:$C$29,MATCH(Base_limpa!$B4711,'De-Para_Estado_Regiao'!$B$3:$B$29,0))</f>
        <v>Sul</v>
      </c>
      <c r="J4711" s="10" t="str">
        <f>VLOOKUP(Base_limpa!$D4711,$U$5:$V$8,2,1)</f>
        <v>Alto</v>
      </c>
    </row>
    <row r="4712" spans="1:10" x14ac:dyDescent="0.35">
      <c r="A4712" s="8" t="s">
        <v>4917</v>
      </c>
      <c r="B4712" s="9" t="s">
        <v>117</v>
      </c>
      <c r="C4712" s="9">
        <v>123</v>
      </c>
      <c r="D4712" s="9">
        <v>0.61099999999999999</v>
      </c>
      <c r="E4712" s="9">
        <v>0.56899999999999995</v>
      </c>
      <c r="F4712" s="9">
        <v>0.55000000000000004</v>
      </c>
      <c r="G4712" s="9">
        <v>10891.11</v>
      </c>
      <c r="H4712" s="9">
        <v>0</v>
      </c>
      <c r="I4712" s="9" t="str">
        <f>INDEX('De-Para_Estado_Regiao'!$C$3:$C$29,MATCH(Base_limpa!$B4712,'De-Para_Estado_Regiao'!$B$3:$B$29,0))</f>
        <v>Nordeste</v>
      </c>
      <c r="J4712" s="10" t="str">
        <f>VLOOKUP(Base_limpa!$D4712,$U$5:$V$8,2,1)</f>
        <v>Médio</v>
      </c>
    </row>
    <row r="4713" spans="1:10" x14ac:dyDescent="0.35">
      <c r="A4713" s="8" t="s">
        <v>2267</v>
      </c>
      <c r="B4713" s="9" t="s">
        <v>117</v>
      </c>
      <c r="C4713" s="9">
        <v>774</v>
      </c>
      <c r="D4713" s="9">
        <v>0.57799999999999996</v>
      </c>
      <c r="E4713" s="9">
        <v>0.57299999999999995</v>
      </c>
      <c r="F4713" s="9">
        <v>0.45200000000000001</v>
      </c>
      <c r="G4713" s="9">
        <v>10880.89</v>
      </c>
      <c r="H4713" s="9">
        <v>7</v>
      </c>
      <c r="I4713" s="9" t="str">
        <f>INDEX('De-Para_Estado_Regiao'!$C$3:$C$29,MATCH(Base_limpa!$B4713,'De-Para_Estado_Regiao'!$B$3:$B$29,0))</f>
        <v>Nordeste</v>
      </c>
      <c r="J4713" s="10" t="str">
        <f>VLOOKUP(Base_limpa!$D4713,$U$5:$V$8,2,1)</f>
        <v>Médio</v>
      </c>
    </row>
    <row r="4714" spans="1:10" x14ac:dyDescent="0.35">
      <c r="A4714" s="8" t="s">
        <v>116</v>
      </c>
      <c r="B4714" s="9" t="s">
        <v>117</v>
      </c>
      <c r="C4714" s="9">
        <v>32261</v>
      </c>
      <c r="D4714" s="9">
        <v>0.77</v>
      </c>
      <c r="E4714" s="9">
        <v>0.78400000000000003</v>
      </c>
      <c r="F4714" s="9">
        <v>0.70799999999999996</v>
      </c>
      <c r="G4714" s="9">
        <v>25717.68</v>
      </c>
      <c r="H4714" s="9">
        <v>565</v>
      </c>
      <c r="I4714" s="9" t="str">
        <f>INDEX('De-Para_Estado_Regiao'!$C$3:$C$29,MATCH(Base_limpa!$B4714,'De-Para_Estado_Regiao'!$B$3:$B$29,0))</f>
        <v>Nordeste</v>
      </c>
      <c r="J4714" s="10" t="str">
        <f>VLOOKUP(Base_limpa!$D4714,$U$5:$V$8,2,1)</f>
        <v>Alto</v>
      </c>
    </row>
    <row r="4715" spans="1:10" x14ac:dyDescent="0.35">
      <c r="A4715" s="8" t="s">
        <v>2992</v>
      </c>
      <c r="B4715" s="9" t="s">
        <v>117</v>
      </c>
      <c r="C4715" s="9">
        <v>252</v>
      </c>
      <c r="D4715" s="9">
        <v>0.59499999999999997</v>
      </c>
      <c r="E4715" s="9">
        <v>0.55000000000000004</v>
      </c>
      <c r="F4715" s="9">
        <v>0.49</v>
      </c>
      <c r="G4715" s="9">
        <v>10645.71</v>
      </c>
      <c r="H4715" s="9">
        <v>19</v>
      </c>
      <c r="I4715" s="9" t="str">
        <f>INDEX('De-Para_Estado_Regiao'!$C$3:$C$29,MATCH(Base_limpa!$B4715,'De-Para_Estado_Regiao'!$B$3:$B$29,0))</f>
        <v>Nordeste</v>
      </c>
      <c r="J4715" s="10" t="str">
        <f>VLOOKUP(Base_limpa!$D4715,$U$5:$V$8,2,1)</f>
        <v>Médio</v>
      </c>
    </row>
    <row r="4716" spans="1:10" x14ac:dyDescent="0.35">
      <c r="A4716" s="8" t="s">
        <v>2379</v>
      </c>
      <c r="B4716" s="9" t="s">
        <v>117</v>
      </c>
      <c r="C4716" s="9">
        <v>548</v>
      </c>
      <c r="D4716" s="9">
        <v>0.57899999999999996</v>
      </c>
      <c r="E4716" s="9">
        <v>0.57899999999999996</v>
      </c>
      <c r="F4716" s="9">
        <v>0.434</v>
      </c>
      <c r="G4716" s="9">
        <v>9784.32</v>
      </c>
      <c r="H4716" s="9">
        <v>1</v>
      </c>
      <c r="I4716" s="9" t="str">
        <f>INDEX('De-Para_Estado_Regiao'!$C$3:$C$29,MATCH(Base_limpa!$B4716,'De-Para_Estado_Regiao'!$B$3:$B$29,0))</f>
        <v>Nordeste</v>
      </c>
      <c r="J4716" s="10" t="str">
        <f>VLOOKUP(Base_limpa!$D4716,$U$5:$V$8,2,1)</f>
        <v>Médio</v>
      </c>
    </row>
    <row r="4717" spans="1:10" x14ac:dyDescent="0.35">
      <c r="A4717" s="8" t="s">
        <v>3163</v>
      </c>
      <c r="B4717" s="9" t="s">
        <v>117</v>
      </c>
      <c r="C4717" s="9">
        <v>1369</v>
      </c>
      <c r="D4717" s="9">
        <v>0.64900000000000002</v>
      </c>
      <c r="E4717" s="9">
        <v>0.64700000000000002</v>
      </c>
      <c r="F4717" s="9">
        <v>0.54500000000000004</v>
      </c>
      <c r="G4717" s="9">
        <v>12571.31</v>
      </c>
      <c r="H4717" s="9">
        <v>9</v>
      </c>
      <c r="I4717" s="9" t="str">
        <f>INDEX('De-Para_Estado_Regiao'!$C$3:$C$29,MATCH(Base_limpa!$B4717,'De-Para_Estado_Regiao'!$B$3:$B$29,0))</f>
        <v>Nordeste</v>
      </c>
      <c r="J4717" s="10" t="str">
        <f>VLOOKUP(Base_limpa!$D4717,$U$5:$V$8,2,1)</f>
        <v>Médio</v>
      </c>
    </row>
    <row r="4718" spans="1:10" x14ac:dyDescent="0.35">
      <c r="A4718" s="8" t="s">
        <v>1452</v>
      </c>
      <c r="B4718" s="9" t="s">
        <v>117</v>
      </c>
      <c r="C4718" s="9">
        <v>989</v>
      </c>
      <c r="D4718" s="9">
        <v>0.60399999999999998</v>
      </c>
      <c r="E4718" s="9">
        <v>0.58099999999999996</v>
      </c>
      <c r="F4718" s="9">
        <v>0.49199999999999999</v>
      </c>
      <c r="G4718" s="9">
        <v>10818.39</v>
      </c>
      <c r="H4718" s="9">
        <v>3</v>
      </c>
      <c r="I4718" s="9" t="str">
        <f>INDEX('De-Para_Estado_Regiao'!$C$3:$C$29,MATCH(Base_limpa!$B4718,'De-Para_Estado_Regiao'!$B$3:$B$29,0))</f>
        <v>Nordeste</v>
      </c>
      <c r="J4718" s="10" t="str">
        <f>VLOOKUP(Base_limpa!$D4718,$U$5:$V$8,2,1)</f>
        <v>Médio</v>
      </c>
    </row>
    <row r="4719" spans="1:10" x14ac:dyDescent="0.35">
      <c r="A4719" s="8" t="s">
        <v>4028</v>
      </c>
      <c r="B4719" s="9" t="s">
        <v>117</v>
      </c>
      <c r="C4719" s="9">
        <v>337</v>
      </c>
      <c r="D4719" s="9">
        <v>0.54</v>
      </c>
      <c r="E4719" s="9">
        <v>0.51500000000000001</v>
      </c>
      <c r="F4719" s="9">
        <v>0.435</v>
      </c>
      <c r="G4719" s="9">
        <v>9209.34</v>
      </c>
      <c r="H4719" s="9">
        <v>0</v>
      </c>
      <c r="I4719" s="9" t="str">
        <f>INDEX('De-Para_Estado_Regiao'!$C$3:$C$29,MATCH(Base_limpa!$B4719,'De-Para_Estado_Regiao'!$B$3:$B$29,0))</f>
        <v>Nordeste</v>
      </c>
      <c r="J4719" s="10" t="str">
        <f>VLOOKUP(Base_limpa!$D4719,$U$5:$V$8,2,1)</f>
        <v>Baixo</v>
      </c>
    </row>
    <row r="4720" spans="1:10" x14ac:dyDescent="0.35">
      <c r="A4720" s="8" t="s">
        <v>2672</v>
      </c>
      <c r="B4720" s="9" t="s">
        <v>117</v>
      </c>
      <c r="C4720" s="9">
        <v>603</v>
      </c>
      <c r="D4720" s="9">
        <v>0.621</v>
      </c>
      <c r="E4720" s="9">
        <v>0.625</v>
      </c>
      <c r="F4720" s="9">
        <v>0.48399999999999999</v>
      </c>
      <c r="G4720" s="9">
        <v>11306.59</v>
      </c>
      <c r="H4720" s="9">
        <v>3</v>
      </c>
      <c r="I4720" s="9" t="str">
        <f>INDEX('De-Para_Estado_Regiao'!$C$3:$C$29,MATCH(Base_limpa!$B4720,'De-Para_Estado_Regiao'!$B$3:$B$29,0))</f>
        <v>Nordeste</v>
      </c>
      <c r="J4720" s="10" t="str">
        <f>VLOOKUP(Base_limpa!$D4720,$U$5:$V$8,2,1)</f>
        <v>Médio</v>
      </c>
    </row>
    <row r="4721" spans="1:10" x14ac:dyDescent="0.35">
      <c r="A4721" s="8" t="s">
        <v>3126</v>
      </c>
      <c r="B4721" s="9" t="s">
        <v>117</v>
      </c>
      <c r="C4721" s="9">
        <v>88</v>
      </c>
      <c r="D4721" s="9">
        <v>0.56899999999999995</v>
      </c>
      <c r="E4721" s="9">
        <v>0.55300000000000005</v>
      </c>
      <c r="F4721" s="9">
        <v>0.46200000000000002</v>
      </c>
      <c r="G4721" s="9">
        <v>10962.52</v>
      </c>
      <c r="H4721" s="9">
        <v>0</v>
      </c>
      <c r="I4721" s="9" t="str">
        <f>INDEX('De-Para_Estado_Regiao'!$C$3:$C$29,MATCH(Base_limpa!$B4721,'De-Para_Estado_Regiao'!$B$3:$B$29,0))</f>
        <v>Nordeste</v>
      </c>
      <c r="J4721" s="10" t="str">
        <f>VLOOKUP(Base_limpa!$D4721,$U$5:$V$8,2,1)</f>
        <v>Médio</v>
      </c>
    </row>
    <row r="4722" spans="1:10" x14ac:dyDescent="0.35">
      <c r="A4722" s="8" t="s">
        <v>2005</v>
      </c>
      <c r="B4722" s="9" t="s">
        <v>117</v>
      </c>
      <c r="C4722" s="9">
        <v>1110</v>
      </c>
      <c r="D4722" s="9">
        <v>0.56999999999999995</v>
      </c>
      <c r="E4722" s="9">
        <v>0.56599999999999995</v>
      </c>
      <c r="F4722" s="9">
        <v>0.435</v>
      </c>
      <c r="G4722" s="9">
        <v>44297.9</v>
      </c>
      <c r="H4722" s="9">
        <v>31</v>
      </c>
      <c r="I4722" s="9" t="str">
        <f>INDEX('De-Para_Estado_Regiao'!$C$3:$C$29,MATCH(Base_limpa!$B4722,'De-Para_Estado_Regiao'!$B$3:$B$29,0))</f>
        <v>Nordeste</v>
      </c>
      <c r="J4722" s="10" t="str">
        <f>VLOOKUP(Base_limpa!$D4722,$U$5:$V$8,2,1)</f>
        <v>Médio</v>
      </c>
    </row>
    <row r="4723" spans="1:10" x14ac:dyDescent="0.35">
      <c r="A4723" s="8" t="s">
        <v>2251</v>
      </c>
      <c r="B4723" s="9" t="s">
        <v>117</v>
      </c>
      <c r="C4723" s="9">
        <v>1025</v>
      </c>
      <c r="D4723" s="9">
        <v>0.61499999999999999</v>
      </c>
      <c r="E4723" s="9">
        <v>0.59599999999999997</v>
      </c>
      <c r="F4723" s="9">
        <v>0.51</v>
      </c>
      <c r="G4723" s="9">
        <v>9252.19</v>
      </c>
      <c r="H4723" s="9">
        <v>21</v>
      </c>
      <c r="I4723" s="9" t="str">
        <f>INDEX('De-Para_Estado_Regiao'!$C$3:$C$29,MATCH(Base_limpa!$B4723,'De-Para_Estado_Regiao'!$B$3:$B$29,0))</f>
        <v>Nordeste</v>
      </c>
      <c r="J4723" s="10" t="str">
        <f>VLOOKUP(Base_limpa!$D4723,$U$5:$V$8,2,1)</f>
        <v>Médio</v>
      </c>
    </row>
    <row r="4724" spans="1:10" x14ac:dyDescent="0.35">
      <c r="A4724" s="8" t="s">
        <v>2652</v>
      </c>
      <c r="B4724" s="9" t="s">
        <v>117</v>
      </c>
      <c r="C4724" s="9">
        <v>717</v>
      </c>
      <c r="D4724" s="9">
        <v>0.58799999999999997</v>
      </c>
      <c r="E4724" s="9">
        <v>0.58099999999999996</v>
      </c>
      <c r="F4724" s="9">
        <v>0.442</v>
      </c>
      <c r="G4724" s="9">
        <v>9730.56</v>
      </c>
      <c r="H4724" s="9">
        <v>5</v>
      </c>
      <c r="I4724" s="9" t="str">
        <f>INDEX('De-Para_Estado_Regiao'!$C$3:$C$29,MATCH(Base_limpa!$B4724,'De-Para_Estado_Regiao'!$B$3:$B$29,0))</f>
        <v>Nordeste</v>
      </c>
      <c r="J4724" s="10" t="str">
        <f>VLOOKUP(Base_limpa!$D4724,$U$5:$V$8,2,1)</f>
        <v>Médio</v>
      </c>
    </row>
    <row r="4725" spans="1:10" x14ac:dyDescent="0.35">
      <c r="A4725" s="8" t="s">
        <v>2450</v>
      </c>
      <c r="B4725" s="9" t="s">
        <v>117</v>
      </c>
      <c r="C4725" s="9">
        <v>845</v>
      </c>
      <c r="D4725" s="9">
        <v>0.64300000000000002</v>
      </c>
      <c r="E4725" s="9">
        <v>0.623</v>
      </c>
      <c r="F4725" s="9">
        <v>0.54600000000000004</v>
      </c>
      <c r="G4725" s="9">
        <v>21836.07</v>
      </c>
      <c r="H4725" s="9">
        <v>6</v>
      </c>
      <c r="I4725" s="9" t="str">
        <f>INDEX('De-Para_Estado_Regiao'!$C$3:$C$29,MATCH(Base_limpa!$B4725,'De-Para_Estado_Regiao'!$B$3:$B$29,0))</f>
        <v>Nordeste</v>
      </c>
      <c r="J4725" s="10" t="str">
        <f>VLOOKUP(Base_limpa!$D4725,$U$5:$V$8,2,1)</f>
        <v>Médio</v>
      </c>
    </row>
    <row r="4726" spans="1:10" x14ac:dyDescent="0.35">
      <c r="A4726" s="8" t="s">
        <v>5226</v>
      </c>
      <c r="B4726" s="9" t="s">
        <v>117</v>
      </c>
      <c r="C4726" s="9">
        <v>353</v>
      </c>
      <c r="D4726" s="9">
        <v>0.623</v>
      </c>
      <c r="E4726" s="9">
        <v>0.60799999999999998</v>
      </c>
      <c r="F4726" s="9">
        <v>0.54300000000000004</v>
      </c>
      <c r="G4726" s="9">
        <v>8799.86</v>
      </c>
      <c r="H4726" s="9">
        <v>2</v>
      </c>
      <c r="I4726" s="9" t="str">
        <f>INDEX('De-Para_Estado_Regiao'!$C$3:$C$29,MATCH(Base_limpa!$B4726,'De-Para_Estado_Regiao'!$B$3:$B$29,0))</f>
        <v>Nordeste</v>
      </c>
      <c r="J4726" s="10" t="str">
        <f>VLOOKUP(Base_limpa!$D4726,$U$5:$V$8,2,1)</f>
        <v>Médio</v>
      </c>
    </row>
    <row r="4727" spans="1:10" x14ac:dyDescent="0.35">
      <c r="A4727" s="8" t="s">
        <v>3197</v>
      </c>
      <c r="B4727" s="9" t="s">
        <v>117</v>
      </c>
      <c r="C4727" s="9">
        <v>610</v>
      </c>
      <c r="D4727" s="9">
        <v>0.55000000000000004</v>
      </c>
      <c r="E4727" s="9">
        <v>0.54</v>
      </c>
      <c r="F4727" s="9">
        <v>0.41399999999999998</v>
      </c>
      <c r="G4727" s="9">
        <v>11855.57</v>
      </c>
      <c r="H4727" s="9">
        <v>4</v>
      </c>
      <c r="I4727" s="9" t="str">
        <f>INDEX('De-Para_Estado_Regiao'!$C$3:$C$29,MATCH(Base_limpa!$B4727,'De-Para_Estado_Regiao'!$B$3:$B$29,0))</f>
        <v>Nordeste</v>
      </c>
      <c r="J4727" s="10" t="str">
        <f>VLOOKUP(Base_limpa!$D4727,$U$5:$V$8,2,1)</f>
        <v>Médio</v>
      </c>
    </row>
    <row r="4728" spans="1:10" x14ac:dyDescent="0.35">
      <c r="A4728" s="8" t="s">
        <v>4687</v>
      </c>
      <c r="B4728" s="9" t="s">
        <v>117</v>
      </c>
      <c r="C4728" s="9">
        <v>132</v>
      </c>
      <c r="D4728" s="9">
        <v>0.60399999999999998</v>
      </c>
      <c r="E4728" s="9">
        <v>0.57599999999999996</v>
      </c>
      <c r="F4728" s="9">
        <v>0.51200000000000001</v>
      </c>
      <c r="G4728" s="9">
        <v>9568.32</v>
      </c>
      <c r="H4728" s="9">
        <v>0</v>
      </c>
      <c r="I4728" s="9" t="str">
        <f>INDEX('De-Para_Estado_Regiao'!$C$3:$C$29,MATCH(Base_limpa!$B4728,'De-Para_Estado_Regiao'!$B$3:$B$29,0))</f>
        <v>Nordeste</v>
      </c>
      <c r="J4728" s="10" t="str">
        <f>VLOOKUP(Base_limpa!$D4728,$U$5:$V$8,2,1)</f>
        <v>Médio</v>
      </c>
    </row>
    <row r="4729" spans="1:10" x14ac:dyDescent="0.35">
      <c r="A4729" s="8" t="s">
        <v>3929</v>
      </c>
      <c r="B4729" s="9" t="s">
        <v>117</v>
      </c>
      <c r="C4729" s="9">
        <v>162</v>
      </c>
      <c r="D4729" s="9">
        <v>0.61</v>
      </c>
      <c r="E4729" s="9">
        <v>0.57099999999999995</v>
      </c>
      <c r="F4729" s="9">
        <v>0.52700000000000002</v>
      </c>
      <c r="G4729" s="9">
        <v>17241.77</v>
      </c>
      <c r="H4729" s="9">
        <v>0</v>
      </c>
      <c r="I4729" s="9" t="str">
        <f>INDEX('De-Para_Estado_Regiao'!$C$3:$C$29,MATCH(Base_limpa!$B4729,'De-Para_Estado_Regiao'!$B$3:$B$29,0))</f>
        <v>Nordeste</v>
      </c>
      <c r="J4729" s="10" t="str">
        <f>VLOOKUP(Base_limpa!$D4729,$U$5:$V$8,2,1)</f>
        <v>Médio</v>
      </c>
    </row>
    <row r="4730" spans="1:10" x14ac:dyDescent="0.35">
      <c r="A4730" s="8" t="s">
        <v>1118</v>
      </c>
      <c r="B4730" s="9" t="s">
        <v>117</v>
      </c>
      <c r="C4730" s="9">
        <v>3410</v>
      </c>
      <c r="D4730" s="9">
        <v>0.64700000000000002</v>
      </c>
      <c r="E4730" s="9">
        <v>0.627</v>
      </c>
      <c r="F4730" s="9">
        <v>0.55200000000000005</v>
      </c>
      <c r="G4730" s="9">
        <v>21761.11</v>
      </c>
      <c r="H4730" s="9">
        <v>17</v>
      </c>
      <c r="I4730" s="9" t="str">
        <f>INDEX('De-Para_Estado_Regiao'!$C$3:$C$29,MATCH(Base_limpa!$B4730,'De-Para_Estado_Regiao'!$B$3:$B$29,0))</f>
        <v>Nordeste</v>
      </c>
      <c r="J4730" s="10" t="str">
        <f>VLOOKUP(Base_limpa!$D4730,$U$5:$V$8,2,1)</f>
        <v>Médio</v>
      </c>
    </row>
    <row r="4731" spans="1:10" x14ac:dyDescent="0.35">
      <c r="A4731" s="8" t="s">
        <v>2789</v>
      </c>
      <c r="B4731" s="9" t="s">
        <v>117</v>
      </c>
      <c r="C4731" s="9">
        <v>262</v>
      </c>
      <c r="D4731" s="9">
        <v>0.58399999999999996</v>
      </c>
      <c r="E4731" s="9">
        <v>0.54600000000000004</v>
      </c>
      <c r="F4731" s="9">
        <v>0.47299999999999998</v>
      </c>
      <c r="G4731" s="9">
        <v>10362.34</v>
      </c>
      <c r="H4731" s="9">
        <v>0</v>
      </c>
      <c r="I4731" s="9" t="str">
        <f>INDEX('De-Para_Estado_Regiao'!$C$3:$C$29,MATCH(Base_limpa!$B4731,'De-Para_Estado_Regiao'!$B$3:$B$29,0))</f>
        <v>Nordeste</v>
      </c>
      <c r="J4731" s="10" t="str">
        <f>VLOOKUP(Base_limpa!$D4731,$U$5:$V$8,2,1)</f>
        <v>Médio</v>
      </c>
    </row>
    <row r="4732" spans="1:10" x14ac:dyDescent="0.35">
      <c r="A4732" s="8" t="s">
        <v>2710</v>
      </c>
      <c r="B4732" s="9" t="s">
        <v>117</v>
      </c>
      <c r="C4732" s="9">
        <v>529</v>
      </c>
      <c r="D4732" s="9">
        <v>0.58899999999999997</v>
      </c>
      <c r="E4732" s="9">
        <v>0.623</v>
      </c>
      <c r="F4732" s="9">
        <v>0.42799999999999999</v>
      </c>
      <c r="G4732" s="9">
        <v>12622.55</v>
      </c>
      <c r="H4732" s="9">
        <v>11</v>
      </c>
      <c r="I4732" s="9" t="str">
        <f>INDEX('De-Para_Estado_Regiao'!$C$3:$C$29,MATCH(Base_limpa!$B4732,'De-Para_Estado_Regiao'!$B$3:$B$29,0))</f>
        <v>Nordeste</v>
      </c>
      <c r="J4732" s="10" t="str">
        <f>VLOOKUP(Base_limpa!$D4732,$U$5:$V$8,2,1)</f>
        <v>Médio</v>
      </c>
    </row>
    <row r="4733" spans="1:10" x14ac:dyDescent="0.35">
      <c r="A4733" s="8" t="s">
        <v>3034</v>
      </c>
      <c r="B4733" s="9" t="s">
        <v>117</v>
      </c>
      <c r="C4733" s="9">
        <v>245</v>
      </c>
      <c r="D4733" s="9">
        <v>0.56399999999999995</v>
      </c>
      <c r="E4733" s="9">
        <v>0.54400000000000004</v>
      </c>
      <c r="F4733" s="9">
        <v>0.42199999999999999</v>
      </c>
      <c r="G4733" s="9">
        <v>8566.98</v>
      </c>
      <c r="H4733" s="9">
        <v>4</v>
      </c>
      <c r="I4733" s="9" t="str">
        <f>INDEX('De-Para_Estado_Regiao'!$C$3:$C$29,MATCH(Base_limpa!$B4733,'De-Para_Estado_Regiao'!$B$3:$B$29,0))</f>
        <v>Nordeste</v>
      </c>
      <c r="J4733" s="10" t="str">
        <f>VLOOKUP(Base_limpa!$D4733,$U$5:$V$8,2,1)</f>
        <v>Médio</v>
      </c>
    </row>
    <row r="4734" spans="1:10" x14ac:dyDescent="0.35">
      <c r="A4734" s="8" t="s">
        <v>4823</v>
      </c>
      <c r="B4734" s="9" t="s">
        <v>117</v>
      </c>
      <c r="C4734" s="9">
        <v>95</v>
      </c>
      <c r="D4734" s="9">
        <v>0.64500000000000002</v>
      </c>
      <c r="E4734" s="9">
        <v>0.60899999999999999</v>
      </c>
      <c r="F4734" s="9">
        <v>0.56699999999999995</v>
      </c>
      <c r="G4734" s="9">
        <v>9610.4699999999993</v>
      </c>
      <c r="H4734" s="9">
        <v>0</v>
      </c>
      <c r="I4734" s="9" t="str">
        <f>INDEX('De-Para_Estado_Regiao'!$C$3:$C$29,MATCH(Base_limpa!$B4734,'De-Para_Estado_Regiao'!$B$3:$B$29,0))</f>
        <v>Nordeste</v>
      </c>
      <c r="J4734" s="10" t="str">
        <f>VLOOKUP(Base_limpa!$D4734,$U$5:$V$8,2,1)</f>
        <v>Médio</v>
      </c>
    </row>
    <row r="4735" spans="1:10" x14ac:dyDescent="0.35">
      <c r="A4735" s="8" t="s">
        <v>4235</v>
      </c>
      <c r="B4735" s="9" t="s">
        <v>117</v>
      </c>
      <c r="C4735" s="9">
        <v>152</v>
      </c>
      <c r="D4735" s="9">
        <v>0.57999999999999996</v>
      </c>
      <c r="E4735" s="9">
        <v>0.56200000000000006</v>
      </c>
      <c r="F4735" s="9">
        <v>0.46800000000000003</v>
      </c>
      <c r="G4735" s="9">
        <v>10345.64</v>
      </c>
      <c r="H4735" s="9">
        <v>1</v>
      </c>
      <c r="I4735" s="9" t="str">
        <f>INDEX('De-Para_Estado_Regiao'!$C$3:$C$29,MATCH(Base_limpa!$B4735,'De-Para_Estado_Regiao'!$B$3:$B$29,0))</f>
        <v>Nordeste</v>
      </c>
      <c r="J4735" s="10" t="str">
        <f>VLOOKUP(Base_limpa!$D4735,$U$5:$V$8,2,1)</f>
        <v>Médio</v>
      </c>
    </row>
    <row r="4736" spans="1:10" x14ac:dyDescent="0.35">
      <c r="A4736" s="8" t="s">
        <v>5147</v>
      </c>
      <c r="B4736" s="9" t="s">
        <v>117</v>
      </c>
      <c r="C4736" s="9">
        <v>481</v>
      </c>
      <c r="D4736" s="9">
        <v>0.56200000000000006</v>
      </c>
      <c r="E4736" s="9">
        <v>0.51400000000000001</v>
      </c>
      <c r="F4736" s="9">
        <v>0.46899999999999997</v>
      </c>
      <c r="G4736" s="9">
        <v>8321.89</v>
      </c>
      <c r="H4736" s="9">
        <v>0</v>
      </c>
      <c r="I4736" s="9" t="str">
        <f>INDEX('De-Para_Estado_Regiao'!$C$3:$C$29,MATCH(Base_limpa!$B4736,'De-Para_Estado_Regiao'!$B$3:$B$29,0))</f>
        <v>Nordeste</v>
      </c>
      <c r="J4736" s="10" t="str">
        <f>VLOOKUP(Base_limpa!$D4736,$U$5:$V$8,2,1)</f>
        <v>Médio</v>
      </c>
    </row>
    <row r="4737" spans="1:10" x14ac:dyDescent="0.35">
      <c r="A4737" s="8" t="s">
        <v>2775</v>
      </c>
      <c r="B4737" s="9" t="s">
        <v>117</v>
      </c>
      <c r="C4737" s="9">
        <v>471</v>
      </c>
      <c r="D4737" s="9">
        <v>0.57999999999999996</v>
      </c>
      <c r="E4737" s="9">
        <v>0.53300000000000003</v>
      </c>
      <c r="F4737" s="9">
        <v>0.47499999999999998</v>
      </c>
      <c r="G4737" s="9">
        <v>9849.5400000000009</v>
      </c>
      <c r="H4737" s="9">
        <v>18</v>
      </c>
      <c r="I4737" s="9" t="str">
        <f>INDEX('De-Para_Estado_Regiao'!$C$3:$C$29,MATCH(Base_limpa!$B4737,'De-Para_Estado_Regiao'!$B$3:$B$29,0))</f>
        <v>Nordeste</v>
      </c>
      <c r="J4737" s="10" t="str">
        <f>VLOOKUP(Base_limpa!$D4737,$U$5:$V$8,2,1)</f>
        <v>Médio</v>
      </c>
    </row>
    <row r="4738" spans="1:10" x14ac:dyDescent="0.35">
      <c r="A4738" s="8" t="s">
        <v>811</v>
      </c>
      <c r="B4738" s="9" t="s">
        <v>117</v>
      </c>
      <c r="C4738" s="9">
        <v>4074</v>
      </c>
      <c r="D4738" s="9">
        <v>0.64200000000000002</v>
      </c>
      <c r="E4738" s="9">
        <v>0.64500000000000002</v>
      </c>
      <c r="F4738" s="9">
        <v>0.51300000000000001</v>
      </c>
      <c r="G4738" s="9">
        <v>17260.509999999998</v>
      </c>
      <c r="H4738" s="9">
        <v>42</v>
      </c>
      <c r="I4738" s="9" t="str">
        <f>INDEX('De-Para_Estado_Regiao'!$C$3:$C$29,MATCH(Base_limpa!$B4738,'De-Para_Estado_Regiao'!$B$3:$B$29,0))</f>
        <v>Nordeste</v>
      </c>
      <c r="J4738" s="10" t="str">
        <f>VLOOKUP(Base_limpa!$D4738,$U$5:$V$8,2,1)</f>
        <v>Médio</v>
      </c>
    </row>
    <row r="4739" spans="1:10" x14ac:dyDescent="0.35">
      <c r="A4739" s="8" t="s">
        <v>1897</v>
      </c>
      <c r="B4739" s="9" t="s">
        <v>117</v>
      </c>
      <c r="C4739" s="9">
        <v>1072</v>
      </c>
      <c r="D4739" s="9">
        <v>0.55600000000000005</v>
      </c>
      <c r="E4739" s="9">
        <v>0.55500000000000005</v>
      </c>
      <c r="F4739" s="9">
        <v>0.40699999999999997</v>
      </c>
      <c r="G4739" s="9">
        <v>9803.5</v>
      </c>
      <c r="H4739" s="9">
        <v>46</v>
      </c>
      <c r="I4739" s="9" t="str">
        <f>INDEX('De-Para_Estado_Regiao'!$C$3:$C$29,MATCH(Base_limpa!$B4739,'De-Para_Estado_Regiao'!$B$3:$B$29,0))</f>
        <v>Nordeste</v>
      </c>
      <c r="J4739" s="10" t="str">
        <f>VLOOKUP(Base_limpa!$D4739,$U$5:$V$8,2,1)</f>
        <v>Médio</v>
      </c>
    </row>
    <row r="4740" spans="1:10" x14ac:dyDescent="0.35">
      <c r="A4740" s="8" t="s">
        <v>3121</v>
      </c>
      <c r="B4740" s="9" t="s">
        <v>117</v>
      </c>
      <c r="C4740" s="9">
        <v>121</v>
      </c>
      <c r="D4740" s="9">
        <v>0.60199999999999998</v>
      </c>
      <c r="E4740" s="9">
        <v>0.56899999999999995</v>
      </c>
      <c r="F4740" s="9">
        <v>0.51200000000000001</v>
      </c>
      <c r="G4740" s="9">
        <v>10276.19</v>
      </c>
      <c r="H4740" s="9">
        <v>2</v>
      </c>
      <c r="I4740" s="9" t="str">
        <f>INDEX('De-Para_Estado_Regiao'!$C$3:$C$29,MATCH(Base_limpa!$B4740,'De-Para_Estado_Regiao'!$B$3:$B$29,0))</f>
        <v>Nordeste</v>
      </c>
      <c r="J4740" s="10" t="str">
        <f>VLOOKUP(Base_limpa!$D4740,$U$5:$V$8,2,1)</f>
        <v>Médio</v>
      </c>
    </row>
    <row r="4741" spans="1:10" x14ac:dyDescent="0.35">
      <c r="A4741" s="8" t="s">
        <v>2334</v>
      </c>
      <c r="B4741" s="9" t="s">
        <v>117</v>
      </c>
      <c r="C4741" s="9">
        <v>813</v>
      </c>
      <c r="D4741" s="9">
        <v>0.56100000000000005</v>
      </c>
      <c r="E4741" s="9">
        <v>0.54800000000000004</v>
      </c>
      <c r="F4741" s="9">
        <v>0.41399999999999998</v>
      </c>
      <c r="G4741" s="9">
        <v>22348.560000000001</v>
      </c>
      <c r="H4741" s="9">
        <v>5</v>
      </c>
      <c r="I4741" s="9" t="str">
        <f>INDEX('De-Para_Estado_Regiao'!$C$3:$C$29,MATCH(Base_limpa!$B4741,'De-Para_Estado_Regiao'!$B$3:$B$29,0))</f>
        <v>Nordeste</v>
      </c>
      <c r="J4741" s="10" t="str">
        <f>VLOOKUP(Base_limpa!$D4741,$U$5:$V$8,2,1)</f>
        <v>Médio</v>
      </c>
    </row>
    <row r="4742" spans="1:10" x14ac:dyDescent="0.35">
      <c r="A4742" s="8" t="s">
        <v>3187</v>
      </c>
      <c r="B4742" s="9" t="s">
        <v>117</v>
      </c>
      <c r="C4742" s="9">
        <v>474</v>
      </c>
      <c r="D4742" s="9">
        <v>0.621</v>
      </c>
      <c r="E4742" s="9">
        <v>0.58099999999999996</v>
      </c>
      <c r="F4742" s="9">
        <v>0.54400000000000004</v>
      </c>
      <c r="G4742" s="9">
        <v>14095.33</v>
      </c>
      <c r="H4742" s="9">
        <v>4</v>
      </c>
      <c r="I4742" s="9" t="str">
        <f>INDEX('De-Para_Estado_Regiao'!$C$3:$C$29,MATCH(Base_limpa!$B4742,'De-Para_Estado_Regiao'!$B$3:$B$29,0))</f>
        <v>Nordeste</v>
      </c>
      <c r="J4742" s="10" t="str">
        <f>VLOOKUP(Base_limpa!$D4742,$U$5:$V$8,2,1)</f>
        <v>Médio</v>
      </c>
    </row>
    <row r="4743" spans="1:10" x14ac:dyDescent="0.35">
      <c r="A4743" s="8" t="s">
        <v>2847</v>
      </c>
      <c r="B4743" s="9" t="s">
        <v>117</v>
      </c>
      <c r="C4743" s="9">
        <v>352</v>
      </c>
      <c r="D4743" s="9">
        <v>0.56000000000000005</v>
      </c>
      <c r="E4743" s="9">
        <v>0.55100000000000005</v>
      </c>
      <c r="F4743" s="9">
        <v>0.45500000000000002</v>
      </c>
      <c r="G4743" s="9">
        <v>11304.93</v>
      </c>
      <c r="H4743" s="9">
        <v>4</v>
      </c>
      <c r="I4743" s="9" t="str">
        <f>INDEX('De-Para_Estado_Regiao'!$C$3:$C$29,MATCH(Base_limpa!$B4743,'De-Para_Estado_Regiao'!$B$3:$B$29,0))</f>
        <v>Nordeste</v>
      </c>
      <c r="J4743" s="10" t="str">
        <f>VLOOKUP(Base_limpa!$D4743,$U$5:$V$8,2,1)</f>
        <v>Médio</v>
      </c>
    </row>
    <row r="4744" spans="1:10" x14ac:dyDescent="0.35">
      <c r="A4744" s="8" t="s">
        <v>1140</v>
      </c>
      <c r="B4744" s="9" t="s">
        <v>117</v>
      </c>
      <c r="C4744" s="9">
        <v>2886</v>
      </c>
      <c r="D4744" s="9">
        <v>0.625</v>
      </c>
      <c r="E4744" s="9">
        <v>0.61299999999999999</v>
      </c>
      <c r="F4744" s="9">
        <v>0.51500000000000001</v>
      </c>
      <c r="G4744" s="9">
        <v>13548.27</v>
      </c>
      <c r="H4744" s="9">
        <v>98</v>
      </c>
      <c r="I4744" s="9" t="str">
        <f>INDEX('De-Para_Estado_Regiao'!$C$3:$C$29,MATCH(Base_limpa!$B4744,'De-Para_Estado_Regiao'!$B$3:$B$29,0))</f>
        <v>Nordeste</v>
      </c>
      <c r="J4744" s="10" t="str">
        <f>VLOOKUP(Base_limpa!$D4744,$U$5:$V$8,2,1)</f>
        <v>Médio</v>
      </c>
    </row>
    <row r="4745" spans="1:10" x14ac:dyDescent="0.35">
      <c r="A4745" s="8" t="s">
        <v>1322</v>
      </c>
      <c r="B4745" s="9" t="s">
        <v>117</v>
      </c>
      <c r="C4745" s="9">
        <v>1509</v>
      </c>
      <c r="D4745" s="9">
        <v>0.64200000000000002</v>
      </c>
      <c r="E4745" s="9">
        <v>0.58899999999999997</v>
      </c>
      <c r="F4745" s="9">
        <v>0.58199999999999996</v>
      </c>
      <c r="G4745" s="9">
        <v>34054.589999999997</v>
      </c>
      <c r="H4745" s="9">
        <v>24</v>
      </c>
      <c r="I4745" s="9" t="str">
        <f>INDEX('De-Para_Estado_Regiao'!$C$3:$C$29,MATCH(Base_limpa!$B4745,'De-Para_Estado_Regiao'!$B$3:$B$29,0))</f>
        <v>Nordeste</v>
      </c>
      <c r="J4745" s="10" t="str">
        <f>VLOOKUP(Base_limpa!$D4745,$U$5:$V$8,2,1)</f>
        <v>Médio</v>
      </c>
    </row>
    <row r="4746" spans="1:10" x14ac:dyDescent="0.35">
      <c r="A4746" s="8" t="s">
        <v>4191</v>
      </c>
      <c r="B4746" s="9" t="s">
        <v>117</v>
      </c>
      <c r="C4746" s="9">
        <v>187</v>
      </c>
      <c r="D4746" s="9">
        <v>0.58299999999999996</v>
      </c>
      <c r="E4746" s="9">
        <v>0.57299999999999995</v>
      </c>
      <c r="F4746" s="9">
        <v>0.47399999999999998</v>
      </c>
      <c r="G4746" s="9">
        <v>9221.1299999999992</v>
      </c>
      <c r="H4746" s="9">
        <v>6</v>
      </c>
      <c r="I4746" s="9" t="str">
        <f>INDEX('De-Para_Estado_Regiao'!$C$3:$C$29,MATCH(Base_limpa!$B4746,'De-Para_Estado_Regiao'!$B$3:$B$29,0))</f>
        <v>Nordeste</v>
      </c>
      <c r="J4746" s="10" t="str">
        <f>VLOOKUP(Base_limpa!$D4746,$U$5:$V$8,2,1)</f>
        <v>Médio</v>
      </c>
    </row>
    <row r="4747" spans="1:10" x14ac:dyDescent="0.35">
      <c r="A4747" s="8" t="s">
        <v>4415</v>
      </c>
      <c r="B4747" s="9" t="s">
        <v>117</v>
      </c>
      <c r="C4747" s="9">
        <v>129</v>
      </c>
      <c r="D4747" s="9">
        <v>0.59899999999999998</v>
      </c>
      <c r="E4747" s="9">
        <v>0.56000000000000005</v>
      </c>
      <c r="F4747" s="9">
        <v>0.53100000000000003</v>
      </c>
      <c r="G4747" s="9">
        <v>13864.16</v>
      </c>
      <c r="H4747" s="9">
        <v>0</v>
      </c>
      <c r="I4747" s="9" t="str">
        <f>INDEX('De-Para_Estado_Regiao'!$C$3:$C$29,MATCH(Base_limpa!$B4747,'De-Para_Estado_Regiao'!$B$3:$B$29,0))</f>
        <v>Nordeste</v>
      </c>
      <c r="J4747" s="10" t="str">
        <f>VLOOKUP(Base_limpa!$D4747,$U$5:$V$8,2,1)</f>
        <v>Médio</v>
      </c>
    </row>
    <row r="4748" spans="1:10" x14ac:dyDescent="0.35">
      <c r="A4748" s="8" t="s">
        <v>2922</v>
      </c>
      <c r="B4748" s="9" t="s">
        <v>117</v>
      </c>
      <c r="C4748" s="9">
        <v>362</v>
      </c>
      <c r="D4748" s="9">
        <v>0.59</v>
      </c>
      <c r="E4748" s="9">
        <v>0.58699999999999997</v>
      </c>
      <c r="F4748" s="9">
        <v>0.442</v>
      </c>
      <c r="G4748" s="9">
        <v>9950.11</v>
      </c>
      <c r="H4748" s="9">
        <v>15</v>
      </c>
      <c r="I4748" s="9" t="str">
        <f>INDEX('De-Para_Estado_Regiao'!$C$3:$C$29,MATCH(Base_limpa!$B4748,'De-Para_Estado_Regiao'!$B$3:$B$29,0))</f>
        <v>Nordeste</v>
      </c>
      <c r="J4748" s="10" t="str">
        <f>VLOOKUP(Base_limpa!$D4748,$U$5:$V$8,2,1)</f>
        <v>Médio</v>
      </c>
    </row>
    <row r="4749" spans="1:10" x14ac:dyDescent="0.35">
      <c r="A4749" s="8" t="s">
        <v>2504</v>
      </c>
      <c r="B4749" s="9" t="s">
        <v>117</v>
      </c>
      <c r="C4749" s="9">
        <v>795</v>
      </c>
      <c r="D4749" s="9">
        <v>0.61799999999999999</v>
      </c>
      <c r="E4749" s="9">
        <v>0.59</v>
      </c>
      <c r="F4749" s="9">
        <v>0.51100000000000001</v>
      </c>
      <c r="G4749" s="9">
        <v>16840.43</v>
      </c>
      <c r="H4749" s="9">
        <v>2</v>
      </c>
      <c r="I4749" s="9" t="str">
        <f>INDEX('De-Para_Estado_Regiao'!$C$3:$C$29,MATCH(Base_limpa!$B4749,'De-Para_Estado_Regiao'!$B$3:$B$29,0))</f>
        <v>Nordeste</v>
      </c>
      <c r="J4749" s="10" t="str">
        <f>VLOOKUP(Base_limpa!$D4749,$U$5:$V$8,2,1)</f>
        <v>Médio</v>
      </c>
    </row>
    <row r="4750" spans="1:10" x14ac:dyDescent="0.35">
      <c r="A4750" s="8" t="s">
        <v>3530</v>
      </c>
      <c r="B4750" s="9" t="s">
        <v>117</v>
      </c>
      <c r="C4750" s="9">
        <v>246</v>
      </c>
      <c r="D4750" s="9">
        <v>0.59</v>
      </c>
      <c r="E4750" s="9">
        <v>0.59599999999999997</v>
      </c>
      <c r="F4750" s="9">
        <v>0.42899999999999999</v>
      </c>
      <c r="G4750" s="9">
        <v>13019.29</v>
      </c>
      <c r="H4750" s="9">
        <v>12</v>
      </c>
      <c r="I4750" s="9" t="str">
        <f>INDEX('De-Para_Estado_Regiao'!$C$3:$C$29,MATCH(Base_limpa!$B4750,'De-Para_Estado_Regiao'!$B$3:$B$29,0))</f>
        <v>Nordeste</v>
      </c>
      <c r="J4750" s="10" t="str">
        <f>VLOOKUP(Base_limpa!$D4750,$U$5:$V$8,2,1)</f>
        <v>Médio</v>
      </c>
    </row>
    <row r="4751" spans="1:10" x14ac:dyDescent="0.35">
      <c r="A4751" s="8" t="s">
        <v>3633</v>
      </c>
      <c r="B4751" s="9" t="s">
        <v>117</v>
      </c>
      <c r="C4751" s="9">
        <v>598</v>
      </c>
      <c r="D4751" s="9">
        <v>0.55000000000000004</v>
      </c>
      <c r="E4751" s="9">
        <v>0.53900000000000003</v>
      </c>
      <c r="F4751" s="9">
        <v>0.43099999999999999</v>
      </c>
      <c r="G4751" s="9">
        <v>8270.01</v>
      </c>
      <c r="H4751" s="9">
        <v>2</v>
      </c>
      <c r="I4751" s="9" t="str">
        <f>INDEX('De-Para_Estado_Regiao'!$C$3:$C$29,MATCH(Base_limpa!$B4751,'De-Para_Estado_Regiao'!$B$3:$B$29,0))</f>
        <v>Nordeste</v>
      </c>
      <c r="J4751" s="10" t="str">
        <f>VLOOKUP(Base_limpa!$D4751,$U$5:$V$8,2,1)</f>
        <v>Médio</v>
      </c>
    </row>
    <row r="4752" spans="1:10" x14ac:dyDescent="0.35">
      <c r="A4752" s="8" t="s">
        <v>3978</v>
      </c>
      <c r="B4752" s="9" t="s">
        <v>117</v>
      </c>
      <c r="C4752" s="9">
        <v>200</v>
      </c>
      <c r="D4752" s="9">
        <v>0.626</v>
      </c>
      <c r="E4752" s="9">
        <v>0.57499999999999996</v>
      </c>
      <c r="F4752" s="9">
        <v>0.55400000000000005</v>
      </c>
      <c r="G4752" s="9">
        <v>10523.18</v>
      </c>
      <c r="H4752" s="9">
        <v>2</v>
      </c>
      <c r="I4752" s="9" t="str">
        <f>INDEX('De-Para_Estado_Regiao'!$C$3:$C$29,MATCH(Base_limpa!$B4752,'De-Para_Estado_Regiao'!$B$3:$B$29,0))</f>
        <v>Nordeste</v>
      </c>
      <c r="J4752" s="10" t="str">
        <f>VLOOKUP(Base_limpa!$D4752,$U$5:$V$8,2,1)</f>
        <v>Médio</v>
      </c>
    </row>
    <row r="4753" spans="1:10" x14ac:dyDescent="0.35">
      <c r="A4753" s="8" t="s">
        <v>3190</v>
      </c>
      <c r="B4753" s="9" t="s">
        <v>117</v>
      </c>
      <c r="C4753" s="9">
        <v>637</v>
      </c>
      <c r="D4753" s="9">
        <v>0.58899999999999997</v>
      </c>
      <c r="E4753" s="9">
        <v>0.57499999999999996</v>
      </c>
      <c r="F4753" s="9">
        <v>0.505</v>
      </c>
      <c r="G4753" s="9">
        <v>12613.48</v>
      </c>
      <c r="H4753" s="9">
        <v>16</v>
      </c>
      <c r="I4753" s="9" t="str">
        <f>INDEX('De-Para_Estado_Regiao'!$C$3:$C$29,MATCH(Base_limpa!$B4753,'De-Para_Estado_Regiao'!$B$3:$B$29,0))</f>
        <v>Nordeste</v>
      </c>
      <c r="J4753" s="10" t="str">
        <f>VLOOKUP(Base_limpa!$D4753,$U$5:$V$8,2,1)</f>
        <v>Médio</v>
      </c>
    </row>
    <row r="4754" spans="1:10" x14ac:dyDescent="0.35">
      <c r="A4754" s="8" t="s">
        <v>2906</v>
      </c>
      <c r="B4754" s="9" t="s">
        <v>117</v>
      </c>
      <c r="C4754" s="9">
        <v>214</v>
      </c>
      <c r="D4754" s="9">
        <v>0.57999999999999996</v>
      </c>
      <c r="E4754" s="9">
        <v>0.57699999999999996</v>
      </c>
      <c r="F4754" s="9">
        <v>0.43</v>
      </c>
      <c r="G4754" s="9">
        <v>14789.79</v>
      </c>
      <c r="H4754" s="9">
        <v>5</v>
      </c>
      <c r="I4754" s="9" t="str">
        <f>INDEX('De-Para_Estado_Regiao'!$C$3:$C$29,MATCH(Base_limpa!$B4754,'De-Para_Estado_Regiao'!$B$3:$B$29,0))</f>
        <v>Nordeste</v>
      </c>
      <c r="J4754" s="10" t="str">
        <f>VLOOKUP(Base_limpa!$D4754,$U$5:$V$8,2,1)</f>
        <v>Médio</v>
      </c>
    </row>
    <row r="4755" spans="1:10" x14ac:dyDescent="0.35">
      <c r="A4755" s="8" t="s">
        <v>1972</v>
      </c>
      <c r="B4755" s="9" t="s">
        <v>117</v>
      </c>
      <c r="C4755" s="9">
        <v>1420</v>
      </c>
      <c r="D4755" s="9">
        <v>0.59</v>
      </c>
      <c r="E4755" s="9">
        <v>0.59099999999999997</v>
      </c>
      <c r="F4755" s="9">
        <v>0.45600000000000002</v>
      </c>
      <c r="G4755" s="9">
        <v>14297.99</v>
      </c>
      <c r="H4755" s="9">
        <v>16</v>
      </c>
      <c r="I4755" s="9" t="str">
        <f>INDEX('De-Para_Estado_Regiao'!$C$3:$C$29,MATCH(Base_limpa!$B4755,'De-Para_Estado_Regiao'!$B$3:$B$29,0))</f>
        <v>Nordeste</v>
      </c>
      <c r="J4755" s="10" t="str">
        <f>VLOOKUP(Base_limpa!$D4755,$U$5:$V$8,2,1)</f>
        <v>Médio</v>
      </c>
    </row>
    <row r="4756" spans="1:10" x14ac:dyDescent="0.35">
      <c r="A4756" s="8" t="s">
        <v>2518</v>
      </c>
      <c r="B4756" s="9" t="s">
        <v>117</v>
      </c>
      <c r="C4756" s="9">
        <v>850</v>
      </c>
      <c r="D4756" s="9">
        <v>0.6</v>
      </c>
      <c r="E4756" s="9">
        <v>0.57899999999999996</v>
      </c>
      <c r="F4756" s="9">
        <v>0.497</v>
      </c>
      <c r="G4756" s="9">
        <v>10695.91</v>
      </c>
      <c r="H4756" s="9">
        <v>17</v>
      </c>
      <c r="I4756" s="9" t="str">
        <f>INDEX('De-Para_Estado_Regiao'!$C$3:$C$29,MATCH(Base_limpa!$B4756,'De-Para_Estado_Regiao'!$B$3:$B$29,0))</f>
        <v>Nordeste</v>
      </c>
      <c r="J4756" s="10" t="str">
        <f>VLOOKUP(Base_limpa!$D4756,$U$5:$V$8,2,1)</f>
        <v>Médio</v>
      </c>
    </row>
    <row r="4757" spans="1:10" x14ac:dyDescent="0.35">
      <c r="A4757" s="8" t="s">
        <v>4224</v>
      </c>
      <c r="B4757" s="9" t="s">
        <v>117</v>
      </c>
      <c r="C4757" s="9">
        <v>254</v>
      </c>
      <c r="D4757" s="9">
        <v>0.59799999999999998</v>
      </c>
      <c r="E4757" s="9">
        <v>0.56000000000000005</v>
      </c>
      <c r="F4757" s="9">
        <v>0.53200000000000003</v>
      </c>
      <c r="G4757" s="9">
        <v>9384.0400000000009</v>
      </c>
      <c r="H4757" s="9">
        <v>2</v>
      </c>
      <c r="I4757" s="9" t="str">
        <f>INDEX('De-Para_Estado_Regiao'!$C$3:$C$29,MATCH(Base_limpa!$B4757,'De-Para_Estado_Regiao'!$B$3:$B$29,0))</f>
        <v>Nordeste</v>
      </c>
      <c r="J4757" s="10" t="str">
        <f>VLOOKUP(Base_limpa!$D4757,$U$5:$V$8,2,1)</f>
        <v>Médio</v>
      </c>
    </row>
    <row r="4758" spans="1:10" x14ac:dyDescent="0.35">
      <c r="A4758" s="8" t="s">
        <v>1163</v>
      </c>
      <c r="B4758" s="9" t="s">
        <v>117</v>
      </c>
      <c r="C4758" s="9">
        <v>11256</v>
      </c>
      <c r="D4758" s="9">
        <v>0.66400000000000003</v>
      </c>
      <c r="E4758" s="9">
        <v>0.62</v>
      </c>
      <c r="F4758" s="9">
        <v>0.58099999999999996</v>
      </c>
      <c r="G4758" s="9">
        <v>13045.51</v>
      </c>
      <c r="H4758" s="9">
        <v>98</v>
      </c>
      <c r="I4758" s="9" t="str">
        <f>INDEX('De-Para_Estado_Regiao'!$C$3:$C$29,MATCH(Base_limpa!$B4758,'De-Para_Estado_Regiao'!$B$3:$B$29,0))</f>
        <v>Nordeste</v>
      </c>
      <c r="J4758" s="10" t="str">
        <f>VLOOKUP(Base_limpa!$D4758,$U$5:$V$8,2,1)</f>
        <v>Médio</v>
      </c>
    </row>
    <row r="4759" spans="1:10" x14ac:dyDescent="0.35">
      <c r="A4759" s="8" t="s">
        <v>1536</v>
      </c>
      <c r="B4759" s="9" t="s">
        <v>117</v>
      </c>
      <c r="C4759" s="9">
        <v>249</v>
      </c>
      <c r="D4759" s="9">
        <v>0.55500000000000005</v>
      </c>
      <c r="E4759" s="9">
        <v>0.51400000000000001</v>
      </c>
      <c r="F4759" s="9">
        <v>0.45400000000000001</v>
      </c>
      <c r="G4759" s="9">
        <v>12630</v>
      </c>
      <c r="H4759" s="9">
        <v>12</v>
      </c>
      <c r="I4759" s="9" t="str">
        <f>INDEX('De-Para_Estado_Regiao'!$C$3:$C$29,MATCH(Base_limpa!$B4759,'De-Para_Estado_Regiao'!$B$3:$B$29,0))</f>
        <v>Nordeste</v>
      </c>
      <c r="J4759" s="10" t="str">
        <f>VLOOKUP(Base_limpa!$D4759,$U$5:$V$8,2,1)</f>
        <v>Médio</v>
      </c>
    </row>
    <row r="4760" spans="1:10" x14ac:dyDescent="0.35">
      <c r="A4760" s="8" t="s">
        <v>4835</v>
      </c>
      <c r="B4760" s="9" t="s">
        <v>117</v>
      </c>
      <c r="C4760" s="9">
        <v>75</v>
      </c>
      <c r="D4760" s="9">
        <v>0.59299999999999997</v>
      </c>
      <c r="E4760" s="9">
        <v>0.59899999999999998</v>
      </c>
      <c r="F4760" s="9">
        <v>0.499</v>
      </c>
      <c r="G4760" s="9">
        <v>9472.98</v>
      </c>
      <c r="H4760" s="9">
        <v>0</v>
      </c>
      <c r="I4760" s="9" t="str">
        <f>INDEX('De-Para_Estado_Regiao'!$C$3:$C$29,MATCH(Base_limpa!$B4760,'De-Para_Estado_Regiao'!$B$3:$B$29,0))</f>
        <v>Nordeste</v>
      </c>
      <c r="J4760" s="10" t="str">
        <f>VLOOKUP(Base_limpa!$D4760,$U$5:$V$8,2,1)</f>
        <v>Médio</v>
      </c>
    </row>
    <row r="4761" spans="1:10" x14ac:dyDescent="0.35">
      <c r="A4761" s="8" t="s">
        <v>5093</v>
      </c>
      <c r="B4761" s="9" t="s">
        <v>117</v>
      </c>
      <c r="C4761" s="9">
        <v>446</v>
      </c>
      <c r="D4761" s="9">
        <v>0.59</v>
      </c>
      <c r="E4761" s="9">
        <v>0.56799999999999995</v>
      </c>
      <c r="F4761" s="9">
        <v>0.48599999999999999</v>
      </c>
      <c r="G4761" s="9">
        <v>8943.9599999999991</v>
      </c>
      <c r="H4761" s="9">
        <v>2</v>
      </c>
      <c r="I4761" s="9" t="str">
        <f>INDEX('De-Para_Estado_Regiao'!$C$3:$C$29,MATCH(Base_limpa!$B4761,'De-Para_Estado_Regiao'!$B$3:$B$29,0))</f>
        <v>Nordeste</v>
      </c>
      <c r="J4761" s="10" t="str">
        <f>VLOOKUP(Base_limpa!$D4761,$U$5:$V$8,2,1)</f>
        <v>Médio</v>
      </c>
    </row>
    <row r="4762" spans="1:10" x14ac:dyDescent="0.35">
      <c r="A4762" s="8" t="s">
        <v>1415</v>
      </c>
      <c r="B4762" s="9" t="s">
        <v>117</v>
      </c>
      <c r="C4762" s="9">
        <v>221</v>
      </c>
      <c r="D4762" s="9">
        <v>0.58299999999999996</v>
      </c>
      <c r="E4762" s="9">
        <v>0.57999999999999996</v>
      </c>
      <c r="F4762" s="9">
        <v>0.48</v>
      </c>
      <c r="G4762" s="9">
        <v>9353.89</v>
      </c>
      <c r="H4762" s="9">
        <v>2</v>
      </c>
      <c r="I4762" s="9" t="str">
        <f>INDEX('De-Para_Estado_Regiao'!$C$3:$C$29,MATCH(Base_limpa!$B4762,'De-Para_Estado_Regiao'!$B$3:$B$29,0))</f>
        <v>Nordeste</v>
      </c>
      <c r="J4762" s="10" t="str">
        <f>VLOOKUP(Base_limpa!$D4762,$U$5:$V$8,2,1)</f>
        <v>Médio</v>
      </c>
    </row>
    <row r="4763" spans="1:10" x14ac:dyDescent="0.35">
      <c r="A4763" s="8" t="s">
        <v>3020</v>
      </c>
      <c r="B4763" s="9" t="s">
        <v>117</v>
      </c>
      <c r="C4763" s="9">
        <v>385</v>
      </c>
      <c r="D4763" s="9">
        <v>0.60299999999999998</v>
      </c>
      <c r="E4763" s="9">
        <v>0.55800000000000005</v>
      </c>
      <c r="F4763" s="9">
        <v>0.51500000000000001</v>
      </c>
      <c r="G4763" s="9">
        <v>11239.2</v>
      </c>
      <c r="H4763" s="9">
        <v>2</v>
      </c>
      <c r="I4763" s="9" t="str">
        <f>INDEX('De-Para_Estado_Regiao'!$C$3:$C$29,MATCH(Base_limpa!$B4763,'De-Para_Estado_Regiao'!$B$3:$B$29,0))</f>
        <v>Nordeste</v>
      </c>
      <c r="J4763" s="10" t="str">
        <f>VLOOKUP(Base_limpa!$D4763,$U$5:$V$8,2,1)</f>
        <v>Médio</v>
      </c>
    </row>
    <row r="4764" spans="1:10" x14ac:dyDescent="0.35">
      <c r="A4764" s="8" t="s">
        <v>2281</v>
      </c>
      <c r="B4764" s="9" t="s">
        <v>117</v>
      </c>
      <c r="C4764" s="9">
        <v>657</v>
      </c>
      <c r="D4764" s="9">
        <v>0.52900000000000003</v>
      </c>
      <c r="E4764" s="9">
        <v>0.51900000000000002</v>
      </c>
      <c r="F4764" s="9">
        <v>0.376</v>
      </c>
      <c r="G4764" s="9">
        <v>7723.55</v>
      </c>
      <c r="H4764" s="9">
        <v>4</v>
      </c>
      <c r="I4764" s="9" t="str">
        <f>INDEX('De-Para_Estado_Regiao'!$C$3:$C$29,MATCH(Base_limpa!$B4764,'De-Para_Estado_Regiao'!$B$3:$B$29,0))</f>
        <v>Nordeste</v>
      </c>
      <c r="J4764" s="10" t="str">
        <f>VLOOKUP(Base_limpa!$D4764,$U$5:$V$8,2,1)</f>
        <v>Baixo</v>
      </c>
    </row>
    <row r="4765" spans="1:10" x14ac:dyDescent="0.35">
      <c r="A4765" s="8" t="s">
        <v>2601</v>
      </c>
      <c r="B4765" s="9" t="s">
        <v>117</v>
      </c>
      <c r="C4765" s="9">
        <v>722</v>
      </c>
      <c r="D4765" s="9">
        <v>0.56100000000000005</v>
      </c>
      <c r="E4765" s="9">
        <v>0.56299999999999994</v>
      </c>
      <c r="F4765" s="9">
        <v>0.41699999999999998</v>
      </c>
      <c r="G4765" s="9">
        <v>9822.93</v>
      </c>
      <c r="H4765" s="9">
        <v>19</v>
      </c>
      <c r="I4765" s="9" t="str">
        <f>INDEX('De-Para_Estado_Regiao'!$C$3:$C$29,MATCH(Base_limpa!$B4765,'De-Para_Estado_Regiao'!$B$3:$B$29,0))</f>
        <v>Nordeste</v>
      </c>
      <c r="J4765" s="10" t="str">
        <f>VLOOKUP(Base_limpa!$D4765,$U$5:$V$8,2,1)</f>
        <v>Médio</v>
      </c>
    </row>
    <row r="4766" spans="1:10" x14ac:dyDescent="0.35">
      <c r="A4766" s="8" t="s">
        <v>2569</v>
      </c>
      <c r="B4766" s="9" t="s">
        <v>117</v>
      </c>
      <c r="C4766" s="9">
        <v>615</v>
      </c>
      <c r="D4766" s="9">
        <v>0.56799999999999995</v>
      </c>
      <c r="E4766" s="9">
        <v>0.53700000000000003</v>
      </c>
      <c r="F4766" s="9">
        <v>0.46200000000000002</v>
      </c>
      <c r="G4766" s="9">
        <v>8818.18</v>
      </c>
      <c r="H4766" s="9">
        <v>25</v>
      </c>
      <c r="I4766" s="9" t="str">
        <f>INDEX('De-Para_Estado_Regiao'!$C$3:$C$29,MATCH(Base_limpa!$B4766,'De-Para_Estado_Regiao'!$B$3:$B$29,0))</f>
        <v>Nordeste</v>
      </c>
      <c r="J4766" s="10" t="str">
        <f>VLOOKUP(Base_limpa!$D4766,$U$5:$V$8,2,1)</f>
        <v>Médio</v>
      </c>
    </row>
    <row r="4767" spans="1:10" x14ac:dyDescent="0.35">
      <c r="A4767" s="8" t="s">
        <v>1102</v>
      </c>
      <c r="B4767" s="9" t="s">
        <v>117</v>
      </c>
      <c r="C4767" s="9">
        <v>1624</v>
      </c>
      <c r="D4767" s="9">
        <v>0.66</v>
      </c>
      <c r="E4767" s="9">
        <v>0.629</v>
      </c>
      <c r="F4767" s="9">
        <v>0.59299999999999997</v>
      </c>
      <c r="G4767" s="9">
        <v>14321.19</v>
      </c>
      <c r="H4767" s="9">
        <v>11</v>
      </c>
      <c r="I4767" s="9" t="str">
        <f>INDEX('De-Para_Estado_Regiao'!$C$3:$C$29,MATCH(Base_limpa!$B4767,'De-Para_Estado_Regiao'!$B$3:$B$29,0))</f>
        <v>Nordeste</v>
      </c>
      <c r="J4767" s="10" t="str">
        <f>VLOOKUP(Base_limpa!$D4767,$U$5:$V$8,2,1)</f>
        <v>Médio</v>
      </c>
    </row>
    <row r="4768" spans="1:10" x14ac:dyDescent="0.35">
      <c r="A4768" s="8" t="s">
        <v>2657</v>
      </c>
      <c r="B4768" s="9" t="s">
        <v>117</v>
      </c>
      <c r="C4768" s="9">
        <v>320</v>
      </c>
      <c r="D4768" s="9">
        <v>0.53900000000000003</v>
      </c>
      <c r="E4768" s="9">
        <v>0.52700000000000002</v>
      </c>
      <c r="F4768" s="9">
        <v>0.38100000000000001</v>
      </c>
      <c r="G4768" s="9">
        <v>10476.780000000001</v>
      </c>
      <c r="H4768" s="9">
        <v>1</v>
      </c>
      <c r="I4768" s="9" t="str">
        <f>INDEX('De-Para_Estado_Regiao'!$C$3:$C$29,MATCH(Base_limpa!$B4768,'De-Para_Estado_Regiao'!$B$3:$B$29,0))</f>
        <v>Nordeste</v>
      </c>
      <c r="J4768" s="10" t="str">
        <f>VLOOKUP(Base_limpa!$D4768,$U$5:$V$8,2,1)</f>
        <v>Baixo</v>
      </c>
    </row>
    <row r="4769" spans="1:10" x14ac:dyDescent="0.35">
      <c r="A4769" s="8" t="s">
        <v>2814</v>
      </c>
      <c r="B4769" s="9" t="s">
        <v>117</v>
      </c>
      <c r="C4769" s="9">
        <v>607</v>
      </c>
      <c r="D4769" s="9">
        <v>0.61699999999999999</v>
      </c>
      <c r="E4769" s="9">
        <v>0.59099999999999997</v>
      </c>
      <c r="F4769" s="9">
        <v>0.52</v>
      </c>
      <c r="G4769" s="9">
        <v>15703.9</v>
      </c>
      <c r="H4769" s="9">
        <v>4</v>
      </c>
      <c r="I4769" s="9" t="str">
        <f>INDEX('De-Para_Estado_Regiao'!$C$3:$C$29,MATCH(Base_limpa!$B4769,'De-Para_Estado_Regiao'!$B$3:$B$29,0))</f>
        <v>Nordeste</v>
      </c>
      <c r="J4769" s="10" t="str">
        <f>VLOOKUP(Base_limpa!$D4769,$U$5:$V$8,2,1)</f>
        <v>Médio</v>
      </c>
    </row>
    <row r="4770" spans="1:10" x14ac:dyDescent="0.35">
      <c r="A4770" s="8" t="s">
        <v>2531</v>
      </c>
      <c r="B4770" s="9" t="s">
        <v>117</v>
      </c>
      <c r="C4770" s="9">
        <v>671</v>
      </c>
      <c r="D4770" s="9">
        <v>0.61299999999999999</v>
      </c>
      <c r="E4770" s="9">
        <v>0.61</v>
      </c>
      <c r="F4770" s="9">
        <v>0.49</v>
      </c>
      <c r="G4770" s="9">
        <v>14805.27</v>
      </c>
      <c r="H4770" s="9">
        <v>1</v>
      </c>
      <c r="I4770" s="9" t="str">
        <f>INDEX('De-Para_Estado_Regiao'!$C$3:$C$29,MATCH(Base_limpa!$B4770,'De-Para_Estado_Regiao'!$B$3:$B$29,0))</f>
        <v>Nordeste</v>
      </c>
      <c r="J4770" s="10" t="str">
        <f>VLOOKUP(Base_limpa!$D4770,$U$5:$V$8,2,1)</f>
        <v>Médio</v>
      </c>
    </row>
    <row r="4771" spans="1:10" x14ac:dyDescent="0.35">
      <c r="A4771" s="8" t="s">
        <v>2367</v>
      </c>
      <c r="B4771" s="9" t="s">
        <v>117</v>
      </c>
      <c r="C4771" s="9">
        <v>527</v>
      </c>
      <c r="D4771" s="9">
        <v>0.63100000000000001</v>
      </c>
      <c r="E4771" s="9">
        <v>0.60299999999999998</v>
      </c>
      <c r="F4771" s="9">
        <v>0.57099999999999995</v>
      </c>
      <c r="G4771" s="9">
        <v>50536.55</v>
      </c>
      <c r="H4771" s="9">
        <v>1</v>
      </c>
      <c r="I4771" s="9" t="str">
        <f>INDEX('De-Para_Estado_Regiao'!$C$3:$C$29,MATCH(Base_limpa!$B4771,'De-Para_Estado_Regiao'!$B$3:$B$29,0))</f>
        <v>Nordeste</v>
      </c>
      <c r="J4771" s="10" t="str">
        <f>VLOOKUP(Base_limpa!$D4771,$U$5:$V$8,2,1)</f>
        <v>Médio</v>
      </c>
    </row>
    <row r="4772" spans="1:10" x14ac:dyDescent="0.35">
      <c r="A4772" s="8" t="s">
        <v>2725</v>
      </c>
      <c r="B4772" s="9" t="s">
        <v>117</v>
      </c>
      <c r="C4772" s="9">
        <v>424</v>
      </c>
      <c r="D4772" s="9">
        <v>0.60899999999999999</v>
      </c>
      <c r="E4772" s="9">
        <v>0.58799999999999997</v>
      </c>
      <c r="F4772" s="9">
        <v>0.48599999999999999</v>
      </c>
      <c r="G4772" s="9">
        <v>9362.65</v>
      </c>
      <c r="H4772" s="9">
        <v>27</v>
      </c>
      <c r="I4772" s="9" t="str">
        <f>INDEX('De-Para_Estado_Regiao'!$C$3:$C$29,MATCH(Base_limpa!$B4772,'De-Para_Estado_Regiao'!$B$3:$B$29,0))</f>
        <v>Nordeste</v>
      </c>
      <c r="J4772" s="10" t="str">
        <f>VLOOKUP(Base_limpa!$D4772,$U$5:$V$8,2,1)</f>
        <v>Médio</v>
      </c>
    </row>
    <row r="4773" spans="1:10" x14ac:dyDescent="0.35">
      <c r="A4773" s="8" t="s">
        <v>3451</v>
      </c>
      <c r="B4773" s="9" t="s">
        <v>117</v>
      </c>
      <c r="C4773" s="9">
        <v>240</v>
      </c>
      <c r="D4773" s="9">
        <v>0.54500000000000004</v>
      </c>
      <c r="E4773" s="9">
        <v>0.51300000000000001</v>
      </c>
      <c r="F4773" s="9">
        <v>0.41399999999999998</v>
      </c>
      <c r="G4773" s="9">
        <v>12374.15</v>
      </c>
      <c r="H4773" s="9">
        <v>0</v>
      </c>
      <c r="I4773" s="9" t="str">
        <f>INDEX('De-Para_Estado_Regiao'!$C$3:$C$29,MATCH(Base_limpa!$B4773,'De-Para_Estado_Regiao'!$B$3:$B$29,0))</f>
        <v>Nordeste</v>
      </c>
      <c r="J4773" s="10" t="str">
        <f>VLOOKUP(Base_limpa!$D4773,$U$5:$V$8,2,1)</f>
        <v>Baixo</v>
      </c>
    </row>
    <row r="4774" spans="1:10" x14ac:dyDescent="0.35">
      <c r="A4774" s="8" t="s">
        <v>4531</v>
      </c>
      <c r="B4774" s="9" t="s">
        <v>117</v>
      </c>
      <c r="C4774" s="9">
        <v>159</v>
      </c>
      <c r="D4774" s="9">
        <v>0.59</v>
      </c>
      <c r="E4774" s="9">
        <v>0.52700000000000002</v>
      </c>
      <c r="F4774" s="9">
        <v>0.51400000000000001</v>
      </c>
      <c r="G4774" s="9">
        <v>11612.57</v>
      </c>
      <c r="H4774" s="9">
        <v>0</v>
      </c>
      <c r="I4774" s="9" t="str">
        <f>INDEX('De-Para_Estado_Regiao'!$C$3:$C$29,MATCH(Base_limpa!$B4774,'De-Para_Estado_Regiao'!$B$3:$B$29,0))</f>
        <v>Nordeste</v>
      </c>
      <c r="J4774" s="10" t="str">
        <f>VLOOKUP(Base_limpa!$D4774,$U$5:$V$8,2,1)</f>
        <v>Médio</v>
      </c>
    </row>
    <row r="4775" spans="1:10" x14ac:dyDescent="0.35">
      <c r="A4775" s="8" t="s">
        <v>4201</v>
      </c>
      <c r="B4775" s="9" t="s">
        <v>117</v>
      </c>
      <c r="C4775" s="9">
        <v>322</v>
      </c>
      <c r="D4775" s="9">
        <v>0.59</v>
      </c>
      <c r="E4775" s="9">
        <v>0.54400000000000004</v>
      </c>
      <c r="F4775" s="9">
        <v>0.52600000000000002</v>
      </c>
      <c r="G4775" s="9">
        <v>8181.64</v>
      </c>
      <c r="H4775" s="9">
        <v>1</v>
      </c>
      <c r="I4775" s="9" t="str">
        <f>INDEX('De-Para_Estado_Regiao'!$C$3:$C$29,MATCH(Base_limpa!$B4775,'De-Para_Estado_Regiao'!$B$3:$B$29,0))</f>
        <v>Nordeste</v>
      </c>
      <c r="J4775" s="10" t="str">
        <f>VLOOKUP(Base_limpa!$D4775,$U$5:$V$8,2,1)</f>
        <v>Médio</v>
      </c>
    </row>
    <row r="4776" spans="1:10" x14ac:dyDescent="0.35">
      <c r="A4776" s="8" t="s">
        <v>3007</v>
      </c>
      <c r="B4776" s="9" t="s">
        <v>117</v>
      </c>
      <c r="C4776" s="9">
        <v>648</v>
      </c>
      <c r="D4776" s="9">
        <v>0.63700000000000001</v>
      </c>
      <c r="E4776" s="9">
        <v>0.61299999999999999</v>
      </c>
      <c r="F4776" s="9">
        <v>0.54300000000000004</v>
      </c>
      <c r="G4776" s="9">
        <v>8992.64</v>
      </c>
      <c r="H4776" s="9">
        <v>0</v>
      </c>
      <c r="I4776" s="9" t="str">
        <f>INDEX('De-Para_Estado_Regiao'!$C$3:$C$29,MATCH(Base_limpa!$B4776,'De-Para_Estado_Regiao'!$B$3:$B$29,0))</f>
        <v>Nordeste</v>
      </c>
      <c r="J4776" s="10" t="str">
        <f>VLOOKUP(Base_limpa!$D4776,$U$5:$V$8,2,1)</f>
        <v>Médio</v>
      </c>
    </row>
    <row r="4777" spans="1:10" x14ac:dyDescent="0.35">
      <c r="A4777" s="8" t="s">
        <v>2276</v>
      </c>
      <c r="B4777" s="9" t="s">
        <v>117</v>
      </c>
      <c r="C4777" s="9">
        <v>4562</v>
      </c>
      <c r="D4777" s="9">
        <v>0.66200000000000003</v>
      </c>
      <c r="E4777" s="9">
        <v>0.624</v>
      </c>
      <c r="F4777" s="9">
        <v>0.58099999999999996</v>
      </c>
      <c r="G4777" s="9">
        <v>10172.459999999999</v>
      </c>
      <c r="H4777" s="9">
        <v>33</v>
      </c>
      <c r="I4777" s="9" t="str">
        <f>INDEX('De-Para_Estado_Regiao'!$C$3:$C$29,MATCH(Base_limpa!$B4777,'De-Para_Estado_Regiao'!$B$3:$B$29,0))</f>
        <v>Nordeste</v>
      </c>
      <c r="J4777" s="10" t="str">
        <f>VLOOKUP(Base_limpa!$D4777,$U$5:$V$8,2,1)</f>
        <v>Médio</v>
      </c>
    </row>
    <row r="4778" spans="1:10" x14ac:dyDescent="0.35">
      <c r="A4778" s="8" t="s">
        <v>2248</v>
      </c>
      <c r="B4778" s="9" t="s">
        <v>117</v>
      </c>
      <c r="C4778" s="9">
        <v>313</v>
      </c>
      <c r="D4778" s="9">
        <v>0.58799999999999997</v>
      </c>
      <c r="E4778" s="9">
        <v>0.57199999999999995</v>
      </c>
      <c r="F4778" s="9">
        <v>0.47099999999999997</v>
      </c>
      <c r="G4778" s="9">
        <v>9067.26</v>
      </c>
      <c r="H4778" s="9">
        <v>15</v>
      </c>
      <c r="I4778" s="9" t="str">
        <f>INDEX('De-Para_Estado_Regiao'!$C$3:$C$29,MATCH(Base_limpa!$B4778,'De-Para_Estado_Regiao'!$B$3:$B$29,0))</f>
        <v>Nordeste</v>
      </c>
      <c r="J4778" s="10" t="str">
        <f>VLOOKUP(Base_limpa!$D4778,$U$5:$V$8,2,1)</f>
        <v>Médio</v>
      </c>
    </row>
    <row r="4779" spans="1:10" x14ac:dyDescent="0.35">
      <c r="A4779" s="8" t="s">
        <v>1231</v>
      </c>
      <c r="B4779" s="9" t="s">
        <v>117</v>
      </c>
      <c r="C4779" s="9">
        <v>153</v>
      </c>
      <c r="D4779" s="9">
        <v>0.59</v>
      </c>
      <c r="E4779" s="9">
        <v>0.56399999999999995</v>
      </c>
      <c r="F4779" s="9">
        <v>0.49</v>
      </c>
      <c r="G4779" s="9">
        <v>9054.0300000000007</v>
      </c>
      <c r="H4779" s="9">
        <v>0</v>
      </c>
      <c r="I4779" s="9" t="str">
        <f>INDEX('De-Para_Estado_Regiao'!$C$3:$C$29,MATCH(Base_limpa!$B4779,'De-Para_Estado_Regiao'!$B$3:$B$29,0))</f>
        <v>Nordeste</v>
      </c>
      <c r="J4779" s="10" t="str">
        <f>VLOOKUP(Base_limpa!$D4779,$U$5:$V$8,2,1)</f>
        <v>Médio</v>
      </c>
    </row>
    <row r="4780" spans="1:10" x14ac:dyDescent="0.35">
      <c r="A4780" s="8" t="s">
        <v>4679</v>
      </c>
      <c r="B4780" s="9" t="s">
        <v>117</v>
      </c>
      <c r="C4780" s="9">
        <v>81</v>
      </c>
      <c r="D4780" s="9">
        <v>0.56999999999999995</v>
      </c>
      <c r="E4780" s="9">
        <v>0.57099999999999995</v>
      </c>
      <c r="F4780" s="9">
        <v>0.42399999999999999</v>
      </c>
      <c r="G4780" s="9">
        <v>9832.69</v>
      </c>
      <c r="H4780" s="9">
        <v>2</v>
      </c>
      <c r="I4780" s="9" t="str">
        <f>INDEX('De-Para_Estado_Regiao'!$C$3:$C$29,MATCH(Base_limpa!$B4780,'De-Para_Estado_Regiao'!$B$3:$B$29,0))</f>
        <v>Nordeste</v>
      </c>
      <c r="J4780" s="10" t="str">
        <f>VLOOKUP(Base_limpa!$D4780,$U$5:$V$8,2,1)</f>
        <v>Médio</v>
      </c>
    </row>
    <row r="4781" spans="1:10" x14ac:dyDescent="0.35">
      <c r="A4781" s="8" t="s">
        <v>2201</v>
      </c>
      <c r="B4781" s="9" t="s">
        <v>117</v>
      </c>
      <c r="C4781" s="9">
        <v>1233</v>
      </c>
      <c r="D4781" s="9">
        <v>0.60399999999999998</v>
      </c>
      <c r="E4781" s="9">
        <v>0.57899999999999996</v>
      </c>
      <c r="F4781" s="9">
        <v>0.49199999999999999</v>
      </c>
      <c r="G4781" s="9">
        <v>11848.25</v>
      </c>
      <c r="H4781" s="9">
        <v>7</v>
      </c>
      <c r="I4781" s="9" t="str">
        <f>INDEX('De-Para_Estado_Regiao'!$C$3:$C$29,MATCH(Base_limpa!$B4781,'De-Para_Estado_Regiao'!$B$3:$B$29,0))</f>
        <v>Nordeste</v>
      </c>
      <c r="J4781" s="10" t="str">
        <f>VLOOKUP(Base_limpa!$D4781,$U$5:$V$8,2,1)</f>
        <v>Médio</v>
      </c>
    </row>
    <row r="4782" spans="1:10" x14ac:dyDescent="0.35">
      <c r="A4782" s="8" t="s">
        <v>3237</v>
      </c>
      <c r="B4782" s="9" t="s">
        <v>117</v>
      </c>
      <c r="C4782" s="9">
        <v>239</v>
      </c>
      <c r="D4782" s="9">
        <v>0.60899999999999999</v>
      </c>
      <c r="E4782" s="9">
        <v>0.56499999999999995</v>
      </c>
      <c r="F4782" s="9">
        <v>0.54100000000000004</v>
      </c>
      <c r="G4782" s="9">
        <v>11753.58</v>
      </c>
      <c r="H4782" s="9">
        <v>0</v>
      </c>
      <c r="I4782" s="9" t="str">
        <f>INDEX('De-Para_Estado_Regiao'!$C$3:$C$29,MATCH(Base_limpa!$B4782,'De-Para_Estado_Regiao'!$B$3:$B$29,0))</f>
        <v>Nordeste</v>
      </c>
      <c r="J4782" s="10" t="str">
        <f>VLOOKUP(Base_limpa!$D4782,$U$5:$V$8,2,1)</f>
        <v>Médio</v>
      </c>
    </row>
    <row r="4783" spans="1:10" x14ac:dyDescent="0.35">
      <c r="A4783" s="8" t="s">
        <v>4821</v>
      </c>
      <c r="B4783" s="9" t="s">
        <v>117</v>
      </c>
      <c r="C4783" s="9">
        <v>107</v>
      </c>
      <c r="D4783" s="9">
        <v>0.60399999999999998</v>
      </c>
      <c r="E4783" s="9">
        <v>0.56399999999999995</v>
      </c>
      <c r="F4783" s="9">
        <v>0.54200000000000004</v>
      </c>
      <c r="G4783" s="9">
        <v>9866.85</v>
      </c>
      <c r="H4783" s="9">
        <v>0</v>
      </c>
      <c r="I4783" s="9" t="str">
        <f>INDEX('De-Para_Estado_Regiao'!$C$3:$C$29,MATCH(Base_limpa!$B4783,'De-Para_Estado_Regiao'!$B$3:$B$29,0))</f>
        <v>Nordeste</v>
      </c>
      <c r="J4783" s="10" t="str">
        <f>VLOOKUP(Base_limpa!$D4783,$U$5:$V$8,2,1)</f>
        <v>Médio</v>
      </c>
    </row>
    <row r="4784" spans="1:10" x14ac:dyDescent="0.35">
      <c r="A4784" s="8" t="s">
        <v>2144</v>
      </c>
      <c r="B4784" s="9" t="s">
        <v>117</v>
      </c>
      <c r="C4784" s="9">
        <v>2007</v>
      </c>
      <c r="D4784" s="9">
        <v>0.55700000000000005</v>
      </c>
      <c r="E4784" s="9">
        <v>0.60899999999999999</v>
      </c>
      <c r="F4784" s="9">
        <v>0.40400000000000003</v>
      </c>
      <c r="G4784" s="9">
        <v>9688.16</v>
      </c>
      <c r="H4784" s="9">
        <v>28</v>
      </c>
      <c r="I4784" s="9" t="str">
        <f>INDEX('De-Para_Estado_Regiao'!$C$3:$C$29,MATCH(Base_limpa!$B4784,'De-Para_Estado_Regiao'!$B$3:$B$29,0))</f>
        <v>Nordeste</v>
      </c>
      <c r="J4784" s="10" t="str">
        <f>VLOOKUP(Base_limpa!$D4784,$U$5:$V$8,2,1)</f>
        <v>Médio</v>
      </c>
    </row>
    <row r="4785" spans="1:10" x14ac:dyDescent="0.35">
      <c r="A4785" s="8" t="s">
        <v>3663</v>
      </c>
      <c r="B4785" s="9" t="s">
        <v>117</v>
      </c>
      <c r="C4785" s="9">
        <v>330</v>
      </c>
      <c r="D4785" s="9">
        <v>0.55100000000000005</v>
      </c>
      <c r="E4785" s="9">
        <v>0.52</v>
      </c>
      <c r="F4785" s="9">
        <v>0.432</v>
      </c>
      <c r="G4785" s="9">
        <v>8935.41</v>
      </c>
      <c r="H4785" s="9">
        <v>21</v>
      </c>
      <c r="I4785" s="9" t="str">
        <f>INDEX('De-Para_Estado_Regiao'!$C$3:$C$29,MATCH(Base_limpa!$B4785,'De-Para_Estado_Regiao'!$B$3:$B$29,0))</f>
        <v>Nordeste</v>
      </c>
      <c r="J4785" s="10" t="str">
        <f>VLOOKUP(Base_limpa!$D4785,$U$5:$V$8,2,1)</f>
        <v>Médio</v>
      </c>
    </row>
    <row r="4786" spans="1:10" x14ac:dyDescent="0.35">
      <c r="A4786" s="8" t="s">
        <v>3178</v>
      </c>
      <c r="B4786" s="9" t="s">
        <v>117</v>
      </c>
      <c r="C4786" s="9">
        <v>1016</v>
      </c>
      <c r="D4786" s="9">
        <v>0.57899999999999996</v>
      </c>
      <c r="E4786" s="9">
        <v>0.56699999999999995</v>
      </c>
      <c r="F4786" s="9">
        <v>0.47599999999999998</v>
      </c>
      <c r="G4786" s="9">
        <v>12389.41</v>
      </c>
      <c r="H4786" s="9">
        <v>18</v>
      </c>
      <c r="I4786" s="9" t="str">
        <f>INDEX('De-Para_Estado_Regiao'!$C$3:$C$29,MATCH(Base_limpa!$B4786,'De-Para_Estado_Regiao'!$B$3:$B$29,0))</f>
        <v>Nordeste</v>
      </c>
      <c r="J4786" s="10" t="str">
        <f>VLOOKUP(Base_limpa!$D4786,$U$5:$V$8,2,1)</f>
        <v>Médio</v>
      </c>
    </row>
    <row r="4787" spans="1:10" x14ac:dyDescent="0.35">
      <c r="A4787" s="8" t="s">
        <v>357</v>
      </c>
      <c r="B4787" s="9" t="s">
        <v>11</v>
      </c>
      <c r="C4787" s="9">
        <v>1282</v>
      </c>
      <c r="D4787" s="9">
        <v>0.79</v>
      </c>
      <c r="E4787" s="9">
        <v>0.77200000000000002</v>
      </c>
      <c r="F4787" s="9">
        <v>0.75</v>
      </c>
      <c r="G4787" s="9">
        <v>32838.699999999997</v>
      </c>
      <c r="H4787" s="9">
        <v>32</v>
      </c>
      <c r="I4787" s="9" t="str">
        <f>INDEX('De-Para_Estado_Regiao'!$C$3:$C$29,MATCH(Base_limpa!$B4787,'De-Para_Estado_Regiao'!$B$3:$B$29,0))</f>
        <v>Sudeste</v>
      </c>
      <c r="J4787" s="10" t="str">
        <f>VLOOKUP(Base_limpa!$D4787,$U$5:$V$8,2,1)</f>
        <v>Alto</v>
      </c>
    </row>
    <row r="4788" spans="1:10" x14ac:dyDescent="0.35">
      <c r="A4788" s="8" t="s">
        <v>1679</v>
      </c>
      <c r="B4788" s="9" t="s">
        <v>11</v>
      </c>
      <c r="C4788" s="9">
        <v>149</v>
      </c>
      <c r="D4788" s="9">
        <v>0.73</v>
      </c>
      <c r="E4788" s="9">
        <v>0.71</v>
      </c>
      <c r="F4788" s="9">
        <v>0.64800000000000002</v>
      </c>
      <c r="G4788" s="9">
        <v>23911.98</v>
      </c>
      <c r="H4788" s="9">
        <v>3</v>
      </c>
      <c r="I4788" s="9" t="str">
        <f>INDEX('De-Para_Estado_Regiao'!$C$3:$C$29,MATCH(Base_limpa!$B4788,'De-Para_Estado_Regiao'!$B$3:$B$29,0))</f>
        <v>Sudeste</v>
      </c>
      <c r="J4788" s="10" t="str">
        <f>VLOOKUP(Base_limpa!$D4788,$U$5:$V$8,2,1)</f>
        <v>Alto</v>
      </c>
    </row>
    <row r="4789" spans="1:10" x14ac:dyDescent="0.35">
      <c r="A4789" s="8" t="s">
        <v>572</v>
      </c>
      <c r="B4789" s="9" t="s">
        <v>11</v>
      </c>
      <c r="C4789" s="9">
        <v>1569</v>
      </c>
      <c r="D4789" s="9">
        <v>0.71499999999999997</v>
      </c>
      <c r="E4789" s="9">
        <v>0.70299999999999996</v>
      </c>
      <c r="F4789" s="9">
        <v>0.60599999999999998</v>
      </c>
      <c r="G4789" s="9">
        <v>21719.5</v>
      </c>
      <c r="H4789" s="9">
        <v>12</v>
      </c>
      <c r="I4789" s="9" t="str">
        <f>INDEX('De-Para_Estado_Regiao'!$C$3:$C$29,MATCH(Base_limpa!$B4789,'De-Para_Estado_Regiao'!$B$3:$B$29,0))</f>
        <v>Sudeste</v>
      </c>
      <c r="J4789" s="10" t="str">
        <f>VLOOKUP(Base_limpa!$D4789,$U$5:$V$8,2,1)</f>
        <v>Alto</v>
      </c>
    </row>
    <row r="4790" spans="1:10" x14ac:dyDescent="0.35">
      <c r="A4790" s="8" t="s">
        <v>1247</v>
      </c>
      <c r="B4790" s="9" t="s">
        <v>11</v>
      </c>
      <c r="C4790" s="9">
        <v>278</v>
      </c>
      <c r="D4790" s="9">
        <v>0.78</v>
      </c>
      <c r="E4790" s="9">
        <v>0.75</v>
      </c>
      <c r="F4790" s="9">
        <v>0.71599999999999997</v>
      </c>
      <c r="G4790" s="9">
        <v>17688.07</v>
      </c>
      <c r="H4790" s="9">
        <v>3</v>
      </c>
      <c r="I4790" s="9" t="str">
        <f>INDEX('De-Para_Estado_Regiao'!$C$3:$C$29,MATCH(Base_limpa!$B4790,'De-Para_Estado_Regiao'!$B$3:$B$29,0))</f>
        <v>Sudeste</v>
      </c>
      <c r="J4790" s="10" t="str">
        <f>VLOOKUP(Base_limpa!$D4790,$U$5:$V$8,2,1)</f>
        <v>Alto</v>
      </c>
    </row>
    <row r="4791" spans="1:10" x14ac:dyDescent="0.35">
      <c r="A4791" s="8" t="s">
        <v>630</v>
      </c>
      <c r="B4791" s="9" t="s">
        <v>11</v>
      </c>
      <c r="C4791" s="9">
        <v>293</v>
      </c>
      <c r="D4791" s="9">
        <v>0.745</v>
      </c>
      <c r="E4791" s="9">
        <v>0.72499999999999998</v>
      </c>
      <c r="F4791" s="9">
        <v>0.67500000000000004</v>
      </c>
      <c r="G4791" s="9">
        <v>24727.02</v>
      </c>
      <c r="H4791" s="9">
        <v>23</v>
      </c>
      <c r="I4791" s="9" t="str">
        <f>INDEX('De-Para_Estado_Regiao'!$C$3:$C$29,MATCH(Base_limpa!$B4791,'De-Para_Estado_Regiao'!$B$3:$B$29,0))</f>
        <v>Sudeste</v>
      </c>
      <c r="J4791" s="10" t="str">
        <f>VLOOKUP(Base_limpa!$D4791,$U$5:$V$8,2,1)</f>
        <v>Alto</v>
      </c>
    </row>
    <row r="4792" spans="1:10" x14ac:dyDescent="0.35">
      <c r="A4792" s="8" t="s">
        <v>1800</v>
      </c>
      <c r="B4792" s="9" t="s">
        <v>11</v>
      </c>
      <c r="C4792" s="9">
        <v>208</v>
      </c>
      <c r="D4792" s="9">
        <v>0.75700000000000001</v>
      </c>
      <c r="E4792" s="9">
        <v>0.74399999999999999</v>
      </c>
      <c r="F4792" s="9">
        <v>0.69499999999999995</v>
      </c>
      <c r="G4792" s="9">
        <v>26362.59</v>
      </c>
      <c r="H4792" s="9">
        <v>4</v>
      </c>
      <c r="I4792" s="9" t="str">
        <f>INDEX('De-Para_Estado_Regiao'!$C$3:$C$29,MATCH(Base_limpa!$B4792,'De-Para_Estado_Regiao'!$B$3:$B$29,0))</f>
        <v>Sudeste</v>
      </c>
      <c r="J4792" s="10" t="str">
        <f>VLOOKUP(Base_limpa!$D4792,$U$5:$V$8,2,1)</f>
        <v>Alto</v>
      </c>
    </row>
    <row r="4793" spans="1:10" x14ac:dyDescent="0.35">
      <c r="A4793" s="8" t="s">
        <v>1749</v>
      </c>
      <c r="B4793" s="9" t="s">
        <v>11</v>
      </c>
      <c r="C4793" s="9">
        <v>95</v>
      </c>
      <c r="D4793" s="9">
        <v>0.85</v>
      </c>
      <c r="E4793" s="9">
        <v>0.84899999999999998</v>
      </c>
      <c r="F4793" s="9">
        <v>0.82499999999999996</v>
      </c>
      <c r="G4793" s="9">
        <v>41378.019999999997</v>
      </c>
      <c r="H4793" s="9">
        <v>3</v>
      </c>
      <c r="I4793" s="9" t="str">
        <f>INDEX('De-Para_Estado_Regiao'!$C$3:$C$29,MATCH(Base_limpa!$B4793,'De-Para_Estado_Regiao'!$B$3:$B$29,0))</f>
        <v>Sudeste</v>
      </c>
      <c r="J4793" s="10" t="str">
        <f>VLOOKUP(Base_limpa!$D4793,$U$5:$V$8,2,1)</f>
        <v>Muito Alto</v>
      </c>
    </row>
    <row r="4794" spans="1:10" x14ac:dyDescent="0.35">
      <c r="A4794" s="8" t="s">
        <v>632</v>
      </c>
      <c r="B4794" s="9" t="s">
        <v>11</v>
      </c>
      <c r="C4794" s="9">
        <v>1767</v>
      </c>
      <c r="D4794" s="9">
        <v>0.745</v>
      </c>
      <c r="E4794" s="9">
        <v>0.70499999999999996</v>
      </c>
      <c r="F4794" s="9">
        <v>0.69399999999999995</v>
      </c>
      <c r="G4794" s="9">
        <v>69828.53</v>
      </c>
      <c r="H4794" s="9">
        <v>23</v>
      </c>
      <c r="I4794" s="9" t="str">
        <f>INDEX('De-Para_Estado_Regiao'!$C$3:$C$29,MATCH(Base_limpa!$B4794,'De-Para_Estado_Regiao'!$B$3:$B$29,0))</f>
        <v>Sudeste</v>
      </c>
      <c r="J4794" s="10" t="str">
        <f>VLOOKUP(Base_limpa!$D4794,$U$5:$V$8,2,1)</f>
        <v>Alto</v>
      </c>
    </row>
    <row r="4795" spans="1:10" x14ac:dyDescent="0.35">
      <c r="A4795" s="8" t="s">
        <v>3920</v>
      </c>
      <c r="B4795" s="9" t="s">
        <v>11</v>
      </c>
      <c r="C4795" s="9">
        <v>225</v>
      </c>
      <c r="D4795" s="9">
        <v>0.71</v>
      </c>
      <c r="E4795" s="9">
        <v>0.68200000000000005</v>
      </c>
      <c r="F4795" s="9">
        <v>0.65800000000000003</v>
      </c>
      <c r="G4795" s="9">
        <v>15426.66</v>
      </c>
      <c r="H4795" s="9">
        <v>2</v>
      </c>
      <c r="I4795" s="9" t="str">
        <f>INDEX('De-Para_Estado_Regiao'!$C$3:$C$29,MATCH(Base_limpa!$B4795,'De-Para_Estado_Regiao'!$B$3:$B$29,0))</f>
        <v>Sudeste</v>
      </c>
      <c r="J4795" s="10" t="str">
        <f>VLOOKUP(Base_limpa!$D4795,$U$5:$V$8,2,1)</f>
        <v>Alto</v>
      </c>
    </row>
    <row r="4796" spans="1:10" x14ac:dyDescent="0.35">
      <c r="A4796" s="8" t="s">
        <v>3098</v>
      </c>
      <c r="B4796" s="9" t="s">
        <v>11</v>
      </c>
      <c r="C4796" s="9">
        <v>105</v>
      </c>
      <c r="D4796" s="9">
        <v>0.74099999999999999</v>
      </c>
      <c r="E4796" s="9">
        <v>0.68200000000000005</v>
      </c>
      <c r="F4796" s="9">
        <v>0.71</v>
      </c>
      <c r="G4796" s="9">
        <v>18074.689999999999</v>
      </c>
      <c r="H4796" s="9">
        <v>0</v>
      </c>
      <c r="I4796" s="9" t="str">
        <f>INDEX('De-Para_Estado_Regiao'!$C$3:$C$29,MATCH(Base_limpa!$B4796,'De-Para_Estado_Regiao'!$B$3:$B$29,0))</f>
        <v>Sudeste</v>
      </c>
      <c r="J4796" s="10" t="str">
        <f>VLOOKUP(Base_limpa!$D4796,$U$5:$V$8,2,1)</f>
        <v>Alto</v>
      </c>
    </row>
    <row r="4797" spans="1:10" x14ac:dyDescent="0.35">
      <c r="A4797" s="8" t="s">
        <v>1984</v>
      </c>
      <c r="B4797" s="9" t="s">
        <v>11</v>
      </c>
      <c r="C4797" s="9">
        <v>189</v>
      </c>
      <c r="D4797" s="9">
        <v>0.68700000000000006</v>
      </c>
      <c r="E4797" s="9">
        <v>0.69799999999999995</v>
      </c>
      <c r="F4797" s="9">
        <v>0.58099999999999996</v>
      </c>
      <c r="G4797" s="9">
        <v>48984.4</v>
      </c>
      <c r="H4797" s="9">
        <v>3</v>
      </c>
      <c r="I4797" s="9" t="str">
        <f>INDEX('De-Para_Estado_Regiao'!$C$3:$C$29,MATCH(Base_limpa!$B4797,'De-Para_Estado_Regiao'!$B$3:$B$29,0))</f>
        <v>Sudeste</v>
      </c>
      <c r="J4797" s="10" t="str">
        <f>VLOOKUP(Base_limpa!$D4797,$U$5:$V$8,2,1)</f>
        <v>Médio</v>
      </c>
    </row>
    <row r="4798" spans="1:10" x14ac:dyDescent="0.35">
      <c r="A4798" s="8" t="s">
        <v>614</v>
      </c>
      <c r="B4798" s="9" t="s">
        <v>11</v>
      </c>
      <c r="C4798" s="9">
        <v>605</v>
      </c>
      <c r="D4798" s="9">
        <v>0.73</v>
      </c>
      <c r="E4798" s="9">
        <v>0.72599999999999998</v>
      </c>
      <c r="F4798" s="9">
        <v>0.63500000000000001</v>
      </c>
      <c r="G4798" s="9">
        <v>28541.39</v>
      </c>
      <c r="H4798" s="9">
        <v>13</v>
      </c>
      <c r="I4798" s="9" t="str">
        <f>INDEX('De-Para_Estado_Regiao'!$C$3:$C$29,MATCH(Base_limpa!$B4798,'De-Para_Estado_Regiao'!$B$3:$B$29,0))</f>
        <v>Sudeste</v>
      </c>
      <c r="J4798" s="10" t="str">
        <f>VLOOKUP(Base_limpa!$D4798,$U$5:$V$8,2,1)</f>
        <v>Alto</v>
      </c>
    </row>
    <row r="4799" spans="1:10" x14ac:dyDescent="0.35">
      <c r="A4799" s="8" t="s">
        <v>3022</v>
      </c>
      <c r="B4799" s="9" t="s">
        <v>11</v>
      </c>
      <c r="C4799" s="9">
        <v>142</v>
      </c>
      <c r="D4799" s="9">
        <v>0.7</v>
      </c>
      <c r="E4799" s="9">
        <v>0.68300000000000005</v>
      </c>
      <c r="F4799" s="9">
        <v>0.61599999999999999</v>
      </c>
      <c r="G4799" s="9">
        <v>24529.77</v>
      </c>
      <c r="H4799" s="9">
        <v>3</v>
      </c>
      <c r="I4799" s="9" t="str">
        <f>INDEX('De-Para_Estado_Regiao'!$C$3:$C$29,MATCH(Base_limpa!$B4799,'De-Para_Estado_Regiao'!$B$3:$B$29,0))</f>
        <v>Sudeste</v>
      </c>
      <c r="J4799" s="10" t="str">
        <f>VLOOKUP(Base_limpa!$D4799,$U$5:$V$8,2,1)</f>
        <v>Alto</v>
      </c>
    </row>
    <row r="4800" spans="1:10" x14ac:dyDescent="0.35">
      <c r="A4800" s="8" t="s">
        <v>517</v>
      </c>
      <c r="B4800" s="9" t="s">
        <v>11</v>
      </c>
      <c r="C4800" s="9">
        <v>834</v>
      </c>
      <c r="D4800" s="9">
        <v>0.77</v>
      </c>
      <c r="E4800" s="9">
        <v>0.72899999999999998</v>
      </c>
      <c r="F4800" s="9">
        <v>0.73199999999999998</v>
      </c>
      <c r="G4800" s="9">
        <v>99392.72</v>
      </c>
      <c r="H4800" s="9">
        <v>17</v>
      </c>
      <c r="I4800" s="9" t="str">
        <f>INDEX('De-Para_Estado_Regiao'!$C$3:$C$29,MATCH(Base_limpa!$B4800,'De-Para_Estado_Regiao'!$B$3:$B$29,0))</f>
        <v>Sudeste</v>
      </c>
      <c r="J4800" s="10" t="str">
        <f>VLOOKUP(Base_limpa!$D4800,$U$5:$V$8,2,1)</f>
        <v>Alto</v>
      </c>
    </row>
    <row r="4801" spans="1:10" x14ac:dyDescent="0.35">
      <c r="A4801" s="8" t="s">
        <v>3051</v>
      </c>
      <c r="B4801" s="9" t="s">
        <v>11</v>
      </c>
      <c r="C4801" s="9">
        <v>107</v>
      </c>
      <c r="D4801" s="9">
        <v>0.72799999999999998</v>
      </c>
      <c r="E4801" s="9">
        <v>0.70099999999999996</v>
      </c>
      <c r="F4801" s="9">
        <v>0.68300000000000005</v>
      </c>
      <c r="G4801" s="9">
        <v>24830.77</v>
      </c>
      <c r="H4801" s="9">
        <v>1</v>
      </c>
      <c r="I4801" s="9" t="str">
        <f>INDEX('De-Para_Estado_Regiao'!$C$3:$C$29,MATCH(Base_limpa!$B4801,'De-Para_Estado_Regiao'!$B$3:$B$29,0))</f>
        <v>Sudeste</v>
      </c>
      <c r="J4801" s="10" t="str">
        <f>VLOOKUP(Base_limpa!$D4801,$U$5:$V$8,2,1)</f>
        <v>Alto</v>
      </c>
    </row>
    <row r="4802" spans="1:10" x14ac:dyDescent="0.35">
      <c r="A4802" s="8" t="s">
        <v>686</v>
      </c>
      <c r="B4802" s="9" t="s">
        <v>11</v>
      </c>
      <c r="C4802" s="9">
        <v>1039</v>
      </c>
      <c r="D4802" s="9">
        <v>0.75800000000000001</v>
      </c>
      <c r="E4802" s="9">
        <v>0.71199999999999997</v>
      </c>
      <c r="F4802" s="9">
        <v>0.73199999999999998</v>
      </c>
      <c r="G4802" s="9">
        <v>19024.25</v>
      </c>
      <c r="H4802" s="9">
        <v>19</v>
      </c>
      <c r="I4802" s="9" t="str">
        <f>INDEX('De-Para_Estado_Regiao'!$C$3:$C$29,MATCH(Base_limpa!$B4802,'De-Para_Estado_Regiao'!$B$3:$B$29,0))</f>
        <v>Sudeste</v>
      </c>
      <c r="J4802" s="10" t="str">
        <f>VLOOKUP(Base_limpa!$D4802,$U$5:$V$8,2,1)</f>
        <v>Alto</v>
      </c>
    </row>
    <row r="4803" spans="1:10" x14ac:dyDescent="0.35">
      <c r="A4803" s="8" t="s">
        <v>3269</v>
      </c>
      <c r="B4803" s="9" t="s">
        <v>11</v>
      </c>
      <c r="C4803" s="9">
        <v>186</v>
      </c>
      <c r="D4803" s="9">
        <v>0.68799999999999994</v>
      </c>
      <c r="E4803" s="9">
        <v>0.66900000000000004</v>
      </c>
      <c r="F4803" s="9">
        <v>0.60499999999999998</v>
      </c>
      <c r="G4803" s="9">
        <v>9771.9500000000007</v>
      </c>
      <c r="H4803" s="9">
        <v>3</v>
      </c>
      <c r="I4803" s="9" t="str">
        <f>INDEX('De-Para_Estado_Regiao'!$C$3:$C$29,MATCH(Base_limpa!$B4803,'De-Para_Estado_Regiao'!$B$3:$B$29,0))</f>
        <v>Sudeste</v>
      </c>
      <c r="J4803" s="10" t="str">
        <f>VLOOKUP(Base_limpa!$D4803,$U$5:$V$8,2,1)</f>
        <v>Médio</v>
      </c>
    </row>
    <row r="4804" spans="1:10" x14ac:dyDescent="0.35">
      <c r="A4804" s="8" t="s">
        <v>3125</v>
      </c>
      <c r="B4804" s="9" t="s">
        <v>11</v>
      </c>
      <c r="C4804" s="9">
        <v>153</v>
      </c>
      <c r="D4804" s="9">
        <v>0.72199999999999998</v>
      </c>
      <c r="E4804" s="9">
        <v>0.72099999999999997</v>
      </c>
      <c r="F4804" s="9">
        <v>0.65900000000000003</v>
      </c>
      <c r="G4804" s="9">
        <v>14823.57</v>
      </c>
      <c r="H4804" s="9">
        <v>2</v>
      </c>
      <c r="I4804" s="9" t="str">
        <f>INDEX('De-Para_Estado_Regiao'!$C$3:$C$29,MATCH(Base_limpa!$B4804,'De-Para_Estado_Regiao'!$B$3:$B$29,0))</f>
        <v>Sudeste</v>
      </c>
      <c r="J4804" s="10" t="str">
        <f>VLOOKUP(Base_limpa!$D4804,$U$5:$V$8,2,1)</f>
        <v>Alto</v>
      </c>
    </row>
    <row r="4805" spans="1:10" x14ac:dyDescent="0.35">
      <c r="A4805" s="8" t="s">
        <v>78</v>
      </c>
      <c r="B4805" s="9" t="s">
        <v>11</v>
      </c>
      <c r="C4805" s="9">
        <v>9428</v>
      </c>
      <c r="D4805" s="9">
        <v>0.81</v>
      </c>
      <c r="E4805" s="9">
        <v>0.8</v>
      </c>
      <c r="F4805" s="9">
        <v>0.76</v>
      </c>
      <c r="G4805" s="9">
        <v>44417.02</v>
      </c>
      <c r="H4805" s="9">
        <v>306</v>
      </c>
      <c r="I4805" s="9" t="str">
        <f>INDEX('De-Para_Estado_Regiao'!$C$3:$C$29,MATCH(Base_limpa!$B4805,'De-Para_Estado_Regiao'!$B$3:$B$29,0))</f>
        <v>Sudeste</v>
      </c>
      <c r="J4805" s="10" t="str">
        <f>VLOOKUP(Base_limpa!$D4805,$U$5:$V$8,2,1)</f>
        <v>Muito Alto</v>
      </c>
    </row>
    <row r="4806" spans="1:10" x14ac:dyDescent="0.35">
      <c r="A4806" s="8" t="s">
        <v>507</v>
      </c>
      <c r="B4806" s="9" t="s">
        <v>11</v>
      </c>
      <c r="C4806" s="9">
        <v>1985</v>
      </c>
      <c r="D4806" s="9">
        <v>0.75</v>
      </c>
      <c r="E4806" s="9">
        <v>0.70899999999999996</v>
      </c>
      <c r="F4806" s="9">
        <v>0.70099999999999996</v>
      </c>
      <c r="G4806" s="9">
        <v>21643.91</v>
      </c>
      <c r="H4806" s="9">
        <v>32</v>
      </c>
      <c r="I4806" s="9" t="str">
        <f>INDEX('De-Para_Estado_Regiao'!$C$3:$C$29,MATCH(Base_limpa!$B4806,'De-Para_Estado_Regiao'!$B$3:$B$29,0))</f>
        <v>Sudeste</v>
      </c>
      <c r="J4806" s="10" t="str">
        <f>VLOOKUP(Base_limpa!$D4806,$U$5:$V$8,2,1)</f>
        <v>Alto</v>
      </c>
    </row>
    <row r="4807" spans="1:10" x14ac:dyDescent="0.35">
      <c r="A4807" s="8" t="s">
        <v>780</v>
      </c>
      <c r="B4807" s="9" t="s">
        <v>11</v>
      </c>
      <c r="C4807" s="9">
        <v>210</v>
      </c>
      <c r="D4807" s="9">
        <v>0.745</v>
      </c>
      <c r="E4807" s="9">
        <v>0.71499999999999997</v>
      </c>
      <c r="F4807" s="9">
        <v>0.70799999999999996</v>
      </c>
      <c r="G4807" s="9">
        <v>16655.61</v>
      </c>
      <c r="H4807" s="9">
        <v>5</v>
      </c>
      <c r="I4807" s="9" t="str">
        <f>INDEX('De-Para_Estado_Regiao'!$C$3:$C$29,MATCH(Base_limpa!$B4807,'De-Para_Estado_Regiao'!$B$3:$B$29,0))</f>
        <v>Sudeste</v>
      </c>
      <c r="J4807" s="10" t="str">
        <f>VLOOKUP(Base_limpa!$D4807,$U$5:$V$8,2,1)</f>
        <v>Alto</v>
      </c>
    </row>
    <row r="4808" spans="1:10" x14ac:dyDescent="0.35">
      <c r="A4808" s="8" t="s">
        <v>226</v>
      </c>
      <c r="B4808" s="9" t="s">
        <v>11</v>
      </c>
      <c r="C4808" s="9">
        <v>2271</v>
      </c>
      <c r="D4808" s="9">
        <v>0.78500000000000003</v>
      </c>
      <c r="E4808" s="9">
        <v>0.78</v>
      </c>
      <c r="F4808" s="9">
        <v>0.71099999999999997</v>
      </c>
      <c r="G4808" s="9">
        <v>48680.71</v>
      </c>
      <c r="H4808" s="9">
        <v>57</v>
      </c>
      <c r="I4808" s="9" t="str">
        <f>INDEX('De-Para_Estado_Regiao'!$C$3:$C$29,MATCH(Base_limpa!$B4808,'De-Para_Estado_Regiao'!$B$3:$B$29,0))</f>
        <v>Sudeste</v>
      </c>
      <c r="J4808" s="10" t="str">
        <f>VLOOKUP(Base_limpa!$D4808,$U$5:$V$8,2,1)</f>
        <v>Alto</v>
      </c>
    </row>
    <row r="4809" spans="1:10" x14ac:dyDescent="0.35">
      <c r="A4809" s="8" t="s">
        <v>1280</v>
      </c>
      <c r="B4809" s="9" t="s">
        <v>11</v>
      </c>
      <c r="C4809" s="9">
        <v>181</v>
      </c>
      <c r="D4809" s="9">
        <v>0.754</v>
      </c>
      <c r="E4809" s="9">
        <v>0.745</v>
      </c>
      <c r="F4809" s="9">
        <v>0.66800000000000004</v>
      </c>
      <c r="G4809" s="9">
        <v>29771.71</v>
      </c>
      <c r="H4809" s="9">
        <v>0</v>
      </c>
      <c r="I4809" s="9" t="str">
        <f>INDEX('De-Para_Estado_Regiao'!$C$3:$C$29,MATCH(Base_limpa!$B4809,'De-Para_Estado_Regiao'!$B$3:$B$29,0))</f>
        <v>Sudeste</v>
      </c>
      <c r="J4809" s="10" t="str">
        <f>VLOOKUP(Base_limpa!$D4809,$U$5:$V$8,2,1)</f>
        <v>Alto</v>
      </c>
    </row>
    <row r="4810" spans="1:10" x14ac:dyDescent="0.35">
      <c r="A4810" s="8" t="s">
        <v>343</v>
      </c>
      <c r="B4810" s="9" t="s">
        <v>11</v>
      </c>
      <c r="C4810" s="9">
        <v>2213</v>
      </c>
      <c r="D4810" s="9">
        <v>0.77900000000000003</v>
      </c>
      <c r="E4810" s="9">
        <v>0.76200000000000001</v>
      </c>
      <c r="F4810" s="9">
        <v>0.70199999999999996</v>
      </c>
      <c r="G4810" s="9">
        <v>54270.98</v>
      </c>
      <c r="H4810" s="9">
        <v>32</v>
      </c>
      <c r="I4810" s="9" t="str">
        <f>INDEX('De-Para_Estado_Regiao'!$C$3:$C$29,MATCH(Base_limpa!$B4810,'De-Para_Estado_Regiao'!$B$3:$B$29,0))</f>
        <v>Sudeste</v>
      </c>
      <c r="J4810" s="10" t="str">
        <f>VLOOKUP(Base_limpa!$D4810,$U$5:$V$8,2,1)</f>
        <v>Alto</v>
      </c>
    </row>
    <row r="4811" spans="1:10" x14ac:dyDescent="0.35">
      <c r="A4811" s="8" t="s">
        <v>565</v>
      </c>
      <c r="B4811" s="9" t="s">
        <v>11</v>
      </c>
      <c r="C4811" s="9">
        <v>897</v>
      </c>
      <c r="D4811" s="9">
        <v>0.72</v>
      </c>
      <c r="E4811" s="9">
        <v>0.69299999999999995</v>
      </c>
      <c r="F4811" s="9">
        <v>0.64800000000000002</v>
      </c>
      <c r="G4811" s="9">
        <v>34197.410000000003</v>
      </c>
      <c r="H4811" s="9">
        <v>13</v>
      </c>
      <c r="I4811" s="9" t="str">
        <f>INDEX('De-Para_Estado_Regiao'!$C$3:$C$29,MATCH(Base_limpa!$B4811,'De-Para_Estado_Regiao'!$B$3:$B$29,0))</f>
        <v>Sudeste</v>
      </c>
      <c r="J4811" s="10" t="str">
        <f>VLOOKUP(Base_limpa!$D4811,$U$5:$V$8,2,1)</f>
        <v>Alto</v>
      </c>
    </row>
    <row r="4812" spans="1:10" x14ac:dyDescent="0.35">
      <c r="A4812" s="8" t="s">
        <v>3614</v>
      </c>
      <c r="B4812" s="9" t="s">
        <v>11</v>
      </c>
      <c r="C4812" s="9">
        <v>278</v>
      </c>
      <c r="D4812" s="9">
        <v>0.72099999999999997</v>
      </c>
      <c r="E4812" s="9">
        <v>0.68100000000000005</v>
      </c>
      <c r="F4812" s="9">
        <v>0.63700000000000001</v>
      </c>
      <c r="G4812" s="9">
        <v>20118.47</v>
      </c>
      <c r="H4812" s="9">
        <v>1</v>
      </c>
      <c r="I4812" s="9" t="str">
        <f>INDEX('De-Para_Estado_Regiao'!$C$3:$C$29,MATCH(Base_limpa!$B4812,'De-Para_Estado_Regiao'!$B$3:$B$29,0))</f>
        <v>Sudeste</v>
      </c>
      <c r="J4812" s="10" t="str">
        <f>VLOOKUP(Base_limpa!$D4812,$U$5:$V$8,2,1)</f>
        <v>Alto</v>
      </c>
    </row>
    <row r="4813" spans="1:10" x14ac:dyDescent="0.35">
      <c r="A4813" s="8" t="s">
        <v>4134</v>
      </c>
      <c r="B4813" s="9" t="s">
        <v>11</v>
      </c>
      <c r="C4813" s="9">
        <v>164</v>
      </c>
      <c r="D4813" s="9">
        <v>0.74099999999999999</v>
      </c>
      <c r="E4813" s="9">
        <v>0.68300000000000005</v>
      </c>
      <c r="F4813" s="9">
        <v>0.70599999999999996</v>
      </c>
      <c r="G4813" s="9">
        <v>16891.98</v>
      </c>
      <c r="H4813" s="9">
        <v>1</v>
      </c>
      <c r="I4813" s="9" t="str">
        <f>INDEX('De-Para_Estado_Regiao'!$C$3:$C$29,MATCH(Base_limpa!$B4813,'De-Para_Estado_Regiao'!$B$3:$B$29,0))</f>
        <v>Sudeste</v>
      </c>
      <c r="J4813" s="10" t="str">
        <f>VLOOKUP(Base_limpa!$D4813,$U$5:$V$8,2,1)</f>
        <v>Alto</v>
      </c>
    </row>
    <row r="4814" spans="1:10" x14ac:dyDescent="0.35">
      <c r="A4814" s="8" t="s">
        <v>462</v>
      </c>
      <c r="B4814" s="9" t="s">
        <v>11</v>
      </c>
      <c r="C4814" s="9">
        <v>1749</v>
      </c>
      <c r="D4814" s="9">
        <v>0.755</v>
      </c>
      <c r="E4814" s="9">
        <v>0.73499999999999999</v>
      </c>
      <c r="F4814" s="9">
        <v>0.70599999999999996</v>
      </c>
      <c r="G4814" s="9">
        <v>30760.41</v>
      </c>
      <c r="H4814" s="9">
        <v>23</v>
      </c>
      <c r="I4814" s="9" t="str">
        <f>INDEX('De-Para_Estado_Regiao'!$C$3:$C$29,MATCH(Base_limpa!$B4814,'De-Para_Estado_Regiao'!$B$3:$B$29,0))</f>
        <v>Sudeste</v>
      </c>
      <c r="J4814" s="10" t="str">
        <f>VLOOKUP(Base_limpa!$D4814,$U$5:$V$8,2,1)</f>
        <v>Alto</v>
      </c>
    </row>
    <row r="4815" spans="1:10" x14ac:dyDescent="0.35">
      <c r="A4815" s="8" t="s">
        <v>1152</v>
      </c>
      <c r="B4815" s="9" t="s">
        <v>11</v>
      </c>
      <c r="C4815" s="9">
        <v>137</v>
      </c>
      <c r="D4815" s="9">
        <v>0.72099999999999997</v>
      </c>
      <c r="E4815" s="9">
        <v>0.69699999999999995</v>
      </c>
      <c r="F4815" s="9">
        <v>0.67</v>
      </c>
      <c r="G4815" s="9">
        <v>22567.32</v>
      </c>
      <c r="H4815" s="9">
        <v>2</v>
      </c>
      <c r="I4815" s="9" t="str">
        <f>INDEX('De-Para_Estado_Regiao'!$C$3:$C$29,MATCH(Base_limpa!$B4815,'De-Para_Estado_Regiao'!$B$3:$B$29,0))</f>
        <v>Sudeste</v>
      </c>
      <c r="J4815" s="10" t="str">
        <f>VLOOKUP(Base_limpa!$D4815,$U$5:$V$8,2,1)</f>
        <v>Alto</v>
      </c>
    </row>
    <row r="4816" spans="1:10" x14ac:dyDescent="0.35">
      <c r="A4816" s="8" t="s">
        <v>610</v>
      </c>
      <c r="B4816" s="9" t="s">
        <v>11</v>
      </c>
      <c r="C4816" s="9">
        <v>1049</v>
      </c>
      <c r="D4816" s="9">
        <v>0.71</v>
      </c>
      <c r="E4816" s="9">
        <v>0.66200000000000003</v>
      </c>
      <c r="F4816" s="9">
        <v>0.64700000000000002</v>
      </c>
      <c r="G4816" s="9">
        <v>24498.9</v>
      </c>
      <c r="H4816" s="9">
        <v>15</v>
      </c>
      <c r="I4816" s="9" t="str">
        <f>INDEX('De-Para_Estado_Regiao'!$C$3:$C$29,MATCH(Base_limpa!$B4816,'De-Para_Estado_Regiao'!$B$3:$B$29,0))</f>
        <v>Sudeste</v>
      </c>
      <c r="J4816" s="10" t="str">
        <f>VLOOKUP(Base_limpa!$D4816,$U$5:$V$8,2,1)</f>
        <v>Alto</v>
      </c>
    </row>
    <row r="4817" spans="1:10" x14ac:dyDescent="0.35">
      <c r="A4817" s="8" t="s">
        <v>1945</v>
      </c>
      <c r="B4817" s="9" t="s">
        <v>11</v>
      </c>
      <c r="C4817" s="9">
        <v>808</v>
      </c>
      <c r="D4817" s="9">
        <v>0.7</v>
      </c>
      <c r="E4817" s="9">
        <v>0.71699999999999997</v>
      </c>
      <c r="F4817" s="9">
        <v>0.59699999999999998</v>
      </c>
      <c r="G4817" s="9">
        <v>103080.36</v>
      </c>
      <c r="H4817" s="9">
        <v>22</v>
      </c>
      <c r="I4817" s="9" t="str">
        <f>INDEX('De-Para_Estado_Regiao'!$C$3:$C$29,MATCH(Base_limpa!$B4817,'De-Para_Estado_Regiao'!$B$3:$B$29,0))</f>
        <v>Sudeste</v>
      </c>
      <c r="J4817" s="10" t="str">
        <f>VLOOKUP(Base_limpa!$D4817,$U$5:$V$8,2,1)</f>
        <v>Alto</v>
      </c>
    </row>
    <row r="4818" spans="1:10" x14ac:dyDescent="0.35">
      <c r="A4818" s="8" t="s">
        <v>55</v>
      </c>
      <c r="B4818" s="9" t="s">
        <v>11</v>
      </c>
      <c r="C4818" s="9">
        <v>8029</v>
      </c>
      <c r="D4818" s="9">
        <v>0.79</v>
      </c>
      <c r="E4818" s="9">
        <v>0.78200000000000003</v>
      </c>
      <c r="F4818" s="9">
        <v>0.74399999999999999</v>
      </c>
      <c r="G4818" s="9">
        <v>35797.47</v>
      </c>
      <c r="H4818" s="9">
        <v>224</v>
      </c>
      <c r="I4818" s="9" t="str">
        <f>INDEX('De-Para_Estado_Regiao'!$C$3:$C$29,MATCH(Base_limpa!$B4818,'De-Para_Estado_Regiao'!$B$3:$B$29,0))</f>
        <v>Sudeste</v>
      </c>
      <c r="J4818" s="10" t="str">
        <f>VLOOKUP(Base_limpa!$D4818,$U$5:$V$8,2,1)</f>
        <v>Alto</v>
      </c>
    </row>
    <row r="4819" spans="1:10" x14ac:dyDescent="0.35">
      <c r="A4819" s="8" t="s">
        <v>862</v>
      </c>
      <c r="B4819" s="9" t="s">
        <v>11</v>
      </c>
      <c r="C4819" s="9">
        <v>941</v>
      </c>
      <c r="D4819" s="9">
        <v>0.78</v>
      </c>
      <c r="E4819" s="9">
        <v>0.751</v>
      </c>
      <c r="F4819" s="9">
        <v>0.72299999999999998</v>
      </c>
      <c r="G4819" s="9">
        <v>20402.88</v>
      </c>
      <c r="H4819" s="9">
        <v>36</v>
      </c>
      <c r="I4819" s="9" t="str">
        <f>INDEX('De-Para_Estado_Regiao'!$C$3:$C$29,MATCH(Base_limpa!$B4819,'De-Para_Estado_Regiao'!$B$3:$B$29,0))</f>
        <v>Sudeste</v>
      </c>
      <c r="J4819" s="10" t="str">
        <f>VLOOKUP(Base_limpa!$D4819,$U$5:$V$8,2,1)</f>
        <v>Alto</v>
      </c>
    </row>
    <row r="4820" spans="1:10" x14ac:dyDescent="0.35">
      <c r="A4820" s="8" t="s">
        <v>1495</v>
      </c>
      <c r="B4820" s="9" t="s">
        <v>11</v>
      </c>
      <c r="C4820" s="9">
        <v>205</v>
      </c>
      <c r="D4820" s="9">
        <v>0.74</v>
      </c>
      <c r="E4820" s="9">
        <v>0.72299999999999998</v>
      </c>
      <c r="F4820" s="9">
        <v>0.65600000000000003</v>
      </c>
      <c r="G4820" s="9">
        <v>22763.73</v>
      </c>
      <c r="H4820" s="9">
        <v>3</v>
      </c>
      <c r="I4820" s="9" t="str">
        <f>INDEX('De-Para_Estado_Regiao'!$C$3:$C$29,MATCH(Base_limpa!$B4820,'De-Para_Estado_Regiao'!$B$3:$B$29,0))</f>
        <v>Sudeste</v>
      </c>
      <c r="J4820" s="10" t="str">
        <f>VLOOKUP(Base_limpa!$D4820,$U$5:$V$8,2,1)</f>
        <v>Alto</v>
      </c>
    </row>
    <row r="4821" spans="1:10" x14ac:dyDescent="0.35">
      <c r="A4821" s="8" t="s">
        <v>1284</v>
      </c>
      <c r="B4821" s="9" t="s">
        <v>11</v>
      </c>
      <c r="C4821" s="9">
        <v>229</v>
      </c>
      <c r="D4821" s="9">
        <v>0.68500000000000005</v>
      </c>
      <c r="E4821" s="9">
        <v>0.67500000000000004</v>
      </c>
      <c r="F4821" s="9">
        <v>0.59199999999999997</v>
      </c>
      <c r="G4821" s="9">
        <v>20640.43</v>
      </c>
      <c r="H4821" s="9">
        <v>4</v>
      </c>
      <c r="I4821" s="9" t="str">
        <f>INDEX('De-Para_Estado_Regiao'!$C$3:$C$29,MATCH(Base_limpa!$B4821,'De-Para_Estado_Regiao'!$B$3:$B$29,0))</f>
        <v>Sudeste</v>
      </c>
      <c r="J4821" s="10" t="str">
        <f>VLOOKUP(Base_limpa!$D4821,$U$5:$V$8,2,1)</f>
        <v>Médio</v>
      </c>
    </row>
    <row r="4822" spans="1:10" x14ac:dyDescent="0.35">
      <c r="A4822" s="8" t="s">
        <v>4918</v>
      </c>
      <c r="B4822" s="9" t="s">
        <v>11</v>
      </c>
      <c r="C4822" s="9">
        <v>99</v>
      </c>
      <c r="D4822" s="9">
        <v>0.68</v>
      </c>
      <c r="E4822" s="9">
        <v>0.63400000000000001</v>
      </c>
      <c r="F4822" s="9">
        <v>0.61199999999999999</v>
      </c>
      <c r="G4822" s="9">
        <v>10289.629999999999</v>
      </c>
      <c r="H4822" s="9">
        <v>3</v>
      </c>
      <c r="I4822" s="9" t="str">
        <f>INDEX('De-Para_Estado_Regiao'!$C$3:$C$29,MATCH(Base_limpa!$B4822,'De-Para_Estado_Regiao'!$B$3:$B$29,0))</f>
        <v>Sudeste</v>
      </c>
      <c r="J4822" s="10" t="str">
        <f>VLOOKUP(Base_limpa!$D4822,$U$5:$V$8,2,1)</f>
        <v>Médio</v>
      </c>
    </row>
    <row r="4823" spans="1:10" x14ac:dyDescent="0.35">
      <c r="A4823" s="8" t="s">
        <v>104</v>
      </c>
      <c r="B4823" s="9" t="s">
        <v>11</v>
      </c>
      <c r="C4823" s="9">
        <v>9031</v>
      </c>
      <c r="D4823" s="9">
        <v>0.81499999999999995</v>
      </c>
      <c r="E4823" s="9">
        <v>0.78800000000000003</v>
      </c>
      <c r="F4823" s="9">
        <v>0.78200000000000003</v>
      </c>
      <c r="G4823" s="9">
        <v>39065.74</v>
      </c>
      <c r="H4823" s="9">
        <v>239</v>
      </c>
      <c r="I4823" s="9" t="str">
        <f>INDEX('De-Para_Estado_Regiao'!$C$3:$C$29,MATCH(Base_limpa!$B4823,'De-Para_Estado_Regiao'!$B$3:$B$29,0))</f>
        <v>Sudeste</v>
      </c>
      <c r="J4823" s="10" t="str">
        <f>VLOOKUP(Base_limpa!$D4823,$U$5:$V$8,2,1)</f>
        <v>Muito Alto</v>
      </c>
    </row>
    <row r="4824" spans="1:10" x14ac:dyDescent="0.35">
      <c r="A4824" s="8" t="s">
        <v>146</v>
      </c>
      <c r="B4824" s="9" t="s">
        <v>11</v>
      </c>
      <c r="C4824" s="9">
        <v>5302</v>
      </c>
      <c r="D4824" s="9">
        <v>0.78</v>
      </c>
      <c r="E4824" s="9">
        <v>0.76300000000000001</v>
      </c>
      <c r="F4824" s="9">
        <v>0.72799999999999998</v>
      </c>
      <c r="G4824" s="9">
        <v>38412.06</v>
      </c>
      <c r="H4824" s="9">
        <v>112</v>
      </c>
      <c r="I4824" s="9" t="str">
        <f>INDEX('De-Para_Estado_Regiao'!$C$3:$C$29,MATCH(Base_limpa!$B4824,'De-Para_Estado_Regiao'!$B$3:$B$29,0))</f>
        <v>Sudeste</v>
      </c>
      <c r="J4824" s="10" t="str">
        <f>VLOOKUP(Base_limpa!$D4824,$U$5:$V$8,2,1)</f>
        <v>Alto</v>
      </c>
    </row>
    <row r="4825" spans="1:10" x14ac:dyDescent="0.35">
      <c r="A4825" s="8" t="s">
        <v>4399</v>
      </c>
      <c r="B4825" s="9" t="s">
        <v>11</v>
      </c>
      <c r="C4825" s="9">
        <v>48</v>
      </c>
      <c r="D4825" s="9">
        <v>0.72199999999999998</v>
      </c>
      <c r="E4825" s="9">
        <v>0.67100000000000004</v>
      </c>
      <c r="F4825" s="9">
        <v>0.69399999999999995</v>
      </c>
      <c r="G4825" s="9">
        <v>27756.09</v>
      </c>
      <c r="H4825" s="9">
        <v>1</v>
      </c>
      <c r="I4825" s="9" t="str">
        <f>INDEX('De-Para_Estado_Regiao'!$C$3:$C$29,MATCH(Base_limpa!$B4825,'De-Para_Estado_Regiao'!$B$3:$B$29,0))</f>
        <v>Sudeste</v>
      </c>
      <c r="J4825" s="10" t="str">
        <f>VLOOKUP(Base_limpa!$D4825,$U$5:$V$8,2,1)</f>
        <v>Alto</v>
      </c>
    </row>
    <row r="4826" spans="1:10" x14ac:dyDescent="0.35">
      <c r="A4826" s="8" t="s">
        <v>3211</v>
      </c>
      <c r="B4826" s="9" t="s">
        <v>11</v>
      </c>
      <c r="C4826" s="9">
        <v>274</v>
      </c>
      <c r="D4826" s="9">
        <v>0.74</v>
      </c>
      <c r="E4826" s="9">
        <v>0.71799999999999997</v>
      </c>
      <c r="F4826" s="9">
        <v>0.68300000000000005</v>
      </c>
      <c r="G4826" s="9">
        <v>20317.669999999998</v>
      </c>
      <c r="H4826" s="9">
        <v>3</v>
      </c>
      <c r="I4826" s="9" t="str">
        <f>INDEX('De-Para_Estado_Regiao'!$C$3:$C$29,MATCH(Base_limpa!$B4826,'De-Para_Estado_Regiao'!$B$3:$B$29,0))</f>
        <v>Sudeste</v>
      </c>
      <c r="J4826" s="10" t="str">
        <f>VLOOKUP(Base_limpa!$D4826,$U$5:$V$8,2,1)</f>
        <v>Alto</v>
      </c>
    </row>
    <row r="4827" spans="1:10" x14ac:dyDescent="0.35">
      <c r="A4827" s="8" t="s">
        <v>4701</v>
      </c>
      <c r="B4827" s="9" t="s">
        <v>11</v>
      </c>
      <c r="C4827" s="9">
        <v>135</v>
      </c>
      <c r="D4827" s="9">
        <v>0.7</v>
      </c>
      <c r="E4827" s="9">
        <v>0.627</v>
      </c>
      <c r="F4827" s="9">
        <v>0.67200000000000004</v>
      </c>
      <c r="G4827" s="9">
        <v>9757.85</v>
      </c>
      <c r="H4827" s="9">
        <v>1</v>
      </c>
      <c r="I4827" s="9" t="str">
        <f>INDEX('De-Para_Estado_Regiao'!$C$3:$C$29,MATCH(Base_limpa!$B4827,'De-Para_Estado_Regiao'!$B$3:$B$29,0))</f>
        <v>Sudeste</v>
      </c>
      <c r="J4827" s="10" t="str">
        <f>VLOOKUP(Base_limpa!$D4827,$U$5:$V$8,2,1)</f>
        <v>Alto</v>
      </c>
    </row>
    <row r="4828" spans="1:10" x14ac:dyDescent="0.35">
      <c r="A4828" s="8" t="s">
        <v>2909</v>
      </c>
      <c r="B4828" s="9" t="s">
        <v>11</v>
      </c>
      <c r="C4828" s="9">
        <v>543</v>
      </c>
      <c r="D4828" s="9">
        <v>0.69499999999999995</v>
      </c>
      <c r="E4828" s="9">
        <v>0.68600000000000005</v>
      </c>
      <c r="F4828" s="9">
        <v>0.59399999999999997</v>
      </c>
      <c r="G4828" s="9">
        <v>11717.73</v>
      </c>
      <c r="H4828" s="9">
        <v>3</v>
      </c>
      <c r="I4828" s="9" t="str">
        <f>INDEX('De-Para_Estado_Regiao'!$C$3:$C$29,MATCH(Base_limpa!$B4828,'De-Para_Estado_Regiao'!$B$3:$B$29,0))</f>
        <v>Sudeste</v>
      </c>
      <c r="J4828" s="10" t="str">
        <f>VLOOKUP(Base_limpa!$D4828,$U$5:$V$8,2,1)</f>
        <v>Médio</v>
      </c>
    </row>
    <row r="4829" spans="1:10" x14ac:dyDescent="0.35">
      <c r="A4829" s="8" t="s">
        <v>929</v>
      </c>
      <c r="B4829" s="9" t="s">
        <v>11</v>
      </c>
      <c r="C4829" s="9">
        <v>423</v>
      </c>
      <c r="D4829" s="9">
        <v>0.73299999999999998</v>
      </c>
      <c r="E4829" s="9">
        <v>0.73</v>
      </c>
      <c r="F4829" s="9">
        <v>0.66300000000000003</v>
      </c>
      <c r="G4829" s="9">
        <v>69837.66</v>
      </c>
      <c r="H4829" s="9">
        <v>7</v>
      </c>
      <c r="I4829" s="9" t="str">
        <f>INDEX('De-Para_Estado_Regiao'!$C$3:$C$29,MATCH(Base_limpa!$B4829,'De-Para_Estado_Regiao'!$B$3:$B$29,0))</f>
        <v>Sudeste</v>
      </c>
      <c r="J4829" s="10" t="str">
        <f>VLOOKUP(Base_limpa!$D4829,$U$5:$V$8,2,1)</f>
        <v>Alto</v>
      </c>
    </row>
    <row r="4830" spans="1:10" x14ac:dyDescent="0.35">
      <c r="A4830" s="8" t="s">
        <v>451</v>
      </c>
      <c r="B4830" s="9" t="s">
        <v>11</v>
      </c>
      <c r="C4830" s="9">
        <v>2293</v>
      </c>
      <c r="D4830" s="9">
        <v>0.75</v>
      </c>
      <c r="E4830" s="9">
        <v>0.745</v>
      </c>
      <c r="F4830" s="9">
        <v>0.68100000000000005</v>
      </c>
      <c r="G4830" s="9">
        <v>19388.740000000002</v>
      </c>
      <c r="H4830" s="9">
        <v>29</v>
      </c>
      <c r="I4830" s="9" t="str">
        <f>INDEX('De-Para_Estado_Regiao'!$C$3:$C$29,MATCH(Base_limpa!$B4830,'De-Para_Estado_Regiao'!$B$3:$B$29,0))</f>
        <v>Sudeste</v>
      </c>
      <c r="J4830" s="10" t="str">
        <f>VLOOKUP(Base_limpa!$D4830,$U$5:$V$8,2,1)</f>
        <v>Alto</v>
      </c>
    </row>
    <row r="4831" spans="1:10" x14ac:dyDescent="0.35">
      <c r="A4831" s="8" t="s">
        <v>238</v>
      </c>
      <c r="B4831" s="9" t="s">
        <v>11</v>
      </c>
      <c r="C4831" s="9">
        <v>4073</v>
      </c>
      <c r="D4831" s="9">
        <v>0.78400000000000003</v>
      </c>
      <c r="E4831" s="9">
        <v>0.76100000000000001</v>
      </c>
      <c r="F4831" s="9">
        <v>0.73</v>
      </c>
      <c r="G4831" s="9">
        <v>55521.78</v>
      </c>
      <c r="H4831" s="9">
        <v>84</v>
      </c>
      <c r="I4831" s="9" t="str">
        <f>INDEX('De-Para_Estado_Regiao'!$C$3:$C$29,MATCH(Base_limpa!$B4831,'De-Para_Estado_Regiao'!$B$3:$B$29,0))</f>
        <v>Sudeste</v>
      </c>
      <c r="J4831" s="10" t="str">
        <f>VLOOKUP(Base_limpa!$D4831,$U$5:$V$8,2,1)</f>
        <v>Alto</v>
      </c>
    </row>
    <row r="4832" spans="1:10" x14ac:dyDescent="0.35">
      <c r="A4832" s="8" t="s">
        <v>4829</v>
      </c>
      <c r="B4832" s="9" t="s">
        <v>11</v>
      </c>
      <c r="C4832" s="9">
        <v>49</v>
      </c>
      <c r="D4832" s="9">
        <v>0.73499999999999999</v>
      </c>
      <c r="E4832" s="9">
        <v>0.69899999999999995</v>
      </c>
      <c r="F4832" s="9">
        <v>0.65700000000000003</v>
      </c>
      <c r="G4832" s="9">
        <v>16808.439999999999</v>
      </c>
      <c r="H4832" s="9">
        <v>1</v>
      </c>
      <c r="I4832" s="9" t="str">
        <f>INDEX('De-Para_Estado_Regiao'!$C$3:$C$29,MATCH(Base_limpa!$B4832,'De-Para_Estado_Regiao'!$B$3:$B$29,0))</f>
        <v>Sudeste</v>
      </c>
      <c r="J4832" s="10" t="str">
        <f>VLOOKUP(Base_limpa!$D4832,$U$5:$V$8,2,1)</f>
        <v>Alto</v>
      </c>
    </row>
    <row r="4833" spans="1:10" x14ac:dyDescent="0.35">
      <c r="A4833" s="8" t="s">
        <v>186</v>
      </c>
      <c r="B4833" s="9" t="s">
        <v>11</v>
      </c>
      <c r="C4833" s="9">
        <v>4394</v>
      </c>
      <c r="D4833" s="9">
        <v>0.80500000000000005</v>
      </c>
      <c r="E4833" s="9">
        <v>0.77100000000000002</v>
      </c>
      <c r="F4833" s="9">
        <v>0.78100000000000003</v>
      </c>
      <c r="G4833" s="9">
        <v>27921.64</v>
      </c>
      <c r="H4833" s="9">
        <v>96</v>
      </c>
      <c r="I4833" s="9" t="str">
        <f>INDEX('De-Para_Estado_Regiao'!$C$3:$C$29,MATCH(Base_limpa!$B4833,'De-Para_Estado_Regiao'!$B$3:$B$29,0))</f>
        <v>Sudeste</v>
      </c>
      <c r="J4833" s="10" t="str">
        <f>VLOOKUP(Base_limpa!$D4833,$U$5:$V$8,2,1)</f>
        <v>Muito Alto</v>
      </c>
    </row>
    <row r="4834" spans="1:10" x14ac:dyDescent="0.35">
      <c r="A4834" s="8" t="s">
        <v>186</v>
      </c>
      <c r="B4834" s="9" t="s">
        <v>11</v>
      </c>
      <c r="C4834" s="9">
        <v>4394</v>
      </c>
      <c r="D4834" s="9">
        <v>0.80500000000000005</v>
      </c>
      <c r="E4834" s="9">
        <v>0.77100000000000002</v>
      </c>
      <c r="F4834" s="9">
        <v>0.78100000000000003</v>
      </c>
      <c r="G4834" s="9">
        <v>27921.64</v>
      </c>
      <c r="H4834" s="9">
        <v>96</v>
      </c>
      <c r="I4834" s="9" t="str">
        <f>INDEX('De-Para_Estado_Regiao'!$C$3:$C$29,MATCH(Base_limpa!$B4834,'De-Para_Estado_Regiao'!$B$3:$B$29,0))</f>
        <v>Sudeste</v>
      </c>
      <c r="J4834" s="10" t="str">
        <f>VLOOKUP(Base_limpa!$D4834,$U$5:$V$8,2,1)</f>
        <v>Muito Alto</v>
      </c>
    </row>
    <row r="4835" spans="1:10" x14ac:dyDescent="0.35">
      <c r="A4835" s="8" t="s">
        <v>155</v>
      </c>
      <c r="B4835" s="9" t="s">
        <v>11</v>
      </c>
      <c r="C4835" s="9">
        <v>4693</v>
      </c>
      <c r="D4835" s="9">
        <v>0.76500000000000001</v>
      </c>
      <c r="E4835" s="9">
        <v>0.78600000000000003</v>
      </c>
      <c r="F4835" s="9">
        <v>0.67</v>
      </c>
      <c r="G4835" s="9">
        <v>42412.58</v>
      </c>
      <c r="H4835" s="9">
        <v>167</v>
      </c>
      <c r="I4835" s="9" t="str">
        <f>INDEX('De-Para_Estado_Regiao'!$C$3:$C$29,MATCH(Base_limpa!$B4835,'De-Para_Estado_Regiao'!$B$3:$B$29,0))</f>
        <v>Sudeste</v>
      </c>
      <c r="J4835" s="10" t="str">
        <f>VLOOKUP(Base_limpa!$D4835,$U$5:$V$8,2,1)</f>
        <v>Alto</v>
      </c>
    </row>
    <row r="4836" spans="1:10" x14ac:dyDescent="0.35">
      <c r="A4836" s="8" t="s">
        <v>582</v>
      </c>
      <c r="B4836" s="9" t="s">
        <v>11</v>
      </c>
      <c r="C4836" s="9">
        <v>524</v>
      </c>
      <c r="D4836" s="9">
        <v>0.77300000000000002</v>
      </c>
      <c r="E4836" s="9">
        <v>0.746</v>
      </c>
      <c r="F4836" s="9">
        <v>0.73799999999999999</v>
      </c>
      <c r="G4836" s="9">
        <v>19441.240000000002</v>
      </c>
      <c r="H4836" s="9">
        <v>16</v>
      </c>
      <c r="I4836" s="9" t="str">
        <f>INDEX('De-Para_Estado_Regiao'!$C$3:$C$29,MATCH(Base_limpa!$B4836,'De-Para_Estado_Regiao'!$B$3:$B$29,0))</f>
        <v>Sudeste</v>
      </c>
      <c r="J4836" s="10" t="str">
        <f>VLOOKUP(Base_limpa!$D4836,$U$5:$V$8,2,1)</f>
        <v>Alto</v>
      </c>
    </row>
    <row r="4837" spans="1:10" x14ac:dyDescent="0.35">
      <c r="A4837" s="8" t="s">
        <v>2516</v>
      </c>
      <c r="B4837" s="9" t="s">
        <v>11</v>
      </c>
      <c r="C4837" s="9">
        <v>181</v>
      </c>
      <c r="D4837" s="9">
        <v>0.71</v>
      </c>
      <c r="E4837" s="9">
        <v>0.67400000000000004</v>
      </c>
      <c r="F4837" s="9">
        <v>0.65</v>
      </c>
      <c r="G4837" s="9">
        <v>53431.32</v>
      </c>
      <c r="H4837" s="9">
        <v>6</v>
      </c>
      <c r="I4837" s="9" t="str">
        <f>INDEX('De-Para_Estado_Regiao'!$C$3:$C$29,MATCH(Base_limpa!$B4837,'De-Para_Estado_Regiao'!$B$3:$B$29,0))</f>
        <v>Sudeste</v>
      </c>
      <c r="J4837" s="10" t="str">
        <f>VLOOKUP(Base_limpa!$D4837,$U$5:$V$8,2,1)</f>
        <v>Alto</v>
      </c>
    </row>
    <row r="4838" spans="1:10" x14ac:dyDescent="0.35">
      <c r="A4838" s="8" t="s">
        <v>1894</v>
      </c>
      <c r="B4838" s="9" t="s">
        <v>11</v>
      </c>
      <c r="C4838" s="9">
        <v>583</v>
      </c>
      <c r="D4838" s="9">
        <v>0.70499999999999996</v>
      </c>
      <c r="E4838" s="9">
        <v>0.68799999999999994</v>
      </c>
      <c r="F4838" s="9">
        <v>0.623</v>
      </c>
      <c r="G4838" s="9">
        <v>26101.7</v>
      </c>
      <c r="H4838" s="9">
        <v>3</v>
      </c>
      <c r="I4838" s="9" t="str">
        <f>INDEX('De-Para_Estado_Regiao'!$C$3:$C$29,MATCH(Base_limpa!$B4838,'De-Para_Estado_Regiao'!$B$3:$B$29,0))</f>
        <v>Sudeste</v>
      </c>
      <c r="J4838" s="10" t="str">
        <f>VLOOKUP(Base_limpa!$D4838,$U$5:$V$8,2,1)</f>
        <v>Alto</v>
      </c>
    </row>
    <row r="4839" spans="1:10" x14ac:dyDescent="0.35">
      <c r="A4839" s="8" t="s">
        <v>251</v>
      </c>
      <c r="B4839" s="9" t="s">
        <v>11</v>
      </c>
      <c r="C4839" s="9">
        <v>4098</v>
      </c>
      <c r="D4839" s="9">
        <v>0.76700000000000002</v>
      </c>
      <c r="E4839" s="9">
        <v>0.751</v>
      </c>
      <c r="F4839" s="9">
        <v>0.69499999999999995</v>
      </c>
      <c r="G4839" s="9">
        <v>28025.47</v>
      </c>
      <c r="H4839" s="9">
        <v>103</v>
      </c>
      <c r="I4839" s="9" t="str">
        <f>INDEX('De-Para_Estado_Regiao'!$C$3:$C$29,MATCH(Base_limpa!$B4839,'De-Para_Estado_Regiao'!$B$3:$B$29,0))</f>
        <v>Sudeste</v>
      </c>
      <c r="J4839" s="10" t="str">
        <f>VLOOKUP(Base_limpa!$D4839,$U$5:$V$8,2,1)</f>
        <v>Alto</v>
      </c>
    </row>
    <row r="4840" spans="1:10" x14ac:dyDescent="0.35">
      <c r="A4840" s="8" t="s">
        <v>1037</v>
      </c>
      <c r="B4840" s="9" t="s">
        <v>11</v>
      </c>
      <c r="C4840" s="9">
        <v>659</v>
      </c>
      <c r="D4840" s="9">
        <v>0.746</v>
      </c>
      <c r="E4840" s="9">
        <v>0.73699999999999999</v>
      </c>
      <c r="F4840" s="9">
        <v>0.70099999999999996</v>
      </c>
      <c r="G4840" s="9">
        <v>19311.66</v>
      </c>
      <c r="H4840" s="9">
        <v>9</v>
      </c>
      <c r="I4840" s="9" t="str">
        <f>INDEX('De-Para_Estado_Regiao'!$C$3:$C$29,MATCH(Base_limpa!$B4840,'De-Para_Estado_Regiao'!$B$3:$B$29,0))</f>
        <v>Sudeste</v>
      </c>
      <c r="J4840" s="10" t="str">
        <f>VLOOKUP(Base_limpa!$D4840,$U$5:$V$8,2,1)</f>
        <v>Alto</v>
      </c>
    </row>
    <row r="4841" spans="1:10" x14ac:dyDescent="0.35">
      <c r="A4841" s="8" t="s">
        <v>4587</v>
      </c>
      <c r="B4841" s="9" t="s">
        <v>11</v>
      </c>
      <c r="C4841" s="9">
        <v>58</v>
      </c>
      <c r="D4841" s="9">
        <v>0.66900000000000004</v>
      </c>
      <c r="E4841" s="9">
        <v>0.69</v>
      </c>
      <c r="F4841" s="9">
        <v>0.53700000000000003</v>
      </c>
      <c r="G4841" s="9">
        <v>8535.3799999999992</v>
      </c>
      <c r="H4841" s="9">
        <v>1</v>
      </c>
      <c r="I4841" s="9" t="str">
        <f>INDEX('De-Para_Estado_Regiao'!$C$3:$C$29,MATCH(Base_limpa!$B4841,'De-Para_Estado_Regiao'!$B$3:$B$29,0))</f>
        <v>Sudeste</v>
      </c>
      <c r="J4841" s="10" t="str">
        <f>VLOOKUP(Base_limpa!$D4841,$U$5:$V$8,2,1)</f>
        <v>Médio</v>
      </c>
    </row>
    <row r="4842" spans="1:10" x14ac:dyDescent="0.35">
      <c r="A4842" s="8" t="s">
        <v>2757</v>
      </c>
      <c r="B4842" s="9" t="s">
        <v>11</v>
      </c>
      <c r="C4842" s="9">
        <v>336</v>
      </c>
      <c r="D4842" s="9">
        <v>0.76</v>
      </c>
      <c r="E4842" s="9">
        <v>0.746</v>
      </c>
      <c r="F4842" s="9">
        <v>0.69499999999999995</v>
      </c>
      <c r="G4842" s="9">
        <v>20025.400000000001</v>
      </c>
      <c r="H4842" s="9">
        <v>4</v>
      </c>
      <c r="I4842" s="9" t="str">
        <f>INDEX('De-Para_Estado_Regiao'!$C$3:$C$29,MATCH(Base_limpa!$B4842,'De-Para_Estado_Regiao'!$B$3:$B$29,0))</f>
        <v>Sudeste</v>
      </c>
      <c r="J4842" s="10" t="str">
        <f>VLOOKUP(Base_limpa!$D4842,$U$5:$V$8,2,1)</f>
        <v>Alto</v>
      </c>
    </row>
    <row r="4843" spans="1:10" x14ac:dyDescent="0.35">
      <c r="A4843" s="8" t="s">
        <v>1027</v>
      </c>
      <c r="B4843" s="9" t="s">
        <v>11</v>
      </c>
      <c r="C4843" s="9">
        <v>455</v>
      </c>
      <c r="D4843" s="9">
        <v>0.73299999999999998</v>
      </c>
      <c r="E4843" s="9">
        <v>0.69299999999999995</v>
      </c>
      <c r="F4843" s="9">
        <v>0.65300000000000002</v>
      </c>
      <c r="G4843" s="9">
        <v>20068.919999999998</v>
      </c>
      <c r="H4843" s="9">
        <v>6</v>
      </c>
      <c r="I4843" s="9" t="str">
        <f>INDEX('De-Para_Estado_Regiao'!$C$3:$C$29,MATCH(Base_limpa!$B4843,'De-Para_Estado_Regiao'!$B$3:$B$29,0))</f>
        <v>Sudeste</v>
      </c>
      <c r="J4843" s="10" t="str">
        <f>VLOOKUP(Base_limpa!$D4843,$U$5:$V$8,2,1)</f>
        <v>Alto</v>
      </c>
    </row>
    <row r="4844" spans="1:10" x14ac:dyDescent="0.35">
      <c r="A4844" s="8" t="s">
        <v>4130</v>
      </c>
      <c r="B4844" s="9" t="s">
        <v>11</v>
      </c>
      <c r="C4844" s="9">
        <v>106</v>
      </c>
      <c r="D4844" s="9">
        <v>0.71099999999999997</v>
      </c>
      <c r="E4844" s="9">
        <v>0.67600000000000005</v>
      </c>
      <c r="F4844" s="9">
        <v>0.64900000000000002</v>
      </c>
      <c r="G4844" s="9">
        <v>20287.75</v>
      </c>
      <c r="H4844" s="9">
        <v>1</v>
      </c>
      <c r="I4844" s="9" t="str">
        <f>INDEX('De-Para_Estado_Regiao'!$C$3:$C$29,MATCH(Base_limpa!$B4844,'De-Para_Estado_Regiao'!$B$3:$B$29,0))</f>
        <v>Sudeste</v>
      </c>
      <c r="J4844" s="10" t="str">
        <f>VLOOKUP(Base_limpa!$D4844,$U$5:$V$8,2,1)</f>
        <v>Alto</v>
      </c>
    </row>
    <row r="4845" spans="1:10" x14ac:dyDescent="0.35">
      <c r="A4845" s="8" t="s">
        <v>1921</v>
      </c>
      <c r="B4845" s="9" t="s">
        <v>11</v>
      </c>
      <c r="C4845" s="9">
        <v>309</v>
      </c>
      <c r="D4845" s="9">
        <v>0.7</v>
      </c>
      <c r="E4845" s="9">
        <v>0.67600000000000005</v>
      </c>
      <c r="F4845" s="9">
        <v>0.59899999999999998</v>
      </c>
      <c r="G4845" s="9">
        <v>13925.31</v>
      </c>
      <c r="H4845" s="9">
        <v>4</v>
      </c>
      <c r="I4845" s="9" t="str">
        <f>INDEX('De-Para_Estado_Regiao'!$C$3:$C$29,MATCH(Base_limpa!$B4845,'De-Para_Estado_Regiao'!$B$3:$B$29,0))</f>
        <v>Sudeste</v>
      </c>
      <c r="J4845" s="10" t="str">
        <f>VLOOKUP(Base_limpa!$D4845,$U$5:$V$8,2,1)</f>
        <v>Alto</v>
      </c>
    </row>
    <row r="4846" spans="1:10" x14ac:dyDescent="0.35">
      <c r="A4846" s="8" t="s">
        <v>511</v>
      </c>
      <c r="B4846" s="9" t="s">
        <v>11</v>
      </c>
      <c r="C4846" s="9">
        <v>1473</v>
      </c>
      <c r="D4846" s="9">
        <v>0.75</v>
      </c>
      <c r="E4846" s="9">
        <v>0.73599999999999999</v>
      </c>
      <c r="F4846" s="9">
        <v>0.66200000000000003</v>
      </c>
      <c r="G4846" s="9">
        <v>41510.78</v>
      </c>
      <c r="H4846" s="9">
        <v>18</v>
      </c>
      <c r="I4846" s="9" t="str">
        <f>INDEX('De-Para_Estado_Regiao'!$C$3:$C$29,MATCH(Base_limpa!$B4846,'De-Para_Estado_Regiao'!$B$3:$B$29,0))</f>
        <v>Sudeste</v>
      </c>
      <c r="J4846" s="10" t="str">
        <f>VLOOKUP(Base_limpa!$D4846,$U$5:$V$8,2,1)</f>
        <v>Alto</v>
      </c>
    </row>
    <row r="4847" spans="1:10" x14ac:dyDescent="0.35">
      <c r="A4847" s="8" t="s">
        <v>392</v>
      </c>
      <c r="B4847" s="9" t="s">
        <v>11</v>
      </c>
      <c r="C4847" s="9">
        <v>1427</v>
      </c>
      <c r="D4847" s="9">
        <v>0.79</v>
      </c>
      <c r="E4847" s="9">
        <v>0.76200000000000001</v>
      </c>
      <c r="F4847" s="9">
        <v>0.73899999999999999</v>
      </c>
      <c r="G4847" s="9">
        <v>38128.22</v>
      </c>
      <c r="H4847" s="9">
        <v>34</v>
      </c>
      <c r="I4847" s="9" t="str">
        <f>INDEX('De-Para_Estado_Regiao'!$C$3:$C$29,MATCH(Base_limpa!$B4847,'De-Para_Estado_Regiao'!$B$3:$B$29,0))</f>
        <v>Sudeste</v>
      </c>
      <c r="J4847" s="10" t="str">
        <f>VLOOKUP(Base_limpa!$D4847,$U$5:$V$8,2,1)</f>
        <v>Alto</v>
      </c>
    </row>
    <row r="4848" spans="1:10" x14ac:dyDescent="0.35">
      <c r="A4848" s="8" t="s">
        <v>3963</v>
      </c>
      <c r="B4848" s="9" t="s">
        <v>11</v>
      </c>
      <c r="C4848" s="9">
        <v>103</v>
      </c>
      <c r="D4848" s="9">
        <v>0.66</v>
      </c>
      <c r="E4848" s="9">
        <v>0.61699999999999999</v>
      </c>
      <c r="F4848" s="9">
        <v>0.59899999999999998</v>
      </c>
      <c r="G4848" s="9">
        <v>14551.58</v>
      </c>
      <c r="H4848" s="9">
        <v>0</v>
      </c>
      <c r="I4848" s="9" t="str">
        <f>INDEX('De-Para_Estado_Regiao'!$C$3:$C$29,MATCH(Base_limpa!$B4848,'De-Para_Estado_Regiao'!$B$3:$B$29,0))</f>
        <v>Sudeste</v>
      </c>
      <c r="J4848" s="10" t="str">
        <f>VLOOKUP(Base_limpa!$D4848,$U$5:$V$8,2,1)</f>
        <v>Médio</v>
      </c>
    </row>
    <row r="4849" spans="1:10" x14ac:dyDescent="0.35">
      <c r="A4849" s="8" t="s">
        <v>1637</v>
      </c>
      <c r="B4849" s="9" t="s">
        <v>11</v>
      </c>
      <c r="C4849" s="9">
        <v>209</v>
      </c>
      <c r="D4849" s="9">
        <v>0.64</v>
      </c>
      <c r="E4849" s="9">
        <v>0.625</v>
      </c>
      <c r="F4849" s="9">
        <v>0.53200000000000003</v>
      </c>
      <c r="G4849" s="9">
        <v>10286.620000000001</v>
      </c>
      <c r="H4849" s="9">
        <v>0</v>
      </c>
      <c r="I4849" s="9" t="str">
        <f>INDEX('De-Para_Estado_Regiao'!$C$3:$C$29,MATCH(Base_limpa!$B4849,'De-Para_Estado_Regiao'!$B$3:$B$29,0))</f>
        <v>Sudeste</v>
      </c>
      <c r="J4849" s="10" t="str">
        <f>VLOOKUP(Base_limpa!$D4849,$U$5:$V$8,2,1)</f>
        <v>Médio</v>
      </c>
    </row>
    <row r="4850" spans="1:10" x14ac:dyDescent="0.35">
      <c r="A4850" s="8" t="s">
        <v>154</v>
      </c>
      <c r="B4850" s="9" t="s">
        <v>11</v>
      </c>
      <c r="C4850" s="9">
        <v>5203</v>
      </c>
      <c r="D4850" s="9">
        <v>0.78900000000000003</v>
      </c>
      <c r="E4850" s="9">
        <v>0.76200000000000001</v>
      </c>
      <c r="F4850" s="9">
        <v>0.73799999999999999</v>
      </c>
      <c r="G4850" s="9">
        <v>36842.26</v>
      </c>
      <c r="H4850" s="9">
        <v>113</v>
      </c>
      <c r="I4850" s="9" t="str">
        <f>INDEX('De-Para_Estado_Regiao'!$C$3:$C$29,MATCH(Base_limpa!$B4850,'De-Para_Estado_Regiao'!$B$3:$B$29,0))</f>
        <v>Sudeste</v>
      </c>
      <c r="J4850" s="10" t="str">
        <f>VLOOKUP(Base_limpa!$D4850,$U$5:$V$8,2,1)</f>
        <v>Alto</v>
      </c>
    </row>
    <row r="4851" spans="1:10" x14ac:dyDescent="0.35">
      <c r="A4851" s="8" t="s">
        <v>720</v>
      </c>
      <c r="B4851" s="9" t="s">
        <v>11</v>
      </c>
      <c r="C4851" s="9">
        <v>1829</v>
      </c>
      <c r="D4851" s="9">
        <v>0.72499999999999998</v>
      </c>
      <c r="E4851" s="9">
        <v>0.71099999999999997</v>
      </c>
      <c r="F4851" s="9">
        <v>0.64600000000000002</v>
      </c>
      <c r="G4851" s="9">
        <v>15185.41</v>
      </c>
      <c r="H4851" s="9">
        <v>21</v>
      </c>
      <c r="I4851" s="9" t="str">
        <f>INDEX('De-Para_Estado_Regiao'!$C$3:$C$29,MATCH(Base_limpa!$B4851,'De-Para_Estado_Regiao'!$B$3:$B$29,0))</f>
        <v>Sudeste</v>
      </c>
      <c r="J4851" s="10" t="str">
        <f>VLOOKUP(Base_limpa!$D4851,$U$5:$V$8,2,1)</f>
        <v>Alto</v>
      </c>
    </row>
    <row r="4852" spans="1:10" x14ac:dyDescent="0.35">
      <c r="A4852" s="8" t="s">
        <v>21</v>
      </c>
      <c r="B4852" s="9" t="s">
        <v>11</v>
      </c>
      <c r="C4852" s="9">
        <v>13818</v>
      </c>
      <c r="D4852" s="9">
        <v>0.79</v>
      </c>
      <c r="E4852" s="9">
        <v>0.79100000000000004</v>
      </c>
      <c r="F4852" s="9">
        <v>0.70799999999999996</v>
      </c>
      <c r="G4852" s="9">
        <v>177735.3</v>
      </c>
      <c r="H4852" s="9">
        <v>322</v>
      </c>
      <c r="I4852" s="9" t="str">
        <f>INDEX('De-Para_Estado_Regiao'!$C$3:$C$29,MATCH(Base_limpa!$B4852,'De-Para_Estado_Regiao'!$B$3:$B$29,0))</f>
        <v>Sudeste</v>
      </c>
      <c r="J4852" s="10" t="str">
        <f>VLOOKUP(Base_limpa!$D4852,$U$5:$V$8,2,1)</f>
        <v>Alto</v>
      </c>
    </row>
    <row r="4853" spans="1:10" x14ac:dyDescent="0.35">
      <c r="A4853" s="8" t="s">
        <v>407</v>
      </c>
      <c r="B4853" s="9" t="s">
        <v>11</v>
      </c>
      <c r="C4853" s="9">
        <v>884</v>
      </c>
      <c r="D4853" s="9">
        <v>0.75</v>
      </c>
      <c r="E4853" s="9">
        <v>0.69599999999999995</v>
      </c>
      <c r="F4853" s="9">
        <v>0.71799999999999997</v>
      </c>
      <c r="G4853" s="9">
        <v>39033.19</v>
      </c>
      <c r="H4853" s="9">
        <v>10</v>
      </c>
      <c r="I4853" s="9" t="str">
        <f>INDEX('De-Para_Estado_Regiao'!$C$3:$C$29,MATCH(Base_limpa!$B4853,'De-Para_Estado_Regiao'!$B$3:$B$29,0))</f>
        <v>Sudeste</v>
      </c>
      <c r="J4853" s="10" t="str">
        <f>VLOOKUP(Base_limpa!$D4853,$U$5:$V$8,2,1)</f>
        <v>Alto</v>
      </c>
    </row>
    <row r="4854" spans="1:10" x14ac:dyDescent="0.35">
      <c r="A4854" s="8" t="s">
        <v>229</v>
      </c>
      <c r="B4854" s="9" t="s">
        <v>11</v>
      </c>
      <c r="C4854" s="9">
        <v>2169</v>
      </c>
      <c r="D4854" s="9">
        <v>0.76</v>
      </c>
      <c r="E4854" s="9">
        <v>0.76600000000000001</v>
      </c>
      <c r="F4854" s="9">
        <v>0.68500000000000005</v>
      </c>
      <c r="G4854" s="9">
        <v>27229.67</v>
      </c>
      <c r="H4854" s="9">
        <v>54</v>
      </c>
      <c r="I4854" s="9" t="str">
        <f>INDEX('De-Para_Estado_Regiao'!$C$3:$C$29,MATCH(Base_limpa!$B4854,'De-Para_Estado_Regiao'!$B$3:$B$29,0))</f>
        <v>Sudeste</v>
      </c>
      <c r="J4854" s="10" t="str">
        <f>VLOOKUP(Base_limpa!$D4854,$U$5:$V$8,2,1)</f>
        <v>Alto</v>
      </c>
    </row>
    <row r="4855" spans="1:10" x14ac:dyDescent="0.35">
      <c r="A4855" s="8" t="s">
        <v>73</v>
      </c>
      <c r="B4855" s="9" t="s">
        <v>11</v>
      </c>
      <c r="C4855" s="9">
        <v>16362</v>
      </c>
      <c r="D4855" s="9">
        <v>0.8</v>
      </c>
      <c r="E4855" s="9">
        <v>0.8</v>
      </c>
      <c r="F4855" s="9">
        <v>0.752</v>
      </c>
      <c r="G4855" s="9">
        <v>35577.22</v>
      </c>
      <c r="H4855" s="9">
        <v>406</v>
      </c>
      <c r="I4855" s="9" t="str">
        <f>INDEX('De-Para_Estado_Regiao'!$C$3:$C$29,MATCH(Base_limpa!$B4855,'De-Para_Estado_Regiao'!$B$3:$B$29,0))</f>
        <v>Sudeste</v>
      </c>
      <c r="J4855" s="10" t="str">
        <f>VLOOKUP(Base_limpa!$D4855,$U$5:$V$8,2,1)</f>
        <v>Muito Alto</v>
      </c>
    </row>
    <row r="4856" spans="1:10" x14ac:dyDescent="0.35">
      <c r="A4856" s="8" t="s">
        <v>230</v>
      </c>
      <c r="B4856" s="9" t="s">
        <v>11</v>
      </c>
      <c r="C4856" s="9">
        <v>3378</v>
      </c>
      <c r="D4856" s="9">
        <v>0.78</v>
      </c>
      <c r="E4856" s="9">
        <v>0.75600000000000001</v>
      </c>
      <c r="F4856" s="9">
        <v>0.73499999999999999</v>
      </c>
      <c r="G4856" s="9">
        <v>41444.67</v>
      </c>
      <c r="H4856" s="9">
        <v>50</v>
      </c>
      <c r="I4856" s="9" t="str">
        <f>INDEX('De-Para_Estado_Regiao'!$C$3:$C$29,MATCH(Base_limpa!$B4856,'De-Para_Estado_Regiao'!$B$3:$B$29,0))</f>
        <v>Sudeste</v>
      </c>
      <c r="J4856" s="10" t="str">
        <f>VLOOKUP(Base_limpa!$D4856,$U$5:$V$8,2,1)</f>
        <v>Alto</v>
      </c>
    </row>
    <row r="4857" spans="1:10" x14ac:dyDescent="0.35">
      <c r="A4857" s="8" t="s">
        <v>3620</v>
      </c>
      <c r="B4857" s="9" t="s">
        <v>11</v>
      </c>
      <c r="C4857" s="9">
        <v>119</v>
      </c>
      <c r="D4857" s="9">
        <v>0.74</v>
      </c>
      <c r="E4857" s="9">
        <v>0.70599999999999996</v>
      </c>
      <c r="F4857" s="9">
        <v>0.71199999999999997</v>
      </c>
      <c r="G4857" s="9">
        <v>44106.36</v>
      </c>
      <c r="H4857" s="9">
        <v>0</v>
      </c>
      <c r="I4857" s="9" t="str">
        <f>INDEX('De-Para_Estado_Regiao'!$C$3:$C$29,MATCH(Base_limpa!$B4857,'De-Para_Estado_Regiao'!$B$3:$B$29,0))</f>
        <v>Sudeste</v>
      </c>
      <c r="J4857" s="10" t="str">
        <f>VLOOKUP(Base_limpa!$D4857,$U$5:$V$8,2,1)</f>
        <v>Alto</v>
      </c>
    </row>
    <row r="4858" spans="1:10" x14ac:dyDescent="0.35">
      <c r="A4858" s="8" t="s">
        <v>1221</v>
      </c>
      <c r="B4858" s="9" t="s">
        <v>11</v>
      </c>
      <c r="C4858" s="9">
        <v>467</v>
      </c>
      <c r="D4858" s="9">
        <v>0.73</v>
      </c>
      <c r="E4858" s="9">
        <v>0.71299999999999997</v>
      </c>
      <c r="F4858" s="9">
        <v>0.66200000000000003</v>
      </c>
      <c r="G4858" s="9">
        <v>18250.23</v>
      </c>
      <c r="H4858" s="9">
        <v>11</v>
      </c>
      <c r="I4858" s="9" t="str">
        <f>INDEX('De-Para_Estado_Regiao'!$C$3:$C$29,MATCH(Base_limpa!$B4858,'De-Para_Estado_Regiao'!$B$3:$B$29,0))</f>
        <v>Sudeste</v>
      </c>
      <c r="J4858" s="10" t="str">
        <f>VLOOKUP(Base_limpa!$D4858,$U$5:$V$8,2,1)</f>
        <v>Alto</v>
      </c>
    </row>
    <row r="4859" spans="1:10" x14ac:dyDescent="0.35">
      <c r="A4859" s="8" t="s">
        <v>454</v>
      </c>
      <c r="B4859" s="9" t="s">
        <v>11</v>
      </c>
      <c r="C4859" s="9">
        <v>2993</v>
      </c>
      <c r="D4859" s="9">
        <v>0.73</v>
      </c>
      <c r="E4859" s="9">
        <v>0.72699999999999998</v>
      </c>
      <c r="F4859" s="9">
        <v>0.65400000000000003</v>
      </c>
      <c r="G4859" s="9">
        <v>25674.73</v>
      </c>
      <c r="H4859" s="9">
        <v>38</v>
      </c>
      <c r="I4859" s="9" t="str">
        <f>INDEX('De-Para_Estado_Regiao'!$C$3:$C$29,MATCH(Base_limpa!$B4859,'De-Para_Estado_Regiao'!$B$3:$B$29,0))</f>
        <v>Sudeste</v>
      </c>
      <c r="J4859" s="10" t="str">
        <f>VLOOKUP(Base_limpa!$D4859,$U$5:$V$8,2,1)</f>
        <v>Alto</v>
      </c>
    </row>
    <row r="4860" spans="1:10" x14ac:dyDescent="0.35">
      <c r="A4860" s="8" t="s">
        <v>1046</v>
      </c>
      <c r="B4860" s="9" t="s">
        <v>11</v>
      </c>
      <c r="C4860" s="9">
        <v>242</v>
      </c>
      <c r="D4860" s="9">
        <v>0.76800000000000002</v>
      </c>
      <c r="E4860" s="9">
        <v>0.74299999999999999</v>
      </c>
      <c r="F4860" s="9">
        <v>0.72199999999999998</v>
      </c>
      <c r="G4860" s="9">
        <v>24144.27</v>
      </c>
      <c r="H4860" s="9">
        <v>9</v>
      </c>
      <c r="I4860" s="9" t="str">
        <f>INDEX('De-Para_Estado_Regiao'!$C$3:$C$29,MATCH(Base_limpa!$B4860,'De-Para_Estado_Regiao'!$B$3:$B$29,0))</f>
        <v>Sudeste</v>
      </c>
      <c r="J4860" s="10" t="str">
        <f>VLOOKUP(Base_limpa!$D4860,$U$5:$V$8,2,1)</f>
        <v>Alto</v>
      </c>
    </row>
    <row r="4861" spans="1:10" x14ac:dyDescent="0.35">
      <c r="A4861" s="8" t="s">
        <v>200</v>
      </c>
      <c r="B4861" s="9" t="s">
        <v>11</v>
      </c>
      <c r="C4861" s="9">
        <v>5094</v>
      </c>
      <c r="D4861" s="9">
        <v>0.78</v>
      </c>
      <c r="E4861" s="9">
        <v>0.74299999999999999</v>
      </c>
      <c r="F4861" s="9">
        <v>0.73399999999999999</v>
      </c>
      <c r="G4861" s="9">
        <v>27389.84</v>
      </c>
      <c r="H4861" s="9">
        <v>53</v>
      </c>
      <c r="I4861" s="9" t="str">
        <f>INDEX('De-Para_Estado_Regiao'!$C$3:$C$29,MATCH(Base_limpa!$B4861,'De-Para_Estado_Regiao'!$B$3:$B$29,0))</f>
        <v>Sudeste</v>
      </c>
      <c r="J4861" s="10" t="str">
        <f>VLOOKUP(Base_limpa!$D4861,$U$5:$V$8,2,1)</f>
        <v>Alto</v>
      </c>
    </row>
    <row r="4862" spans="1:10" x14ac:dyDescent="0.35">
      <c r="A4862" s="8" t="s">
        <v>2192</v>
      </c>
      <c r="B4862" s="9" t="s">
        <v>11</v>
      </c>
      <c r="C4862" s="9">
        <v>1139</v>
      </c>
      <c r="D4862" s="9">
        <v>0.71</v>
      </c>
      <c r="E4862" s="9">
        <v>0.71</v>
      </c>
      <c r="F4862" s="9">
        <v>0.64</v>
      </c>
      <c r="G4862" s="9">
        <v>23459.93</v>
      </c>
      <c r="H4862" s="9">
        <v>11</v>
      </c>
      <c r="I4862" s="9" t="str">
        <f>INDEX('De-Para_Estado_Regiao'!$C$3:$C$29,MATCH(Base_limpa!$B4862,'De-Para_Estado_Regiao'!$B$3:$B$29,0))</f>
        <v>Sudeste</v>
      </c>
      <c r="J4862" s="10" t="str">
        <f>VLOOKUP(Base_limpa!$D4862,$U$5:$V$8,2,1)</f>
        <v>Alto</v>
      </c>
    </row>
    <row r="4863" spans="1:10" x14ac:dyDescent="0.35">
      <c r="A4863" s="8" t="s">
        <v>735</v>
      </c>
      <c r="B4863" s="9" t="s">
        <v>11</v>
      </c>
      <c r="C4863" s="9">
        <v>728</v>
      </c>
      <c r="D4863" s="9">
        <v>0.68</v>
      </c>
      <c r="E4863" s="9">
        <v>0.69199999999999995</v>
      </c>
      <c r="F4863" s="9">
        <v>0.56200000000000006</v>
      </c>
      <c r="G4863" s="9">
        <v>21317.01</v>
      </c>
      <c r="H4863" s="9">
        <v>9</v>
      </c>
      <c r="I4863" s="9" t="str">
        <f>INDEX('De-Para_Estado_Regiao'!$C$3:$C$29,MATCH(Base_limpa!$B4863,'De-Para_Estado_Regiao'!$B$3:$B$29,0))</f>
        <v>Sudeste</v>
      </c>
      <c r="J4863" s="10" t="str">
        <f>VLOOKUP(Base_limpa!$D4863,$U$5:$V$8,2,1)</f>
        <v>Médio</v>
      </c>
    </row>
    <row r="4864" spans="1:10" x14ac:dyDescent="0.35">
      <c r="A4864" s="8" t="s">
        <v>695</v>
      </c>
      <c r="B4864" s="9" t="s">
        <v>11</v>
      </c>
      <c r="C4864" s="9">
        <v>493</v>
      </c>
      <c r="D4864" s="9">
        <v>0.74199999999999999</v>
      </c>
      <c r="E4864" s="9">
        <v>0.74099999999999999</v>
      </c>
      <c r="F4864" s="9">
        <v>0.65600000000000003</v>
      </c>
      <c r="G4864" s="9">
        <v>87643.77</v>
      </c>
      <c r="H4864" s="9">
        <v>9</v>
      </c>
      <c r="I4864" s="9" t="str">
        <f>INDEX('De-Para_Estado_Regiao'!$C$3:$C$29,MATCH(Base_limpa!$B4864,'De-Para_Estado_Regiao'!$B$3:$B$29,0))</f>
        <v>Sudeste</v>
      </c>
      <c r="J4864" s="10" t="str">
        <f>VLOOKUP(Base_limpa!$D4864,$U$5:$V$8,2,1)</f>
        <v>Alto</v>
      </c>
    </row>
    <row r="4865" spans="1:10" x14ac:dyDescent="0.35">
      <c r="A4865" s="8" t="s">
        <v>1166</v>
      </c>
      <c r="B4865" s="9" t="s">
        <v>11</v>
      </c>
      <c r="C4865" s="9">
        <v>338</v>
      </c>
      <c r="D4865" s="9">
        <v>0.70499999999999996</v>
      </c>
      <c r="E4865" s="9">
        <v>0.7</v>
      </c>
      <c r="F4865" s="9">
        <v>0.60899999999999999</v>
      </c>
      <c r="G4865" s="9">
        <v>14349.1</v>
      </c>
      <c r="H4865" s="9">
        <v>5</v>
      </c>
      <c r="I4865" s="9" t="str">
        <f>INDEX('De-Para_Estado_Regiao'!$C$3:$C$29,MATCH(Base_limpa!$B4865,'De-Para_Estado_Regiao'!$B$3:$B$29,0))</f>
        <v>Sudeste</v>
      </c>
      <c r="J4865" s="10" t="str">
        <f>VLOOKUP(Base_limpa!$D4865,$U$5:$V$8,2,1)</f>
        <v>Alto</v>
      </c>
    </row>
    <row r="4866" spans="1:10" x14ac:dyDescent="0.35">
      <c r="A4866" s="8" t="s">
        <v>376</v>
      </c>
      <c r="B4866" s="9" t="s">
        <v>11</v>
      </c>
      <c r="C4866" s="9">
        <v>2415</v>
      </c>
      <c r="D4866" s="9">
        <v>0.78</v>
      </c>
      <c r="E4866" s="9">
        <v>0.75700000000000001</v>
      </c>
      <c r="F4866" s="9">
        <v>0.72799999999999998</v>
      </c>
      <c r="G4866" s="9">
        <v>45941.81</v>
      </c>
      <c r="H4866" s="9">
        <v>69</v>
      </c>
      <c r="I4866" s="9" t="str">
        <f>INDEX('De-Para_Estado_Regiao'!$C$3:$C$29,MATCH(Base_limpa!$B4866,'De-Para_Estado_Regiao'!$B$3:$B$29,0))</f>
        <v>Sudeste</v>
      </c>
      <c r="J4866" s="10" t="str">
        <f>VLOOKUP(Base_limpa!$D4866,$U$5:$V$8,2,1)</f>
        <v>Alto</v>
      </c>
    </row>
    <row r="4867" spans="1:10" x14ac:dyDescent="0.35">
      <c r="A4867" s="8" t="s">
        <v>649</v>
      </c>
      <c r="B4867" s="9" t="s">
        <v>11</v>
      </c>
      <c r="C4867" s="9">
        <v>965</v>
      </c>
      <c r="D4867" s="9">
        <v>0.71299999999999997</v>
      </c>
      <c r="E4867" s="9">
        <v>0.71599999999999997</v>
      </c>
      <c r="F4867" s="9">
        <v>0.63100000000000001</v>
      </c>
      <c r="G4867" s="9">
        <v>23407.62</v>
      </c>
      <c r="H4867" s="9">
        <v>17</v>
      </c>
      <c r="I4867" s="9" t="str">
        <f>INDEX('De-Para_Estado_Regiao'!$C$3:$C$29,MATCH(Base_limpa!$B4867,'De-Para_Estado_Regiao'!$B$3:$B$29,0))</f>
        <v>Sudeste</v>
      </c>
      <c r="J4867" s="10" t="str">
        <f>VLOOKUP(Base_limpa!$D4867,$U$5:$V$8,2,1)</f>
        <v>Alto</v>
      </c>
    </row>
    <row r="4868" spans="1:10" x14ac:dyDescent="0.35">
      <c r="A4868" s="8" t="s">
        <v>5246</v>
      </c>
      <c r="B4868" s="9" t="s">
        <v>11</v>
      </c>
      <c r="C4868" s="9">
        <v>169</v>
      </c>
      <c r="D4868" s="9">
        <v>0.66</v>
      </c>
      <c r="E4868" s="9">
        <v>0.60499999999999998</v>
      </c>
      <c r="F4868" s="9">
        <v>0.61299999999999999</v>
      </c>
      <c r="G4868" s="9">
        <v>12797.53</v>
      </c>
      <c r="H4868" s="9">
        <v>2</v>
      </c>
      <c r="I4868" s="9" t="str">
        <f>INDEX('De-Para_Estado_Regiao'!$C$3:$C$29,MATCH(Base_limpa!$B4868,'De-Para_Estado_Regiao'!$B$3:$B$29,0))</f>
        <v>Sudeste</v>
      </c>
      <c r="J4868" s="10" t="str">
        <f>VLOOKUP(Base_limpa!$D4868,$U$5:$V$8,2,1)</f>
        <v>Médio</v>
      </c>
    </row>
    <row r="4869" spans="1:10" x14ac:dyDescent="0.35">
      <c r="A4869" s="8" t="s">
        <v>1994</v>
      </c>
      <c r="B4869" s="9" t="s">
        <v>11</v>
      </c>
      <c r="C4869" s="9">
        <v>30</v>
      </c>
      <c r="D4869" s="9">
        <v>0.746</v>
      </c>
      <c r="E4869" s="9">
        <v>0.71199999999999997</v>
      </c>
      <c r="F4869" s="9">
        <v>0.67500000000000004</v>
      </c>
      <c r="G4869" s="9">
        <v>100029.91</v>
      </c>
      <c r="H4869" s="9">
        <v>3</v>
      </c>
      <c r="I4869" s="9" t="str">
        <f>INDEX('De-Para_Estado_Regiao'!$C$3:$C$29,MATCH(Base_limpa!$B4869,'De-Para_Estado_Regiao'!$B$3:$B$29,0))</f>
        <v>Sudeste</v>
      </c>
      <c r="J4869" s="10" t="str">
        <f>VLOOKUP(Base_limpa!$D4869,$U$5:$V$8,2,1)</f>
        <v>Alto</v>
      </c>
    </row>
    <row r="4870" spans="1:10" x14ac:dyDescent="0.35">
      <c r="A4870" s="8" t="s">
        <v>1616</v>
      </c>
      <c r="B4870" s="9" t="s">
        <v>11</v>
      </c>
      <c r="C4870" s="9">
        <v>218</v>
      </c>
      <c r="D4870" s="9">
        <v>0.754</v>
      </c>
      <c r="E4870" s="9">
        <v>0.72299999999999998</v>
      </c>
      <c r="F4870" s="9">
        <v>0.68500000000000005</v>
      </c>
      <c r="G4870" s="9">
        <v>42757.16</v>
      </c>
      <c r="H4870" s="9">
        <v>2</v>
      </c>
      <c r="I4870" s="9" t="str">
        <f>INDEX('De-Para_Estado_Regiao'!$C$3:$C$29,MATCH(Base_limpa!$B4870,'De-Para_Estado_Regiao'!$B$3:$B$29,0))</f>
        <v>Sudeste</v>
      </c>
      <c r="J4870" s="10" t="str">
        <f>VLOOKUP(Base_limpa!$D4870,$U$5:$V$8,2,1)</f>
        <v>Alto</v>
      </c>
    </row>
    <row r="4871" spans="1:10" x14ac:dyDescent="0.35">
      <c r="A4871" s="8" t="s">
        <v>815</v>
      </c>
      <c r="B4871" s="9" t="s">
        <v>11</v>
      </c>
      <c r="C4871" s="9">
        <v>599</v>
      </c>
      <c r="D4871" s="9">
        <v>0.73</v>
      </c>
      <c r="E4871" s="9">
        <v>0.71</v>
      </c>
      <c r="F4871" s="9">
        <v>0.65800000000000003</v>
      </c>
      <c r="G4871" s="9">
        <v>24720.06</v>
      </c>
      <c r="H4871" s="9">
        <v>10</v>
      </c>
      <c r="I4871" s="9" t="str">
        <f>INDEX('De-Para_Estado_Regiao'!$C$3:$C$29,MATCH(Base_limpa!$B4871,'De-Para_Estado_Regiao'!$B$3:$B$29,0))</f>
        <v>Sudeste</v>
      </c>
      <c r="J4871" s="10" t="str">
        <f>VLOOKUP(Base_limpa!$D4871,$U$5:$V$8,2,1)</f>
        <v>Alto</v>
      </c>
    </row>
    <row r="4872" spans="1:10" x14ac:dyDescent="0.35">
      <c r="A4872" s="8" t="s">
        <v>4228</v>
      </c>
      <c r="B4872" s="9" t="s">
        <v>11</v>
      </c>
      <c r="C4872" s="9">
        <v>126</v>
      </c>
      <c r="D4872" s="9">
        <v>0.70499999999999996</v>
      </c>
      <c r="E4872" s="9">
        <v>0.67400000000000004</v>
      </c>
      <c r="F4872" s="9">
        <v>0.61499999999999999</v>
      </c>
      <c r="G4872" s="9">
        <v>23844.62</v>
      </c>
      <c r="H4872" s="9">
        <v>1</v>
      </c>
      <c r="I4872" s="9" t="str">
        <f>INDEX('De-Para_Estado_Regiao'!$C$3:$C$29,MATCH(Base_limpa!$B4872,'De-Para_Estado_Regiao'!$B$3:$B$29,0))</f>
        <v>Sudeste</v>
      </c>
      <c r="J4872" s="10" t="str">
        <f>VLOOKUP(Base_limpa!$D4872,$U$5:$V$8,2,1)</f>
        <v>Alto</v>
      </c>
    </row>
    <row r="4873" spans="1:10" x14ac:dyDescent="0.35">
      <c r="A4873" s="8" t="s">
        <v>170</v>
      </c>
      <c r="B4873" s="9" t="s">
        <v>11</v>
      </c>
      <c r="C4873" s="9">
        <v>6190</v>
      </c>
      <c r="D4873" s="9">
        <v>0.8</v>
      </c>
      <c r="E4873" s="9">
        <v>0.79</v>
      </c>
      <c r="F4873" s="9">
        <v>0.746</v>
      </c>
      <c r="G4873" s="9">
        <v>34339.019999999997</v>
      </c>
      <c r="H4873" s="9">
        <v>175</v>
      </c>
      <c r="I4873" s="9" t="str">
        <f>INDEX('De-Para_Estado_Regiao'!$C$3:$C$29,MATCH(Base_limpa!$B4873,'De-Para_Estado_Regiao'!$B$3:$B$29,0))</f>
        <v>Sudeste</v>
      </c>
      <c r="J4873" s="10" t="str">
        <f>VLOOKUP(Base_limpa!$D4873,$U$5:$V$8,2,1)</f>
        <v>Muito Alto</v>
      </c>
    </row>
    <row r="4874" spans="1:10" x14ac:dyDescent="0.35">
      <c r="A4874" s="8" t="s">
        <v>134</v>
      </c>
      <c r="B4874" s="9" t="s">
        <v>11</v>
      </c>
      <c r="C4874" s="9">
        <v>5960</v>
      </c>
      <c r="D4874" s="9">
        <v>0.78</v>
      </c>
      <c r="E4874" s="9">
        <v>0.77200000000000002</v>
      </c>
      <c r="F4874" s="9">
        <v>0.70399999999999996</v>
      </c>
      <c r="G4874" s="9">
        <v>31346.47</v>
      </c>
      <c r="H4874" s="9">
        <v>211</v>
      </c>
      <c r="I4874" s="9" t="str">
        <f>INDEX('De-Para_Estado_Regiao'!$C$3:$C$29,MATCH(Base_limpa!$B4874,'De-Para_Estado_Regiao'!$B$3:$B$29,0))</f>
        <v>Sudeste</v>
      </c>
      <c r="J4874" s="10" t="str">
        <f>VLOOKUP(Base_limpa!$D4874,$U$5:$V$8,2,1)</f>
        <v>Alto</v>
      </c>
    </row>
    <row r="4875" spans="1:10" x14ac:dyDescent="0.35">
      <c r="A4875" s="8" t="s">
        <v>987</v>
      </c>
      <c r="B4875" s="9" t="s">
        <v>11</v>
      </c>
      <c r="C4875" s="9">
        <v>231</v>
      </c>
      <c r="D4875" s="9">
        <v>0.73699999999999999</v>
      </c>
      <c r="E4875" s="9">
        <v>0.72499999999999998</v>
      </c>
      <c r="F4875" s="9">
        <v>0.66400000000000003</v>
      </c>
      <c r="G4875" s="9">
        <v>15873.08</v>
      </c>
      <c r="H4875" s="9">
        <v>3</v>
      </c>
      <c r="I4875" s="9" t="str">
        <f>INDEX('De-Para_Estado_Regiao'!$C$3:$C$29,MATCH(Base_limpa!$B4875,'De-Para_Estado_Regiao'!$B$3:$B$29,0))</f>
        <v>Sudeste</v>
      </c>
      <c r="J4875" s="10" t="str">
        <f>VLOOKUP(Base_limpa!$D4875,$U$5:$V$8,2,1)</f>
        <v>Alto</v>
      </c>
    </row>
    <row r="4876" spans="1:10" x14ac:dyDescent="0.35">
      <c r="A4876" s="8" t="s">
        <v>3277</v>
      </c>
      <c r="B4876" s="9" t="s">
        <v>11</v>
      </c>
      <c r="C4876" s="9">
        <v>106</v>
      </c>
      <c r="D4876" s="9">
        <v>0.71</v>
      </c>
      <c r="E4876" s="9">
        <v>0.70199999999999996</v>
      </c>
      <c r="F4876" s="9">
        <v>0.61799999999999999</v>
      </c>
      <c r="G4876" s="9">
        <v>274572.12</v>
      </c>
      <c r="H4876" s="9">
        <v>1</v>
      </c>
      <c r="I4876" s="9" t="str">
        <f>INDEX('De-Para_Estado_Regiao'!$C$3:$C$29,MATCH(Base_limpa!$B4876,'De-Para_Estado_Regiao'!$B$3:$B$29,0))</f>
        <v>Sudeste</v>
      </c>
      <c r="J4876" s="10" t="str">
        <f>VLOOKUP(Base_limpa!$D4876,$U$5:$V$8,2,1)</f>
        <v>Alto</v>
      </c>
    </row>
    <row r="4877" spans="1:10" x14ac:dyDescent="0.35">
      <c r="A4877" s="8" t="s">
        <v>625</v>
      </c>
      <c r="B4877" s="9" t="s">
        <v>11</v>
      </c>
      <c r="C4877" s="9">
        <v>1022</v>
      </c>
      <c r="D4877" s="9">
        <v>0.755</v>
      </c>
      <c r="E4877" s="9">
        <v>0.73799999999999999</v>
      </c>
      <c r="F4877" s="9">
        <v>0.67500000000000004</v>
      </c>
      <c r="G4877" s="9">
        <v>22582.080000000002</v>
      </c>
      <c r="H4877" s="9">
        <v>31</v>
      </c>
      <c r="I4877" s="9" t="str">
        <f>INDEX('De-Para_Estado_Regiao'!$C$3:$C$29,MATCH(Base_limpa!$B4877,'De-Para_Estado_Regiao'!$B$3:$B$29,0))</f>
        <v>Sudeste</v>
      </c>
      <c r="J4877" s="10" t="str">
        <f>VLOOKUP(Base_limpa!$D4877,$U$5:$V$8,2,1)</f>
        <v>Alto</v>
      </c>
    </row>
    <row r="4878" spans="1:10" x14ac:dyDescent="0.35">
      <c r="A4878" s="8" t="s">
        <v>650</v>
      </c>
      <c r="B4878" s="9" t="s">
        <v>11</v>
      </c>
      <c r="C4878" s="9">
        <v>1001</v>
      </c>
      <c r="D4878" s="9">
        <v>0.74</v>
      </c>
      <c r="E4878" s="9">
        <v>0.72399999999999998</v>
      </c>
      <c r="F4878" s="9">
        <v>0.68799999999999994</v>
      </c>
      <c r="G4878" s="9">
        <v>28357.32</v>
      </c>
      <c r="H4878" s="9">
        <v>22</v>
      </c>
      <c r="I4878" s="9" t="str">
        <f>INDEX('De-Para_Estado_Regiao'!$C$3:$C$29,MATCH(Base_limpa!$B4878,'De-Para_Estado_Regiao'!$B$3:$B$29,0))</f>
        <v>Sudeste</v>
      </c>
      <c r="J4878" s="10" t="str">
        <f>VLOOKUP(Base_limpa!$D4878,$U$5:$V$8,2,1)</f>
        <v>Alto</v>
      </c>
    </row>
    <row r="4879" spans="1:10" x14ac:dyDescent="0.35">
      <c r="A4879" s="8" t="s">
        <v>1626</v>
      </c>
      <c r="B4879" s="9" t="s">
        <v>11</v>
      </c>
      <c r="C4879" s="9">
        <v>1049</v>
      </c>
      <c r="D4879" s="9">
        <v>0.66700000000000004</v>
      </c>
      <c r="E4879" s="9">
        <v>0.64200000000000002</v>
      </c>
      <c r="F4879" s="9">
        <v>0.57799999999999996</v>
      </c>
      <c r="G4879" s="9">
        <v>19528.740000000002</v>
      </c>
      <c r="H4879" s="9">
        <v>4</v>
      </c>
      <c r="I4879" s="9" t="str">
        <f>INDEX('De-Para_Estado_Regiao'!$C$3:$C$29,MATCH(Base_limpa!$B4879,'De-Para_Estado_Regiao'!$B$3:$B$29,0))</f>
        <v>Sudeste</v>
      </c>
      <c r="J4879" s="10" t="str">
        <f>VLOOKUP(Base_limpa!$D4879,$U$5:$V$8,2,1)</f>
        <v>Médio</v>
      </c>
    </row>
    <row r="4880" spans="1:10" x14ac:dyDescent="0.35">
      <c r="A4880" s="8" t="s">
        <v>320</v>
      </c>
      <c r="B4880" s="9" t="s">
        <v>11</v>
      </c>
      <c r="C4880" s="9">
        <v>749</v>
      </c>
      <c r="D4880" s="9">
        <v>0.76300000000000001</v>
      </c>
      <c r="E4880" s="9">
        <v>0.73599999999999999</v>
      </c>
      <c r="F4880" s="9">
        <v>0.72</v>
      </c>
      <c r="G4880" s="9">
        <v>30970.21</v>
      </c>
      <c r="H4880" s="9">
        <v>6</v>
      </c>
      <c r="I4880" s="9" t="str">
        <f>INDEX('De-Para_Estado_Regiao'!$C$3:$C$29,MATCH(Base_limpa!$B4880,'De-Para_Estado_Regiao'!$B$3:$B$29,0))</f>
        <v>Sudeste</v>
      </c>
      <c r="J4880" s="10" t="str">
        <f>VLOOKUP(Base_limpa!$D4880,$U$5:$V$8,2,1)</f>
        <v>Alto</v>
      </c>
    </row>
    <row r="4881" spans="1:10" x14ac:dyDescent="0.35">
      <c r="A4881" s="8" t="s">
        <v>966</v>
      </c>
      <c r="B4881" s="9" t="s">
        <v>11</v>
      </c>
      <c r="C4881" s="9">
        <v>160</v>
      </c>
      <c r="D4881" s="9">
        <v>0.73499999999999999</v>
      </c>
      <c r="E4881" s="9">
        <v>0.74299999999999999</v>
      </c>
      <c r="F4881" s="9">
        <v>0.64300000000000002</v>
      </c>
      <c r="G4881" s="9">
        <v>75887.45</v>
      </c>
      <c r="H4881" s="9">
        <v>3</v>
      </c>
      <c r="I4881" s="9" t="str">
        <f>INDEX('De-Para_Estado_Regiao'!$C$3:$C$29,MATCH(Base_limpa!$B4881,'De-Para_Estado_Regiao'!$B$3:$B$29,0))</f>
        <v>Sudeste</v>
      </c>
      <c r="J4881" s="10" t="str">
        <f>VLOOKUP(Base_limpa!$D4881,$U$5:$V$8,2,1)</f>
        <v>Alto</v>
      </c>
    </row>
    <row r="4882" spans="1:10" x14ac:dyDescent="0.35">
      <c r="A4882" s="8" t="s">
        <v>3257</v>
      </c>
      <c r="B4882" s="9" t="s">
        <v>11</v>
      </c>
      <c r="C4882" s="9">
        <v>201</v>
      </c>
      <c r="D4882" s="9">
        <v>0.69</v>
      </c>
      <c r="E4882" s="9">
        <v>0.66700000000000004</v>
      </c>
      <c r="F4882" s="9">
        <v>0.61899999999999999</v>
      </c>
      <c r="G4882" s="9">
        <v>18464.939999999999</v>
      </c>
      <c r="H4882" s="9">
        <v>6</v>
      </c>
      <c r="I4882" s="9" t="str">
        <f>INDEX('De-Para_Estado_Regiao'!$C$3:$C$29,MATCH(Base_limpa!$B4882,'De-Para_Estado_Regiao'!$B$3:$B$29,0))</f>
        <v>Sudeste</v>
      </c>
      <c r="J4882" s="10" t="str">
        <f>VLOOKUP(Base_limpa!$D4882,$U$5:$V$8,2,1)</f>
        <v>Médio</v>
      </c>
    </row>
    <row r="4883" spans="1:10" x14ac:dyDescent="0.35">
      <c r="A4883" s="8" t="s">
        <v>477</v>
      </c>
      <c r="B4883" s="9" t="s">
        <v>11</v>
      </c>
      <c r="C4883" s="9">
        <v>2392</v>
      </c>
      <c r="D4883" s="9">
        <v>0.73799999999999999</v>
      </c>
      <c r="E4883" s="9">
        <v>0.71699999999999997</v>
      </c>
      <c r="F4883" s="9">
        <v>0.67800000000000005</v>
      </c>
      <c r="G4883" s="9">
        <v>87725.88</v>
      </c>
      <c r="H4883" s="9">
        <v>18</v>
      </c>
      <c r="I4883" s="9" t="str">
        <f>INDEX('De-Para_Estado_Regiao'!$C$3:$C$29,MATCH(Base_limpa!$B4883,'De-Para_Estado_Regiao'!$B$3:$B$29,0))</f>
        <v>Sudeste</v>
      </c>
      <c r="J4883" s="10" t="str">
        <f>VLOOKUP(Base_limpa!$D4883,$U$5:$V$8,2,1)</f>
        <v>Alto</v>
      </c>
    </row>
    <row r="4884" spans="1:10" x14ac:dyDescent="0.35">
      <c r="A4884" s="8" t="s">
        <v>263</v>
      </c>
      <c r="B4884" s="9" t="s">
        <v>11</v>
      </c>
      <c r="C4884" s="9">
        <v>4198</v>
      </c>
      <c r="D4884" s="9">
        <v>0.79</v>
      </c>
      <c r="E4884" s="9">
        <v>0.754</v>
      </c>
      <c r="F4884" s="9">
        <v>0.755</v>
      </c>
      <c r="G4884" s="9">
        <v>38964.629999999997</v>
      </c>
      <c r="H4884" s="9">
        <v>90</v>
      </c>
      <c r="I4884" s="9" t="str">
        <f>INDEX('De-Para_Estado_Regiao'!$C$3:$C$29,MATCH(Base_limpa!$B4884,'De-Para_Estado_Regiao'!$B$3:$B$29,0))</f>
        <v>Sudeste</v>
      </c>
      <c r="J4884" s="10" t="str">
        <f>VLOOKUP(Base_limpa!$D4884,$U$5:$V$8,2,1)</f>
        <v>Alto</v>
      </c>
    </row>
    <row r="4885" spans="1:10" x14ac:dyDescent="0.35">
      <c r="A4885" s="8" t="s">
        <v>629</v>
      </c>
      <c r="B4885" s="9" t="s">
        <v>11</v>
      </c>
      <c r="C4885" s="9">
        <v>1258</v>
      </c>
      <c r="D4885" s="9">
        <v>0.76400000000000001</v>
      </c>
      <c r="E4885" s="9">
        <v>0.73299999999999998</v>
      </c>
      <c r="F4885" s="9">
        <v>0.72799999999999998</v>
      </c>
      <c r="G4885" s="9">
        <v>17202.310000000001</v>
      </c>
      <c r="H4885" s="9">
        <v>37</v>
      </c>
      <c r="I4885" s="9" t="str">
        <f>INDEX('De-Para_Estado_Regiao'!$C$3:$C$29,MATCH(Base_limpa!$B4885,'De-Para_Estado_Regiao'!$B$3:$B$29,0))</f>
        <v>Sudeste</v>
      </c>
      <c r="J4885" s="10" t="str">
        <f>VLOOKUP(Base_limpa!$D4885,$U$5:$V$8,2,1)</f>
        <v>Alto</v>
      </c>
    </row>
    <row r="4886" spans="1:10" x14ac:dyDescent="0.35">
      <c r="A4886" s="8" t="s">
        <v>835</v>
      </c>
      <c r="B4886" s="9" t="s">
        <v>11</v>
      </c>
      <c r="C4886" s="9">
        <v>625</v>
      </c>
      <c r="D4886" s="9">
        <v>0.72</v>
      </c>
      <c r="E4886" s="9">
        <v>0.70099999999999996</v>
      </c>
      <c r="F4886" s="9">
        <v>0.62</v>
      </c>
      <c r="G4886" s="9">
        <v>16250.05</v>
      </c>
      <c r="H4886" s="9">
        <v>15</v>
      </c>
      <c r="I4886" s="9" t="str">
        <f>INDEX('De-Para_Estado_Regiao'!$C$3:$C$29,MATCH(Base_limpa!$B4886,'De-Para_Estado_Regiao'!$B$3:$B$29,0))</f>
        <v>Sudeste</v>
      </c>
      <c r="J4886" s="10" t="str">
        <f>VLOOKUP(Base_limpa!$D4886,$U$5:$V$8,2,1)</f>
        <v>Alto</v>
      </c>
    </row>
    <row r="4887" spans="1:10" x14ac:dyDescent="0.35">
      <c r="A4887" s="8" t="s">
        <v>706</v>
      </c>
      <c r="B4887" s="9" t="s">
        <v>11</v>
      </c>
      <c r="C4887" s="9">
        <v>688</v>
      </c>
      <c r="D4887" s="9">
        <v>0.74199999999999999</v>
      </c>
      <c r="E4887" s="9">
        <v>0.71399999999999997</v>
      </c>
      <c r="F4887" s="9">
        <v>0.66100000000000003</v>
      </c>
      <c r="G4887" s="9">
        <v>25039</v>
      </c>
      <c r="H4887" s="9">
        <v>17</v>
      </c>
      <c r="I4887" s="9" t="str">
        <f>INDEX('De-Para_Estado_Regiao'!$C$3:$C$29,MATCH(Base_limpa!$B4887,'De-Para_Estado_Regiao'!$B$3:$B$29,0))</f>
        <v>Sudeste</v>
      </c>
      <c r="J4887" s="10" t="str">
        <f>VLOOKUP(Base_limpa!$D4887,$U$5:$V$8,2,1)</f>
        <v>Alto</v>
      </c>
    </row>
    <row r="4888" spans="1:10" x14ac:dyDescent="0.35">
      <c r="A4888" s="8" t="s">
        <v>2210</v>
      </c>
      <c r="B4888" s="9" t="s">
        <v>11</v>
      </c>
      <c r="C4888" s="9">
        <v>137</v>
      </c>
      <c r="D4888" s="9">
        <v>0.73</v>
      </c>
      <c r="E4888" s="9">
        <v>0.68200000000000005</v>
      </c>
      <c r="F4888" s="9">
        <v>0.69099999999999995</v>
      </c>
      <c r="G4888" s="9">
        <v>13658.49</v>
      </c>
      <c r="H4888" s="9">
        <v>1</v>
      </c>
      <c r="I4888" s="9" t="str">
        <f>INDEX('De-Para_Estado_Regiao'!$C$3:$C$29,MATCH(Base_limpa!$B4888,'De-Para_Estado_Regiao'!$B$3:$B$29,0))</f>
        <v>Sudeste</v>
      </c>
      <c r="J4888" s="10" t="str">
        <f>VLOOKUP(Base_limpa!$D4888,$U$5:$V$8,2,1)</f>
        <v>Alto</v>
      </c>
    </row>
    <row r="4889" spans="1:10" x14ac:dyDescent="0.35">
      <c r="A4889" s="8" t="s">
        <v>319</v>
      </c>
      <c r="B4889" s="9" t="s">
        <v>11</v>
      </c>
      <c r="C4889" s="9">
        <v>4661</v>
      </c>
      <c r="D4889" s="9">
        <v>0.78</v>
      </c>
      <c r="E4889" s="9">
        <v>0.74</v>
      </c>
      <c r="F4889" s="9">
        <v>0.749</v>
      </c>
      <c r="G4889" s="9">
        <v>27897.02</v>
      </c>
      <c r="H4889" s="9">
        <v>84</v>
      </c>
      <c r="I4889" s="9" t="str">
        <f>INDEX('De-Para_Estado_Regiao'!$C$3:$C$29,MATCH(Base_limpa!$B4889,'De-Para_Estado_Regiao'!$B$3:$B$29,0))</f>
        <v>Sudeste</v>
      </c>
      <c r="J4889" s="10" t="str">
        <f>VLOOKUP(Base_limpa!$D4889,$U$5:$V$8,2,1)</f>
        <v>Alto</v>
      </c>
    </row>
    <row r="4890" spans="1:10" x14ac:dyDescent="0.35">
      <c r="A4890" s="8" t="s">
        <v>1292</v>
      </c>
      <c r="B4890" s="9" t="s">
        <v>11</v>
      </c>
      <c r="C4890" s="9">
        <v>104</v>
      </c>
      <c r="D4890" s="9">
        <v>0.7</v>
      </c>
      <c r="E4890" s="9">
        <v>0.66500000000000004</v>
      </c>
      <c r="F4890" s="9">
        <v>0.63500000000000001</v>
      </c>
      <c r="G4890" s="9">
        <v>13996.95</v>
      </c>
      <c r="H4890" s="9">
        <v>3</v>
      </c>
      <c r="I4890" s="9" t="str">
        <f>INDEX('De-Para_Estado_Regiao'!$C$3:$C$29,MATCH(Base_limpa!$B4890,'De-Para_Estado_Regiao'!$B$3:$B$29,0))</f>
        <v>Sudeste</v>
      </c>
      <c r="J4890" s="10" t="str">
        <f>VLOOKUP(Base_limpa!$D4890,$U$5:$V$8,2,1)</f>
        <v>Alto</v>
      </c>
    </row>
    <row r="4891" spans="1:10" x14ac:dyDescent="0.35">
      <c r="A4891" s="8" t="s">
        <v>295</v>
      </c>
      <c r="B4891" s="9" t="s">
        <v>11</v>
      </c>
      <c r="C4891" s="9">
        <v>3558</v>
      </c>
      <c r="D4891" s="9">
        <v>0.72799999999999998</v>
      </c>
      <c r="E4891" s="9">
        <v>0.71299999999999997</v>
      </c>
      <c r="F4891" s="9">
        <v>0.66800000000000004</v>
      </c>
      <c r="G4891" s="9">
        <v>178670.47</v>
      </c>
      <c r="H4891" s="9">
        <v>61</v>
      </c>
      <c r="I4891" s="9" t="str">
        <f>INDEX('De-Para_Estado_Regiao'!$C$3:$C$29,MATCH(Base_limpa!$B4891,'De-Para_Estado_Regiao'!$B$3:$B$29,0))</f>
        <v>Sudeste</v>
      </c>
      <c r="J4891" s="10" t="str">
        <f>VLOOKUP(Base_limpa!$D4891,$U$5:$V$8,2,1)</f>
        <v>Alto</v>
      </c>
    </row>
    <row r="4892" spans="1:10" x14ac:dyDescent="0.35">
      <c r="A4892" s="8" t="s">
        <v>698</v>
      </c>
      <c r="B4892" s="9" t="s">
        <v>11</v>
      </c>
      <c r="C4892" s="9">
        <v>1377</v>
      </c>
      <c r="D4892" s="9">
        <v>0.69</v>
      </c>
      <c r="E4892" s="9">
        <v>0.65800000000000003</v>
      </c>
      <c r="F4892" s="9">
        <v>0.61099999999999999</v>
      </c>
      <c r="G4892" s="9">
        <v>36388.89</v>
      </c>
      <c r="H4892" s="9">
        <v>9</v>
      </c>
      <c r="I4892" s="9" t="str">
        <f>INDEX('De-Para_Estado_Regiao'!$C$3:$C$29,MATCH(Base_limpa!$B4892,'De-Para_Estado_Regiao'!$B$3:$B$29,0))</f>
        <v>Sudeste</v>
      </c>
      <c r="J4892" s="10" t="str">
        <f>VLOOKUP(Base_limpa!$D4892,$U$5:$V$8,2,1)</f>
        <v>Médio</v>
      </c>
    </row>
    <row r="4893" spans="1:10" x14ac:dyDescent="0.35">
      <c r="A4893" s="8" t="s">
        <v>1636</v>
      </c>
      <c r="B4893" s="9" t="s">
        <v>11</v>
      </c>
      <c r="C4893" s="9">
        <v>414</v>
      </c>
      <c r="D4893" s="9">
        <v>0.73</v>
      </c>
      <c r="E4893" s="9">
        <v>0.71399999999999997</v>
      </c>
      <c r="F4893" s="9">
        <v>0.67400000000000004</v>
      </c>
      <c r="G4893" s="9">
        <v>14085.49</v>
      </c>
      <c r="H4893" s="9">
        <v>4</v>
      </c>
      <c r="I4893" s="9" t="str">
        <f>INDEX('De-Para_Estado_Regiao'!$C$3:$C$29,MATCH(Base_limpa!$B4893,'De-Para_Estado_Regiao'!$B$3:$B$29,0))</f>
        <v>Sudeste</v>
      </c>
      <c r="J4893" s="10" t="str">
        <f>VLOOKUP(Base_limpa!$D4893,$U$5:$V$8,2,1)</f>
        <v>Alto</v>
      </c>
    </row>
    <row r="4894" spans="1:10" x14ac:dyDescent="0.35">
      <c r="A4894" s="8" t="s">
        <v>386</v>
      </c>
      <c r="B4894" s="9" t="s">
        <v>11</v>
      </c>
      <c r="C4894" s="9">
        <v>1131</v>
      </c>
      <c r="D4894" s="9">
        <v>0.71299999999999997</v>
      </c>
      <c r="E4894" s="9">
        <v>0.69299999999999995</v>
      </c>
      <c r="F4894" s="9">
        <v>0.63300000000000001</v>
      </c>
      <c r="G4894" s="9">
        <v>21481.97</v>
      </c>
      <c r="H4894" s="9">
        <v>19</v>
      </c>
      <c r="I4894" s="9" t="str">
        <f>INDEX('De-Para_Estado_Regiao'!$C$3:$C$29,MATCH(Base_limpa!$B4894,'De-Para_Estado_Regiao'!$B$3:$B$29,0))</f>
        <v>Sudeste</v>
      </c>
      <c r="J4894" s="10" t="str">
        <f>VLOOKUP(Base_limpa!$D4894,$U$5:$V$8,2,1)</f>
        <v>Alto</v>
      </c>
    </row>
    <row r="4895" spans="1:10" x14ac:dyDescent="0.35">
      <c r="A4895" s="8" t="s">
        <v>3720</v>
      </c>
      <c r="B4895" s="9" t="s">
        <v>11</v>
      </c>
      <c r="C4895" s="9">
        <v>265</v>
      </c>
      <c r="D4895" s="9">
        <v>0.72</v>
      </c>
      <c r="E4895" s="9">
        <v>0.68700000000000006</v>
      </c>
      <c r="F4895" s="9">
        <v>0.63400000000000001</v>
      </c>
      <c r="G4895" s="9">
        <v>18521.39</v>
      </c>
      <c r="H4895" s="9">
        <v>5</v>
      </c>
      <c r="I4895" s="9" t="str">
        <f>INDEX('De-Para_Estado_Regiao'!$C$3:$C$29,MATCH(Base_limpa!$B4895,'De-Para_Estado_Regiao'!$B$3:$B$29,0))</f>
        <v>Sudeste</v>
      </c>
      <c r="J4895" s="10" t="str">
        <f>VLOOKUP(Base_limpa!$D4895,$U$5:$V$8,2,1)</f>
        <v>Alto</v>
      </c>
    </row>
    <row r="4896" spans="1:10" x14ac:dyDescent="0.35">
      <c r="A4896" s="8" t="s">
        <v>29</v>
      </c>
      <c r="B4896" s="9" t="s">
        <v>11</v>
      </c>
      <c r="C4896" s="9">
        <v>46027</v>
      </c>
      <c r="D4896" s="9">
        <v>0.80500000000000005</v>
      </c>
      <c r="E4896" s="9">
        <v>0.82899999999999996</v>
      </c>
      <c r="F4896" s="9">
        <v>0.73099999999999998</v>
      </c>
      <c r="G4896" s="9">
        <v>49876.62</v>
      </c>
      <c r="H4896" s="9">
        <v>1508</v>
      </c>
      <c r="I4896" s="9" t="str">
        <f>INDEX('De-Para_Estado_Regiao'!$C$3:$C$29,MATCH(Base_limpa!$B4896,'De-Para_Estado_Regiao'!$B$3:$B$29,0))</f>
        <v>Sudeste</v>
      </c>
      <c r="J4896" s="10" t="str">
        <f>VLOOKUP(Base_limpa!$D4896,$U$5:$V$8,2,1)</f>
        <v>Muito Alto</v>
      </c>
    </row>
    <row r="4897" spans="1:10" x14ac:dyDescent="0.35">
      <c r="A4897" s="8" t="s">
        <v>361</v>
      </c>
      <c r="B4897" s="9" t="s">
        <v>11</v>
      </c>
      <c r="C4897" s="9">
        <v>4131</v>
      </c>
      <c r="D4897" s="9">
        <v>0.76900000000000002</v>
      </c>
      <c r="E4897" s="9">
        <v>0.73299999999999998</v>
      </c>
      <c r="F4897" s="9">
        <v>0.73899999999999999</v>
      </c>
      <c r="G4897" s="9">
        <v>20515.77</v>
      </c>
      <c r="H4897" s="9">
        <v>84</v>
      </c>
      <c r="I4897" s="9" t="str">
        <f>INDEX('De-Para_Estado_Regiao'!$C$3:$C$29,MATCH(Base_limpa!$B4897,'De-Para_Estado_Regiao'!$B$3:$B$29,0))</f>
        <v>Sudeste</v>
      </c>
      <c r="J4897" s="10" t="str">
        <f>VLOOKUP(Base_limpa!$D4897,$U$5:$V$8,2,1)</f>
        <v>Alto</v>
      </c>
    </row>
    <row r="4898" spans="1:10" x14ac:dyDescent="0.35">
      <c r="A4898" s="8" t="s">
        <v>412</v>
      </c>
      <c r="B4898" s="9" t="s">
        <v>11</v>
      </c>
      <c r="C4898" s="9">
        <v>2269</v>
      </c>
      <c r="D4898" s="9">
        <v>0.75</v>
      </c>
      <c r="E4898" s="9">
        <v>0.76100000000000001</v>
      </c>
      <c r="F4898" s="9">
        <v>0.64800000000000002</v>
      </c>
      <c r="G4898" s="9">
        <v>23400.87</v>
      </c>
      <c r="H4898" s="9">
        <v>48</v>
      </c>
      <c r="I4898" s="9" t="str">
        <f>INDEX('De-Para_Estado_Regiao'!$C$3:$C$29,MATCH(Base_limpa!$B4898,'De-Para_Estado_Regiao'!$B$3:$B$29,0))</f>
        <v>Sudeste</v>
      </c>
      <c r="J4898" s="10" t="str">
        <f>VLOOKUP(Base_limpa!$D4898,$U$5:$V$8,2,1)</f>
        <v>Alto</v>
      </c>
    </row>
    <row r="4899" spans="1:10" x14ac:dyDescent="0.35">
      <c r="A4899" s="8" t="s">
        <v>2886</v>
      </c>
      <c r="B4899" s="9" t="s">
        <v>11</v>
      </c>
      <c r="C4899" s="9">
        <v>208</v>
      </c>
      <c r="D4899" s="9">
        <v>0.70599999999999996</v>
      </c>
      <c r="E4899" s="9">
        <v>0.67</v>
      </c>
      <c r="F4899" s="9">
        <v>0.63800000000000001</v>
      </c>
      <c r="G4899" s="9">
        <v>28307.64</v>
      </c>
      <c r="H4899" s="9">
        <v>1</v>
      </c>
      <c r="I4899" s="9" t="str">
        <f>INDEX('De-Para_Estado_Regiao'!$C$3:$C$29,MATCH(Base_limpa!$B4899,'De-Para_Estado_Regiao'!$B$3:$B$29,0))</f>
        <v>Sudeste</v>
      </c>
      <c r="J4899" s="10" t="str">
        <f>VLOOKUP(Base_limpa!$D4899,$U$5:$V$8,2,1)</f>
        <v>Alto</v>
      </c>
    </row>
    <row r="4900" spans="1:10" x14ac:dyDescent="0.35">
      <c r="A4900" s="8" t="s">
        <v>1020</v>
      </c>
      <c r="B4900" s="9" t="s">
        <v>11</v>
      </c>
      <c r="C4900" s="9">
        <v>488</v>
      </c>
      <c r="D4900" s="9">
        <v>0.72</v>
      </c>
      <c r="E4900" s="9">
        <v>0.67700000000000005</v>
      </c>
      <c r="F4900" s="9">
        <v>0.64900000000000002</v>
      </c>
      <c r="G4900" s="9">
        <v>16149.97</v>
      </c>
      <c r="H4900" s="9">
        <v>13</v>
      </c>
      <c r="I4900" s="9" t="str">
        <f>INDEX('De-Para_Estado_Regiao'!$C$3:$C$29,MATCH(Base_limpa!$B4900,'De-Para_Estado_Regiao'!$B$3:$B$29,0))</f>
        <v>Sudeste</v>
      </c>
      <c r="J4900" s="10" t="str">
        <f>VLOOKUP(Base_limpa!$D4900,$U$5:$V$8,2,1)</f>
        <v>Alto</v>
      </c>
    </row>
    <row r="4901" spans="1:10" x14ac:dyDescent="0.35">
      <c r="A4901" s="8" t="s">
        <v>3521</v>
      </c>
      <c r="B4901" s="9" t="s">
        <v>11</v>
      </c>
      <c r="C4901" s="9">
        <v>287</v>
      </c>
      <c r="D4901" s="9">
        <v>0.7</v>
      </c>
      <c r="E4901" s="9">
        <v>0.64600000000000002</v>
      </c>
      <c r="F4901" s="9">
        <v>0.67700000000000005</v>
      </c>
      <c r="G4901" s="9">
        <v>30668.16</v>
      </c>
      <c r="H4901" s="9">
        <v>2</v>
      </c>
      <c r="I4901" s="9" t="str">
        <f>INDEX('De-Para_Estado_Regiao'!$C$3:$C$29,MATCH(Base_limpa!$B4901,'De-Para_Estado_Regiao'!$B$3:$B$29,0))</f>
        <v>Sudeste</v>
      </c>
      <c r="J4901" s="10" t="str">
        <f>VLOOKUP(Base_limpa!$D4901,$U$5:$V$8,2,1)</f>
        <v>Alto</v>
      </c>
    </row>
    <row r="4902" spans="1:10" x14ac:dyDescent="0.35">
      <c r="A4902" s="8" t="s">
        <v>321</v>
      </c>
      <c r="B4902" s="9" t="s">
        <v>11</v>
      </c>
      <c r="C4902" s="9">
        <v>1427</v>
      </c>
      <c r="D4902" s="9">
        <v>0.747</v>
      </c>
      <c r="E4902" s="9">
        <v>0.70099999999999996</v>
      </c>
      <c r="F4902" s="9">
        <v>0.70399999999999996</v>
      </c>
      <c r="G4902" s="9">
        <v>29350.05</v>
      </c>
      <c r="H4902" s="9">
        <v>26</v>
      </c>
      <c r="I4902" s="9" t="str">
        <f>INDEX('De-Para_Estado_Regiao'!$C$3:$C$29,MATCH(Base_limpa!$B4902,'De-Para_Estado_Regiao'!$B$3:$B$29,0))</f>
        <v>Sudeste</v>
      </c>
      <c r="J4902" s="10" t="str">
        <f>VLOOKUP(Base_limpa!$D4902,$U$5:$V$8,2,1)</f>
        <v>Alto</v>
      </c>
    </row>
    <row r="4903" spans="1:10" x14ac:dyDescent="0.35">
      <c r="A4903" s="8" t="s">
        <v>1683</v>
      </c>
      <c r="B4903" s="9" t="s">
        <v>11</v>
      </c>
      <c r="C4903" s="9">
        <v>76</v>
      </c>
      <c r="D4903" s="9">
        <v>0.78900000000000003</v>
      </c>
      <c r="E4903" s="9">
        <v>0.747</v>
      </c>
      <c r="F4903" s="9">
        <v>0.76200000000000001</v>
      </c>
      <c r="G4903" s="9">
        <v>31697.4</v>
      </c>
      <c r="H4903" s="9">
        <v>2</v>
      </c>
      <c r="I4903" s="9" t="str">
        <f>INDEX('De-Para_Estado_Regiao'!$C$3:$C$29,MATCH(Base_limpa!$B4903,'De-Para_Estado_Regiao'!$B$3:$B$29,0))</f>
        <v>Sudeste</v>
      </c>
      <c r="J4903" s="10" t="str">
        <f>VLOOKUP(Base_limpa!$D4903,$U$5:$V$8,2,1)</f>
        <v>Alto</v>
      </c>
    </row>
    <row r="4904" spans="1:10" x14ac:dyDescent="0.35">
      <c r="A4904" s="8" t="s">
        <v>3789</v>
      </c>
      <c r="B4904" s="9" t="s">
        <v>11</v>
      </c>
      <c r="C4904" s="9">
        <v>275</v>
      </c>
      <c r="D4904" s="9">
        <v>0.68</v>
      </c>
      <c r="E4904" s="9">
        <v>0.65800000000000003</v>
      </c>
      <c r="F4904" s="9">
        <v>0.60499999999999998</v>
      </c>
      <c r="G4904" s="9">
        <v>20412.48</v>
      </c>
      <c r="H4904" s="9">
        <v>3</v>
      </c>
      <c r="I4904" s="9" t="str">
        <f>INDEX('De-Para_Estado_Regiao'!$C$3:$C$29,MATCH(Base_limpa!$B4904,'De-Para_Estado_Regiao'!$B$3:$B$29,0))</f>
        <v>Sudeste</v>
      </c>
      <c r="J4904" s="10" t="str">
        <f>VLOOKUP(Base_limpa!$D4904,$U$5:$V$8,2,1)</f>
        <v>Médio</v>
      </c>
    </row>
    <row r="4905" spans="1:10" x14ac:dyDescent="0.35">
      <c r="A4905" s="8" t="s">
        <v>419</v>
      </c>
      <c r="B4905" s="9" t="s">
        <v>11</v>
      </c>
      <c r="C4905" s="9">
        <v>2134</v>
      </c>
      <c r="D4905" s="9">
        <v>0.72099999999999997</v>
      </c>
      <c r="E4905" s="9">
        <v>0.67500000000000004</v>
      </c>
      <c r="F4905" s="9">
        <v>0.67100000000000004</v>
      </c>
      <c r="G4905" s="9">
        <v>17535.990000000002</v>
      </c>
      <c r="H4905" s="9">
        <v>48</v>
      </c>
      <c r="I4905" s="9" t="str">
        <f>INDEX('De-Para_Estado_Regiao'!$C$3:$C$29,MATCH(Base_limpa!$B4905,'De-Para_Estado_Regiao'!$B$3:$B$29,0))</f>
        <v>Sudeste</v>
      </c>
      <c r="J4905" s="10" t="str">
        <f>VLOOKUP(Base_limpa!$D4905,$U$5:$V$8,2,1)</f>
        <v>Alto</v>
      </c>
    </row>
    <row r="4906" spans="1:10" x14ac:dyDescent="0.35">
      <c r="A4906" s="8" t="s">
        <v>1121</v>
      </c>
      <c r="B4906" s="9" t="s">
        <v>11</v>
      </c>
      <c r="C4906" s="9">
        <v>831</v>
      </c>
      <c r="D4906" s="9">
        <v>0.7</v>
      </c>
      <c r="E4906" s="9">
        <v>0.67300000000000004</v>
      </c>
      <c r="F4906" s="9">
        <v>0.61699999999999999</v>
      </c>
      <c r="G4906" s="9">
        <v>14528.11</v>
      </c>
      <c r="H4906" s="9">
        <v>5</v>
      </c>
      <c r="I4906" s="9" t="str">
        <f>INDEX('De-Para_Estado_Regiao'!$C$3:$C$29,MATCH(Base_limpa!$B4906,'De-Para_Estado_Regiao'!$B$3:$B$29,0))</f>
        <v>Sudeste</v>
      </c>
      <c r="J4906" s="10" t="str">
        <f>VLOOKUP(Base_limpa!$D4906,$U$5:$V$8,2,1)</f>
        <v>Alto</v>
      </c>
    </row>
    <row r="4907" spans="1:10" x14ac:dyDescent="0.35">
      <c r="A4907" s="8" t="s">
        <v>297</v>
      </c>
      <c r="B4907" s="9" t="s">
        <v>11</v>
      </c>
      <c r="C4907" s="9">
        <v>2372</v>
      </c>
      <c r="D4907" s="9">
        <v>0.75</v>
      </c>
      <c r="E4907" s="9">
        <v>0.74399999999999999</v>
      </c>
      <c r="F4907" s="9">
        <v>0.66900000000000004</v>
      </c>
      <c r="G4907" s="9">
        <v>29907.83</v>
      </c>
      <c r="H4907" s="9">
        <v>34</v>
      </c>
      <c r="I4907" s="9" t="str">
        <f>INDEX('De-Para_Estado_Regiao'!$C$3:$C$29,MATCH(Base_limpa!$B4907,'De-Para_Estado_Regiao'!$B$3:$B$29,0))</f>
        <v>Sudeste</v>
      </c>
      <c r="J4907" s="10" t="str">
        <f>VLOOKUP(Base_limpa!$D4907,$U$5:$V$8,2,1)</f>
        <v>Alto</v>
      </c>
    </row>
    <row r="4908" spans="1:10" x14ac:dyDescent="0.35">
      <c r="A4908" s="8" t="s">
        <v>248</v>
      </c>
      <c r="B4908" s="9" t="s">
        <v>11</v>
      </c>
      <c r="C4908" s="9">
        <v>5584</v>
      </c>
      <c r="D4908" s="9">
        <v>0.75900000000000001</v>
      </c>
      <c r="E4908" s="9">
        <v>0.73499999999999999</v>
      </c>
      <c r="F4908" s="9">
        <v>0.70499999999999996</v>
      </c>
      <c r="G4908" s="9">
        <v>23100.59</v>
      </c>
      <c r="H4908" s="9">
        <v>126</v>
      </c>
      <c r="I4908" s="9" t="str">
        <f>INDEX('De-Para_Estado_Regiao'!$C$3:$C$29,MATCH(Base_limpa!$B4908,'De-Para_Estado_Regiao'!$B$3:$B$29,0))</f>
        <v>Sudeste</v>
      </c>
      <c r="J4908" s="10" t="str">
        <f>VLOOKUP(Base_limpa!$D4908,$U$5:$V$8,2,1)</f>
        <v>Alto</v>
      </c>
    </row>
    <row r="4909" spans="1:10" x14ac:dyDescent="0.35">
      <c r="A4909" s="8" t="s">
        <v>203</v>
      </c>
      <c r="B4909" s="9" t="s">
        <v>11</v>
      </c>
      <c r="C4909" s="9">
        <v>20476</v>
      </c>
      <c r="D4909" s="9">
        <v>0.75</v>
      </c>
      <c r="E4909" s="9">
        <v>0.72099999999999997</v>
      </c>
      <c r="F4909" s="9">
        <v>0.69299999999999995</v>
      </c>
      <c r="G4909" s="9">
        <v>13218.19</v>
      </c>
      <c r="H4909" s="9">
        <v>240</v>
      </c>
      <c r="I4909" s="9" t="str">
        <f>INDEX('De-Para_Estado_Regiao'!$C$3:$C$29,MATCH(Base_limpa!$B4909,'De-Para_Estado_Regiao'!$B$3:$B$29,0))</f>
        <v>Sudeste</v>
      </c>
      <c r="J4909" s="10" t="str">
        <f>VLOOKUP(Base_limpa!$D4909,$U$5:$V$8,2,1)</f>
        <v>Alto</v>
      </c>
    </row>
    <row r="4910" spans="1:10" x14ac:dyDescent="0.35">
      <c r="A4910" s="8" t="s">
        <v>1398</v>
      </c>
      <c r="B4910" s="9" t="s">
        <v>11</v>
      </c>
      <c r="C4910" s="9">
        <v>529</v>
      </c>
      <c r="D4910" s="9">
        <v>0.72199999999999998</v>
      </c>
      <c r="E4910" s="9">
        <v>0.69499999999999995</v>
      </c>
      <c r="F4910" s="9">
        <v>0.63600000000000001</v>
      </c>
      <c r="G4910" s="9">
        <v>16995.79</v>
      </c>
      <c r="H4910" s="9">
        <v>17</v>
      </c>
      <c r="I4910" s="9" t="str">
        <f>INDEX('De-Para_Estado_Regiao'!$C$3:$C$29,MATCH(Base_limpa!$B4910,'De-Para_Estado_Regiao'!$B$3:$B$29,0))</f>
        <v>Sudeste</v>
      </c>
      <c r="J4910" s="10" t="str">
        <f>VLOOKUP(Base_limpa!$D4910,$U$5:$V$8,2,1)</f>
        <v>Alto</v>
      </c>
    </row>
    <row r="4911" spans="1:10" x14ac:dyDescent="0.35">
      <c r="A4911" s="8" t="s">
        <v>508</v>
      </c>
      <c r="B4911" s="9" t="s">
        <v>11</v>
      </c>
      <c r="C4911" s="9">
        <v>1153</v>
      </c>
      <c r="D4911" s="9">
        <v>0.73</v>
      </c>
      <c r="E4911" s="9">
        <v>0.72699999999999998</v>
      </c>
      <c r="F4911" s="9">
        <v>0.64</v>
      </c>
      <c r="G4911" s="9">
        <v>28207.64</v>
      </c>
      <c r="H4911" s="9">
        <v>20</v>
      </c>
      <c r="I4911" s="9" t="str">
        <f>INDEX('De-Para_Estado_Regiao'!$C$3:$C$29,MATCH(Base_limpa!$B4911,'De-Para_Estado_Regiao'!$B$3:$B$29,0))</f>
        <v>Sudeste</v>
      </c>
      <c r="J4911" s="10" t="str">
        <f>VLOOKUP(Base_limpa!$D4911,$U$5:$V$8,2,1)</f>
        <v>Alto</v>
      </c>
    </row>
    <row r="4912" spans="1:10" x14ac:dyDescent="0.35">
      <c r="A4912" s="8" t="s">
        <v>3554</v>
      </c>
      <c r="B4912" s="9" t="s">
        <v>11</v>
      </c>
      <c r="C4912" s="9">
        <v>81</v>
      </c>
      <c r="D4912" s="9">
        <v>0.73</v>
      </c>
      <c r="E4912" s="9">
        <v>0.68</v>
      </c>
      <c r="F4912" s="9">
        <v>0.67300000000000004</v>
      </c>
      <c r="G4912" s="9">
        <v>54076.6</v>
      </c>
      <c r="H4912" s="9">
        <v>2</v>
      </c>
      <c r="I4912" s="9" t="str">
        <f>INDEX('De-Para_Estado_Regiao'!$C$3:$C$29,MATCH(Base_limpa!$B4912,'De-Para_Estado_Regiao'!$B$3:$B$29,0))</f>
        <v>Sudeste</v>
      </c>
      <c r="J4912" s="10" t="str">
        <f>VLOOKUP(Base_limpa!$D4912,$U$5:$V$8,2,1)</f>
        <v>Alto</v>
      </c>
    </row>
    <row r="4913" spans="1:10" x14ac:dyDescent="0.35">
      <c r="A4913" s="8" t="s">
        <v>1666</v>
      </c>
      <c r="B4913" s="9" t="s">
        <v>11</v>
      </c>
      <c r="C4913" s="9">
        <v>744</v>
      </c>
      <c r="D4913" s="9">
        <v>0.73099999999999998</v>
      </c>
      <c r="E4913" s="9">
        <v>0.68799999999999994</v>
      </c>
      <c r="F4913" s="9">
        <v>0.68600000000000005</v>
      </c>
      <c r="G4913" s="9">
        <v>29524.83</v>
      </c>
      <c r="H4913" s="9">
        <v>2</v>
      </c>
      <c r="I4913" s="9" t="str">
        <f>INDEX('De-Para_Estado_Regiao'!$C$3:$C$29,MATCH(Base_limpa!$B4913,'De-Para_Estado_Regiao'!$B$3:$B$29,0))</f>
        <v>Sudeste</v>
      </c>
      <c r="J4913" s="10" t="str">
        <f>VLOOKUP(Base_limpa!$D4913,$U$5:$V$8,2,1)</f>
        <v>Alto</v>
      </c>
    </row>
    <row r="4914" spans="1:10" x14ac:dyDescent="0.35">
      <c r="A4914" s="8" t="s">
        <v>163</v>
      </c>
      <c r="B4914" s="9" t="s">
        <v>11</v>
      </c>
      <c r="C4914" s="9">
        <v>5000</v>
      </c>
      <c r="D4914" s="9">
        <v>0.78500000000000003</v>
      </c>
      <c r="E4914" s="9">
        <v>0.76700000000000002</v>
      </c>
      <c r="F4914" s="9">
        <v>0.74</v>
      </c>
      <c r="G4914" s="9">
        <v>32110.65</v>
      </c>
      <c r="H4914" s="9">
        <v>92</v>
      </c>
      <c r="I4914" s="9" t="str">
        <f>INDEX('De-Para_Estado_Regiao'!$C$3:$C$29,MATCH(Base_limpa!$B4914,'De-Para_Estado_Regiao'!$B$3:$B$29,0))</f>
        <v>Sudeste</v>
      </c>
      <c r="J4914" s="10" t="str">
        <f>VLOOKUP(Base_limpa!$D4914,$U$5:$V$8,2,1)</f>
        <v>Alto</v>
      </c>
    </row>
    <row r="4915" spans="1:10" x14ac:dyDescent="0.35">
      <c r="A4915" s="8" t="s">
        <v>1448</v>
      </c>
      <c r="B4915" s="9" t="s">
        <v>11</v>
      </c>
      <c r="C4915" s="9">
        <v>325</v>
      </c>
      <c r="D4915" s="9">
        <v>0.75</v>
      </c>
      <c r="E4915" s="9">
        <v>0.73399999999999999</v>
      </c>
      <c r="F4915" s="9">
        <v>0.67600000000000005</v>
      </c>
      <c r="G4915" s="9">
        <v>13450.24</v>
      </c>
      <c r="H4915" s="9">
        <v>4</v>
      </c>
      <c r="I4915" s="9" t="str">
        <f>INDEX('De-Para_Estado_Regiao'!$C$3:$C$29,MATCH(Base_limpa!$B4915,'De-Para_Estado_Regiao'!$B$3:$B$29,0))</f>
        <v>Sudeste</v>
      </c>
      <c r="J4915" s="10" t="str">
        <f>VLOOKUP(Base_limpa!$D4915,$U$5:$V$8,2,1)</f>
        <v>Alto</v>
      </c>
    </row>
    <row r="4916" spans="1:10" x14ac:dyDescent="0.35">
      <c r="A4916" s="8" t="s">
        <v>1057</v>
      </c>
      <c r="B4916" s="9" t="s">
        <v>11</v>
      </c>
      <c r="C4916" s="9">
        <v>255</v>
      </c>
      <c r="D4916" s="9">
        <v>0.77</v>
      </c>
      <c r="E4916" s="9">
        <v>0.749</v>
      </c>
      <c r="F4916" s="9">
        <v>0.68899999999999995</v>
      </c>
      <c r="G4916" s="9">
        <v>30766.240000000002</v>
      </c>
      <c r="H4916" s="9">
        <v>4</v>
      </c>
      <c r="I4916" s="9" t="str">
        <f>INDEX('De-Para_Estado_Regiao'!$C$3:$C$29,MATCH(Base_limpa!$B4916,'De-Para_Estado_Regiao'!$B$3:$B$29,0))</f>
        <v>Sudeste</v>
      </c>
      <c r="J4916" s="10" t="str">
        <f>VLOOKUP(Base_limpa!$D4916,$U$5:$V$8,2,1)</f>
        <v>Alto</v>
      </c>
    </row>
    <row r="4917" spans="1:10" x14ac:dyDescent="0.35">
      <c r="A4917" s="8" t="s">
        <v>919</v>
      </c>
      <c r="B4917" s="9" t="s">
        <v>11</v>
      </c>
      <c r="C4917" s="9">
        <v>832</v>
      </c>
      <c r="D4917" s="9">
        <v>0.73</v>
      </c>
      <c r="E4917" s="9">
        <v>0.71</v>
      </c>
      <c r="F4917" s="9">
        <v>0.66600000000000004</v>
      </c>
      <c r="G4917" s="9">
        <v>35531.699999999997</v>
      </c>
      <c r="H4917" s="9">
        <v>18</v>
      </c>
      <c r="I4917" s="9" t="str">
        <f>INDEX('De-Para_Estado_Regiao'!$C$3:$C$29,MATCH(Base_limpa!$B4917,'De-Para_Estado_Regiao'!$B$3:$B$29,0))</f>
        <v>Sudeste</v>
      </c>
      <c r="J4917" s="10" t="str">
        <f>VLOOKUP(Base_limpa!$D4917,$U$5:$V$8,2,1)</f>
        <v>Alto</v>
      </c>
    </row>
    <row r="4918" spans="1:10" x14ac:dyDescent="0.35">
      <c r="A4918" s="8" t="s">
        <v>360</v>
      </c>
      <c r="B4918" s="9" t="s">
        <v>11</v>
      </c>
      <c r="C4918" s="9">
        <v>1866</v>
      </c>
      <c r="D4918" s="9">
        <v>0.78200000000000003</v>
      </c>
      <c r="E4918" s="9">
        <v>0.75800000000000001</v>
      </c>
      <c r="F4918" s="9">
        <v>0.73899999999999999</v>
      </c>
      <c r="G4918" s="9">
        <v>37056.839999999997</v>
      </c>
      <c r="H4918" s="9">
        <v>48</v>
      </c>
      <c r="I4918" s="9" t="str">
        <f>INDEX('De-Para_Estado_Regiao'!$C$3:$C$29,MATCH(Base_limpa!$B4918,'De-Para_Estado_Regiao'!$B$3:$B$29,0))</f>
        <v>Sudeste</v>
      </c>
      <c r="J4918" s="10" t="str">
        <f>VLOOKUP(Base_limpa!$D4918,$U$5:$V$8,2,1)</f>
        <v>Alto</v>
      </c>
    </row>
    <row r="4919" spans="1:10" x14ac:dyDescent="0.35">
      <c r="A4919" s="8" t="s">
        <v>1154</v>
      </c>
      <c r="B4919" s="9" t="s">
        <v>11</v>
      </c>
      <c r="C4919" s="9">
        <v>616</v>
      </c>
      <c r="D4919" s="9">
        <v>0.70599999999999996</v>
      </c>
      <c r="E4919" s="9">
        <v>0.71499999999999997</v>
      </c>
      <c r="F4919" s="9">
        <v>0.61099999999999999</v>
      </c>
      <c r="G4919" s="9">
        <v>20966.88</v>
      </c>
      <c r="H4919" s="9">
        <v>14</v>
      </c>
      <c r="I4919" s="9" t="str">
        <f>INDEX('De-Para_Estado_Regiao'!$C$3:$C$29,MATCH(Base_limpa!$B4919,'De-Para_Estado_Regiao'!$B$3:$B$29,0))</f>
        <v>Sudeste</v>
      </c>
      <c r="J4919" s="10" t="str">
        <f>VLOOKUP(Base_limpa!$D4919,$U$5:$V$8,2,1)</f>
        <v>Alto</v>
      </c>
    </row>
    <row r="4920" spans="1:10" x14ac:dyDescent="0.35">
      <c r="A4920" s="8" t="s">
        <v>1748</v>
      </c>
      <c r="B4920" s="9" t="s">
        <v>11</v>
      </c>
      <c r="C4920" s="9">
        <v>655</v>
      </c>
      <c r="D4920" s="9">
        <v>0.73599999999999999</v>
      </c>
      <c r="E4920" s="9">
        <v>0.72</v>
      </c>
      <c r="F4920" s="9">
        <v>0.67500000000000004</v>
      </c>
      <c r="G4920" s="9">
        <v>16381.07</v>
      </c>
      <c r="H4920" s="9">
        <v>12</v>
      </c>
      <c r="I4920" s="9" t="str">
        <f>INDEX('De-Para_Estado_Regiao'!$C$3:$C$29,MATCH(Base_limpa!$B4920,'De-Para_Estado_Regiao'!$B$3:$B$29,0))</f>
        <v>Sudeste</v>
      </c>
      <c r="J4920" s="10" t="str">
        <f>VLOOKUP(Base_limpa!$D4920,$U$5:$V$8,2,1)</f>
        <v>Alto</v>
      </c>
    </row>
    <row r="4921" spans="1:10" x14ac:dyDescent="0.35">
      <c r="A4921" s="8" t="s">
        <v>911</v>
      </c>
      <c r="B4921" s="9" t="s">
        <v>11</v>
      </c>
      <c r="C4921" s="9">
        <v>576</v>
      </c>
      <c r="D4921" s="9">
        <v>0.73</v>
      </c>
      <c r="E4921" s="9">
        <v>0.71299999999999997</v>
      </c>
      <c r="F4921" s="9">
        <v>0.65500000000000003</v>
      </c>
      <c r="G4921" s="9">
        <v>16066.88</v>
      </c>
      <c r="H4921" s="9">
        <v>6</v>
      </c>
      <c r="I4921" s="9" t="str">
        <f>INDEX('De-Para_Estado_Regiao'!$C$3:$C$29,MATCH(Base_limpa!$B4921,'De-Para_Estado_Regiao'!$B$3:$B$29,0))</f>
        <v>Sudeste</v>
      </c>
      <c r="J4921" s="10" t="str">
        <f>VLOOKUP(Base_limpa!$D4921,$U$5:$V$8,2,1)</f>
        <v>Alto</v>
      </c>
    </row>
    <row r="4922" spans="1:10" x14ac:dyDescent="0.35">
      <c r="A4922" s="8" t="s">
        <v>1100</v>
      </c>
      <c r="B4922" s="9" t="s">
        <v>11</v>
      </c>
      <c r="C4922" s="9">
        <v>424</v>
      </c>
      <c r="D4922" s="9">
        <v>0.72499999999999998</v>
      </c>
      <c r="E4922" s="9">
        <v>0.70399999999999996</v>
      </c>
      <c r="F4922" s="9">
        <v>0.66</v>
      </c>
      <c r="G4922" s="9">
        <v>26394.01</v>
      </c>
      <c r="H4922" s="9">
        <v>6</v>
      </c>
      <c r="I4922" s="9" t="str">
        <f>INDEX('De-Para_Estado_Regiao'!$C$3:$C$29,MATCH(Base_limpa!$B4922,'De-Para_Estado_Regiao'!$B$3:$B$29,0))</f>
        <v>Sudeste</v>
      </c>
      <c r="J4922" s="10" t="str">
        <f>VLOOKUP(Base_limpa!$D4922,$U$5:$V$8,2,1)</f>
        <v>Alto</v>
      </c>
    </row>
    <row r="4923" spans="1:10" x14ac:dyDescent="0.35">
      <c r="A4923" s="8" t="s">
        <v>699</v>
      </c>
      <c r="B4923" s="9" t="s">
        <v>11</v>
      </c>
      <c r="C4923" s="9">
        <v>781</v>
      </c>
      <c r="D4923" s="9">
        <v>0.75700000000000001</v>
      </c>
      <c r="E4923" s="9">
        <v>0.72</v>
      </c>
      <c r="F4923" s="9">
        <v>0.71199999999999997</v>
      </c>
      <c r="G4923" s="9">
        <v>62059.9</v>
      </c>
      <c r="H4923" s="9">
        <v>19</v>
      </c>
      <c r="I4923" s="9" t="str">
        <f>INDEX('De-Para_Estado_Regiao'!$C$3:$C$29,MATCH(Base_limpa!$B4923,'De-Para_Estado_Regiao'!$B$3:$B$29,0))</f>
        <v>Sudeste</v>
      </c>
      <c r="J4923" s="10" t="str">
        <f>VLOOKUP(Base_limpa!$D4923,$U$5:$V$8,2,1)</f>
        <v>Alto</v>
      </c>
    </row>
    <row r="4924" spans="1:10" x14ac:dyDescent="0.35">
      <c r="A4924" s="8" t="s">
        <v>1531</v>
      </c>
      <c r="B4924" s="9" t="s">
        <v>11</v>
      </c>
      <c r="C4924" s="9">
        <v>220</v>
      </c>
      <c r="D4924" s="9">
        <v>0.71</v>
      </c>
      <c r="E4924" s="9">
        <v>0.68899999999999995</v>
      </c>
      <c r="F4924" s="9">
        <v>0.64700000000000002</v>
      </c>
      <c r="G4924" s="9">
        <v>54670.46</v>
      </c>
      <c r="H4924" s="9">
        <v>3</v>
      </c>
      <c r="I4924" s="9" t="str">
        <f>INDEX('De-Para_Estado_Regiao'!$C$3:$C$29,MATCH(Base_limpa!$B4924,'De-Para_Estado_Regiao'!$B$3:$B$29,0))</f>
        <v>Sudeste</v>
      </c>
      <c r="J4924" s="10" t="str">
        <f>VLOOKUP(Base_limpa!$D4924,$U$5:$V$8,2,1)</f>
        <v>Alto</v>
      </c>
    </row>
    <row r="4925" spans="1:10" x14ac:dyDescent="0.35">
      <c r="A4925" s="8" t="s">
        <v>580</v>
      </c>
      <c r="B4925" s="9" t="s">
        <v>11</v>
      </c>
      <c r="C4925" s="9">
        <v>1335</v>
      </c>
      <c r="D4925" s="9">
        <v>0.70799999999999996</v>
      </c>
      <c r="E4925" s="9">
        <v>0.69899999999999995</v>
      </c>
      <c r="F4925" s="9">
        <v>0.61399999999999999</v>
      </c>
      <c r="G4925" s="9">
        <v>23443.53</v>
      </c>
      <c r="H4925" s="9">
        <v>27</v>
      </c>
      <c r="I4925" s="9" t="str">
        <f>INDEX('De-Para_Estado_Regiao'!$C$3:$C$29,MATCH(Base_limpa!$B4925,'De-Para_Estado_Regiao'!$B$3:$B$29,0))</f>
        <v>Sudeste</v>
      </c>
      <c r="J4925" s="10" t="str">
        <f>VLOOKUP(Base_limpa!$D4925,$U$5:$V$8,2,1)</f>
        <v>Alto</v>
      </c>
    </row>
    <row r="4926" spans="1:10" x14ac:dyDescent="0.35">
      <c r="A4926" s="8" t="s">
        <v>371</v>
      </c>
      <c r="B4926" s="9" t="s">
        <v>11</v>
      </c>
      <c r="C4926" s="9">
        <v>757</v>
      </c>
      <c r="D4926" s="9">
        <v>0.73599999999999999</v>
      </c>
      <c r="E4926" s="9">
        <v>0.72499999999999998</v>
      </c>
      <c r="F4926" s="9">
        <v>0.65800000000000003</v>
      </c>
      <c r="G4926" s="9">
        <v>18466.68</v>
      </c>
      <c r="H4926" s="9">
        <v>18</v>
      </c>
      <c r="I4926" s="9" t="str">
        <f>INDEX('De-Para_Estado_Regiao'!$C$3:$C$29,MATCH(Base_limpa!$B4926,'De-Para_Estado_Regiao'!$B$3:$B$29,0))</f>
        <v>Sudeste</v>
      </c>
      <c r="J4926" s="10" t="str">
        <f>VLOOKUP(Base_limpa!$D4926,$U$5:$V$8,2,1)</f>
        <v>Alto</v>
      </c>
    </row>
    <row r="4927" spans="1:10" x14ac:dyDescent="0.35">
      <c r="A4927" s="8" t="s">
        <v>529</v>
      </c>
      <c r="B4927" s="9" t="s">
        <v>11</v>
      </c>
      <c r="C4927" s="9">
        <v>962</v>
      </c>
      <c r="D4927" s="9">
        <v>0.75800000000000001</v>
      </c>
      <c r="E4927" s="9">
        <v>0.754</v>
      </c>
      <c r="F4927" s="9">
        <v>0.67400000000000004</v>
      </c>
      <c r="G4927" s="9">
        <v>96056.59</v>
      </c>
      <c r="H4927" s="9">
        <v>17</v>
      </c>
      <c r="I4927" s="9" t="str">
        <f>INDEX('De-Para_Estado_Regiao'!$C$3:$C$29,MATCH(Base_limpa!$B4927,'De-Para_Estado_Regiao'!$B$3:$B$29,0))</f>
        <v>Sudeste</v>
      </c>
      <c r="J4927" s="10" t="str">
        <f>VLOOKUP(Base_limpa!$D4927,$U$5:$V$8,2,1)</f>
        <v>Alto</v>
      </c>
    </row>
    <row r="4928" spans="1:10" x14ac:dyDescent="0.35">
      <c r="A4928" s="8" t="s">
        <v>3232</v>
      </c>
      <c r="B4928" s="9" t="s">
        <v>11</v>
      </c>
      <c r="C4928" s="9">
        <v>231</v>
      </c>
      <c r="D4928" s="9">
        <v>0.72</v>
      </c>
      <c r="E4928" s="9">
        <v>0.70399999999999996</v>
      </c>
      <c r="F4928" s="9">
        <v>0.64800000000000002</v>
      </c>
      <c r="G4928" s="9">
        <v>22589.03</v>
      </c>
      <c r="H4928" s="9">
        <v>2</v>
      </c>
      <c r="I4928" s="9" t="str">
        <f>INDEX('De-Para_Estado_Regiao'!$C$3:$C$29,MATCH(Base_limpa!$B4928,'De-Para_Estado_Regiao'!$B$3:$B$29,0))</f>
        <v>Sudeste</v>
      </c>
      <c r="J4928" s="10" t="str">
        <f>VLOOKUP(Base_limpa!$D4928,$U$5:$V$8,2,1)</f>
        <v>Alto</v>
      </c>
    </row>
    <row r="4929" spans="1:10" x14ac:dyDescent="0.35">
      <c r="A4929" s="8" t="s">
        <v>4009</v>
      </c>
      <c r="B4929" s="9" t="s">
        <v>11</v>
      </c>
      <c r="C4929" s="9">
        <v>214</v>
      </c>
      <c r="D4929" s="9">
        <v>0.69</v>
      </c>
      <c r="E4929" s="9">
        <v>0.65300000000000002</v>
      </c>
      <c r="F4929" s="9">
        <v>0.61899999999999999</v>
      </c>
      <c r="G4929" s="9">
        <v>15905.86</v>
      </c>
      <c r="H4929" s="9">
        <v>2</v>
      </c>
      <c r="I4929" s="9" t="str">
        <f>INDEX('De-Para_Estado_Regiao'!$C$3:$C$29,MATCH(Base_limpa!$B4929,'De-Para_Estado_Regiao'!$B$3:$B$29,0))</f>
        <v>Sudeste</v>
      </c>
      <c r="J4929" s="10" t="str">
        <f>VLOOKUP(Base_limpa!$D4929,$U$5:$V$8,2,1)</f>
        <v>Médio</v>
      </c>
    </row>
    <row r="4930" spans="1:10" x14ac:dyDescent="0.35">
      <c r="A4930" s="8" t="s">
        <v>2790</v>
      </c>
      <c r="B4930" s="9" t="s">
        <v>11</v>
      </c>
      <c r="C4930" s="9">
        <v>92</v>
      </c>
      <c r="D4930" s="9">
        <v>0.754</v>
      </c>
      <c r="E4930" s="9">
        <v>0.72799999999999998</v>
      </c>
      <c r="F4930" s="9">
        <v>0.7</v>
      </c>
      <c r="G4930" s="9">
        <v>41125.160000000003</v>
      </c>
      <c r="H4930" s="9">
        <v>1</v>
      </c>
      <c r="I4930" s="9" t="str">
        <f>INDEX('De-Para_Estado_Regiao'!$C$3:$C$29,MATCH(Base_limpa!$B4930,'De-Para_Estado_Regiao'!$B$3:$B$29,0))</f>
        <v>Sudeste</v>
      </c>
      <c r="J4930" s="10" t="str">
        <f>VLOOKUP(Base_limpa!$D4930,$U$5:$V$8,2,1)</f>
        <v>Alto</v>
      </c>
    </row>
    <row r="4931" spans="1:10" x14ac:dyDescent="0.35">
      <c r="A4931" s="8" t="s">
        <v>431</v>
      </c>
      <c r="B4931" s="9" t="s">
        <v>11</v>
      </c>
      <c r="C4931" s="9">
        <v>3148</v>
      </c>
      <c r="D4931" s="9">
        <v>0.76900000000000002</v>
      </c>
      <c r="E4931" s="9">
        <v>0.746</v>
      </c>
      <c r="F4931" s="9">
        <v>0.69699999999999995</v>
      </c>
      <c r="G4931" s="9">
        <v>19396.97</v>
      </c>
      <c r="H4931" s="9">
        <v>34</v>
      </c>
      <c r="I4931" s="9" t="str">
        <f>INDEX('De-Para_Estado_Regiao'!$C$3:$C$29,MATCH(Base_limpa!$B4931,'De-Para_Estado_Regiao'!$B$3:$B$29,0))</f>
        <v>Sudeste</v>
      </c>
      <c r="J4931" s="10" t="str">
        <f>VLOOKUP(Base_limpa!$D4931,$U$5:$V$8,2,1)</f>
        <v>Alto</v>
      </c>
    </row>
    <row r="4932" spans="1:10" x14ac:dyDescent="0.35">
      <c r="A4932" s="8" t="s">
        <v>714</v>
      </c>
      <c r="B4932" s="9" t="s">
        <v>11</v>
      </c>
      <c r="C4932" s="9">
        <v>198</v>
      </c>
      <c r="D4932" s="9">
        <v>0.72199999999999998</v>
      </c>
      <c r="E4932" s="9">
        <v>0.70499999999999996</v>
      </c>
      <c r="F4932" s="9">
        <v>0.63</v>
      </c>
      <c r="G4932" s="9">
        <v>30850.27</v>
      </c>
      <c r="H4932" s="9">
        <v>8</v>
      </c>
      <c r="I4932" s="9" t="str">
        <f>INDEX('De-Para_Estado_Regiao'!$C$3:$C$29,MATCH(Base_limpa!$B4932,'De-Para_Estado_Regiao'!$B$3:$B$29,0))</f>
        <v>Sudeste</v>
      </c>
      <c r="J4932" s="10" t="str">
        <f>VLOOKUP(Base_limpa!$D4932,$U$5:$V$8,2,1)</f>
        <v>Alto</v>
      </c>
    </row>
    <row r="4933" spans="1:10" x14ac:dyDescent="0.35">
      <c r="A4933" s="8" t="s">
        <v>111</v>
      </c>
      <c r="B4933" s="9" t="s">
        <v>11</v>
      </c>
      <c r="C4933" s="9">
        <v>10229</v>
      </c>
      <c r="D4933" s="9">
        <v>0.78</v>
      </c>
      <c r="E4933" s="9">
        <v>0.78900000000000003</v>
      </c>
      <c r="F4933" s="9">
        <v>0.70699999999999996</v>
      </c>
      <c r="G4933" s="9">
        <v>47033.14</v>
      </c>
      <c r="H4933" s="9">
        <v>335</v>
      </c>
      <c r="I4933" s="9" t="str">
        <f>INDEX('De-Para_Estado_Regiao'!$C$3:$C$29,MATCH(Base_limpa!$B4933,'De-Para_Estado_Regiao'!$B$3:$B$29,0))</f>
        <v>Sudeste</v>
      </c>
      <c r="J4933" s="10" t="str">
        <f>VLOOKUP(Base_limpa!$D4933,$U$5:$V$8,2,1)</f>
        <v>Alto</v>
      </c>
    </row>
    <row r="4934" spans="1:10" x14ac:dyDescent="0.35">
      <c r="A4934" s="8" t="s">
        <v>579</v>
      </c>
      <c r="B4934" s="9" t="s">
        <v>11</v>
      </c>
      <c r="C4934" s="9">
        <v>1638</v>
      </c>
      <c r="D4934" s="9">
        <v>0.76</v>
      </c>
      <c r="E4934" s="9">
        <v>0.73699999999999999</v>
      </c>
      <c r="F4934" s="9">
        <v>0.68300000000000005</v>
      </c>
      <c r="G4934" s="9">
        <v>30163.95</v>
      </c>
      <c r="H4934" s="9">
        <v>27</v>
      </c>
      <c r="I4934" s="9" t="str">
        <f>INDEX('De-Para_Estado_Regiao'!$C$3:$C$29,MATCH(Base_limpa!$B4934,'De-Para_Estado_Regiao'!$B$3:$B$29,0))</f>
        <v>Sudeste</v>
      </c>
      <c r="J4934" s="10" t="str">
        <f>VLOOKUP(Base_limpa!$D4934,$U$5:$V$8,2,1)</f>
        <v>Alto</v>
      </c>
    </row>
    <row r="4935" spans="1:10" x14ac:dyDescent="0.35">
      <c r="A4935" s="8" t="s">
        <v>679</v>
      </c>
      <c r="B4935" s="9" t="s">
        <v>11</v>
      </c>
      <c r="C4935" s="9">
        <v>287</v>
      </c>
      <c r="D4935" s="9">
        <v>0.73</v>
      </c>
      <c r="E4935" s="9">
        <v>0.72299999999999998</v>
      </c>
      <c r="F4935" s="9">
        <v>0.68200000000000005</v>
      </c>
      <c r="G4935" s="9">
        <v>21246.82</v>
      </c>
      <c r="H4935" s="9">
        <v>2</v>
      </c>
      <c r="I4935" s="9" t="str">
        <f>INDEX('De-Para_Estado_Regiao'!$C$3:$C$29,MATCH(Base_limpa!$B4935,'De-Para_Estado_Regiao'!$B$3:$B$29,0))</f>
        <v>Sudeste</v>
      </c>
      <c r="J4935" s="10" t="str">
        <f>VLOOKUP(Base_limpa!$D4935,$U$5:$V$8,2,1)</f>
        <v>Alto</v>
      </c>
    </row>
    <row r="4936" spans="1:10" x14ac:dyDescent="0.35">
      <c r="A4936" s="8" t="s">
        <v>1335</v>
      </c>
      <c r="B4936" s="9" t="s">
        <v>11</v>
      </c>
      <c r="C4936" s="9">
        <v>64</v>
      </c>
      <c r="D4936" s="9">
        <v>0.77400000000000002</v>
      </c>
      <c r="E4936" s="9">
        <v>0.69799999999999995</v>
      </c>
      <c r="F4936" s="9">
        <v>0.77800000000000002</v>
      </c>
      <c r="G4936" s="9">
        <v>31800.1</v>
      </c>
      <c r="H4936" s="9">
        <v>1</v>
      </c>
      <c r="I4936" s="9" t="str">
        <f>INDEX('De-Para_Estado_Regiao'!$C$3:$C$29,MATCH(Base_limpa!$B4936,'De-Para_Estado_Regiao'!$B$3:$B$29,0))</f>
        <v>Sudeste</v>
      </c>
      <c r="J4936" s="10" t="str">
        <f>VLOOKUP(Base_limpa!$D4936,$U$5:$V$8,2,1)</f>
        <v>Alto</v>
      </c>
    </row>
    <row r="4937" spans="1:10" x14ac:dyDescent="0.35">
      <c r="A4937" s="8" t="s">
        <v>363</v>
      </c>
      <c r="B4937" s="9" t="s">
        <v>11</v>
      </c>
      <c r="C4937" s="9">
        <v>3998</v>
      </c>
      <c r="D4937" s="9">
        <v>0.79</v>
      </c>
      <c r="E4937" s="9">
        <v>0.74199999999999999</v>
      </c>
      <c r="F4937" s="9">
        <v>0.75800000000000001</v>
      </c>
      <c r="G4937" s="9">
        <v>24424.5</v>
      </c>
      <c r="H4937" s="9">
        <v>86</v>
      </c>
      <c r="I4937" s="9" t="str">
        <f>INDEX('De-Para_Estado_Regiao'!$C$3:$C$29,MATCH(Base_limpa!$B4937,'De-Para_Estado_Regiao'!$B$3:$B$29,0))</f>
        <v>Sudeste</v>
      </c>
      <c r="J4937" s="10" t="str">
        <f>VLOOKUP(Base_limpa!$D4937,$U$5:$V$8,2,1)</f>
        <v>Alto</v>
      </c>
    </row>
    <row r="4938" spans="1:10" x14ac:dyDescent="0.35">
      <c r="A4938" s="8" t="s">
        <v>184</v>
      </c>
      <c r="B4938" s="9" t="s">
        <v>11</v>
      </c>
      <c r="C4938" s="9">
        <v>3460</v>
      </c>
      <c r="D4938" s="9">
        <v>0.73699999999999999</v>
      </c>
      <c r="E4938" s="9">
        <v>0.71599999999999997</v>
      </c>
      <c r="F4938" s="9">
        <v>0.68100000000000005</v>
      </c>
      <c r="G4938" s="9">
        <v>138153.22</v>
      </c>
      <c r="H4938" s="9">
        <v>78</v>
      </c>
      <c r="I4938" s="9" t="str">
        <f>INDEX('De-Para_Estado_Regiao'!$C$3:$C$29,MATCH(Base_limpa!$B4938,'De-Para_Estado_Regiao'!$B$3:$B$29,0))</f>
        <v>Sudeste</v>
      </c>
      <c r="J4938" s="10" t="str">
        <f>VLOOKUP(Base_limpa!$D4938,$U$5:$V$8,2,1)</f>
        <v>Alto</v>
      </c>
    </row>
    <row r="4939" spans="1:10" x14ac:dyDescent="0.35">
      <c r="A4939" s="8" t="s">
        <v>918</v>
      </c>
      <c r="B4939" s="9" t="s">
        <v>11</v>
      </c>
      <c r="C4939" s="9">
        <v>549</v>
      </c>
      <c r="D4939" s="9">
        <v>0.68400000000000005</v>
      </c>
      <c r="E4939" s="9">
        <v>0.67200000000000004</v>
      </c>
      <c r="F4939" s="9">
        <v>0.57599999999999996</v>
      </c>
      <c r="G4939" s="9">
        <v>9706.9599999999991</v>
      </c>
      <c r="H4939" s="9">
        <v>14</v>
      </c>
      <c r="I4939" s="9" t="str">
        <f>INDEX('De-Para_Estado_Regiao'!$C$3:$C$29,MATCH(Base_limpa!$B4939,'De-Para_Estado_Regiao'!$B$3:$B$29,0))</f>
        <v>Sudeste</v>
      </c>
      <c r="J4939" s="10" t="str">
        <f>VLOOKUP(Base_limpa!$D4939,$U$5:$V$8,2,1)</f>
        <v>Médio</v>
      </c>
    </row>
    <row r="4940" spans="1:10" x14ac:dyDescent="0.35">
      <c r="A4940" s="8" t="s">
        <v>544</v>
      </c>
      <c r="B4940" s="9" t="s">
        <v>11</v>
      </c>
      <c r="C4940" s="9">
        <v>1261</v>
      </c>
      <c r="D4940" s="9">
        <v>0.76</v>
      </c>
      <c r="E4940" s="9">
        <v>0.74</v>
      </c>
      <c r="F4940" s="9">
        <v>0.68700000000000006</v>
      </c>
      <c r="G4940" s="9">
        <v>41764.120000000003</v>
      </c>
      <c r="H4940" s="9">
        <v>45</v>
      </c>
      <c r="I4940" s="9" t="str">
        <f>INDEX('De-Para_Estado_Regiao'!$C$3:$C$29,MATCH(Base_limpa!$B4940,'De-Para_Estado_Regiao'!$B$3:$B$29,0))</f>
        <v>Sudeste</v>
      </c>
      <c r="J4940" s="10" t="str">
        <f>VLOOKUP(Base_limpa!$D4940,$U$5:$V$8,2,1)</f>
        <v>Alto</v>
      </c>
    </row>
    <row r="4941" spans="1:10" x14ac:dyDescent="0.35">
      <c r="A4941" s="8" t="s">
        <v>82</v>
      </c>
      <c r="B4941" s="9" t="s">
        <v>11</v>
      </c>
      <c r="C4941" s="9">
        <v>19917</v>
      </c>
      <c r="D4941" s="9">
        <v>0.75700000000000001</v>
      </c>
      <c r="E4941" s="9">
        <v>0.71699999999999997</v>
      </c>
      <c r="F4941" s="9">
        <v>0.71599999999999997</v>
      </c>
      <c r="G4941" s="9">
        <v>31865.08</v>
      </c>
      <c r="H4941" s="9">
        <v>288</v>
      </c>
      <c r="I4941" s="9" t="str">
        <f>INDEX('De-Para_Estado_Regiao'!$C$3:$C$29,MATCH(Base_limpa!$B4941,'De-Para_Estado_Regiao'!$B$3:$B$29,0))</f>
        <v>Sudeste</v>
      </c>
      <c r="J4941" s="10" t="str">
        <f>VLOOKUP(Base_limpa!$D4941,$U$5:$V$8,2,1)</f>
        <v>Alto</v>
      </c>
    </row>
    <row r="4942" spans="1:10" x14ac:dyDescent="0.35">
      <c r="A4942" s="8" t="s">
        <v>5224</v>
      </c>
      <c r="B4942" s="9" t="s">
        <v>11</v>
      </c>
      <c r="C4942" s="9">
        <v>57</v>
      </c>
      <c r="D4942" s="9">
        <v>0.74099999999999999</v>
      </c>
      <c r="E4942" s="9">
        <v>0.68600000000000005</v>
      </c>
      <c r="F4942" s="9">
        <v>0.70399999999999996</v>
      </c>
      <c r="G4942" s="9">
        <v>29611.09</v>
      </c>
      <c r="H4942" s="9">
        <v>1</v>
      </c>
      <c r="I4942" s="9" t="str">
        <f>INDEX('De-Para_Estado_Regiao'!$C$3:$C$29,MATCH(Base_limpa!$B4942,'De-Para_Estado_Regiao'!$B$3:$B$29,0))</f>
        <v>Sudeste</v>
      </c>
      <c r="J4942" s="10" t="str">
        <f>VLOOKUP(Base_limpa!$D4942,$U$5:$V$8,2,1)</f>
        <v>Alto</v>
      </c>
    </row>
    <row r="4943" spans="1:10" x14ac:dyDescent="0.35">
      <c r="A4943" s="8" t="s">
        <v>1617</v>
      </c>
      <c r="B4943" s="9" t="s">
        <v>11</v>
      </c>
      <c r="C4943" s="9">
        <v>287</v>
      </c>
      <c r="D4943" s="9">
        <v>0.73</v>
      </c>
      <c r="E4943" s="9">
        <v>0.72</v>
      </c>
      <c r="F4943" s="9">
        <v>0.64500000000000002</v>
      </c>
      <c r="G4943" s="9">
        <v>23550.52</v>
      </c>
      <c r="H4943" s="9">
        <v>9</v>
      </c>
      <c r="I4943" s="9" t="str">
        <f>INDEX('De-Para_Estado_Regiao'!$C$3:$C$29,MATCH(Base_limpa!$B4943,'De-Para_Estado_Regiao'!$B$3:$B$29,0))</f>
        <v>Sudeste</v>
      </c>
      <c r="J4943" s="10" t="str">
        <f>VLOOKUP(Base_limpa!$D4943,$U$5:$V$8,2,1)</f>
        <v>Alto</v>
      </c>
    </row>
    <row r="4944" spans="1:10" x14ac:dyDescent="0.35">
      <c r="A4944" s="8" t="s">
        <v>3810</v>
      </c>
      <c r="B4944" s="9" t="s">
        <v>11</v>
      </c>
      <c r="C4944" s="9">
        <v>491</v>
      </c>
      <c r="D4944" s="9">
        <v>0.71799999999999997</v>
      </c>
      <c r="E4944" s="9">
        <v>0.69099999999999995</v>
      </c>
      <c r="F4944" s="9">
        <v>0.65500000000000003</v>
      </c>
      <c r="G4944" s="9">
        <v>11337.93</v>
      </c>
      <c r="H4944" s="9">
        <v>7</v>
      </c>
      <c r="I4944" s="9" t="str">
        <f>INDEX('De-Para_Estado_Regiao'!$C$3:$C$29,MATCH(Base_limpa!$B4944,'De-Para_Estado_Regiao'!$B$3:$B$29,0))</f>
        <v>Sudeste</v>
      </c>
      <c r="J4944" s="10" t="str">
        <f>VLOOKUP(Base_limpa!$D4944,$U$5:$V$8,2,1)</f>
        <v>Alto</v>
      </c>
    </row>
    <row r="4945" spans="1:10" x14ac:dyDescent="0.35">
      <c r="A4945" s="8" t="s">
        <v>474</v>
      </c>
      <c r="B4945" s="9" t="s">
        <v>11</v>
      </c>
      <c r="C4945" s="9">
        <v>1388</v>
      </c>
      <c r="D4945" s="9">
        <v>0.72499999999999998</v>
      </c>
      <c r="E4945" s="9">
        <v>0.72499999999999998</v>
      </c>
      <c r="F4945" s="9">
        <v>0.61599999999999999</v>
      </c>
      <c r="G4945" s="9">
        <v>25595.29</v>
      </c>
      <c r="H4945" s="9">
        <v>11</v>
      </c>
      <c r="I4945" s="9" t="str">
        <f>INDEX('De-Para_Estado_Regiao'!$C$3:$C$29,MATCH(Base_limpa!$B4945,'De-Para_Estado_Regiao'!$B$3:$B$29,0))</f>
        <v>Sudeste</v>
      </c>
      <c r="J4945" s="10" t="str">
        <f>VLOOKUP(Base_limpa!$D4945,$U$5:$V$8,2,1)</f>
        <v>Alto</v>
      </c>
    </row>
    <row r="4946" spans="1:10" x14ac:dyDescent="0.35">
      <c r="A4946" s="8" t="s">
        <v>1298</v>
      </c>
      <c r="B4946" s="9" t="s">
        <v>11</v>
      </c>
      <c r="C4946" s="9">
        <v>70</v>
      </c>
      <c r="D4946" s="9">
        <v>0.74199999999999999</v>
      </c>
      <c r="E4946" s="9">
        <v>0.69899999999999995</v>
      </c>
      <c r="F4946" s="9">
        <v>0.70899999999999996</v>
      </c>
      <c r="G4946" s="9">
        <v>20261.419999999998</v>
      </c>
      <c r="H4946" s="9">
        <v>1</v>
      </c>
      <c r="I4946" s="9" t="str">
        <f>INDEX('De-Para_Estado_Regiao'!$C$3:$C$29,MATCH(Base_limpa!$B4946,'De-Para_Estado_Regiao'!$B$3:$B$29,0))</f>
        <v>Sudeste</v>
      </c>
      <c r="J4946" s="10" t="str">
        <f>VLOOKUP(Base_limpa!$D4946,$U$5:$V$8,2,1)</f>
        <v>Alto</v>
      </c>
    </row>
    <row r="4947" spans="1:10" x14ac:dyDescent="0.35">
      <c r="A4947" s="8" t="s">
        <v>809</v>
      </c>
      <c r="B4947" s="9" t="s">
        <v>11</v>
      </c>
      <c r="C4947" s="9">
        <v>350</v>
      </c>
      <c r="D4947" s="9">
        <v>0.73799999999999999</v>
      </c>
      <c r="E4947" s="9">
        <v>0.71799999999999997</v>
      </c>
      <c r="F4947" s="9">
        <v>0.68899999999999995</v>
      </c>
      <c r="G4947" s="9">
        <v>78615.59</v>
      </c>
      <c r="H4947" s="9">
        <v>8</v>
      </c>
      <c r="I4947" s="9" t="str">
        <f>INDEX('De-Para_Estado_Regiao'!$C$3:$C$29,MATCH(Base_limpa!$B4947,'De-Para_Estado_Regiao'!$B$3:$B$29,0))</f>
        <v>Sudeste</v>
      </c>
      <c r="J4947" s="10" t="str">
        <f>VLOOKUP(Base_limpa!$D4947,$U$5:$V$8,2,1)</f>
        <v>Alto</v>
      </c>
    </row>
    <row r="4948" spans="1:10" x14ac:dyDescent="0.35">
      <c r="A4948" s="8" t="s">
        <v>308</v>
      </c>
      <c r="B4948" s="9" t="s">
        <v>11</v>
      </c>
      <c r="C4948" s="9">
        <v>1650</v>
      </c>
      <c r="D4948" s="9">
        <v>0.78</v>
      </c>
      <c r="E4948" s="9">
        <v>0.752</v>
      </c>
      <c r="F4948" s="9">
        <v>0.73699999999999999</v>
      </c>
      <c r="G4948" s="9">
        <v>24326.29</v>
      </c>
      <c r="H4948" s="9">
        <v>43</v>
      </c>
      <c r="I4948" s="9" t="str">
        <f>INDEX('De-Para_Estado_Regiao'!$C$3:$C$29,MATCH(Base_limpa!$B4948,'De-Para_Estado_Regiao'!$B$3:$B$29,0))</f>
        <v>Sudeste</v>
      </c>
      <c r="J4948" s="10" t="str">
        <f>VLOOKUP(Base_limpa!$D4948,$U$5:$V$8,2,1)</f>
        <v>Alto</v>
      </c>
    </row>
    <row r="4949" spans="1:10" x14ac:dyDescent="0.35">
      <c r="A4949" s="8" t="s">
        <v>662</v>
      </c>
      <c r="B4949" s="9" t="s">
        <v>11</v>
      </c>
      <c r="C4949" s="9">
        <v>489</v>
      </c>
      <c r="D4949" s="9">
        <v>0.748</v>
      </c>
      <c r="E4949" s="9">
        <v>0.71599999999999997</v>
      </c>
      <c r="F4949" s="9">
        <v>0.69799999999999995</v>
      </c>
      <c r="G4949" s="9">
        <v>17142.2</v>
      </c>
      <c r="H4949" s="9">
        <v>13</v>
      </c>
      <c r="I4949" s="9" t="str">
        <f>INDEX('De-Para_Estado_Regiao'!$C$3:$C$29,MATCH(Base_limpa!$B4949,'De-Para_Estado_Regiao'!$B$3:$B$29,0))</f>
        <v>Sudeste</v>
      </c>
      <c r="J4949" s="10" t="str">
        <f>VLOOKUP(Base_limpa!$D4949,$U$5:$V$8,2,1)</f>
        <v>Alto</v>
      </c>
    </row>
    <row r="4950" spans="1:10" x14ac:dyDescent="0.35">
      <c r="A4950" s="8" t="s">
        <v>2597</v>
      </c>
      <c r="B4950" s="9" t="s">
        <v>11</v>
      </c>
      <c r="C4950" s="9">
        <v>411</v>
      </c>
      <c r="D4950" s="9">
        <v>0.74</v>
      </c>
      <c r="E4950" s="9">
        <v>0.72</v>
      </c>
      <c r="F4950" s="9">
        <v>0.67400000000000004</v>
      </c>
      <c r="G4950" s="9">
        <v>25206.39</v>
      </c>
      <c r="H4950" s="9">
        <v>12</v>
      </c>
      <c r="I4950" s="9" t="str">
        <f>INDEX('De-Para_Estado_Regiao'!$C$3:$C$29,MATCH(Base_limpa!$B4950,'De-Para_Estado_Regiao'!$B$3:$B$29,0))</f>
        <v>Sudeste</v>
      </c>
      <c r="J4950" s="10" t="str">
        <f>VLOOKUP(Base_limpa!$D4950,$U$5:$V$8,2,1)</f>
        <v>Alto</v>
      </c>
    </row>
    <row r="4951" spans="1:10" x14ac:dyDescent="0.35">
      <c r="A4951" s="8" t="s">
        <v>2914</v>
      </c>
      <c r="B4951" s="9" t="s">
        <v>11</v>
      </c>
      <c r="C4951" s="9">
        <v>259</v>
      </c>
      <c r="D4951" s="9">
        <v>0.745</v>
      </c>
      <c r="E4951" s="9">
        <v>0.71899999999999997</v>
      </c>
      <c r="F4951" s="9">
        <v>0.69</v>
      </c>
      <c r="G4951" s="9">
        <v>20518.61</v>
      </c>
      <c r="H4951" s="9">
        <v>1</v>
      </c>
      <c r="I4951" s="9" t="str">
        <f>INDEX('De-Para_Estado_Regiao'!$C$3:$C$29,MATCH(Base_limpa!$B4951,'De-Para_Estado_Regiao'!$B$3:$B$29,0))</f>
        <v>Sudeste</v>
      </c>
      <c r="J4951" s="10" t="str">
        <f>VLOOKUP(Base_limpa!$D4951,$U$5:$V$8,2,1)</f>
        <v>Alto</v>
      </c>
    </row>
    <row r="4952" spans="1:10" x14ac:dyDescent="0.35">
      <c r="A4952" s="8" t="s">
        <v>1001</v>
      </c>
      <c r="B4952" s="9" t="s">
        <v>11</v>
      </c>
      <c r="C4952" s="9">
        <v>392</v>
      </c>
      <c r="D4952" s="9">
        <v>0.69099999999999995</v>
      </c>
      <c r="E4952" s="9">
        <v>0.63300000000000001</v>
      </c>
      <c r="F4952" s="9">
        <v>0.61499999999999999</v>
      </c>
      <c r="G4952" s="9">
        <v>14561.67</v>
      </c>
      <c r="H4952" s="9">
        <v>17</v>
      </c>
      <c r="I4952" s="9" t="str">
        <f>INDEX('De-Para_Estado_Regiao'!$C$3:$C$29,MATCH(Base_limpa!$B4952,'De-Para_Estado_Regiao'!$B$3:$B$29,0))</f>
        <v>Sudeste</v>
      </c>
      <c r="J4952" s="10" t="str">
        <f>VLOOKUP(Base_limpa!$D4952,$U$5:$V$8,2,1)</f>
        <v>Médio</v>
      </c>
    </row>
    <row r="4953" spans="1:10" x14ac:dyDescent="0.35">
      <c r="A4953" s="8" t="s">
        <v>1134</v>
      </c>
      <c r="B4953" s="9" t="s">
        <v>11</v>
      </c>
      <c r="C4953" s="9">
        <v>658</v>
      </c>
      <c r="D4953" s="9">
        <v>0.69499999999999995</v>
      </c>
      <c r="E4953" s="9">
        <v>0.70099999999999996</v>
      </c>
      <c r="F4953" s="9">
        <v>0.58299999999999996</v>
      </c>
      <c r="G4953" s="9">
        <v>34474.83</v>
      </c>
      <c r="H4953" s="9">
        <v>7</v>
      </c>
      <c r="I4953" s="9" t="str">
        <f>INDEX('De-Para_Estado_Regiao'!$C$3:$C$29,MATCH(Base_limpa!$B4953,'De-Para_Estado_Regiao'!$B$3:$B$29,0))</f>
        <v>Sudeste</v>
      </c>
      <c r="J4953" s="10" t="str">
        <f>VLOOKUP(Base_limpa!$D4953,$U$5:$V$8,2,1)</f>
        <v>Médio</v>
      </c>
    </row>
    <row r="4954" spans="1:10" x14ac:dyDescent="0.35">
      <c r="A4954" s="8" t="s">
        <v>5182</v>
      </c>
      <c r="B4954" s="9" t="s">
        <v>11</v>
      </c>
      <c r="C4954" s="9">
        <v>145</v>
      </c>
      <c r="D4954" s="9">
        <v>0.747</v>
      </c>
      <c r="E4954" s="9">
        <v>0.71099999999999997</v>
      </c>
      <c r="F4954" s="9">
        <v>0.71199999999999997</v>
      </c>
      <c r="G4954" s="9">
        <v>17926.03</v>
      </c>
      <c r="H4954" s="9">
        <v>3</v>
      </c>
      <c r="I4954" s="9" t="str">
        <f>INDEX('De-Para_Estado_Regiao'!$C$3:$C$29,MATCH(Base_limpa!$B4954,'De-Para_Estado_Regiao'!$B$3:$B$29,0))</f>
        <v>Sudeste</v>
      </c>
      <c r="J4954" s="10" t="str">
        <f>VLOOKUP(Base_limpa!$D4954,$U$5:$V$8,2,1)</f>
        <v>Alto</v>
      </c>
    </row>
    <row r="4955" spans="1:10" x14ac:dyDescent="0.35">
      <c r="A4955" s="8" t="s">
        <v>1846</v>
      </c>
      <c r="B4955" s="9" t="s">
        <v>11</v>
      </c>
      <c r="C4955" s="9">
        <v>106</v>
      </c>
      <c r="D4955" s="9">
        <v>0.73</v>
      </c>
      <c r="E4955" s="9">
        <v>0.72299999999999998</v>
      </c>
      <c r="F4955" s="9">
        <v>0.64100000000000001</v>
      </c>
      <c r="G4955" s="9">
        <v>19309.05</v>
      </c>
      <c r="H4955" s="9">
        <v>0</v>
      </c>
      <c r="I4955" s="9" t="str">
        <f>INDEX('De-Para_Estado_Regiao'!$C$3:$C$29,MATCH(Base_limpa!$B4955,'De-Para_Estado_Regiao'!$B$3:$B$29,0))</f>
        <v>Sudeste</v>
      </c>
      <c r="J4955" s="10" t="str">
        <f>VLOOKUP(Base_limpa!$D4955,$U$5:$V$8,2,1)</f>
        <v>Alto</v>
      </c>
    </row>
    <row r="4956" spans="1:10" x14ac:dyDescent="0.35">
      <c r="A4956" s="8" t="s">
        <v>277</v>
      </c>
      <c r="B4956" s="9" t="s">
        <v>11</v>
      </c>
      <c r="C4956" s="9">
        <v>13879</v>
      </c>
      <c r="D4956" s="9">
        <v>0.73499999999999999</v>
      </c>
      <c r="E4956" s="9">
        <v>0.7</v>
      </c>
      <c r="F4956" s="9">
        <v>0.67600000000000005</v>
      </c>
      <c r="G4956" s="9">
        <v>37832.19</v>
      </c>
      <c r="H4956" s="9">
        <v>184</v>
      </c>
      <c r="I4956" s="9" t="str">
        <f>INDEX('De-Para_Estado_Regiao'!$C$3:$C$29,MATCH(Base_limpa!$B4956,'De-Para_Estado_Regiao'!$B$3:$B$29,0))</f>
        <v>Sudeste</v>
      </c>
      <c r="J4956" s="10" t="str">
        <f>VLOOKUP(Base_limpa!$D4956,$U$5:$V$8,2,1)</f>
        <v>Alto</v>
      </c>
    </row>
    <row r="4957" spans="1:10" x14ac:dyDescent="0.35">
      <c r="A4957" s="8" t="s">
        <v>391</v>
      </c>
      <c r="B4957" s="9" t="s">
        <v>11</v>
      </c>
      <c r="C4957" s="9">
        <v>3620</v>
      </c>
      <c r="D4957" s="9">
        <v>0.75</v>
      </c>
      <c r="E4957" s="9">
        <v>0.71299999999999997</v>
      </c>
      <c r="F4957" s="9">
        <v>0.70799999999999996</v>
      </c>
      <c r="G4957" s="9">
        <v>15691.8</v>
      </c>
      <c r="H4957" s="9">
        <v>73</v>
      </c>
      <c r="I4957" s="9" t="str">
        <f>INDEX('De-Para_Estado_Regiao'!$C$3:$C$29,MATCH(Base_limpa!$B4957,'De-Para_Estado_Regiao'!$B$3:$B$29,0))</f>
        <v>Sudeste</v>
      </c>
      <c r="J4957" s="10" t="str">
        <f>VLOOKUP(Base_limpa!$D4957,$U$5:$V$8,2,1)</f>
        <v>Alto</v>
      </c>
    </row>
    <row r="4958" spans="1:10" x14ac:dyDescent="0.35">
      <c r="A4958" s="8" t="s">
        <v>4251</v>
      </c>
      <c r="B4958" s="9" t="s">
        <v>11</v>
      </c>
      <c r="C4958" s="9">
        <v>115</v>
      </c>
      <c r="D4958" s="9">
        <v>0.72699999999999998</v>
      </c>
      <c r="E4958" s="9">
        <v>0.69</v>
      </c>
      <c r="F4958" s="9">
        <v>0.69099999999999995</v>
      </c>
      <c r="G4958" s="9">
        <v>18741.240000000002</v>
      </c>
      <c r="H4958" s="9">
        <v>4</v>
      </c>
      <c r="I4958" s="9" t="str">
        <f>INDEX('De-Para_Estado_Regiao'!$C$3:$C$29,MATCH(Base_limpa!$B4958,'De-Para_Estado_Regiao'!$B$3:$B$29,0))</f>
        <v>Sudeste</v>
      </c>
      <c r="J4958" s="10" t="str">
        <f>VLOOKUP(Base_limpa!$D4958,$U$5:$V$8,2,1)</f>
        <v>Alto</v>
      </c>
    </row>
    <row r="4959" spans="1:10" x14ac:dyDescent="0.35">
      <c r="A4959" s="8" t="s">
        <v>1059</v>
      </c>
      <c r="B4959" s="9" t="s">
        <v>11</v>
      </c>
      <c r="C4959" s="9">
        <v>733</v>
      </c>
      <c r="D4959" s="9">
        <v>0.73199999999999998</v>
      </c>
      <c r="E4959" s="9">
        <v>0.72</v>
      </c>
      <c r="F4959" s="9">
        <v>0.66800000000000004</v>
      </c>
      <c r="G4959" s="9">
        <v>23074.63</v>
      </c>
      <c r="H4959" s="9">
        <v>6</v>
      </c>
      <c r="I4959" s="9" t="str">
        <f>INDEX('De-Para_Estado_Regiao'!$C$3:$C$29,MATCH(Base_limpa!$B4959,'De-Para_Estado_Regiao'!$B$3:$B$29,0))</f>
        <v>Sudeste</v>
      </c>
      <c r="J4959" s="10" t="str">
        <f>VLOOKUP(Base_limpa!$D4959,$U$5:$V$8,2,1)</f>
        <v>Alto</v>
      </c>
    </row>
    <row r="4960" spans="1:10" x14ac:dyDescent="0.35">
      <c r="A4960" s="8" t="s">
        <v>421</v>
      </c>
      <c r="B4960" s="9" t="s">
        <v>11</v>
      </c>
      <c r="C4960" s="9">
        <v>1544</v>
      </c>
      <c r="D4960" s="9">
        <v>0.78700000000000003</v>
      </c>
      <c r="E4960" s="9">
        <v>0.78400000000000003</v>
      </c>
      <c r="F4960" s="9">
        <v>0.71199999999999997</v>
      </c>
      <c r="G4960" s="9">
        <v>30140.43</v>
      </c>
      <c r="H4960" s="9">
        <v>33</v>
      </c>
      <c r="I4960" s="9" t="str">
        <f>INDEX('De-Para_Estado_Regiao'!$C$3:$C$29,MATCH(Base_limpa!$B4960,'De-Para_Estado_Regiao'!$B$3:$B$29,0))</f>
        <v>Sudeste</v>
      </c>
      <c r="J4960" s="10" t="str">
        <f>VLOOKUP(Base_limpa!$D4960,$U$5:$V$8,2,1)</f>
        <v>Alto</v>
      </c>
    </row>
    <row r="4961" spans="1:10" x14ac:dyDescent="0.35">
      <c r="A4961" s="8" t="s">
        <v>2045</v>
      </c>
      <c r="B4961" s="9" t="s">
        <v>11</v>
      </c>
      <c r="C4961" s="9">
        <v>247</v>
      </c>
      <c r="D4961" s="9">
        <v>0.69599999999999995</v>
      </c>
      <c r="E4961" s="9">
        <v>0.67500000000000004</v>
      </c>
      <c r="F4961" s="9">
        <v>0.60899999999999999</v>
      </c>
      <c r="G4961" s="9">
        <v>15358.13</v>
      </c>
      <c r="H4961" s="9">
        <v>4</v>
      </c>
      <c r="I4961" s="9" t="str">
        <f>INDEX('De-Para_Estado_Regiao'!$C$3:$C$29,MATCH(Base_limpa!$B4961,'De-Para_Estado_Regiao'!$B$3:$B$29,0))</f>
        <v>Sudeste</v>
      </c>
      <c r="J4961" s="10" t="str">
        <f>VLOOKUP(Base_limpa!$D4961,$U$5:$V$8,2,1)</f>
        <v>Médio</v>
      </c>
    </row>
    <row r="4962" spans="1:10" x14ac:dyDescent="0.35">
      <c r="A4962" s="8" t="s">
        <v>1811</v>
      </c>
      <c r="B4962" s="9" t="s">
        <v>11</v>
      </c>
      <c r="C4962" s="9">
        <v>463</v>
      </c>
      <c r="D4962" s="9">
        <v>0.74</v>
      </c>
      <c r="E4962" s="9">
        <v>0.71599999999999997</v>
      </c>
      <c r="F4962" s="9">
        <v>0.69499999999999995</v>
      </c>
      <c r="G4962" s="9">
        <v>21331.37</v>
      </c>
      <c r="H4962" s="9">
        <v>2</v>
      </c>
      <c r="I4962" s="9" t="str">
        <f>INDEX('De-Para_Estado_Regiao'!$C$3:$C$29,MATCH(Base_limpa!$B4962,'De-Para_Estado_Regiao'!$B$3:$B$29,0))</f>
        <v>Sudeste</v>
      </c>
      <c r="J4962" s="10" t="str">
        <f>VLOOKUP(Base_limpa!$D4962,$U$5:$V$8,2,1)</f>
        <v>Alto</v>
      </c>
    </row>
    <row r="4963" spans="1:10" x14ac:dyDescent="0.35">
      <c r="A4963" s="8" t="s">
        <v>3942</v>
      </c>
      <c r="B4963" s="9" t="s">
        <v>11</v>
      </c>
      <c r="C4963" s="9">
        <v>129</v>
      </c>
      <c r="D4963" s="9">
        <v>0.74</v>
      </c>
      <c r="E4963" s="9">
        <v>0.69299999999999995</v>
      </c>
      <c r="F4963" s="9">
        <v>0.71399999999999997</v>
      </c>
      <c r="G4963" s="9">
        <v>30148.17</v>
      </c>
      <c r="H4963" s="9">
        <v>2</v>
      </c>
      <c r="I4963" s="9" t="str">
        <f>INDEX('De-Para_Estado_Regiao'!$C$3:$C$29,MATCH(Base_limpa!$B4963,'De-Para_Estado_Regiao'!$B$3:$B$29,0))</f>
        <v>Sudeste</v>
      </c>
      <c r="J4963" s="10" t="str">
        <f>VLOOKUP(Base_limpa!$D4963,$U$5:$V$8,2,1)</f>
        <v>Alto</v>
      </c>
    </row>
    <row r="4964" spans="1:10" x14ac:dyDescent="0.35">
      <c r="A4964" s="8" t="s">
        <v>985</v>
      </c>
      <c r="B4964" s="9" t="s">
        <v>11</v>
      </c>
      <c r="C4964" s="9">
        <v>271</v>
      </c>
      <c r="D4964" s="9">
        <v>0.76</v>
      </c>
      <c r="E4964" s="9">
        <v>0.71199999999999997</v>
      </c>
      <c r="F4964" s="9">
        <v>0.70499999999999996</v>
      </c>
      <c r="G4964" s="9">
        <v>68319.5</v>
      </c>
      <c r="H4964" s="9">
        <v>5</v>
      </c>
      <c r="I4964" s="9" t="str">
        <f>INDEX('De-Para_Estado_Regiao'!$C$3:$C$29,MATCH(Base_limpa!$B4964,'De-Para_Estado_Regiao'!$B$3:$B$29,0))</f>
        <v>Sudeste</v>
      </c>
      <c r="J4964" s="10" t="str">
        <f>VLOOKUP(Base_limpa!$D4964,$U$5:$V$8,2,1)</f>
        <v>Alto</v>
      </c>
    </row>
    <row r="4965" spans="1:10" x14ac:dyDescent="0.35">
      <c r="A4965" s="8" t="s">
        <v>2991</v>
      </c>
      <c r="B4965" s="9" t="s">
        <v>11</v>
      </c>
      <c r="C4965" s="9">
        <v>374</v>
      </c>
      <c r="D4965" s="9">
        <v>0.7</v>
      </c>
      <c r="E4965" s="9">
        <v>0.66300000000000003</v>
      </c>
      <c r="F4965" s="9">
        <v>0.65500000000000003</v>
      </c>
      <c r="G4965" s="9">
        <v>11689.99</v>
      </c>
      <c r="H4965" s="9">
        <v>2</v>
      </c>
      <c r="I4965" s="9" t="str">
        <f>INDEX('De-Para_Estado_Regiao'!$C$3:$C$29,MATCH(Base_limpa!$B4965,'De-Para_Estado_Regiao'!$B$3:$B$29,0))</f>
        <v>Sudeste</v>
      </c>
      <c r="J4965" s="10" t="str">
        <f>VLOOKUP(Base_limpa!$D4965,$U$5:$V$8,2,1)</f>
        <v>Alto</v>
      </c>
    </row>
    <row r="4966" spans="1:10" x14ac:dyDescent="0.35">
      <c r="A4966" s="8" t="s">
        <v>969</v>
      </c>
      <c r="B4966" s="9" t="s">
        <v>11</v>
      </c>
      <c r="C4966" s="9">
        <v>623</v>
      </c>
      <c r="D4966" s="9">
        <v>0.73199999999999998</v>
      </c>
      <c r="E4966" s="9">
        <v>0.69899999999999995</v>
      </c>
      <c r="F4966" s="9">
        <v>0.64800000000000002</v>
      </c>
      <c r="G4966" s="9">
        <v>22290.2</v>
      </c>
      <c r="H4966" s="9">
        <v>18</v>
      </c>
      <c r="I4966" s="9" t="str">
        <f>INDEX('De-Para_Estado_Regiao'!$C$3:$C$29,MATCH(Base_limpa!$B4966,'De-Para_Estado_Regiao'!$B$3:$B$29,0))</f>
        <v>Sudeste</v>
      </c>
      <c r="J4966" s="10" t="str">
        <f>VLOOKUP(Base_limpa!$D4966,$U$5:$V$8,2,1)</f>
        <v>Alto</v>
      </c>
    </row>
    <row r="4967" spans="1:10" x14ac:dyDescent="0.35">
      <c r="A4967" s="8" t="s">
        <v>1108</v>
      </c>
      <c r="B4967" s="9" t="s">
        <v>11</v>
      </c>
      <c r="C4967" s="9">
        <v>221</v>
      </c>
      <c r="D4967" s="9">
        <v>0.75800000000000001</v>
      </c>
      <c r="E4967" s="9">
        <v>0.746</v>
      </c>
      <c r="F4967" s="9">
        <v>0.68</v>
      </c>
      <c r="G4967" s="9">
        <v>28412.16</v>
      </c>
      <c r="H4967" s="9">
        <v>8</v>
      </c>
      <c r="I4967" s="9" t="str">
        <f>INDEX('De-Para_Estado_Regiao'!$C$3:$C$29,MATCH(Base_limpa!$B4967,'De-Para_Estado_Regiao'!$B$3:$B$29,0))</f>
        <v>Sudeste</v>
      </c>
      <c r="J4967" s="10" t="str">
        <f>VLOOKUP(Base_limpa!$D4967,$U$5:$V$8,2,1)</f>
        <v>Alto</v>
      </c>
    </row>
    <row r="4968" spans="1:10" x14ac:dyDescent="0.35">
      <c r="A4968" s="8" t="s">
        <v>261</v>
      </c>
      <c r="B4968" s="9" t="s">
        <v>11</v>
      </c>
      <c r="C4968" s="9">
        <v>2561</v>
      </c>
      <c r="D4968" s="9">
        <v>0.79700000000000004</v>
      </c>
      <c r="E4968" s="9">
        <v>0.76700000000000002</v>
      </c>
      <c r="F4968" s="9">
        <v>0.75800000000000001</v>
      </c>
      <c r="G4968" s="9">
        <v>28882.59</v>
      </c>
      <c r="H4968" s="9">
        <v>76</v>
      </c>
      <c r="I4968" s="9" t="str">
        <f>INDEX('De-Para_Estado_Regiao'!$C$3:$C$29,MATCH(Base_limpa!$B4968,'De-Para_Estado_Regiao'!$B$3:$B$29,0))</f>
        <v>Sudeste</v>
      </c>
      <c r="J4968" s="10" t="str">
        <f>VLOOKUP(Base_limpa!$D4968,$U$5:$V$8,2,1)</f>
        <v>Alto</v>
      </c>
    </row>
    <row r="4969" spans="1:10" x14ac:dyDescent="0.35">
      <c r="A4969" s="8" t="s">
        <v>4470</v>
      </c>
      <c r="B4969" s="9" t="s">
        <v>11</v>
      </c>
      <c r="C4969" s="9">
        <v>44</v>
      </c>
      <c r="D4969" s="9">
        <v>0.70299999999999996</v>
      </c>
      <c r="E4969" s="9">
        <v>0.66800000000000004</v>
      </c>
      <c r="F4969" s="9">
        <v>0.61699999999999999</v>
      </c>
      <c r="G4969" s="9">
        <v>28885.48</v>
      </c>
      <c r="H4969" s="9">
        <v>2</v>
      </c>
      <c r="I4969" s="9" t="str">
        <f>INDEX('De-Para_Estado_Regiao'!$C$3:$C$29,MATCH(Base_limpa!$B4969,'De-Para_Estado_Regiao'!$B$3:$B$29,0))</f>
        <v>Sudeste</v>
      </c>
      <c r="J4969" s="10" t="str">
        <f>VLOOKUP(Base_limpa!$D4969,$U$5:$V$8,2,1)</f>
        <v>Alto</v>
      </c>
    </row>
    <row r="4970" spans="1:10" x14ac:dyDescent="0.35">
      <c r="A4970" s="8" t="s">
        <v>302</v>
      </c>
      <c r="B4970" s="9" t="s">
        <v>11</v>
      </c>
      <c r="C4970" s="9">
        <v>9833</v>
      </c>
      <c r="D4970" s="9">
        <v>0.73799999999999999</v>
      </c>
      <c r="E4970" s="9">
        <v>0.69099999999999995</v>
      </c>
      <c r="F4970" s="9">
        <v>0.70299999999999996</v>
      </c>
      <c r="G4970" s="9">
        <v>15304.53</v>
      </c>
      <c r="H4970" s="9">
        <v>112</v>
      </c>
      <c r="I4970" s="9" t="str">
        <f>INDEX('De-Para_Estado_Regiao'!$C$3:$C$29,MATCH(Base_limpa!$B4970,'De-Para_Estado_Regiao'!$B$3:$B$29,0))</f>
        <v>Sudeste</v>
      </c>
      <c r="J4970" s="10" t="str">
        <f>VLOOKUP(Base_limpa!$D4970,$U$5:$V$8,2,1)</f>
        <v>Alto</v>
      </c>
    </row>
    <row r="4971" spans="1:10" x14ac:dyDescent="0.35">
      <c r="A4971" s="8" t="s">
        <v>4746</v>
      </c>
      <c r="B4971" s="9" t="s">
        <v>11</v>
      </c>
      <c r="C4971" s="9">
        <v>53</v>
      </c>
      <c r="D4971" s="9">
        <v>0.72699999999999998</v>
      </c>
      <c r="E4971" s="9">
        <v>0.66800000000000004</v>
      </c>
      <c r="F4971" s="9">
        <v>0.72299999999999998</v>
      </c>
      <c r="G4971" s="9">
        <v>22168.400000000001</v>
      </c>
      <c r="H4971" s="9">
        <v>1</v>
      </c>
      <c r="I4971" s="9" t="str">
        <f>INDEX('De-Para_Estado_Regiao'!$C$3:$C$29,MATCH(Base_limpa!$B4971,'De-Para_Estado_Regiao'!$B$3:$B$29,0))</f>
        <v>Sudeste</v>
      </c>
      <c r="J4971" s="10" t="str">
        <f>VLOOKUP(Base_limpa!$D4971,$U$5:$V$8,2,1)</f>
        <v>Alto</v>
      </c>
    </row>
    <row r="4972" spans="1:10" x14ac:dyDescent="0.35">
      <c r="A4972" s="8" t="s">
        <v>5215</v>
      </c>
      <c r="B4972" s="9" t="s">
        <v>11</v>
      </c>
      <c r="C4972" s="9">
        <v>60</v>
      </c>
      <c r="D4972" s="9">
        <v>0.747</v>
      </c>
      <c r="E4972" s="9">
        <v>0.71</v>
      </c>
      <c r="F4972" s="9">
        <v>0.72599999999999998</v>
      </c>
      <c r="G4972" s="9">
        <v>18394.68</v>
      </c>
      <c r="H4972" s="9">
        <v>0</v>
      </c>
      <c r="I4972" s="9" t="str">
        <f>INDEX('De-Para_Estado_Regiao'!$C$3:$C$29,MATCH(Base_limpa!$B4972,'De-Para_Estado_Regiao'!$B$3:$B$29,0))</f>
        <v>Sudeste</v>
      </c>
      <c r="J4972" s="10" t="str">
        <f>VLOOKUP(Base_limpa!$D4972,$U$5:$V$8,2,1)</f>
        <v>Alto</v>
      </c>
    </row>
    <row r="4973" spans="1:10" x14ac:dyDescent="0.35">
      <c r="A4973" s="8" t="s">
        <v>1640</v>
      </c>
      <c r="B4973" s="9" t="s">
        <v>11</v>
      </c>
      <c r="C4973" s="9">
        <v>527</v>
      </c>
      <c r="D4973" s="9">
        <v>0.71499999999999997</v>
      </c>
      <c r="E4973" s="9">
        <v>0.70199999999999996</v>
      </c>
      <c r="F4973" s="9">
        <v>0.64600000000000002</v>
      </c>
      <c r="G4973" s="9">
        <v>13293.3</v>
      </c>
      <c r="H4973" s="9">
        <v>7</v>
      </c>
      <c r="I4973" s="9" t="str">
        <f>INDEX('De-Para_Estado_Regiao'!$C$3:$C$29,MATCH(Base_limpa!$B4973,'De-Para_Estado_Regiao'!$B$3:$B$29,0))</f>
        <v>Sudeste</v>
      </c>
      <c r="J4973" s="10" t="str">
        <f>VLOOKUP(Base_limpa!$D4973,$U$5:$V$8,2,1)</f>
        <v>Alto</v>
      </c>
    </row>
    <row r="4974" spans="1:10" x14ac:dyDescent="0.35">
      <c r="A4974" s="8" t="s">
        <v>2019</v>
      </c>
      <c r="B4974" s="9" t="s">
        <v>11</v>
      </c>
      <c r="C4974" s="9">
        <v>117</v>
      </c>
      <c r="D4974" s="9">
        <v>0.71299999999999997</v>
      </c>
      <c r="E4974" s="9">
        <v>0.67800000000000005</v>
      </c>
      <c r="F4974" s="9">
        <v>0.65200000000000002</v>
      </c>
      <c r="G4974" s="9">
        <v>43838.84</v>
      </c>
      <c r="H4974" s="9">
        <v>2</v>
      </c>
      <c r="I4974" s="9" t="str">
        <f>INDEX('De-Para_Estado_Regiao'!$C$3:$C$29,MATCH(Base_limpa!$B4974,'De-Para_Estado_Regiao'!$B$3:$B$29,0))</f>
        <v>Sudeste</v>
      </c>
      <c r="J4974" s="10" t="str">
        <f>VLOOKUP(Base_limpa!$D4974,$U$5:$V$8,2,1)</f>
        <v>Alto</v>
      </c>
    </row>
    <row r="4975" spans="1:10" x14ac:dyDescent="0.35">
      <c r="A4975" s="8" t="s">
        <v>93</v>
      </c>
      <c r="B4975" s="9" t="s">
        <v>11</v>
      </c>
      <c r="C4975" s="9">
        <v>16558</v>
      </c>
      <c r="D4975" s="9">
        <v>0.78</v>
      </c>
      <c r="E4975" s="9">
        <v>0.749</v>
      </c>
      <c r="F4975" s="9">
        <v>0.753</v>
      </c>
      <c r="G4975" s="9">
        <v>28108.23</v>
      </c>
      <c r="H4975" s="9">
        <v>403</v>
      </c>
      <c r="I4975" s="9" t="str">
        <f>INDEX('De-Para_Estado_Regiao'!$C$3:$C$29,MATCH(Base_limpa!$B4975,'De-Para_Estado_Regiao'!$B$3:$B$29,0))</f>
        <v>Sudeste</v>
      </c>
      <c r="J4975" s="10" t="str">
        <f>VLOOKUP(Base_limpa!$D4975,$U$5:$V$8,2,1)</f>
        <v>Alto</v>
      </c>
    </row>
    <row r="4976" spans="1:10" x14ac:dyDescent="0.35">
      <c r="A4976" s="8" t="s">
        <v>450</v>
      </c>
      <c r="B4976" s="9" t="s">
        <v>11</v>
      </c>
      <c r="C4976" s="9">
        <v>9637</v>
      </c>
      <c r="D4976" s="9">
        <v>0.70299999999999996</v>
      </c>
      <c r="E4976" s="9">
        <v>0.65900000000000003</v>
      </c>
      <c r="F4976" s="9">
        <v>0.64700000000000002</v>
      </c>
      <c r="G4976" s="9">
        <v>8074.58</v>
      </c>
      <c r="H4976" s="9">
        <v>70</v>
      </c>
      <c r="I4976" s="9" t="str">
        <f>INDEX('De-Para_Estado_Regiao'!$C$3:$C$29,MATCH(Base_limpa!$B4976,'De-Para_Estado_Regiao'!$B$3:$B$29,0))</f>
        <v>Sudeste</v>
      </c>
      <c r="J4976" s="10" t="str">
        <f>VLOOKUP(Base_limpa!$D4976,$U$5:$V$8,2,1)</f>
        <v>Alto</v>
      </c>
    </row>
    <row r="4977" spans="1:10" x14ac:dyDescent="0.35">
      <c r="A4977" s="8" t="s">
        <v>378</v>
      </c>
      <c r="B4977" s="9" t="s">
        <v>11</v>
      </c>
      <c r="C4977" s="9">
        <v>6601</v>
      </c>
      <c r="D4977" s="9">
        <v>0.73099999999999998</v>
      </c>
      <c r="E4977" s="9">
        <v>0.70199999999999996</v>
      </c>
      <c r="F4977" s="9">
        <v>0.65400000000000003</v>
      </c>
      <c r="G4977" s="9">
        <v>16661.580000000002</v>
      </c>
      <c r="H4977" s="9">
        <v>91</v>
      </c>
      <c r="I4977" s="9" t="str">
        <f>INDEX('De-Para_Estado_Regiao'!$C$3:$C$29,MATCH(Base_limpa!$B4977,'De-Para_Estado_Regiao'!$B$3:$B$29,0))</f>
        <v>Sudeste</v>
      </c>
      <c r="J4977" s="10" t="str">
        <f>VLOOKUP(Base_limpa!$D4977,$U$5:$V$8,2,1)</f>
        <v>Alto</v>
      </c>
    </row>
    <row r="4978" spans="1:10" x14ac:dyDescent="0.35">
      <c r="A4978" s="8" t="s">
        <v>839</v>
      </c>
      <c r="B4978" s="9" t="s">
        <v>11</v>
      </c>
      <c r="C4978" s="9">
        <v>98</v>
      </c>
      <c r="D4978" s="9">
        <v>0.76300000000000001</v>
      </c>
      <c r="E4978" s="9">
        <v>0.72099999999999997</v>
      </c>
      <c r="F4978" s="9">
        <v>0.76200000000000001</v>
      </c>
      <c r="G4978" s="9">
        <v>21292.45</v>
      </c>
      <c r="H4978" s="9">
        <v>2</v>
      </c>
      <c r="I4978" s="9" t="str">
        <f>INDEX('De-Para_Estado_Regiao'!$C$3:$C$29,MATCH(Base_limpa!$B4978,'De-Para_Estado_Regiao'!$B$3:$B$29,0))</f>
        <v>Sudeste</v>
      </c>
      <c r="J4978" s="10" t="str">
        <f>VLOOKUP(Base_limpa!$D4978,$U$5:$V$8,2,1)</f>
        <v>Alto</v>
      </c>
    </row>
    <row r="4979" spans="1:10" x14ac:dyDescent="0.35">
      <c r="A4979" s="8" t="s">
        <v>1119</v>
      </c>
      <c r="B4979" s="9" t="s">
        <v>11</v>
      </c>
      <c r="C4979" s="9">
        <v>205</v>
      </c>
      <c r="D4979" s="9">
        <v>0.71</v>
      </c>
      <c r="E4979" s="9">
        <v>0.68400000000000005</v>
      </c>
      <c r="F4979" s="9">
        <v>0.63400000000000001</v>
      </c>
      <c r="G4979" s="9">
        <v>17968.98</v>
      </c>
      <c r="H4979" s="9">
        <v>4</v>
      </c>
      <c r="I4979" s="9" t="str">
        <f>INDEX('De-Para_Estado_Regiao'!$C$3:$C$29,MATCH(Base_limpa!$B4979,'De-Para_Estado_Regiao'!$B$3:$B$29,0))</f>
        <v>Sudeste</v>
      </c>
      <c r="J4979" s="10" t="str">
        <f>VLOOKUP(Base_limpa!$D4979,$U$5:$V$8,2,1)</f>
        <v>Alto</v>
      </c>
    </row>
    <row r="4980" spans="1:10" x14ac:dyDescent="0.35">
      <c r="A4980" s="8" t="s">
        <v>427</v>
      </c>
      <c r="B4980" s="9" t="s">
        <v>11</v>
      </c>
      <c r="C4980" s="9">
        <v>1829</v>
      </c>
      <c r="D4980" s="9">
        <v>0.76900000000000002</v>
      </c>
      <c r="E4980" s="9">
        <v>0.73699999999999999</v>
      </c>
      <c r="F4980" s="9">
        <v>0.72799999999999998</v>
      </c>
      <c r="G4980" s="9">
        <v>24487.27</v>
      </c>
      <c r="H4980" s="9">
        <v>55</v>
      </c>
      <c r="I4980" s="9" t="str">
        <f>INDEX('De-Para_Estado_Regiao'!$C$3:$C$29,MATCH(Base_limpa!$B4980,'De-Para_Estado_Regiao'!$B$3:$B$29,0))</f>
        <v>Sudeste</v>
      </c>
      <c r="J4980" s="10" t="str">
        <f>VLOOKUP(Base_limpa!$D4980,$U$5:$V$8,2,1)</f>
        <v>Alto</v>
      </c>
    </row>
    <row r="4981" spans="1:10" x14ac:dyDescent="0.35">
      <c r="A4981" s="8" t="s">
        <v>1515</v>
      </c>
      <c r="B4981" s="9" t="s">
        <v>11</v>
      </c>
      <c r="C4981" s="9">
        <v>214</v>
      </c>
      <c r="D4981" s="9">
        <v>0.72299999999999998</v>
      </c>
      <c r="E4981" s="9">
        <v>0.72699999999999998</v>
      </c>
      <c r="F4981" s="9">
        <v>0.63500000000000001</v>
      </c>
      <c r="G4981" s="9">
        <v>12848.93</v>
      </c>
      <c r="H4981" s="9">
        <v>1</v>
      </c>
      <c r="I4981" s="9" t="str">
        <f>INDEX('De-Para_Estado_Regiao'!$C$3:$C$29,MATCH(Base_limpa!$B4981,'De-Para_Estado_Regiao'!$B$3:$B$29,0))</f>
        <v>Sudeste</v>
      </c>
      <c r="J4981" s="10" t="str">
        <f>VLOOKUP(Base_limpa!$D4981,$U$5:$V$8,2,1)</f>
        <v>Alto</v>
      </c>
    </row>
    <row r="4982" spans="1:10" x14ac:dyDescent="0.35">
      <c r="A4982" s="8" t="s">
        <v>3274</v>
      </c>
      <c r="B4982" s="9" t="s">
        <v>11</v>
      </c>
      <c r="C4982" s="9">
        <v>202</v>
      </c>
      <c r="D4982" s="9">
        <v>0.72</v>
      </c>
      <c r="E4982" s="9">
        <v>0.68700000000000006</v>
      </c>
      <c r="F4982" s="9">
        <v>0.67600000000000005</v>
      </c>
      <c r="G4982" s="9">
        <v>182468</v>
      </c>
      <c r="H4982" s="9">
        <v>6</v>
      </c>
      <c r="I4982" s="9" t="str">
        <f>INDEX('De-Para_Estado_Regiao'!$C$3:$C$29,MATCH(Base_limpa!$B4982,'De-Para_Estado_Regiao'!$B$3:$B$29,0))</f>
        <v>Sudeste</v>
      </c>
      <c r="J4982" s="10" t="str">
        <f>VLOOKUP(Base_limpa!$D4982,$U$5:$V$8,2,1)</f>
        <v>Alto</v>
      </c>
    </row>
    <row r="4983" spans="1:10" x14ac:dyDescent="0.35">
      <c r="A4983" s="8" t="s">
        <v>711</v>
      </c>
      <c r="B4983" s="9" t="s">
        <v>11</v>
      </c>
      <c r="C4983" s="9">
        <v>405</v>
      </c>
      <c r="D4983" s="9">
        <v>0.747</v>
      </c>
      <c r="E4983" s="9">
        <v>0.73399999999999999</v>
      </c>
      <c r="F4983" s="9">
        <v>0.70199999999999996</v>
      </c>
      <c r="G4983" s="9">
        <v>48234.52</v>
      </c>
      <c r="H4983" s="9">
        <v>12</v>
      </c>
      <c r="I4983" s="9" t="str">
        <f>INDEX('De-Para_Estado_Regiao'!$C$3:$C$29,MATCH(Base_limpa!$B4983,'De-Para_Estado_Regiao'!$B$3:$B$29,0))</f>
        <v>Sudeste</v>
      </c>
      <c r="J4983" s="10" t="str">
        <f>VLOOKUP(Base_limpa!$D4983,$U$5:$V$8,2,1)</f>
        <v>Alto</v>
      </c>
    </row>
    <row r="4984" spans="1:10" x14ac:dyDescent="0.35">
      <c r="A4984" s="8" t="s">
        <v>1259</v>
      </c>
      <c r="B4984" s="9" t="s">
        <v>11</v>
      </c>
      <c r="C4984" s="9">
        <v>429</v>
      </c>
      <c r="D4984" s="9">
        <v>0.72</v>
      </c>
      <c r="E4984" s="9">
        <v>0.69599999999999995</v>
      </c>
      <c r="F4984" s="9">
        <v>0.65200000000000002</v>
      </c>
      <c r="G4984" s="9">
        <v>15019.6</v>
      </c>
      <c r="H4984" s="9">
        <v>9</v>
      </c>
      <c r="I4984" s="9" t="str">
        <f>INDEX('De-Para_Estado_Regiao'!$C$3:$C$29,MATCH(Base_limpa!$B4984,'De-Para_Estado_Regiao'!$B$3:$B$29,0))</f>
        <v>Sudeste</v>
      </c>
      <c r="J4984" s="10" t="str">
        <f>VLOOKUP(Base_limpa!$D4984,$U$5:$V$8,2,1)</f>
        <v>Alto</v>
      </c>
    </row>
    <row r="4985" spans="1:10" x14ac:dyDescent="0.35">
      <c r="A4985" s="8" t="s">
        <v>3783</v>
      </c>
      <c r="B4985" s="9" t="s">
        <v>11</v>
      </c>
      <c r="C4985" s="9">
        <v>173</v>
      </c>
      <c r="D4985" s="9">
        <v>0.73499999999999999</v>
      </c>
      <c r="E4985" s="9">
        <v>0.73499999999999999</v>
      </c>
      <c r="F4985" s="9">
        <v>0.63</v>
      </c>
      <c r="G4985" s="9">
        <v>21302.04</v>
      </c>
      <c r="H4985" s="9">
        <v>0</v>
      </c>
      <c r="I4985" s="9" t="str">
        <f>INDEX('De-Para_Estado_Regiao'!$C$3:$C$29,MATCH(Base_limpa!$B4985,'De-Para_Estado_Regiao'!$B$3:$B$29,0))</f>
        <v>Sudeste</v>
      </c>
      <c r="J4985" s="10" t="str">
        <f>VLOOKUP(Base_limpa!$D4985,$U$5:$V$8,2,1)</f>
        <v>Alto</v>
      </c>
    </row>
    <row r="4986" spans="1:10" x14ac:dyDescent="0.35">
      <c r="A4986" s="8" t="s">
        <v>1378</v>
      </c>
      <c r="B4986" s="9" t="s">
        <v>11</v>
      </c>
      <c r="C4986" s="9">
        <v>556</v>
      </c>
      <c r="D4986" s="9">
        <v>0.74</v>
      </c>
      <c r="E4986" s="9">
        <v>0.69699999999999995</v>
      </c>
      <c r="F4986" s="9">
        <v>0.67900000000000005</v>
      </c>
      <c r="G4986" s="9">
        <v>15901.94</v>
      </c>
      <c r="H4986" s="9">
        <v>1</v>
      </c>
      <c r="I4986" s="9" t="str">
        <f>INDEX('De-Para_Estado_Regiao'!$C$3:$C$29,MATCH(Base_limpa!$B4986,'De-Para_Estado_Regiao'!$B$3:$B$29,0))</f>
        <v>Sudeste</v>
      </c>
      <c r="J4986" s="10" t="str">
        <f>VLOOKUP(Base_limpa!$D4986,$U$5:$V$8,2,1)</f>
        <v>Alto</v>
      </c>
    </row>
    <row r="4987" spans="1:10" x14ac:dyDescent="0.35">
      <c r="A4987" s="8" t="s">
        <v>1792</v>
      </c>
      <c r="B4987" s="9" t="s">
        <v>11</v>
      </c>
      <c r="C4987" s="9">
        <v>271</v>
      </c>
      <c r="D4987" s="9">
        <v>0.72799999999999998</v>
      </c>
      <c r="E4987" s="9">
        <v>0.67500000000000004</v>
      </c>
      <c r="F4987" s="9">
        <v>0.68899999999999995</v>
      </c>
      <c r="G4987" s="9">
        <v>12751.97</v>
      </c>
      <c r="H4987" s="9">
        <v>1</v>
      </c>
      <c r="I4987" s="9" t="str">
        <f>INDEX('De-Para_Estado_Regiao'!$C$3:$C$29,MATCH(Base_limpa!$B4987,'De-Para_Estado_Regiao'!$B$3:$B$29,0))</f>
        <v>Sudeste</v>
      </c>
      <c r="J4987" s="10" t="str">
        <f>VLOOKUP(Base_limpa!$D4987,$U$5:$V$8,2,1)</f>
        <v>Alto</v>
      </c>
    </row>
    <row r="4988" spans="1:10" x14ac:dyDescent="0.35">
      <c r="A4988" s="8" t="s">
        <v>316</v>
      </c>
      <c r="B4988" s="9" t="s">
        <v>11</v>
      </c>
      <c r="C4988" s="9">
        <v>1887</v>
      </c>
      <c r="D4988" s="9">
        <v>0.753</v>
      </c>
      <c r="E4988" s="9">
        <v>0.75900000000000001</v>
      </c>
      <c r="F4988" s="9">
        <v>0.68300000000000005</v>
      </c>
      <c r="G4988" s="9">
        <v>95399.47</v>
      </c>
      <c r="H4988" s="9">
        <v>34</v>
      </c>
      <c r="I4988" s="9" t="str">
        <f>INDEX('De-Para_Estado_Regiao'!$C$3:$C$29,MATCH(Base_limpa!$B4988,'De-Para_Estado_Regiao'!$B$3:$B$29,0))</f>
        <v>Sudeste</v>
      </c>
      <c r="J4988" s="10" t="str">
        <f>VLOOKUP(Base_limpa!$D4988,$U$5:$V$8,2,1)</f>
        <v>Alto</v>
      </c>
    </row>
    <row r="4989" spans="1:10" x14ac:dyDescent="0.35">
      <c r="A4989" s="8" t="s">
        <v>777</v>
      </c>
      <c r="B4989" s="9" t="s">
        <v>11</v>
      </c>
      <c r="C4989" s="9">
        <v>744</v>
      </c>
      <c r="D4989" s="9">
        <v>0.72499999999999998</v>
      </c>
      <c r="E4989" s="9">
        <v>0.72799999999999998</v>
      </c>
      <c r="F4989" s="9">
        <v>0.60499999999999998</v>
      </c>
      <c r="G4989" s="9">
        <v>24986.51</v>
      </c>
      <c r="H4989" s="9">
        <v>17</v>
      </c>
      <c r="I4989" s="9" t="str">
        <f>INDEX('De-Para_Estado_Regiao'!$C$3:$C$29,MATCH(Base_limpa!$B4989,'De-Para_Estado_Regiao'!$B$3:$B$29,0))</f>
        <v>Sudeste</v>
      </c>
      <c r="J4989" s="10" t="str">
        <f>VLOOKUP(Base_limpa!$D4989,$U$5:$V$8,2,1)</f>
        <v>Alto</v>
      </c>
    </row>
    <row r="4990" spans="1:10" x14ac:dyDescent="0.35">
      <c r="A4990" s="8" t="s">
        <v>1011</v>
      </c>
      <c r="B4990" s="9" t="s">
        <v>11</v>
      </c>
      <c r="C4990" s="9">
        <v>411</v>
      </c>
      <c r="D4990" s="9">
        <v>0.67500000000000004</v>
      </c>
      <c r="E4990" s="9">
        <v>0.63400000000000001</v>
      </c>
      <c r="F4990" s="9">
        <v>0.60199999999999998</v>
      </c>
      <c r="G4990" s="9">
        <v>29812.01</v>
      </c>
      <c r="H4990" s="9">
        <v>23</v>
      </c>
      <c r="I4990" s="9" t="str">
        <f>INDEX('De-Para_Estado_Regiao'!$C$3:$C$29,MATCH(Base_limpa!$B4990,'De-Para_Estado_Regiao'!$B$3:$B$29,0))</f>
        <v>Sudeste</v>
      </c>
      <c r="J4990" s="10" t="str">
        <f>VLOOKUP(Base_limpa!$D4990,$U$5:$V$8,2,1)</f>
        <v>Médio</v>
      </c>
    </row>
    <row r="4991" spans="1:10" x14ac:dyDescent="0.35">
      <c r="A4991" s="8" t="s">
        <v>958</v>
      </c>
      <c r="B4991" s="9" t="s">
        <v>11</v>
      </c>
      <c r="C4991" s="9">
        <v>1231</v>
      </c>
      <c r="D4991" s="9">
        <v>0.71799999999999997</v>
      </c>
      <c r="E4991" s="9">
        <v>0.71</v>
      </c>
      <c r="F4991" s="9">
        <v>0.63</v>
      </c>
      <c r="G4991" s="9">
        <v>19333.63</v>
      </c>
      <c r="H4991" s="9">
        <v>9</v>
      </c>
      <c r="I4991" s="9" t="str">
        <f>INDEX('De-Para_Estado_Regiao'!$C$3:$C$29,MATCH(Base_limpa!$B4991,'De-Para_Estado_Regiao'!$B$3:$B$29,0))</f>
        <v>Sudeste</v>
      </c>
      <c r="J4991" s="10" t="str">
        <f>VLOOKUP(Base_limpa!$D4991,$U$5:$V$8,2,1)</f>
        <v>Alto</v>
      </c>
    </row>
    <row r="4992" spans="1:10" x14ac:dyDescent="0.35">
      <c r="A4992" s="8" t="s">
        <v>979</v>
      </c>
      <c r="B4992" s="9" t="s">
        <v>11</v>
      </c>
      <c r="C4992" s="9">
        <v>283</v>
      </c>
      <c r="D4992" s="9">
        <v>0.72</v>
      </c>
      <c r="E4992" s="9">
        <v>0.69899999999999995</v>
      </c>
      <c r="F4992" s="9">
        <v>0.66300000000000003</v>
      </c>
      <c r="G4992" s="9">
        <v>30594.94</v>
      </c>
      <c r="H4992" s="9">
        <v>5</v>
      </c>
      <c r="I4992" s="9" t="str">
        <f>INDEX('De-Para_Estado_Regiao'!$C$3:$C$29,MATCH(Base_limpa!$B4992,'De-Para_Estado_Regiao'!$B$3:$B$29,0))</f>
        <v>Sudeste</v>
      </c>
      <c r="J4992" s="10" t="str">
        <f>VLOOKUP(Base_limpa!$D4992,$U$5:$V$8,2,1)</f>
        <v>Alto</v>
      </c>
    </row>
    <row r="4993" spans="1:10" x14ac:dyDescent="0.35">
      <c r="A4993" s="8" t="s">
        <v>659</v>
      </c>
      <c r="B4993" s="9" t="s">
        <v>11</v>
      </c>
      <c r="C4993" s="9">
        <v>530</v>
      </c>
      <c r="D4993" s="9">
        <v>0.73699999999999999</v>
      </c>
      <c r="E4993" s="9">
        <v>0.69799999999999995</v>
      </c>
      <c r="F4993" s="9">
        <v>0.68200000000000005</v>
      </c>
      <c r="G4993" s="9">
        <v>29937.88</v>
      </c>
      <c r="H4993" s="9">
        <v>4</v>
      </c>
      <c r="I4993" s="9" t="str">
        <f>INDEX('De-Para_Estado_Regiao'!$C$3:$C$29,MATCH(Base_limpa!$B4993,'De-Para_Estado_Regiao'!$B$3:$B$29,0))</f>
        <v>Sudeste</v>
      </c>
      <c r="J4993" s="10" t="str">
        <f>VLOOKUP(Base_limpa!$D4993,$U$5:$V$8,2,1)</f>
        <v>Alto</v>
      </c>
    </row>
    <row r="4994" spans="1:10" x14ac:dyDescent="0.35">
      <c r="A4994" s="8" t="s">
        <v>5318</v>
      </c>
      <c r="B4994" s="9" t="s">
        <v>11</v>
      </c>
      <c r="C4994" s="9">
        <v>92</v>
      </c>
      <c r="D4994" s="9">
        <v>0.73199999999999998</v>
      </c>
      <c r="E4994" s="9">
        <v>0.68200000000000005</v>
      </c>
      <c r="F4994" s="9">
        <v>0.71399999999999997</v>
      </c>
      <c r="G4994" s="9">
        <v>15180.46</v>
      </c>
      <c r="H4994" s="9">
        <v>2</v>
      </c>
      <c r="I4994" s="9" t="str">
        <f>INDEX('De-Para_Estado_Regiao'!$C$3:$C$29,MATCH(Base_limpa!$B4994,'De-Para_Estado_Regiao'!$B$3:$B$29,0))</f>
        <v>Sudeste</v>
      </c>
      <c r="J4994" s="10" t="str">
        <f>VLOOKUP(Base_limpa!$D4994,$U$5:$V$8,2,1)</f>
        <v>Alto</v>
      </c>
    </row>
    <row r="4995" spans="1:10" x14ac:dyDescent="0.35">
      <c r="A4995" s="8" t="s">
        <v>2853</v>
      </c>
      <c r="B4995" s="9" t="s">
        <v>11</v>
      </c>
      <c r="C4995" s="9">
        <v>324</v>
      </c>
      <c r="D4995" s="9">
        <v>0.71299999999999997</v>
      </c>
      <c r="E4995" s="9">
        <v>0.69799999999999995</v>
      </c>
      <c r="F4995" s="9">
        <v>0.623</v>
      </c>
      <c r="G4995" s="9">
        <v>22115.08</v>
      </c>
      <c r="H4995" s="9">
        <v>4</v>
      </c>
      <c r="I4995" s="9" t="str">
        <f>INDEX('De-Para_Estado_Regiao'!$C$3:$C$29,MATCH(Base_limpa!$B4995,'De-Para_Estado_Regiao'!$B$3:$B$29,0))</f>
        <v>Sudeste</v>
      </c>
      <c r="J4995" s="10" t="str">
        <f>VLOOKUP(Base_limpa!$D4995,$U$5:$V$8,2,1)</f>
        <v>Alto</v>
      </c>
    </row>
    <row r="4996" spans="1:10" x14ac:dyDescent="0.35">
      <c r="A4996" s="8" t="s">
        <v>480</v>
      </c>
      <c r="B4996" s="9" t="s">
        <v>11</v>
      </c>
      <c r="C4996" s="9">
        <v>1296</v>
      </c>
      <c r="D4996" s="9">
        <v>0.76300000000000001</v>
      </c>
      <c r="E4996" s="9">
        <v>0.72699999999999998</v>
      </c>
      <c r="F4996" s="9">
        <v>0.72599999999999998</v>
      </c>
      <c r="G4996" s="9">
        <v>38069.46</v>
      </c>
      <c r="H4996" s="9">
        <v>24</v>
      </c>
      <c r="I4996" s="9" t="str">
        <f>INDEX('De-Para_Estado_Regiao'!$C$3:$C$29,MATCH(Base_limpa!$B4996,'De-Para_Estado_Regiao'!$B$3:$B$29,0))</f>
        <v>Sudeste</v>
      </c>
      <c r="J4996" s="10" t="str">
        <f>VLOOKUP(Base_limpa!$D4996,$U$5:$V$8,2,1)</f>
        <v>Alto</v>
      </c>
    </row>
    <row r="4997" spans="1:10" x14ac:dyDescent="0.35">
      <c r="A4997" s="8" t="s">
        <v>603</v>
      </c>
      <c r="B4997" s="9" t="s">
        <v>11</v>
      </c>
      <c r="C4997" s="9">
        <v>1153</v>
      </c>
      <c r="D4997" s="9">
        <v>0.73099999999999998</v>
      </c>
      <c r="E4997" s="9">
        <v>0.72899999999999998</v>
      </c>
      <c r="F4997" s="9">
        <v>0.65600000000000003</v>
      </c>
      <c r="G4997" s="9">
        <v>49785.35</v>
      </c>
      <c r="H4997" s="9">
        <v>52</v>
      </c>
      <c r="I4997" s="9" t="str">
        <f>INDEX('De-Para_Estado_Regiao'!$C$3:$C$29,MATCH(Base_limpa!$B4997,'De-Para_Estado_Regiao'!$B$3:$B$29,0))</f>
        <v>Sudeste</v>
      </c>
      <c r="J4997" s="10" t="str">
        <f>VLOOKUP(Base_limpa!$D4997,$U$5:$V$8,2,1)</f>
        <v>Alto</v>
      </c>
    </row>
    <row r="4998" spans="1:10" x14ac:dyDescent="0.35">
      <c r="A4998" s="8" t="s">
        <v>215</v>
      </c>
      <c r="B4998" s="9" t="s">
        <v>11</v>
      </c>
      <c r="C4998" s="9">
        <v>5045</v>
      </c>
      <c r="D4998" s="9">
        <v>0.8</v>
      </c>
      <c r="E4998" s="9">
        <v>0.76400000000000001</v>
      </c>
      <c r="F4998" s="9">
        <v>0.751</v>
      </c>
      <c r="G4998" s="9">
        <v>35347.699999999997</v>
      </c>
      <c r="H4998" s="9">
        <v>125</v>
      </c>
      <c r="I4998" s="9" t="str">
        <f>INDEX('De-Para_Estado_Regiao'!$C$3:$C$29,MATCH(Base_limpa!$B4998,'De-Para_Estado_Regiao'!$B$3:$B$29,0))</f>
        <v>Sudeste</v>
      </c>
      <c r="J4998" s="10" t="str">
        <f>VLOOKUP(Base_limpa!$D4998,$U$5:$V$8,2,1)</f>
        <v>Muito Alto</v>
      </c>
    </row>
    <row r="4999" spans="1:10" x14ac:dyDescent="0.35">
      <c r="A4999" s="8" t="s">
        <v>1757</v>
      </c>
      <c r="B4999" s="9" t="s">
        <v>11</v>
      </c>
      <c r="C4999" s="9">
        <v>473</v>
      </c>
      <c r="D4999" s="9">
        <v>0.68700000000000006</v>
      </c>
      <c r="E4999" s="9">
        <v>0.69199999999999995</v>
      </c>
      <c r="F4999" s="9">
        <v>0.58299999999999996</v>
      </c>
      <c r="G4999" s="9">
        <v>13307.71</v>
      </c>
      <c r="H4999" s="9">
        <v>4</v>
      </c>
      <c r="I4999" s="9" t="str">
        <f>INDEX('De-Para_Estado_Regiao'!$C$3:$C$29,MATCH(Base_limpa!$B4999,'De-Para_Estado_Regiao'!$B$3:$B$29,0))</f>
        <v>Sudeste</v>
      </c>
      <c r="J4999" s="10" t="str">
        <f>VLOOKUP(Base_limpa!$D4999,$U$5:$V$8,2,1)</f>
        <v>Médio</v>
      </c>
    </row>
    <row r="5000" spans="1:10" x14ac:dyDescent="0.35">
      <c r="A5000" s="8" t="s">
        <v>722</v>
      </c>
      <c r="B5000" s="9" t="s">
        <v>11</v>
      </c>
      <c r="C5000" s="9">
        <v>2082</v>
      </c>
      <c r="D5000" s="9">
        <v>0.72</v>
      </c>
      <c r="E5000" s="9">
        <v>0.71199999999999997</v>
      </c>
      <c r="F5000" s="9">
        <v>0.64500000000000002</v>
      </c>
      <c r="G5000" s="9">
        <v>30226.799999999999</v>
      </c>
      <c r="H5000" s="9">
        <v>26</v>
      </c>
      <c r="I5000" s="9" t="str">
        <f>INDEX('De-Para_Estado_Regiao'!$C$3:$C$29,MATCH(Base_limpa!$B5000,'De-Para_Estado_Regiao'!$B$3:$B$29,0))</f>
        <v>Sudeste</v>
      </c>
      <c r="J5000" s="10" t="str">
        <f>VLOOKUP(Base_limpa!$D5000,$U$5:$V$8,2,1)</f>
        <v>Alto</v>
      </c>
    </row>
    <row r="5001" spans="1:10" x14ac:dyDescent="0.35">
      <c r="A5001" s="8" t="s">
        <v>133</v>
      </c>
      <c r="B5001" s="9" t="s">
        <v>11</v>
      </c>
      <c r="C5001" s="9">
        <v>13113</v>
      </c>
      <c r="D5001" s="9">
        <v>0.75</v>
      </c>
      <c r="E5001" s="9">
        <v>0.72899999999999998</v>
      </c>
      <c r="F5001" s="9">
        <v>0.67900000000000005</v>
      </c>
      <c r="G5001" s="9">
        <v>25224.38</v>
      </c>
      <c r="H5001" s="9">
        <v>184</v>
      </c>
      <c r="I5001" s="9" t="str">
        <f>INDEX('De-Para_Estado_Regiao'!$C$3:$C$29,MATCH(Base_limpa!$B5001,'De-Para_Estado_Regiao'!$B$3:$B$29,0))</f>
        <v>Sudeste</v>
      </c>
      <c r="J5001" s="10" t="str">
        <f>VLOOKUP(Base_limpa!$D5001,$U$5:$V$8,2,1)</f>
        <v>Alto</v>
      </c>
    </row>
    <row r="5002" spans="1:10" x14ac:dyDescent="0.35">
      <c r="A5002" s="8" t="s">
        <v>40</v>
      </c>
      <c r="B5002" s="9" t="s">
        <v>11</v>
      </c>
      <c r="C5002" s="9">
        <v>58730</v>
      </c>
      <c r="D5002" s="9">
        <v>0.76300000000000001</v>
      </c>
      <c r="E5002" s="9">
        <v>0.746</v>
      </c>
      <c r="F5002" s="9">
        <v>0.71699999999999997</v>
      </c>
      <c r="G5002" s="9">
        <v>40367.54</v>
      </c>
      <c r="H5002" s="9">
        <v>992</v>
      </c>
      <c r="I5002" s="9" t="str">
        <f>INDEX('De-Para_Estado_Regiao'!$C$3:$C$29,MATCH(Base_limpa!$B5002,'De-Para_Estado_Regiao'!$B$3:$B$29,0))</f>
        <v>Sudeste</v>
      </c>
      <c r="J5002" s="10" t="str">
        <f>VLOOKUP(Base_limpa!$D5002,$U$5:$V$8,2,1)</f>
        <v>Alto</v>
      </c>
    </row>
    <row r="5003" spans="1:10" x14ac:dyDescent="0.35">
      <c r="A5003" s="8" t="s">
        <v>3380</v>
      </c>
      <c r="B5003" s="9" t="s">
        <v>11</v>
      </c>
      <c r="C5003" s="9">
        <v>325</v>
      </c>
      <c r="D5003" s="9">
        <v>0.74299999999999999</v>
      </c>
      <c r="E5003" s="9">
        <v>0.72399999999999998</v>
      </c>
      <c r="F5003" s="9">
        <v>0.68799999999999994</v>
      </c>
      <c r="G5003" s="9">
        <v>27492.67</v>
      </c>
      <c r="H5003" s="9">
        <v>3</v>
      </c>
      <c r="I5003" s="9" t="str">
        <f>INDEX('De-Para_Estado_Regiao'!$C$3:$C$29,MATCH(Base_limpa!$B5003,'De-Para_Estado_Regiao'!$B$3:$B$29,0))</f>
        <v>Sudeste</v>
      </c>
      <c r="J5003" s="10" t="str">
        <f>VLOOKUP(Base_limpa!$D5003,$U$5:$V$8,2,1)</f>
        <v>Alto</v>
      </c>
    </row>
    <row r="5004" spans="1:10" x14ac:dyDescent="0.35">
      <c r="A5004" s="8" t="s">
        <v>4174</v>
      </c>
      <c r="B5004" s="9" t="s">
        <v>11</v>
      </c>
      <c r="C5004" s="9">
        <v>219</v>
      </c>
      <c r="D5004" s="9">
        <v>0.7</v>
      </c>
      <c r="E5004" s="9">
        <v>0.67600000000000005</v>
      </c>
      <c r="F5004" s="9">
        <v>0.621</v>
      </c>
      <c r="G5004" s="9">
        <v>12581.98</v>
      </c>
      <c r="H5004" s="9">
        <v>1</v>
      </c>
      <c r="I5004" s="9" t="str">
        <f>INDEX('De-Para_Estado_Regiao'!$C$3:$C$29,MATCH(Base_limpa!$B5004,'De-Para_Estado_Regiao'!$B$3:$B$29,0))</f>
        <v>Sudeste</v>
      </c>
      <c r="J5004" s="10" t="str">
        <f>VLOOKUP(Base_limpa!$D5004,$U$5:$V$8,2,1)</f>
        <v>Alto</v>
      </c>
    </row>
    <row r="5005" spans="1:10" x14ac:dyDescent="0.35">
      <c r="A5005" s="8" t="s">
        <v>1320</v>
      </c>
      <c r="B5005" s="9" t="s">
        <v>11</v>
      </c>
      <c r="C5005" s="9">
        <v>440</v>
      </c>
      <c r="D5005" s="9">
        <v>0.72699999999999998</v>
      </c>
      <c r="E5005" s="9">
        <v>0.68</v>
      </c>
      <c r="F5005" s="9">
        <v>0.69799999999999995</v>
      </c>
      <c r="G5005" s="9">
        <v>28896.01</v>
      </c>
      <c r="H5005" s="9">
        <v>4</v>
      </c>
      <c r="I5005" s="9" t="str">
        <f>INDEX('De-Para_Estado_Regiao'!$C$3:$C$29,MATCH(Base_limpa!$B5005,'De-Para_Estado_Regiao'!$B$3:$B$29,0))</f>
        <v>Sudeste</v>
      </c>
      <c r="J5005" s="10" t="str">
        <f>VLOOKUP(Base_limpa!$D5005,$U$5:$V$8,2,1)</f>
        <v>Alto</v>
      </c>
    </row>
    <row r="5006" spans="1:10" x14ac:dyDescent="0.35">
      <c r="A5006" s="8" t="s">
        <v>604</v>
      </c>
      <c r="B5006" s="9" t="s">
        <v>11</v>
      </c>
      <c r="C5006" s="9">
        <v>361</v>
      </c>
      <c r="D5006" s="9">
        <v>0.79</v>
      </c>
      <c r="E5006" s="9">
        <v>0.81499999999999995</v>
      </c>
      <c r="F5006" s="9">
        <v>0.69799999999999995</v>
      </c>
      <c r="G5006" s="9">
        <v>66380.039999999994</v>
      </c>
      <c r="H5006" s="9">
        <v>28</v>
      </c>
      <c r="I5006" s="9" t="str">
        <f>INDEX('De-Para_Estado_Regiao'!$C$3:$C$29,MATCH(Base_limpa!$B5006,'De-Para_Estado_Regiao'!$B$3:$B$29,0))</f>
        <v>Sudeste</v>
      </c>
      <c r="J5006" s="10" t="str">
        <f>VLOOKUP(Base_limpa!$D5006,$U$5:$V$8,2,1)</f>
        <v>Alto</v>
      </c>
    </row>
    <row r="5007" spans="1:10" x14ac:dyDescent="0.35">
      <c r="A5007" s="8" t="s">
        <v>221</v>
      </c>
      <c r="B5007" s="9" t="s">
        <v>11</v>
      </c>
      <c r="C5007" s="9">
        <v>10742</v>
      </c>
      <c r="D5007" s="9">
        <v>0.76</v>
      </c>
      <c r="E5007" s="9">
        <v>0.71599999999999997</v>
      </c>
      <c r="F5007" s="9">
        <v>0.70299999999999996</v>
      </c>
      <c r="G5007" s="9">
        <v>52570.87</v>
      </c>
      <c r="H5007" s="9">
        <v>190</v>
      </c>
      <c r="I5007" s="9" t="str">
        <f>INDEX('De-Para_Estado_Regiao'!$C$3:$C$29,MATCH(Base_limpa!$B5007,'De-Para_Estado_Regiao'!$B$3:$B$29,0))</f>
        <v>Sudeste</v>
      </c>
      <c r="J5007" s="10" t="str">
        <f>VLOOKUP(Base_limpa!$D5007,$U$5:$V$8,2,1)</f>
        <v>Alto</v>
      </c>
    </row>
    <row r="5008" spans="1:10" x14ac:dyDescent="0.35">
      <c r="A5008" s="8" t="s">
        <v>2348</v>
      </c>
      <c r="B5008" s="9" t="s">
        <v>11</v>
      </c>
      <c r="C5008" s="9">
        <v>438</v>
      </c>
      <c r="D5008" s="9">
        <v>0.745</v>
      </c>
      <c r="E5008" s="9">
        <v>0.72099999999999997</v>
      </c>
      <c r="F5008" s="9">
        <v>0.67500000000000004</v>
      </c>
      <c r="G5008" s="9">
        <v>56215.83</v>
      </c>
      <c r="H5008" s="9">
        <v>9</v>
      </c>
      <c r="I5008" s="9" t="str">
        <f>INDEX('De-Para_Estado_Regiao'!$C$3:$C$29,MATCH(Base_limpa!$B5008,'De-Para_Estado_Regiao'!$B$3:$B$29,0))</f>
        <v>Sudeste</v>
      </c>
      <c r="J5008" s="10" t="str">
        <f>VLOOKUP(Base_limpa!$D5008,$U$5:$V$8,2,1)</f>
        <v>Alto</v>
      </c>
    </row>
    <row r="5009" spans="1:10" x14ac:dyDescent="0.35">
      <c r="A5009" s="8" t="s">
        <v>1341</v>
      </c>
      <c r="B5009" s="9" t="s">
        <v>11</v>
      </c>
      <c r="C5009" s="9">
        <v>249</v>
      </c>
      <c r="D5009" s="9">
        <v>0.73299999999999998</v>
      </c>
      <c r="E5009" s="9">
        <v>0.70099999999999996</v>
      </c>
      <c r="F5009" s="9">
        <v>0.65500000000000003</v>
      </c>
      <c r="G5009" s="9">
        <v>23150.97</v>
      </c>
      <c r="H5009" s="9">
        <v>1</v>
      </c>
      <c r="I5009" s="9" t="str">
        <f>INDEX('De-Para_Estado_Regiao'!$C$3:$C$29,MATCH(Base_limpa!$B5009,'De-Para_Estado_Regiao'!$B$3:$B$29,0))</f>
        <v>Sudeste</v>
      </c>
      <c r="J5009" s="10" t="str">
        <f>VLOOKUP(Base_limpa!$D5009,$U$5:$V$8,2,1)</f>
        <v>Alto</v>
      </c>
    </row>
    <row r="5010" spans="1:10" x14ac:dyDescent="0.35">
      <c r="A5010" s="8" t="s">
        <v>2893</v>
      </c>
      <c r="B5010" s="9" t="s">
        <v>11</v>
      </c>
      <c r="C5010" s="9">
        <v>194</v>
      </c>
      <c r="D5010" s="9">
        <v>0.67400000000000004</v>
      </c>
      <c r="E5010" s="9">
        <v>0.66400000000000003</v>
      </c>
      <c r="F5010" s="9">
        <v>0.54300000000000004</v>
      </c>
      <c r="G5010" s="9">
        <v>16389.78</v>
      </c>
      <c r="H5010" s="9">
        <v>3</v>
      </c>
      <c r="I5010" s="9" t="str">
        <f>INDEX('De-Para_Estado_Regiao'!$C$3:$C$29,MATCH(Base_limpa!$B5010,'De-Para_Estado_Regiao'!$B$3:$B$29,0))</f>
        <v>Sudeste</v>
      </c>
      <c r="J5010" s="10" t="str">
        <f>VLOOKUP(Base_limpa!$D5010,$U$5:$V$8,2,1)</f>
        <v>Médio</v>
      </c>
    </row>
    <row r="5011" spans="1:10" x14ac:dyDescent="0.35">
      <c r="A5011" s="8" t="s">
        <v>656</v>
      </c>
      <c r="B5011" s="9" t="s">
        <v>11</v>
      </c>
      <c r="C5011" s="9">
        <v>1749</v>
      </c>
      <c r="D5011" s="9">
        <v>0.70299999999999996</v>
      </c>
      <c r="E5011" s="9">
        <v>0.68100000000000005</v>
      </c>
      <c r="F5011" s="9">
        <v>0.627</v>
      </c>
      <c r="G5011" s="9">
        <v>22849.38</v>
      </c>
      <c r="H5011" s="9">
        <v>30</v>
      </c>
      <c r="I5011" s="9" t="str">
        <f>INDEX('De-Para_Estado_Regiao'!$C$3:$C$29,MATCH(Base_limpa!$B5011,'De-Para_Estado_Regiao'!$B$3:$B$29,0))</f>
        <v>Sudeste</v>
      </c>
      <c r="J5011" s="10" t="str">
        <f>VLOOKUP(Base_limpa!$D5011,$U$5:$V$8,2,1)</f>
        <v>Alto</v>
      </c>
    </row>
    <row r="5012" spans="1:10" x14ac:dyDescent="0.35">
      <c r="A5012" s="8" t="s">
        <v>1339</v>
      </c>
      <c r="B5012" s="9" t="s">
        <v>11</v>
      </c>
      <c r="C5012" s="9">
        <v>503</v>
      </c>
      <c r="D5012" s="9">
        <v>0.74</v>
      </c>
      <c r="E5012" s="9">
        <v>0.74099999999999999</v>
      </c>
      <c r="F5012" s="9">
        <v>0.65</v>
      </c>
      <c r="G5012" s="9">
        <v>18450.48</v>
      </c>
      <c r="H5012" s="9">
        <v>11</v>
      </c>
      <c r="I5012" s="9" t="str">
        <f>INDEX('De-Para_Estado_Regiao'!$C$3:$C$29,MATCH(Base_limpa!$B5012,'De-Para_Estado_Regiao'!$B$3:$B$29,0))</f>
        <v>Sudeste</v>
      </c>
      <c r="J5012" s="10" t="str">
        <f>VLOOKUP(Base_limpa!$D5012,$U$5:$V$8,2,1)</f>
        <v>Alto</v>
      </c>
    </row>
    <row r="5013" spans="1:10" x14ac:dyDescent="0.35">
      <c r="A5013" s="8" t="s">
        <v>1957</v>
      </c>
      <c r="B5013" s="9" t="s">
        <v>11</v>
      </c>
      <c r="C5013" s="9">
        <v>313</v>
      </c>
      <c r="D5013" s="9">
        <v>0.70799999999999996</v>
      </c>
      <c r="E5013" s="9">
        <v>0.69199999999999995</v>
      </c>
      <c r="F5013" s="9">
        <v>0.628</v>
      </c>
      <c r="G5013" s="9">
        <v>47003.22</v>
      </c>
      <c r="H5013" s="9">
        <v>3</v>
      </c>
      <c r="I5013" s="9" t="str">
        <f>INDEX('De-Para_Estado_Regiao'!$C$3:$C$29,MATCH(Base_limpa!$B5013,'De-Para_Estado_Regiao'!$B$3:$B$29,0))</f>
        <v>Sudeste</v>
      </c>
      <c r="J5013" s="10" t="str">
        <f>VLOOKUP(Base_limpa!$D5013,$U$5:$V$8,2,1)</f>
        <v>Alto</v>
      </c>
    </row>
    <row r="5014" spans="1:10" x14ac:dyDescent="0.35">
      <c r="A5014" s="8" t="s">
        <v>382</v>
      </c>
      <c r="B5014" s="9" t="s">
        <v>11</v>
      </c>
      <c r="C5014" s="9">
        <v>2446</v>
      </c>
      <c r="D5014" s="9">
        <v>0.747</v>
      </c>
      <c r="E5014" s="9">
        <v>0.73799999999999999</v>
      </c>
      <c r="F5014" s="9">
        <v>0.66700000000000004</v>
      </c>
      <c r="G5014" s="9">
        <v>23270.16</v>
      </c>
      <c r="H5014" s="9">
        <v>31</v>
      </c>
      <c r="I5014" s="9" t="str">
        <f>INDEX('De-Para_Estado_Regiao'!$C$3:$C$29,MATCH(Base_limpa!$B5014,'De-Para_Estado_Regiao'!$B$3:$B$29,0))</f>
        <v>Sudeste</v>
      </c>
      <c r="J5014" s="10" t="str">
        <f>VLOOKUP(Base_limpa!$D5014,$U$5:$V$8,2,1)</f>
        <v>Alto</v>
      </c>
    </row>
    <row r="5015" spans="1:10" x14ac:dyDescent="0.35">
      <c r="A5015" s="8" t="s">
        <v>464</v>
      </c>
      <c r="B5015" s="9" t="s">
        <v>11</v>
      </c>
      <c r="C5015" s="9">
        <v>1479</v>
      </c>
      <c r="D5015" s="9">
        <v>0.71</v>
      </c>
      <c r="E5015" s="9">
        <v>0.7</v>
      </c>
      <c r="F5015" s="9">
        <v>0.61399999999999999</v>
      </c>
      <c r="G5015" s="9">
        <v>20750.45</v>
      </c>
      <c r="H5015" s="9">
        <v>73</v>
      </c>
      <c r="I5015" s="9" t="str">
        <f>INDEX('De-Para_Estado_Regiao'!$C$3:$C$29,MATCH(Base_limpa!$B5015,'De-Para_Estado_Regiao'!$B$3:$B$29,0))</f>
        <v>Sudeste</v>
      </c>
      <c r="J5015" s="10" t="str">
        <f>VLOOKUP(Base_limpa!$D5015,$U$5:$V$8,2,1)</f>
        <v>Alto</v>
      </c>
    </row>
    <row r="5016" spans="1:10" x14ac:dyDescent="0.35">
      <c r="A5016" s="8" t="s">
        <v>898</v>
      </c>
      <c r="B5016" s="9" t="s">
        <v>11</v>
      </c>
      <c r="C5016" s="9">
        <v>397</v>
      </c>
      <c r="D5016" s="9">
        <v>0.72</v>
      </c>
      <c r="E5016" s="9">
        <v>0.71599999999999997</v>
      </c>
      <c r="F5016" s="9">
        <v>0.64600000000000002</v>
      </c>
      <c r="G5016" s="9">
        <v>50308.27</v>
      </c>
      <c r="H5016" s="9">
        <v>4</v>
      </c>
      <c r="I5016" s="9" t="str">
        <f>INDEX('De-Para_Estado_Regiao'!$C$3:$C$29,MATCH(Base_limpa!$B5016,'De-Para_Estado_Regiao'!$B$3:$B$29,0))</f>
        <v>Sudeste</v>
      </c>
      <c r="J5016" s="10" t="str">
        <f>VLOOKUP(Base_limpa!$D5016,$U$5:$V$8,2,1)</f>
        <v>Alto</v>
      </c>
    </row>
    <row r="5017" spans="1:10" x14ac:dyDescent="0.35">
      <c r="A5017" s="8" t="s">
        <v>1628</v>
      </c>
      <c r="B5017" s="9" t="s">
        <v>11</v>
      </c>
      <c r="C5017" s="9">
        <v>342</v>
      </c>
      <c r="D5017" s="9">
        <v>0.73599999999999999</v>
      </c>
      <c r="E5017" s="9">
        <v>0.7</v>
      </c>
      <c r="F5017" s="9">
        <v>0.7</v>
      </c>
      <c r="G5017" s="9">
        <v>30175.51</v>
      </c>
      <c r="H5017" s="9">
        <v>4</v>
      </c>
      <c r="I5017" s="9" t="str">
        <f>INDEX('De-Para_Estado_Regiao'!$C$3:$C$29,MATCH(Base_limpa!$B5017,'De-Para_Estado_Regiao'!$B$3:$B$29,0))</f>
        <v>Sudeste</v>
      </c>
      <c r="J5017" s="10" t="str">
        <f>VLOOKUP(Base_limpa!$D5017,$U$5:$V$8,2,1)</f>
        <v>Alto</v>
      </c>
    </row>
    <row r="5018" spans="1:10" x14ac:dyDescent="0.35">
      <c r="A5018" s="8" t="s">
        <v>1401</v>
      </c>
      <c r="B5018" s="9" t="s">
        <v>11</v>
      </c>
      <c r="C5018" s="9">
        <v>1212</v>
      </c>
      <c r="D5018" s="9">
        <v>0.72699999999999998</v>
      </c>
      <c r="E5018" s="9">
        <v>0.69099999999999995</v>
      </c>
      <c r="F5018" s="9">
        <v>0.66400000000000003</v>
      </c>
      <c r="G5018" s="9">
        <v>11474.74</v>
      </c>
      <c r="H5018" s="9">
        <v>19</v>
      </c>
      <c r="I5018" s="9" t="str">
        <f>INDEX('De-Para_Estado_Regiao'!$C$3:$C$29,MATCH(Base_limpa!$B5018,'De-Para_Estado_Regiao'!$B$3:$B$29,0))</f>
        <v>Sudeste</v>
      </c>
      <c r="J5018" s="10" t="str">
        <f>VLOOKUP(Base_limpa!$D5018,$U$5:$V$8,2,1)</f>
        <v>Alto</v>
      </c>
    </row>
    <row r="5019" spans="1:10" x14ac:dyDescent="0.35">
      <c r="A5019" s="8" t="s">
        <v>495</v>
      </c>
      <c r="B5019" s="9" t="s">
        <v>11</v>
      </c>
      <c r="C5019" s="9">
        <v>1412</v>
      </c>
      <c r="D5019" s="9">
        <v>0.76800000000000002</v>
      </c>
      <c r="E5019" s="9">
        <v>0.80900000000000005</v>
      </c>
      <c r="F5019" s="9">
        <v>0.67100000000000004</v>
      </c>
      <c r="G5019" s="9">
        <v>36465.620000000003</v>
      </c>
      <c r="H5019" s="9">
        <v>35</v>
      </c>
      <c r="I5019" s="9" t="str">
        <f>INDEX('De-Para_Estado_Regiao'!$C$3:$C$29,MATCH(Base_limpa!$B5019,'De-Para_Estado_Regiao'!$B$3:$B$29,0))</f>
        <v>Sudeste</v>
      </c>
      <c r="J5019" s="10" t="str">
        <f>VLOOKUP(Base_limpa!$D5019,$U$5:$V$8,2,1)</f>
        <v>Alto</v>
      </c>
    </row>
    <row r="5020" spans="1:10" x14ac:dyDescent="0.35">
      <c r="A5020" s="8" t="s">
        <v>3435</v>
      </c>
      <c r="B5020" s="9" t="s">
        <v>11</v>
      </c>
      <c r="C5020" s="9">
        <v>209</v>
      </c>
      <c r="D5020" s="9">
        <v>0.71099999999999997</v>
      </c>
      <c r="E5020" s="9">
        <v>0.68300000000000005</v>
      </c>
      <c r="F5020" s="9">
        <v>0.61599999999999999</v>
      </c>
      <c r="G5020" s="9">
        <v>18916.28</v>
      </c>
      <c r="H5020" s="9">
        <v>9</v>
      </c>
      <c r="I5020" s="9" t="str">
        <f>INDEX('De-Para_Estado_Regiao'!$C$3:$C$29,MATCH(Base_limpa!$B5020,'De-Para_Estado_Regiao'!$B$3:$B$29,0))</f>
        <v>Sudeste</v>
      </c>
      <c r="J5020" s="10" t="str">
        <f>VLOOKUP(Base_limpa!$D5020,$U$5:$V$8,2,1)</f>
        <v>Alto</v>
      </c>
    </row>
    <row r="5021" spans="1:10" x14ac:dyDescent="0.35">
      <c r="A5021" s="8" t="s">
        <v>724</v>
      </c>
      <c r="B5021" s="9" t="s">
        <v>11</v>
      </c>
      <c r="C5021" s="9">
        <v>938</v>
      </c>
      <c r="D5021" s="9">
        <v>0.72599999999999998</v>
      </c>
      <c r="E5021" s="9">
        <v>0.69099999999999995</v>
      </c>
      <c r="F5021" s="9">
        <v>0.65300000000000002</v>
      </c>
      <c r="G5021" s="9">
        <v>20333.939999999999</v>
      </c>
      <c r="H5021" s="9">
        <v>20</v>
      </c>
      <c r="I5021" s="9" t="str">
        <f>INDEX('De-Para_Estado_Regiao'!$C$3:$C$29,MATCH(Base_limpa!$B5021,'De-Para_Estado_Regiao'!$B$3:$B$29,0))</f>
        <v>Sudeste</v>
      </c>
      <c r="J5021" s="10" t="str">
        <f>VLOOKUP(Base_limpa!$D5021,$U$5:$V$8,2,1)</f>
        <v>Alto</v>
      </c>
    </row>
    <row r="5022" spans="1:10" x14ac:dyDescent="0.35">
      <c r="A5022" s="8" t="s">
        <v>1861</v>
      </c>
      <c r="B5022" s="9" t="s">
        <v>11</v>
      </c>
      <c r="C5022" s="9">
        <v>259</v>
      </c>
      <c r="D5022" s="9">
        <v>0.72499999999999998</v>
      </c>
      <c r="E5022" s="9">
        <v>0.69599999999999995</v>
      </c>
      <c r="F5022" s="9">
        <v>0.66600000000000004</v>
      </c>
      <c r="G5022" s="9">
        <v>52999.97</v>
      </c>
      <c r="H5022" s="9">
        <v>8</v>
      </c>
      <c r="I5022" s="9" t="str">
        <f>INDEX('De-Para_Estado_Regiao'!$C$3:$C$29,MATCH(Base_limpa!$B5022,'De-Para_Estado_Regiao'!$B$3:$B$29,0))</f>
        <v>Sudeste</v>
      </c>
      <c r="J5022" s="10" t="str">
        <f>VLOOKUP(Base_limpa!$D5022,$U$5:$V$8,2,1)</f>
        <v>Alto</v>
      </c>
    </row>
    <row r="5023" spans="1:10" x14ac:dyDescent="0.35">
      <c r="A5023" s="8" t="s">
        <v>492</v>
      </c>
      <c r="B5023" s="9" t="s">
        <v>11</v>
      </c>
      <c r="C5023" s="9">
        <v>985</v>
      </c>
      <c r="D5023" s="9">
        <v>0.81200000000000006</v>
      </c>
      <c r="E5023" s="9">
        <v>0.78600000000000003</v>
      </c>
      <c r="F5023" s="9">
        <v>0.78200000000000003</v>
      </c>
      <c r="G5023" s="9">
        <v>21499.82</v>
      </c>
      <c r="H5023" s="9">
        <v>31</v>
      </c>
      <c r="I5023" s="9" t="str">
        <f>INDEX('De-Para_Estado_Regiao'!$C$3:$C$29,MATCH(Base_limpa!$B5023,'De-Para_Estado_Regiao'!$B$3:$B$29,0))</f>
        <v>Sudeste</v>
      </c>
      <c r="J5023" s="10" t="str">
        <f>VLOOKUP(Base_limpa!$D5023,$U$5:$V$8,2,1)</f>
        <v>Muito Alto</v>
      </c>
    </row>
    <row r="5024" spans="1:10" x14ac:dyDescent="0.35">
      <c r="A5024" s="8" t="s">
        <v>473</v>
      </c>
      <c r="B5024" s="9" t="s">
        <v>11</v>
      </c>
      <c r="C5024" s="9">
        <v>1576</v>
      </c>
      <c r="D5024" s="9">
        <v>0.76</v>
      </c>
      <c r="E5024" s="9">
        <v>0.73899999999999999</v>
      </c>
      <c r="F5024" s="9">
        <v>0.69299999999999995</v>
      </c>
      <c r="G5024" s="9">
        <v>91873.77</v>
      </c>
      <c r="H5024" s="9">
        <v>23</v>
      </c>
      <c r="I5024" s="9" t="str">
        <f>INDEX('De-Para_Estado_Regiao'!$C$3:$C$29,MATCH(Base_limpa!$B5024,'De-Para_Estado_Regiao'!$B$3:$B$29,0))</f>
        <v>Sudeste</v>
      </c>
      <c r="J5024" s="10" t="str">
        <f>VLOOKUP(Base_limpa!$D5024,$U$5:$V$8,2,1)</f>
        <v>Alto</v>
      </c>
    </row>
    <row r="5025" spans="1:10" x14ac:dyDescent="0.35">
      <c r="A5025" s="8" t="s">
        <v>94</v>
      </c>
      <c r="B5025" s="9" t="s">
        <v>11</v>
      </c>
      <c r="C5025" s="9">
        <v>10191</v>
      </c>
      <c r="D5025" s="9">
        <v>0.79</v>
      </c>
      <c r="E5025" s="9">
        <v>0.79100000000000004</v>
      </c>
      <c r="F5025" s="9">
        <v>0.73799999999999999</v>
      </c>
      <c r="G5025" s="9">
        <v>49861.279999999999</v>
      </c>
      <c r="H5025" s="9">
        <v>274</v>
      </c>
      <c r="I5025" s="9" t="str">
        <f>INDEX('De-Para_Estado_Regiao'!$C$3:$C$29,MATCH(Base_limpa!$B5025,'De-Para_Estado_Regiao'!$B$3:$B$29,0))</f>
        <v>Sudeste</v>
      </c>
      <c r="J5025" s="10" t="str">
        <f>VLOOKUP(Base_limpa!$D5025,$U$5:$V$8,2,1)</f>
        <v>Alto</v>
      </c>
    </row>
    <row r="5026" spans="1:10" x14ac:dyDescent="0.35">
      <c r="A5026" s="8" t="s">
        <v>1509</v>
      </c>
      <c r="B5026" s="9" t="s">
        <v>11</v>
      </c>
      <c r="C5026" s="9">
        <v>180</v>
      </c>
      <c r="D5026" s="9">
        <v>0.76</v>
      </c>
      <c r="E5026" s="9">
        <v>0.71399999999999997</v>
      </c>
      <c r="F5026" s="9">
        <v>0.73299999999999998</v>
      </c>
      <c r="G5026" s="9">
        <v>12159.98</v>
      </c>
      <c r="H5026" s="9">
        <v>1</v>
      </c>
      <c r="I5026" s="9" t="str">
        <f>INDEX('De-Para_Estado_Regiao'!$C$3:$C$29,MATCH(Base_limpa!$B5026,'De-Para_Estado_Regiao'!$B$3:$B$29,0))</f>
        <v>Sudeste</v>
      </c>
      <c r="J5026" s="10" t="str">
        <f>VLOOKUP(Base_limpa!$D5026,$U$5:$V$8,2,1)</f>
        <v>Alto</v>
      </c>
    </row>
    <row r="5027" spans="1:10" x14ac:dyDescent="0.35">
      <c r="A5027" s="8" t="s">
        <v>965</v>
      </c>
      <c r="B5027" s="9" t="s">
        <v>11</v>
      </c>
      <c r="C5027" s="9">
        <v>128</v>
      </c>
      <c r="D5027" s="9">
        <v>0.75</v>
      </c>
      <c r="E5027" s="9">
        <v>0.71399999999999997</v>
      </c>
      <c r="F5027" s="9">
        <v>0.71</v>
      </c>
      <c r="G5027" s="9">
        <v>18324.5</v>
      </c>
      <c r="H5027" s="9">
        <v>2</v>
      </c>
      <c r="I5027" s="9" t="str">
        <f>INDEX('De-Para_Estado_Regiao'!$C$3:$C$29,MATCH(Base_limpa!$B5027,'De-Para_Estado_Regiao'!$B$3:$B$29,0))</f>
        <v>Sudeste</v>
      </c>
      <c r="J5027" s="10" t="str">
        <f>VLOOKUP(Base_limpa!$D5027,$U$5:$V$8,2,1)</f>
        <v>Alto</v>
      </c>
    </row>
    <row r="5028" spans="1:10" x14ac:dyDescent="0.35">
      <c r="A5028" s="8" t="s">
        <v>3635</v>
      </c>
      <c r="B5028" s="9" t="s">
        <v>11</v>
      </c>
      <c r="C5028" s="9">
        <v>137</v>
      </c>
      <c r="D5028" s="9">
        <v>0.75900000000000001</v>
      </c>
      <c r="E5028" s="9">
        <v>0.68799999999999994</v>
      </c>
      <c r="F5028" s="9">
        <v>0.75</v>
      </c>
      <c r="G5028" s="9">
        <v>31752.98</v>
      </c>
      <c r="H5028" s="9">
        <v>2</v>
      </c>
      <c r="I5028" s="9" t="str">
        <f>INDEX('De-Para_Estado_Regiao'!$C$3:$C$29,MATCH(Base_limpa!$B5028,'De-Para_Estado_Regiao'!$B$3:$B$29,0))</f>
        <v>Sudeste</v>
      </c>
      <c r="J5028" s="10" t="str">
        <f>VLOOKUP(Base_limpa!$D5028,$U$5:$V$8,2,1)</f>
        <v>Alto</v>
      </c>
    </row>
    <row r="5029" spans="1:10" x14ac:dyDescent="0.35">
      <c r="A5029" s="8" t="s">
        <v>1550</v>
      </c>
      <c r="B5029" s="9" t="s">
        <v>11</v>
      </c>
      <c r="C5029" s="9">
        <v>731</v>
      </c>
      <c r="D5029" s="9">
        <v>0.72699999999999998</v>
      </c>
      <c r="E5029" s="9">
        <v>0.71299999999999997</v>
      </c>
      <c r="F5029" s="9">
        <v>0.65</v>
      </c>
      <c r="G5029" s="9">
        <v>25058.43</v>
      </c>
      <c r="H5029" s="9">
        <v>11</v>
      </c>
      <c r="I5029" s="9" t="str">
        <f>INDEX('De-Para_Estado_Regiao'!$C$3:$C$29,MATCH(Base_limpa!$B5029,'De-Para_Estado_Regiao'!$B$3:$B$29,0))</f>
        <v>Sudeste</v>
      </c>
      <c r="J5029" s="10" t="str">
        <f>VLOOKUP(Base_limpa!$D5029,$U$5:$V$8,2,1)</f>
        <v>Alto</v>
      </c>
    </row>
    <row r="5030" spans="1:10" x14ac:dyDescent="0.35">
      <c r="A5030" s="8" t="s">
        <v>810</v>
      </c>
      <c r="B5030" s="9" t="s">
        <v>11</v>
      </c>
      <c r="C5030" s="9">
        <v>1053</v>
      </c>
      <c r="D5030" s="9">
        <v>0.72</v>
      </c>
      <c r="E5030" s="9">
        <v>0.68</v>
      </c>
      <c r="F5030" s="9">
        <v>0.67200000000000004</v>
      </c>
      <c r="G5030" s="9">
        <v>13953.02</v>
      </c>
      <c r="H5030" s="9">
        <v>26</v>
      </c>
      <c r="I5030" s="9" t="str">
        <f>INDEX('De-Para_Estado_Regiao'!$C$3:$C$29,MATCH(Base_limpa!$B5030,'De-Para_Estado_Regiao'!$B$3:$B$29,0))</f>
        <v>Sudeste</v>
      </c>
      <c r="J5030" s="10" t="str">
        <f>VLOOKUP(Base_limpa!$D5030,$U$5:$V$8,2,1)</f>
        <v>Alto</v>
      </c>
    </row>
    <row r="5031" spans="1:10" x14ac:dyDescent="0.35">
      <c r="A5031" s="8" t="s">
        <v>1333</v>
      </c>
      <c r="B5031" s="9" t="s">
        <v>11</v>
      </c>
      <c r="C5031" s="9">
        <v>295</v>
      </c>
      <c r="D5031" s="9">
        <v>0.753</v>
      </c>
      <c r="E5031" s="9">
        <v>0.73699999999999999</v>
      </c>
      <c r="F5031" s="9">
        <v>0.68500000000000005</v>
      </c>
      <c r="G5031" s="9">
        <v>93626.98</v>
      </c>
      <c r="H5031" s="9">
        <v>6</v>
      </c>
      <c r="I5031" s="9" t="str">
        <f>INDEX('De-Para_Estado_Regiao'!$C$3:$C$29,MATCH(Base_limpa!$B5031,'De-Para_Estado_Regiao'!$B$3:$B$29,0))</f>
        <v>Sudeste</v>
      </c>
      <c r="J5031" s="10" t="str">
        <f>VLOOKUP(Base_limpa!$D5031,$U$5:$V$8,2,1)</f>
        <v>Alto</v>
      </c>
    </row>
    <row r="5032" spans="1:10" x14ac:dyDescent="0.35">
      <c r="A5032" s="8" t="s">
        <v>5087</v>
      </c>
      <c r="B5032" s="9" t="s">
        <v>11</v>
      </c>
      <c r="C5032" s="9">
        <v>127</v>
      </c>
      <c r="D5032" s="9">
        <v>0.73</v>
      </c>
      <c r="E5032" s="9">
        <v>0.69599999999999995</v>
      </c>
      <c r="F5032" s="9">
        <v>0.66600000000000004</v>
      </c>
      <c r="G5032" s="9">
        <v>16786.900000000001</v>
      </c>
      <c r="H5032" s="9">
        <v>3</v>
      </c>
      <c r="I5032" s="9" t="str">
        <f>INDEX('De-Para_Estado_Regiao'!$C$3:$C$29,MATCH(Base_limpa!$B5032,'De-Para_Estado_Regiao'!$B$3:$B$29,0))</f>
        <v>Sudeste</v>
      </c>
      <c r="J5032" s="10" t="str">
        <f>VLOOKUP(Base_limpa!$D5032,$U$5:$V$8,2,1)</f>
        <v>Alto</v>
      </c>
    </row>
    <row r="5033" spans="1:10" x14ac:dyDescent="0.35">
      <c r="A5033" s="8" t="s">
        <v>4561</v>
      </c>
      <c r="B5033" s="9" t="s">
        <v>11</v>
      </c>
      <c r="C5033" s="9">
        <v>144</v>
      </c>
      <c r="D5033" s="9">
        <v>0.70299999999999996</v>
      </c>
      <c r="E5033" s="9">
        <v>0.63700000000000001</v>
      </c>
      <c r="F5033" s="9">
        <v>0.66800000000000004</v>
      </c>
      <c r="G5033" s="9">
        <v>10155.91</v>
      </c>
      <c r="H5033" s="9">
        <v>3</v>
      </c>
      <c r="I5033" s="9" t="str">
        <f>INDEX('De-Para_Estado_Regiao'!$C$3:$C$29,MATCH(Base_limpa!$B5033,'De-Para_Estado_Regiao'!$B$3:$B$29,0))</f>
        <v>Sudeste</v>
      </c>
      <c r="J5033" s="10" t="str">
        <f>VLOOKUP(Base_limpa!$D5033,$U$5:$V$8,2,1)</f>
        <v>Alto</v>
      </c>
    </row>
    <row r="5034" spans="1:10" x14ac:dyDescent="0.35">
      <c r="A5034" s="8" t="s">
        <v>1368</v>
      </c>
      <c r="B5034" s="9" t="s">
        <v>11</v>
      </c>
      <c r="C5034" s="9">
        <v>751</v>
      </c>
      <c r="D5034" s="9">
        <v>0.75</v>
      </c>
      <c r="E5034" s="9">
        <v>0.75900000000000001</v>
      </c>
      <c r="F5034" s="9">
        <v>0.65400000000000003</v>
      </c>
      <c r="G5034" s="9">
        <v>22446.38</v>
      </c>
      <c r="H5034" s="9">
        <v>15</v>
      </c>
      <c r="I5034" s="9" t="str">
        <f>INDEX('De-Para_Estado_Regiao'!$C$3:$C$29,MATCH(Base_limpa!$B5034,'De-Para_Estado_Regiao'!$B$3:$B$29,0))</f>
        <v>Sudeste</v>
      </c>
      <c r="J5034" s="10" t="str">
        <f>VLOOKUP(Base_limpa!$D5034,$U$5:$V$8,2,1)</f>
        <v>Alto</v>
      </c>
    </row>
    <row r="5035" spans="1:10" x14ac:dyDescent="0.35">
      <c r="A5035" s="8" t="s">
        <v>756</v>
      </c>
      <c r="B5035" s="9" t="s">
        <v>11</v>
      </c>
      <c r="C5035" s="9">
        <v>1013</v>
      </c>
      <c r="D5035" s="9">
        <v>0.78</v>
      </c>
      <c r="E5035" s="9">
        <v>0.74199999999999999</v>
      </c>
      <c r="F5035" s="9">
        <v>0.72899999999999998</v>
      </c>
      <c r="G5035" s="9">
        <v>50771.27</v>
      </c>
      <c r="H5035" s="9">
        <v>18</v>
      </c>
      <c r="I5035" s="9" t="str">
        <f>INDEX('De-Para_Estado_Regiao'!$C$3:$C$29,MATCH(Base_limpa!$B5035,'De-Para_Estado_Regiao'!$B$3:$B$29,0))</f>
        <v>Sudeste</v>
      </c>
      <c r="J5035" s="10" t="str">
        <f>VLOOKUP(Base_limpa!$D5035,$U$5:$V$8,2,1)</f>
        <v>Alto</v>
      </c>
    </row>
    <row r="5036" spans="1:10" x14ac:dyDescent="0.35">
      <c r="A5036" s="8" t="s">
        <v>2859</v>
      </c>
      <c r="B5036" s="9" t="s">
        <v>11</v>
      </c>
      <c r="C5036" s="9">
        <v>366</v>
      </c>
      <c r="D5036" s="9">
        <v>0.71299999999999997</v>
      </c>
      <c r="E5036" s="9">
        <v>0.68799999999999994</v>
      </c>
      <c r="F5036" s="9">
        <v>0.624</v>
      </c>
      <c r="G5036" s="9">
        <v>18630.64</v>
      </c>
      <c r="H5036" s="9">
        <v>5</v>
      </c>
      <c r="I5036" s="9" t="str">
        <f>INDEX('De-Para_Estado_Regiao'!$C$3:$C$29,MATCH(Base_limpa!$B5036,'De-Para_Estado_Regiao'!$B$3:$B$29,0))</f>
        <v>Sudeste</v>
      </c>
      <c r="J5036" s="10" t="str">
        <f>VLOOKUP(Base_limpa!$D5036,$U$5:$V$8,2,1)</f>
        <v>Alto</v>
      </c>
    </row>
    <row r="5037" spans="1:10" x14ac:dyDescent="0.35">
      <c r="A5037" s="8" t="s">
        <v>964</v>
      </c>
      <c r="B5037" s="9" t="s">
        <v>11</v>
      </c>
      <c r="C5037" s="9">
        <v>242</v>
      </c>
      <c r="D5037" s="9">
        <v>0.71</v>
      </c>
      <c r="E5037" s="9">
        <v>0.69099999999999995</v>
      </c>
      <c r="F5037" s="9">
        <v>0.622</v>
      </c>
      <c r="G5037" s="9">
        <v>10225.93</v>
      </c>
      <c r="H5037" s="9">
        <v>2</v>
      </c>
      <c r="I5037" s="9" t="str">
        <f>INDEX('De-Para_Estado_Regiao'!$C$3:$C$29,MATCH(Base_limpa!$B5037,'De-Para_Estado_Regiao'!$B$3:$B$29,0))</f>
        <v>Sudeste</v>
      </c>
      <c r="J5037" s="10" t="str">
        <f>VLOOKUP(Base_limpa!$D5037,$U$5:$V$8,2,1)</f>
        <v>Alto</v>
      </c>
    </row>
    <row r="5038" spans="1:10" x14ac:dyDescent="0.35">
      <c r="A5038" s="8" t="s">
        <v>547</v>
      </c>
      <c r="B5038" s="9" t="s">
        <v>11</v>
      </c>
      <c r="C5038" s="9">
        <v>673</v>
      </c>
      <c r="D5038" s="9">
        <v>0.69299999999999995</v>
      </c>
      <c r="E5038" s="9">
        <v>0.65200000000000002</v>
      </c>
      <c r="F5038" s="9">
        <v>0.63600000000000001</v>
      </c>
      <c r="G5038" s="9">
        <v>32218.560000000001</v>
      </c>
      <c r="H5038" s="9">
        <v>14</v>
      </c>
      <c r="I5038" s="9" t="str">
        <f>INDEX('De-Para_Estado_Regiao'!$C$3:$C$29,MATCH(Base_limpa!$B5038,'De-Para_Estado_Regiao'!$B$3:$B$29,0))</f>
        <v>Sudeste</v>
      </c>
      <c r="J5038" s="10" t="str">
        <f>VLOOKUP(Base_limpa!$D5038,$U$5:$V$8,2,1)</f>
        <v>Médio</v>
      </c>
    </row>
    <row r="5039" spans="1:10" x14ac:dyDescent="0.35">
      <c r="A5039" s="8" t="s">
        <v>949</v>
      </c>
      <c r="B5039" s="9" t="s">
        <v>11</v>
      </c>
      <c r="C5039" s="9">
        <v>1122</v>
      </c>
      <c r="D5039" s="9">
        <v>0.71299999999999997</v>
      </c>
      <c r="E5039" s="9">
        <v>0.69199999999999995</v>
      </c>
      <c r="F5039" s="9">
        <v>0.63</v>
      </c>
      <c r="G5039" s="9">
        <v>29331.5</v>
      </c>
      <c r="H5039" s="9">
        <v>15</v>
      </c>
      <c r="I5039" s="9" t="str">
        <f>INDEX('De-Para_Estado_Regiao'!$C$3:$C$29,MATCH(Base_limpa!$B5039,'De-Para_Estado_Regiao'!$B$3:$B$29,0))</f>
        <v>Sudeste</v>
      </c>
      <c r="J5039" s="10" t="str">
        <f>VLOOKUP(Base_limpa!$D5039,$U$5:$V$8,2,1)</f>
        <v>Alto</v>
      </c>
    </row>
    <row r="5040" spans="1:10" x14ac:dyDescent="0.35">
      <c r="A5040" s="8" t="s">
        <v>827</v>
      </c>
      <c r="B5040" s="9" t="s">
        <v>11</v>
      </c>
      <c r="C5040" s="9">
        <v>488</v>
      </c>
      <c r="D5040" s="9">
        <v>0.73</v>
      </c>
      <c r="E5040" s="9">
        <v>0.72699999999999998</v>
      </c>
      <c r="F5040" s="9">
        <v>0.64400000000000002</v>
      </c>
      <c r="G5040" s="9">
        <v>36847.730000000003</v>
      </c>
      <c r="H5040" s="9">
        <v>10</v>
      </c>
      <c r="I5040" s="9" t="str">
        <f>INDEX('De-Para_Estado_Regiao'!$C$3:$C$29,MATCH(Base_limpa!$B5040,'De-Para_Estado_Regiao'!$B$3:$B$29,0))</f>
        <v>Sudeste</v>
      </c>
      <c r="J5040" s="10" t="str">
        <f>VLOOKUP(Base_limpa!$D5040,$U$5:$V$8,2,1)</f>
        <v>Alto</v>
      </c>
    </row>
    <row r="5041" spans="1:10" x14ac:dyDescent="0.35">
      <c r="A5041" s="8" t="s">
        <v>3062</v>
      </c>
      <c r="B5041" s="9" t="s">
        <v>11</v>
      </c>
      <c r="C5041" s="9">
        <v>120</v>
      </c>
      <c r="D5041" s="9">
        <v>0.70499999999999996</v>
      </c>
      <c r="E5041" s="9">
        <v>0.69599999999999995</v>
      </c>
      <c r="F5041" s="9">
        <v>0.61299999999999999</v>
      </c>
      <c r="G5041" s="9">
        <v>25664.53</v>
      </c>
      <c r="H5041" s="9">
        <v>2</v>
      </c>
      <c r="I5041" s="9" t="str">
        <f>INDEX('De-Para_Estado_Regiao'!$C$3:$C$29,MATCH(Base_limpa!$B5041,'De-Para_Estado_Regiao'!$B$3:$B$29,0))</f>
        <v>Sudeste</v>
      </c>
      <c r="J5041" s="10" t="str">
        <f>VLOOKUP(Base_limpa!$D5041,$U$5:$V$8,2,1)</f>
        <v>Alto</v>
      </c>
    </row>
    <row r="5042" spans="1:10" x14ac:dyDescent="0.35">
      <c r="A5042" s="8" t="s">
        <v>304</v>
      </c>
      <c r="B5042" s="9" t="s">
        <v>11</v>
      </c>
      <c r="C5042" s="9">
        <v>4749</v>
      </c>
      <c r="D5042" s="9">
        <v>0.745</v>
      </c>
      <c r="E5042" s="9">
        <v>0.71599999999999997</v>
      </c>
      <c r="F5042" s="9">
        <v>0.70099999999999996</v>
      </c>
      <c r="G5042" s="9">
        <v>16454.23</v>
      </c>
      <c r="H5042" s="9">
        <v>75</v>
      </c>
      <c r="I5042" s="9" t="str">
        <f>INDEX('De-Para_Estado_Regiao'!$C$3:$C$29,MATCH(Base_limpa!$B5042,'De-Para_Estado_Regiao'!$B$3:$B$29,0))</f>
        <v>Sudeste</v>
      </c>
      <c r="J5042" s="10" t="str">
        <f>VLOOKUP(Base_limpa!$D5042,$U$5:$V$8,2,1)</f>
        <v>Alto</v>
      </c>
    </row>
    <row r="5043" spans="1:10" x14ac:dyDescent="0.35">
      <c r="A5043" s="8" t="s">
        <v>4739</v>
      </c>
      <c r="B5043" s="9" t="s">
        <v>11</v>
      </c>
      <c r="C5043" s="9">
        <v>85</v>
      </c>
      <c r="D5043" s="9">
        <v>0.68</v>
      </c>
      <c r="E5043" s="9">
        <v>0.627</v>
      </c>
      <c r="F5043" s="9">
        <v>0.63700000000000001</v>
      </c>
      <c r="G5043" s="9">
        <v>10752.82</v>
      </c>
      <c r="H5043" s="9">
        <v>0</v>
      </c>
      <c r="I5043" s="9" t="str">
        <f>INDEX('De-Para_Estado_Regiao'!$C$3:$C$29,MATCH(Base_limpa!$B5043,'De-Para_Estado_Regiao'!$B$3:$B$29,0))</f>
        <v>Sudeste</v>
      </c>
      <c r="J5043" s="10" t="str">
        <f>VLOOKUP(Base_limpa!$D5043,$U$5:$V$8,2,1)</f>
        <v>Médio</v>
      </c>
    </row>
    <row r="5044" spans="1:10" x14ac:dyDescent="0.35">
      <c r="A5044" s="8" t="s">
        <v>246</v>
      </c>
      <c r="B5044" s="9" t="s">
        <v>11</v>
      </c>
      <c r="C5044" s="9">
        <v>8325</v>
      </c>
      <c r="D5044" s="9">
        <v>0.74199999999999999</v>
      </c>
      <c r="E5044" s="9">
        <v>0.69899999999999995</v>
      </c>
      <c r="F5044" s="9">
        <v>0.68700000000000006</v>
      </c>
      <c r="G5044" s="9">
        <v>22786.720000000001</v>
      </c>
      <c r="H5044" s="9">
        <v>131</v>
      </c>
      <c r="I5044" s="9" t="str">
        <f>INDEX('De-Para_Estado_Regiao'!$C$3:$C$29,MATCH(Base_limpa!$B5044,'De-Para_Estado_Regiao'!$B$3:$B$29,0))</f>
        <v>Sudeste</v>
      </c>
      <c r="J5044" s="10" t="str">
        <f>VLOOKUP(Base_limpa!$D5044,$U$5:$V$8,2,1)</f>
        <v>Alto</v>
      </c>
    </row>
    <row r="5045" spans="1:10" x14ac:dyDescent="0.35">
      <c r="A5045" s="8" t="s">
        <v>208</v>
      </c>
      <c r="B5045" s="9" t="s">
        <v>11</v>
      </c>
      <c r="C5045" s="9">
        <v>7326</v>
      </c>
      <c r="D5045" s="9">
        <v>0.76300000000000001</v>
      </c>
      <c r="E5045" s="9">
        <v>0.72799999999999998</v>
      </c>
      <c r="F5045" s="9">
        <v>0.70499999999999996</v>
      </c>
      <c r="G5045" s="9">
        <v>29339.86</v>
      </c>
      <c r="H5045" s="9">
        <v>180</v>
      </c>
      <c r="I5045" s="9" t="str">
        <f>INDEX('De-Para_Estado_Regiao'!$C$3:$C$29,MATCH(Base_limpa!$B5045,'De-Para_Estado_Regiao'!$B$3:$B$29,0))</f>
        <v>Sudeste</v>
      </c>
      <c r="J5045" s="10" t="str">
        <f>VLOOKUP(Base_limpa!$D5045,$U$5:$V$8,2,1)</f>
        <v>Alto</v>
      </c>
    </row>
    <row r="5046" spans="1:10" x14ac:dyDescent="0.35">
      <c r="A5046" s="8" t="s">
        <v>291</v>
      </c>
      <c r="B5046" s="9" t="s">
        <v>11</v>
      </c>
      <c r="C5046" s="9">
        <v>4408</v>
      </c>
      <c r="D5046" s="9">
        <v>0.73199999999999998</v>
      </c>
      <c r="E5046" s="9">
        <v>0.70199999999999996</v>
      </c>
      <c r="F5046" s="9">
        <v>0.69699999999999995</v>
      </c>
      <c r="G5046" s="9">
        <v>25871.65</v>
      </c>
      <c r="H5046" s="9">
        <v>103</v>
      </c>
      <c r="I5046" s="9" t="str">
        <f>INDEX('De-Para_Estado_Regiao'!$C$3:$C$29,MATCH(Base_limpa!$B5046,'De-Para_Estado_Regiao'!$B$3:$B$29,0))</f>
        <v>Sudeste</v>
      </c>
      <c r="J5046" s="10" t="str">
        <f>VLOOKUP(Base_limpa!$D5046,$U$5:$V$8,2,1)</f>
        <v>Alto</v>
      </c>
    </row>
    <row r="5047" spans="1:10" x14ac:dyDescent="0.35">
      <c r="A5047" s="8" t="s">
        <v>310</v>
      </c>
      <c r="B5047" s="9" t="s">
        <v>11</v>
      </c>
      <c r="C5047" s="9">
        <v>13035</v>
      </c>
      <c r="D5047" s="9">
        <v>0.73499999999999999</v>
      </c>
      <c r="E5047" s="9">
        <v>0.68700000000000006</v>
      </c>
      <c r="F5047" s="9">
        <v>0.67700000000000005</v>
      </c>
      <c r="G5047" s="9">
        <v>53634.91</v>
      </c>
      <c r="H5047" s="9">
        <v>96</v>
      </c>
      <c r="I5047" s="9" t="str">
        <f>INDEX('De-Para_Estado_Regiao'!$C$3:$C$29,MATCH(Base_limpa!$B5047,'De-Para_Estado_Regiao'!$B$3:$B$29,0))</f>
        <v>Sudeste</v>
      </c>
      <c r="J5047" s="10" t="str">
        <f>VLOOKUP(Base_limpa!$D5047,$U$5:$V$8,2,1)</f>
        <v>Alto</v>
      </c>
    </row>
    <row r="5048" spans="1:10" x14ac:dyDescent="0.35">
      <c r="A5048" s="8" t="s">
        <v>192</v>
      </c>
      <c r="B5048" s="9" t="s">
        <v>11</v>
      </c>
      <c r="C5048" s="9">
        <v>2613</v>
      </c>
      <c r="D5048" s="9">
        <v>0.76200000000000001</v>
      </c>
      <c r="E5048" s="9">
        <v>0.75</v>
      </c>
      <c r="F5048" s="9">
        <v>0.69199999999999995</v>
      </c>
      <c r="G5048" s="9">
        <v>46737.42</v>
      </c>
      <c r="H5048" s="9">
        <v>45</v>
      </c>
      <c r="I5048" s="9" t="str">
        <f>INDEX('De-Para_Estado_Regiao'!$C$3:$C$29,MATCH(Base_limpa!$B5048,'De-Para_Estado_Regiao'!$B$3:$B$29,0))</f>
        <v>Sudeste</v>
      </c>
      <c r="J5048" s="10" t="str">
        <f>VLOOKUP(Base_limpa!$D5048,$U$5:$V$8,2,1)</f>
        <v>Alto</v>
      </c>
    </row>
    <row r="5049" spans="1:10" x14ac:dyDescent="0.35">
      <c r="A5049" s="8" t="s">
        <v>4782</v>
      </c>
      <c r="B5049" s="9" t="s">
        <v>11</v>
      </c>
      <c r="C5049" s="9">
        <v>139</v>
      </c>
      <c r="D5049" s="9">
        <v>0.66</v>
      </c>
      <c r="E5049" s="9">
        <v>0.59499999999999997</v>
      </c>
      <c r="F5049" s="9">
        <v>0.59399999999999997</v>
      </c>
      <c r="G5049" s="9">
        <v>8082.46</v>
      </c>
      <c r="H5049" s="9">
        <v>0</v>
      </c>
      <c r="I5049" s="9" t="str">
        <f>INDEX('De-Para_Estado_Regiao'!$C$3:$C$29,MATCH(Base_limpa!$B5049,'De-Para_Estado_Regiao'!$B$3:$B$29,0))</f>
        <v>Sudeste</v>
      </c>
      <c r="J5049" s="10" t="str">
        <f>VLOOKUP(Base_limpa!$D5049,$U$5:$V$8,2,1)</f>
        <v>Médio</v>
      </c>
    </row>
    <row r="5050" spans="1:10" x14ac:dyDescent="0.35">
      <c r="A5050" s="8" t="s">
        <v>77</v>
      </c>
      <c r="B5050" s="9" t="s">
        <v>11</v>
      </c>
      <c r="C5050" s="9">
        <v>1579</v>
      </c>
      <c r="D5050" s="9">
        <v>0.74</v>
      </c>
      <c r="E5050" s="9">
        <v>0.73799999999999999</v>
      </c>
      <c r="F5050" s="9">
        <v>0.66700000000000004</v>
      </c>
      <c r="G5050" s="9">
        <v>27691.66</v>
      </c>
      <c r="H5050" s="9">
        <v>33</v>
      </c>
      <c r="I5050" s="9" t="str">
        <f>INDEX('De-Para_Estado_Regiao'!$C$3:$C$29,MATCH(Base_limpa!$B5050,'De-Para_Estado_Regiao'!$B$3:$B$29,0))</f>
        <v>Sudeste</v>
      </c>
      <c r="J5050" s="10" t="str">
        <f>VLOOKUP(Base_limpa!$D5050,$U$5:$V$8,2,1)</f>
        <v>Alto</v>
      </c>
    </row>
    <row r="5051" spans="1:10" x14ac:dyDescent="0.35">
      <c r="A5051" s="8" t="s">
        <v>696</v>
      </c>
      <c r="B5051" s="9" t="s">
        <v>11</v>
      </c>
      <c r="C5051" s="9">
        <v>646</v>
      </c>
      <c r="D5051" s="9">
        <v>0.72</v>
      </c>
      <c r="E5051" s="9">
        <v>0.68100000000000005</v>
      </c>
      <c r="F5051" s="9">
        <v>0.65300000000000002</v>
      </c>
      <c r="G5051" s="9">
        <v>18522.5</v>
      </c>
      <c r="H5051" s="9">
        <v>13</v>
      </c>
      <c r="I5051" s="9" t="str">
        <f>INDEX('De-Para_Estado_Regiao'!$C$3:$C$29,MATCH(Base_limpa!$B5051,'De-Para_Estado_Regiao'!$B$3:$B$29,0))</f>
        <v>Sudeste</v>
      </c>
      <c r="J5051" s="10" t="str">
        <f>VLOOKUP(Base_limpa!$D5051,$U$5:$V$8,2,1)</f>
        <v>Alto</v>
      </c>
    </row>
    <row r="5052" spans="1:10" x14ac:dyDescent="0.35">
      <c r="A5052" s="8" t="s">
        <v>860</v>
      </c>
      <c r="B5052" s="9" t="s">
        <v>11</v>
      </c>
      <c r="C5052" s="9">
        <v>673</v>
      </c>
      <c r="D5052" s="9">
        <v>0.72499999999999998</v>
      </c>
      <c r="E5052" s="9">
        <v>0.71599999999999997</v>
      </c>
      <c r="F5052" s="9">
        <v>0.63300000000000001</v>
      </c>
      <c r="G5052" s="9">
        <v>45293.19</v>
      </c>
      <c r="H5052" s="9">
        <v>11</v>
      </c>
      <c r="I5052" s="9" t="str">
        <f>INDEX('De-Para_Estado_Regiao'!$C$3:$C$29,MATCH(Base_limpa!$B5052,'De-Para_Estado_Regiao'!$B$3:$B$29,0))</f>
        <v>Sudeste</v>
      </c>
      <c r="J5052" s="10" t="str">
        <f>VLOOKUP(Base_limpa!$D5052,$U$5:$V$8,2,1)</f>
        <v>Alto</v>
      </c>
    </row>
    <row r="5053" spans="1:10" x14ac:dyDescent="0.35">
      <c r="A5053" s="8" t="s">
        <v>3800</v>
      </c>
      <c r="B5053" s="9" t="s">
        <v>11</v>
      </c>
      <c r="C5053" s="9">
        <v>186</v>
      </c>
      <c r="D5053" s="9">
        <v>0.72</v>
      </c>
      <c r="E5053" s="9">
        <v>0.68200000000000005</v>
      </c>
      <c r="F5053" s="9">
        <v>0.67300000000000004</v>
      </c>
      <c r="G5053" s="9">
        <v>20925.189999999999</v>
      </c>
      <c r="H5053" s="9">
        <v>3</v>
      </c>
      <c r="I5053" s="9" t="str">
        <f>INDEX('De-Para_Estado_Regiao'!$C$3:$C$29,MATCH(Base_limpa!$B5053,'De-Para_Estado_Regiao'!$B$3:$B$29,0))</f>
        <v>Sudeste</v>
      </c>
      <c r="J5053" s="10" t="str">
        <f>VLOOKUP(Base_limpa!$D5053,$U$5:$V$8,2,1)</f>
        <v>Alto</v>
      </c>
    </row>
    <row r="5054" spans="1:10" x14ac:dyDescent="0.35">
      <c r="A5054" s="8" t="s">
        <v>218</v>
      </c>
      <c r="B5054" s="9" t="s">
        <v>11</v>
      </c>
      <c r="C5054" s="9">
        <v>20794</v>
      </c>
      <c r="D5054" s="9">
        <v>0.71</v>
      </c>
      <c r="E5054" s="9">
        <v>0.66500000000000004</v>
      </c>
      <c r="F5054" s="9">
        <v>0.64800000000000002</v>
      </c>
      <c r="G5054" s="9">
        <v>18240.37</v>
      </c>
      <c r="H5054" s="9">
        <v>158</v>
      </c>
      <c r="I5054" s="9" t="str">
        <f>INDEX('De-Para_Estado_Regiao'!$C$3:$C$29,MATCH(Base_limpa!$B5054,'De-Para_Estado_Regiao'!$B$3:$B$29,0))</f>
        <v>Sudeste</v>
      </c>
      <c r="J5054" s="10" t="str">
        <f>VLOOKUP(Base_limpa!$D5054,$U$5:$V$8,2,1)</f>
        <v>Alto</v>
      </c>
    </row>
    <row r="5055" spans="1:10" x14ac:dyDescent="0.35">
      <c r="A5055" s="8" t="s">
        <v>411</v>
      </c>
      <c r="B5055" s="9" t="s">
        <v>11</v>
      </c>
      <c r="C5055" s="9">
        <v>2507</v>
      </c>
      <c r="D5055" s="9">
        <v>0.70299999999999996</v>
      </c>
      <c r="E5055" s="9">
        <v>0.66800000000000004</v>
      </c>
      <c r="F5055" s="9">
        <v>0.64900000000000002</v>
      </c>
      <c r="G5055" s="9">
        <v>18374.14</v>
      </c>
      <c r="H5055" s="9">
        <v>53</v>
      </c>
      <c r="I5055" s="9" t="str">
        <f>INDEX('De-Para_Estado_Regiao'!$C$3:$C$29,MATCH(Base_limpa!$B5055,'De-Para_Estado_Regiao'!$B$3:$B$29,0))</f>
        <v>Sudeste</v>
      </c>
      <c r="J5055" s="10" t="str">
        <f>VLOOKUP(Base_limpa!$D5055,$U$5:$V$8,2,1)</f>
        <v>Alto</v>
      </c>
    </row>
    <row r="5056" spans="1:10" x14ac:dyDescent="0.35">
      <c r="A5056" s="8" t="s">
        <v>1195</v>
      </c>
      <c r="B5056" s="9" t="s">
        <v>11</v>
      </c>
      <c r="C5056" s="9">
        <v>736</v>
      </c>
      <c r="D5056" s="9">
        <v>0.67700000000000005</v>
      </c>
      <c r="E5056" s="9">
        <v>0.64200000000000002</v>
      </c>
      <c r="F5056" s="9">
        <v>0.57699999999999996</v>
      </c>
      <c r="G5056" s="9">
        <v>13696.27</v>
      </c>
      <c r="H5056" s="9">
        <v>4</v>
      </c>
      <c r="I5056" s="9" t="str">
        <f>INDEX('De-Para_Estado_Regiao'!$C$3:$C$29,MATCH(Base_limpa!$B5056,'De-Para_Estado_Regiao'!$B$3:$B$29,0))</f>
        <v>Sudeste</v>
      </c>
      <c r="J5056" s="10" t="str">
        <f>VLOOKUP(Base_limpa!$D5056,$U$5:$V$8,2,1)</f>
        <v>Médio</v>
      </c>
    </row>
    <row r="5057" spans="1:10" x14ac:dyDescent="0.35">
      <c r="A5057" s="8" t="s">
        <v>189</v>
      </c>
      <c r="B5057" s="9" t="s">
        <v>11</v>
      </c>
      <c r="C5057" s="9">
        <v>3757</v>
      </c>
      <c r="D5057" s="9">
        <v>0.77800000000000002</v>
      </c>
      <c r="E5057" s="9">
        <v>0.78800000000000003</v>
      </c>
      <c r="F5057" s="9">
        <v>0.70799999999999996</v>
      </c>
      <c r="G5057" s="9">
        <v>44580.54</v>
      </c>
      <c r="H5057" s="9">
        <v>101</v>
      </c>
      <c r="I5057" s="9" t="str">
        <f>INDEX('De-Para_Estado_Regiao'!$C$3:$C$29,MATCH(Base_limpa!$B5057,'De-Para_Estado_Regiao'!$B$3:$B$29,0))</f>
        <v>Sudeste</v>
      </c>
      <c r="J5057" s="10" t="str">
        <f>VLOOKUP(Base_limpa!$D5057,$U$5:$V$8,2,1)</f>
        <v>Alto</v>
      </c>
    </row>
    <row r="5058" spans="1:10" x14ac:dyDescent="0.35">
      <c r="A5058" s="8" t="s">
        <v>1272</v>
      </c>
      <c r="B5058" s="9" t="s">
        <v>11</v>
      </c>
      <c r="C5058" s="9">
        <v>1100</v>
      </c>
      <c r="D5058" s="9">
        <v>0.70599999999999996</v>
      </c>
      <c r="E5058" s="9">
        <v>0.68500000000000005</v>
      </c>
      <c r="F5058" s="9">
        <v>0.61</v>
      </c>
      <c r="G5058" s="9">
        <v>13308.85</v>
      </c>
      <c r="H5058" s="9">
        <v>22</v>
      </c>
      <c r="I5058" s="9" t="str">
        <f>INDEX('De-Para_Estado_Regiao'!$C$3:$C$29,MATCH(Base_limpa!$B5058,'De-Para_Estado_Regiao'!$B$3:$B$29,0))</f>
        <v>Sudeste</v>
      </c>
      <c r="J5058" s="10" t="str">
        <f>VLOOKUP(Base_limpa!$D5058,$U$5:$V$8,2,1)</f>
        <v>Alto</v>
      </c>
    </row>
    <row r="5059" spans="1:10" x14ac:dyDescent="0.35">
      <c r="A5059" s="8" t="s">
        <v>869</v>
      </c>
      <c r="B5059" s="9" t="s">
        <v>11</v>
      </c>
      <c r="C5059" s="9">
        <v>628</v>
      </c>
      <c r="D5059" s="9">
        <v>0.72</v>
      </c>
      <c r="E5059" s="9">
        <v>0.73399999999999999</v>
      </c>
      <c r="F5059" s="9">
        <v>0.63600000000000001</v>
      </c>
      <c r="G5059" s="9">
        <v>23278.9</v>
      </c>
      <c r="H5059" s="9">
        <v>12</v>
      </c>
      <c r="I5059" s="9" t="str">
        <f>INDEX('De-Para_Estado_Regiao'!$C$3:$C$29,MATCH(Base_limpa!$B5059,'De-Para_Estado_Regiao'!$B$3:$B$29,0))</f>
        <v>Sudeste</v>
      </c>
      <c r="J5059" s="10" t="str">
        <f>VLOOKUP(Base_limpa!$D5059,$U$5:$V$8,2,1)</f>
        <v>Alto</v>
      </c>
    </row>
    <row r="5060" spans="1:10" x14ac:dyDescent="0.35">
      <c r="A5060" s="8" t="s">
        <v>3259</v>
      </c>
      <c r="B5060" s="9" t="s">
        <v>11</v>
      </c>
      <c r="C5060" s="9">
        <v>294</v>
      </c>
      <c r="D5060" s="9">
        <v>0.71</v>
      </c>
      <c r="E5060" s="9">
        <v>0.67300000000000004</v>
      </c>
      <c r="F5060" s="9">
        <v>0.63600000000000001</v>
      </c>
      <c r="G5060" s="9">
        <v>12244.56</v>
      </c>
      <c r="H5060" s="9">
        <v>2</v>
      </c>
      <c r="I5060" s="9" t="str">
        <f>INDEX('De-Para_Estado_Regiao'!$C$3:$C$29,MATCH(Base_limpa!$B5060,'De-Para_Estado_Regiao'!$B$3:$B$29,0))</f>
        <v>Sudeste</v>
      </c>
      <c r="J5060" s="10" t="str">
        <f>VLOOKUP(Base_limpa!$D5060,$U$5:$V$8,2,1)</f>
        <v>Alto</v>
      </c>
    </row>
    <row r="5061" spans="1:10" x14ac:dyDescent="0.35">
      <c r="A5061" s="8" t="s">
        <v>1230</v>
      </c>
      <c r="B5061" s="9" t="s">
        <v>11</v>
      </c>
      <c r="C5061" s="9">
        <v>352</v>
      </c>
      <c r="D5061" s="9">
        <v>0.72</v>
      </c>
      <c r="E5061" s="9">
        <v>0.69699999999999995</v>
      </c>
      <c r="F5061" s="9">
        <v>0.64600000000000002</v>
      </c>
      <c r="G5061" s="9">
        <v>16244.19</v>
      </c>
      <c r="H5061" s="9">
        <v>5</v>
      </c>
      <c r="I5061" s="9" t="str">
        <f>INDEX('De-Para_Estado_Regiao'!$C$3:$C$29,MATCH(Base_limpa!$B5061,'De-Para_Estado_Regiao'!$B$3:$B$29,0))</f>
        <v>Sudeste</v>
      </c>
      <c r="J5061" s="10" t="str">
        <f>VLOOKUP(Base_limpa!$D5061,$U$5:$V$8,2,1)</f>
        <v>Alto</v>
      </c>
    </row>
    <row r="5062" spans="1:10" x14ac:dyDescent="0.35">
      <c r="A5062" s="8" t="s">
        <v>115</v>
      </c>
      <c r="B5062" s="9" t="s">
        <v>11</v>
      </c>
      <c r="C5062" s="9">
        <v>7411</v>
      </c>
      <c r="D5062" s="9">
        <v>0.77300000000000002</v>
      </c>
      <c r="E5062" s="9">
        <v>0.78200000000000003</v>
      </c>
      <c r="F5062" s="9">
        <v>0.69199999999999995</v>
      </c>
      <c r="G5062" s="9">
        <v>45313.77</v>
      </c>
      <c r="H5062" s="9">
        <v>198</v>
      </c>
      <c r="I5062" s="9" t="str">
        <f>INDEX('De-Para_Estado_Regiao'!$C$3:$C$29,MATCH(Base_limpa!$B5062,'De-Para_Estado_Regiao'!$B$3:$B$29,0))</f>
        <v>Sudeste</v>
      </c>
      <c r="J5062" s="10" t="str">
        <f>VLOOKUP(Base_limpa!$D5062,$U$5:$V$8,2,1)</f>
        <v>Alto</v>
      </c>
    </row>
    <row r="5063" spans="1:10" x14ac:dyDescent="0.35">
      <c r="A5063" s="8" t="s">
        <v>335</v>
      </c>
      <c r="B5063" s="9" t="s">
        <v>11</v>
      </c>
      <c r="C5063" s="9">
        <v>2373</v>
      </c>
      <c r="D5063" s="9">
        <v>0.76200000000000001</v>
      </c>
      <c r="E5063" s="9">
        <v>0.75</v>
      </c>
      <c r="F5063" s="9">
        <v>0.69899999999999995</v>
      </c>
      <c r="G5063" s="9">
        <v>84277.15</v>
      </c>
      <c r="H5063" s="9">
        <v>61</v>
      </c>
      <c r="I5063" s="9" t="str">
        <f>INDEX('De-Para_Estado_Regiao'!$C$3:$C$29,MATCH(Base_limpa!$B5063,'De-Para_Estado_Regiao'!$B$3:$B$29,0))</f>
        <v>Sudeste</v>
      </c>
      <c r="J5063" s="10" t="str">
        <f>VLOOKUP(Base_limpa!$D5063,$U$5:$V$8,2,1)</f>
        <v>Alto</v>
      </c>
    </row>
    <row r="5064" spans="1:10" x14ac:dyDescent="0.35">
      <c r="A5064" s="8" t="s">
        <v>311</v>
      </c>
      <c r="B5064" s="9" t="s">
        <v>11</v>
      </c>
      <c r="C5064" s="9">
        <v>1724</v>
      </c>
      <c r="D5064" s="9">
        <v>0.76500000000000001</v>
      </c>
      <c r="E5064" s="9">
        <v>0.76800000000000002</v>
      </c>
      <c r="F5064" s="9">
        <v>0.69399999999999995</v>
      </c>
      <c r="G5064" s="9">
        <v>30266.17</v>
      </c>
      <c r="H5064" s="9">
        <v>29</v>
      </c>
      <c r="I5064" s="9" t="str">
        <f>INDEX('De-Para_Estado_Regiao'!$C$3:$C$29,MATCH(Base_limpa!$B5064,'De-Para_Estado_Regiao'!$B$3:$B$29,0))</f>
        <v>Sudeste</v>
      </c>
      <c r="J5064" s="10" t="str">
        <f>VLOOKUP(Base_limpa!$D5064,$U$5:$V$8,2,1)</f>
        <v>Alto</v>
      </c>
    </row>
    <row r="5065" spans="1:10" x14ac:dyDescent="0.35">
      <c r="A5065" s="8" t="s">
        <v>710</v>
      </c>
      <c r="B5065" s="9" t="s">
        <v>11</v>
      </c>
      <c r="C5065" s="9">
        <v>313</v>
      </c>
      <c r="D5065" s="9">
        <v>0.71099999999999997</v>
      </c>
      <c r="E5065" s="9">
        <v>0.67900000000000005</v>
      </c>
      <c r="F5065" s="9">
        <v>0.627</v>
      </c>
      <c r="G5065" s="9">
        <v>20466.28</v>
      </c>
      <c r="H5065" s="9">
        <v>1</v>
      </c>
      <c r="I5065" s="9" t="str">
        <f>INDEX('De-Para_Estado_Regiao'!$C$3:$C$29,MATCH(Base_limpa!$B5065,'De-Para_Estado_Regiao'!$B$3:$B$29,0))</f>
        <v>Sudeste</v>
      </c>
      <c r="J5065" s="10" t="str">
        <f>VLOOKUP(Base_limpa!$D5065,$U$5:$V$8,2,1)</f>
        <v>Alto</v>
      </c>
    </row>
    <row r="5066" spans="1:10" x14ac:dyDescent="0.35">
      <c r="A5066" s="8" t="s">
        <v>193</v>
      </c>
      <c r="B5066" s="9" t="s">
        <v>11</v>
      </c>
      <c r="C5066" s="9">
        <v>3169</v>
      </c>
      <c r="D5066" s="9">
        <v>0.77800000000000002</v>
      </c>
      <c r="E5066" s="9">
        <v>0.77800000000000002</v>
      </c>
      <c r="F5066" s="9">
        <v>0.71</v>
      </c>
      <c r="G5066" s="9">
        <v>35019.919999999998</v>
      </c>
      <c r="H5066" s="9">
        <v>52</v>
      </c>
      <c r="I5066" s="9" t="str">
        <f>INDEX('De-Para_Estado_Regiao'!$C$3:$C$29,MATCH(Base_limpa!$B5066,'De-Para_Estado_Regiao'!$B$3:$B$29,0))</f>
        <v>Sudeste</v>
      </c>
      <c r="J5066" s="10" t="str">
        <f>VLOOKUP(Base_limpa!$D5066,$U$5:$V$8,2,1)</f>
        <v>Alto</v>
      </c>
    </row>
    <row r="5067" spans="1:10" x14ac:dyDescent="0.35">
      <c r="A5067" s="8" t="s">
        <v>149</v>
      </c>
      <c r="B5067" s="9" t="s">
        <v>11</v>
      </c>
      <c r="C5067" s="9">
        <v>10679</v>
      </c>
      <c r="D5067" s="9">
        <v>0.77700000000000002</v>
      </c>
      <c r="E5067" s="9">
        <v>0.749</v>
      </c>
      <c r="F5067" s="9">
        <v>0.749</v>
      </c>
      <c r="G5067" s="9">
        <v>43735.14</v>
      </c>
      <c r="H5067" s="9">
        <v>164</v>
      </c>
      <c r="I5067" s="9" t="str">
        <f>INDEX('De-Para_Estado_Regiao'!$C$3:$C$29,MATCH(Base_limpa!$B5067,'De-Para_Estado_Regiao'!$B$3:$B$29,0))</f>
        <v>Sudeste</v>
      </c>
      <c r="J5067" s="10" t="str">
        <f>VLOOKUP(Base_limpa!$D5067,$U$5:$V$8,2,1)</f>
        <v>Alto</v>
      </c>
    </row>
    <row r="5068" spans="1:10" x14ac:dyDescent="0.35">
      <c r="A5068" s="8" t="s">
        <v>2426</v>
      </c>
      <c r="B5068" s="9" t="s">
        <v>11</v>
      </c>
      <c r="C5068" s="9">
        <v>257</v>
      </c>
      <c r="D5068" s="9">
        <v>0.72299999999999998</v>
      </c>
      <c r="E5068" s="9">
        <v>0.7</v>
      </c>
      <c r="F5068" s="9">
        <v>0.65900000000000003</v>
      </c>
      <c r="G5068" s="9">
        <v>58703.27</v>
      </c>
      <c r="H5068" s="9">
        <v>1</v>
      </c>
      <c r="I5068" s="9" t="str">
        <f>INDEX('De-Para_Estado_Regiao'!$C$3:$C$29,MATCH(Base_limpa!$B5068,'De-Para_Estado_Regiao'!$B$3:$B$29,0))</f>
        <v>Sudeste</v>
      </c>
      <c r="J5068" s="10" t="str">
        <f>VLOOKUP(Base_limpa!$D5068,$U$5:$V$8,2,1)</f>
        <v>Alto</v>
      </c>
    </row>
    <row r="5069" spans="1:10" x14ac:dyDescent="0.35">
      <c r="A5069" s="8" t="s">
        <v>908</v>
      </c>
      <c r="B5069" s="9" t="s">
        <v>11</v>
      </c>
      <c r="C5069" s="9">
        <v>536</v>
      </c>
      <c r="D5069" s="9">
        <v>0.72</v>
      </c>
      <c r="E5069" s="9">
        <v>0.68700000000000006</v>
      </c>
      <c r="F5069" s="9">
        <v>0.64400000000000002</v>
      </c>
      <c r="G5069" s="9">
        <v>24919.81</v>
      </c>
      <c r="H5069" s="9">
        <v>4</v>
      </c>
      <c r="I5069" s="9" t="str">
        <f>INDEX('De-Para_Estado_Regiao'!$C$3:$C$29,MATCH(Base_limpa!$B5069,'De-Para_Estado_Regiao'!$B$3:$B$29,0))</f>
        <v>Sudeste</v>
      </c>
      <c r="J5069" s="10" t="str">
        <f>VLOOKUP(Base_limpa!$D5069,$U$5:$V$8,2,1)</f>
        <v>Alto</v>
      </c>
    </row>
    <row r="5070" spans="1:10" x14ac:dyDescent="0.35">
      <c r="A5070" s="8" t="s">
        <v>255</v>
      </c>
      <c r="B5070" s="9" t="s">
        <v>11</v>
      </c>
      <c r="C5070" s="9">
        <v>1931</v>
      </c>
      <c r="D5070" s="9">
        <v>0.78400000000000003</v>
      </c>
      <c r="E5070" s="9">
        <v>0.78200000000000003</v>
      </c>
      <c r="F5070" s="9">
        <v>0.71499999999999997</v>
      </c>
      <c r="G5070" s="9">
        <v>158703.96</v>
      </c>
      <c r="H5070" s="9">
        <v>77</v>
      </c>
      <c r="I5070" s="9" t="str">
        <f>INDEX('De-Para_Estado_Regiao'!$C$3:$C$29,MATCH(Base_limpa!$B5070,'De-Para_Estado_Regiao'!$B$3:$B$29,0))</f>
        <v>Sudeste</v>
      </c>
      <c r="J5070" s="10" t="str">
        <f>VLOOKUP(Base_limpa!$D5070,$U$5:$V$8,2,1)</f>
        <v>Alto</v>
      </c>
    </row>
    <row r="5071" spans="1:10" x14ac:dyDescent="0.35">
      <c r="A5071" s="8" t="s">
        <v>347</v>
      </c>
      <c r="B5071" s="9" t="s">
        <v>11</v>
      </c>
      <c r="C5071" s="9">
        <v>1858</v>
      </c>
      <c r="D5071" s="9">
        <v>0.78</v>
      </c>
      <c r="E5071" s="9">
        <v>0.75</v>
      </c>
      <c r="F5071" s="9">
        <v>0.73</v>
      </c>
      <c r="G5071" s="9">
        <v>26810.58</v>
      </c>
      <c r="H5071" s="9">
        <v>54</v>
      </c>
      <c r="I5071" s="9" t="str">
        <f>INDEX('De-Para_Estado_Regiao'!$C$3:$C$29,MATCH(Base_limpa!$B5071,'De-Para_Estado_Regiao'!$B$3:$B$29,0))</f>
        <v>Sudeste</v>
      </c>
      <c r="J5071" s="10" t="str">
        <f>VLOOKUP(Base_limpa!$D5071,$U$5:$V$8,2,1)</f>
        <v>Alto</v>
      </c>
    </row>
    <row r="5072" spans="1:10" x14ac:dyDescent="0.35">
      <c r="A5072" s="8" t="s">
        <v>2528</v>
      </c>
      <c r="B5072" s="9" t="s">
        <v>11</v>
      </c>
      <c r="C5072" s="9">
        <v>128</v>
      </c>
      <c r="D5072" s="9">
        <v>0.76</v>
      </c>
      <c r="E5072" s="9">
        <v>0.72699999999999998</v>
      </c>
      <c r="F5072" s="9">
        <v>0.69</v>
      </c>
      <c r="G5072" s="9">
        <v>44348.46</v>
      </c>
      <c r="H5072" s="9">
        <v>4</v>
      </c>
      <c r="I5072" s="9" t="str">
        <f>INDEX('De-Para_Estado_Regiao'!$C$3:$C$29,MATCH(Base_limpa!$B5072,'De-Para_Estado_Regiao'!$B$3:$B$29,0))</f>
        <v>Sudeste</v>
      </c>
      <c r="J5072" s="10" t="str">
        <f>VLOOKUP(Base_limpa!$D5072,$U$5:$V$8,2,1)</f>
        <v>Alto</v>
      </c>
    </row>
    <row r="5073" spans="1:10" x14ac:dyDescent="0.35">
      <c r="A5073" s="8" t="s">
        <v>354</v>
      </c>
      <c r="B5073" s="9" t="s">
        <v>11</v>
      </c>
      <c r="C5073" s="9">
        <v>6560</v>
      </c>
      <c r="D5073" s="9">
        <v>0.76</v>
      </c>
      <c r="E5073" s="9">
        <v>0.73799999999999999</v>
      </c>
      <c r="F5073" s="9">
        <v>0.70599999999999996</v>
      </c>
      <c r="G5073" s="9">
        <v>28454.959999999999</v>
      </c>
      <c r="H5073" s="9">
        <v>53</v>
      </c>
      <c r="I5073" s="9" t="str">
        <f>INDEX('De-Para_Estado_Regiao'!$C$3:$C$29,MATCH(Base_limpa!$B5073,'De-Para_Estado_Regiao'!$B$3:$B$29,0))</f>
        <v>Sudeste</v>
      </c>
      <c r="J5073" s="10" t="str">
        <f>VLOOKUP(Base_limpa!$D5073,$U$5:$V$8,2,1)</f>
        <v>Alto</v>
      </c>
    </row>
    <row r="5074" spans="1:10" x14ac:dyDescent="0.35">
      <c r="A5074" s="8" t="s">
        <v>512</v>
      </c>
      <c r="B5074" s="9" t="s">
        <v>11</v>
      </c>
      <c r="C5074" s="9">
        <v>2067</v>
      </c>
      <c r="D5074" s="9">
        <v>0.73499999999999999</v>
      </c>
      <c r="E5074" s="9">
        <v>0.72799999999999998</v>
      </c>
      <c r="F5074" s="9">
        <v>0.64</v>
      </c>
      <c r="G5074" s="9">
        <v>23899.439999999999</v>
      </c>
      <c r="H5074" s="9">
        <v>32</v>
      </c>
      <c r="I5074" s="9" t="str">
        <f>INDEX('De-Para_Estado_Regiao'!$C$3:$C$29,MATCH(Base_limpa!$B5074,'De-Para_Estado_Regiao'!$B$3:$B$29,0))</f>
        <v>Sudeste</v>
      </c>
      <c r="J5074" s="10" t="str">
        <f>VLOOKUP(Base_limpa!$D5074,$U$5:$V$8,2,1)</f>
        <v>Alto</v>
      </c>
    </row>
    <row r="5075" spans="1:10" x14ac:dyDescent="0.35">
      <c r="A5075" s="8" t="s">
        <v>791</v>
      </c>
      <c r="B5075" s="9" t="s">
        <v>11</v>
      </c>
      <c r="C5075" s="9">
        <v>1077</v>
      </c>
      <c r="D5075" s="9">
        <v>0.73299999999999998</v>
      </c>
      <c r="E5075" s="9">
        <v>0.72299999999999998</v>
      </c>
      <c r="F5075" s="9">
        <v>0.65900000000000003</v>
      </c>
      <c r="G5075" s="9">
        <v>70617.600000000006</v>
      </c>
      <c r="H5075" s="9">
        <v>37</v>
      </c>
      <c r="I5075" s="9" t="str">
        <f>INDEX('De-Para_Estado_Regiao'!$C$3:$C$29,MATCH(Base_limpa!$B5075,'De-Para_Estado_Regiao'!$B$3:$B$29,0))</f>
        <v>Sudeste</v>
      </c>
      <c r="J5075" s="10" t="str">
        <f>VLOOKUP(Base_limpa!$D5075,$U$5:$V$8,2,1)</f>
        <v>Alto</v>
      </c>
    </row>
    <row r="5076" spans="1:10" x14ac:dyDescent="0.35">
      <c r="A5076" s="8" t="s">
        <v>172</v>
      </c>
      <c r="B5076" s="9" t="s">
        <v>11</v>
      </c>
      <c r="C5076" s="9">
        <v>6403</v>
      </c>
      <c r="D5076" s="9">
        <v>0.77800000000000002</v>
      </c>
      <c r="E5076" s="9">
        <v>0.76800000000000002</v>
      </c>
      <c r="F5076" s="9">
        <v>0.69299999999999995</v>
      </c>
      <c r="G5076" s="9">
        <v>29873.78</v>
      </c>
      <c r="H5076" s="9">
        <v>120</v>
      </c>
      <c r="I5076" s="9" t="str">
        <f>INDEX('De-Para_Estado_Regiao'!$C$3:$C$29,MATCH(Base_limpa!$B5076,'De-Para_Estado_Regiao'!$B$3:$B$29,0))</f>
        <v>Sudeste</v>
      </c>
      <c r="J5076" s="10" t="str">
        <f>VLOOKUP(Base_limpa!$D5076,$U$5:$V$8,2,1)</f>
        <v>Alto</v>
      </c>
    </row>
    <row r="5077" spans="1:10" x14ac:dyDescent="0.35">
      <c r="A5077" s="8" t="s">
        <v>5048</v>
      </c>
      <c r="B5077" s="9" t="s">
        <v>11</v>
      </c>
      <c r="C5077" s="9">
        <v>170</v>
      </c>
      <c r="D5077" s="9">
        <v>0.70299999999999996</v>
      </c>
      <c r="E5077" s="9">
        <v>0.68</v>
      </c>
      <c r="F5077" s="9">
        <v>0.628</v>
      </c>
      <c r="G5077" s="9">
        <v>30240.12</v>
      </c>
      <c r="H5077" s="9">
        <v>3</v>
      </c>
      <c r="I5077" s="9" t="str">
        <f>INDEX('De-Para_Estado_Regiao'!$C$3:$C$29,MATCH(Base_limpa!$B5077,'De-Para_Estado_Regiao'!$B$3:$B$29,0))</f>
        <v>Sudeste</v>
      </c>
      <c r="J5077" s="10" t="str">
        <f>VLOOKUP(Base_limpa!$D5077,$U$5:$V$8,2,1)</f>
        <v>Alto</v>
      </c>
    </row>
    <row r="5078" spans="1:10" x14ac:dyDescent="0.35">
      <c r="A5078" s="8" t="s">
        <v>2675</v>
      </c>
      <c r="B5078" s="9" t="s">
        <v>11</v>
      </c>
      <c r="C5078" s="9">
        <v>430</v>
      </c>
      <c r="D5078" s="9">
        <v>0.7</v>
      </c>
      <c r="E5078" s="9">
        <v>0.70699999999999996</v>
      </c>
      <c r="F5078" s="9">
        <v>0.58499999999999996</v>
      </c>
      <c r="G5078" s="9">
        <v>15749.4</v>
      </c>
      <c r="H5078" s="9">
        <v>17</v>
      </c>
      <c r="I5078" s="9" t="str">
        <f>INDEX('De-Para_Estado_Regiao'!$C$3:$C$29,MATCH(Base_limpa!$B5078,'De-Para_Estado_Regiao'!$B$3:$B$29,0))</f>
        <v>Sudeste</v>
      </c>
      <c r="J5078" s="10" t="str">
        <f>VLOOKUP(Base_limpa!$D5078,$U$5:$V$8,2,1)</f>
        <v>Alto</v>
      </c>
    </row>
    <row r="5079" spans="1:10" x14ac:dyDescent="0.35">
      <c r="A5079" s="8" t="s">
        <v>3218</v>
      </c>
      <c r="B5079" s="9" t="s">
        <v>11</v>
      </c>
      <c r="C5079" s="9">
        <v>208</v>
      </c>
      <c r="D5079" s="9">
        <v>0.74099999999999999</v>
      </c>
      <c r="E5079" s="9">
        <v>0.70099999999999996</v>
      </c>
      <c r="F5079" s="9">
        <v>0.71</v>
      </c>
      <c r="G5079" s="9">
        <v>35767.379999999997</v>
      </c>
      <c r="H5079" s="9">
        <v>1</v>
      </c>
      <c r="I5079" s="9" t="str">
        <f>INDEX('De-Para_Estado_Regiao'!$C$3:$C$29,MATCH(Base_limpa!$B5079,'De-Para_Estado_Regiao'!$B$3:$B$29,0))</f>
        <v>Sudeste</v>
      </c>
      <c r="J5079" s="10" t="str">
        <f>VLOOKUP(Base_limpa!$D5079,$U$5:$V$8,2,1)</f>
        <v>Alto</v>
      </c>
    </row>
    <row r="5080" spans="1:10" x14ac:dyDescent="0.35">
      <c r="A5080" s="8" t="s">
        <v>486</v>
      </c>
      <c r="B5080" s="9" t="s">
        <v>11</v>
      </c>
      <c r="C5080" s="9">
        <v>1409</v>
      </c>
      <c r="D5080" s="9">
        <v>0.77700000000000002</v>
      </c>
      <c r="E5080" s="9">
        <v>0.752</v>
      </c>
      <c r="F5080" s="9">
        <v>0.71699999999999997</v>
      </c>
      <c r="G5080" s="9">
        <v>34431.94</v>
      </c>
      <c r="H5080" s="9">
        <v>30</v>
      </c>
      <c r="I5080" s="9" t="str">
        <f>INDEX('De-Para_Estado_Regiao'!$C$3:$C$29,MATCH(Base_limpa!$B5080,'De-Para_Estado_Regiao'!$B$3:$B$29,0))</f>
        <v>Sudeste</v>
      </c>
      <c r="J5080" s="10" t="str">
        <f>VLOOKUP(Base_limpa!$D5080,$U$5:$V$8,2,1)</f>
        <v>Alto</v>
      </c>
    </row>
    <row r="5081" spans="1:10" x14ac:dyDescent="0.35">
      <c r="A5081" s="8" t="s">
        <v>3123</v>
      </c>
      <c r="B5081" s="9" t="s">
        <v>11</v>
      </c>
      <c r="C5081" s="9">
        <v>192</v>
      </c>
      <c r="D5081" s="9">
        <v>0.71599999999999997</v>
      </c>
      <c r="E5081" s="9">
        <v>0.65900000000000003</v>
      </c>
      <c r="F5081" s="9">
        <v>0.68600000000000005</v>
      </c>
      <c r="G5081" s="9">
        <v>10823.59</v>
      </c>
      <c r="H5081" s="9">
        <v>2</v>
      </c>
      <c r="I5081" s="9" t="str">
        <f>INDEX('De-Para_Estado_Regiao'!$C$3:$C$29,MATCH(Base_limpa!$B5081,'De-Para_Estado_Regiao'!$B$3:$B$29,0))</f>
        <v>Sudeste</v>
      </c>
      <c r="J5081" s="10" t="str">
        <f>VLOOKUP(Base_limpa!$D5081,$U$5:$V$8,2,1)</f>
        <v>Alto</v>
      </c>
    </row>
    <row r="5082" spans="1:10" x14ac:dyDescent="0.35">
      <c r="A5082" s="8" t="s">
        <v>4089</v>
      </c>
      <c r="B5082" s="9" t="s">
        <v>11</v>
      </c>
      <c r="C5082" s="9">
        <v>73</v>
      </c>
      <c r="D5082" s="9">
        <v>0.74099999999999999</v>
      </c>
      <c r="E5082" s="9">
        <v>0.72099999999999997</v>
      </c>
      <c r="F5082" s="9">
        <v>0.65500000000000003</v>
      </c>
      <c r="G5082" s="9">
        <v>22526.58</v>
      </c>
      <c r="H5082" s="9">
        <v>1</v>
      </c>
      <c r="I5082" s="9" t="str">
        <f>INDEX('De-Para_Estado_Regiao'!$C$3:$C$29,MATCH(Base_limpa!$B5082,'De-Para_Estado_Regiao'!$B$3:$B$29,0))</f>
        <v>Sudeste</v>
      </c>
      <c r="J5082" s="10" t="str">
        <f>VLOOKUP(Base_limpa!$D5082,$U$5:$V$8,2,1)</f>
        <v>Alto</v>
      </c>
    </row>
    <row r="5083" spans="1:10" x14ac:dyDescent="0.35">
      <c r="A5083" s="8" t="s">
        <v>46</v>
      </c>
      <c r="B5083" s="9" t="s">
        <v>11</v>
      </c>
      <c r="C5083" s="9">
        <v>14800</v>
      </c>
      <c r="D5083" s="9">
        <v>0.82</v>
      </c>
      <c r="E5083" s="9">
        <v>0.83399999999999996</v>
      </c>
      <c r="F5083" s="9">
        <v>0.76800000000000002</v>
      </c>
      <c r="G5083" s="9">
        <v>98049.82</v>
      </c>
      <c r="H5083" s="9">
        <v>586</v>
      </c>
      <c r="I5083" s="9" t="str">
        <f>INDEX('De-Para_Estado_Regiao'!$C$3:$C$29,MATCH(Base_limpa!$B5083,'De-Para_Estado_Regiao'!$B$3:$B$29,0))</f>
        <v>Sudeste</v>
      </c>
      <c r="J5083" s="10" t="str">
        <f>VLOOKUP(Base_limpa!$D5083,$U$5:$V$8,2,1)</f>
        <v>Muito Alto</v>
      </c>
    </row>
    <row r="5084" spans="1:10" x14ac:dyDescent="0.35">
      <c r="A5084" s="8" t="s">
        <v>599</v>
      </c>
      <c r="B5084" s="9" t="s">
        <v>11</v>
      </c>
      <c r="C5084" s="9">
        <v>734</v>
      </c>
      <c r="D5084" s="9">
        <v>0.745</v>
      </c>
      <c r="E5084" s="9">
        <v>0.72699999999999998</v>
      </c>
      <c r="F5084" s="9">
        <v>0.66200000000000003</v>
      </c>
      <c r="G5084" s="9">
        <v>47068.18</v>
      </c>
      <c r="H5084" s="9">
        <v>13</v>
      </c>
      <c r="I5084" s="9" t="str">
        <f>INDEX('De-Para_Estado_Regiao'!$C$3:$C$29,MATCH(Base_limpa!$B5084,'De-Para_Estado_Regiao'!$B$3:$B$29,0))</f>
        <v>Sudeste</v>
      </c>
      <c r="J5084" s="10" t="str">
        <f>VLOOKUP(Base_limpa!$D5084,$U$5:$V$8,2,1)</f>
        <v>Alto</v>
      </c>
    </row>
    <row r="5085" spans="1:10" x14ac:dyDescent="0.35">
      <c r="A5085" s="8" t="s">
        <v>786</v>
      </c>
      <c r="B5085" s="9" t="s">
        <v>11</v>
      </c>
      <c r="C5085" s="9">
        <v>324</v>
      </c>
      <c r="D5085" s="9">
        <v>0.7</v>
      </c>
      <c r="E5085" s="9">
        <v>0.65400000000000003</v>
      </c>
      <c r="F5085" s="9">
        <v>0.63700000000000001</v>
      </c>
      <c r="G5085" s="9">
        <v>17953.89</v>
      </c>
      <c r="H5085" s="9">
        <v>5</v>
      </c>
      <c r="I5085" s="9" t="str">
        <f>INDEX('De-Para_Estado_Regiao'!$C$3:$C$29,MATCH(Base_limpa!$B5085,'De-Para_Estado_Regiao'!$B$3:$B$29,0))</f>
        <v>Sudeste</v>
      </c>
      <c r="J5085" s="10" t="str">
        <f>VLOOKUP(Base_limpa!$D5085,$U$5:$V$8,2,1)</f>
        <v>Alto</v>
      </c>
    </row>
    <row r="5086" spans="1:10" x14ac:dyDescent="0.35">
      <c r="A5086" s="8" t="s">
        <v>842</v>
      </c>
      <c r="B5086" s="9" t="s">
        <v>11</v>
      </c>
      <c r="C5086" s="9">
        <v>617</v>
      </c>
      <c r="D5086" s="9">
        <v>0.71</v>
      </c>
      <c r="E5086" s="9">
        <v>0.68</v>
      </c>
      <c r="F5086" s="9">
        <v>0.66200000000000003</v>
      </c>
      <c r="G5086" s="9">
        <v>14348.63</v>
      </c>
      <c r="H5086" s="9">
        <v>18</v>
      </c>
      <c r="I5086" s="9" t="str">
        <f>INDEX('De-Para_Estado_Regiao'!$C$3:$C$29,MATCH(Base_limpa!$B5086,'De-Para_Estado_Regiao'!$B$3:$B$29,0))</f>
        <v>Sudeste</v>
      </c>
      <c r="J5086" s="10" t="str">
        <f>VLOOKUP(Base_limpa!$D5086,$U$5:$V$8,2,1)</f>
        <v>Alto</v>
      </c>
    </row>
    <row r="5087" spans="1:10" x14ac:dyDescent="0.35">
      <c r="A5087" s="8" t="s">
        <v>5206</v>
      </c>
      <c r="B5087" s="9" t="s">
        <v>11</v>
      </c>
      <c r="C5087" s="9">
        <v>132</v>
      </c>
      <c r="D5087" s="9">
        <v>0.69299999999999995</v>
      </c>
      <c r="E5087" s="9">
        <v>0.68600000000000005</v>
      </c>
      <c r="F5087" s="9">
        <v>0.60899999999999999</v>
      </c>
      <c r="G5087" s="9">
        <v>11629.45</v>
      </c>
      <c r="H5087" s="9">
        <v>2</v>
      </c>
      <c r="I5087" s="9" t="str">
        <f>INDEX('De-Para_Estado_Regiao'!$C$3:$C$29,MATCH(Base_limpa!$B5087,'De-Para_Estado_Regiao'!$B$3:$B$29,0))</f>
        <v>Sudeste</v>
      </c>
      <c r="J5087" s="10" t="str">
        <f>VLOOKUP(Base_limpa!$D5087,$U$5:$V$8,2,1)</f>
        <v>Médio</v>
      </c>
    </row>
    <row r="5088" spans="1:10" x14ac:dyDescent="0.35">
      <c r="A5088" s="8" t="s">
        <v>448</v>
      </c>
      <c r="B5088" s="9" t="s">
        <v>11</v>
      </c>
      <c r="C5088" s="9">
        <v>1119</v>
      </c>
      <c r="D5088" s="9">
        <v>0.73</v>
      </c>
      <c r="E5088" s="9">
        <v>0.73199999999999998</v>
      </c>
      <c r="F5088" s="9">
        <v>0.63900000000000001</v>
      </c>
      <c r="G5088" s="9">
        <v>31815.57</v>
      </c>
      <c r="H5088" s="9">
        <v>19</v>
      </c>
      <c r="I5088" s="9" t="str">
        <f>INDEX('De-Para_Estado_Regiao'!$C$3:$C$29,MATCH(Base_limpa!$B5088,'De-Para_Estado_Regiao'!$B$3:$B$29,0))</f>
        <v>Sudeste</v>
      </c>
      <c r="J5088" s="10" t="str">
        <f>VLOOKUP(Base_limpa!$D5088,$U$5:$V$8,2,1)</f>
        <v>Alto</v>
      </c>
    </row>
    <row r="5089" spans="1:10" x14ac:dyDescent="0.35">
      <c r="A5089" s="8" t="s">
        <v>1503</v>
      </c>
      <c r="B5089" s="9" t="s">
        <v>11</v>
      </c>
      <c r="C5089" s="9">
        <v>182</v>
      </c>
      <c r="D5089" s="9">
        <v>0.72099999999999997</v>
      </c>
      <c r="E5089" s="9">
        <v>0.69799999999999995</v>
      </c>
      <c r="F5089" s="9">
        <v>0.65500000000000003</v>
      </c>
      <c r="G5089" s="9">
        <v>13460.71</v>
      </c>
      <c r="H5089" s="9">
        <v>3</v>
      </c>
      <c r="I5089" s="9" t="str">
        <f>INDEX('De-Para_Estado_Regiao'!$C$3:$C$29,MATCH(Base_limpa!$B5089,'De-Para_Estado_Regiao'!$B$3:$B$29,0))</f>
        <v>Sudeste</v>
      </c>
      <c r="J5089" s="10" t="str">
        <f>VLOOKUP(Base_limpa!$D5089,$U$5:$V$8,2,1)</f>
        <v>Alto</v>
      </c>
    </row>
    <row r="5090" spans="1:10" x14ac:dyDescent="0.35">
      <c r="A5090" s="8" t="s">
        <v>3759</v>
      </c>
      <c r="B5090" s="9" t="s">
        <v>11</v>
      </c>
      <c r="C5090" s="9">
        <v>393</v>
      </c>
      <c r="D5090" s="9">
        <v>0.73</v>
      </c>
      <c r="E5090" s="9">
        <v>0.66500000000000004</v>
      </c>
      <c r="F5090" s="9">
        <v>0.70699999999999996</v>
      </c>
      <c r="G5090" s="9">
        <v>14740.71</v>
      </c>
      <c r="H5090" s="9">
        <v>3</v>
      </c>
      <c r="I5090" s="9" t="str">
        <f>INDEX('De-Para_Estado_Regiao'!$C$3:$C$29,MATCH(Base_limpa!$B5090,'De-Para_Estado_Regiao'!$B$3:$B$29,0))</f>
        <v>Sudeste</v>
      </c>
      <c r="J5090" s="10" t="str">
        <f>VLOOKUP(Base_limpa!$D5090,$U$5:$V$8,2,1)</f>
        <v>Alto</v>
      </c>
    </row>
    <row r="5091" spans="1:10" x14ac:dyDescent="0.35">
      <c r="A5091" s="8" t="s">
        <v>244</v>
      </c>
      <c r="B5091" s="9" t="s">
        <v>11</v>
      </c>
      <c r="C5091" s="9">
        <v>5012</v>
      </c>
      <c r="D5091" s="9">
        <v>0.74</v>
      </c>
      <c r="E5091" s="9">
        <v>0.72899999999999998</v>
      </c>
      <c r="F5091" s="9">
        <v>0.66500000000000004</v>
      </c>
      <c r="G5091" s="9">
        <v>29326.69</v>
      </c>
      <c r="H5091" s="9">
        <v>53</v>
      </c>
      <c r="I5091" s="9" t="str">
        <f>INDEX('De-Para_Estado_Regiao'!$C$3:$C$29,MATCH(Base_limpa!$B5091,'De-Para_Estado_Regiao'!$B$3:$B$29,0))</f>
        <v>Sudeste</v>
      </c>
      <c r="J5091" s="10" t="str">
        <f>VLOOKUP(Base_limpa!$D5091,$U$5:$V$8,2,1)</f>
        <v>Alto</v>
      </c>
    </row>
    <row r="5092" spans="1:10" x14ac:dyDescent="0.35">
      <c r="A5092" s="8" t="s">
        <v>266</v>
      </c>
      <c r="B5092" s="9" t="s">
        <v>11</v>
      </c>
      <c r="C5092" s="9">
        <v>3161</v>
      </c>
      <c r="D5092" s="9">
        <v>0.76400000000000001</v>
      </c>
      <c r="E5092" s="9">
        <v>0.74299999999999999</v>
      </c>
      <c r="F5092" s="9">
        <v>0.71699999999999997</v>
      </c>
      <c r="G5092" s="9">
        <v>36824.980000000003</v>
      </c>
      <c r="H5092" s="9">
        <v>54</v>
      </c>
      <c r="I5092" s="9" t="str">
        <f>INDEX('De-Para_Estado_Regiao'!$C$3:$C$29,MATCH(Base_limpa!$B5092,'De-Para_Estado_Regiao'!$B$3:$B$29,0))</f>
        <v>Sudeste</v>
      </c>
      <c r="J5092" s="10" t="str">
        <f>VLOOKUP(Base_limpa!$D5092,$U$5:$V$8,2,1)</f>
        <v>Alto</v>
      </c>
    </row>
    <row r="5093" spans="1:10" x14ac:dyDescent="0.35">
      <c r="A5093" s="8" t="s">
        <v>88</v>
      </c>
      <c r="B5093" s="9" t="s">
        <v>11</v>
      </c>
      <c r="C5093" s="9">
        <v>13019</v>
      </c>
      <c r="D5093" s="9">
        <v>0.77500000000000002</v>
      </c>
      <c r="E5093" s="9">
        <v>0.76100000000000001</v>
      </c>
      <c r="F5093" s="9">
        <v>0.71899999999999997</v>
      </c>
      <c r="G5093" s="9">
        <v>37057.35</v>
      </c>
      <c r="H5093" s="9">
        <v>269</v>
      </c>
      <c r="I5093" s="9" t="str">
        <f>INDEX('De-Para_Estado_Regiao'!$C$3:$C$29,MATCH(Base_limpa!$B5093,'De-Para_Estado_Regiao'!$B$3:$B$29,0))</f>
        <v>Sudeste</v>
      </c>
      <c r="J5093" s="10" t="str">
        <f>VLOOKUP(Base_limpa!$D5093,$U$5:$V$8,2,1)</f>
        <v>Alto</v>
      </c>
    </row>
    <row r="5094" spans="1:10" x14ac:dyDescent="0.35">
      <c r="A5094" s="8" t="s">
        <v>816</v>
      </c>
      <c r="B5094" s="9" t="s">
        <v>11</v>
      </c>
      <c r="C5094" s="9">
        <v>310</v>
      </c>
      <c r="D5094" s="9">
        <v>0.74199999999999999</v>
      </c>
      <c r="E5094" s="9">
        <v>0.72199999999999998</v>
      </c>
      <c r="F5094" s="9">
        <v>0.65400000000000003</v>
      </c>
      <c r="G5094" s="9">
        <v>19990.11</v>
      </c>
      <c r="H5094" s="9">
        <v>7</v>
      </c>
      <c r="I5094" s="9" t="str">
        <f>INDEX('De-Para_Estado_Regiao'!$C$3:$C$29,MATCH(Base_limpa!$B5094,'De-Para_Estado_Regiao'!$B$3:$B$29,0))</f>
        <v>Sudeste</v>
      </c>
      <c r="J5094" s="10" t="str">
        <f>VLOOKUP(Base_limpa!$D5094,$U$5:$V$8,2,1)</f>
        <v>Alto</v>
      </c>
    </row>
    <row r="5095" spans="1:10" x14ac:dyDescent="0.35">
      <c r="A5095" s="8" t="s">
        <v>240</v>
      </c>
      <c r="B5095" s="9" t="s">
        <v>11</v>
      </c>
      <c r="C5095" s="9">
        <v>3226</v>
      </c>
      <c r="D5095" s="9">
        <v>0.79</v>
      </c>
      <c r="E5095" s="9">
        <v>0.76200000000000001</v>
      </c>
      <c r="F5095" s="9">
        <v>0.73299999999999998</v>
      </c>
      <c r="G5095" s="9">
        <v>55070.04</v>
      </c>
      <c r="H5095" s="9">
        <v>59</v>
      </c>
      <c r="I5095" s="9" t="str">
        <f>INDEX('De-Para_Estado_Regiao'!$C$3:$C$29,MATCH(Base_limpa!$B5095,'De-Para_Estado_Regiao'!$B$3:$B$29,0))</f>
        <v>Sudeste</v>
      </c>
      <c r="J5095" s="10" t="str">
        <f>VLOOKUP(Base_limpa!$D5095,$U$5:$V$8,2,1)</f>
        <v>Alto</v>
      </c>
    </row>
    <row r="5096" spans="1:10" x14ac:dyDescent="0.35">
      <c r="A5096" s="8" t="s">
        <v>358</v>
      </c>
      <c r="B5096" s="9" t="s">
        <v>11</v>
      </c>
      <c r="C5096" s="9">
        <v>4248</v>
      </c>
      <c r="D5096" s="9">
        <v>0.77</v>
      </c>
      <c r="E5096" s="9">
        <v>0.73599999999999999</v>
      </c>
      <c r="F5096" s="9">
        <v>0.71299999999999997</v>
      </c>
      <c r="G5096" s="9">
        <v>26852.97</v>
      </c>
      <c r="H5096" s="9">
        <v>108</v>
      </c>
      <c r="I5096" s="9" t="str">
        <f>INDEX('De-Para_Estado_Regiao'!$C$3:$C$29,MATCH(Base_limpa!$B5096,'De-Para_Estado_Regiao'!$B$3:$B$29,0))</f>
        <v>Sudeste</v>
      </c>
      <c r="J5096" s="10" t="str">
        <f>VLOOKUP(Base_limpa!$D5096,$U$5:$V$8,2,1)</f>
        <v>Alto</v>
      </c>
    </row>
    <row r="5097" spans="1:10" x14ac:dyDescent="0.35">
      <c r="A5097" s="8" t="s">
        <v>4699</v>
      </c>
      <c r="B5097" s="9" t="s">
        <v>11</v>
      </c>
      <c r="C5097" s="9">
        <v>78</v>
      </c>
      <c r="D5097" s="9">
        <v>0.74199999999999999</v>
      </c>
      <c r="E5097" s="9">
        <v>0.69699999999999995</v>
      </c>
      <c r="F5097" s="9">
        <v>0.71699999999999997</v>
      </c>
      <c r="G5097" s="9">
        <v>16755.3</v>
      </c>
      <c r="H5097" s="9">
        <v>2</v>
      </c>
      <c r="I5097" s="9" t="str">
        <f>INDEX('De-Para_Estado_Regiao'!$C$3:$C$29,MATCH(Base_limpa!$B5097,'De-Para_Estado_Regiao'!$B$3:$B$29,0))</f>
        <v>Sudeste</v>
      </c>
      <c r="J5097" s="10" t="str">
        <f>VLOOKUP(Base_limpa!$D5097,$U$5:$V$8,2,1)</f>
        <v>Alto</v>
      </c>
    </row>
    <row r="5098" spans="1:10" x14ac:dyDescent="0.35">
      <c r="A5098" s="8" t="s">
        <v>397</v>
      </c>
      <c r="B5098" s="9" t="s">
        <v>11</v>
      </c>
      <c r="C5098" s="9">
        <v>1661</v>
      </c>
      <c r="D5098" s="9">
        <v>0.77700000000000002</v>
      </c>
      <c r="E5098" s="9">
        <v>0.78300000000000003</v>
      </c>
      <c r="F5098" s="9">
        <v>0.69699999999999995</v>
      </c>
      <c r="G5098" s="9">
        <v>250827.01</v>
      </c>
      <c r="H5098" s="9">
        <v>39</v>
      </c>
      <c r="I5098" s="9" t="str">
        <f>INDEX('De-Para_Estado_Regiao'!$C$3:$C$29,MATCH(Base_limpa!$B5098,'De-Para_Estado_Regiao'!$B$3:$B$29,0))</f>
        <v>Sudeste</v>
      </c>
      <c r="J5098" s="10" t="str">
        <f>VLOOKUP(Base_limpa!$D5098,$U$5:$V$8,2,1)</f>
        <v>Alto</v>
      </c>
    </row>
    <row r="5099" spans="1:10" x14ac:dyDescent="0.35">
      <c r="A5099" s="8" t="s">
        <v>875</v>
      </c>
      <c r="B5099" s="9" t="s">
        <v>11</v>
      </c>
      <c r="C5099" s="9">
        <v>825</v>
      </c>
      <c r="D5099" s="9">
        <v>0.752</v>
      </c>
      <c r="E5099" s="9">
        <v>0.72799999999999998</v>
      </c>
      <c r="F5099" s="9">
        <v>0.69499999999999995</v>
      </c>
      <c r="G5099" s="9">
        <v>18542.560000000001</v>
      </c>
      <c r="H5099" s="9">
        <v>14</v>
      </c>
      <c r="I5099" s="9" t="str">
        <f>INDEX('De-Para_Estado_Regiao'!$C$3:$C$29,MATCH(Base_limpa!$B5099,'De-Para_Estado_Regiao'!$B$3:$B$29,0))</f>
        <v>Sudeste</v>
      </c>
      <c r="J5099" s="10" t="str">
        <f>VLOOKUP(Base_limpa!$D5099,$U$5:$V$8,2,1)</f>
        <v>Alto</v>
      </c>
    </row>
    <row r="5100" spans="1:10" x14ac:dyDescent="0.35">
      <c r="A5100" s="8" t="s">
        <v>4373</v>
      </c>
      <c r="B5100" s="9" t="s">
        <v>11</v>
      </c>
      <c r="C5100" s="9">
        <v>82</v>
      </c>
      <c r="D5100" s="9">
        <v>0.73299999999999998</v>
      </c>
      <c r="E5100" s="9">
        <v>0.73599999999999999</v>
      </c>
      <c r="F5100" s="9">
        <v>0.66200000000000003</v>
      </c>
      <c r="G5100" s="9">
        <v>22460.63</v>
      </c>
      <c r="H5100" s="9">
        <v>3</v>
      </c>
      <c r="I5100" s="9" t="str">
        <f>INDEX('De-Para_Estado_Regiao'!$C$3:$C$29,MATCH(Base_limpa!$B5100,'De-Para_Estado_Regiao'!$B$3:$B$29,0))</f>
        <v>Sudeste</v>
      </c>
      <c r="J5100" s="10" t="str">
        <f>VLOOKUP(Base_limpa!$D5100,$U$5:$V$8,2,1)</f>
        <v>Alto</v>
      </c>
    </row>
    <row r="5101" spans="1:10" x14ac:dyDescent="0.35">
      <c r="A5101" s="8" t="s">
        <v>776</v>
      </c>
      <c r="B5101" s="9" t="s">
        <v>11</v>
      </c>
      <c r="C5101" s="9">
        <v>661</v>
      </c>
      <c r="D5101" s="9">
        <v>0.73099999999999998</v>
      </c>
      <c r="E5101" s="9">
        <v>0.70899999999999996</v>
      </c>
      <c r="F5101" s="9">
        <v>0.67100000000000004</v>
      </c>
      <c r="G5101" s="9">
        <v>74444.27</v>
      </c>
      <c r="H5101" s="9">
        <v>13</v>
      </c>
      <c r="I5101" s="9" t="str">
        <f>INDEX('De-Para_Estado_Regiao'!$C$3:$C$29,MATCH(Base_limpa!$B5101,'De-Para_Estado_Regiao'!$B$3:$B$29,0))</f>
        <v>Sudeste</v>
      </c>
      <c r="J5101" s="10" t="str">
        <f>VLOOKUP(Base_limpa!$D5101,$U$5:$V$8,2,1)</f>
        <v>Alto</v>
      </c>
    </row>
    <row r="5102" spans="1:10" x14ac:dyDescent="0.35">
      <c r="A5102" s="8" t="s">
        <v>1582</v>
      </c>
      <c r="B5102" s="9" t="s">
        <v>11</v>
      </c>
      <c r="C5102" s="9">
        <v>248</v>
      </c>
      <c r="D5102" s="9">
        <v>0.7</v>
      </c>
      <c r="E5102" s="9">
        <v>0.68200000000000005</v>
      </c>
      <c r="F5102" s="9">
        <v>0.623</v>
      </c>
      <c r="G5102" s="9">
        <v>12438.45</v>
      </c>
      <c r="H5102" s="9">
        <v>1</v>
      </c>
      <c r="I5102" s="9" t="str">
        <f>INDEX('De-Para_Estado_Regiao'!$C$3:$C$29,MATCH(Base_limpa!$B5102,'De-Para_Estado_Regiao'!$B$3:$B$29,0))</f>
        <v>Sudeste</v>
      </c>
      <c r="J5102" s="10" t="str">
        <f>VLOOKUP(Base_limpa!$D5102,$U$5:$V$8,2,1)</f>
        <v>Alto</v>
      </c>
    </row>
    <row r="5103" spans="1:10" x14ac:dyDescent="0.35">
      <c r="A5103" s="8" t="s">
        <v>3120</v>
      </c>
      <c r="B5103" s="9" t="s">
        <v>11</v>
      </c>
      <c r="C5103" s="9">
        <v>211</v>
      </c>
      <c r="D5103" s="9">
        <v>0.72</v>
      </c>
      <c r="E5103" s="9">
        <v>0.67900000000000005</v>
      </c>
      <c r="F5103" s="9">
        <v>0.67400000000000004</v>
      </c>
      <c r="G5103" s="9">
        <v>11416.47</v>
      </c>
      <c r="H5103" s="9">
        <v>1</v>
      </c>
      <c r="I5103" s="9" t="str">
        <f>INDEX('De-Para_Estado_Regiao'!$C$3:$C$29,MATCH(Base_limpa!$B5103,'De-Para_Estado_Regiao'!$B$3:$B$29,0))</f>
        <v>Sudeste</v>
      </c>
      <c r="J5103" s="10" t="str">
        <f>VLOOKUP(Base_limpa!$D5103,$U$5:$V$8,2,1)</f>
        <v>Alto</v>
      </c>
    </row>
    <row r="5104" spans="1:10" x14ac:dyDescent="0.35">
      <c r="A5104" s="8" t="s">
        <v>5072</v>
      </c>
      <c r="B5104" s="9" t="s">
        <v>11</v>
      </c>
      <c r="C5104" s="9">
        <v>102</v>
      </c>
      <c r="D5104" s="9">
        <v>0.72</v>
      </c>
      <c r="E5104" s="9">
        <v>0.67</v>
      </c>
      <c r="F5104" s="9">
        <v>0.65900000000000003</v>
      </c>
      <c r="G5104" s="9">
        <v>32273.06</v>
      </c>
      <c r="H5104" s="9">
        <v>0</v>
      </c>
      <c r="I5104" s="9" t="str">
        <f>INDEX('De-Para_Estado_Regiao'!$C$3:$C$29,MATCH(Base_limpa!$B5104,'De-Para_Estado_Regiao'!$B$3:$B$29,0))</f>
        <v>Sudeste</v>
      </c>
      <c r="J5104" s="10" t="str">
        <f>VLOOKUP(Base_limpa!$D5104,$U$5:$V$8,2,1)</f>
        <v>Alto</v>
      </c>
    </row>
    <row r="5105" spans="1:10" x14ac:dyDescent="0.35">
      <c r="A5105" s="8" t="s">
        <v>753</v>
      </c>
      <c r="B5105" s="9" t="s">
        <v>11</v>
      </c>
      <c r="C5105" s="9">
        <v>858</v>
      </c>
      <c r="D5105" s="9">
        <v>0.77</v>
      </c>
      <c r="E5105" s="9">
        <v>0.76300000000000001</v>
      </c>
      <c r="F5105" s="9">
        <v>0.69699999999999995</v>
      </c>
      <c r="G5105" s="9">
        <v>36621.93</v>
      </c>
      <c r="H5105" s="9">
        <v>6</v>
      </c>
      <c r="I5105" s="9" t="str">
        <f>INDEX('De-Para_Estado_Regiao'!$C$3:$C$29,MATCH(Base_limpa!$B5105,'De-Para_Estado_Regiao'!$B$3:$B$29,0))</f>
        <v>Sudeste</v>
      </c>
      <c r="J5105" s="10" t="str">
        <f>VLOOKUP(Base_limpa!$D5105,$U$5:$V$8,2,1)</f>
        <v>Alto</v>
      </c>
    </row>
    <row r="5106" spans="1:10" x14ac:dyDescent="0.35">
      <c r="A5106" s="8" t="s">
        <v>1304</v>
      </c>
      <c r="B5106" s="9" t="s">
        <v>11</v>
      </c>
      <c r="C5106" s="9">
        <v>336</v>
      </c>
      <c r="D5106" s="9">
        <v>0.74299999999999999</v>
      </c>
      <c r="E5106" s="9">
        <v>0.72</v>
      </c>
      <c r="F5106" s="9">
        <v>0.67600000000000005</v>
      </c>
      <c r="G5106" s="9">
        <v>17767.27</v>
      </c>
      <c r="H5106" s="9">
        <v>6</v>
      </c>
      <c r="I5106" s="9" t="str">
        <f>INDEX('De-Para_Estado_Regiao'!$C$3:$C$29,MATCH(Base_limpa!$B5106,'De-Para_Estado_Regiao'!$B$3:$B$29,0))</f>
        <v>Sudeste</v>
      </c>
      <c r="J5106" s="10" t="str">
        <f>VLOOKUP(Base_limpa!$D5106,$U$5:$V$8,2,1)</f>
        <v>Alto</v>
      </c>
    </row>
    <row r="5107" spans="1:10" x14ac:dyDescent="0.35">
      <c r="A5107" s="8" t="s">
        <v>5146</v>
      </c>
      <c r="B5107" s="9" t="s">
        <v>11</v>
      </c>
      <c r="C5107" s="9">
        <v>120</v>
      </c>
      <c r="D5107" s="9">
        <v>0.74</v>
      </c>
      <c r="E5107" s="9">
        <v>0.70499999999999996</v>
      </c>
      <c r="F5107" s="9">
        <v>0.67500000000000004</v>
      </c>
      <c r="G5107" s="9">
        <v>19178.36</v>
      </c>
      <c r="H5107" s="9">
        <v>0</v>
      </c>
      <c r="I5107" s="9" t="str">
        <f>INDEX('De-Para_Estado_Regiao'!$C$3:$C$29,MATCH(Base_limpa!$B5107,'De-Para_Estado_Regiao'!$B$3:$B$29,0))</f>
        <v>Sudeste</v>
      </c>
      <c r="J5107" s="10" t="str">
        <f>VLOOKUP(Base_limpa!$D5107,$U$5:$V$8,2,1)</f>
        <v>Alto</v>
      </c>
    </row>
    <row r="5108" spans="1:10" x14ac:dyDescent="0.35">
      <c r="A5108" s="8" t="s">
        <v>1191</v>
      </c>
      <c r="B5108" s="9" t="s">
        <v>11</v>
      </c>
      <c r="C5108" s="9">
        <v>105</v>
      </c>
      <c r="D5108" s="9">
        <v>0.753</v>
      </c>
      <c r="E5108" s="9">
        <v>0.72399999999999998</v>
      </c>
      <c r="F5108" s="9">
        <v>0.71699999999999997</v>
      </c>
      <c r="G5108" s="9">
        <v>21246.6</v>
      </c>
      <c r="H5108" s="9">
        <v>3</v>
      </c>
      <c r="I5108" s="9" t="str">
        <f>INDEX('De-Para_Estado_Regiao'!$C$3:$C$29,MATCH(Base_limpa!$B5108,'De-Para_Estado_Regiao'!$B$3:$B$29,0))</f>
        <v>Sudeste</v>
      </c>
      <c r="J5108" s="10" t="str">
        <f>VLOOKUP(Base_limpa!$D5108,$U$5:$V$8,2,1)</f>
        <v>Alto</v>
      </c>
    </row>
    <row r="5109" spans="1:10" x14ac:dyDescent="0.35">
      <c r="A5109" s="8" t="s">
        <v>596</v>
      </c>
      <c r="B5109" s="9" t="s">
        <v>11</v>
      </c>
      <c r="C5109" s="9">
        <v>1971</v>
      </c>
      <c r="D5109" s="9">
        <v>0.74299999999999999</v>
      </c>
      <c r="E5109" s="9">
        <v>0.72099999999999997</v>
      </c>
      <c r="F5109" s="9">
        <v>0.68400000000000005</v>
      </c>
      <c r="G5109" s="9">
        <v>38941.79</v>
      </c>
      <c r="H5109" s="9">
        <v>43</v>
      </c>
      <c r="I5109" s="9" t="str">
        <f>INDEX('De-Para_Estado_Regiao'!$C$3:$C$29,MATCH(Base_limpa!$B5109,'De-Para_Estado_Regiao'!$B$3:$B$29,0))</f>
        <v>Sudeste</v>
      </c>
      <c r="J5109" s="10" t="str">
        <f>VLOOKUP(Base_limpa!$D5109,$U$5:$V$8,2,1)</f>
        <v>Alto</v>
      </c>
    </row>
    <row r="5110" spans="1:10" x14ac:dyDescent="0.35">
      <c r="A5110" s="8" t="s">
        <v>351</v>
      </c>
      <c r="B5110" s="9" t="s">
        <v>11</v>
      </c>
      <c r="C5110" s="9">
        <v>3576</v>
      </c>
      <c r="D5110" s="9">
        <v>0.79</v>
      </c>
      <c r="E5110" s="9">
        <v>0.76700000000000002</v>
      </c>
      <c r="F5110" s="9">
        <v>0.72299999999999998</v>
      </c>
      <c r="G5110" s="9">
        <v>17441.73</v>
      </c>
      <c r="H5110" s="9">
        <v>70</v>
      </c>
      <c r="I5110" s="9" t="str">
        <f>INDEX('De-Para_Estado_Regiao'!$C$3:$C$29,MATCH(Base_limpa!$B5110,'De-Para_Estado_Regiao'!$B$3:$B$29,0))</f>
        <v>Sudeste</v>
      </c>
      <c r="J5110" s="10" t="str">
        <f>VLOOKUP(Base_limpa!$D5110,$U$5:$V$8,2,1)</f>
        <v>Alto</v>
      </c>
    </row>
    <row r="5111" spans="1:10" x14ac:dyDescent="0.35">
      <c r="A5111" s="8" t="s">
        <v>1308</v>
      </c>
      <c r="B5111" s="9" t="s">
        <v>11</v>
      </c>
      <c r="C5111" s="9">
        <v>421</v>
      </c>
      <c r="D5111" s="9">
        <v>0.74</v>
      </c>
      <c r="E5111" s="9">
        <v>0.73</v>
      </c>
      <c r="F5111" s="9">
        <v>0.67500000000000004</v>
      </c>
      <c r="G5111" s="9">
        <v>18494.25</v>
      </c>
      <c r="H5111" s="9">
        <v>5</v>
      </c>
      <c r="I5111" s="9" t="str">
        <f>INDEX('De-Para_Estado_Regiao'!$C$3:$C$29,MATCH(Base_limpa!$B5111,'De-Para_Estado_Regiao'!$B$3:$B$29,0))</f>
        <v>Sudeste</v>
      </c>
      <c r="J5111" s="10" t="str">
        <f>VLOOKUP(Base_limpa!$D5111,$U$5:$V$8,2,1)</f>
        <v>Alto</v>
      </c>
    </row>
    <row r="5112" spans="1:10" x14ac:dyDescent="0.35">
      <c r="A5112" s="8" t="s">
        <v>3224</v>
      </c>
      <c r="B5112" s="9" t="s">
        <v>11</v>
      </c>
      <c r="C5112" s="9">
        <v>109</v>
      </c>
      <c r="D5112" s="9">
        <v>0.67700000000000005</v>
      </c>
      <c r="E5112" s="9">
        <v>0.65</v>
      </c>
      <c r="F5112" s="9">
        <v>0.59099999999999997</v>
      </c>
      <c r="G5112" s="9">
        <v>26501.1</v>
      </c>
      <c r="H5112" s="9">
        <v>1</v>
      </c>
      <c r="I5112" s="9" t="str">
        <f>INDEX('De-Para_Estado_Regiao'!$C$3:$C$29,MATCH(Base_limpa!$B5112,'De-Para_Estado_Regiao'!$B$3:$B$29,0))</f>
        <v>Sudeste</v>
      </c>
      <c r="J5112" s="10" t="str">
        <f>VLOOKUP(Base_limpa!$D5112,$U$5:$V$8,2,1)</f>
        <v>Médio</v>
      </c>
    </row>
    <row r="5113" spans="1:10" x14ac:dyDescent="0.35">
      <c r="A5113" s="8" t="s">
        <v>732</v>
      </c>
      <c r="B5113" s="9" t="s">
        <v>11</v>
      </c>
      <c r="C5113" s="9">
        <v>612</v>
      </c>
      <c r="D5113" s="9">
        <v>0.77</v>
      </c>
      <c r="E5113" s="9">
        <v>0.71099999999999997</v>
      </c>
      <c r="F5113" s="9">
        <v>0.75800000000000001</v>
      </c>
      <c r="G5113" s="9">
        <v>36926.11</v>
      </c>
      <c r="H5113" s="9">
        <v>9</v>
      </c>
      <c r="I5113" s="9" t="str">
        <f>INDEX('De-Para_Estado_Regiao'!$C$3:$C$29,MATCH(Base_limpa!$B5113,'De-Para_Estado_Regiao'!$B$3:$B$29,0))</f>
        <v>Sudeste</v>
      </c>
      <c r="J5113" s="10" t="str">
        <f>VLOOKUP(Base_limpa!$D5113,$U$5:$V$8,2,1)</f>
        <v>Alto</v>
      </c>
    </row>
    <row r="5114" spans="1:10" x14ac:dyDescent="0.35">
      <c r="A5114" s="8" t="s">
        <v>3285</v>
      </c>
      <c r="B5114" s="9" t="s">
        <v>11</v>
      </c>
      <c r="C5114" s="9">
        <v>83</v>
      </c>
      <c r="D5114" s="9">
        <v>0.752</v>
      </c>
      <c r="E5114" s="9">
        <v>0.73599999999999999</v>
      </c>
      <c r="F5114" s="9">
        <v>0.67900000000000005</v>
      </c>
      <c r="G5114" s="9">
        <v>146456.19</v>
      </c>
      <c r="H5114" s="9">
        <v>2</v>
      </c>
      <c r="I5114" s="9" t="str">
        <f>INDEX('De-Para_Estado_Regiao'!$C$3:$C$29,MATCH(Base_limpa!$B5114,'De-Para_Estado_Regiao'!$B$3:$B$29,0))</f>
        <v>Sudeste</v>
      </c>
      <c r="J5114" s="10" t="str">
        <f>VLOOKUP(Base_limpa!$D5114,$U$5:$V$8,2,1)</f>
        <v>Alto</v>
      </c>
    </row>
    <row r="5115" spans="1:10" x14ac:dyDescent="0.35">
      <c r="A5115" s="8" t="s">
        <v>4322</v>
      </c>
      <c r="B5115" s="9" t="s">
        <v>11</v>
      </c>
      <c r="C5115" s="9">
        <v>161</v>
      </c>
      <c r="D5115" s="9">
        <v>0.71799999999999997</v>
      </c>
      <c r="E5115" s="9">
        <v>0.68400000000000005</v>
      </c>
      <c r="F5115" s="9">
        <v>0.65100000000000002</v>
      </c>
      <c r="G5115" s="9">
        <v>13780.63</v>
      </c>
      <c r="H5115" s="9">
        <v>1</v>
      </c>
      <c r="I5115" s="9" t="str">
        <f>INDEX('De-Para_Estado_Regiao'!$C$3:$C$29,MATCH(Base_limpa!$B5115,'De-Para_Estado_Regiao'!$B$3:$B$29,0))</f>
        <v>Sudeste</v>
      </c>
      <c r="J5115" s="10" t="str">
        <f>VLOOKUP(Base_limpa!$D5115,$U$5:$V$8,2,1)</f>
        <v>Alto</v>
      </c>
    </row>
    <row r="5116" spans="1:10" x14ac:dyDescent="0.35">
      <c r="A5116" s="8" t="s">
        <v>83</v>
      </c>
      <c r="B5116" s="9" t="s">
        <v>11</v>
      </c>
      <c r="C5116" s="9">
        <v>9500</v>
      </c>
      <c r="D5116" s="9">
        <v>0.8</v>
      </c>
      <c r="E5116" s="9">
        <v>0.76800000000000002</v>
      </c>
      <c r="F5116" s="9">
        <v>0.77600000000000002</v>
      </c>
      <c r="G5116" s="9">
        <v>31473.42</v>
      </c>
      <c r="H5116" s="9">
        <v>235</v>
      </c>
      <c r="I5116" s="9" t="str">
        <f>INDEX('De-Para_Estado_Regiao'!$C$3:$C$29,MATCH(Base_limpa!$B5116,'De-Para_Estado_Regiao'!$B$3:$B$29,0))</f>
        <v>Sudeste</v>
      </c>
      <c r="J5116" s="10" t="str">
        <f>VLOOKUP(Base_limpa!$D5116,$U$5:$V$8,2,1)</f>
        <v>Muito Alto</v>
      </c>
    </row>
    <row r="5117" spans="1:10" x14ac:dyDescent="0.35">
      <c r="A5117" s="8" t="s">
        <v>4832</v>
      </c>
      <c r="B5117" s="9" t="s">
        <v>11</v>
      </c>
      <c r="C5117" s="9">
        <v>62</v>
      </c>
      <c r="D5117" s="9">
        <v>0.73099999999999998</v>
      </c>
      <c r="E5117" s="9">
        <v>0.68100000000000005</v>
      </c>
      <c r="F5117" s="9">
        <v>0.69399999999999995</v>
      </c>
      <c r="G5117" s="9">
        <v>14394.98</v>
      </c>
      <c r="H5117" s="9">
        <v>2</v>
      </c>
      <c r="I5117" s="9" t="str">
        <f>INDEX('De-Para_Estado_Regiao'!$C$3:$C$29,MATCH(Base_limpa!$B5117,'De-Para_Estado_Regiao'!$B$3:$B$29,0))</f>
        <v>Sudeste</v>
      </c>
      <c r="J5117" s="10" t="str">
        <f>VLOOKUP(Base_limpa!$D5117,$U$5:$V$8,2,1)</f>
        <v>Alto</v>
      </c>
    </row>
    <row r="5118" spans="1:10" x14ac:dyDescent="0.35">
      <c r="A5118" s="8" t="s">
        <v>633</v>
      </c>
      <c r="B5118" s="9" t="s">
        <v>11</v>
      </c>
      <c r="C5118" s="9">
        <v>989</v>
      </c>
      <c r="D5118" s="9">
        <v>0.72099999999999997</v>
      </c>
      <c r="E5118" s="9">
        <v>0.70299999999999996</v>
      </c>
      <c r="F5118" s="9">
        <v>0.64100000000000001</v>
      </c>
      <c r="G5118" s="9">
        <v>21600.06</v>
      </c>
      <c r="H5118" s="9">
        <v>28</v>
      </c>
      <c r="I5118" s="9" t="str">
        <f>INDEX('De-Para_Estado_Regiao'!$C$3:$C$29,MATCH(Base_limpa!$B5118,'De-Para_Estado_Regiao'!$B$3:$B$29,0))</f>
        <v>Sudeste</v>
      </c>
      <c r="J5118" s="10" t="str">
        <f>VLOOKUP(Base_limpa!$D5118,$U$5:$V$8,2,1)</f>
        <v>Alto</v>
      </c>
    </row>
    <row r="5119" spans="1:10" x14ac:dyDescent="0.35">
      <c r="A5119" s="8" t="s">
        <v>220</v>
      </c>
      <c r="B5119" s="9" t="s">
        <v>11</v>
      </c>
      <c r="C5119" s="9">
        <v>3489</v>
      </c>
      <c r="D5119" s="9">
        <v>0.77300000000000002</v>
      </c>
      <c r="E5119" s="9">
        <v>0.76600000000000001</v>
      </c>
      <c r="F5119" s="9">
        <v>0.71299999999999997</v>
      </c>
      <c r="G5119" s="9">
        <v>45441.41</v>
      </c>
      <c r="H5119" s="9">
        <v>73</v>
      </c>
      <c r="I5119" s="9" t="str">
        <f>INDEX('De-Para_Estado_Regiao'!$C$3:$C$29,MATCH(Base_limpa!$B5119,'De-Para_Estado_Regiao'!$B$3:$B$29,0))</f>
        <v>Sudeste</v>
      </c>
      <c r="J5119" s="10" t="str">
        <f>VLOOKUP(Base_limpa!$D5119,$U$5:$V$8,2,1)</f>
        <v>Alto</v>
      </c>
    </row>
    <row r="5120" spans="1:10" x14ac:dyDescent="0.35">
      <c r="A5120" s="8" t="s">
        <v>118</v>
      </c>
      <c r="B5120" s="9" t="s">
        <v>11</v>
      </c>
      <c r="C5120" s="9">
        <v>20512</v>
      </c>
      <c r="D5120" s="9">
        <v>0.77</v>
      </c>
      <c r="E5120" s="9">
        <v>0.72099999999999997</v>
      </c>
      <c r="F5120" s="9">
        <v>0.73299999999999998</v>
      </c>
      <c r="G5120" s="9">
        <v>30509</v>
      </c>
      <c r="H5120" s="9">
        <v>289</v>
      </c>
      <c r="I5120" s="9" t="str">
        <f>INDEX('De-Para_Estado_Regiao'!$C$3:$C$29,MATCH(Base_limpa!$B5120,'De-Para_Estado_Regiao'!$B$3:$B$29,0))</f>
        <v>Sudeste</v>
      </c>
      <c r="J5120" s="10" t="str">
        <f>VLOOKUP(Base_limpa!$D5120,$U$5:$V$8,2,1)</f>
        <v>Alto</v>
      </c>
    </row>
    <row r="5121" spans="1:10" x14ac:dyDescent="0.35">
      <c r="A5121" s="8" t="s">
        <v>1279</v>
      </c>
      <c r="B5121" s="9" t="s">
        <v>11</v>
      </c>
      <c r="C5121" s="9">
        <v>178</v>
      </c>
      <c r="D5121" s="9">
        <v>0.74</v>
      </c>
      <c r="E5121" s="9">
        <v>0.72</v>
      </c>
      <c r="F5121" s="9">
        <v>0.66300000000000003</v>
      </c>
      <c r="G5121" s="9">
        <v>41393.06</v>
      </c>
      <c r="H5121" s="9">
        <v>0</v>
      </c>
      <c r="I5121" s="9" t="str">
        <f>INDEX('De-Para_Estado_Regiao'!$C$3:$C$29,MATCH(Base_limpa!$B5121,'De-Para_Estado_Regiao'!$B$3:$B$29,0))</f>
        <v>Sudeste</v>
      </c>
      <c r="J5121" s="10" t="str">
        <f>VLOOKUP(Base_limpa!$D5121,$U$5:$V$8,2,1)</f>
        <v>Alto</v>
      </c>
    </row>
    <row r="5122" spans="1:10" x14ac:dyDescent="0.35">
      <c r="A5122" s="8" t="s">
        <v>3278</v>
      </c>
      <c r="B5122" s="9" t="s">
        <v>11</v>
      </c>
      <c r="C5122" s="9">
        <v>108</v>
      </c>
      <c r="D5122" s="9">
        <v>0.73099999999999998</v>
      </c>
      <c r="E5122" s="9">
        <v>0.71699999999999997</v>
      </c>
      <c r="F5122" s="9">
        <v>0.66700000000000004</v>
      </c>
      <c r="G5122" s="9">
        <v>184602.58</v>
      </c>
      <c r="H5122" s="9">
        <v>0</v>
      </c>
      <c r="I5122" s="9" t="str">
        <f>INDEX('De-Para_Estado_Regiao'!$C$3:$C$29,MATCH(Base_limpa!$B5122,'De-Para_Estado_Regiao'!$B$3:$B$29,0))</f>
        <v>Sudeste</v>
      </c>
      <c r="J5122" s="10" t="str">
        <f>VLOOKUP(Base_limpa!$D5122,$U$5:$V$8,2,1)</f>
        <v>Alto</v>
      </c>
    </row>
    <row r="5123" spans="1:10" x14ac:dyDescent="0.35">
      <c r="A5123" s="8" t="s">
        <v>5241</v>
      </c>
      <c r="B5123" s="9" t="s">
        <v>11</v>
      </c>
      <c r="C5123" s="9">
        <v>82</v>
      </c>
      <c r="D5123" s="9">
        <v>0.72</v>
      </c>
      <c r="E5123" s="9">
        <v>0.67400000000000004</v>
      </c>
      <c r="F5123" s="9">
        <v>0.66600000000000004</v>
      </c>
      <c r="G5123" s="9">
        <v>26088.05</v>
      </c>
      <c r="H5123" s="9">
        <v>2</v>
      </c>
      <c r="I5123" s="9" t="str">
        <f>INDEX('De-Para_Estado_Regiao'!$C$3:$C$29,MATCH(Base_limpa!$B5123,'De-Para_Estado_Regiao'!$B$3:$B$29,0))</f>
        <v>Sudeste</v>
      </c>
      <c r="J5123" s="10" t="str">
        <f>VLOOKUP(Base_limpa!$D5123,$U$5:$V$8,2,1)</f>
        <v>Alto</v>
      </c>
    </row>
    <row r="5124" spans="1:10" x14ac:dyDescent="0.35">
      <c r="A5124" s="8" t="s">
        <v>701</v>
      </c>
      <c r="B5124" s="9" t="s">
        <v>11</v>
      </c>
      <c r="C5124" s="9">
        <v>1120</v>
      </c>
      <c r="D5124" s="9">
        <v>0.74099999999999999</v>
      </c>
      <c r="E5124" s="9">
        <v>0.71199999999999997</v>
      </c>
      <c r="F5124" s="9">
        <v>0.66100000000000003</v>
      </c>
      <c r="G5124" s="9">
        <v>49278.71</v>
      </c>
      <c r="H5124" s="9">
        <v>13</v>
      </c>
      <c r="I5124" s="9" t="str">
        <f>INDEX('De-Para_Estado_Regiao'!$C$3:$C$29,MATCH(Base_limpa!$B5124,'De-Para_Estado_Regiao'!$B$3:$B$29,0))</f>
        <v>Sudeste</v>
      </c>
      <c r="J5124" s="10" t="str">
        <f>VLOOKUP(Base_limpa!$D5124,$U$5:$V$8,2,1)</f>
        <v>Alto</v>
      </c>
    </row>
    <row r="5125" spans="1:10" x14ac:dyDescent="0.35">
      <c r="A5125" s="8" t="s">
        <v>2802</v>
      </c>
      <c r="B5125" s="9" t="s">
        <v>11</v>
      </c>
      <c r="C5125" s="9">
        <v>582</v>
      </c>
      <c r="D5125" s="9">
        <v>0.73</v>
      </c>
      <c r="E5125" s="9">
        <v>0.71899999999999997</v>
      </c>
      <c r="F5125" s="9">
        <v>0.65800000000000003</v>
      </c>
      <c r="G5125" s="9">
        <v>12835.54</v>
      </c>
      <c r="H5125" s="9">
        <v>13</v>
      </c>
      <c r="I5125" s="9" t="str">
        <f>INDEX('De-Para_Estado_Regiao'!$C$3:$C$29,MATCH(Base_limpa!$B5125,'De-Para_Estado_Regiao'!$B$3:$B$29,0))</f>
        <v>Sudeste</v>
      </c>
      <c r="J5125" s="10" t="str">
        <f>VLOOKUP(Base_limpa!$D5125,$U$5:$V$8,2,1)</f>
        <v>Alto</v>
      </c>
    </row>
    <row r="5126" spans="1:10" x14ac:dyDescent="0.35">
      <c r="A5126" s="8" t="s">
        <v>5213</v>
      </c>
      <c r="B5126" s="9" t="s">
        <v>11</v>
      </c>
      <c r="C5126" s="9">
        <v>71</v>
      </c>
      <c r="D5126" s="9">
        <v>0.74299999999999999</v>
      </c>
      <c r="E5126" s="9">
        <v>0.69699999999999995</v>
      </c>
      <c r="F5126" s="9">
        <v>0.73099999999999998</v>
      </c>
      <c r="G5126" s="9">
        <v>18344.759999999998</v>
      </c>
      <c r="H5126" s="9">
        <v>3</v>
      </c>
      <c r="I5126" s="9" t="str">
        <f>INDEX('De-Para_Estado_Regiao'!$C$3:$C$29,MATCH(Base_limpa!$B5126,'De-Para_Estado_Regiao'!$B$3:$B$29,0))</f>
        <v>Sudeste</v>
      </c>
      <c r="J5126" s="10" t="str">
        <f>VLOOKUP(Base_limpa!$D5126,$U$5:$V$8,2,1)</f>
        <v>Alto</v>
      </c>
    </row>
    <row r="5127" spans="1:10" x14ac:dyDescent="0.35">
      <c r="A5127" s="8" t="s">
        <v>879</v>
      </c>
      <c r="B5127" s="9" t="s">
        <v>11</v>
      </c>
      <c r="C5127" s="9">
        <v>499</v>
      </c>
      <c r="D5127" s="9">
        <v>0.7</v>
      </c>
      <c r="E5127" s="9">
        <v>0.64500000000000002</v>
      </c>
      <c r="F5127" s="9">
        <v>0.65500000000000003</v>
      </c>
      <c r="G5127" s="9">
        <v>20369.11</v>
      </c>
      <c r="H5127" s="9">
        <v>10</v>
      </c>
      <c r="I5127" s="9" t="str">
        <f>INDEX('De-Para_Estado_Regiao'!$C$3:$C$29,MATCH(Base_limpa!$B5127,'De-Para_Estado_Regiao'!$B$3:$B$29,0))</f>
        <v>Sudeste</v>
      </c>
      <c r="J5127" s="10" t="str">
        <f>VLOOKUP(Base_limpa!$D5127,$U$5:$V$8,2,1)</f>
        <v>Alto</v>
      </c>
    </row>
    <row r="5128" spans="1:10" x14ac:dyDescent="0.35">
      <c r="A5128" s="8" t="s">
        <v>409</v>
      </c>
      <c r="B5128" s="9" t="s">
        <v>11</v>
      </c>
      <c r="C5128" s="9">
        <v>936</v>
      </c>
      <c r="D5128" s="9">
        <v>0.75</v>
      </c>
      <c r="E5128" s="9">
        <v>0.73199999999999998</v>
      </c>
      <c r="F5128" s="9">
        <v>0.66500000000000004</v>
      </c>
      <c r="G5128" s="9">
        <v>20960.79</v>
      </c>
      <c r="H5128" s="9">
        <v>24</v>
      </c>
      <c r="I5128" s="9" t="str">
        <f>INDEX('De-Para_Estado_Regiao'!$C$3:$C$29,MATCH(Base_limpa!$B5128,'De-Para_Estado_Regiao'!$B$3:$B$29,0))</f>
        <v>Sudeste</v>
      </c>
      <c r="J5128" s="10" t="str">
        <f>VLOOKUP(Base_limpa!$D5128,$U$5:$V$8,2,1)</f>
        <v>Alto</v>
      </c>
    </row>
    <row r="5129" spans="1:10" x14ac:dyDescent="0.35">
      <c r="A5129" s="8" t="s">
        <v>944</v>
      </c>
      <c r="B5129" s="9" t="s">
        <v>11</v>
      </c>
      <c r="C5129" s="9">
        <v>515</v>
      </c>
      <c r="D5129" s="9">
        <v>0.72</v>
      </c>
      <c r="E5129" s="9">
        <v>0.67</v>
      </c>
      <c r="F5129" s="9">
        <v>0.67400000000000004</v>
      </c>
      <c r="G5129" s="9">
        <v>48027.27</v>
      </c>
      <c r="H5129" s="9">
        <v>22</v>
      </c>
      <c r="I5129" s="9" t="str">
        <f>INDEX('De-Para_Estado_Regiao'!$C$3:$C$29,MATCH(Base_limpa!$B5129,'De-Para_Estado_Regiao'!$B$3:$B$29,0))</f>
        <v>Sudeste</v>
      </c>
      <c r="J5129" s="10" t="str">
        <f>VLOOKUP(Base_limpa!$D5129,$U$5:$V$8,2,1)</f>
        <v>Alto</v>
      </c>
    </row>
    <row r="5130" spans="1:10" x14ac:dyDescent="0.35">
      <c r="A5130" s="8" t="s">
        <v>327</v>
      </c>
      <c r="B5130" s="9" t="s">
        <v>11</v>
      </c>
      <c r="C5130" s="9">
        <v>2420</v>
      </c>
      <c r="D5130" s="9">
        <v>0.76200000000000001</v>
      </c>
      <c r="E5130" s="9">
        <v>0.748</v>
      </c>
      <c r="F5130" s="9">
        <v>0.69799999999999995</v>
      </c>
      <c r="G5130" s="9">
        <v>30038.14</v>
      </c>
      <c r="H5130" s="9">
        <v>58</v>
      </c>
      <c r="I5130" s="9" t="str">
        <f>INDEX('De-Para_Estado_Regiao'!$C$3:$C$29,MATCH(Base_limpa!$B5130,'De-Para_Estado_Regiao'!$B$3:$B$29,0))</f>
        <v>Sudeste</v>
      </c>
      <c r="J5130" s="10" t="str">
        <f>VLOOKUP(Base_limpa!$D5130,$U$5:$V$8,2,1)</f>
        <v>Alto</v>
      </c>
    </row>
    <row r="5131" spans="1:10" x14ac:dyDescent="0.35">
      <c r="A5131" s="8" t="s">
        <v>1644</v>
      </c>
      <c r="B5131" s="9" t="s">
        <v>11</v>
      </c>
      <c r="C5131" s="9">
        <v>172</v>
      </c>
      <c r="D5131" s="9">
        <v>0.73799999999999999</v>
      </c>
      <c r="E5131" s="9">
        <v>0.70399999999999996</v>
      </c>
      <c r="F5131" s="9">
        <v>0.69</v>
      </c>
      <c r="G5131" s="9">
        <v>18210.89</v>
      </c>
      <c r="H5131" s="9">
        <v>5</v>
      </c>
      <c r="I5131" s="9" t="str">
        <f>INDEX('De-Para_Estado_Regiao'!$C$3:$C$29,MATCH(Base_limpa!$B5131,'De-Para_Estado_Regiao'!$B$3:$B$29,0))</f>
        <v>Sudeste</v>
      </c>
      <c r="J5131" s="10" t="str">
        <f>VLOOKUP(Base_limpa!$D5131,$U$5:$V$8,2,1)</f>
        <v>Alto</v>
      </c>
    </row>
    <row r="5132" spans="1:10" x14ac:dyDescent="0.35">
      <c r="A5132" s="8" t="s">
        <v>331</v>
      </c>
      <c r="B5132" s="9" t="s">
        <v>11</v>
      </c>
      <c r="C5132" s="9">
        <v>2852</v>
      </c>
      <c r="D5132" s="9">
        <v>0.76200000000000001</v>
      </c>
      <c r="E5132" s="9">
        <v>0.75600000000000001</v>
      </c>
      <c r="F5132" s="9">
        <v>0.70899999999999996</v>
      </c>
      <c r="G5132" s="9">
        <v>28127.42</v>
      </c>
      <c r="H5132" s="9">
        <v>61</v>
      </c>
      <c r="I5132" s="9" t="str">
        <f>INDEX('De-Para_Estado_Regiao'!$C$3:$C$29,MATCH(Base_limpa!$B5132,'De-Para_Estado_Regiao'!$B$3:$B$29,0))</f>
        <v>Sudeste</v>
      </c>
      <c r="J5132" s="10" t="str">
        <f>VLOOKUP(Base_limpa!$D5132,$U$5:$V$8,2,1)</f>
        <v>Alto</v>
      </c>
    </row>
    <row r="5133" spans="1:10" x14ac:dyDescent="0.35">
      <c r="A5133" s="8" t="s">
        <v>74</v>
      </c>
      <c r="B5133" s="9" t="s">
        <v>11</v>
      </c>
      <c r="C5133" s="9">
        <v>19844</v>
      </c>
      <c r="D5133" s="9">
        <v>0.78</v>
      </c>
      <c r="E5133" s="9">
        <v>0.76200000000000001</v>
      </c>
      <c r="F5133" s="9">
        <v>0.74</v>
      </c>
      <c r="G5133" s="9">
        <v>33602.58</v>
      </c>
      <c r="H5133" s="9">
        <v>375</v>
      </c>
      <c r="I5133" s="9" t="str">
        <f>INDEX('De-Para_Estado_Regiao'!$C$3:$C$29,MATCH(Base_limpa!$B5133,'De-Para_Estado_Regiao'!$B$3:$B$29,0))</f>
        <v>Sudeste</v>
      </c>
      <c r="J5133" s="10" t="str">
        <f>VLOOKUP(Base_limpa!$D5133,$U$5:$V$8,2,1)</f>
        <v>Alto</v>
      </c>
    </row>
    <row r="5134" spans="1:10" x14ac:dyDescent="0.35">
      <c r="A5134" s="8" t="s">
        <v>159</v>
      </c>
      <c r="B5134" s="9" t="s">
        <v>11</v>
      </c>
      <c r="C5134" s="9">
        <v>6232</v>
      </c>
      <c r="D5134" s="9">
        <v>0.77400000000000002</v>
      </c>
      <c r="E5134" s="9">
        <v>0.74</v>
      </c>
      <c r="F5134" s="9">
        <v>0.73599999999999999</v>
      </c>
      <c r="G5134" s="9">
        <v>33665.99</v>
      </c>
      <c r="H5134" s="9">
        <v>141</v>
      </c>
      <c r="I5134" s="9" t="str">
        <f>INDEX('De-Para_Estado_Regiao'!$C$3:$C$29,MATCH(Base_limpa!$B5134,'De-Para_Estado_Regiao'!$B$3:$B$29,0))</f>
        <v>Sudeste</v>
      </c>
      <c r="J5134" s="10" t="str">
        <f>VLOOKUP(Base_limpa!$D5134,$U$5:$V$8,2,1)</f>
        <v>Alto</v>
      </c>
    </row>
    <row r="5135" spans="1:10" x14ac:dyDescent="0.35">
      <c r="A5135" s="8" t="s">
        <v>233</v>
      </c>
      <c r="B5135" s="9" t="s">
        <v>11</v>
      </c>
      <c r="C5135" s="9">
        <v>3796</v>
      </c>
      <c r="D5135" s="9">
        <v>0.78400000000000003</v>
      </c>
      <c r="E5135" s="9">
        <v>0.76700000000000002</v>
      </c>
      <c r="F5135" s="9">
        <v>0.71499999999999997</v>
      </c>
      <c r="G5135" s="9">
        <v>46512.31</v>
      </c>
      <c r="H5135" s="9">
        <v>85</v>
      </c>
      <c r="I5135" s="9" t="str">
        <f>INDEX('De-Para_Estado_Regiao'!$C$3:$C$29,MATCH(Base_limpa!$B5135,'De-Para_Estado_Regiao'!$B$3:$B$29,0))</f>
        <v>Sudeste</v>
      </c>
      <c r="J5135" s="10" t="str">
        <f>VLOOKUP(Base_limpa!$D5135,$U$5:$V$8,2,1)</f>
        <v>Alto</v>
      </c>
    </row>
    <row r="5136" spans="1:10" x14ac:dyDescent="0.35">
      <c r="A5136" s="8" t="s">
        <v>1835</v>
      </c>
      <c r="B5136" s="9" t="s">
        <v>11</v>
      </c>
      <c r="C5136" s="9">
        <v>165</v>
      </c>
      <c r="D5136" s="9">
        <v>0.72</v>
      </c>
      <c r="E5136" s="9">
        <v>0.746</v>
      </c>
      <c r="F5136" s="9">
        <v>0.60699999999999998</v>
      </c>
      <c r="G5136" s="9">
        <v>19354.599999999999</v>
      </c>
      <c r="H5136" s="9">
        <v>5</v>
      </c>
      <c r="I5136" s="9" t="str">
        <f>INDEX('De-Para_Estado_Regiao'!$C$3:$C$29,MATCH(Base_limpa!$B5136,'De-Para_Estado_Regiao'!$B$3:$B$29,0))</f>
        <v>Sudeste</v>
      </c>
      <c r="J5136" s="10" t="str">
        <f>VLOOKUP(Base_limpa!$D5136,$U$5:$V$8,2,1)</f>
        <v>Alto</v>
      </c>
    </row>
    <row r="5137" spans="1:10" x14ac:dyDescent="0.35">
      <c r="A5137" s="8" t="s">
        <v>1641</v>
      </c>
      <c r="B5137" s="9" t="s">
        <v>11</v>
      </c>
      <c r="C5137" s="9">
        <v>75</v>
      </c>
      <c r="D5137" s="9">
        <v>0.77200000000000002</v>
      </c>
      <c r="E5137" s="9">
        <v>0.73099999999999998</v>
      </c>
      <c r="F5137" s="9">
        <v>0.77300000000000002</v>
      </c>
      <c r="G5137" s="9">
        <v>31663.66</v>
      </c>
      <c r="H5137" s="9">
        <v>1</v>
      </c>
      <c r="I5137" s="9" t="str">
        <f>INDEX('De-Para_Estado_Regiao'!$C$3:$C$29,MATCH(Base_limpa!$B5137,'De-Para_Estado_Regiao'!$B$3:$B$29,0))</f>
        <v>Sudeste</v>
      </c>
      <c r="J5137" s="10" t="str">
        <f>VLOOKUP(Base_limpa!$D5137,$U$5:$V$8,2,1)</f>
        <v>Alto</v>
      </c>
    </row>
    <row r="5138" spans="1:10" x14ac:dyDescent="0.35">
      <c r="A5138" s="8" t="s">
        <v>503</v>
      </c>
      <c r="B5138" s="9" t="s">
        <v>11</v>
      </c>
      <c r="C5138" s="9">
        <v>2668</v>
      </c>
      <c r="D5138" s="9">
        <v>0.754</v>
      </c>
      <c r="E5138" s="9">
        <v>0.71899999999999997</v>
      </c>
      <c r="F5138" s="9">
        <v>0.69899999999999995</v>
      </c>
      <c r="G5138" s="9">
        <v>17115.560000000001</v>
      </c>
      <c r="H5138" s="9">
        <v>52</v>
      </c>
      <c r="I5138" s="9" t="str">
        <f>INDEX('De-Para_Estado_Regiao'!$C$3:$C$29,MATCH(Base_limpa!$B5138,'De-Para_Estado_Regiao'!$B$3:$B$29,0))</f>
        <v>Sudeste</v>
      </c>
      <c r="J5138" s="10" t="str">
        <f>VLOOKUP(Base_limpa!$D5138,$U$5:$V$8,2,1)</f>
        <v>Alto</v>
      </c>
    </row>
    <row r="5139" spans="1:10" x14ac:dyDescent="0.35">
      <c r="A5139" s="8" t="s">
        <v>758</v>
      </c>
      <c r="B5139" s="9" t="s">
        <v>11</v>
      </c>
      <c r="C5139" s="9">
        <v>179</v>
      </c>
      <c r="D5139" s="9">
        <v>0.75900000000000001</v>
      </c>
      <c r="E5139" s="9">
        <v>0.752</v>
      </c>
      <c r="F5139" s="9">
        <v>0.67800000000000005</v>
      </c>
      <c r="G5139" s="9">
        <v>24612.81</v>
      </c>
      <c r="H5139" s="9">
        <v>8</v>
      </c>
      <c r="I5139" s="9" t="str">
        <f>INDEX('De-Para_Estado_Regiao'!$C$3:$C$29,MATCH(Base_limpa!$B5139,'De-Para_Estado_Regiao'!$B$3:$B$29,0))</f>
        <v>Sudeste</v>
      </c>
      <c r="J5139" s="10" t="str">
        <f>VLOOKUP(Base_limpa!$D5139,$U$5:$V$8,2,1)</f>
        <v>Alto</v>
      </c>
    </row>
    <row r="5140" spans="1:10" x14ac:dyDescent="0.35">
      <c r="A5140" s="8" t="s">
        <v>305</v>
      </c>
      <c r="B5140" s="9" t="s">
        <v>11</v>
      </c>
      <c r="C5140" s="9">
        <v>1917</v>
      </c>
      <c r="D5140" s="9">
        <v>0.76800000000000002</v>
      </c>
      <c r="E5140" s="9">
        <v>0.746</v>
      </c>
      <c r="F5140" s="9">
        <v>0.70699999999999996</v>
      </c>
      <c r="G5140" s="9">
        <v>35154.660000000003</v>
      </c>
      <c r="H5140" s="9">
        <v>50</v>
      </c>
      <c r="I5140" s="9" t="str">
        <f>INDEX('De-Para_Estado_Regiao'!$C$3:$C$29,MATCH(Base_limpa!$B5140,'De-Para_Estado_Regiao'!$B$3:$B$29,0))</f>
        <v>Sudeste</v>
      </c>
      <c r="J5140" s="10" t="str">
        <f>VLOOKUP(Base_limpa!$D5140,$U$5:$V$8,2,1)</f>
        <v>Alto</v>
      </c>
    </row>
    <row r="5141" spans="1:10" x14ac:dyDescent="0.35">
      <c r="A5141" s="8" t="s">
        <v>611</v>
      </c>
      <c r="B5141" s="9" t="s">
        <v>11</v>
      </c>
      <c r="C5141" s="9">
        <v>965</v>
      </c>
      <c r="D5141" s="9">
        <v>0.78500000000000003</v>
      </c>
      <c r="E5141" s="9">
        <v>0.78100000000000003</v>
      </c>
      <c r="F5141" s="9">
        <v>0.72</v>
      </c>
      <c r="G5141" s="9">
        <v>25992.18</v>
      </c>
      <c r="H5141" s="9">
        <v>17</v>
      </c>
      <c r="I5141" s="9" t="str">
        <f>INDEX('De-Para_Estado_Regiao'!$C$3:$C$29,MATCH(Base_limpa!$B5141,'De-Para_Estado_Regiao'!$B$3:$B$29,0))</f>
        <v>Sudeste</v>
      </c>
      <c r="J5141" s="10" t="str">
        <f>VLOOKUP(Base_limpa!$D5141,$U$5:$V$8,2,1)</f>
        <v>Alto</v>
      </c>
    </row>
    <row r="5142" spans="1:10" x14ac:dyDescent="0.35">
      <c r="A5142" s="8" t="s">
        <v>976</v>
      </c>
      <c r="B5142" s="9" t="s">
        <v>11</v>
      </c>
      <c r="C5142" s="9">
        <v>807</v>
      </c>
      <c r="D5142" s="9">
        <v>0.753</v>
      </c>
      <c r="E5142" s="9">
        <v>0.73299999999999998</v>
      </c>
      <c r="F5142" s="9">
        <v>0.69</v>
      </c>
      <c r="G5142" s="9">
        <v>25470.81</v>
      </c>
      <c r="H5142" s="9">
        <v>15</v>
      </c>
      <c r="I5142" s="9" t="str">
        <f>INDEX('De-Para_Estado_Regiao'!$C$3:$C$29,MATCH(Base_limpa!$B5142,'De-Para_Estado_Regiao'!$B$3:$B$29,0))</f>
        <v>Sudeste</v>
      </c>
      <c r="J5142" s="10" t="str">
        <f>VLOOKUP(Base_limpa!$D5142,$U$5:$V$8,2,1)</f>
        <v>Alto</v>
      </c>
    </row>
    <row r="5143" spans="1:10" x14ac:dyDescent="0.35">
      <c r="A5143" s="8" t="s">
        <v>1441</v>
      </c>
      <c r="B5143" s="9" t="s">
        <v>11</v>
      </c>
      <c r="C5143" s="9">
        <v>128</v>
      </c>
      <c r="D5143" s="9">
        <v>0.74099999999999999</v>
      </c>
      <c r="E5143" s="9">
        <v>0.70599999999999996</v>
      </c>
      <c r="F5143" s="9">
        <v>0.70899999999999996</v>
      </c>
      <c r="G5143" s="9">
        <v>21414.11</v>
      </c>
      <c r="H5143" s="9">
        <v>1</v>
      </c>
      <c r="I5143" s="9" t="str">
        <f>INDEX('De-Para_Estado_Regiao'!$C$3:$C$29,MATCH(Base_limpa!$B5143,'De-Para_Estado_Regiao'!$B$3:$B$29,0))</f>
        <v>Sudeste</v>
      </c>
      <c r="J5143" s="10" t="str">
        <f>VLOOKUP(Base_limpa!$D5143,$U$5:$V$8,2,1)</f>
        <v>Alto</v>
      </c>
    </row>
    <row r="5144" spans="1:10" x14ac:dyDescent="0.35">
      <c r="A5144" s="8" t="s">
        <v>460</v>
      </c>
      <c r="B5144" s="9" t="s">
        <v>11</v>
      </c>
      <c r="C5144" s="9">
        <v>2567</v>
      </c>
      <c r="D5144" s="9">
        <v>0.73299999999999998</v>
      </c>
      <c r="E5144" s="9">
        <v>0.71299999999999997</v>
      </c>
      <c r="F5144" s="9">
        <v>0.63900000000000001</v>
      </c>
      <c r="G5144" s="9">
        <v>40134.15</v>
      </c>
      <c r="H5144" s="9">
        <v>35</v>
      </c>
      <c r="I5144" s="9" t="str">
        <f>INDEX('De-Para_Estado_Regiao'!$C$3:$C$29,MATCH(Base_limpa!$B5144,'De-Para_Estado_Regiao'!$B$3:$B$29,0))</f>
        <v>Sudeste</v>
      </c>
      <c r="J5144" s="10" t="str">
        <f>VLOOKUP(Base_limpa!$D5144,$U$5:$V$8,2,1)</f>
        <v>Alto</v>
      </c>
    </row>
    <row r="5145" spans="1:10" x14ac:dyDescent="0.35">
      <c r="A5145" s="8" t="s">
        <v>3112</v>
      </c>
      <c r="B5145" s="9" t="s">
        <v>11</v>
      </c>
      <c r="C5145" s="9">
        <v>77</v>
      </c>
      <c r="D5145" s="9">
        <v>0.71</v>
      </c>
      <c r="E5145" s="9">
        <v>0.69199999999999995</v>
      </c>
      <c r="F5145" s="9">
        <v>0.627</v>
      </c>
      <c r="G5145" s="9">
        <v>12828.99</v>
      </c>
      <c r="H5145" s="9">
        <v>3</v>
      </c>
      <c r="I5145" s="9" t="str">
        <f>INDEX('De-Para_Estado_Regiao'!$C$3:$C$29,MATCH(Base_limpa!$B5145,'De-Para_Estado_Regiao'!$B$3:$B$29,0))</f>
        <v>Sudeste</v>
      </c>
      <c r="J5145" s="10" t="str">
        <f>VLOOKUP(Base_limpa!$D5145,$U$5:$V$8,2,1)</f>
        <v>Alto</v>
      </c>
    </row>
    <row r="5146" spans="1:10" x14ac:dyDescent="0.35">
      <c r="A5146" s="8" t="s">
        <v>493</v>
      </c>
      <c r="B5146" s="9" t="s">
        <v>11</v>
      </c>
      <c r="C5146" s="9">
        <v>1724</v>
      </c>
      <c r="D5146" s="9">
        <v>0.71</v>
      </c>
      <c r="E5146" s="9">
        <v>0.71599999999999997</v>
      </c>
      <c r="F5146" s="9">
        <v>0.60399999999999998</v>
      </c>
      <c r="G5146" s="9">
        <v>38855.69</v>
      </c>
      <c r="H5146" s="9">
        <v>35</v>
      </c>
      <c r="I5146" s="9" t="str">
        <f>INDEX('De-Para_Estado_Regiao'!$C$3:$C$29,MATCH(Base_limpa!$B5146,'De-Para_Estado_Regiao'!$B$3:$B$29,0))</f>
        <v>Sudeste</v>
      </c>
      <c r="J5146" s="10" t="str">
        <f>VLOOKUP(Base_limpa!$D5146,$U$5:$V$8,2,1)</f>
        <v>Alto</v>
      </c>
    </row>
    <row r="5147" spans="1:10" x14ac:dyDescent="0.35">
      <c r="A5147" s="8" t="s">
        <v>855</v>
      </c>
      <c r="B5147" s="9" t="s">
        <v>11</v>
      </c>
      <c r="C5147" s="9">
        <v>471</v>
      </c>
      <c r="D5147" s="9">
        <v>0.71499999999999997</v>
      </c>
      <c r="E5147" s="9">
        <v>0.72599999999999998</v>
      </c>
      <c r="F5147" s="9">
        <v>0.627</v>
      </c>
      <c r="G5147" s="9">
        <v>30316.36</v>
      </c>
      <c r="H5147" s="9">
        <v>13</v>
      </c>
      <c r="I5147" s="9" t="str">
        <f>INDEX('De-Para_Estado_Regiao'!$C$3:$C$29,MATCH(Base_limpa!$B5147,'De-Para_Estado_Regiao'!$B$3:$B$29,0))</f>
        <v>Sudeste</v>
      </c>
      <c r="J5147" s="10" t="str">
        <f>VLOOKUP(Base_limpa!$D5147,$U$5:$V$8,2,1)</f>
        <v>Alto</v>
      </c>
    </row>
    <row r="5148" spans="1:10" x14ac:dyDescent="0.35">
      <c r="A5148" s="8" t="s">
        <v>5113</v>
      </c>
      <c r="B5148" s="9" t="s">
        <v>11</v>
      </c>
      <c r="C5148" s="9">
        <v>164</v>
      </c>
      <c r="D5148" s="9">
        <v>0.74099999999999999</v>
      </c>
      <c r="E5148" s="9">
        <v>0.68500000000000005</v>
      </c>
      <c r="F5148" s="9">
        <v>0.69099999999999995</v>
      </c>
      <c r="G5148" s="9">
        <v>17702.09</v>
      </c>
      <c r="H5148" s="9">
        <v>2</v>
      </c>
      <c r="I5148" s="9" t="str">
        <f>INDEX('De-Para_Estado_Regiao'!$C$3:$C$29,MATCH(Base_limpa!$B5148,'De-Para_Estado_Regiao'!$B$3:$B$29,0))</f>
        <v>Sudeste</v>
      </c>
      <c r="J5148" s="10" t="str">
        <f>VLOOKUP(Base_limpa!$D5148,$U$5:$V$8,2,1)</f>
        <v>Alto</v>
      </c>
    </row>
    <row r="5149" spans="1:10" x14ac:dyDescent="0.35">
      <c r="A5149" s="8" t="s">
        <v>1466</v>
      </c>
      <c r="B5149" s="9" t="s">
        <v>11</v>
      </c>
      <c r="C5149" s="9">
        <v>84</v>
      </c>
      <c r="D5149" s="9">
        <v>0.72599999999999998</v>
      </c>
      <c r="E5149" s="9">
        <v>0.70299999999999996</v>
      </c>
      <c r="F5149" s="9">
        <v>0.64300000000000002</v>
      </c>
      <c r="G5149" s="9">
        <v>13224.34</v>
      </c>
      <c r="H5149" s="9">
        <v>1</v>
      </c>
      <c r="I5149" s="9" t="str">
        <f>INDEX('De-Para_Estado_Regiao'!$C$3:$C$29,MATCH(Base_limpa!$B5149,'De-Para_Estado_Regiao'!$B$3:$B$29,0))</f>
        <v>Sudeste</v>
      </c>
      <c r="J5149" s="10" t="str">
        <f>VLOOKUP(Base_limpa!$D5149,$U$5:$V$8,2,1)</f>
        <v>Alto</v>
      </c>
    </row>
    <row r="5150" spans="1:10" x14ac:dyDescent="0.35">
      <c r="A5150" s="8" t="s">
        <v>3850</v>
      </c>
      <c r="B5150" s="9" t="s">
        <v>11</v>
      </c>
      <c r="C5150" s="9">
        <v>134</v>
      </c>
      <c r="D5150" s="9">
        <v>0.71</v>
      </c>
      <c r="E5150" s="9">
        <v>0.65500000000000003</v>
      </c>
      <c r="F5150" s="9">
        <v>0.70199999999999996</v>
      </c>
      <c r="G5150" s="9">
        <v>31673.75</v>
      </c>
      <c r="H5150" s="9">
        <v>3</v>
      </c>
      <c r="I5150" s="9" t="str">
        <f>INDEX('De-Para_Estado_Regiao'!$C$3:$C$29,MATCH(Base_limpa!$B5150,'De-Para_Estado_Regiao'!$B$3:$B$29,0))</f>
        <v>Sudeste</v>
      </c>
      <c r="J5150" s="10" t="str">
        <f>VLOOKUP(Base_limpa!$D5150,$U$5:$V$8,2,1)</f>
        <v>Alto</v>
      </c>
    </row>
    <row r="5151" spans="1:10" x14ac:dyDescent="0.35">
      <c r="A5151" s="8" t="s">
        <v>1714</v>
      </c>
      <c r="B5151" s="9" t="s">
        <v>11</v>
      </c>
      <c r="C5151" s="9">
        <v>182</v>
      </c>
      <c r="D5151" s="9">
        <v>0.71799999999999997</v>
      </c>
      <c r="E5151" s="9">
        <v>0.65900000000000003</v>
      </c>
      <c r="F5151" s="9">
        <v>0.67</v>
      </c>
      <c r="G5151" s="9">
        <v>48835.62</v>
      </c>
      <c r="H5151" s="9">
        <v>4</v>
      </c>
      <c r="I5151" s="9" t="str">
        <f>INDEX('De-Para_Estado_Regiao'!$C$3:$C$29,MATCH(Base_limpa!$B5151,'De-Para_Estado_Regiao'!$B$3:$B$29,0))</f>
        <v>Sudeste</v>
      </c>
      <c r="J5151" s="10" t="str">
        <f>VLOOKUP(Base_limpa!$D5151,$U$5:$V$8,2,1)</f>
        <v>Alto</v>
      </c>
    </row>
    <row r="5152" spans="1:10" x14ac:dyDescent="0.35">
      <c r="A5152" s="8" t="s">
        <v>4157</v>
      </c>
      <c r="B5152" s="9" t="s">
        <v>11</v>
      </c>
      <c r="C5152" s="9">
        <v>133</v>
      </c>
      <c r="D5152" s="9">
        <v>0.65500000000000003</v>
      </c>
      <c r="E5152" s="9">
        <v>0.66400000000000003</v>
      </c>
      <c r="F5152" s="9">
        <v>0.52</v>
      </c>
      <c r="G5152" s="9">
        <v>9808.6200000000008</v>
      </c>
      <c r="H5152" s="9">
        <v>1</v>
      </c>
      <c r="I5152" s="9" t="str">
        <f>INDEX('De-Para_Estado_Regiao'!$C$3:$C$29,MATCH(Base_limpa!$B5152,'De-Para_Estado_Regiao'!$B$3:$B$29,0))</f>
        <v>Sudeste</v>
      </c>
      <c r="J5152" s="10" t="str">
        <f>VLOOKUP(Base_limpa!$D5152,$U$5:$V$8,2,1)</f>
        <v>Médio</v>
      </c>
    </row>
    <row r="5153" spans="1:10" x14ac:dyDescent="0.35">
      <c r="A5153" s="8" t="s">
        <v>795</v>
      </c>
      <c r="B5153" s="9" t="s">
        <v>11</v>
      </c>
      <c r="C5153" s="9">
        <v>328</v>
      </c>
      <c r="D5153" s="9">
        <v>0.68</v>
      </c>
      <c r="E5153" s="9">
        <v>0.68100000000000005</v>
      </c>
      <c r="F5153" s="9">
        <v>0.55900000000000005</v>
      </c>
      <c r="G5153" s="9">
        <v>17291.09</v>
      </c>
      <c r="H5153" s="9">
        <v>13</v>
      </c>
      <c r="I5153" s="9" t="str">
        <f>INDEX('De-Para_Estado_Regiao'!$C$3:$C$29,MATCH(Base_limpa!$B5153,'De-Para_Estado_Regiao'!$B$3:$B$29,0))</f>
        <v>Sudeste</v>
      </c>
      <c r="J5153" s="10" t="str">
        <f>VLOOKUP(Base_limpa!$D5153,$U$5:$V$8,2,1)</f>
        <v>Médio</v>
      </c>
    </row>
    <row r="5154" spans="1:10" x14ac:dyDescent="0.35">
      <c r="A5154" s="8" t="s">
        <v>1176</v>
      </c>
      <c r="B5154" s="9" t="s">
        <v>11</v>
      </c>
      <c r="C5154" s="9">
        <v>274</v>
      </c>
      <c r="D5154" s="9">
        <v>0.754</v>
      </c>
      <c r="E5154" s="9">
        <v>0.73699999999999999</v>
      </c>
      <c r="F5154" s="9">
        <v>0.70699999999999996</v>
      </c>
      <c r="G5154" s="9">
        <v>20913.11</v>
      </c>
      <c r="H5154" s="9">
        <v>4</v>
      </c>
      <c r="I5154" s="9" t="str">
        <f>INDEX('De-Para_Estado_Regiao'!$C$3:$C$29,MATCH(Base_limpa!$B5154,'De-Para_Estado_Regiao'!$B$3:$B$29,0))</f>
        <v>Sudeste</v>
      </c>
      <c r="J5154" s="10" t="str">
        <f>VLOOKUP(Base_limpa!$D5154,$U$5:$V$8,2,1)</f>
        <v>Alto</v>
      </c>
    </row>
    <row r="5155" spans="1:10" x14ac:dyDescent="0.35">
      <c r="A5155" s="8" t="s">
        <v>707</v>
      </c>
      <c r="B5155" s="9" t="s">
        <v>11</v>
      </c>
      <c r="C5155" s="9">
        <v>336</v>
      </c>
      <c r="D5155" s="9">
        <v>0.75</v>
      </c>
      <c r="E5155" s="9">
        <v>0.755</v>
      </c>
      <c r="F5155" s="9">
        <v>0.67200000000000004</v>
      </c>
      <c r="G5155" s="9">
        <v>25062.32</v>
      </c>
      <c r="H5155" s="9">
        <v>15</v>
      </c>
      <c r="I5155" s="9" t="str">
        <f>INDEX('De-Para_Estado_Regiao'!$C$3:$C$29,MATCH(Base_limpa!$B5155,'De-Para_Estado_Regiao'!$B$3:$B$29,0))</f>
        <v>Sudeste</v>
      </c>
      <c r="J5155" s="10" t="str">
        <f>VLOOKUP(Base_limpa!$D5155,$U$5:$V$8,2,1)</f>
        <v>Alto</v>
      </c>
    </row>
    <row r="5156" spans="1:10" x14ac:dyDescent="0.35">
      <c r="A5156" s="8" t="s">
        <v>3247</v>
      </c>
      <c r="B5156" s="9" t="s">
        <v>11</v>
      </c>
      <c r="C5156" s="9">
        <v>226</v>
      </c>
      <c r="D5156" s="9">
        <v>0.71299999999999997</v>
      </c>
      <c r="E5156" s="9">
        <v>0.70099999999999996</v>
      </c>
      <c r="F5156" s="9">
        <v>0.63600000000000001</v>
      </c>
      <c r="G5156" s="9">
        <v>17638.77</v>
      </c>
      <c r="H5156" s="9">
        <v>0</v>
      </c>
      <c r="I5156" s="9" t="str">
        <f>INDEX('De-Para_Estado_Regiao'!$C$3:$C$29,MATCH(Base_limpa!$B5156,'De-Para_Estado_Regiao'!$B$3:$B$29,0))</f>
        <v>Sudeste</v>
      </c>
      <c r="J5156" s="10" t="str">
        <f>VLOOKUP(Base_limpa!$D5156,$U$5:$V$8,2,1)</f>
        <v>Alto</v>
      </c>
    </row>
    <row r="5157" spans="1:10" x14ac:dyDescent="0.35">
      <c r="A5157" s="8" t="s">
        <v>2960</v>
      </c>
      <c r="B5157" s="9" t="s">
        <v>11</v>
      </c>
      <c r="C5157" s="9">
        <v>260</v>
      </c>
      <c r="D5157" s="9">
        <v>0.73799999999999999</v>
      </c>
      <c r="E5157" s="9">
        <v>0.71</v>
      </c>
      <c r="F5157" s="9">
        <v>0.68400000000000005</v>
      </c>
      <c r="G5157" s="9">
        <v>17755.46</v>
      </c>
      <c r="H5157" s="9">
        <v>5</v>
      </c>
      <c r="I5157" s="9" t="str">
        <f>INDEX('De-Para_Estado_Regiao'!$C$3:$C$29,MATCH(Base_limpa!$B5157,'De-Para_Estado_Regiao'!$B$3:$B$29,0))</f>
        <v>Sudeste</v>
      </c>
      <c r="J5157" s="10" t="str">
        <f>VLOOKUP(Base_limpa!$D5157,$U$5:$V$8,2,1)</f>
        <v>Alto</v>
      </c>
    </row>
    <row r="5158" spans="1:10" x14ac:dyDescent="0.35">
      <c r="A5158" s="8" t="s">
        <v>3314</v>
      </c>
      <c r="B5158" s="9" t="s">
        <v>11</v>
      </c>
      <c r="C5158" s="9">
        <v>385</v>
      </c>
      <c r="D5158" s="9">
        <v>0.65</v>
      </c>
      <c r="E5158" s="9">
        <v>0.59799999999999998</v>
      </c>
      <c r="F5158" s="9">
        <v>0.57699999999999996</v>
      </c>
      <c r="G5158" s="9">
        <v>30175.15</v>
      </c>
      <c r="H5158" s="9">
        <v>14</v>
      </c>
      <c r="I5158" s="9" t="str">
        <f>INDEX('De-Para_Estado_Regiao'!$C$3:$C$29,MATCH(Base_limpa!$B5158,'De-Para_Estado_Regiao'!$B$3:$B$29,0))</f>
        <v>Sudeste</v>
      </c>
      <c r="J5158" s="10" t="str">
        <f>VLOOKUP(Base_limpa!$D5158,$U$5:$V$8,2,1)</f>
        <v>Médio</v>
      </c>
    </row>
    <row r="5159" spans="1:10" x14ac:dyDescent="0.35">
      <c r="A5159" s="8" t="s">
        <v>4767</v>
      </c>
      <c r="B5159" s="9" t="s">
        <v>11</v>
      </c>
      <c r="C5159" s="9">
        <v>38</v>
      </c>
      <c r="D5159" s="9">
        <v>0.71499999999999997</v>
      </c>
      <c r="E5159" s="9">
        <v>0.67300000000000004</v>
      </c>
      <c r="F5159" s="9">
        <v>0.67500000000000004</v>
      </c>
      <c r="G5159" s="9">
        <v>17285.14</v>
      </c>
      <c r="H5159" s="9">
        <v>3</v>
      </c>
      <c r="I5159" s="9" t="str">
        <f>INDEX('De-Para_Estado_Regiao'!$C$3:$C$29,MATCH(Base_limpa!$B5159,'De-Para_Estado_Regiao'!$B$3:$B$29,0))</f>
        <v>Sudeste</v>
      </c>
      <c r="J5159" s="10" t="str">
        <f>VLOOKUP(Base_limpa!$D5159,$U$5:$V$8,2,1)</f>
        <v>Alto</v>
      </c>
    </row>
    <row r="5160" spans="1:10" x14ac:dyDescent="0.35">
      <c r="A5160" s="8" t="s">
        <v>5282</v>
      </c>
      <c r="B5160" s="9" t="s">
        <v>11</v>
      </c>
      <c r="C5160" s="9">
        <v>39</v>
      </c>
      <c r="D5160" s="9">
        <v>0.76</v>
      </c>
      <c r="E5160" s="9">
        <v>0.69399999999999995</v>
      </c>
      <c r="F5160" s="9">
        <v>0.755</v>
      </c>
      <c r="G5160" s="9">
        <v>33468.35</v>
      </c>
      <c r="H5160" s="9">
        <v>3</v>
      </c>
      <c r="I5160" s="9" t="str">
        <f>INDEX('De-Para_Estado_Regiao'!$C$3:$C$29,MATCH(Base_limpa!$B5160,'De-Para_Estado_Regiao'!$B$3:$B$29,0))</f>
        <v>Sudeste</v>
      </c>
      <c r="J5160" s="10" t="str">
        <f>VLOOKUP(Base_limpa!$D5160,$U$5:$V$8,2,1)</f>
        <v>Alto</v>
      </c>
    </row>
    <row r="5161" spans="1:10" x14ac:dyDescent="0.35">
      <c r="A5161" s="8" t="s">
        <v>1012</v>
      </c>
      <c r="B5161" s="9" t="s">
        <v>11</v>
      </c>
      <c r="C5161" s="9">
        <v>526</v>
      </c>
      <c r="D5161" s="9">
        <v>0.76500000000000001</v>
      </c>
      <c r="E5161" s="9">
        <v>0.71799999999999997</v>
      </c>
      <c r="F5161" s="9">
        <v>0.71799999999999997</v>
      </c>
      <c r="G5161" s="9">
        <v>29598.27</v>
      </c>
      <c r="H5161" s="9">
        <v>4</v>
      </c>
      <c r="I5161" s="9" t="str">
        <f>INDEX('De-Para_Estado_Regiao'!$C$3:$C$29,MATCH(Base_limpa!$B5161,'De-Para_Estado_Regiao'!$B$3:$B$29,0))</f>
        <v>Sudeste</v>
      </c>
      <c r="J5161" s="10" t="str">
        <f>VLOOKUP(Base_limpa!$D5161,$U$5:$V$8,2,1)</f>
        <v>Alto</v>
      </c>
    </row>
    <row r="5162" spans="1:10" x14ac:dyDescent="0.35">
      <c r="A5162" s="8" t="s">
        <v>868</v>
      </c>
      <c r="B5162" s="9" t="s">
        <v>11</v>
      </c>
      <c r="C5162" s="9">
        <v>874</v>
      </c>
      <c r="D5162" s="9">
        <v>0.74</v>
      </c>
      <c r="E5162" s="9">
        <v>0.72699999999999998</v>
      </c>
      <c r="F5162" s="9">
        <v>0.68</v>
      </c>
      <c r="G5162" s="9">
        <v>20033.57</v>
      </c>
      <c r="H5162" s="9">
        <v>11</v>
      </c>
      <c r="I5162" s="9" t="str">
        <f>INDEX('De-Para_Estado_Regiao'!$C$3:$C$29,MATCH(Base_limpa!$B5162,'De-Para_Estado_Regiao'!$B$3:$B$29,0))</f>
        <v>Sudeste</v>
      </c>
      <c r="J5162" s="10" t="str">
        <f>VLOOKUP(Base_limpa!$D5162,$U$5:$V$8,2,1)</f>
        <v>Alto</v>
      </c>
    </row>
    <row r="5163" spans="1:10" x14ac:dyDescent="0.35">
      <c r="A5163" s="8" t="s">
        <v>5321</v>
      </c>
      <c r="B5163" s="9" t="s">
        <v>11</v>
      </c>
      <c r="C5163" s="9">
        <v>85</v>
      </c>
      <c r="D5163" s="9">
        <v>0.72599999999999998</v>
      </c>
      <c r="E5163" s="9">
        <v>0.70699999999999996</v>
      </c>
      <c r="F5163" s="9">
        <v>0.64400000000000002</v>
      </c>
      <c r="G5163" s="9">
        <v>12788.73</v>
      </c>
      <c r="H5163" s="9">
        <v>1</v>
      </c>
      <c r="I5163" s="9" t="str">
        <f>INDEX('De-Para_Estado_Regiao'!$C$3:$C$29,MATCH(Base_limpa!$B5163,'De-Para_Estado_Regiao'!$B$3:$B$29,0))</f>
        <v>Sudeste</v>
      </c>
      <c r="J5163" s="10" t="str">
        <f>VLOOKUP(Base_limpa!$D5163,$U$5:$V$8,2,1)</f>
        <v>Alto</v>
      </c>
    </row>
    <row r="5164" spans="1:10" x14ac:dyDescent="0.35">
      <c r="A5164" s="8" t="s">
        <v>3638</v>
      </c>
      <c r="B5164" s="9" t="s">
        <v>11</v>
      </c>
      <c r="C5164" s="9">
        <v>106</v>
      </c>
      <c r="D5164" s="9">
        <v>0.73499999999999999</v>
      </c>
      <c r="E5164" s="9">
        <v>0.67500000000000004</v>
      </c>
      <c r="F5164" s="9">
        <v>0.71099999999999997</v>
      </c>
      <c r="G5164" s="9">
        <v>33785.370000000003</v>
      </c>
      <c r="H5164" s="9">
        <v>0</v>
      </c>
      <c r="I5164" s="9" t="str">
        <f>INDEX('De-Para_Estado_Regiao'!$C$3:$C$29,MATCH(Base_limpa!$B5164,'De-Para_Estado_Regiao'!$B$3:$B$29,0))</f>
        <v>Sudeste</v>
      </c>
      <c r="J5164" s="10" t="str">
        <f>VLOOKUP(Base_limpa!$D5164,$U$5:$V$8,2,1)</f>
        <v>Alto</v>
      </c>
    </row>
    <row r="5165" spans="1:10" x14ac:dyDescent="0.35">
      <c r="A5165" s="8" t="s">
        <v>655</v>
      </c>
      <c r="B5165" s="9" t="s">
        <v>11</v>
      </c>
      <c r="C5165" s="9">
        <v>175</v>
      </c>
      <c r="D5165" s="9">
        <v>0.74299999999999999</v>
      </c>
      <c r="E5165" s="9">
        <v>0.70499999999999996</v>
      </c>
      <c r="F5165" s="9">
        <v>0.71899999999999997</v>
      </c>
      <c r="G5165" s="9">
        <v>11081.96</v>
      </c>
      <c r="H5165" s="9">
        <v>7</v>
      </c>
      <c r="I5165" s="9" t="str">
        <f>INDEX('De-Para_Estado_Regiao'!$C$3:$C$29,MATCH(Base_limpa!$B5165,'De-Para_Estado_Regiao'!$B$3:$B$29,0))</f>
        <v>Sudeste</v>
      </c>
      <c r="J5165" s="10" t="str">
        <f>VLOOKUP(Base_limpa!$D5165,$U$5:$V$8,2,1)</f>
        <v>Alto</v>
      </c>
    </row>
    <row r="5166" spans="1:10" x14ac:dyDescent="0.35">
      <c r="A5166" s="8" t="s">
        <v>334</v>
      </c>
      <c r="B5166" s="9" t="s">
        <v>11</v>
      </c>
      <c r="C5166" s="9">
        <v>2483</v>
      </c>
      <c r="D5166" s="9">
        <v>0.79</v>
      </c>
      <c r="E5166" s="9">
        <v>0.755</v>
      </c>
      <c r="F5166" s="9">
        <v>0.76200000000000001</v>
      </c>
      <c r="G5166" s="9">
        <v>48867.19</v>
      </c>
      <c r="H5166" s="9">
        <v>55</v>
      </c>
      <c r="I5166" s="9" t="str">
        <f>INDEX('De-Para_Estado_Regiao'!$C$3:$C$29,MATCH(Base_limpa!$B5166,'De-Para_Estado_Regiao'!$B$3:$B$29,0))</f>
        <v>Sudeste</v>
      </c>
      <c r="J5166" s="10" t="str">
        <f>VLOOKUP(Base_limpa!$D5166,$U$5:$V$8,2,1)</f>
        <v>Alto</v>
      </c>
    </row>
    <row r="5167" spans="1:10" x14ac:dyDescent="0.35">
      <c r="A5167" s="8" t="s">
        <v>4474</v>
      </c>
      <c r="B5167" s="9" t="s">
        <v>11</v>
      </c>
      <c r="C5167" s="9">
        <v>297</v>
      </c>
      <c r="D5167" s="9">
        <v>0.72</v>
      </c>
      <c r="E5167" s="9">
        <v>0.71199999999999997</v>
      </c>
      <c r="F5167" s="9">
        <v>0.63400000000000001</v>
      </c>
      <c r="G5167" s="9">
        <v>8940.83</v>
      </c>
      <c r="H5167" s="9">
        <v>1</v>
      </c>
      <c r="I5167" s="9" t="str">
        <f>INDEX('De-Para_Estado_Regiao'!$C$3:$C$29,MATCH(Base_limpa!$B5167,'De-Para_Estado_Regiao'!$B$3:$B$29,0))</f>
        <v>Sudeste</v>
      </c>
      <c r="J5167" s="10" t="str">
        <f>VLOOKUP(Base_limpa!$D5167,$U$5:$V$8,2,1)</f>
        <v>Alto</v>
      </c>
    </row>
    <row r="5168" spans="1:10" x14ac:dyDescent="0.35">
      <c r="A5168" s="8" t="s">
        <v>160</v>
      </c>
      <c r="B5168" s="9" t="s">
        <v>11</v>
      </c>
      <c r="C5168" s="9">
        <v>1695</v>
      </c>
      <c r="D5168" s="9">
        <v>0.753</v>
      </c>
      <c r="E5168" s="9">
        <v>0.74099999999999999</v>
      </c>
      <c r="F5168" s="9">
        <v>0.66500000000000004</v>
      </c>
      <c r="G5168" s="9">
        <v>31255.3</v>
      </c>
      <c r="H5168" s="9">
        <v>45</v>
      </c>
      <c r="I5168" s="9" t="str">
        <f>INDEX('De-Para_Estado_Regiao'!$C$3:$C$29,MATCH(Base_limpa!$B5168,'De-Para_Estado_Regiao'!$B$3:$B$29,0))</f>
        <v>Sudeste</v>
      </c>
      <c r="J5168" s="10" t="str">
        <f>VLOOKUP(Base_limpa!$D5168,$U$5:$V$8,2,1)</f>
        <v>Alto</v>
      </c>
    </row>
    <row r="5169" spans="1:10" x14ac:dyDescent="0.35">
      <c r="A5169" s="8" t="s">
        <v>2392</v>
      </c>
      <c r="B5169" s="9" t="s">
        <v>11</v>
      </c>
      <c r="C5169" s="9">
        <v>288</v>
      </c>
      <c r="D5169" s="9">
        <v>0.746</v>
      </c>
      <c r="E5169" s="9">
        <v>0.73</v>
      </c>
      <c r="F5169" s="9">
        <v>0.65600000000000003</v>
      </c>
      <c r="G5169" s="9">
        <v>64231.96</v>
      </c>
      <c r="H5169" s="9">
        <v>11</v>
      </c>
      <c r="I5169" s="9" t="str">
        <f>INDEX('De-Para_Estado_Regiao'!$C$3:$C$29,MATCH(Base_limpa!$B5169,'De-Para_Estado_Regiao'!$B$3:$B$29,0))</f>
        <v>Sudeste</v>
      </c>
      <c r="J5169" s="10" t="str">
        <f>VLOOKUP(Base_limpa!$D5169,$U$5:$V$8,2,1)</f>
        <v>Alto</v>
      </c>
    </row>
    <row r="5170" spans="1:10" x14ac:dyDescent="0.35">
      <c r="A5170" s="8" t="s">
        <v>3048</v>
      </c>
      <c r="B5170" s="9" t="s">
        <v>11</v>
      </c>
      <c r="C5170" s="9">
        <v>189</v>
      </c>
      <c r="D5170" s="9">
        <v>0.72</v>
      </c>
      <c r="E5170" s="9">
        <v>0.67900000000000005</v>
      </c>
      <c r="F5170" s="9">
        <v>0.65300000000000002</v>
      </c>
      <c r="G5170" s="9">
        <v>22459.31</v>
      </c>
      <c r="H5170" s="9">
        <v>3</v>
      </c>
      <c r="I5170" s="9" t="str">
        <f>INDEX('De-Para_Estado_Regiao'!$C$3:$C$29,MATCH(Base_limpa!$B5170,'De-Para_Estado_Regiao'!$B$3:$B$29,0))</f>
        <v>Sudeste</v>
      </c>
      <c r="J5170" s="10" t="str">
        <f>VLOOKUP(Base_limpa!$D5170,$U$5:$V$8,2,1)</f>
        <v>Alto</v>
      </c>
    </row>
    <row r="5171" spans="1:10" x14ac:dyDescent="0.35">
      <c r="A5171" s="8" t="s">
        <v>3904</v>
      </c>
      <c r="B5171" s="9" t="s">
        <v>11</v>
      </c>
      <c r="C5171" s="9">
        <v>78</v>
      </c>
      <c r="D5171" s="9">
        <v>0.73</v>
      </c>
      <c r="E5171" s="9">
        <v>0.71299999999999997</v>
      </c>
      <c r="F5171" s="9">
        <v>0.63700000000000001</v>
      </c>
      <c r="G5171" s="9">
        <v>34129.589999999997</v>
      </c>
      <c r="H5171" s="9">
        <v>0</v>
      </c>
      <c r="I5171" s="9" t="str">
        <f>INDEX('De-Para_Estado_Regiao'!$C$3:$C$29,MATCH(Base_limpa!$B5171,'De-Para_Estado_Regiao'!$B$3:$B$29,0))</f>
        <v>Sudeste</v>
      </c>
      <c r="J5171" s="10" t="str">
        <f>VLOOKUP(Base_limpa!$D5171,$U$5:$V$8,2,1)</f>
        <v>Alto</v>
      </c>
    </row>
    <row r="5172" spans="1:10" x14ac:dyDescent="0.35">
      <c r="A5172" s="8" t="s">
        <v>296</v>
      </c>
      <c r="B5172" s="9" t="s">
        <v>11</v>
      </c>
      <c r="C5172" s="9">
        <v>2367</v>
      </c>
      <c r="D5172" s="9">
        <v>0.77300000000000002</v>
      </c>
      <c r="E5172" s="9">
        <v>0.73699999999999999</v>
      </c>
      <c r="F5172" s="9">
        <v>0.72399999999999998</v>
      </c>
      <c r="G5172" s="9">
        <v>35365.769999999997</v>
      </c>
      <c r="H5172" s="9">
        <v>37</v>
      </c>
      <c r="I5172" s="9" t="str">
        <f>INDEX('De-Para_Estado_Regiao'!$C$3:$C$29,MATCH(Base_limpa!$B5172,'De-Para_Estado_Regiao'!$B$3:$B$29,0))</f>
        <v>Sudeste</v>
      </c>
      <c r="J5172" s="10" t="str">
        <f>VLOOKUP(Base_limpa!$D5172,$U$5:$V$8,2,1)</f>
        <v>Alto</v>
      </c>
    </row>
    <row r="5173" spans="1:10" x14ac:dyDescent="0.35">
      <c r="A5173" s="8" t="s">
        <v>1816</v>
      </c>
      <c r="B5173" s="9" t="s">
        <v>11</v>
      </c>
      <c r="C5173" s="9">
        <v>170</v>
      </c>
      <c r="D5173" s="9">
        <v>0.73799999999999999</v>
      </c>
      <c r="E5173" s="9">
        <v>0.69299999999999995</v>
      </c>
      <c r="F5173" s="9">
        <v>0.67100000000000004</v>
      </c>
      <c r="G5173" s="9">
        <v>47749.58</v>
      </c>
      <c r="H5173" s="9">
        <v>3</v>
      </c>
      <c r="I5173" s="9" t="str">
        <f>INDEX('De-Para_Estado_Regiao'!$C$3:$C$29,MATCH(Base_limpa!$B5173,'De-Para_Estado_Regiao'!$B$3:$B$29,0))</f>
        <v>Sudeste</v>
      </c>
      <c r="J5173" s="10" t="str">
        <f>VLOOKUP(Base_limpa!$D5173,$U$5:$V$8,2,1)</f>
        <v>Alto</v>
      </c>
    </row>
    <row r="5174" spans="1:10" x14ac:dyDescent="0.35">
      <c r="A5174" s="8" t="s">
        <v>1680</v>
      </c>
      <c r="B5174" s="9" t="s">
        <v>11</v>
      </c>
      <c r="C5174" s="9">
        <v>248</v>
      </c>
      <c r="D5174" s="9">
        <v>0.77</v>
      </c>
      <c r="E5174" s="9">
        <v>0.71699999999999997</v>
      </c>
      <c r="F5174" s="9">
        <v>0.76100000000000001</v>
      </c>
      <c r="G5174" s="9">
        <v>15119.42</v>
      </c>
      <c r="H5174" s="9">
        <v>1</v>
      </c>
      <c r="I5174" s="9" t="str">
        <f>INDEX('De-Para_Estado_Regiao'!$C$3:$C$29,MATCH(Base_limpa!$B5174,'De-Para_Estado_Regiao'!$B$3:$B$29,0))</f>
        <v>Sudeste</v>
      </c>
      <c r="J5174" s="10" t="str">
        <f>VLOOKUP(Base_limpa!$D5174,$U$5:$V$8,2,1)</f>
        <v>Alto</v>
      </c>
    </row>
    <row r="5175" spans="1:10" x14ac:dyDescent="0.35">
      <c r="A5175" s="8" t="s">
        <v>1174</v>
      </c>
      <c r="B5175" s="9" t="s">
        <v>11</v>
      </c>
      <c r="C5175" s="9">
        <v>337</v>
      </c>
      <c r="D5175" s="9">
        <v>0.76700000000000002</v>
      </c>
      <c r="E5175" s="9">
        <v>0.71899999999999997</v>
      </c>
      <c r="F5175" s="9">
        <v>0.76200000000000001</v>
      </c>
      <c r="G5175" s="9">
        <v>67015.87</v>
      </c>
      <c r="H5175" s="9">
        <v>2</v>
      </c>
      <c r="I5175" s="9" t="str">
        <f>INDEX('De-Para_Estado_Regiao'!$C$3:$C$29,MATCH(Base_limpa!$B5175,'De-Para_Estado_Regiao'!$B$3:$B$29,0))</f>
        <v>Sudeste</v>
      </c>
      <c r="J5175" s="10" t="str">
        <f>VLOOKUP(Base_limpa!$D5175,$U$5:$V$8,2,1)</f>
        <v>Alto</v>
      </c>
    </row>
    <row r="5176" spans="1:10" x14ac:dyDescent="0.35">
      <c r="A5176" s="8" t="s">
        <v>190</v>
      </c>
      <c r="B5176" s="9" t="s">
        <v>11</v>
      </c>
      <c r="C5176" s="9">
        <v>1887</v>
      </c>
      <c r="D5176" s="9">
        <v>0.78</v>
      </c>
      <c r="E5176" s="9">
        <v>0.76500000000000001</v>
      </c>
      <c r="F5176" s="9">
        <v>0.70299999999999996</v>
      </c>
      <c r="G5176" s="9">
        <v>37186.74</v>
      </c>
      <c r="H5176" s="9">
        <v>54</v>
      </c>
      <c r="I5176" s="9" t="str">
        <f>INDEX('De-Para_Estado_Regiao'!$C$3:$C$29,MATCH(Base_limpa!$B5176,'De-Para_Estado_Regiao'!$B$3:$B$29,0))</f>
        <v>Sudeste</v>
      </c>
      <c r="J5176" s="10" t="str">
        <f>VLOOKUP(Base_limpa!$D5176,$U$5:$V$8,2,1)</f>
        <v>Alto</v>
      </c>
    </row>
    <row r="5177" spans="1:10" x14ac:dyDescent="0.35">
      <c r="A5177" s="8" t="s">
        <v>12</v>
      </c>
      <c r="B5177" s="9" t="s">
        <v>11</v>
      </c>
      <c r="C5177" s="9">
        <v>32305</v>
      </c>
      <c r="D5177" s="9">
        <v>0.78</v>
      </c>
      <c r="E5177" s="9">
        <v>0.77600000000000002</v>
      </c>
      <c r="F5177" s="9">
        <v>0.71799999999999997</v>
      </c>
      <c r="G5177" s="9">
        <v>106841.78</v>
      </c>
      <c r="H5177" s="9">
        <v>527</v>
      </c>
      <c r="I5177" s="9" t="str">
        <f>INDEX('De-Para_Estado_Regiao'!$C$3:$C$29,MATCH(Base_limpa!$B5177,'De-Para_Estado_Regiao'!$B$3:$B$29,0))</f>
        <v>Sudeste</v>
      </c>
      <c r="J5177" s="10" t="str">
        <f>VLOOKUP(Base_limpa!$D5177,$U$5:$V$8,2,1)</f>
        <v>Alto</v>
      </c>
    </row>
    <row r="5178" spans="1:10" x14ac:dyDescent="0.35">
      <c r="A5178" s="8" t="s">
        <v>1008</v>
      </c>
      <c r="B5178" s="9" t="s">
        <v>11</v>
      </c>
      <c r="C5178" s="9">
        <v>94</v>
      </c>
      <c r="D5178" s="9">
        <v>0.75</v>
      </c>
      <c r="E5178" s="9">
        <v>0.71299999999999997</v>
      </c>
      <c r="F5178" s="9">
        <v>0.71499999999999997</v>
      </c>
      <c r="G5178" s="9">
        <v>32076.14</v>
      </c>
      <c r="H5178" s="9">
        <v>1</v>
      </c>
      <c r="I5178" s="9" t="str">
        <f>INDEX('De-Para_Estado_Regiao'!$C$3:$C$29,MATCH(Base_limpa!$B5178,'De-Para_Estado_Regiao'!$B$3:$B$29,0))</f>
        <v>Sudeste</v>
      </c>
      <c r="J5178" s="10" t="str">
        <f>VLOOKUP(Base_limpa!$D5178,$U$5:$V$8,2,1)</f>
        <v>Alto</v>
      </c>
    </row>
    <row r="5179" spans="1:10" x14ac:dyDescent="0.35">
      <c r="A5179" s="8" t="s">
        <v>509</v>
      </c>
      <c r="B5179" s="9" t="s">
        <v>11</v>
      </c>
      <c r="C5179" s="9">
        <v>1077</v>
      </c>
      <c r="D5179" s="9">
        <v>0.76200000000000001</v>
      </c>
      <c r="E5179" s="9">
        <v>0.74</v>
      </c>
      <c r="F5179" s="9">
        <v>0.71299999999999997</v>
      </c>
      <c r="G5179" s="9">
        <v>29901.68</v>
      </c>
      <c r="H5179" s="9">
        <v>24</v>
      </c>
      <c r="I5179" s="9" t="str">
        <f>INDEX('De-Para_Estado_Regiao'!$C$3:$C$29,MATCH(Base_limpa!$B5179,'De-Para_Estado_Regiao'!$B$3:$B$29,0))</f>
        <v>Sudeste</v>
      </c>
      <c r="J5179" s="10" t="str">
        <f>VLOOKUP(Base_limpa!$D5179,$U$5:$V$8,2,1)</f>
        <v>Alto</v>
      </c>
    </row>
    <row r="5180" spans="1:10" x14ac:dyDescent="0.35">
      <c r="A5180" s="8" t="s">
        <v>259</v>
      </c>
      <c r="B5180" s="9" t="s">
        <v>11</v>
      </c>
      <c r="C5180" s="9">
        <v>5090</v>
      </c>
      <c r="D5180" s="9">
        <v>0.77800000000000002</v>
      </c>
      <c r="E5180" s="9">
        <v>0.753</v>
      </c>
      <c r="F5180" s="9">
        <v>0.72699999999999998</v>
      </c>
      <c r="G5180" s="9">
        <v>24968.65</v>
      </c>
      <c r="H5180" s="9">
        <v>117</v>
      </c>
      <c r="I5180" s="9" t="str">
        <f>INDEX('De-Para_Estado_Regiao'!$C$3:$C$29,MATCH(Base_limpa!$B5180,'De-Para_Estado_Regiao'!$B$3:$B$29,0))</f>
        <v>Sudeste</v>
      </c>
      <c r="J5180" s="10" t="str">
        <f>VLOOKUP(Base_limpa!$D5180,$U$5:$V$8,2,1)</f>
        <v>Alto</v>
      </c>
    </row>
    <row r="5181" spans="1:10" x14ac:dyDescent="0.35">
      <c r="A5181" s="8" t="s">
        <v>1577</v>
      </c>
      <c r="B5181" s="9" t="s">
        <v>11</v>
      </c>
      <c r="C5181" s="9">
        <v>392</v>
      </c>
      <c r="D5181" s="9">
        <v>0.69</v>
      </c>
      <c r="E5181" s="9">
        <v>0.66600000000000004</v>
      </c>
      <c r="F5181" s="9">
        <v>0.61199999999999999</v>
      </c>
      <c r="G5181" s="9">
        <v>11853.79</v>
      </c>
      <c r="H5181" s="9">
        <v>6</v>
      </c>
      <c r="I5181" s="9" t="str">
        <f>INDEX('De-Para_Estado_Regiao'!$C$3:$C$29,MATCH(Base_limpa!$B5181,'De-Para_Estado_Regiao'!$B$3:$B$29,0))</f>
        <v>Sudeste</v>
      </c>
      <c r="J5181" s="10" t="str">
        <f>VLOOKUP(Base_limpa!$D5181,$U$5:$V$8,2,1)</f>
        <v>Médio</v>
      </c>
    </row>
    <row r="5182" spans="1:10" x14ac:dyDescent="0.35">
      <c r="A5182" s="8" t="s">
        <v>1442</v>
      </c>
      <c r="B5182" s="9" t="s">
        <v>11</v>
      </c>
      <c r="C5182" s="9">
        <v>364</v>
      </c>
      <c r="D5182" s="9">
        <v>0.77</v>
      </c>
      <c r="E5182" s="9">
        <v>0.71699999999999997</v>
      </c>
      <c r="F5182" s="9">
        <v>0.73599999999999999</v>
      </c>
      <c r="G5182" s="9">
        <v>43578.73</v>
      </c>
      <c r="H5182" s="9">
        <v>4</v>
      </c>
      <c r="I5182" s="9" t="str">
        <f>INDEX('De-Para_Estado_Regiao'!$C$3:$C$29,MATCH(Base_limpa!$B5182,'De-Para_Estado_Regiao'!$B$3:$B$29,0))</f>
        <v>Sudeste</v>
      </c>
      <c r="J5182" s="10" t="str">
        <f>VLOOKUP(Base_limpa!$D5182,$U$5:$V$8,2,1)</f>
        <v>Alto</v>
      </c>
    </row>
    <row r="5183" spans="1:10" x14ac:dyDescent="0.35">
      <c r="A5183" s="8" t="s">
        <v>915</v>
      </c>
      <c r="B5183" s="9" t="s">
        <v>11</v>
      </c>
      <c r="C5183" s="9">
        <v>482</v>
      </c>
      <c r="D5183" s="9">
        <v>0.72499999999999998</v>
      </c>
      <c r="E5183" s="9">
        <v>0.71699999999999997</v>
      </c>
      <c r="F5183" s="9">
        <v>0.63100000000000001</v>
      </c>
      <c r="G5183" s="9">
        <v>14216.64</v>
      </c>
      <c r="H5183" s="9">
        <v>7</v>
      </c>
      <c r="I5183" s="9" t="str">
        <f>INDEX('De-Para_Estado_Regiao'!$C$3:$C$29,MATCH(Base_limpa!$B5183,'De-Para_Estado_Regiao'!$B$3:$B$29,0))</f>
        <v>Sudeste</v>
      </c>
      <c r="J5183" s="10" t="str">
        <f>VLOOKUP(Base_limpa!$D5183,$U$5:$V$8,2,1)</f>
        <v>Alto</v>
      </c>
    </row>
    <row r="5184" spans="1:10" x14ac:dyDescent="0.35">
      <c r="A5184" s="8" t="s">
        <v>988</v>
      </c>
      <c r="B5184" s="9" t="s">
        <v>11</v>
      </c>
      <c r="C5184" s="9">
        <v>446</v>
      </c>
      <c r="D5184" s="9">
        <v>0.73199999999999998</v>
      </c>
      <c r="E5184" s="9">
        <v>0.71699999999999997</v>
      </c>
      <c r="F5184" s="9">
        <v>0.64500000000000002</v>
      </c>
      <c r="G5184" s="9">
        <v>45615.66</v>
      </c>
      <c r="H5184" s="9">
        <v>7</v>
      </c>
      <c r="I5184" s="9" t="str">
        <f>INDEX('De-Para_Estado_Regiao'!$C$3:$C$29,MATCH(Base_limpa!$B5184,'De-Para_Estado_Regiao'!$B$3:$B$29,0))</f>
        <v>Sudeste</v>
      </c>
      <c r="J5184" s="10" t="str">
        <f>VLOOKUP(Base_limpa!$D5184,$U$5:$V$8,2,1)</f>
        <v>Alto</v>
      </c>
    </row>
    <row r="5185" spans="1:10" x14ac:dyDescent="0.35">
      <c r="A5185" s="8" t="s">
        <v>1054</v>
      </c>
      <c r="B5185" s="9" t="s">
        <v>11</v>
      </c>
      <c r="C5185" s="9">
        <v>670</v>
      </c>
      <c r="D5185" s="9">
        <v>0.72199999999999998</v>
      </c>
      <c r="E5185" s="9">
        <v>0.69799999999999995</v>
      </c>
      <c r="F5185" s="9">
        <v>0.64500000000000002</v>
      </c>
      <c r="G5185" s="9">
        <v>8744.25</v>
      </c>
      <c r="H5185" s="9">
        <v>3</v>
      </c>
      <c r="I5185" s="9" t="str">
        <f>INDEX('De-Para_Estado_Regiao'!$C$3:$C$29,MATCH(Base_limpa!$B5185,'De-Para_Estado_Regiao'!$B$3:$B$29,0))</f>
        <v>Sudeste</v>
      </c>
      <c r="J5185" s="10" t="str">
        <f>VLOOKUP(Base_limpa!$D5185,$U$5:$V$8,2,1)</f>
        <v>Alto</v>
      </c>
    </row>
    <row r="5186" spans="1:10" x14ac:dyDescent="0.35">
      <c r="A5186" s="8" t="s">
        <v>754</v>
      </c>
      <c r="B5186" s="9" t="s">
        <v>11</v>
      </c>
      <c r="C5186" s="9">
        <v>300</v>
      </c>
      <c r="D5186" s="9">
        <v>0.753</v>
      </c>
      <c r="E5186" s="9">
        <v>0.72</v>
      </c>
      <c r="F5186" s="9">
        <v>0.71399999999999997</v>
      </c>
      <c r="G5186" s="9">
        <v>19622.88</v>
      </c>
      <c r="H5186" s="9">
        <v>10</v>
      </c>
      <c r="I5186" s="9" t="str">
        <f>INDEX('De-Para_Estado_Regiao'!$C$3:$C$29,MATCH(Base_limpa!$B5186,'De-Para_Estado_Regiao'!$B$3:$B$29,0))</f>
        <v>Sudeste</v>
      </c>
      <c r="J5186" s="10" t="str">
        <f>VLOOKUP(Base_limpa!$D5186,$U$5:$V$8,2,1)</f>
        <v>Alto</v>
      </c>
    </row>
    <row r="5187" spans="1:10" x14ac:dyDescent="0.35">
      <c r="A5187" s="8" t="s">
        <v>501</v>
      </c>
      <c r="B5187" s="9" t="s">
        <v>11</v>
      </c>
      <c r="C5187" s="9">
        <v>906</v>
      </c>
      <c r="D5187" s="9">
        <v>0.746</v>
      </c>
      <c r="E5187" s="9">
        <v>0.72699999999999998</v>
      </c>
      <c r="F5187" s="9">
        <v>0.70199999999999996</v>
      </c>
      <c r="G5187" s="9">
        <v>27670.81</v>
      </c>
      <c r="H5187" s="9">
        <v>22</v>
      </c>
      <c r="I5187" s="9" t="str">
        <f>INDEX('De-Para_Estado_Regiao'!$C$3:$C$29,MATCH(Base_limpa!$B5187,'De-Para_Estado_Regiao'!$B$3:$B$29,0))</f>
        <v>Sudeste</v>
      </c>
      <c r="J5187" s="10" t="str">
        <f>VLOOKUP(Base_limpa!$D5187,$U$5:$V$8,2,1)</f>
        <v>Alto</v>
      </c>
    </row>
    <row r="5188" spans="1:10" x14ac:dyDescent="0.35">
      <c r="A5188" s="8" t="s">
        <v>1160</v>
      </c>
      <c r="B5188" s="9" t="s">
        <v>11</v>
      </c>
      <c r="C5188" s="9">
        <v>857</v>
      </c>
      <c r="D5188" s="9">
        <v>0.72199999999999998</v>
      </c>
      <c r="E5188" s="9">
        <v>0.72399999999999998</v>
      </c>
      <c r="F5188" s="9">
        <v>0.63900000000000001</v>
      </c>
      <c r="G5188" s="9">
        <v>16381.45</v>
      </c>
      <c r="H5188" s="9">
        <v>17</v>
      </c>
      <c r="I5188" s="9" t="str">
        <f>INDEX('De-Para_Estado_Regiao'!$C$3:$C$29,MATCH(Base_limpa!$B5188,'De-Para_Estado_Regiao'!$B$3:$B$29,0))</f>
        <v>Sudeste</v>
      </c>
      <c r="J5188" s="10" t="str">
        <f>VLOOKUP(Base_limpa!$D5188,$U$5:$V$8,2,1)</f>
        <v>Alto</v>
      </c>
    </row>
    <row r="5189" spans="1:10" x14ac:dyDescent="0.35">
      <c r="A5189" s="8" t="s">
        <v>252</v>
      </c>
      <c r="B5189" s="9" t="s">
        <v>11</v>
      </c>
      <c r="C5189" s="9">
        <v>2043</v>
      </c>
      <c r="D5189" s="9">
        <v>0.76200000000000001</v>
      </c>
      <c r="E5189" s="9">
        <v>0.71699999999999997</v>
      </c>
      <c r="F5189" s="9">
        <v>0.73899999999999999</v>
      </c>
      <c r="G5189" s="9">
        <v>26291.19</v>
      </c>
      <c r="H5189" s="9">
        <v>53</v>
      </c>
      <c r="I5189" s="9" t="str">
        <f>INDEX('De-Para_Estado_Regiao'!$C$3:$C$29,MATCH(Base_limpa!$B5189,'De-Para_Estado_Regiao'!$B$3:$B$29,0))</f>
        <v>Sudeste</v>
      </c>
      <c r="J5189" s="10" t="str">
        <f>VLOOKUP(Base_limpa!$D5189,$U$5:$V$8,2,1)</f>
        <v>Alto</v>
      </c>
    </row>
    <row r="5190" spans="1:10" x14ac:dyDescent="0.35">
      <c r="A5190" s="8" t="s">
        <v>998</v>
      </c>
      <c r="B5190" s="9" t="s">
        <v>11</v>
      </c>
      <c r="C5190" s="9">
        <v>301</v>
      </c>
      <c r="D5190" s="9">
        <v>0.72</v>
      </c>
      <c r="E5190" s="9">
        <v>0.70899999999999996</v>
      </c>
      <c r="F5190" s="9">
        <v>0.64200000000000002</v>
      </c>
      <c r="G5190" s="9">
        <v>14042.3</v>
      </c>
      <c r="H5190" s="9">
        <v>9</v>
      </c>
      <c r="I5190" s="9" t="str">
        <f>INDEX('De-Para_Estado_Regiao'!$C$3:$C$29,MATCH(Base_limpa!$B5190,'De-Para_Estado_Regiao'!$B$3:$B$29,0))</f>
        <v>Sudeste</v>
      </c>
      <c r="J5190" s="10" t="str">
        <f>VLOOKUP(Base_limpa!$D5190,$U$5:$V$8,2,1)</f>
        <v>Alto</v>
      </c>
    </row>
    <row r="5191" spans="1:10" x14ac:dyDescent="0.35">
      <c r="A5191" s="8" t="s">
        <v>1425</v>
      </c>
      <c r="B5191" s="9" t="s">
        <v>11</v>
      </c>
      <c r="C5191" s="9">
        <v>262</v>
      </c>
      <c r="D5191" s="9">
        <v>0.75</v>
      </c>
      <c r="E5191" s="9">
        <v>0.751</v>
      </c>
      <c r="F5191" s="9">
        <v>0.66800000000000004</v>
      </c>
      <c r="G5191" s="9">
        <v>36932.83</v>
      </c>
      <c r="H5191" s="9">
        <v>3</v>
      </c>
      <c r="I5191" s="9" t="str">
        <f>INDEX('De-Para_Estado_Regiao'!$C$3:$C$29,MATCH(Base_limpa!$B5191,'De-Para_Estado_Regiao'!$B$3:$B$29,0))</f>
        <v>Sudeste</v>
      </c>
      <c r="J5191" s="10" t="str">
        <f>VLOOKUP(Base_limpa!$D5191,$U$5:$V$8,2,1)</f>
        <v>Alto</v>
      </c>
    </row>
    <row r="5192" spans="1:10" x14ac:dyDescent="0.35">
      <c r="A5192" s="8" t="s">
        <v>385</v>
      </c>
      <c r="B5192" s="9" t="s">
        <v>11</v>
      </c>
      <c r="C5192" s="9">
        <v>801</v>
      </c>
      <c r="D5192" s="9">
        <v>0.72</v>
      </c>
      <c r="E5192" s="9">
        <v>0.69699999999999995</v>
      </c>
      <c r="F5192" s="9">
        <v>0.63100000000000001</v>
      </c>
      <c r="G5192" s="9">
        <v>32957.629999999997</v>
      </c>
      <c r="H5192" s="9">
        <v>10</v>
      </c>
      <c r="I5192" s="9" t="str">
        <f>INDEX('De-Para_Estado_Regiao'!$C$3:$C$29,MATCH(Base_limpa!$B5192,'De-Para_Estado_Regiao'!$B$3:$B$29,0))</f>
        <v>Sudeste</v>
      </c>
      <c r="J5192" s="10" t="str">
        <f>VLOOKUP(Base_limpa!$D5192,$U$5:$V$8,2,1)</f>
        <v>Alto</v>
      </c>
    </row>
    <row r="5193" spans="1:10" x14ac:dyDescent="0.35">
      <c r="A5193" s="8" t="s">
        <v>1400</v>
      </c>
      <c r="B5193" s="9" t="s">
        <v>11</v>
      </c>
      <c r="C5193" s="9">
        <v>152</v>
      </c>
      <c r="D5193" s="9">
        <v>0.73199999999999998</v>
      </c>
      <c r="E5193" s="9">
        <v>0.71199999999999997</v>
      </c>
      <c r="F5193" s="9">
        <v>0.65500000000000003</v>
      </c>
      <c r="G5193" s="9">
        <v>20391.86</v>
      </c>
      <c r="H5193" s="9">
        <v>5</v>
      </c>
      <c r="I5193" s="9" t="str">
        <f>INDEX('De-Para_Estado_Regiao'!$C$3:$C$29,MATCH(Base_limpa!$B5193,'De-Para_Estado_Regiao'!$B$3:$B$29,0))</f>
        <v>Sudeste</v>
      </c>
      <c r="J5193" s="10" t="str">
        <f>VLOOKUP(Base_limpa!$D5193,$U$5:$V$8,2,1)</f>
        <v>Alto</v>
      </c>
    </row>
    <row r="5194" spans="1:10" x14ac:dyDescent="0.35">
      <c r="A5194" s="8" t="s">
        <v>651</v>
      </c>
      <c r="B5194" s="9" t="s">
        <v>11</v>
      </c>
      <c r="C5194" s="9">
        <v>374</v>
      </c>
      <c r="D5194" s="9">
        <v>0.73699999999999999</v>
      </c>
      <c r="E5194" s="9">
        <v>0.69299999999999995</v>
      </c>
      <c r="F5194" s="9">
        <v>0.69599999999999995</v>
      </c>
      <c r="G5194" s="9">
        <v>26859.95</v>
      </c>
      <c r="H5194" s="9">
        <v>3</v>
      </c>
      <c r="I5194" s="9" t="str">
        <f>INDEX('De-Para_Estado_Regiao'!$C$3:$C$29,MATCH(Base_limpa!$B5194,'De-Para_Estado_Regiao'!$B$3:$B$29,0))</f>
        <v>Sudeste</v>
      </c>
      <c r="J5194" s="10" t="str">
        <f>VLOOKUP(Base_limpa!$D5194,$U$5:$V$8,2,1)</f>
        <v>Alto</v>
      </c>
    </row>
    <row r="5195" spans="1:10" x14ac:dyDescent="0.35">
      <c r="A5195" s="8" t="s">
        <v>1192</v>
      </c>
      <c r="B5195" s="9" t="s">
        <v>11</v>
      </c>
      <c r="C5195" s="9">
        <v>247</v>
      </c>
      <c r="D5195" s="9">
        <v>0.72699999999999998</v>
      </c>
      <c r="E5195" s="9">
        <v>0.71799999999999997</v>
      </c>
      <c r="F5195" s="9">
        <v>0.65200000000000002</v>
      </c>
      <c r="G5195" s="9">
        <v>44771.78</v>
      </c>
      <c r="H5195" s="9">
        <v>9</v>
      </c>
      <c r="I5195" s="9" t="str">
        <f>INDEX('De-Para_Estado_Regiao'!$C$3:$C$29,MATCH(Base_limpa!$B5195,'De-Para_Estado_Regiao'!$B$3:$B$29,0))</f>
        <v>Sudeste</v>
      </c>
      <c r="J5195" s="10" t="str">
        <f>VLOOKUP(Base_limpa!$D5195,$U$5:$V$8,2,1)</f>
        <v>Alto</v>
      </c>
    </row>
    <row r="5196" spans="1:10" x14ac:dyDescent="0.35">
      <c r="A5196" s="8" t="s">
        <v>746</v>
      </c>
      <c r="B5196" s="9" t="s">
        <v>11</v>
      </c>
      <c r="C5196" s="9">
        <v>650</v>
      </c>
      <c r="D5196" s="9">
        <v>0.73599999999999999</v>
      </c>
      <c r="E5196" s="9">
        <v>0.68200000000000005</v>
      </c>
      <c r="F5196" s="9">
        <v>0.67800000000000005</v>
      </c>
      <c r="G5196" s="9">
        <v>25956.61</v>
      </c>
      <c r="H5196" s="9">
        <v>6</v>
      </c>
      <c r="I5196" s="9" t="str">
        <f>INDEX('De-Para_Estado_Regiao'!$C$3:$C$29,MATCH(Base_limpa!$B5196,'De-Para_Estado_Regiao'!$B$3:$B$29,0))</f>
        <v>Sudeste</v>
      </c>
      <c r="J5196" s="10" t="str">
        <f>VLOOKUP(Base_limpa!$D5196,$U$5:$V$8,2,1)</f>
        <v>Alto</v>
      </c>
    </row>
    <row r="5197" spans="1:10" x14ac:dyDescent="0.35">
      <c r="A5197" s="8" t="s">
        <v>4715</v>
      </c>
      <c r="B5197" s="9" t="s">
        <v>11</v>
      </c>
      <c r="C5197" s="9">
        <v>80</v>
      </c>
      <c r="D5197" s="9">
        <v>0.72099999999999997</v>
      </c>
      <c r="E5197" s="9">
        <v>0.72</v>
      </c>
      <c r="F5197" s="9">
        <v>0.61899999999999999</v>
      </c>
      <c r="G5197" s="9">
        <v>17352.37</v>
      </c>
      <c r="H5197" s="9">
        <v>2</v>
      </c>
      <c r="I5197" s="9" t="str">
        <f>INDEX('De-Para_Estado_Regiao'!$C$3:$C$29,MATCH(Base_limpa!$B5197,'De-Para_Estado_Regiao'!$B$3:$B$29,0))</f>
        <v>Sudeste</v>
      </c>
      <c r="J5197" s="10" t="str">
        <f>VLOOKUP(Base_limpa!$D5197,$U$5:$V$8,2,1)</f>
        <v>Alto</v>
      </c>
    </row>
    <row r="5198" spans="1:10" x14ac:dyDescent="0.35">
      <c r="A5198" s="8" t="s">
        <v>744</v>
      </c>
      <c r="B5198" s="9" t="s">
        <v>11</v>
      </c>
      <c r="C5198" s="9">
        <v>605</v>
      </c>
      <c r="D5198" s="9">
        <v>0.73</v>
      </c>
      <c r="E5198" s="9">
        <v>0.69599999999999995</v>
      </c>
      <c r="F5198" s="9">
        <v>0.67800000000000005</v>
      </c>
      <c r="G5198" s="9">
        <v>62536.82</v>
      </c>
      <c r="H5198" s="9">
        <v>3</v>
      </c>
      <c r="I5198" s="9" t="str">
        <f>INDEX('De-Para_Estado_Regiao'!$C$3:$C$29,MATCH(Base_limpa!$B5198,'De-Para_Estado_Regiao'!$B$3:$B$29,0))</f>
        <v>Sudeste</v>
      </c>
      <c r="J5198" s="10" t="str">
        <f>VLOOKUP(Base_limpa!$D5198,$U$5:$V$8,2,1)</f>
        <v>Alto</v>
      </c>
    </row>
    <row r="5199" spans="1:10" x14ac:dyDescent="0.35">
      <c r="A5199" s="8" t="s">
        <v>1423</v>
      </c>
      <c r="B5199" s="9" t="s">
        <v>11</v>
      </c>
      <c r="C5199" s="9">
        <v>272</v>
      </c>
      <c r="D5199" s="9">
        <v>0.71099999999999997</v>
      </c>
      <c r="E5199" s="9">
        <v>0.69199999999999995</v>
      </c>
      <c r="F5199" s="9">
        <v>0.64</v>
      </c>
      <c r="G5199" s="9">
        <v>81400.91</v>
      </c>
      <c r="H5199" s="9">
        <v>1</v>
      </c>
      <c r="I5199" s="9" t="str">
        <f>INDEX('De-Para_Estado_Regiao'!$C$3:$C$29,MATCH(Base_limpa!$B5199,'De-Para_Estado_Regiao'!$B$3:$B$29,0))</f>
        <v>Sudeste</v>
      </c>
      <c r="J5199" s="10" t="str">
        <f>VLOOKUP(Base_limpa!$D5199,$U$5:$V$8,2,1)</f>
        <v>Alto</v>
      </c>
    </row>
    <row r="5200" spans="1:10" x14ac:dyDescent="0.35">
      <c r="A5200" s="8" t="s">
        <v>202</v>
      </c>
      <c r="B5200" s="9" t="s">
        <v>11</v>
      </c>
      <c r="C5200" s="9">
        <v>4503</v>
      </c>
      <c r="D5200" s="9">
        <v>0.79500000000000004</v>
      </c>
      <c r="E5200" s="9">
        <v>0.8</v>
      </c>
      <c r="F5200" s="9">
        <v>0.72699999999999998</v>
      </c>
      <c r="G5200" s="9">
        <v>314637.69</v>
      </c>
      <c r="H5200" s="9">
        <v>118</v>
      </c>
      <c r="I5200" s="9" t="str">
        <f>INDEX('De-Para_Estado_Regiao'!$C$3:$C$29,MATCH(Base_limpa!$B5200,'De-Para_Estado_Regiao'!$B$3:$B$29,0))</f>
        <v>Sudeste</v>
      </c>
      <c r="J5200" s="10" t="str">
        <f>VLOOKUP(Base_limpa!$D5200,$U$5:$V$8,2,1)</f>
        <v>Alto</v>
      </c>
    </row>
    <row r="5201" spans="1:10" x14ac:dyDescent="0.35">
      <c r="A5201" s="8" t="s">
        <v>5316</v>
      </c>
      <c r="B5201" s="9" t="s">
        <v>11</v>
      </c>
      <c r="C5201" s="9">
        <v>50</v>
      </c>
      <c r="D5201" s="9">
        <v>0.71799999999999997</v>
      </c>
      <c r="E5201" s="9">
        <v>0.68300000000000005</v>
      </c>
      <c r="F5201" s="9">
        <v>0.66300000000000003</v>
      </c>
      <c r="G5201" s="9">
        <v>16802.89</v>
      </c>
      <c r="H5201" s="9">
        <v>2</v>
      </c>
      <c r="I5201" s="9" t="str">
        <f>INDEX('De-Para_Estado_Regiao'!$C$3:$C$29,MATCH(Base_limpa!$B5201,'De-Para_Estado_Regiao'!$B$3:$B$29,0))</f>
        <v>Sudeste</v>
      </c>
      <c r="J5201" s="10" t="str">
        <f>VLOOKUP(Base_limpa!$D5201,$U$5:$V$8,2,1)</f>
        <v>Alto</v>
      </c>
    </row>
    <row r="5202" spans="1:10" x14ac:dyDescent="0.35">
      <c r="A5202" s="8" t="s">
        <v>622</v>
      </c>
      <c r="B5202" s="9" t="s">
        <v>11</v>
      </c>
      <c r="C5202" s="9">
        <v>399</v>
      </c>
      <c r="D5202" s="9">
        <v>0.72499999999999998</v>
      </c>
      <c r="E5202" s="9">
        <v>0.72099999999999997</v>
      </c>
      <c r="F5202" s="9">
        <v>0.66200000000000003</v>
      </c>
      <c r="G5202" s="9">
        <v>25430.720000000001</v>
      </c>
      <c r="H5202" s="9">
        <v>4</v>
      </c>
      <c r="I5202" s="9" t="str">
        <f>INDEX('De-Para_Estado_Regiao'!$C$3:$C$29,MATCH(Base_limpa!$B5202,'De-Para_Estado_Regiao'!$B$3:$B$29,0))</f>
        <v>Sudeste</v>
      </c>
      <c r="J5202" s="10" t="str">
        <f>VLOOKUP(Base_limpa!$D5202,$U$5:$V$8,2,1)</f>
        <v>Alto</v>
      </c>
    </row>
    <row r="5203" spans="1:10" x14ac:dyDescent="0.35">
      <c r="A5203" s="8" t="s">
        <v>514</v>
      </c>
      <c r="B5203" s="9" t="s">
        <v>11</v>
      </c>
      <c r="C5203" s="9">
        <v>2121</v>
      </c>
      <c r="D5203" s="9">
        <v>0.74</v>
      </c>
      <c r="E5203" s="9">
        <v>0.73799999999999999</v>
      </c>
      <c r="F5203" s="9">
        <v>0.67300000000000004</v>
      </c>
      <c r="G5203" s="9">
        <v>36941.61</v>
      </c>
      <c r="H5203" s="9">
        <v>36</v>
      </c>
      <c r="I5203" s="9" t="str">
        <f>INDEX('De-Para_Estado_Regiao'!$C$3:$C$29,MATCH(Base_limpa!$B5203,'De-Para_Estado_Regiao'!$B$3:$B$29,0))</f>
        <v>Sudeste</v>
      </c>
      <c r="J5203" s="10" t="str">
        <f>VLOOKUP(Base_limpa!$D5203,$U$5:$V$8,2,1)</f>
        <v>Alto</v>
      </c>
    </row>
    <row r="5204" spans="1:10" x14ac:dyDescent="0.35">
      <c r="A5204" s="8" t="s">
        <v>1183</v>
      </c>
      <c r="B5204" s="9" t="s">
        <v>11</v>
      </c>
      <c r="C5204" s="9">
        <v>57</v>
      </c>
      <c r="D5204" s="9">
        <v>0.67700000000000005</v>
      </c>
      <c r="E5204" s="9">
        <v>0.67100000000000004</v>
      </c>
      <c r="F5204" s="9">
        <v>0.58099999999999996</v>
      </c>
      <c r="G5204" s="9">
        <v>12135.78</v>
      </c>
      <c r="H5204" s="9">
        <v>1</v>
      </c>
      <c r="I5204" s="9" t="str">
        <f>INDEX('De-Para_Estado_Regiao'!$C$3:$C$29,MATCH(Base_limpa!$B5204,'De-Para_Estado_Regiao'!$B$3:$B$29,0))</f>
        <v>Sudeste</v>
      </c>
      <c r="J5204" s="10" t="str">
        <f>VLOOKUP(Base_limpa!$D5204,$U$5:$V$8,2,1)</f>
        <v>Médio</v>
      </c>
    </row>
    <row r="5205" spans="1:10" x14ac:dyDescent="0.35">
      <c r="A5205" s="8" t="s">
        <v>4330</v>
      </c>
      <c r="B5205" s="9" t="s">
        <v>11</v>
      </c>
      <c r="C5205" s="9">
        <v>66</v>
      </c>
      <c r="D5205" s="9">
        <v>0.74199999999999999</v>
      </c>
      <c r="E5205" s="9">
        <v>0.69799999999999995</v>
      </c>
      <c r="F5205" s="9">
        <v>0.68400000000000005</v>
      </c>
      <c r="G5205" s="9">
        <v>21793.53</v>
      </c>
      <c r="H5205" s="9">
        <v>0</v>
      </c>
      <c r="I5205" s="9" t="str">
        <f>INDEX('De-Para_Estado_Regiao'!$C$3:$C$29,MATCH(Base_limpa!$B5205,'De-Para_Estado_Regiao'!$B$3:$B$29,0))</f>
        <v>Sudeste</v>
      </c>
      <c r="J5205" s="10" t="str">
        <f>VLOOKUP(Base_limpa!$D5205,$U$5:$V$8,2,1)</f>
        <v>Alto</v>
      </c>
    </row>
    <row r="5206" spans="1:10" x14ac:dyDescent="0.35">
      <c r="A5206" s="8" t="s">
        <v>533</v>
      </c>
      <c r="B5206" s="9" t="s">
        <v>11</v>
      </c>
      <c r="C5206" s="9">
        <v>635</v>
      </c>
      <c r="D5206" s="9">
        <v>0.71499999999999997</v>
      </c>
      <c r="E5206" s="9">
        <v>0.71599999999999997</v>
      </c>
      <c r="F5206" s="9">
        <v>0.623</v>
      </c>
      <c r="G5206" s="9">
        <v>50159.26</v>
      </c>
      <c r="H5206" s="9">
        <v>16</v>
      </c>
      <c r="I5206" s="9" t="str">
        <f>INDEX('De-Para_Estado_Regiao'!$C$3:$C$29,MATCH(Base_limpa!$B5206,'De-Para_Estado_Regiao'!$B$3:$B$29,0))</f>
        <v>Sudeste</v>
      </c>
      <c r="J5206" s="10" t="str">
        <f>VLOOKUP(Base_limpa!$D5206,$U$5:$V$8,2,1)</f>
        <v>Alto</v>
      </c>
    </row>
    <row r="5207" spans="1:10" x14ac:dyDescent="0.35">
      <c r="A5207" s="8" t="s">
        <v>396</v>
      </c>
      <c r="B5207" s="9" t="s">
        <v>11</v>
      </c>
      <c r="C5207" s="9">
        <v>1495</v>
      </c>
      <c r="D5207" s="9">
        <v>0.76900000000000002</v>
      </c>
      <c r="E5207" s="9">
        <v>0.75</v>
      </c>
      <c r="F5207" s="9">
        <v>0.70099999999999996</v>
      </c>
      <c r="G5207" s="9">
        <v>24386.639999999999</v>
      </c>
      <c r="H5207" s="9">
        <v>44</v>
      </c>
      <c r="I5207" s="9" t="str">
        <f>INDEX('De-Para_Estado_Regiao'!$C$3:$C$29,MATCH(Base_limpa!$B5207,'De-Para_Estado_Regiao'!$B$3:$B$29,0))</f>
        <v>Sudeste</v>
      </c>
      <c r="J5207" s="10" t="str">
        <f>VLOOKUP(Base_limpa!$D5207,$U$5:$V$8,2,1)</f>
        <v>Alto</v>
      </c>
    </row>
    <row r="5208" spans="1:10" x14ac:dyDescent="0.35">
      <c r="A5208" s="8" t="s">
        <v>3025</v>
      </c>
      <c r="B5208" s="9" t="s">
        <v>11</v>
      </c>
      <c r="C5208" s="9">
        <v>107</v>
      </c>
      <c r="D5208" s="9">
        <v>0.77400000000000002</v>
      </c>
      <c r="E5208" s="9">
        <v>0.749</v>
      </c>
      <c r="F5208" s="9">
        <v>0.73899999999999999</v>
      </c>
      <c r="G5208" s="9">
        <v>33024.83</v>
      </c>
      <c r="H5208" s="9">
        <v>1</v>
      </c>
      <c r="I5208" s="9" t="str">
        <f>INDEX('De-Para_Estado_Regiao'!$C$3:$C$29,MATCH(Base_limpa!$B5208,'De-Para_Estado_Regiao'!$B$3:$B$29,0))</f>
        <v>Sudeste</v>
      </c>
      <c r="J5208" s="10" t="str">
        <f>VLOOKUP(Base_limpa!$D5208,$U$5:$V$8,2,1)</f>
        <v>Alto</v>
      </c>
    </row>
    <row r="5209" spans="1:10" x14ac:dyDescent="0.35">
      <c r="A5209" s="8" t="s">
        <v>3574</v>
      </c>
      <c r="B5209" s="9" t="s">
        <v>11</v>
      </c>
      <c r="C5209" s="9">
        <v>444</v>
      </c>
      <c r="D5209" s="9">
        <v>0.69599999999999995</v>
      </c>
      <c r="E5209" s="9">
        <v>0.65400000000000003</v>
      </c>
      <c r="F5209" s="9">
        <v>0.63400000000000001</v>
      </c>
      <c r="G5209" s="9">
        <v>12339.71</v>
      </c>
      <c r="H5209" s="9">
        <v>6</v>
      </c>
      <c r="I5209" s="9" t="str">
        <f>INDEX('De-Para_Estado_Regiao'!$C$3:$C$29,MATCH(Base_limpa!$B5209,'De-Para_Estado_Regiao'!$B$3:$B$29,0))</f>
        <v>Sudeste</v>
      </c>
      <c r="J5209" s="10" t="str">
        <f>VLOOKUP(Base_limpa!$D5209,$U$5:$V$8,2,1)</f>
        <v>Médio</v>
      </c>
    </row>
    <row r="5210" spans="1:10" x14ac:dyDescent="0.35">
      <c r="A5210" s="8" t="s">
        <v>341</v>
      </c>
      <c r="B5210" s="9" t="s">
        <v>11</v>
      </c>
      <c r="C5210" s="9">
        <v>2431</v>
      </c>
      <c r="D5210" s="9">
        <v>0.75900000000000001</v>
      </c>
      <c r="E5210" s="9">
        <v>0.748</v>
      </c>
      <c r="F5210" s="9">
        <v>0.68</v>
      </c>
      <c r="G5210" s="9">
        <v>27010.39</v>
      </c>
      <c r="H5210" s="9">
        <v>79</v>
      </c>
      <c r="I5210" s="9" t="str">
        <f>INDEX('De-Para_Estado_Regiao'!$C$3:$C$29,MATCH(Base_limpa!$B5210,'De-Para_Estado_Regiao'!$B$3:$B$29,0))</f>
        <v>Sudeste</v>
      </c>
      <c r="J5210" s="10" t="str">
        <f>VLOOKUP(Base_limpa!$D5210,$U$5:$V$8,2,1)</f>
        <v>Alto</v>
      </c>
    </row>
    <row r="5211" spans="1:10" x14ac:dyDescent="0.35">
      <c r="A5211" s="8" t="s">
        <v>554</v>
      </c>
      <c r="B5211" s="9" t="s">
        <v>11</v>
      </c>
      <c r="C5211" s="9">
        <v>1222</v>
      </c>
      <c r="D5211" s="9">
        <v>0.77</v>
      </c>
      <c r="E5211" s="9">
        <v>0.72799999999999998</v>
      </c>
      <c r="F5211" s="9">
        <v>0.73199999999999998</v>
      </c>
      <c r="G5211" s="9">
        <v>31802.91</v>
      </c>
      <c r="H5211" s="9">
        <v>26</v>
      </c>
      <c r="I5211" s="9" t="str">
        <f>INDEX('De-Para_Estado_Regiao'!$C$3:$C$29,MATCH(Base_limpa!$B5211,'De-Para_Estado_Regiao'!$B$3:$B$29,0))</f>
        <v>Sudeste</v>
      </c>
      <c r="J5211" s="10" t="str">
        <f>VLOOKUP(Base_limpa!$D5211,$U$5:$V$8,2,1)</f>
        <v>Alto</v>
      </c>
    </row>
    <row r="5212" spans="1:10" x14ac:dyDescent="0.35">
      <c r="A5212" s="8" t="s">
        <v>2843</v>
      </c>
      <c r="B5212" s="9" t="s">
        <v>11</v>
      </c>
      <c r="C5212" s="9">
        <v>277</v>
      </c>
      <c r="D5212" s="9">
        <v>0.73599999999999999</v>
      </c>
      <c r="E5212" s="9">
        <v>0.71699999999999997</v>
      </c>
      <c r="F5212" s="9">
        <v>0.63700000000000001</v>
      </c>
      <c r="G5212" s="9">
        <v>18088.66</v>
      </c>
      <c r="H5212" s="9">
        <v>4</v>
      </c>
      <c r="I5212" s="9" t="str">
        <f>INDEX('De-Para_Estado_Regiao'!$C$3:$C$29,MATCH(Base_limpa!$B5212,'De-Para_Estado_Regiao'!$B$3:$B$29,0))</f>
        <v>Sudeste</v>
      </c>
      <c r="J5212" s="10" t="str">
        <f>VLOOKUP(Base_limpa!$D5212,$U$5:$V$8,2,1)</f>
        <v>Alto</v>
      </c>
    </row>
    <row r="5213" spans="1:10" x14ac:dyDescent="0.35">
      <c r="A5213" s="8" t="s">
        <v>333</v>
      </c>
      <c r="B5213" s="9" t="s">
        <v>11</v>
      </c>
      <c r="C5213" s="9">
        <v>3289</v>
      </c>
      <c r="D5213" s="9">
        <v>0.75</v>
      </c>
      <c r="E5213" s="9">
        <v>0.73</v>
      </c>
      <c r="F5213" s="9">
        <v>0.67500000000000004</v>
      </c>
      <c r="G5213" s="9">
        <v>18066.2</v>
      </c>
      <c r="H5213" s="9">
        <v>58</v>
      </c>
      <c r="I5213" s="9" t="str">
        <f>INDEX('De-Para_Estado_Regiao'!$C$3:$C$29,MATCH(Base_limpa!$B5213,'De-Para_Estado_Regiao'!$B$3:$B$29,0))</f>
        <v>Sudeste</v>
      </c>
      <c r="J5213" s="10" t="str">
        <f>VLOOKUP(Base_limpa!$D5213,$U$5:$V$8,2,1)</f>
        <v>Alto</v>
      </c>
    </row>
    <row r="5214" spans="1:10" x14ac:dyDescent="0.35">
      <c r="A5214" s="8" t="s">
        <v>1462</v>
      </c>
      <c r="B5214" s="9" t="s">
        <v>11</v>
      </c>
      <c r="C5214" s="9">
        <v>239</v>
      </c>
      <c r="D5214" s="9">
        <v>0.73199999999999998</v>
      </c>
      <c r="E5214" s="9">
        <v>0.68100000000000005</v>
      </c>
      <c r="F5214" s="9">
        <v>0.68400000000000005</v>
      </c>
      <c r="G5214" s="9">
        <v>17357.2</v>
      </c>
      <c r="H5214" s="9">
        <v>6</v>
      </c>
      <c r="I5214" s="9" t="str">
        <f>INDEX('De-Para_Estado_Regiao'!$C$3:$C$29,MATCH(Base_limpa!$B5214,'De-Para_Estado_Regiao'!$B$3:$B$29,0))</f>
        <v>Sudeste</v>
      </c>
      <c r="J5214" s="10" t="str">
        <f>VLOOKUP(Base_limpa!$D5214,$U$5:$V$8,2,1)</f>
        <v>Alto</v>
      </c>
    </row>
    <row r="5215" spans="1:10" x14ac:dyDescent="0.35">
      <c r="A5215" s="8" t="s">
        <v>433</v>
      </c>
      <c r="B5215" s="9" t="s">
        <v>11</v>
      </c>
      <c r="C5215" s="9">
        <v>1211</v>
      </c>
      <c r="D5215" s="9">
        <v>0.71599999999999997</v>
      </c>
      <c r="E5215" s="9">
        <v>0.69399999999999995</v>
      </c>
      <c r="F5215" s="9">
        <v>0.624</v>
      </c>
      <c r="G5215" s="9">
        <v>21416.61</v>
      </c>
      <c r="H5215" s="9">
        <v>55</v>
      </c>
      <c r="I5215" s="9" t="str">
        <f>INDEX('De-Para_Estado_Regiao'!$C$3:$C$29,MATCH(Base_limpa!$B5215,'De-Para_Estado_Regiao'!$B$3:$B$29,0))</f>
        <v>Sudeste</v>
      </c>
      <c r="J5215" s="10" t="str">
        <f>VLOOKUP(Base_limpa!$D5215,$U$5:$V$8,2,1)</f>
        <v>Alto</v>
      </c>
    </row>
    <row r="5216" spans="1:10" x14ac:dyDescent="0.35">
      <c r="A5216" s="8" t="s">
        <v>515</v>
      </c>
      <c r="B5216" s="9" t="s">
        <v>11</v>
      </c>
      <c r="C5216" s="9">
        <v>1144</v>
      </c>
      <c r="D5216" s="9">
        <v>0.69</v>
      </c>
      <c r="E5216" s="9">
        <v>0.67400000000000004</v>
      </c>
      <c r="F5216" s="9">
        <v>0.59399999999999997</v>
      </c>
      <c r="G5216" s="9">
        <v>20842.71</v>
      </c>
      <c r="H5216" s="9">
        <v>14</v>
      </c>
      <c r="I5216" s="9" t="str">
        <f>INDEX('De-Para_Estado_Regiao'!$C$3:$C$29,MATCH(Base_limpa!$B5216,'De-Para_Estado_Regiao'!$B$3:$B$29,0))</f>
        <v>Sudeste</v>
      </c>
      <c r="J5216" s="10" t="str">
        <f>VLOOKUP(Base_limpa!$D5216,$U$5:$V$8,2,1)</f>
        <v>Médio</v>
      </c>
    </row>
    <row r="5217" spans="1:10" x14ac:dyDescent="0.35">
      <c r="A5217" s="8" t="s">
        <v>217</v>
      </c>
      <c r="B5217" s="9" t="s">
        <v>11</v>
      </c>
      <c r="C5217" s="9">
        <v>7659</v>
      </c>
      <c r="D5217" s="9">
        <v>0.77300000000000002</v>
      </c>
      <c r="E5217" s="9">
        <v>0.745</v>
      </c>
      <c r="F5217" s="9">
        <v>0.73599999999999999</v>
      </c>
      <c r="G5217" s="9">
        <v>41328.58</v>
      </c>
      <c r="H5217" s="9">
        <v>174</v>
      </c>
      <c r="I5217" s="9" t="str">
        <f>INDEX('De-Para_Estado_Regiao'!$C$3:$C$29,MATCH(Base_limpa!$B5217,'De-Para_Estado_Regiao'!$B$3:$B$29,0))</f>
        <v>Sudeste</v>
      </c>
      <c r="J5217" s="10" t="str">
        <f>VLOOKUP(Base_limpa!$D5217,$U$5:$V$8,2,1)</f>
        <v>Alto</v>
      </c>
    </row>
    <row r="5218" spans="1:10" x14ac:dyDescent="0.35">
      <c r="A5218" s="8" t="s">
        <v>797</v>
      </c>
      <c r="B5218" s="9" t="s">
        <v>11</v>
      </c>
      <c r="C5218" s="9">
        <v>646</v>
      </c>
      <c r="D5218" s="9">
        <v>0.73699999999999999</v>
      </c>
      <c r="E5218" s="9">
        <v>0.72599999999999998</v>
      </c>
      <c r="F5218" s="9">
        <v>0.65400000000000003</v>
      </c>
      <c r="G5218" s="9">
        <v>18525.509999999998</v>
      </c>
      <c r="H5218" s="9">
        <v>6</v>
      </c>
      <c r="I5218" s="9" t="str">
        <f>INDEX('De-Para_Estado_Regiao'!$C$3:$C$29,MATCH(Base_limpa!$B5218,'De-Para_Estado_Regiao'!$B$3:$B$29,0))</f>
        <v>Sudeste</v>
      </c>
      <c r="J5218" s="10" t="str">
        <f>VLOOKUP(Base_limpa!$D5218,$U$5:$V$8,2,1)</f>
        <v>Alto</v>
      </c>
    </row>
    <row r="5219" spans="1:10" x14ac:dyDescent="0.35">
      <c r="A5219" s="8" t="s">
        <v>930</v>
      </c>
      <c r="B5219" s="9" t="s">
        <v>11</v>
      </c>
      <c r="C5219" s="9">
        <v>295</v>
      </c>
      <c r="D5219" s="9">
        <v>0.72499999999999998</v>
      </c>
      <c r="E5219" s="9">
        <v>0.70699999999999996</v>
      </c>
      <c r="F5219" s="9">
        <v>0.66600000000000004</v>
      </c>
      <c r="G5219" s="9">
        <v>16151.3</v>
      </c>
      <c r="H5219" s="9">
        <v>12</v>
      </c>
      <c r="I5219" s="9" t="str">
        <f>INDEX('De-Para_Estado_Regiao'!$C$3:$C$29,MATCH(Base_limpa!$B5219,'De-Para_Estado_Regiao'!$B$3:$B$29,0))</f>
        <v>Sudeste</v>
      </c>
      <c r="J5219" s="10" t="str">
        <f>VLOOKUP(Base_limpa!$D5219,$U$5:$V$8,2,1)</f>
        <v>Alto</v>
      </c>
    </row>
    <row r="5220" spans="1:10" x14ac:dyDescent="0.35">
      <c r="A5220" s="8" t="s">
        <v>3114</v>
      </c>
      <c r="B5220" s="9" t="s">
        <v>11</v>
      </c>
      <c r="C5220" s="9">
        <v>127</v>
      </c>
      <c r="D5220" s="9">
        <v>0.71099999999999997</v>
      </c>
      <c r="E5220" s="9">
        <v>0.66900000000000004</v>
      </c>
      <c r="F5220" s="9">
        <v>0.64400000000000002</v>
      </c>
      <c r="G5220" s="9">
        <v>15107.21</v>
      </c>
      <c r="H5220" s="9">
        <v>1</v>
      </c>
      <c r="I5220" s="9" t="str">
        <f>INDEX('De-Para_Estado_Regiao'!$C$3:$C$29,MATCH(Base_limpa!$B5220,'De-Para_Estado_Regiao'!$B$3:$B$29,0))</f>
        <v>Sudeste</v>
      </c>
      <c r="J5220" s="10" t="str">
        <f>VLOOKUP(Base_limpa!$D5220,$U$5:$V$8,2,1)</f>
        <v>Alto</v>
      </c>
    </row>
    <row r="5221" spans="1:10" x14ac:dyDescent="0.35">
      <c r="A5221" s="8" t="s">
        <v>2852</v>
      </c>
      <c r="B5221" s="9" t="s">
        <v>11</v>
      </c>
      <c r="C5221" s="9">
        <v>657</v>
      </c>
      <c r="D5221" s="9">
        <v>0.75700000000000001</v>
      </c>
      <c r="E5221" s="9">
        <v>0.71099999999999997</v>
      </c>
      <c r="F5221" s="9">
        <v>0.74</v>
      </c>
      <c r="G5221" s="9">
        <v>10564.93</v>
      </c>
      <c r="H5221" s="9">
        <v>6</v>
      </c>
      <c r="I5221" s="9" t="str">
        <f>INDEX('De-Para_Estado_Regiao'!$C$3:$C$29,MATCH(Base_limpa!$B5221,'De-Para_Estado_Regiao'!$B$3:$B$29,0))</f>
        <v>Sudeste</v>
      </c>
      <c r="J5221" s="10" t="str">
        <f>VLOOKUP(Base_limpa!$D5221,$U$5:$V$8,2,1)</f>
        <v>Alto</v>
      </c>
    </row>
    <row r="5222" spans="1:10" x14ac:dyDescent="0.35">
      <c r="A5222" s="8" t="s">
        <v>539</v>
      </c>
      <c r="B5222" s="9" t="s">
        <v>11</v>
      </c>
      <c r="C5222" s="9">
        <v>963</v>
      </c>
      <c r="D5222" s="9">
        <v>0.74</v>
      </c>
      <c r="E5222" s="9">
        <v>0.75800000000000001</v>
      </c>
      <c r="F5222" s="9">
        <v>0.625</v>
      </c>
      <c r="G5222" s="9">
        <v>16537.87</v>
      </c>
      <c r="H5222" s="9">
        <v>25</v>
      </c>
      <c r="I5222" s="9" t="str">
        <f>INDEX('De-Para_Estado_Regiao'!$C$3:$C$29,MATCH(Base_limpa!$B5222,'De-Para_Estado_Regiao'!$B$3:$B$29,0))</f>
        <v>Sudeste</v>
      </c>
      <c r="J5222" s="10" t="str">
        <f>VLOOKUP(Base_limpa!$D5222,$U$5:$V$8,2,1)</f>
        <v>Alto</v>
      </c>
    </row>
    <row r="5223" spans="1:10" x14ac:dyDescent="0.35">
      <c r="A5223" s="8" t="s">
        <v>59</v>
      </c>
      <c r="B5223" s="9" t="s">
        <v>11</v>
      </c>
      <c r="C5223" s="9">
        <v>15991</v>
      </c>
      <c r="D5223" s="9">
        <v>0.78500000000000003</v>
      </c>
      <c r="E5223" s="9">
        <v>0.79700000000000004</v>
      </c>
      <c r="F5223" s="9">
        <v>0.71699999999999997</v>
      </c>
      <c r="G5223" s="9">
        <v>54656.57</v>
      </c>
      <c r="H5223" s="9">
        <v>409</v>
      </c>
      <c r="I5223" s="9" t="str">
        <f>INDEX('De-Para_Estado_Regiao'!$C$3:$C$29,MATCH(Base_limpa!$B5223,'De-Para_Estado_Regiao'!$B$3:$B$29,0))</f>
        <v>Sudeste</v>
      </c>
      <c r="J5223" s="10" t="str">
        <f>VLOOKUP(Base_limpa!$D5223,$U$5:$V$8,2,1)</f>
        <v>Alto</v>
      </c>
    </row>
    <row r="5224" spans="1:10" x14ac:dyDescent="0.35">
      <c r="A5224" s="8" t="s">
        <v>467</v>
      </c>
      <c r="B5224" s="9" t="s">
        <v>11</v>
      </c>
      <c r="C5224" s="9">
        <v>1240</v>
      </c>
      <c r="D5224" s="9">
        <v>0.75800000000000001</v>
      </c>
      <c r="E5224" s="9">
        <v>0.74</v>
      </c>
      <c r="F5224" s="9">
        <v>0.69899999999999995</v>
      </c>
      <c r="G5224" s="9">
        <v>20256.689999999999</v>
      </c>
      <c r="H5224" s="9">
        <v>44</v>
      </c>
      <c r="I5224" s="9" t="str">
        <f>INDEX('De-Para_Estado_Regiao'!$C$3:$C$29,MATCH(Base_limpa!$B5224,'De-Para_Estado_Regiao'!$B$3:$B$29,0))</f>
        <v>Sudeste</v>
      </c>
      <c r="J5224" s="10" t="str">
        <f>VLOOKUP(Base_limpa!$D5224,$U$5:$V$8,2,1)</f>
        <v>Alto</v>
      </c>
    </row>
    <row r="5225" spans="1:10" x14ac:dyDescent="0.35">
      <c r="A5225" s="8" t="s">
        <v>657</v>
      </c>
      <c r="B5225" s="9" t="s">
        <v>11</v>
      </c>
      <c r="C5225" s="9">
        <v>886</v>
      </c>
      <c r="D5225" s="9">
        <v>0.75</v>
      </c>
      <c r="E5225" s="9">
        <v>0.73399999999999999</v>
      </c>
      <c r="F5225" s="9">
        <v>0.67200000000000004</v>
      </c>
      <c r="G5225" s="9">
        <v>15954.78</v>
      </c>
      <c r="H5225" s="9">
        <v>15</v>
      </c>
      <c r="I5225" s="9" t="str">
        <f>INDEX('De-Para_Estado_Regiao'!$C$3:$C$29,MATCH(Base_limpa!$B5225,'De-Para_Estado_Regiao'!$B$3:$B$29,0))</f>
        <v>Sudeste</v>
      </c>
      <c r="J5225" s="10" t="str">
        <f>VLOOKUP(Base_limpa!$D5225,$U$5:$V$8,2,1)</f>
        <v>Alto</v>
      </c>
    </row>
    <row r="5226" spans="1:10" x14ac:dyDescent="0.35">
      <c r="A5226" s="8" t="s">
        <v>719</v>
      </c>
      <c r="B5226" s="9" t="s">
        <v>11</v>
      </c>
      <c r="C5226" s="9">
        <v>418</v>
      </c>
      <c r="D5226" s="9">
        <v>0.76</v>
      </c>
      <c r="E5226" s="9">
        <v>0.73499999999999999</v>
      </c>
      <c r="F5226" s="9">
        <v>0.70099999999999996</v>
      </c>
      <c r="G5226" s="9">
        <v>22339.34</v>
      </c>
      <c r="H5226" s="9">
        <v>6</v>
      </c>
      <c r="I5226" s="9" t="str">
        <f>INDEX('De-Para_Estado_Regiao'!$C$3:$C$29,MATCH(Base_limpa!$B5226,'De-Para_Estado_Regiao'!$B$3:$B$29,0))</f>
        <v>Sudeste</v>
      </c>
      <c r="J5226" s="10" t="str">
        <f>VLOOKUP(Base_limpa!$D5226,$U$5:$V$8,2,1)</f>
        <v>Alto</v>
      </c>
    </row>
    <row r="5227" spans="1:10" x14ac:dyDescent="0.35">
      <c r="A5227" s="8" t="s">
        <v>1131</v>
      </c>
      <c r="B5227" s="9" t="s">
        <v>11</v>
      </c>
      <c r="C5227" s="9">
        <v>124</v>
      </c>
      <c r="D5227" s="9">
        <v>0.72699999999999998</v>
      </c>
      <c r="E5227" s="9">
        <v>0.67900000000000005</v>
      </c>
      <c r="F5227" s="9">
        <v>0.69799999999999995</v>
      </c>
      <c r="G5227" s="9">
        <v>14980.96</v>
      </c>
      <c r="H5227" s="9">
        <v>19</v>
      </c>
      <c r="I5227" s="9" t="str">
        <f>INDEX('De-Para_Estado_Regiao'!$C$3:$C$29,MATCH(Base_limpa!$B5227,'De-Para_Estado_Regiao'!$B$3:$B$29,0))</f>
        <v>Sudeste</v>
      </c>
      <c r="J5227" s="10" t="str">
        <f>VLOOKUP(Base_limpa!$D5227,$U$5:$V$8,2,1)</f>
        <v>Alto</v>
      </c>
    </row>
    <row r="5228" spans="1:10" x14ac:dyDescent="0.35">
      <c r="A5228" s="8" t="s">
        <v>576</v>
      </c>
      <c r="B5228" s="9" t="s">
        <v>11</v>
      </c>
      <c r="C5228" s="9">
        <v>1080</v>
      </c>
      <c r="D5228" s="9">
        <v>0.78</v>
      </c>
      <c r="E5228" s="9">
        <v>0.74</v>
      </c>
      <c r="F5228" s="9">
        <v>0.73299999999999998</v>
      </c>
      <c r="G5228" s="9">
        <v>26952.95</v>
      </c>
      <c r="H5228" s="9">
        <v>35</v>
      </c>
      <c r="I5228" s="9" t="str">
        <f>INDEX('De-Para_Estado_Regiao'!$C$3:$C$29,MATCH(Base_limpa!$B5228,'De-Para_Estado_Regiao'!$B$3:$B$29,0))</f>
        <v>Sudeste</v>
      </c>
      <c r="J5228" s="10" t="str">
        <f>VLOOKUP(Base_limpa!$D5228,$U$5:$V$8,2,1)</f>
        <v>Alto</v>
      </c>
    </row>
    <row r="5229" spans="1:10" x14ac:dyDescent="0.35">
      <c r="A5229" s="8" t="s">
        <v>265</v>
      </c>
      <c r="B5229" s="9" t="s">
        <v>11</v>
      </c>
      <c r="C5229" s="9">
        <v>3102</v>
      </c>
      <c r="D5229" s="9">
        <v>0.8</v>
      </c>
      <c r="E5229" s="9">
        <v>0.78900000000000003</v>
      </c>
      <c r="F5229" s="9">
        <v>0.73599999999999999</v>
      </c>
      <c r="G5229" s="9">
        <v>32978.620000000003</v>
      </c>
      <c r="H5229" s="9">
        <v>75</v>
      </c>
      <c r="I5229" s="9" t="str">
        <f>INDEX('De-Para_Estado_Regiao'!$C$3:$C$29,MATCH(Base_limpa!$B5229,'De-Para_Estado_Regiao'!$B$3:$B$29,0))</f>
        <v>Sudeste</v>
      </c>
      <c r="J5229" s="10" t="str">
        <f>VLOOKUP(Base_limpa!$D5229,$U$5:$V$8,2,1)</f>
        <v>Muito Alto</v>
      </c>
    </row>
    <row r="5230" spans="1:10" x14ac:dyDescent="0.35">
      <c r="A5230" s="8" t="s">
        <v>2154</v>
      </c>
      <c r="B5230" s="9" t="s">
        <v>11</v>
      </c>
      <c r="C5230" s="9">
        <v>405</v>
      </c>
      <c r="D5230" s="9">
        <v>0.77900000000000003</v>
      </c>
      <c r="E5230" s="9">
        <v>0.76200000000000001</v>
      </c>
      <c r="F5230" s="9">
        <v>0.72299999999999998</v>
      </c>
      <c r="G5230" s="9">
        <v>14610.61</v>
      </c>
      <c r="H5230" s="9">
        <v>14</v>
      </c>
      <c r="I5230" s="9" t="str">
        <f>INDEX('De-Para_Estado_Regiao'!$C$3:$C$29,MATCH(Base_limpa!$B5230,'De-Para_Estado_Regiao'!$B$3:$B$29,0))</f>
        <v>Sudeste</v>
      </c>
      <c r="J5230" s="10" t="str">
        <f>VLOOKUP(Base_limpa!$D5230,$U$5:$V$8,2,1)</f>
        <v>Alto</v>
      </c>
    </row>
    <row r="5231" spans="1:10" x14ac:dyDescent="0.35">
      <c r="A5231" s="8" t="s">
        <v>838</v>
      </c>
      <c r="B5231" s="9" t="s">
        <v>11</v>
      </c>
      <c r="C5231" s="9">
        <v>2034</v>
      </c>
      <c r="D5231" s="9">
        <v>0.72299999999999998</v>
      </c>
      <c r="E5231" s="9">
        <v>0.69899999999999995</v>
      </c>
      <c r="F5231" s="9">
        <v>0.65100000000000002</v>
      </c>
      <c r="G5231" s="9">
        <v>26673.78</v>
      </c>
      <c r="H5231" s="9">
        <v>38</v>
      </c>
      <c r="I5231" s="9" t="str">
        <f>INDEX('De-Para_Estado_Regiao'!$C$3:$C$29,MATCH(Base_limpa!$B5231,'De-Para_Estado_Regiao'!$B$3:$B$29,0))</f>
        <v>Sudeste</v>
      </c>
      <c r="J5231" s="10" t="str">
        <f>VLOOKUP(Base_limpa!$D5231,$U$5:$V$8,2,1)</f>
        <v>Alto</v>
      </c>
    </row>
    <row r="5232" spans="1:10" x14ac:dyDescent="0.35">
      <c r="A5232" s="8" t="s">
        <v>2138</v>
      </c>
      <c r="B5232" s="9" t="s">
        <v>11</v>
      </c>
      <c r="C5232" s="9">
        <v>227</v>
      </c>
      <c r="D5232" s="9">
        <v>0.72</v>
      </c>
      <c r="E5232" s="9">
        <v>0.68300000000000005</v>
      </c>
      <c r="F5232" s="9">
        <v>0.63900000000000001</v>
      </c>
      <c r="G5232" s="9">
        <v>54427.24</v>
      </c>
      <c r="H5232" s="9">
        <v>0</v>
      </c>
      <c r="I5232" s="9" t="str">
        <f>INDEX('De-Para_Estado_Regiao'!$C$3:$C$29,MATCH(Base_limpa!$B5232,'De-Para_Estado_Regiao'!$B$3:$B$29,0))</f>
        <v>Sudeste</v>
      </c>
      <c r="J5232" s="10" t="str">
        <f>VLOOKUP(Base_limpa!$D5232,$U$5:$V$8,2,1)</f>
        <v>Alto</v>
      </c>
    </row>
    <row r="5233" spans="1:10" x14ac:dyDescent="0.35">
      <c r="A5233" s="8" t="s">
        <v>4023</v>
      </c>
      <c r="B5233" s="9" t="s">
        <v>11</v>
      </c>
      <c r="C5233" s="9">
        <v>148</v>
      </c>
      <c r="D5233" s="9">
        <v>0.72</v>
      </c>
      <c r="E5233" s="9">
        <v>0.69099999999999995</v>
      </c>
      <c r="F5233" s="9">
        <v>0.65200000000000002</v>
      </c>
      <c r="G5233" s="9">
        <v>22182.07</v>
      </c>
      <c r="H5233" s="9">
        <v>1</v>
      </c>
      <c r="I5233" s="9" t="str">
        <f>INDEX('De-Para_Estado_Regiao'!$C$3:$C$29,MATCH(Base_limpa!$B5233,'De-Para_Estado_Regiao'!$B$3:$B$29,0))</f>
        <v>Sudeste</v>
      </c>
      <c r="J5233" s="10" t="str">
        <f>VLOOKUP(Base_limpa!$D5233,$U$5:$V$8,2,1)</f>
        <v>Alto</v>
      </c>
    </row>
    <row r="5234" spans="1:10" x14ac:dyDescent="0.35">
      <c r="A5234" s="8" t="s">
        <v>271</v>
      </c>
      <c r="B5234" s="9" t="s">
        <v>11</v>
      </c>
      <c r="C5234" s="9">
        <v>5998</v>
      </c>
      <c r="D5234" s="9">
        <v>0.77</v>
      </c>
      <c r="E5234" s="9">
        <v>0.71</v>
      </c>
      <c r="F5234" s="9">
        <v>0.754</v>
      </c>
      <c r="G5234" s="9">
        <v>37885.61</v>
      </c>
      <c r="H5234" s="9">
        <v>113</v>
      </c>
      <c r="I5234" s="9" t="str">
        <f>INDEX('De-Para_Estado_Regiao'!$C$3:$C$29,MATCH(Base_limpa!$B5234,'De-Para_Estado_Regiao'!$B$3:$B$29,0))</f>
        <v>Sudeste</v>
      </c>
      <c r="J5234" s="10" t="str">
        <f>VLOOKUP(Base_limpa!$D5234,$U$5:$V$8,2,1)</f>
        <v>Alto</v>
      </c>
    </row>
    <row r="5235" spans="1:10" x14ac:dyDescent="0.35">
      <c r="A5235" s="8" t="s">
        <v>2942</v>
      </c>
      <c r="B5235" s="9" t="s">
        <v>11</v>
      </c>
      <c r="C5235" s="9">
        <v>250</v>
      </c>
      <c r="D5235" s="9">
        <v>0.77</v>
      </c>
      <c r="E5235" s="9">
        <v>0.73599999999999999</v>
      </c>
      <c r="F5235" s="9">
        <v>0.71699999999999997</v>
      </c>
      <c r="G5235" s="9">
        <v>20742.68</v>
      </c>
      <c r="H5235" s="9">
        <v>3</v>
      </c>
      <c r="I5235" s="9" t="str">
        <f>INDEX('De-Para_Estado_Regiao'!$C$3:$C$29,MATCH(Base_limpa!$B5235,'De-Para_Estado_Regiao'!$B$3:$B$29,0))</f>
        <v>Sudeste</v>
      </c>
      <c r="J5235" s="10" t="str">
        <f>VLOOKUP(Base_limpa!$D5235,$U$5:$V$8,2,1)</f>
        <v>Alto</v>
      </c>
    </row>
    <row r="5236" spans="1:10" x14ac:dyDescent="0.35">
      <c r="A5236" s="8" t="s">
        <v>415</v>
      </c>
      <c r="B5236" s="9" t="s">
        <v>11</v>
      </c>
      <c r="C5236" s="9">
        <v>841</v>
      </c>
      <c r="D5236" s="9">
        <v>0.79</v>
      </c>
      <c r="E5236" s="9">
        <v>0.75</v>
      </c>
      <c r="F5236" s="9">
        <v>0.748</v>
      </c>
      <c r="G5236" s="9">
        <v>49748.23</v>
      </c>
      <c r="H5236" s="9">
        <v>24</v>
      </c>
      <c r="I5236" s="9" t="str">
        <f>INDEX('De-Para_Estado_Regiao'!$C$3:$C$29,MATCH(Base_limpa!$B5236,'De-Para_Estado_Regiao'!$B$3:$B$29,0))</f>
        <v>Sudeste</v>
      </c>
      <c r="J5236" s="10" t="str">
        <f>VLOOKUP(Base_limpa!$D5236,$U$5:$V$8,2,1)</f>
        <v>Alto</v>
      </c>
    </row>
    <row r="5237" spans="1:10" x14ac:dyDescent="0.35">
      <c r="A5237" s="8" t="s">
        <v>3096</v>
      </c>
      <c r="B5237" s="9" t="s">
        <v>11</v>
      </c>
      <c r="C5237" s="9">
        <v>105</v>
      </c>
      <c r="D5237" s="9">
        <v>0.755</v>
      </c>
      <c r="E5237" s="9">
        <v>0.72699999999999998</v>
      </c>
      <c r="F5237" s="9">
        <v>0.70099999999999996</v>
      </c>
      <c r="G5237" s="9">
        <v>21493.65</v>
      </c>
      <c r="H5237" s="9">
        <v>3</v>
      </c>
      <c r="I5237" s="9" t="str">
        <f>INDEX('De-Para_Estado_Regiao'!$C$3:$C$29,MATCH(Base_limpa!$B5237,'De-Para_Estado_Regiao'!$B$3:$B$29,0))</f>
        <v>Sudeste</v>
      </c>
      <c r="J5237" s="10" t="str">
        <f>VLOOKUP(Base_limpa!$D5237,$U$5:$V$8,2,1)</f>
        <v>Alto</v>
      </c>
    </row>
    <row r="5238" spans="1:10" x14ac:dyDescent="0.35">
      <c r="A5238" s="8" t="s">
        <v>781</v>
      </c>
      <c r="B5238" s="9" t="s">
        <v>11</v>
      </c>
      <c r="C5238" s="9">
        <v>2641</v>
      </c>
      <c r="D5238" s="9">
        <v>0.72499999999999998</v>
      </c>
      <c r="E5238" s="9">
        <v>0.71799999999999997</v>
      </c>
      <c r="F5238" s="9">
        <v>0.63300000000000001</v>
      </c>
      <c r="G5238" s="9">
        <v>22094.38</v>
      </c>
      <c r="H5238" s="9">
        <v>34</v>
      </c>
      <c r="I5238" s="9" t="str">
        <f>INDEX('De-Para_Estado_Regiao'!$C$3:$C$29,MATCH(Base_limpa!$B5238,'De-Para_Estado_Regiao'!$B$3:$B$29,0))</f>
        <v>Sudeste</v>
      </c>
      <c r="J5238" s="10" t="str">
        <f>VLOOKUP(Base_limpa!$D5238,$U$5:$V$8,2,1)</f>
        <v>Alto</v>
      </c>
    </row>
    <row r="5239" spans="1:10" x14ac:dyDescent="0.35">
      <c r="A5239" s="8" t="s">
        <v>5138</v>
      </c>
      <c r="B5239" s="9" t="s">
        <v>11</v>
      </c>
      <c r="C5239" s="9">
        <v>169</v>
      </c>
      <c r="D5239" s="9">
        <v>0.7</v>
      </c>
      <c r="E5239" s="9">
        <v>0.67700000000000005</v>
      </c>
      <c r="F5239" s="9">
        <v>0.60399999999999998</v>
      </c>
      <c r="G5239" s="9">
        <v>16578.68</v>
      </c>
      <c r="H5239" s="9">
        <v>3</v>
      </c>
      <c r="I5239" s="9" t="str">
        <f>INDEX('De-Para_Estado_Regiao'!$C$3:$C$29,MATCH(Base_limpa!$B5239,'De-Para_Estado_Regiao'!$B$3:$B$29,0))</f>
        <v>Sudeste</v>
      </c>
      <c r="J5239" s="10" t="str">
        <f>VLOOKUP(Base_limpa!$D5239,$U$5:$V$8,2,1)</f>
        <v>Alto</v>
      </c>
    </row>
    <row r="5240" spans="1:10" x14ac:dyDescent="0.35">
      <c r="A5240" s="8" t="s">
        <v>5017</v>
      </c>
      <c r="B5240" s="9" t="s">
        <v>11</v>
      </c>
      <c r="C5240" s="9">
        <v>112</v>
      </c>
      <c r="D5240" s="9">
        <v>0.73199999999999998</v>
      </c>
      <c r="E5240" s="9">
        <v>0.70499999999999996</v>
      </c>
      <c r="F5240" s="9">
        <v>0.69</v>
      </c>
      <c r="G5240" s="9">
        <v>58265.54</v>
      </c>
      <c r="H5240" s="9">
        <v>1</v>
      </c>
      <c r="I5240" s="9" t="str">
        <f>INDEX('De-Para_Estado_Regiao'!$C$3:$C$29,MATCH(Base_limpa!$B5240,'De-Para_Estado_Regiao'!$B$3:$B$29,0))</f>
        <v>Sudeste</v>
      </c>
      <c r="J5240" s="10" t="str">
        <f>VLOOKUP(Base_limpa!$D5240,$U$5:$V$8,2,1)</f>
        <v>Alto</v>
      </c>
    </row>
    <row r="5241" spans="1:10" x14ac:dyDescent="0.35">
      <c r="A5241" s="8" t="s">
        <v>1451</v>
      </c>
      <c r="B5241" s="9" t="s">
        <v>11</v>
      </c>
      <c r="C5241" s="9">
        <v>147</v>
      </c>
      <c r="D5241" s="9">
        <v>0.71</v>
      </c>
      <c r="E5241" s="9">
        <v>0.69899999999999995</v>
      </c>
      <c r="F5241" s="9">
        <v>0.64700000000000002</v>
      </c>
      <c r="G5241" s="9">
        <v>21651.45</v>
      </c>
      <c r="H5241" s="9">
        <v>2</v>
      </c>
      <c r="I5241" s="9" t="str">
        <f>INDEX('De-Para_Estado_Regiao'!$C$3:$C$29,MATCH(Base_limpa!$B5241,'De-Para_Estado_Regiao'!$B$3:$B$29,0))</f>
        <v>Sudeste</v>
      </c>
      <c r="J5241" s="10" t="str">
        <f>VLOOKUP(Base_limpa!$D5241,$U$5:$V$8,2,1)</f>
        <v>Alto</v>
      </c>
    </row>
    <row r="5242" spans="1:10" x14ac:dyDescent="0.35">
      <c r="A5242" s="8" t="s">
        <v>1060</v>
      </c>
      <c r="B5242" s="9" t="s">
        <v>11</v>
      </c>
      <c r="C5242" s="9">
        <v>167</v>
      </c>
      <c r="D5242" s="9">
        <v>0.70299999999999996</v>
      </c>
      <c r="E5242" s="9">
        <v>0.69599999999999995</v>
      </c>
      <c r="F5242" s="9">
        <v>0.57799999999999996</v>
      </c>
      <c r="G5242" s="9">
        <v>18076.57</v>
      </c>
      <c r="H5242" s="9">
        <v>4</v>
      </c>
      <c r="I5242" s="9" t="str">
        <f>INDEX('De-Para_Estado_Regiao'!$C$3:$C$29,MATCH(Base_limpa!$B5242,'De-Para_Estado_Regiao'!$B$3:$B$29,0))</f>
        <v>Sudeste</v>
      </c>
      <c r="J5242" s="10" t="str">
        <f>VLOOKUP(Base_limpa!$D5242,$U$5:$V$8,2,1)</f>
        <v>Alto</v>
      </c>
    </row>
    <row r="5243" spans="1:10" x14ac:dyDescent="0.35">
      <c r="A5243" s="8" t="s">
        <v>416</v>
      </c>
      <c r="B5243" s="9" t="s">
        <v>11</v>
      </c>
      <c r="C5243" s="9">
        <v>1927</v>
      </c>
      <c r="D5243" s="9">
        <v>0.75800000000000001</v>
      </c>
      <c r="E5243" s="9">
        <v>0.73699999999999999</v>
      </c>
      <c r="F5243" s="9">
        <v>0.70599999999999996</v>
      </c>
      <c r="G5243" s="9">
        <v>31387.01</v>
      </c>
      <c r="H5243" s="9">
        <v>25</v>
      </c>
      <c r="I5243" s="9" t="str">
        <f>INDEX('De-Para_Estado_Regiao'!$C$3:$C$29,MATCH(Base_limpa!$B5243,'De-Para_Estado_Regiao'!$B$3:$B$29,0))</f>
        <v>Sudeste</v>
      </c>
      <c r="J5243" s="10" t="str">
        <f>VLOOKUP(Base_limpa!$D5243,$U$5:$V$8,2,1)</f>
        <v>Alto</v>
      </c>
    </row>
    <row r="5244" spans="1:10" x14ac:dyDescent="0.35">
      <c r="A5244" s="8" t="s">
        <v>346</v>
      </c>
      <c r="B5244" s="9" t="s">
        <v>11</v>
      </c>
      <c r="C5244" s="9">
        <v>2509</v>
      </c>
      <c r="D5244" s="9">
        <v>0.75</v>
      </c>
      <c r="E5244" s="9">
        <v>0.73599999999999999</v>
      </c>
      <c r="F5244" s="9">
        <v>0.69599999999999995</v>
      </c>
      <c r="G5244" s="9">
        <v>31674.93</v>
      </c>
      <c r="H5244" s="9">
        <v>64</v>
      </c>
      <c r="I5244" s="9" t="str">
        <f>INDEX('De-Para_Estado_Regiao'!$C$3:$C$29,MATCH(Base_limpa!$B5244,'De-Para_Estado_Regiao'!$B$3:$B$29,0))</f>
        <v>Sudeste</v>
      </c>
      <c r="J5244" s="10" t="str">
        <f>VLOOKUP(Base_limpa!$D5244,$U$5:$V$8,2,1)</f>
        <v>Alto</v>
      </c>
    </row>
    <row r="5245" spans="1:10" x14ac:dyDescent="0.35">
      <c r="A5245" s="8" t="s">
        <v>3205</v>
      </c>
      <c r="B5245" s="9" t="s">
        <v>11</v>
      </c>
      <c r="C5245" s="9">
        <v>1121</v>
      </c>
      <c r="D5245" s="9">
        <v>0.7</v>
      </c>
      <c r="E5245" s="9">
        <v>0.65100000000000002</v>
      </c>
      <c r="F5245" s="9">
        <v>0.64600000000000002</v>
      </c>
      <c r="G5245" s="9">
        <v>8200.44</v>
      </c>
      <c r="H5245" s="9">
        <v>3</v>
      </c>
      <c r="I5245" s="9" t="str">
        <f>INDEX('De-Para_Estado_Regiao'!$C$3:$C$29,MATCH(Base_limpa!$B5245,'De-Para_Estado_Regiao'!$B$3:$B$29,0))</f>
        <v>Sudeste</v>
      </c>
      <c r="J5245" s="10" t="str">
        <f>VLOOKUP(Base_limpa!$D5245,$U$5:$V$8,2,1)</f>
        <v>Alto</v>
      </c>
    </row>
    <row r="5246" spans="1:10" x14ac:dyDescent="0.35">
      <c r="A5246" s="8" t="s">
        <v>723</v>
      </c>
      <c r="B5246" s="9" t="s">
        <v>11</v>
      </c>
      <c r="C5246" s="9">
        <v>678</v>
      </c>
      <c r="D5246" s="9">
        <v>0.747</v>
      </c>
      <c r="E5246" s="9">
        <v>0.73699999999999999</v>
      </c>
      <c r="F5246" s="9">
        <v>0.66100000000000003</v>
      </c>
      <c r="G5246" s="9">
        <v>30081.16</v>
      </c>
      <c r="H5246" s="9">
        <v>12</v>
      </c>
      <c r="I5246" s="9" t="str">
        <f>INDEX('De-Para_Estado_Regiao'!$C$3:$C$29,MATCH(Base_limpa!$B5246,'De-Para_Estado_Regiao'!$B$3:$B$29,0))</f>
        <v>Sudeste</v>
      </c>
      <c r="J5246" s="10" t="str">
        <f>VLOOKUP(Base_limpa!$D5246,$U$5:$V$8,2,1)</f>
        <v>Alto</v>
      </c>
    </row>
    <row r="5247" spans="1:10" x14ac:dyDescent="0.35">
      <c r="A5247" s="8" t="s">
        <v>4901</v>
      </c>
      <c r="B5247" s="9" t="s">
        <v>11</v>
      </c>
      <c r="C5247" s="9">
        <v>73</v>
      </c>
      <c r="D5247" s="9">
        <v>0.69599999999999995</v>
      </c>
      <c r="E5247" s="9">
        <v>0.65800000000000003</v>
      </c>
      <c r="F5247" s="9">
        <v>0.629</v>
      </c>
      <c r="G5247" s="9">
        <v>7309.6</v>
      </c>
      <c r="H5247" s="9">
        <v>0</v>
      </c>
      <c r="I5247" s="9" t="str">
        <f>INDEX('De-Para_Estado_Regiao'!$C$3:$C$29,MATCH(Base_limpa!$B5247,'De-Para_Estado_Regiao'!$B$3:$B$29,0))</f>
        <v>Sudeste</v>
      </c>
      <c r="J5247" s="10" t="str">
        <f>VLOOKUP(Base_limpa!$D5247,$U$5:$V$8,2,1)</f>
        <v>Médio</v>
      </c>
    </row>
    <row r="5248" spans="1:10" x14ac:dyDescent="0.35">
      <c r="A5248" s="8" t="s">
        <v>968</v>
      </c>
      <c r="B5248" s="9" t="s">
        <v>11</v>
      </c>
      <c r="C5248" s="9">
        <v>939</v>
      </c>
      <c r="D5248" s="9">
        <v>0.73299999999999998</v>
      </c>
      <c r="E5248" s="9">
        <v>0.73799999999999999</v>
      </c>
      <c r="F5248" s="9">
        <v>0.65</v>
      </c>
      <c r="G5248" s="9">
        <v>36517.85</v>
      </c>
      <c r="H5248" s="9">
        <v>5</v>
      </c>
      <c r="I5248" s="9" t="str">
        <f>INDEX('De-Para_Estado_Regiao'!$C$3:$C$29,MATCH(Base_limpa!$B5248,'De-Para_Estado_Regiao'!$B$3:$B$29,0))</f>
        <v>Sudeste</v>
      </c>
      <c r="J5248" s="10" t="str">
        <f>VLOOKUP(Base_limpa!$D5248,$U$5:$V$8,2,1)</f>
        <v>Alto</v>
      </c>
    </row>
    <row r="5249" spans="1:10" x14ac:dyDescent="0.35">
      <c r="A5249" s="8" t="s">
        <v>131</v>
      </c>
      <c r="B5249" s="9" t="s">
        <v>11</v>
      </c>
      <c r="C5249" s="9">
        <v>14139</v>
      </c>
      <c r="D5249" s="9">
        <v>0.754</v>
      </c>
      <c r="E5249" s="9">
        <v>0.74399999999999999</v>
      </c>
      <c r="F5249" s="9">
        <v>0.69199999999999995</v>
      </c>
      <c r="G5249" s="9">
        <v>20285.439999999999</v>
      </c>
      <c r="H5249" s="9">
        <v>198</v>
      </c>
      <c r="I5249" s="9" t="str">
        <f>INDEX('De-Para_Estado_Regiao'!$C$3:$C$29,MATCH(Base_limpa!$B5249,'De-Para_Estado_Regiao'!$B$3:$B$29,0))</f>
        <v>Sudeste</v>
      </c>
      <c r="J5249" s="10" t="str">
        <f>VLOOKUP(Base_limpa!$D5249,$U$5:$V$8,2,1)</f>
        <v>Alto</v>
      </c>
    </row>
    <row r="5250" spans="1:10" x14ac:dyDescent="0.35">
      <c r="A5250" s="8" t="s">
        <v>2000</v>
      </c>
      <c r="B5250" s="9" t="s">
        <v>11</v>
      </c>
      <c r="C5250" s="9">
        <v>193</v>
      </c>
      <c r="D5250" s="9">
        <v>0.70099999999999996</v>
      </c>
      <c r="E5250" s="9">
        <v>0.68100000000000005</v>
      </c>
      <c r="F5250" s="9">
        <v>0.63300000000000001</v>
      </c>
      <c r="G5250" s="9">
        <v>19929.080000000002</v>
      </c>
      <c r="H5250" s="9">
        <v>1</v>
      </c>
      <c r="I5250" s="9" t="str">
        <f>INDEX('De-Para_Estado_Regiao'!$C$3:$C$29,MATCH(Base_limpa!$B5250,'De-Para_Estado_Regiao'!$B$3:$B$29,0))</f>
        <v>Sudeste</v>
      </c>
      <c r="J5250" s="10" t="str">
        <f>VLOOKUP(Base_limpa!$D5250,$U$5:$V$8,2,1)</f>
        <v>Alto</v>
      </c>
    </row>
    <row r="5251" spans="1:10" x14ac:dyDescent="0.35">
      <c r="A5251" s="8" t="s">
        <v>1327</v>
      </c>
      <c r="B5251" s="9" t="s">
        <v>11</v>
      </c>
      <c r="C5251" s="9">
        <v>161</v>
      </c>
      <c r="D5251" s="9">
        <v>0.73499999999999999</v>
      </c>
      <c r="E5251" s="9">
        <v>0.71099999999999997</v>
      </c>
      <c r="F5251" s="9">
        <v>0.68899999999999995</v>
      </c>
      <c r="G5251" s="9">
        <v>18302.47</v>
      </c>
      <c r="H5251" s="9">
        <v>3</v>
      </c>
      <c r="I5251" s="9" t="str">
        <f>INDEX('De-Para_Estado_Regiao'!$C$3:$C$29,MATCH(Base_limpa!$B5251,'De-Para_Estado_Regiao'!$B$3:$B$29,0))</f>
        <v>Sudeste</v>
      </c>
      <c r="J5251" s="10" t="str">
        <f>VLOOKUP(Base_limpa!$D5251,$U$5:$V$8,2,1)</f>
        <v>Alto</v>
      </c>
    </row>
    <row r="5252" spans="1:10" x14ac:dyDescent="0.35">
      <c r="A5252" s="8" t="s">
        <v>628</v>
      </c>
      <c r="B5252" s="9" t="s">
        <v>11</v>
      </c>
      <c r="C5252" s="9">
        <v>383</v>
      </c>
      <c r="D5252" s="9">
        <v>0.75700000000000001</v>
      </c>
      <c r="E5252" s="9">
        <v>0.71799999999999997</v>
      </c>
      <c r="F5252" s="9">
        <v>0.71899999999999997</v>
      </c>
      <c r="G5252" s="9">
        <v>18773.349999999999</v>
      </c>
      <c r="H5252" s="9">
        <v>15</v>
      </c>
      <c r="I5252" s="9" t="str">
        <f>INDEX('De-Para_Estado_Regiao'!$C$3:$C$29,MATCH(Base_limpa!$B5252,'De-Para_Estado_Regiao'!$B$3:$B$29,0))</f>
        <v>Sudeste</v>
      </c>
      <c r="J5252" s="10" t="str">
        <f>VLOOKUP(Base_limpa!$D5252,$U$5:$V$8,2,1)</f>
        <v>Alto</v>
      </c>
    </row>
    <row r="5253" spans="1:10" x14ac:dyDescent="0.35">
      <c r="A5253" s="8" t="s">
        <v>645</v>
      </c>
      <c r="B5253" s="9" t="s">
        <v>11</v>
      </c>
      <c r="C5253" s="9">
        <v>2063</v>
      </c>
      <c r="D5253" s="9">
        <v>0.75</v>
      </c>
      <c r="E5253" s="9">
        <v>0.71399999999999997</v>
      </c>
      <c r="F5253" s="9">
        <v>0.7</v>
      </c>
      <c r="G5253" s="9">
        <v>23820.74</v>
      </c>
      <c r="H5253" s="9">
        <v>26</v>
      </c>
      <c r="I5253" s="9" t="str">
        <f>INDEX('De-Para_Estado_Regiao'!$C$3:$C$29,MATCH(Base_limpa!$B5253,'De-Para_Estado_Regiao'!$B$3:$B$29,0))</f>
        <v>Sudeste</v>
      </c>
      <c r="J5253" s="10" t="str">
        <f>VLOOKUP(Base_limpa!$D5253,$U$5:$V$8,2,1)</f>
        <v>Alto</v>
      </c>
    </row>
    <row r="5254" spans="1:10" x14ac:dyDescent="0.35">
      <c r="A5254" s="8" t="s">
        <v>79</v>
      </c>
      <c r="B5254" s="9" t="s">
        <v>11</v>
      </c>
      <c r="C5254" s="9">
        <v>9779</v>
      </c>
      <c r="D5254" s="9">
        <v>0.81</v>
      </c>
      <c r="E5254" s="9">
        <v>0.78800000000000003</v>
      </c>
      <c r="F5254" s="9">
        <v>0.77400000000000002</v>
      </c>
      <c r="G5254" s="9">
        <v>33101.42</v>
      </c>
      <c r="H5254" s="9">
        <v>257</v>
      </c>
      <c r="I5254" s="9" t="str">
        <f>INDEX('De-Para_Estado_Regiao'!$C$3:$C$29,MATCH(Base_limpa!$B5254,'De-Para_Estado_Regiao'!$B$3:$B$29,0))</f>
        <v>Sudeste</v>
      </c>
      <c r="J5254" s="10" t="str">
        <f>VLOOKUP(Base_limpa!$D5254,$U$5:$V$8,2,1)</f>
        <v>Muito Alto</v>
      </c>
    </row>
    <row r="5255" spans="1:10" x14ac:dyDescent="0.35">
      <c r="A5255" s="8" t="s">
        <v>498</v>
      </c>
      <c r="B5255" s="9" t="s">
        <v>11</v>
      </c>
      <c r="C5255" s="9">
        <v>1576</v>
      </c>
      <c r="D5255" s="9">
        <v>0.76300000000000001</v>
      </c>
      <c r="E5255" s="9">
        <v>0.749</v>
      </c>
      <c r="F5255" s="9">
        <v>0.70799999999999996</v>
      </c>
      <c r="G5255" s="9">
        <v>17767.62</v>
      </c>
      <c r="H5255" s="9">
        <v>25</v>
      </c>
      <c r="I5255" s="9" t="str">
        <f>INDEX('De-Para_Estado_Regiao'!$C$3:$C$29,MATCH(Base_limpa!$B5255,'De-Para_Estado_Regiao'!$B$3:$B$29,0))</f>
        <v>Sudeste</v>
      </c>
      <c r="J5255" s="10" t="str">
        <f>VLOOKUP(Base_limpa!$D5255,$U$5:$V$8,2,1)</f>
        <v>Alto</v>
      </c>
    </row>
    <row r="5256" spans="1:10" x14ac:dyDescent="0.35">
      <c r="A5256" s="8" t="s">
        <v>570</v>
      </c>
      <c r="B5256" s="9" t="s">
        <v>11</v>
      </c>
      <c r="C5256" s="9">
        <v>1613</v>
      </c>
      <c r="D5256" s="9">
        <v>0.74299999999999999</v>
      </c>
      <c r="E5256" s="9">
        <v>0.72399999999999998</v>
      </c>
      <c r="F5256" s="9">
        <v>0.66600000000000004</v>
      </c>
      <c r="G5256" s="9">
        <v>71619.02</v>
      </c>
      <c r="H5256" s="9">
        <v>27</v>
      </c>
      <c r="I5256" s="9" t="str">
        <f>INDEX('De-Para_Estado_Regiao'!$C$3:$C$29,MATCH(Base_limpa!$B5256,'De-Para_Estado_Regiao'!$B$3:$B$29,0))</f>
        <v>Sudeste</v>
      </c>
      <c r="J5256" s="10" t="str">
        <f>VLOOKUP(Base_limpa!$D5256,$U$5:$V$8,2,1)</f>
        <v>Alto</v>
      </c>
    </row>
    <row r="5257" spans="1:10" x14ac:dyDescent="0.35">
      <c r="A5257" s="8" t="s">
        <v>5058</v>
      </c>
      <c r="B5257" s="9" t="s">
        <v>11</v>
      </c>
      <c r="C5257" s="9">
        <v>40</v>
      </c>
      <c r="D5257" s="9">
        <v>0.68</v>
      </c>
      <c r="E5257" s="9">
        <v>0.7</v>
      </c>
      <c r="F5257" s="9">
        <v>0.54100000000000004</v>
      </c>
      <c r="G5257" s="9">
        <v>24957.37</v>
      </c>
      <c r="H5257" s="9">
        <v>2</v>
      </c>
      <c r="I5257" s="9" t="str">
        <f>INDEX('De-Para_Estado_Regiao'!$C$3:$C$29,MATCH(Base_limpa!$B5257,'De-Para_Estado_Regiao'!$B$3:$B$29,0))</f>
        <v>Sudeste</v>
      </c>
      <c r="J5257" s="10" t="str">
        <f>VLOOKUP(Base_limpa!$D5257,$U$5:$V$8,2,1)</f>
        <v>Médio</v>
      </c>
    </row>
    <row r="5258" spans="1:10" x14ac:dyDescent="0.35">
      <c r="A5258" s="8" t="s">
        <v>874</v>
      </c>
      <c r="B5258" s="9" t="s">
        <v>11</v>
      </c>
      <c r="C5258" s="9">
        <v>662</v>
      </c>
      <c r="D5258" s="9">
        <v>0.73799999999999999</v>
      </c>
      <c r="E5258" s="9">
        <v>0.70599999999999996</v>
      </c>
      <c r="F5258" s="9">
        <v>0.7</v>
      </c>
      <c r="G5258" s="9">
        <v>32791.620000000003</v>
      </c>
      <c r="H5258" s="9">
        <v>11</v>
      </c>
      <c r="I5258" s="9" t="str">
        <f>INDEX('De-Para_Estado_Regiao'!$C$3:$C$29,MATCH(Base_limpa!$B5258,'De-Para_Estado_Regiao'!$B$3:$B$29,0))</f>
        <v>Sudeste</v>
      </c>
      <c r="J5258" s="10" t="str">
        <f>VLOOKUP(Base_limpa!$D5258,$U$5:$V$8,2,1)</f>
        <v>Alto</v>
      </c>
    </row>
    <row r="5259" spans="1:10" x14ac:dyDescent="0.35">
      <c r="A5259" s="8" t="s">
        <v>1759</v>
      </c>
      <c r="B5259" s="9" t="s">
        <v>11</v>
      </c>
      <c r="C5259" s="9">
        <v>142</v>
      </c>
      <c r="D5259" s="9">
        <v>0.71499999999999997</v>
      </c>
      <c r="E5259" s="9">
        <v>0.66200000000000003</v>
      </c>
      <c r="F5259" s="9">
        <v>0.68100000000000005</v>
      </c>
      <c r="G5259" s="9">
        <v>133036.07</v>
      </c>
      <c r="H5259" s="9">
        <v>2</v>
      </c>
      <c r="I5259" s="9" t="str">
        <f>INDEX('De-Para_Estado_Regiao'!$C$3:$C$29,MATCH(Base_limpa!$B5259,'De-Para_Estado_Regiao'!$B$3:$B$29,0))</f>
        <v>Sudeste</v>
      </c>
      <c r="J5259" s="10" t="str">
        <f>VLOOKUP(Base_limpa!$D5259,$U$5:$V$8,2,1)</f>
        <v>Alto</v>
      </c>
    </row>
    <row r="5260" spans="1:10" x14ac:dyDescent="0.35">
      <c r="A5260" s="8" t="s">
        <v>897</v>
      </c>
      <c r="B5260" s="9" t="s">
        <v>11</v>
      </c>
      <c r="C5260" s="9">
        <v>516</v>
      </c>
      <c r="D5260" s="9">
        <v>0.72199999999999998</v>
      </c>
      <c r="E5260" s="9">
        <v>0.66500000000000004</v>
      </c>
      <c r="F5260" s="9">
        <v>0.68700000000000006</v>
      </c>
      <c r="G5260" s="9">
        <v>18624.79</v>
      </c>
      <c r="H5260" s="9">
        <v>4</v>
      </c>
      <c r="I5260" s="9" t="str">
        <f>INDEX('De-Para_Estado_Regiao'!$C$3:$C$29,MATCH(Base_limpa!$B5260,'De-Para_Estado_Regiao'!$B$3:$B$29,0))</f>
        <v>Sudeste</v>
      </c>
      <c r="J5260" s="10" t="str">
        <f>VLOOKUP(Base_limpa!$D5260,$U$5:$V$8,2,1)</f>
        <v>Alto</v>
      </c>
    </row>
    <row r="5261" spans="1:10" x14ac:dyDescent="0.35">
      <c r="A5261" s="8" t="s">
        <v>3511</v>
      </c>
      <c r="B5261" s="9" t="s">
        <v>11</v>
      </c>
      <c r="C5261" s="9">
        <v>258</v>
      </c>
      <c r="D5261" s="9">
        <v>0.73199999999999998</v>
      </c>
      <c r="E5261" s="9">
        <v>0.68899999999999995</v>
      </c>
      <c r="F5261" s="9">
        <v>0.70299999999999996</v>
      </c>
      <c r="G5261" s="9">
        <v>23500.04</v>
      </c>
      <c r="H5261" s="9">
        <v>4</v>
      </c>
      <c r="I5261" s="9" t="str">
        <f>INDEX('De-Para_Estado_Regiao'!$C$3:$C$29,MATCH(Base_limpa!$B5261,'De-Para_Estado_Regiao'!$B$3:$B$29,0))</f>
        <v>Sudeste</v>
      </c>
      <c r="J5261" s="10" t="str">
        <f>VLOOKUP(Base_limpa!$D5261,$U$5:$V$8,2,1)</f>
        <v>Alto</v>
      </c>
    </row>
    <row r="5262" spans="1:10" x14ac:dyDescent="0.35">
      <c r="A5262" s="8" t="s">
        <v>1196</v>
      </c>
      <c r="B5262" s="9" t="s">
        <v>11</v>
      </c>
      <c r="C5262" s="9">
        <v>350</v>
      </c>
      <c r="D5262" s="9">
        <v>0.745</v>
      </c>
      <c r="E5262" s="9">
        <v>0.72199999999999998</v>
      </c>
      <c r="F5262" s="9">
        <v>0.69599999999999995</v>
      </c>
      <c r="G5262" s="9">
        <v>33913.11</v>
      </c>
      <c r="H5262" s="9">
        <v>8</v>
      </c>
      <c r="I5262" s="9" t="str">
        <f>INDEX('De-Para_Estado_Regiao'!$C$3:$C$29,MATCH(Base_limpa!$B5262,'De-Para_Estado_Regiao'!$B$3:$B$29,0))</f>
        <v>Sudeste</v>
      </c>
      <c r="J5262" s="10" t="str">
        <f>VLOOKUP(Base_limpa!$D5262,$U$5:$V$8,2,1)</f>
        <v>Alto</v>
      </c>
    </row>
    <row r="5263" spans="1:10" x14ac:dyDescent="0.35">
      <c r="A5263" s="8" t="s">
        <v>646</v>
      </c>
      <c r="B5263" s="9" t="s">
        <v>11</v>
      </c>
      <c r="C5263" s="9">
        <v>1253</v>
      </c>
      <c r="D5263" s="9">
        <v>0.75</v>
      </c>
      <c r="E5263" s="9">
        <v>0.72</v>
      </c>
      <c r="F5263" s="9">
        <v>0.68300000000000005</v>
      </c>
      <c r="G5263" s="9">
        <v>38668.19</v>
      </c>
      <c r="H5263" s="9">
        <v>19</v>
      </c>
      <c r="I5263" s="9" t="str">
        <f>INDEX('De-Para_Estado_Regiao'!$C$3:$C$29,MATCH(Base_limpa!$B5263,'De-Para_Estado_Regiao'!$B$3:$B$29,0))</f>
        <v>Sudeste</v>
      </c>
      <c r="J5263" s="10" t="str">
        <f>VLOOKUP(Base_limpa!$D5263,$U$5:$V$8,2,1)</f>
        <v>Alto</v>
      </c>
    </row>
    <row r="5264" spans="1:10" x14ac:dyDescent="0.35">
      <c r="A5264" s="8" t="s">
        <v>3119</v>
      </c>
      <c r="B5264" s="9" t="s">
        <v>11</v>
      </c>
      <c r="C5264" s="9">
        <v>58</v>
      </c>
      <c r="D5264" s="9">
        <v>0.65700000000000003</v>
      </c>
      <c r="E5264" s="9">
        <v>0.63300000000000001</v>
      </c>
      <c r="F5264" s="9">
        <v>0.56000000000000005</v>
      </c>
      <c r="G5264" s="9">
        <v>13717.38</v>
      </c>
      <c r="H5264" s="9">
        <v>1</v>
      </c>
      <c r="I5264" s="9" t="str">
        <f>INDEX('De-Para_Estado_Regiao'!$C$3:$C$29,MATCH(Base_limpa!$B5264,'De-Para_Estado_Regiao'!$B$3:$B$29,0))</f>
        <v>Sudeste</v>
      </c>
      <c r="J5264" s="10" t="str">
        <f>VLOOKUP(Base_limpa!$D5264,$U$5:$V$8,2,1)</f>
        <v>Médio</v>
      </c>
    </row>
    <row r="5265" spans="1:10" x14ac:dyDescent="0.35">
      <c r="A5265" s="8" t="s">
        <v>665</v>
      </c>
      <c r="B5265" s="9" t="s">
        <v>11</v>
      </c>
      <c r="C5265" s="9">
        <v>874</v>
      </c>
      <c r="D5265" s="9">
        <v>0.76800000000000002</v>
      </c>
      <c r="E5265" s="9">
        <v>0.73499999999999999</v>
      </c>
      <c r="F5265" s="9">
        <v>0.752</v>
      </c>
      <c r="G5265" s="9">
        <v>30809.19</v>
      </c>
      <c r="H5265" s="9">
        <v>27</v>
      </c>
      <c r="I5265" s="9" t="str">
        <f>INDEX('De-Para_Estado_Regiao'!$C$3:$C$29,MATCH(Base_limpa!$B5265,'De-Para_Estado_Regiao'!$B$3:$B$29,0))</f>
        <v>Sudeste</v>
      </c>
      <c r="J5265" s="10" t="str">
        <f>VLOOKUP(Base_limpa!$D5265,$U$5:$V$8,2,1)</f>
        <v>Alto</v>
      </c>
    </row>
    <row r="5266" spans="1:10" x14ac:dyDescent="0.35">
      <c r="A5266" s="8" t="s">
        <v>2911</v>
      </c>
      <c r="B5266" s="9" t="s">
        <v>11</v>
      </c>
      <c r="C5266" s="9">
        <v>203</v>
      </c>
      <c r="D5266" s="9">
        <v>0.72799999999999998</v>
      </c>
      <c r="E5266" s="9">
        <v>0.71499999999999997</v>
      </c>
      <c r="F5266" s="9">
        <v>0.66</v>
      </c>
      <c r="G5266" s="9">
        <v>14651.05</v>
      </c>
      <c r="H5266" s="9">
        <v>2</v>
      </c>
      <c r="I5266" s="9" t="str">
        <f>INDEX('De-Para_Estado_Regiao'!$C$3:$C$29,MATCH(Base_limpa!$B5266,'De-Para_Estado_Regiao'!$B$3:$B$29,0))</f>
        <v>Sudeste</v>
      </c>
      <c r="J5266" s="10" t="str">
        <f>VLOOKUP(Base_limpa!$D5266,$U$5:$V$8,2,1)</f>
        <v>Alto</v>
      </c>
    </row>
    <row r="5267" spans="1:10" x14ac:dyDescent="0.35">
      <c r="A5267" s="8" t="s">
        <v>406</v>
      </c>
      <c r="B5267" s="9" t="s">
        <v>11</v>
      </c>
      <c r="C5267" s="9">
        <v>2178</v>
      </c>
      <c r="D5267" s="9">
        <v>0.754</v>
      </c>
      <c r="E5267" s="9">
        <v>0.71799999999999997</v>
      </c>
      <c r="F5267" s="9">
        <v>0.70199999999999996</v>
      </c>
      <c r="G5267" s="9">
        <v>32358.84</v>
      </c>
      <c r="H5267" s="9">
        <v>41</v>
      </c>
      <c r="I5267" s="9" t="str">
        <f>INDEX('De-Para_Estado_Regiao'!$C$3:$C$29,MATCH(Base_limpa!$B5267,'De-Para_Estado_Regiao'!$B$3:$B$29,0))</f>
        <v>Sudeste</v>
      </c>
      <c r="J5267" s="10" t="str">
        <f>VLOOKUP(Base_limpa!$D5267,$U$5:$V$8,2,1)</f>
        <v>Alto</v>
      </c>
    </row>
    <row r="5268" spans="1:10" x14ac:dyDescent="0.35">
      <c r="A5268" s="8" t="s">
        <v>1949</v>
      </c>
      <c r="B5268" s="9" t="s">
        <v>11</v>
      </c>
      <c r="C5268" s="9">
        <v>324</v>
      </c>
      <c r="D5268" s="9">
        <v>0.70499999999999996</v>
      </c>
      <c r="E5268" s="9">
        <v>0.66400000000000003</v>
      </c>
      <c r="F5268" s="9">
        <v>0.63900000000000001</v>
      </c>
      <c r="G5268" s="9">
        <v>24005.35</v>
      </c>
      <c r="H5268" s="9">
        <v>2</v>
      </c>
      <c r="I5268" s="9" t="str">
        <f>INDEX('De-Para_Estado_Regiao'!$C$3:$C$29,MATCH(Base_limpa!$B5268,'De-Para_Estado_Regiao'!$B$3:$B$29,0))</f>
        <v>Sudeste</v>
      </c>
      <c r="J5268" s="10" t="str">
        <f>VLOOKUP(Base_limpa!$D5268,$U$5:$V$8,2,1)</f>
        <v>Alto</v>
      </c>
    </row>
    <row r="5269" spans="1:10" x14ac:dyDescent="0.35">
      <c r="A5269" s="8" t="s">
        <v>4420</v>
      </c>
      <c r="B5269" s="9" t="s">
        <v>11</v>
      </c>
      <c r="C5269" s="9">
        <v>81</v>
      </c>
      <c r="D5269" s="9">
        <v>0.69799999999999995</v>
      </c>
      <c r="E5269" s="9">
        <v>0.63500000000000001</v>
      </c>
      <c r="F5269" s="9">
        <v>0.67300000000000004</v>
      </c>
      <c r="G5269" s="9">
        <v>14880.43</v>
      </c>
      <c r="H5269" s="9">
        <v>1</v>
      </c>
      <c r="I5269" s="9" t="str">
        <f>INDEX('De-Para_Estado_Regiao'!$C$3:$C$29,MATCH(Base_limpa!$B5269,'De-Para_Estado_Regiao'!$B$3:$B$29,0))</f>
        <v>Sudeste</v>
      </c>
      <c r="J5269" s="10" t="str">
        <f>VLOOKUP(Base_limpa!$D5269,$U$5:$V$8,2,1)</f>
        <v>Médio</v>
      </c>
    </row>
    <row r="5270" spans="1:10" x14ac:dyDescent="0.35">
      <c r="A5270" s="8" t="s">
        <v>1356</v>
      </c>
      <c r="B5270" s="9" t="s">
        <v>11</v>
      </c>
      <c r="C5270" s="9">
        <v>669</v>
      </c>
      <c r="D5270" s="9">
        <v>0.71</v>
      </c>
      <c r="E5270" s="9">
        <v>0.71199999999999997</v>
      </c>
      <c r="F5270" s="9">
        <v>0.625</v>
      </c>
      <c r="G5270" s="9">
        <v>17422.7</v>
      </c>
      <c r="H5270" s="9">
        <v>8</v>
      </c>
      <c r="I5270" s="9" t="str">
        <f>INDEX('De-Para_Estado_Regiao'!$C$3:$C$29,MATCH(Base_limpa!$B5270,'De-Para_Estado_Regiao'!$B$3:$B$29,0))</f>
        <v>Sudeste</v>
      </c>
      <c r="J5270" s="10" t="str">
        <f>VLOOKUP(Base_limpa!$D5270,$U$5:$V$8,2,1)</f>
        <v>Alto</v>
      </c>
    </row>
    <row r="5271" spans="1:10" x14ac:dyDescent="0.35">
      <c r="A5271" s="8" t="s">
        <v>1780</v>
      </c>
      <c r="B5271" s="9" t="s">
        <v>11</v>
      </c>
      <c r="C5271" s="9">
        <v>595</v>
      </c>
      <c r="D5271" s="9">
        <v>0.63900000000000001</v>
      </c>
      <c r="E5271" s="9">
        <v>0.59199999999999997</v>
      </c>
      <c r="F5271" s="9">
        <v>0.55300000000000005</v>
      </c>
      <c r="G5271" s="9">
        <v>23377.9</v>
      </c>
      <c r="H5271" s="9">
        <v>15</v>
      </c>
      <c r="I5271" s="9" t="str">
        <f>INDEX('De-Para_Estado_Regiao'!$C$3:$C$29,MATCH(Base_limpa!$B5271,'De-Para_Estado_Regiao'!$B$3:$B$29,0))</f>
        <v>Sudeste</v>
      </c>
      <c r="J5271" s="10" t="str">
        <f>VLOOKUP(Base_limpa!$D5271,$U$5:$V$8,2,1)</f>
        <v>Médio</v>
      </c>
    </row>
    <row r="5272" spans="1:10" x14ac:dyDescent="0.35">
      <c r="A5272" s="8" t="s">
        <v>3235</v>
      </c>
      <c r="B5272" s="9" t="s">
        <v>11</v>
      </c>
      <c r="C5272" s="9">
        <v>199</v>
      </c>
      <c r="D5272" s="9">
        <v>0.71099999999999997</v>
      </c>
      <c r="E5272" s="9">
        <v>0.68799999999999994</v>
      </c>
      <c r="F5272" s="9">
        <v>0.64200000000000002</v>
      </c>
      <c r="G5272" s="9">
        <v>24406.16</v>
      </c>
      <c r="H5272" s="9">
        <v>1</v>
      </c>
      <c r="I5272" s="9" t="str">
        <f>INDEX('De-Para_Estado_Regiao'!$C$3:$C$29,MATCH(Base_limpa!$B5272,'De-Para_Estado_Regiao'!$B$3:$B$29,0))</f>
        <v>Sudeste</v>
      </c>
      <c r="J5272" s="10" t="str">
        <f>VLOOKUP(Base_limpa!$D5272,$U$5:$V$8,2,1)</f>
        <v>Alto</v>
      </c>
    </row>
    <row r="5273" spans="1:10" x14ac:dyDescent="0.35">
      <c r="A5273" s="8" t="s">
        <v>1417</v>
      </c>
      <c r="B5273" s="9" t="s">
        <v>11</v>
      </c>
      <c r="C5273" s="9">
        <v>154</v>
      </c>
      <c r="D5273" s="9">
        <v>0.747</v>
      </c>
      <c r="E5273" s="9">
        <v>0.753</v>
      </c>
      <c r="F5273" s="9">
        <v>0.67600000000000005</v>
      </c>
      <c r="G5273" s="9">
        <v>28597.68</v>
      </c>
      <c r="H5273" s="9">
        <v>3</v>
      </c>
      <c r="I5273" s="9" t="str">
        <f>INDEX('De-Para_Estado_Regiao'!$C$3:$C$29,MATCH(Base_limpa!$B5273,'De-Para_Estado_Regiao'!$B$3:$B$29,0))</f>
        <v>Sudeste</v>
      </c>
      <c r="J5273" s="10" t="str">
        <f>VLOOKUP(Base_limpa!$D5273,$U$5:$V$8,2,1)</f>
        <v>Alto</v>
      </c>
    </row>
    <row r="5274" spans="1:10" x14ac:dyDescent="0.35">
      <c r="A5274" s="8" t="s">
        <v>5286</v>
      </c>
      <c r="B5274" s="9" t="s">
        <v>11</v>
      </c>
      <c r="C5274" s="9">
        <v>83</v>
      </c>
      <c r="D5274" s="9">
        <v>0.72099999999999997</v>
      </c>
      <c r="E5274" s="9">
        <v>0.66100000000000003</v>
      </c>
      <c r="F5274" s="9">
        <v>0.70099999999999996</v>
      </c>
      <c r="G5274" s="9">
        <v>17800.82</v>
      </c>
      <c r="H5274" s="9">
        <v>3</v>
      </c>
      <c r="I5274" s="9" t="str">
        <f>INDEX('De-Para_Estado_Regiao'!$C$3:$C$29,MATCH(Base_limpa!$B5274,'De-Para_Estado_Regiao'!$B$3:$B$29,0))</f>
        <v>Sudeste</v>
      </c>
      <c r="J5274" s="10" t="str">
        <f>VLOOKUP(Base_limpa!$D5274,$U$5:$V$8,2,1)</f>
        <v>Alto</v>
      </c>
    </row>
    <row r="5275" spans="1:10" x14ac:dyDescent="0.35">
      <c r="A5275" s="8" t="s">
        <v>3474</v>
      </c>
      <c r="B5275" s="9" t="s">
        <v>11</v>
      </c>
      <c r="C5275" s="9">
        <v>143</v>
      </c>
      <c r="D5275" s="9">
        <v>0.70499999999999996</v>
      </c>
      <c r="E5275" s="9">
        <v>0.64300000000000002</v>
      </c>
      <c r="F5275" s="9">
        <v>0.67600000000000005</v>
      </c>
      <c r="G5275" s="9">
        <v>21635.97</v>
      </c>
      <c r="H5275" s="9">
        <v>6</v>
      </c>
      <c r="I5275" s="9" t="str">
        <f>INDEX('De-Para_Estado_Regiao'!$C$3:$C$29,MATCH(Base_limpa!$B5275,'De-Para_Estado_Regiao'!$B$3:$B$29,0))</f>
        <v>Sudeste</v>
      </c>
      <c r="J5275" s="10" t="str">
        <f>VLOOKUP(Base_limpa!$D5275,$U$5:$V$8,2,1)</f>
        <v>Alto</v>
      </c>
    </row>
    <row r="5276" spans="1:10" x14ac:dyDescent="0.35">
      <c r="A5276" s="8" t="s">
        <v>206</v>
      </c>
      <c r="B5276" s="9" t="s">
        <v>11</v>
      </c>
      <c r="C5276" s="9">
        <v>5224</v>
      </c>
      <c r="D5276" s="9">
        <v>0.78400000000000003</v>
      </c>
      <c r="E5276" s="9">
        <v>0.749</v>
      </c>
      <c r="F5276" s="9">
        <v>0.76</v>
      </c>
      <c r="G5276" s="9">
        <v>24947.07</v>
      </c>
      <c r="H5276" s="9">
        <v>111</v>
      </c>
      <c r="I5276" s="9" t="str">
        <f>INDEX('De-Para_Estado_Regiao'!$C$3:$C$29,MATCH(Base_limpa!$B5276,'De-Para_Estado_Regiao'!$B$3:$B$29,0))</f>
        <v>Sudeste</v>
      </c>
      <c r="J5276" s="10" t="str">
        <f>VLOOKUP(Base_limpa!$D5276,$U$5:$V$8,2,1)</f>
        <v>Alto</v>
      </c>
    </row>
    <row r="5277" spans="1:10" x14ac:dyDescent="0.35">
      <c r="A5277" s="8" t="s">
        <v>30</v>
      </c>
      <c r="B5277" s="9" t="s">
        <v>11</v>
      </c>
      <c r="C5277" s="9">
        <v>27081</v>
      </c>
      <c r="D5277" s="9">
        <v>0.8</v>
      </c>
      <c r="E5277" s="9">
        <v>0.82</v>
      </c>
      <c r="F5277" s="9">
        <v>0.73899999999999999</v>
      </c>
      <c r="G5277" s="9">
        <v>44463.8</v>
      </c>
      <c r="H5277" s="9">
        <v>969</v>
      </c>
      <c r="I5277" s="9" t="str">
        <f>INDEX('De-Para_Estado_Regiao'!$C$3:$C$29,MATCH(Base_limpa!$B5277,'De-Para_Estado_Regiao'!$B$3:$B$29,0))</f>
        <v>Sudeste</v>
      </c>
      <c r="J5277" s="10" t="str">
        <f>VLOOKUP(Base_limpa!$D5277,$U$5:$V$8,2,1)</f>
        <v>Muito Alto</v>
      </c>
    </row>
    <row r="5278" spans="1:10" x14ac:dyDescent="0.35">
      <c r="A5278" s="8" t="s">
        <v>1511</v>
      </c>
      <c r="B5278" s="9" t="s">
        <v>11</v>
      </c>
      <c r="C5278" s="9">
        <v>137</v>
      </c>
      <c r="D5278" s="9">
        <v>0.74</v>
      </c>
      <c r="E5278" s="9">
        <v>0.71299999999999997</v>
      </c>
      <c r="F5278" s="9">
        <v>0.69</v>
      </c>
      <c r="G5278" s="9">
        <v>23947.27</v>
      </c>
      <c r="H5278" s="9">
        <v>4</v>
      </c>
      <c r="I5278" s="9" t="str">
        <f>INDEX('De-Para_Estado_Regiao'!$C$3:$C$29,MATCH(Base_limpa!$B5278,'De-Para_Estado_Regiao'!$B$3:$B$29,0))</f>
        <v>Sudeste</v>
      </c>
      <c r="J5278" s="10" t="str">
        <f>VLOOKUP(Base_limpa!$D5278,$U$5:$V$8,2,1)</f>
        <v>Alto</v>
      </c>
    </row>
    <row r="5279" spans="1:10" x14ac:dyDescent="0.35">
      <c r="A5279" s="8" t="s">
        <v>1260</v>
      </c>
      <c r="B5279" s="9" t="s">
        <v>11</v>
      </c>
      <c r="C5279" s="9">
        <v>456</v>
      </c>
      <c r="D5279" s="9">
        <v>0.73</v>
      </c>
      <c r="E5279" s="9">
        <v>0.70099999999999996</v>
      </c>
      <c r="F5279" s="9">
        <v>0.68200000000000005</v>
      </c>
      <c r="G5279" s="9">
        <v>16111.67</v>
      </c>
      <c r="H5279" s="9">
        <v>9</v>
      </c>
      <c r="I5279" s="9" t="str">
        <f>INDEX('De-Para_Estado_Regiao'!$C$3:$C$29,MATCH(Base_limpa!$B5279,'De-Para_Estado_Regiao'!$B$3:$B$29,0))</f>
        <v>Sudeste</v>
      </c>
      <c r="J5279" s="10" t="str">
        <f>VLOOKUP(Base_limpa!$D5279,$U$5:$V$8,2,1)</f>
        <v>Alto</v>
      </c>
    </row>
    <row r="5280" spans="1:10" x14ac:dyDescent="0.35">
      <c r="A5280" s="8" t="s">
        <v>1091</v>
      </c>
      <c r="B5280" s="9" t="s">
        <v>11</v>
      </c>
      <c r="C5280" s="9">
        <v>408</v>
      </c>
      <c r="D5280" s="9">
        <v>0.72299999999999998</v>
      </c>
      <c r="E5280" s="9">
        <v>0.69599999999999995</v>
      </c>
      <c r="F5280" s="9">
        <v>0.64400000000000002</v>
      </c>
      <c r="G5280" s="9">
        <v>21669.79</v>
      </c>
      <c r="H5280" s="9">
        <v>6</v>
      </c>
      <c r="I5280" s="9" t="str">
        <f>INDEX('De-Para_Estado_Regiao'!$C$3:$C$29,MATCH(Base_limpa!$B5280,'De-Para_Estado_Regiao'!$B$3:$B$29,0))</f>
        <v>Sudeste</v>
      </c>
      <c r="J5280" s="10" t="str">
        <f>VLOOKUP(Base_limpa!$D5280,$U$5:$V$8,2,1)</f>
        <v>Alto</v>
      </c>
    </row>
    <row r="5281" spans="1:10" x14ac:dyDescent="0.35">
      <c r="A5281" s="8" t="s">
        <v>128</v>
      </c>
      <c r="B5281" s="9" t="s">
        <v>11</v>
      </c>
      <c r="C5281" s="9">
        <v>8608</v>
      </c>
      <c r="D5281" s="9">
        <v>0.8</v>
      </c>
      <c r="E5281" s="9">
        <v>0.78400000000000003</v>
      </c>
      <c r="F5281" s="9">
        <v>0.76600000000000001</v>
      </c>
      <c r="G5281" s="9">
        <v>43966.89</v>
      </c>
      <c r="H5281" s="9">
        <v>183</v>
      </c>
      <c r="I5281" s="9" t="str">
        <f>INDEX('De-Para_Estado_Regiao'!$C$3:$C$29,MATCH(Base_limpa!$B5281,'De-Para_Estado_Regiao'!$B$3:$B$29,0))</f>
        <v>Sudeste</v>
      </c>
      <c r="J5281" s="10" t="str">
        <f>VLOOKUP(Base_limpa!$D5281,$U$5:$V$8,2,1)</f>
        <v>Muito Alto</v>
      </c>
    </row>
    <row r="5282" spans="1:10" x14ac:dyDescent="0.35">
      <c r="A5282" s="8" t="s">
        <v>595</v>
      </c>
      <c r="B5282" s="9" t="s">
        <v>11</v>
      </c>
      <c r="C5282" s="9">
        <v>1645</v>
      </c>
      <c r="D5282" s="9">
        <v>0.75900000000000001</v>
      </c>
      <c r="E5282" s="9">
        <v>0.74099999999999999</v>
      </c>
      <c r="F5282" s="9">
        <v>0.7</v>
      </c>
      <c r="G5282" s="9">
        <v>33306.82</v>
      </c>
      <c r="H5282" s="9">
        <v>31</v>
      </c>
      <c r="I5282" s="9" t="str">
        <f>INDEX('De-Para_Estado_Regiao'!$C$3:$C$29,MATCH(Base_limpa!$B5282,'De-Para_Estado_Regiao'!$B$3:$B$29,0))</f>
        <v>Sudeste</v>
      </c>
      <c r="J5282" s="10" t="str">
        <f>VLOOKUP(Base_limpa!$D5282,$U$5:$V$8,2,1)</f>
        <v>Alto</v>
      </c>
    </row>
    <row r="5283" spans="1:10" x14ac:dyDescent="0.35">
      <c r="A5283" s="8" t="s">
        <v>769</v>
      </c>
      <c r="B5283" s="9" t="s">
        <v>11</v>
      </c>
      <c r="C5283" s="9">
        <v>2700</v>
      </c>
      <c r="D5283" s="9">
        <v>0.75</v>
      </c>
      <c r="E5283" s="9">
        <v>0.68400000000000005</v>
      </c>
      <c r="F5283" s="9">
        <v>0.745</v>
      </c>
      <c r="G5283" s="9">
        <v>11831.25</v>
      </c>
      <c r="H5283" s="9">
        <v>28</v>
      </c>
      <c r="I5283" s="9" t="str">
        <f>INDEX('De-Para_Estado_Regiao'!$C$3:$C$29,MATCH(Base_limpa!$B5283,'De-Para_Estado_Regiao'!$B$3:$B$29,0))</f>
        <v>Sudeste</v>
      </c>
      <c r="J5283" s="10" t="str">
        <f>VLOOKUP(Base_limpa!$D5283,$U$5:$V$8,2,1)</f>
        <v>Alto</v>
      </c>
    </row>
    <row r="5284" spans="1:10" x14ac:dyDescent="0.35">
      <c r="A5284" s="8" t="s">
        <v>1146</v>
      </c>
      <c r="B5284" s="9" t="s">
        <v>11</v>
      </c>
      <c r="C5284" s="9">
        <v>543</v>
      </c>
      <c r="D5284" s="9">
        <v>0.70299999999999996</v>
      </c>
      <c r="E5284" s="9">
        <v>0.67700000000000005</v>
      </c>
      <c r="F5284" s="9">
        <v>0.629</v>
      </c>
      <c r="G5284" s="9">
        <v>17148.57</v>
      </c>
      <c r="H5284" s="9">
        <v>4</v>
      </c>
      <c r="I5284" s="9" t="str">
        <f>INDEX('De-Para_Estado_Regiao'!$C$3:$C$29,MATCH(Base_limpa!$B5284,'De-Para_Estado_Regiao'!$B$3:$B$29,0))</f>
        <v>Sudeste</v>
      </c>
      <c r="J5284" s="10" t="str">
        <f>VLOOKUP(Base_limpa!$D5284,$U$5:$V$8,2,1)</f>
        <v>Alto</v>
      </c>
    </row>
    <row r="5285" spans="1:10" x14ac:dyDescent="0.35">
      <c r="A5285" s="8" t="s">
        <v>4256</v>
      </c>
      <c r="B5285" s="9" t="s">
        <v>11</v>
      </c>
      <c r="C5285" s="9">
        <v>282</v>
      </c>
      <c r="D5285" s="9">
        <v>0.66400000000000003</v>
      </c>
      <c r="E5285" s="9">
        <v>0.63400000000000001</v>
      </c>
      <c r="F5285" s="9">
        <v>0.57699999999999996</v>
      </c>
      <c r="G5285" s="9">
        <v>10120.74</v>
      </c>
      <c r="H5285" s="9">
        <v>7</v>
      </c>
      <c r="I5285" s="9" t="str">
        <f>INDEX('De-Para_Estado_Regiao'!$C$3:$C$29,MATCH(Base_limpa!$B5285,'De-Para_Estado_Regiao'!$B$3:$B$29,0))</f>
        <v>Sudeste</v>
      </c>
      <c r="J5285" s="10" t="str">
        <f>VLOOKUP(Base_limpa!$D5285,$U$5:$V$8,2,1)</f>
        <v>Médio</v>
      </c>
    </row>
    <row r="5286" spans="1:10" x14ac:dyDescent="0.35">
      <c r="A5286" s="8" t="s">
        <v>688</v>
      </c>
      <c r="B5286" s="9" t="s">
        <v>11</v>
      </c>
      <c r="C5286" s="9">
        <v>782</v>
      </c>
      <c r="D5286" s="9">
        <v>0.76400000000000001</v>
      </c>
      <c r="E5286" s="9">
        <v>0.749</v>
      </c>
      <c r="F5286" s="9">
        <v>0.72799999999999998</v>
      </c>
      <c r="G5286" s="9">
        <v>123171.63</v>
      </c>
      <c r="H5286" s="9">
        <v>14</v>
      </c>
      <c r="I5286" s="9" t="str">
        <f>INDEX('De-Para_Estado_Regiao'!$C$3:$C$29,MATCH(Base_limpa!$B5286,'De-Para_Estado_Regiao'!$B$3:$B$29,0))</f>
        <v>Sudeste</v>
      </c>
      <c r="J5286" s="10" t="str">
        <f>VLOOKUP(Base_limpa!$D5286,$U$5:$V$8,2,1)</f>
        <v>Alto</v>
      </c>
    </row>
    <row r="5287" spans="1:10" x14ac:dyDescent="0.35">
      <c r="A5287" s="8" t="s">
        <v>2538</v>
      </c>
      <c r="B5287" s="9" t="s">
        <v>11</v>
      </c>
      <c r="C5287" s="9">
        <v>503</v>
      </c>
      <c r="D5287" s="9">
        <v>0.73699999999999999</v>
      </c>
      <c r="E5287" s="9">
        <v>0.69099999999999995</v>
      </c>
      <c r="F5287" s="9">
        <v>0.70399999999999996</v>
      </c>
      <c r="G5287" s="9">
        <v>25823.08</v>
      </c>
      <c r="H5287" s="9">
        <v>6</v>
      </c>
      <c r="I5287" s="9" t="str">
        <f>INDEX('De-Para_Estado_Regiao'!$C$3:$C$29,MATCH(Base_limpa!$B5287,'De-Para_Estado_Regiao'!$B$3:$B$29,0))</f>
        <v>Sudeste</v>
      </c>
      <c r="J5287" s="10" t="str">
        <f>VLOOKUP(Base_limpa!$D5287,$U$5:$V$8,2,1)</f>
        <v>Alto</v>
      </c>
    </row>
    <row r="5288" spans="1:10" x14ac:dyDescent="0.35">
      <c r="A5288" s="8" t="s">
        <v>4309</v>
      </c>
      <c r="B5288" s="9" t="s">
        <v>11</v>
      </c>
      <c r="C5288" s="9">
        <v>88</v>
      </c>
      <c r="D5288" s="9">
        <v>0.72099999999999997</v>
      </c>
      <c r="E5288" s="9">
        <v>0.68400000000000005</v>
      </c>
      <c r="F5288" s="9">
        <v>0.66800000000000004</v>
      </c>
      <c r="G5288" s="9">
        <v>18854.87</v>
      </c>
      <c r="H5288" s="9">
        <v>1</v>
      </c>
      <c r="I5288" s="9" t="str">
        <f>INDEX('De-Para_Estado_Regiao'!$C$3:$C$29,MATCH(Base_limpa!$B5288,'De-Para_Estado_Regiao'!$B$3:$B$29,0))</f>
        <v>Sudeste</v>
      </c>
      <c r="J5288" s="10" t="str">
        <f>VLOOKUP(Base_limpa!$D5288,$U$5:$V$8,2,1)</f>
        <v>Alto</v>
      </c>
    </row>
    <row r="5289" spans="1:10" x14ac:dyDescent="0.35">
      <c r="A5289" s="8" t="s">
        <v>4136</v>
      </c>
      <c r="B5289" s="9" t="s">
        <v>11</v>
      </c>
      <c r="C5289" s="9">
        <v>95</v>
      </c>
      <c r="D5289" s="9">
        <v>0.75900000000000001</v>
      </c>
      <c r="E5289" s="9">
        <v>0.71299999999999997</v>
      </c>
      <c r="F5289" s="9">
        <v>0.72599999999999998</v>
      </c>
      <c r="G5289" s="9">
        <v>22035.61</v>
      </c>
      <c r="H5289" s="9">
        <v>1</v>
      </c>
      <c r="I5289" s="9" t="str">
        <f>INDEX('De-Para_Estado_Regiao'!$C$3:$C$29,MATCH(Base_limpa!$B5289,'De-Para_Estado_Regiao'!$B$3:$B$29,0))</f>
        <v>Sudeste</v>
      </c>
      <c r="J5289" s="10" t="str">
        <f>VLOOKUP(Base_limpa!$D5289,$U$5:$V$8,2,1)</f>
        <v>Alto</v>
      </c>
    </row>
    <row r="5290" spans="1:10" x14ac:dyDescent="0.35">
      <c r="A5290" s="8" t="s">
        <v>2956</v>
      </c>
      <c r="B5290" s="9" t="s">
        <v>11</v>
      </c>
      <c r="C5290" s="9">
        <v>224</v>
      </c>
      <c r="D5290" s="9">
        <v>0.72799999999999998</v>
      </c>
      <c r="E5290" s="9">
        <v>0.70799999999999996</v>
      </c>
      <c r="F5290" s="9">
        <v>0.67100000000000004</v>
      </c>
      <c r="G5290" s="9">
        <v>21452.92</v>
      </c>
      <c r="H5290" s="9">
        <v>3</v>
      </c>
      <c r="I5290" s="9" t="str">
        <f>INDEX('De-Para_Estado_Regiao'!$C$3:$C$29,MATCH(Base_limpa!$B5290,'De-Para_Estado_Regiao'!$B$3:$B$29,0))</f>
        <v>Sudeste</v>
      </c>
      <c r="J5290" s="10" t="str">
        <f>VLOOKUP(Base_limpa!$D5290,$U$5:$V$8,2,1)</f>
        <v>Alto</v>
      </c>
    </row>
    <row r="5291" spans="1:10" x14ac:dyDescent="0.35">
      <c r="A5291" s="8" t="s">
        <v>4620</v>
      </c>
      <c r="B5291" s="9" t="s">
        <v>11</v>
      </c>
      <c r="C5291" s="9">
        <v>85</v>
      </c>
      <c r="D5291" s="9">
        <v>0.73</v>
      </c>
      <c r="E5291" s="9">
        <v>0.69199999999999995</v>
      </c>
      <c r="F5291" s="9">
        <v>0.67700000000000005</v>
      </c>
      <c r="G5291" s="9">
        <v>16684.57</v>
      </c>
      <c r="H5291" s="9">
        <v>3</v>
      </c>
      <c r="I5291" s="9" t="str">
        <f>INDEX('De-Para_Estado_Regiao'!$C$3:$C$29,MATCH(Base_limpa!$B5291,'De-Para_Estado_Regiao'!$B$3:$B$29,0))</f>
        <v>Sudeste</v>
      </c>
      <c r="J5291" s="10" t="str">
        <f>VLOOKUP(Base_limpa!$D5291,$U$5:$V$8,2,1)</f>
        <v>Alto</v>
      </c>
    </row>
    <row r="5292" spans="1:10" x14ac:dyDescent="0.35">
      <c r="A5292" s="8" t="s">
        <v>1347</v>
      </c>
      <c r="B5292" s="9" t="s">
        <v>11</v>
      </c>
      <c r="C5292" s="9">
        <v>236</v>
      </c>
      <c r="D5292" s="9">
        <v>0.75</v>
      </c>
      <c r="E5292" s="9">
        <v>0.70799999999999996</v>
      </c>
      <c r="F5292" s="9">
        <v>0.69699999999999995</v>
      </c>
      <c r="G5292" s="9">
        <v>21449.82</v>
      </c>
      <c r="H5292" s="9">
        <v>1</v>
      </c>
      <c r="I5292" s="9" t="str">
        <f>INDEX('De-Para_Estado_Regiao'!$C$3:$C$29,MATCH(Base_limpa!$B5292,'De-Para_Estado_Regiao'!$B$3:$B$29,0))</f>
        <v>Sudeste</v>
      </c>
      <c r="J5292" s="10" t="str">
        <f>VLOOKUP(Base_limpa!$D5292,$U$5:$V$8,2,1)</f>
        <v>Alto</v>
      </c>
    </row>
    <row r="5293" spans="1:10" x14ac:dyDescent="0.35">
      <c r="A5293" s="8" t="s">
        <v>1090</v>
      </c>
      <c r="B5293" s="9" t="s">
        <v>11</v>
      </c>
      <c r="C5293" s="9">
        <v>465</v>
      </c>
      <c r="D5293" s="9">
        <v>0.77200000000000002</v>
      </c>
      <c r="E5293" s="9">
        <v>0.73799999999999999</v>
      </c>
      <c r="F5293" s="9">
        <v>0.73899999999999999</v>
      </c>
      <c r="G5293" s="9">
        <v>27770.45</v>
      </c>
      <c r="H5293" s="9">
        <v>7</v>
      </c>
      <c r="I5293" s="9" t="str">
        <f>INDEX('De-Para_Estado_Regiao'!$C$3:$C$29,MATCH(Base_limpa!$B5293,'De-Para_Estado_Regiao'!$B$3:$B$29,0))</f>
        <v>Sudeste</v>
      </c>
      <c r="J5293" s="10" t="str">
        <f>VLOOKUP(Base_limpa!$D5293,$U$5:$V$8,2,1)</f>
        <v>Alto</v>
      </c>
    </row>
    <row r="5294" spans="1:10" x14ac:dyDescent="0.35">
      <c r="A5294" s="8" t="s">
        <v>536</v>
      </c>
      <c r="B5294" s="9" t="s">
        <v>11</v>
      </c>
      <c r="C5294" s="9">
        <v>567</v>
      </c>
      <c r="D5294" s="9">
        <v>0.73199999999999998</v>
      </c>
      <c r="E5294" s="9">
        <v>0.68700000000000006</v>
      </c>
      <c r="F5294" s="9">
        <v>0.69</v>
      </c>
      <c r="G5294" s="9">
        <v>11669.96</v>
      </c>
      <c r="H5294" s="9">
        <v>12</v>
      </c>
      <c r="I5294" s="9" t="str">
        <f>INDEX('De-Para_Estado_Regiao'!$C$3:$C$29,MATCH(Base_limpa!$B5294,'De-Para_Estado_Regiao'!$B$3:$B$29,0))</f>
        <v>Sudeste</v>
      </c>
      <c r="J5294" s="10" t="str">
        <f>VLOOKUP(Base_limpa!$D5294,$U$5:$V$8,2,1)</f>
        <v>Alto</v>
      </c>
    </row>
    <row r="5295" spans="1:10" x14ac:dyDescent="0.35">
      <c r="A5295" s="8" t="s">
        <v>3103</v>
      </c>
      <c r="B5295" s="9" t="s">
        <v>11</v>
      </c>
      <c r="C5295" s="9">
        <v>235</v>
      </c>
      <c r="D5295" s="9">
        <v>0.72</v>
      </c>
      <c r="E5295" s="9">
        <v>0.67800000000000005</v>
      </c>
      <c r="F5295" s="9">
        <v>0.64900000000000002</v>
      </c>
      <c r="G5295" s="9">
        <v>13440.12</v>
      </c>
      <c r="H5295" s="9">
        <v>1</v>
      </c>
      <c r="I5295" s="9" t="str">
        <f>INDEX('De-Para_Estado_Regiao'!$C$3:$C$29,MATCH(Base_limpa!$B5295,'De-Para_Estado_Regiao'!$B$3:$B$29,0))</f>
        <v>Sudeste</v>
      </c>
      <c r="J5295" s="10" t="str">
        <f>VLOOKUP(Base_limpa!$D5295,$U$5:$V$8,2,1)</f>
        <v>Alto</v>
      </c>
    </row>
    <row r="5296" spans="1:10" x14ac:dyDescent="0.35">
      <c r="A5296" s="8" t="s">
        <v>3395</v>
      </c>
      <c r="B5296" s="9" t="s">
        <v>11</v>
      </c>
      <c r="C5296" s="9">
        <v>248</v>
      </c>
      <c r="D5296" s="9">
        <v>0.79</v>
      </c>
      <c r="E5296" s="9">
        <v>0.77100000000000002</v>
      </c>
      <c r="F5296" s="9">
        <v>0.75</v>
      </c>
      <c r="G5296" s="9">
        <v>24936.83</v>
      </c>
      <c r="H5296" s="9">
        <v>7</v>
      </c>
      <c r="I5296" s="9" t="str">
        <f>INDEX('De-Para_Estado_Regiao'!$C$3:$C$29,MATCH(Base_limpa!$B5296,'De-Para_Estado_Regiao'!$B$3:$B$29,0))</f>
        <v>Sudeste</v>
      </c>
      <c r="J5296" s="10" t="str">
        <f>VLOOKUP(Base_limpa!$D5296,$U$5:$V$8,2,1)</f>
        <v>Alto</v>
      </c>
    </row>
    <row r="5297" spans="1:10" x14ac:dyDescent="0.35">
      <c r="A5297" s="8" t="s">
        <v>205</v>
      </c>
      <c r="B5297" s="9" t="s">
        <v>11</v>
      </c>
      <c r="C5297" s="9">
        <v>5316</v>
      </c>
      <c r="D5297" s="9">
        <v>0.78</v>
      </c>
      <c r="E5297" s="9">
        <v>0.755</v>
      </c>
      <c r="F5297" s="9">
        <v>0.751</v>
      </c>
      <c r="G5297" s="9">
        <v>53864.05</v>
      </c>
      <c r="H5297" s="9">
        <v>93</v>
      </c>
      <c r="I5297" s="9" t="str">
        <f>INDEX('De-Para_Estado_Regiao'!$C$3:$C$29,MATCH(Base_limpa!$B5297,'De-Para_Estado_Regiao'!$B$3:$B$29,0))</f>
        <v>Sudeste</v>
      </c>
      <c r="J5297" s="10" t="str">
        <f>VLOOKUP(Base_limpa!$D5297,$U$5:$V$8,2,1)</f>
        <v>Alto</v>
      </c>
    </row>
    <row r="5298" spans="1:10" x14ac:dyDescent="0.35">
      <c r="A5298" s="8" t="s">
        <v>697</v>
      </c>
      <c r="B5298" s="9" t="s">
        <v>11</v>
      </c>
      <c r="C5298" s="9">
        <v>1762</v>
      </c>
      <c r="D5298" s="9">
        <v>0.73</v>
      </c>
      <c r="E5298" s="9">
        <v>0.69899999999999995</v>
      </c>
      <c r="F5298" s="9">
        <v>0.66500000000000004</v>
      </c>
      <c r="G5298" s="9">
        <v>28731.77</v>
      </c>
      <c r="H5298" s="9">
        <v>35</v>
      </c>
      <c r="I5298" s="9" t="str">
        <f>INDEX('De-Para_Estado_Regiao'!$C$3:$C$29,MATCH(Base_limpa!$B5298,'De-Para_Estado_Regiao'!$B$3:$B$29,0))</f>
        <v>Sudeste</v>
      </c>
      <c r="J5298" s="10" t="str">
        <f>VLOOKUP(Base_limpa!$D5298,$U$5:$V$8,2,1)</f>
        <v>Alto</v>
      </c>
    </row>
    <row r="5299" spans="1:10" x14ac:dyDescent="0.35">
      <c r="A5299" s="8" t="s">
        <v>2639</v>
      </c>
      <c r="B5299" s="9" t="s">
        <v>11</v>
      </c>
      <c r="C5299" s="9">
        <v>421</v>
      </c>
      <c r="D5299" s="9">
        <v>0.7</v>
      </c>
      <c r="E5299" s="9">
        <v>0.66400000000000003</v>
      </c>
      <c r="F5299" s="9">
        <v>0.63700000000000001</v>
      </c>
      <c r="G5299" s="9">
        <v>23400.79</v>
      </c>
      <c r="H5299" s="9">
        <v>7</v>
      </c>
      <c r="I5299" s="9" t="str">
        <f>INDEX('De-Para_Estado_Regiao'!$C$3:$C$29,MATCH(Base_limpa!$B5299,'De-Para_Estado_Regiao'!$B$3:$B$29,0))</f>
        <v>Sudeste</v>
      </c>
      <c r="J5299" s="10" t="str">
        <f>VLOOKUP(Base_limpa!$D5299,$U$5:$V$8,2,1)</f>
        <v>Alto</v>
      </c>
    </row>
    <row r="5300" spans="1:10" x14ac:dyDescent="0.35">
      <c r="A5300" s="8" t="s">
        <v>3279</v>
      </c>
      <c r="B5300" s="9" t="s">
        <v>11</v>
      </c>
      <c r="C5300" s="9">
        <v>185</v>
      </c>
      <c r="D5300" s="9">
        <v>0.71</v>
      </c>
      <c r="E5300" s="9">
        <v>0.66500000000000004</v>
      </c>
      <c r="F5300" s="9">
        <v>0.65900000000000003</v>
      </c>
      <c r="G5300" s="9">
        <v>143674.04</v>
      </c>
      <c r="H5300" s="9">
        <v>3</v>
      </c>
      <c r="I5300" s="9" t="str">
        <f>INDEX('De-Para_Estado_Regiao'!$C$3:$C$29,MATCH(Base_limpa!$B5300,'De-Para_Estado_Regiao'!$B$3:$B$29,0))</f>
        <v>Sudeste</v>
      </c>
      <c r="J5300" s="10" t="str">
        <f>VLOOKUP(Base_limpa!$D5300,$U$5:$V$8,2,1)</f>
        <v>Alto</v>
      </c>
    </row>
    <row r="5301" spans="1:10" x14ac:dyDescent="0.35">
      <c r="A5301" s="8" t="s">
        <v>680</v>
      </c>
      <c r="B5301" s="9" t="s">
        <v>11</v>
      </c>
      <c r="C5301" s="9">
        <v>686</v>
      </c>
      <c r="D5301" s="9">
        <v>0.76</v>
      </c>
      <c r="E5301" s="9">
        <v>0.75</v>
      </c>
      <c r="F5301" s="9">
        <v>0.70199999999999996</v>
      </c>
      <c r="G5301" s="9">
        <v>19626.61</v>
      </c>
      <c r="H5301" s="9">
        <v>10</v>
      </c>
      <c r="I5301" s="9" t="str">
        <f>INDEX('De-Para_Estado_Regiao'!$C$3:$C$29,MATCH(Base_limpa!$B5301,'De-Para_Estado_Regiao'!$B$3:$B$29,0))</f>
        <v>Sudeste</v>
      </c>
      <c r="J5301" s="10" t="str">
        <f>VLOOKUP(Base_limpa!$D5301,$U$5:$V$8,2,1)</f>
        <v>Alto</v>
      </c>
    </row>
    <row r="5302" spans="1:10" x14ac:dyDescent="0.35">
      <c r="A5302" s="8" t="s">
        <v>1156</v>
      </c>
      <c r="B5302" s="9" t="s">
        <v>11</v>
      </c>
      <c r="C5302" s="9">
        <v>208</v>
      </c>
      <c r="D5302" s="9">
        <v>0.72799999999999998</v>
      </c>
      <c r="E5302" s="9">
        <v>0.71599999999999997</v>
      </c>
      <c r="F5302" s="9">
        <v>0.66500000000000004</v>
      </c>
      <c r="G5302" s="9">
        <v>31782.25</v>
      </c>
      <c r="H5302" s="9">
        <v>3</v>
      </c>
      <c r="I5302" s="9" t="str">
        <f>INDEX('De-Para_Estado_Regiao'!$C$3:$C$29,MATCH(Base_limpa!$B5302,'De-Para_Estado_Regiao'!$B$3:$B$29,0))</f>
        <v>Sudeste</v>
      </c>
      <c r="J5302" s="10" t="str">
        <f>VLOOKUP(Base_limpa!$D5302,$U$5:$V$8,2,1)</f>
        <v>Alto</v>
      </c>
    </row>
    <row r="5303" spans="1:10" x14ac:dyDescent="0.35">
      <c r="A5303" s="8" t="s">
        <v>176</v>
      </c>
      <c r="B5303" s="9" t="s">
        <v>11</v>
      </c>
      <c r="C5303" s="9">
        <v>8307</v>
      </c>
      <c r="D5303" s="9">
        <v>0.78</v>
      </c>
      <c r="E5303" s="9">
        <v>0.752</v>
      </c>
      <c r="F5303" s="9">
        <v>0.73099999999999998</v>
      </c>
      <c r="G5303" s="9">
        <v>26590.27</v>
      </c>
      <c r="H5303" s="9">
        <v>147</v>
      </c>
      <c r="I5303" s="9" t="str">
        <f>INDEX('De-Para_Estado_Regiao'!$C$3:$C$29,MATCH(Base_limpa!$B5303,'De-Para_Estado_Regiao'!$B$3:$B$29,0))</f>
        <v>Sudeste</v>
      </c>
      <c r="J5303" s="10" t="str">
        <f>VLOOKUP(Base_limpa!$D5303,$U$5:$V$8,2,1)</f>
        <v>Alto</v>
      </c>
    </row>
    <row r="5304" spans="1:10" x14ac:dyDescent="0.35">
      <c r="A5304" s="8" t="s">
        <v>1165</v>
      </c>
      <c r="B5304" s="9" t="s">
        <v>11</v>
      </c>
      <c r="C5304" s="9">
        <v>483</v>
      </c>
      <c r="D5304" s="9">
        <v>0.73499999999999999</v>
      </c>
      <c r="E5304" s="9">
        <v>0.70599999999999996</v>
      </c>
      <c r="F5304" s="9">
        <v>0.67800000000000005</v>
      </c>
      <c r="G5304" s="9">
        <v>17224.14</v>
      </c>
      <c r="H5304" s="9">
        <v>13</v>
      </c>
      <c r="I5304" s="9" t="str">
        <f>INDEX('De-Para_Estado_Regiao'!$C$3:$C$29,MATCH(Base_limpa!$B5304,'De-Para_Estado_Regiao'!$B$3:$B$29,0))</f>
        <v>Sudeste</v>
      </c>
      <c r="J5304" s="10" t="str">
        <f>VLOOKUP(Base_limpa!$D5304,$U$5:$V$8,2,1)</f>
        <v>Alto</v>
      </c>
    </row>
    <row r="5305" spans="1:10" x14ac:dyDescent="0.35">
      <c r="A5305" s="8" t="s">
        <v>4408</v>
      </c>
      <c r="B5305" s="9" t="s">
        <v>11</v>
      </c>
      <c r="C5305" s="9">
        <v>57</v>
      </c>
      <c r="D5305" s="9">
        <v>0.73299999999999998</v>
      </c>
      <c r="E5305" s="9">
        <v>0.71199999999999997</v>
      </c>
      <c r="F5305" s="9">
        <v>0.68700000000000006</v>
      </c>
      <c r="G5305" s="9">
        <v>24072.47</v>
      </c>
      <c r="H5305" s="9">
        <v>0</v>
      </c>
      <c r="I5305" s="9" t="str">
        <f>INDEX('De-Para_Estado_Regiao'!$C$3:$C$29,MATCH(Base_limpa!$B5305,'De-Para_Estado_Regiao'!$B$3:$B$29,0))</f>
        <v>Sudeste</v>
      </c>
      <c r="J5305" s="10" t="str">
        <f>VLOOKUP(Base_limpa!$D5305,$U$5:$V$8,2,1)</f>
        <v>Alto</v>
      </c>
    </row>
    <row r="5306" spans="1:10" x14ac:dyDescent="0.35">
      <c r="A5306" s="8" t="s">
        <v>2904</v>
      </c>
      <c r="B5306" s="9" t="s">
        <v>11</v>
      </c>
      <c r="C5306" s="9">
        <v>113</v>
      </c>
      <c r="D5306" s="9">
        <v>0.79</v>
      </c>
      <c r="E5306" s="9">
        <v>0.83</v>
      </c>
      <c r="F5306" s="9">
        <v>0.67900000000000005</v>
      </c>
      <c r="G5306" s="9">
        <v>30071.5</v>
      </c>
      <c r="H5306" s="9">
        <v>1</v>
      </c>
      <c r="I5306" s="9" t="str">
        <f>INDEX('De-Para_Estado_Regiao'!$C$3:$C$29,MATCH(Base_limpa!$B5306,'De-Para_Estado_Regiao'!$B$3:$B$29,0))</f>
        <v>Sudeste</v>
      </c>
      <c r="J5306" s="10" t="str">
        <f>VLOOKUP(Base_limpa!$D5306,$U$5:$V$8,2,1)</f>
        <v>Alto</v>
      </c>
    </row>
    <row r="5307" spans="1:10" x14ac:dyDescent="0.35">
      <c r="A5307" s="8" t="s">
        <v>4424</v>
      </c>
      <c r="B5307" s="9" t="s">
        <v>11</v>
      </c>
      <c r="C5307" s="9">
        <v>83</v>
      </c>
      <c r="D5307" s="9">
        <v>0.74299999999999999</v>
      </c>
      <c r="E5307" s="9">
        <v>0.71899999999999997</v>
      </c>
      <c r="F5307" s="9">
        <v>0.68600000000000005</v>
      </c>
      <c r="G5307" s="9">
        <v>24046.86</v>
      </c>
      <c r="H5307" s="9">
        <v>0</v>
      </c>
      <c r="I5307" s="9" t="str">
        <f>INDEX('De-Para_Estado_Regiao'!$C$3:$C$29,MATCH(Base_limpa!$B5307,'De-Para_Estado_Regiao'!$B$3:$B$29,0))</f>
        <v>Sudeste</v>
      </c>
      <c r="J5307" s="10" t="str">
        <f>VLOOKUP(Base_limpa!$D5307,$U$5:$V$8,2,1)</f>
        <v>Alto</v>
      </c>
    </row>
    <row r="5308" spans="1:10" x14ac:dyDescent="0.35">
      <c r="A5308" s="8" t="s">
        <v>705</v>
      </c>
      <c r="B5308" s="9" t="s">
        <v>11</v>
      </c>
      <c r="C5308" s="9">
        <v>1617</v>
      </c>
      <c r="D5308" s="9">
        <v>0.72799999999999998</v>
      </c>
      <c r="E5308" s="9">
        <v>0.746</v>
      </c>
      <c r="F5308" s="9">
        <v>0.63500000000000001</v>
      </c>
      <c r="G5308" s="9">
        <v>13688.36</v>
      </c>
      <c r="H5308" s="9">
        <v>24</v>
      </c>
      <c r="I5308" s="9" t="str">
        <f>INDEX('De-Para_Estado_Regiao'!$C$3:$C$29,MATCH(Base_limpa!$B5308,'De-Para_Estado_Regiao'!$B$3:$B$29,0))</f>
        <v>Sudeste</v>
      </c>
      <c r="J5308" s="10" t="str">
        <f>VLOOKUP(Base_limpa!$D5308,$U$5:$V$8,2,1)</f>
        <v>Alto</v>
      </c>
    </row>
    <row r="5309" spans="1:10" x14ac:dyDescent="0.35">
      <c r="A5309" s="8" t="s">
        <v>350</v>
      </c>
      <c r="B5309" s="9" t="s">
        <v>11</v>
      </c>
      <c r="C5309" s="9">
        <v>2054</v>
      </c>
      <c r="D5309" s="9">
        <v>0.76200000000000001</v>
      </c>
      <c r="E5309" s="9">
        <v>0.74399999999999999</v>
      </c>
      <c r="F5309" s="9">
        <v>0.68600000000000005</v>
      </c>
      <c r="G5309" s="9">
        <v>42021.86</v>
      </c>
      <c r="H5309" s="9">
        <v>58</v>
      </c>
      <c r="I5309" s="9" t="str">
        <f>INDEX('De-Para_Estado_Regiao'!$C$3:$C$29,MATCH(Base_limpa!$B5309,'De-Para_Estado_Regiao'!$B$3:$B$29,0))</f>
        <v>Sudeste</v>
      </c>
      <c r="J5309" s="10" t="str">
        <f>VLOOKUP(Base_limpa!$D5309,$U$5:$V$8,2,1)</f>
        <v>Alto</v>
      </c>
    </row>
    <row r="5310" spans="1:10" x14ac:dyDescent="0.35">
      <c r="A5310" s="8" t="s">
        <v>3074</v>
      </c>
      <c r="B5310" s="9" t="s">
        <v>11</v>
      </c>
      <c r="C5310" s="9">
        <v>290</v>
      </c>
      <c r="D5310" s="9">
        <v>0.73799999999999999</v>
      </c>
      <c r="E5310" s="9">
        <v>0.71599999999999997</v>
      </c>
      <c r="F5310" s="9">
        <v>0.69899999999999995</v>
      </c>
      <c r="G5310" s="9">
        <v>15710.17</v>
      </c>
      <c r="H5310" s="9">
        <v>5</v>
      </c>
      <c r="I5310" s="9" t="str">
        <f>INDEX('De-Para_Estado_Regiao'!$C$3:$C$29,MATCH(Base_limpa!$B5310,'De-Para_Estado_Regiao'!$B$3:$B$29,0))</f>
        <v>Sudeste</v>
      </c>
      <c r="J5310" s="10" t="str">
        <f>VLOOKUP(Base_limpa!$D5310,$U$5:$V$8,2,1)</f>
        <v>Alto</v>
      </c>
    </row>
    <row r="5311" spans="1:10" x14ac:dyDescent="0.35">
      <c r="A5311" s="8" t="s">
        <v>381</v>
      </c>
      <c r="B5311" s="9" t="s">
        <v>11</v>
      </c>
      <c r="C5311" s="9">
        <v>1168</v>
      </c>
      <c r="D5311" s="9">
        <v>0.78400000000000003</v>
      </c>
      <c r="E5311" s="9">
        <v>0.76300000000000001</v>
      </c>
      <c r="F5311" s="9">
        <v>0.751</v>
      </c>
      <c r="G5311" s="9">
        <v>30257.7</v>
      </c>
      <c r="H5311" s="9">
        <v>46</v>
      </c>
      <c r="I5311" s="9" t="str">
        <f>INDEX('De-Para_Estado_Regiao'!$C$3:$C$29,MATCH(Base_limpa!$B5311,'De-Para_Estado_Regiao'!$B$3:$B$29,0))</f>
        <v>Sudeste</v>
      </c>
      <c r="J5311" s="10" t="str">
        <f>VLOOKUP(Base_limpa!$D5311,$U$5:$V$8,2,1)</f>
        <v>Alto</v>
      </c>
    </row>
    <row r="5312" spans="1:10" x14ac:dyDescent="0.35">
      <c r="A5312" s="8" t="s">
        <v>764</v>
      </c>
      <c r="B5312" s="9" t="s">
        <v>11</v>
      </c>
      <c r="C5312" s="9">
        <v>1302</v>
      </c>
      <c r="D5312" s="9">
        <v>0.73699999999999999</v>
      </c>
      <c r="E5312" s="9">
        <v>0.72299999999999998</v>
      </c>
      <c r="F5312" s="9">
        <v>0.65400000000000003</v>
      </c>
      <c r="G5312" s="9">
        <v>51604.639999999999</v>
      </c>
      <c r="H5312" s="9">
        <v>9</v>
      </c>
      <c r="I5312" s="9" t="str">
        <f>INDEX('De-Para_Estado_Regiao'!$C$3:$C$29,MATCH(Base_limpa!$B5312,'De-Para_Estado_Regiao'!$B$3:$B$29,0))</f>
        <v>Sudeste</v>
      </c>
      <c r="J5312" s="10" t="str">
        <f>VLOOKUP(Base_limpa!$D5312,$U$5:$V$8,2,1)</f>
        <v>Alto</v>
      </c>
    </row>
    <row r="5313" spans="1:10" x14ac:dyDescent="0.35">
      <c r="A5313" s="8" t="s">
        <v>479</v>
      </c>
      <c r="B5313" s="9" t="s">
        <v>11</v>
      </c>
      <c r="C5313" s="9">
        <v>2175</v>
      </c>
      <c r="D5313" s="9">
        <v>0.73799999999999999</v>
      </c>
      <c r="E5313" s="9">
        <v>0.7</v>
      </c>
      <c r="F5313" s="9">
        <v>0.68899999999999995</v>
      </c>
      <c r="G5313" s="9">
        <v>22328.98</v>
      </c>
      <c r="H5313" s="9">
        <v>52</v>
      </c>
      <c r="I5313" s="9" t="str">
        <f>INDEX('De-Para_Estado_Regiao'!$C$3:$C$29,MATCH(Base_limpa!$B5313,'De-Para_Estado_Regiao'!$B$3:$B$29,0))</f>
        <v>Sudeste</v>
      </c>
      <c r="J5313" s="10" t="str">
        <f>VLOOKUP(Base_limpa!$D5313,$U$5:$V$8,2,1)</f>
        <v>Alto</v>
      </c>
    </row>
    <row r="5314" spans="1:10" x14ac:dyDescent="0.35">
      <c r="A5314" s="8" t="s">
        <v>904</v>
      </c>
      <c r="B5314" s="9" t="s">
        <v>11</v>
      </c>
      <c r="C5314" s="9">
        <v>481</v>
      </c>
      <c r="D5314" s="9">
        <v>0.73699999999999999</v>
      </c>
      <c r="E5314" s="9">
        <v>0.69599999999999995</v>
      </c>
      <c r="F5314" s="9">
        <v>0.70299999999999996</v>
      </c>
      <c r="G5314" s="9">
        <v>11491.33</v>
      </c>
      <c r="H5314" s="9">
        <v>4</v>
      </c>
      <c r="I5314" s="9" t="str">
        <f>INDEX('De-Para_Estado_Regiao'!$C$3:$C$29,MATCH(Base_limpa!$B5314,'De-Para_Estado_Regiao'!$B$3:$B$29,0))</f>
        <v>Sudeste</v>
      </c>
      <c r="J5314" s="10" t="str">
        <f>VLOOKUP(Base_limpa!$D5314,$U$5:$V$8,2,1)</f>
        <v>Alto</v>
      </c>
    </row>
    <row r="5315" spans="1:10" x14ac:dyDescent="0.35">
      <c r="A5315" s="8" t="s">
        <v>1888</v>
      </c>
      <c r="B5315" s="9" t="s">
        <v>11</v>
      </c>
      <c r="C5315" s="9">
        <v>297</v>
      </c>
      <c r="D5315" s="9">
        <v>0.69</v>
      </c>
      <c r="E5315" s="9">
        <v>0.68799999999999994</v>
      </c>
      <c r="F5315" s="9">
        <v>0.57099999999999995</v>
      </c>
      <c r="G5315" s="9">
        <v>19060.12</v>
      </c>
      <c r="H5315" s="9">
        <v>4</v>
      </c>
      <c r="I5315" s="9" t="str">
        <f>INDEX('De-Para_Estado_Regiao'!$C$3:$C$29,MATCH(Base_limpa!$B5315,'De-Para_Estado_Regiao'!$B$3:$B$29,0))</f>
        <v>Sudeste</v>
      </c>
      <c r="J5315" s="10" t="str">
        <f>VLOOKUP(Base_limpa!$D5315,$U$5:$V$8,2,1)</f>
        <v>Médio</v>
      </c>
    </row>
    <row r="5316" spans="1:10" x14ac:dyDescent="0.35">
      <c r="A5316" s="8" t="s">
        <v>4222</v>
      </c>
      <c r="B5316" s="9" t="s">
        <v>11</v>
      </c>
      <c r="C5316" s="9">
        <v>131</v>
      </c>
      <c r="D5316" s="9">
        <v>0.74</v>
      </c>
      <c r="E5316" s="9">
        <v>0.68300000000000005</v>
      </c>
      <c r="F5316" s="9">
        <v>0.69899999999999995</v>
      </c>
      <c r="G5316" s="9">
        <v>20832.47</v>
      </c>
      <c r="H5316" s="9">
        <v>1</v>
      </c>
      <c r="I5316" s="9" t="str">
        <f>INDEX('De-Para_Estado_Regiao'!$C$3:$C$29,MATCH(Base_limpa!$B5316,'De-Para_Estado_Regiao'!$B$3:$B$29,0))</f>
        <v>Sudeste</v>
      </c>
      <c r="J5316" s="10" t="str">
        <f>VLOOKUP(Base_limpa!$D5316,$U$5:$V$8,2,1)</f>
        <v>Alto</v>
      </c>
    </row>
    <row r="5317" spans="1:10" x14ac:dyDescent="0.35">
      <c r="A5317" s="8" t="s">
        <v>542</v>
      </c>
      <c r="B5317" s="9" t="s">
        <v>11</v>
      </c>
      <c r="C5317" s="9">
        <v>996</v>
      </c>
      <c r="D5317" s="9">
        <v>0.77500000000000002</v>
      </c>
      <c r="E5317" s="9">
        <v>0.76400000000000001</v>
      </c>
      <c r="F5317" s="9">
        <v>0.68600000000000005</v>
      </c>
      <c r="G5317" s="9">
        <v>22579.86</v>
      </c>
      <c r="H5317" s="9">
        <v>30</v>
      </c>
      <c r="I5317" s="9" t="str">
        <f>INDEX('De-Para_Estado_Regiao'!$C$3:$C$29,MATCH(Base_limpa!$B5317,'De-Para_Estado_Regiao'!$B$3:$B$29,0))</f>
        <v>Sudeste</v>
      </c>
      <c r="J5317" s="10" t="str">
        <f>VLOOKUP(Base_limpa!$D5317,$U$5:$V$8,2,1)</f>
        <v>Alto</v>
      </c>
    </row>
    <row r="5318" spans="1:10" x14ac:dyDescent="0.35">
      <c r="A5318" s="8" t="s">
        <v>1276</v>
      </c>
      <c r="B5318" s="9" t="s">
        <v>11</v>
      </c>
      <c r="C5318" s="9">
        <v>55</v>
      </c>
      <c r="D5318" s="9">
        <v>0.76</v>
      </c>
      <c r="E5318" s="9">
        <v>0.71099999999999997</v>
      </c>
      <c r="F5318" s="9">
        <v>0.74</v>
      </c>
      <c r="G5318" s="9">
        <v>21852.83</v>
      </c>
      <c r="H5318" s="9">
        <v>1</v>
      </c>
      <c r="I5318" s="9" t="str">
        <f>INDEX('De-Para_Estado_Regiao'!$C$3:$C$29,MATCH(Base_limpa!$B5318,'De-Para_Estado_Regiao'!$B$3:$B$29,0))</f>
        <v>Sudeste</v>
      </c>
      <c r="J5318" s="10" t="str">
        <f>VLOOKUP(Base_limpa!$D5318,$U$5:$V$8,2,1)</f>
        <v>Alto</v>
      </c>
    </row>
    <row r="5319" spans="1:10" x14ac:dyDescent="0.35">
      <c r="A5319" s="8" t="s">
        <v>834</v>
      </c>
      <c r="B5319" s="9" t="s">
        <v>11</v>
      </c>
      <c r="C5319" s="9">
        <v>1134</v>
      </c>
      <c r="D5319" s="9">
        <v>0.77</v>
      </c>
      <c r="E5319" s="9">
        <v>0.746</v>
      </c>
      <c r="F5319" s="9">
        <v>0.70399999999999996</v>
      </c>
      <c r="G5319" s="9">
        <v>28196.33</v>
      </c>
      <c r="H5319" s="9">
        <v>22</v>
      </c>
      <c r="I5319" s="9" t="str">
        <f>INDEX('De-Para_Estado_Regiao'!$C$3:$C$29,MATCH(Base_limpa!$B5319,'De-Para_Estado_Regiao'!$B$3:$B$29,0))</f>
        <v>Sudeste</v>
      </c>
      <c r="J5319" s="10" t="str">
        <f>VLOOKUP(Base_limpa!$D5319,$U$5:$V$8,2,1)</f>
        <v>Alto</v>
      </c>
    </row>
    <row r="5320" spans="1:10" x14ac:dyDescent="0.35">
      <c r="A5320" s="8" t="s">
        <v>4813</v>
      </c>
      <c r="B5320" s="9" t="s">
        <v>11</v>
      </c>
      <c r="C5320" s="9">
        <v>28</v>
      </c>
      <c r="D5320" s="9">
        <v>0.77200000000000002</v>
      </c>
      <c r="E5320" s="9">
        <v>0.71199999999999997</v>
      </c>
      <c r="F5320" s="9">
        <v>0.748</v>
      </c>
      <c r="G5320" s="9">
        <v>20871.310000000001</v>
      </c>
      <c r="H5320" s="9">
        <v>1</v>
      </c>
      <c r="I5320" s="9" t="str">
        <f>INDEX('De-Para_Estado_Regiao'!$C$3:$C$29,MATCH(Base_limpa!$B5320,'De-Para_Estado_Regiao'!$B$3:$B$29,0))</f>
        <v>Sudeste</v>
      </c>
      <c r="J5320" s="10" t="str">
        <f>VLOOKUP(Base_limpa!$D5320,$U$5:$V$8,2,1)</f>
        <v>Alto</v>
      </c>
    </row>
    <row r="5321" spans="1:10" x14ac:dyDescent="0.35">
      <c r="A5321" s="8" t="s">
        <v>2294</v>
      </c>
      <c r="B5321" s="9" t="s">
        <v>11</v>
      </c>
      <c r="C5321" s="9">
        <v>35</v>
      </c>
      <c r="D5321" s="9">
        <v>0.77300000000000002</v>
      </c>
      <c r="E5321" s="9">
        <v>0.751</v>
      </c>
      <c r="F5321" s="9">
        <v>0.73299999999999998</v>
      </c>
      <c r="G5321" s="9">
        <v>21581.49</v>
      </c>
      <c r="H5321" s="9">
        <v>1</v>
      </c>
      <c r="I5321" s="9" t="str">
        <f>INDEX('De-Para_Estado_Regiao'!$C$3:$C$29,MATCH(Base_limpa!$B5321,'De-Para_Estado_Regiao'!$B$3:$B$29,0))</f>
        <v>Sudeste</v>
      </c>
      <c r="J5321" s="10" t="str">
        <f>VLOOKUP(Base_limpa!$D5321,$U$5:$V$8,2,1)</f>
        <v>Alto</v>
      </c>
    </row>
    <row r="5322" spans="1:10" x14ac:dyDescent="0.35">
      <c r="A5322" s="8" t="s">
        <v>164</v>
      </c>
      <c r="B5322" s="9" t="s">
        <v>11</v>
      </c>
      <c r="C5322" s="9">
        <v>4253</v>
      </c>
      <c r="D5322" s="9">
        <v>0.81</v>
      </c>
      <c r="E5322" s="9">
        <v>0.876</v>
      </c>
      <c r="F5322" s="9">
        <v>0.72499999999999998</v>
      </c>
      <c r="G5322" s="9">
        <v>65644.990000000005</v>
      </c>
      <c r="H5322" s="9">
        <v>164</v>
      </c>
      <c r="I5322" s="9" t="str">
        <f>INDEX('De-Para_Estado_Regiao'!$C$3:$C$29,MATCH(Base_limpa!$B5322,'De-Para_Estado_Regiao'!$B$3:$B$29,0))</f>
        <v>Sudeste</v>
      </c>
      <c r="J5322" s="10" t="str">
        <f>VLOOKUP(Base_limpa!$D5322,$U$5:$V$8,2,1)</f>
        <v>Muito Alto</v>
      </c>
    </row>
    <row r="5323" spans="1:10" x14ac:dyDescent="0.35">
      <c r="A5323" s="8" t="s">
        <v>563</v>
      </c>
      <c r="B5323" s="9" t="s">
        <v>11</v>
      </c>
      <c r="C5323" s="9">
        <v>881</v>
      </c>
      <c r="D5323" s="9">
        <v>0.753</v>
      </c>
      <c r="E5323" s="9">
        <v>0.72499999999999998</v>
      </c>
      <c r="F5323" s="9">
        <v>0.68899999999999995</v>
      </c>
      <c r="G5323" s="9">
        <v>18873.78</v>
      </c>
      <c r="H5323" s="9">
        <v>19</v>
      </c>
      <c r="I5323" s="9" t="str">
        <f>INDEX('De-Para_Estado_Regiao'!$C$3:$C$29,MATCH(Base_limpa!$B5323,'De-Para_Estado_Regiao'!$B$3:$B$29,0))</f>
        <v>Sudeste</v>
      </c>
      <c r="J5323" s="10" t="str">
        <f>VLOOKUP(Base_limpa!$D5323,$U$5:$V$8,2,1)</f>
        <v>Alto</v>
      </c>
    </row>
    <row r="5324" spans="1:10" x14ac:dyDescent="0.35">
      <c r="A5324" s="8" t="s">
        <v>41</v>
      </c>
      <c r="B5324" s="9" t="s">
        <v>11</v>
      </c>
      <c r="C5324" s="9">
        <v>29315</v>
      </c>
      <c r="D5324" s="9">
        <v>0.81499999999999995</v>
      </c>
      <c r="E5324" s="9">
        <v>0.81899999999999995</v>
      </c>
      <c r="F5324" s="9">
        <v>0.76900000000000002</v>
      </c>
      <c r="G5324" s="9">
        <v>36249.85</v>
      </c>
      <c r="H5324" s="9">
        <v>880</v>
      </c>
      <c r="I5324" s="9" t="str">
        <f>INDEX('De-Para_Estado_Regiao'!$C$3:$C$29,MATCH(Base_limpa!$B5324,'De-Para_Estado_Regiao'!$B$3:$B$29,0))</f>
        <v>Sudeste</v>
      </c>
      <c r="J5324" s="10" t="str">
        <f>VLOOKUP(Base_limpa!$D5324,$U$5:$V$8,2,1)</f>
        <v>Muito Alto</v>
      </c>
    </row>
    <row r="5325" spans="1:10" x14ac:dyDescent="0.35">
      <c r="A5325" s="8" t="s">
        <v>3527</v>
      </c>
      <c r="B5325" s="9" t="s">
        <v>11</v>
      </c>
      <c r="C5325" s="9">
        <v>232</v>
      </c>
      <c r="D5325" s="9">
        <v>0.7</v>
      </c>
      <c r="E5325" s="9">
        <v>0.69</v>
      </c>
      <c r="F5325" s="9">
        <v>0.60399999999999998</v>
      </c>
      <c r="G5325" s="9">
        <v>22094.3</v>
      </c>
      <c r="H5325" s="9">
        <v>2</v>
      </c>
      <c r="I5325" s="9" t="str">
        <f>INDEX('De-Para_Estado_Regiao'!$C$3:$C$29,MATCH(Base_limpa!$B5325,'De-Para_Estado_Regiao'!$B$3:$B$29,0))</f>
        <v>Sudeste</v>
      </c>
      <c r="J5325" s="10" t="str">
        <f>VLOOKUP(Base_limpa!$D5325,$U$5:$V$8,2,1)</f>
        <v>Alto</v>
      </c>
    </row>
    <row r="5326" spans="1:10" x14ac:dyDescent="0.35">
      <c r="A5326" s="8" t="s">
        <v>349</v>
      </c>
      <c r="B5326" s="9" t="s">
        <v>11</v>
      </c>
      <c r="C5326" s="9">
        <v>1061</v>
      </c>
      <c r="D5326" s="9">
        <v>0.7</v>
      </c>
      <c r="E5326" s="9">
        <v>0.71799999999999997</v>
      </c>
      <c r="F5326" s="9">
        <v>0.57599999999999996</v>
      </c>
      <c r="G5326" s="9">
        <v>39295.21</v>
      </c>
      <c r="H5326" s="9">
        <v>24</v>
      </c>
      <c r="I5326" s="9" t="str">
        <f>INDEX('De-Para_Estado_Regiao'!$C$3:$C$29,MATCH(Base_limpa!$B5326,'De-Para_Estado_Regiao'!$B$3:$B$29,0))</f>
        <v>Sudeste</v>
      </c>
      <c r="J5326" s="10" t="str">
        <f>VLOOKUP(Base_limpa!$D5326,$U$5:$V$8,2,1)</f>
        <v>Alto</v>
      </c>
    </row>
    <row r="5327" spans="1:10" x14ac:dyDescent="0.35">
      <c r="A5327" s="8" t="s">
        <v>3301</v>
      </c>
      <c r="B5327" s="9" t="s">
        <v>11</v>
      </c>
      <c r="C5327" s="9">
        <v>288</v>
      </c>
      <c r="D5327" s="9">
        <v>0.75700000000000001</v>
      </c>
      <c r="E5327" s="9">
        <v>0.71</v>
      </c>
      <c r="F5327" s="9">
        <v>0.72799999999999998</v>
      </c>
      <c r="G5327" s="9">
        <v>38820.769999999997</v>
      </c>
      <c r="H5327" s="9">
        <v>7</v>
      </c>
      <c r="I5327" s="9" t="str">
        <f>INDEX('De-Para_Estado_Regiao'!$C$3:$C$29,MATCH(Base_limpa!$B5327,'De-Para_Estado_Regiao'!$B$3:$B$29,0))</f>
        <v>Sudeste</v>
      </c>
      <c r="J5327" s="10" t="str">
        <f>VLOOKUP(Base_limpa!$D5327,$U$5:$V$8,2,1)</f>
        <v>Alto</v>
      </c>
    </row>
    <row r="5328" spans="1:10" x14ac:dyDescent="0.35">
      <c r="A5328" s="8" t="s">
        <v>1189</v>
      </c>
      <c r="B5328" s="9" t="s">
        <v>11</v>
      </c>
      <c r="C5328" s="9">
        <v>164</v>
      </c>
      <c r="D5328" s="9">
        <v>0.71</v>
      </c>
      <c r="E5328" s="9">
        <v>0.70299999999999996</v>
      </c>
      <c r="F5328" s="9">
        <v>0.62</v>
      </c>
      <c r="G5328" s="9">
        <v>25020.880000000001</v>
      </c>
      <c r="H5328" s="9">
        <v>10</v>
      </c>
      <c r="I5328" s="9" t="str">
        <f>INDEX('De-Para_Estado_Regiao'!$C$3:$C$29,MATCH(Base_limpa!$B5328,'De-Para_Estado_Regiao'!$B$3:$B$29,0))</f>
        <v>Sudeste</v>
      </c>
      <c r="J5328" s="10" t="str">
        <f>VLOOKUP(Base_limpa!$D5328,$U$5:$V$8,2,1)</f>
        <v>Alto</v>
      </c>
    </row>
    <row r="5329" spans="1:10" x14ac:dyDescent="0.35">
      <c r="A5329" s="8" t="s">
        <v>3240</v>
      </c>
      <c r="B5329" s="9" t="s">
        <v>11</v>
      </c>
      <c r="C5329" s="9">
        <v>149</v>
      </c>
      <c r="D5329" s="9">
        <v>0.70599999999999996</v>
      </c>
      <c r="E5329" s="9">
        <v>0.68500000000000005</v>
      </c>
      <c r="F5329" s="9">
        <v>0.63200000000000001</v>
      </c>
      <c r="G5329" s="9">
        <v>14222.23</v>
      </c>
      <c r="H5329" s="9">
        <v>5</v>
      </c>
      <c r="I5329" s="9" t="str">
        <f>INDEX('De-Para_Estado_Regiao'!$C$3:$C$29,MATCH(Base_limpa!$B5329,'De-Para_Estado_Regiao'!$B$3:$B$29,0))</f>
        <v>Sudeste</v>
      </c>
      <c r="J5329" s="10" t="str">
        <f>VLOOKUP(Base_limpa!$D5329,$U$5:$V$8,2,1)</f>
        <v>Alto</v>
      </c>
    </row>
    <row r="5330" spans="1:10" x14ac:dyDescent="0.35">
      <c r="A5330" s="8" t="s">
        <v>1827</v>
      </c>
      <c r="B5330" s="9" t="s">
        <v>11</v>
      </c>
      <c r="C5330" s="9">
        <v>125</v>
      </c>
      <c r="D5330" s="9">
        <v>0.73199999999999998</v>
      </c>
      <c r="E5330" s="9">
        <v>0.66400000000000003</v>
      </c>
      <c r="F5330" s="9">
        <v>0.71399999999999997</v>
      </c>
      <c r="G5330" s="9">
        <v>10971.88</v>
      </c>
      <c r="H5330" s="9">
        <v>0</v>
      </c>
      <c r="I5330" s="9" t="str">
        <f>INDEX('De-Para_Estado_Regiao'!$C$3:$C$29,MATCH(Base_limpa!$B5330,'De-Para_Estado_Regiao'!$B$3:$B$29,0))</f>
        <v>Sudeste</v>
      </c>
      <c r="J5330" s="10" t="str">
        <f>VLOOKUP(Base_limpa!$D5330,$U$5:$V$8,2,1)</f>
        <v>Alto</v>
      </c>
    </row>
    <row r="5331" spans="1:10" x14ac:dyDescent="0.35">
      <c r="A5331" s="8" t="s">
        <v>1098</v>
      </c>
      <c r="B5331" s="9" t="s">
        <v>11</v>
      </c>
      <c r="C5331" s="9">
        <v>249</v>
      </c>
      <c r="D5331" s="9">
        <v>0.74</v>
      </c>
      <c r="E5331" s="9">
        <v>0.68</v>
      </c>
      <c r="F5331" s="9">
        <v>0.71899999999999997</v>
      </c>
      <c r="G5331" s="9">
        <v>13067.33</v>
      </c>
      <c r="H5331" s="9">
        <v>2</v>
      </c>
      <c r="I5331" s="9" t="str">
        <f>INDEX('De-Para_Estado_Regiao'!$C$3:$C$29,MATCH(Base_limpa!$B5331,'De-Para_Estado_Regiao'!$B$3:$B$29,0))</f>
        <v>Sudeste</v>
      </c>
      <c r="J5331" s="10" t="str">
        <f>VLOOKUP(Base_limpa!$D5331,$U$5:$V$8,2,1)</f>
        <v>Alto</v>
      </c>
    </row>
    <row r="5332" spans="1:10" x14ac:dyDescent="0.35">
      <c r="A5332" s="8" t="s">
        <v>24</v>
      </c>
      <c r="B5332" s="9" t="s">
        <v>11</v>
      </c>
      <c r="C5332" s="9">
        <v>15666</v>
      </c>
      <c r="D5332" s="9">
        <v>0.84</v>
      </c>
      <c r="E5332" s="9">
        <v>0.86099999999999999</v>
      </c>
      <c r="F5332" s="9">
        <v>0.80700000000000005</v>
      </c>
      <c r="G5332" s="9">
        <v>50544.73</v>
      </c>
      <c r="H5332" s="9">
        <v>569</v>
      </c>
      <c r="I5332" s="9" t="str">
        <f>INDEX('De-Para_Estado_Regiao'!$C$3:$C$29,MATCH(Base_limpa!$B5332,'De-Para_Estado_Regiao'!$B$3:$B$29,0))</f>
        <v>Sudeste</v>
      </c>
      <c r="J5332" s="10" t="str">
        <f>VLOOKUP(Base_limpa!$D5332,$U$5:$V$8,2,1)</f>
        <v>Muito Alto</v>
      </c>
    </row>
    <row r="5333" spans="1:10" x14ac:dyDescent="0.35">
      <c r="A5333" s="8" t="s">
        <v>637</v>
      </c>
      <c r="B5333" s="9" t="s">
        <v>11</v>
      </c>
      <c r="C5333" s="9">
        <v>233</v>
      </c>
      <c r="D5333" s="9">
        <v>0.72</v>
      </c>
      <c r="E5333" s="9">
        <v>0.71899999999999997</v>
      </c>
      <c r="F5333" s="9">
        <v>0.63800000000000001</v>
      </c>
      <c r="G5333" s="9">
        <v>16414.830000000002</v>
      </c>
      <c r="H5333" s="9">
        <v>12</v>
      </c>
      <c r="I5333" s="9" t="str">
        <f>INDEX('De-Para_Estado_Regiao'!$C$3:$C$29,MATCH(Base_limpa!$B5333,'De-Para_Estado_Regiao'!$B$3:$B$29,0))</f>
        <v>Sudeste</v>
      </c>
      <c r="J5333" s="10" t="str">
        <f>VLOOKUP(Base_limpa!$D5333,$U$5:$V$8,2,1)</f>
        <v>Alto</v>
      </c>
    </row>
    <row r="5334" spans="1:10" x14ac:dyDescent="0.35">
      <c r="A5334" s="8" t="s">
        <v>39</v>
      </c>
      <c r="B5334" s="9" t="s">
        <v>11</v>
      </c>
      <c r="C5334" s="9">
        <v>29282</v>
      </c>
      <c r="D5334" s="9">
        <v>0.80500000000000005</v>
      </c>
      <c r="E5334" s="9">
        <v>0.80700000000000005</v>
      </c>
      <c r="F5334" s="9">
        <v>0.752</v>
      </c>
      <c r="G5334" s="9">
        <v>51239.64</v>
      </c>
      <c r="H5334" s="9">
        <v>836</v>
      </c>
      <c r="I5334" s="9" t="str">
        <f>INDEX('De-Para_Estado_Regiao'!$C$3:$C$29,MATCH(Base_limpa!$B5334,'De-Para_Estado_Regiao'!$B$3:$B$29,0))</f>
        <v>Sudeste</v>
      </c>
      <c r="J5334" s="10" t="str">
        <f>VLOOKUP(Base_limpa!$D5334,$U$5:$V$8,2,1)</f>
        <v>Muito Alto</v>
      </c>
    </row>
    <row r="5335" spans="1:10" x14ac:dyDescent="0.35">
      <c r="A5335" s="8" t="s">
        <v>50</v>
      </c>
      <c r="B5335" s="9" t="s">
        <v>11</v>
      </c>
      <c r="C5335" s="9">
        <v>5477</v>
      </c>
      <c r="D5335" s="9">
        <v>0.86199999999999999</v>
      </c>
      <c r="E5335" s="9">
        <v>0.89100000000000001</v>
      </c>
      <c r="F5335" s="9">
        <v>0.81100000000000005</v>
      </c>
      <c r="G5335" s="9">
        <v>83656.3</v>
      </c>
      <c r="H5335" s="9">
        <v>270</v>
      </c>
      <c r="I5335" s="9" t="str">
        <f>INDEX('De-Para_Estado_Regiao'!$C$3:$C$29,MATCH(Base_limpa!$B5335,'De-Para_Estado_Regiao'!$B$3:$B$29,0))</f>
        <v>Sudeste</v>
      </c>
      <c r="J5335" s="10" t="str">
        <f>VLOOKUP(Base_limpa!$D5335,$U$5:$V$8,2,1)</f>
        <v>Muito Alto</v>
      </c>
    </row>
    <row r="5336" spans="1:10" x14ac:dyDescent="0.35">
      <c r="A5336" s="8" t="s">
        <v>101</v>
      </c>
      <c r="B5336" s="9" t="s">
        <v>11</v>
      </c>
      <c r="C5336" s="9">
        <v>10039</v>
      </c>
      <c r="D5336" s="9">
        <v>0.80500000000000005</v>
      </c>
      <c r="E5336" s="9">
        <v>0.78800000000000003</v>
      </c>
      <c r="F5336" s="9">
        <v>0.76600000000000001</v>
      </c>
      <c r="G5336" s="9">
        <v>41281.81</v>
      </c>
      <c r="H5336" s="9">
        <v>390</v>
      </c>
      <c r="I5336" s="9" t="str">
        <f>INDEX('De-Para_Estado_Regiao'!$C$3:$C$29,MATCH(Base_limpa!$B5336,'De-Para_Estado_Regiao'!$B$3:$B$29,0))</f>
        <v>Sudeste</v>
      </c>
      <c r="J5336" s="10" t="str">
        <f>VLOOKUP(Base_limpa!$D5336,$U$5:$V$8,2,1)</f>
        <v>Muito Alto</v>
      </c>
    </row>
    <row r="5337" spans="1:10" x14ac:dyDescent="0.35">
      <c r="A5337" s="8" t="s">
        <v>1231</v>
      </c>
      <c r="B5337" s="9" t="s">
        <v>11</v>
      </c>
      <c r="C5337" s="9">
        <v>110</v>
      </c>
      <c r="D5337" s="9">
        <v>0.72299999999999998</v>
      </c>
      <c r="E5337" s="9">
        <v>0.70499999999999996</v>
      </c>
      <c r="F5337" s="9">
        <v>0.65800000000000003</v>
      </c>
      <c r="G5337" s="9">
        <v>16403.07</v>
      </c>
      <c r="H5337" s="9">
        <v>1</v>
      </c>
      <c r="I5337" s="9" t="str">
        <f>INDEX('De-Para_Estado_Regiao'!$C$3:$C$29,MATCH(Base_limpa!$B5337,'De-Para_Estado_Regiao'!$B$3:$B$29,0))</f>
        <v>Sudeste</v>
      </c>
      <c r="J5337" s="10" t="str">
        <f>VLOOKUP(Base_limpa!$D5337,$U$5:$V$8,2,1)</f>
        <v>Alto</v>
      </c>
    </row>
    <row r="5338" spans="1:10" x14ac:dyDescent="0.35">
      <c r="A5338" s="8" t="s">
        <v>182</v>
      </c>
      <c r="B5338" s="9" t="s">
        <v>11</v>
      </c>
      <c r="C5338" s="9">
        <v>3449</v>
      </c>
      <c r="D5338" s="9">
        <v>0.79700000000000004</v>
      </c>
      <c r="E5338" s="9">
        <v>0.77600000000000002</v>
      </c>
      <c r="F5338" s="9">
        <v>0.749</v>
      </c>
      <c r="G5338" s="9">
        <v>30716.49</v>
      </c>
      <c r="H5338" s="9">
        <v>80</v>
      </c>
      <c r="I5338" s="9" t="str">
        <f>INDEX('De-Para_Estado_Regiao'!$C$3:$C$29,MATCH(Base_limpa!$B5338,'De-Para_Estado_Regiao'!$B$3:$B$29,0))</f>
        <v>Sudeste</v>
      </c>
      <c r="J5338" s="10" t="str">
        <f>VLOOKUP(Base_limpa!$D5338,$U$5:$V$8,2,1)</f>
        <v>Alto</v>
      </c>
    </row>
    <row r="5339" spans="1:10" x14ac:dyDescent="0.35">
      <c r="A5339" s="8" t="s">
        <v>4745</v>
      </c>
      <c r="B5339" s="9" t="s">
        <v>11</v>
      </c>
      <c r="C5339" s="9">
        <v>79</v>
      </c>
      <c r="D5339" s="9">
        <v>0.72</v>
      </c>
      <c r="E5339" s="9">
        <v>0.67500000000000004</v>
      </c>
      <c r="F5339" s="9">
        <v>0.68600000000000005</v>
      </c>
      <c r="G5339" s="9">
        <v>13641.75</v>
      </c>
      <c r="H5339" s="9">
        <v>1</v>
      </c>
      <c r="I5339" s="9" t="str">
        <f>INDEX('De-Para_Estado_Regiao'!$C$3:$C$29,MATCH(Base_limpa!$B5339,'De-Para_Estado_Regiao'!$B$3:$B$29,0))</f>
        <v>Sudeste</v>
      </c>
      <c r="J5339" s="10" t="str">
        <f>VLOOKUP(Base_limpa!$D5339,$U$5:$V$8,2,1)</f>
        <v>Alto</v>
      </c>
    </row>
    <row r="5340" spans="1:10" x14ac:dyDescent="0.35">
      <c r="A5340" s="8" t="s">
        <v>4839</v>
      </c>
      <c r="B5340" s="9" t="s">
        <v>11</v>
      </c>
      <c r="C5340" s="9">
        <v>78</v>
      </c>
      <c r="D5340" s="9">
        <v>0.748</v>
      </c>
      <c r="E5340" s="9">
        <v>0.68200000000000005</v>
      </c>
      <c r="F5340" s="9">
        <v>0.73799999999999999</v>
      </c>
      <c r="G5340" s="9">
        <v>16045.26</v>
      </c>
      <c r="H5340" s="9">
        <v>0</v>
      </c>
      <c r="I5340" s="9" t="str">
        <f>INDEX('De-Para_Estado_Regiao'!$C$3:$C$29,MATCH(Base_limpa!$B5340,'De-Para_Estado_Regiao'!$B$3:$B$29,0))</f>
        <v>Sudeste</v>
      </c>
      <c r="J5340" s="10" t="str">
        <f>VLOOKUP(Base_limpa!$D5340,$U$5:$V$8,2,1)</f>
        <v>Alto</v>
      </c>
    </row>
    <row r="5341" spans="1:10" x14ac:dyDescent="0.35">
      <c r="A5341" s="8" t="s">
        <v>4472</v>
      </c>
      <c r="B5341" s="9" t="s">
        <v>11</v>
      </c>
      <c r="C5341" s="9">
        <v>64</v>
      </c>
      <c r="D5341" s="9">
        <v>0.75</v>
      </c>
      <c r="E5341" s="9">
        <v>0.71399999999999997</v>
      </c>
      <c r="F5341" s="9">
        <v>0.69199999999999995</v>
      </c>
      <c r="G5341" s="9">
        <v>22693.37</v>
      </c>
      <c r="H5341" s="9">
        <v>3</v>
      </c>
      <c r="I5341" s="9" t="str">
        <f>INDEX('De-Para_Estado_Regiao'!$C$3:$C$29,MATCH(Base_limpa!$B5341,'De-Para_Estado_Regiao'!$B$3:$B$29,0))</f>
        <v>Sudeste</v>
      </c>
      <c r="J5341" s="10" t="str">
        <f>VLOOKUP(Base_limpa!$D5341,$U$5:$V$8,2,1)</f>
        <v>Alto</v>
      </c>
    </row>
    <row r="5342" spans="1:10" x14ac:dyDescent="0.35">
      <c r="A5342" s="8" t="s">
        <v>322</v>
      </c>
      <c r="B5342" s="9" t="s">
        <v>11</v>
      </c>
      <c r="C5342" s="9">
        <v>2304</v>
      </c>
      <c r="D5342" s="9">
        <v>0.76200000000000001</v>
      </c>
      <c r="E5342" s="9">
        <v>0.74</v>
      </c>
      <c r="F5342" s="9">
        <v>0.70599999999999996</v>
      </c>
      <c r="G5342" s="9">
        <v>28983.75</v>
      </c>
      <c r="H5342" s="9">
        <v>51</v>
      </c>
      <c r="I5342" s="9" t="str">
        <f>INDEX('De-Para_Estado_Regiao'!$C$3:$C$29,MATCH(Base_limpa!$B5342,'De-Para_Estado_Regiao'!$B$3:$B$29,0))</f>
        <v>Sudeste</v>
      </c>
      <c r="J5342" s="10" t="str">
        <f>VLOOKUP(Base_limpa!$D5342,$U$5:$V$8,2,1)</f>
        <v>Alto</v>
      </c>
    </row>
    <row r="5343" spans="1:10" x14ac:dyDescent="0.35">
      <c r="A5343" s="8" t="s">
        <v>2837</v>
      </c>
      <c r="B5343" s="9" t="s">
        <v>11</v>
      </c>
      <c r="C5343" s="9">
        <v>517</v>
      </c>
      <c r="D5343" s="9">
        <v>0.69299999999999995</v>
      </c>
      <c r="E5343" s="9">
        <v>0.67900000000000005</v>
      </c>
      <c r="F5343" s="9">
        <v>0.57999999999999996</v>
      </c>
      <c r="G5343" s="9">
        <v>17042.14</v>
      </c>
      <c r="H5343" s="9">
        <v>4</v>
      </c>
      <c r="I5343" s="9" t="str">
        <f>INDEX('De-Para_Estado_Regiao'!$C$3:$C$29,MATCH(Base_limpa!$B5343,'De-Para_Estado_Regiao'!$B$3:$B$29,0))</f>
        <v>Sudeste</v>
      </c>
      <c r="J5343" s="10" t="str">
        <f>VLOOKUP(Base_limpa!$D5343,$U$5:$V$8,2,1)</f>
        <v>Médio</v>
      </c>
    </row>
    <row r="5344" spans="1:10" x14ac:dyDescent="0.35">
      <c r="A5344" s="8" t="s">
        <v>4471</v>
      </c>
      <c r="B5344" s="9" t="s">
        <v>11</v>
      </c>
      <c r="C5344" s="9">
        <v>148</v>
      </c>
      <c r="D5344" s="9">
        <v>0.68400000000000005</v>
      </c>
      <c r="E5344" s="9">
        <v>0.66600000000000004</v>
      </c>
      <c r="F5344" s="9">
        <v>0.59099999999999997</v>
      </c>
      <c r="G5344" s="9">
        <v>11594.27</v>
      </c>
      <c r="H5344" s="9">
        <v>5</v>
      </c>
      <c r="I5344" s="9" t="str">
        <f>INDEX('De-Para_Estado_Regiao'!$C$3:$C$29,MATCH(Base_limpa!$B5344,'De-Para_Estado_Regiao'!$B$3:$B$29,0))</f>
        <v>Sudeste</v>
      </c>
      <c r="J5344" s="10" t="str">
        <f>VLOOKUP(Base_limpa!$D5344,$U$5:$V$8,2,1)</f>
        <v>Médio</v>
      </c>
    </row>
    <row r="5345" spans="1:10" x14ac:dyDescent="0.35">
      <c r="A5345" s="8" t="s">
        <v>330</v>
      </c>
      <c r="B5345" s="9" t="s">
        <v>11</v>
      </c>
      <c r="C5345" s="9">
        <v>1979</v>
      </c>
      <c r="D5345" s="9">
        <v>0.77400000000000002</v>
      </c>
      <c r="E5345" s="9">
        <v>0.74399999999999999</v>
      </c>
      <c r="F5345" s="9">
        <v>0.71699999999999997</v>
      </c>
      <c r="G5345" s="9">
        <v>30971.46</v>
      </c>
      <c r="H5345" s="9">
        <v>63</v>
      </c>
      <c r="I5345" s="9" t="str">
        <f>INDEX('De-Para_Estado_Regiao'!$C$3:$C$29,MATCH(Base_limpa!$B5345,'De-Para_Estado_Regiao'!$B$3:$B$29,0))</f>
        <v>Sudeste</v>
      </c>
      <c r="J5345" s="10" t="str">
        <f>VLOOKUP(Base_limpa!$D5345,$U$5:$V$8,2,1)</f>
        <v>Alto</v>
      </c>
    </row>
    <row r="5346" spans="1:10" x14ac:dyDescent="0.35">
      <c r="A5346" s="8" t="s">
        <v>54</v>
      </c>
      <c r="B5346" s="9" t="s">
        <v>11</v>
      </c>
      <c r="C5346" s="9">
        <v>17586</v>
      </c>
      <c r="D5346" s="9">
        <v>0.79700000000000004</v>
      </c>
      <c r="E5346" s="9">
        <v>0.80100000000000005</v>
      </c>
      <c r="F5346" s="9">
        <v>0.748</v>
      </c>
      <c r="G5346" s="9">
        <v>35230.47</v>
      </c>
      <c r="H5346" s="9">
        <v>512</v>
      </c>
      <c r="I5346" s="9" t="str">
        <f>INDEX('De-Para_Estado_Regiao'!$C$3:$C$29,MATCH(Base_limpa!$B5346,'De-Para_Estado_Regiao'!$B$3:$B$29,0))</f>
        <v>Sudeste</v>
      </c>
      <c r="J5346" s="10" t="str">
        <f>VLOOKUP(Base_limpa!$D5346,$U$5:$V$8,2,1)</f>
        <v>Alto</v>
      </c>
    </row>
    <row r="5347" spans="1:10" x14ac:dyDescent="0.35">
      <c r="A5347" s="8" t="s">
        <v>51</v>
      </c>
      <c r="B5347" s="9" t="s">
        <v>11</v>
      </c>
      <c r="C5347" s="9">
        <v>29167</v>
      </c>
      <c r="D5347" s="9">
        <v>0.80700000000000005</v>
      </c>
      <c r="E5347" s="9">
        <v>0.80400000000000005</v>
      </c>
      <c r="F5347" s="9">
        <v>0.76400000000000001</v>
      </c>
      <c r="G5347" s="9">
        <v>53615.25</v>
      </c>
      <c r="H5347" s="9">
        <v>816</v>
      </c>
      <c r="I5347" s="9" t="str">
        <f>INDEX('De-Para_Estado_Regiao'!$C$3:$C$29,MATCH(Base_limpa!$B5347,'De-Para_Estado_Regiao'!$B$3:$B$29,0))</f>
        <v>Sudeste</v>
      </c>
      <c r="J5347" s="10" t="str">
        <f>VLOOKUP(Base_limpa!$D5347,$U$5:$V$8,2,1)</f>
        <v>Muito Alto</v>
      </c>
    </row>
    <row r="5348" spans="1:10" x14ac:dyDescent="0.35">
      <c r="A5348" s="8" t="s">
        <v>1967</v>
      </c>
      <c r="B5348" s="9" t="s">
        <v>11</v>
      </c>
      <c r="C5348" s="9">
        <v>265</v>
      </c>
      <c r="D5348" s="9">
        <v>0.72799999999999998</v>
      </c>
      <c r="E5348" s="9">
        <v>0.70399999999999996</v>
      </c>
      <c r="F5348" s="9">
        <v>0.66600000000000004</v>
      </c>
      <c r="G5348" s="9">
        <v>12812.82</v>
      </c>
      <c r="H5348" s="9">
        <v>9</v>
      </c>
      <c r="I5348" s="9" t="str">
        <f>INDEX('De-Para_Estado_Regiao'!$C$3:$C$29,MATCH(Base_limpa!$B5348,'De-Para_Estado_Regiao'!$B$3:$B$29,0))</f>
        <v>Sudeste</v>
      </c>
      <c r="J5348" s="10" t="str">
        <f>VLOOKUP(Base_limpa!$D5348,$U$5:$V$8,2,1)</f>
        <v>Alto</v>
      </c>
    </row>
    <row r="5349" spans="1:10" x14ac:dyDescent="0.35">
      <c r="A5349" s="8" t="s">
        <v>660</v>
      </c>
      <c r="B5349" s="9" t="s">
        <v>11</v>
      </c>
      <c r="C5349" s="9">
        <v>257</v>
      </c>
      <c r="D5349" s="9">
        <v>0.7</v>
      </c>
      <c r="E5349" s="9">
        <v>0.69099999999999995</v>
      </c>
      <c r="F5349" s="9">
        <v>0.59299999999999997</v>
      </c>
      <c r="G5349" s="9">
        <v>13396.68</v>
      </c>
      <c r="H5349" s="9">
        <v>4</v>
      </c>
      <c r="I5349" s="9" t="str">
        <f>INDEX('De-Para_Estado_Regiao'!$C$3:$C$29,MATCH(Base_limpa!$B5349,'De-Para_Estado_Regiao'!$B$3:$B$29,0))</f>
        <v>Sudeste</v>
      </c>
      <c r="J5349" s="10" t="str">
        <f>VLOOKUP(Base_limpa!$D5349,$U$5:$V$8,2,1)</f>
        <v>Alto</v>
      </c>
    </row>
    <row r="5350" spans="1:10" x14ac:dyDescent="0.35">
      <c r="A5350" s="8" t="s">
        <v>340</v>
      </c>
      <c r="B5350" s="9" t="s">
        <v>11</v>
      </c>
      <c r="C5350" s="9">
        <v>1909</v>
      </c>
      <c r="D5350" s="9">
        <v>0.74</v>
      </c>
      <c r="E5350" s="9">
        <v>0.73499999999999999</v>
      </c>
      <c r="F5350" s="9">
        <v>0.69499999999999995</v>
      </c>
      <c r="G5350" s="9">
        <v>27514.47</v>
      </c>
      <c r="H5350" s="9">
        <v>39</v>
      </c>
      <c r="I5350" s="9" t="str">
        <f>INDEX('De-Para_Estado_Regiao'!$C$3:$C$29,MATCH(Base_limpa!$B5350,'De-Para_Estado_Regiao'!$B$3:$B$29,0))</f>
        <v>Sudeste</v>
      </c>
      <c r="J5350" s="10" t="str">
        <f>VLOOKUP(Base_limpa!$D5350,$U$5:$V$8,2,1)</f>
        <v>Alto</v>
      </c>
    </row>
    <row r="5351" spans="1:10" x14ac:dyDescent="0.35">
      <c r="A5351" s="8" t="s">
        <v>661</v>
      </c>
      <c r="B5351" s="9" t="s">
        <v>11</v>
      </c>
      <c r="C5351" s="9">
        <v>1281</v>
      </c>
      <c r="D5351" s="9">
        <v>0.71</v>
      </c>
      <c r="E5351" s="9">
        <v>0.70799999999999996</v>
      </c>
      <c r="F5351" s="9">
        <v>0.63300000000000001</v>
      </c>
      <c r="G5351" s="9">
        <v>19753.599999999999</v>
      </c>
      <c r="H5351" s="9">
        <v>38</v>
      </c>
      <c r="I5351" s="9" t="str">
        <f>INDEX('De-Para_Estado_Regiao'!$C$3:$C$29,MATCH(Base_limpa!$B5351,'De-Para_Estado_Regiao'!$B$3:$B$29,0))</f>
        <v>Sudeste</v>
      </c>
      <c r="J5351" s="10" t="str">
        <f>VLOOKUP(Base_limpa!$D5351,$U$5:$V$8,2,1)</f>
        <v>Alto</v>
      </c>
    </row>
    <row r="5352" spans="1:10" x14ac:dyDescent="0.35">
      <c r="A5352" s="8" t="s">
        <v>10</v>
      </c>
      <c r="B5352" s="9" t="s">
        <v>11</v>
      </c>
      <c r="C5352" s="9">
        <v>514794</v>
      </c>
      <c r="D5352" s="9">
        <v>0.80500000000000005</v>
      </c>
      <c r="E5352" s="9">
        <v>0.84299999999999997</v>
      </c>
      <c r="F5352" s="9">
        <v>0.72499999999999998</v>
      </c>
      <c r="G5352" s="9">
        <v>57071.43</v>
      </c>
      <c r="H5352" s="9">
        <v>16030</v>
      </c>
      <c r="I5352" s="9" t="str">
        <f>INDEX('De-Para_Estado_Regiao'!$C$3:$C$29,MATCH(Base_limpa!$B5352,'De-Para_Estado_Regiao'!$B$3:$B$29,0))</f>
        <v>Sudeste</v>
      </c>
      <c r="J5352" s="10" t="str">
        <f>VLOOKUP(Base_limpa!$D5352,$U$5:$V$8,2,1)</f>
        <v>Muito Alto</v>
      </c>
    </row>
    <row r="5353" spans="1:10" x14ac:dyDescent="0.35">
      <c r="A5353" s="8" t="s">
        <v>437</v>
      </c>
      <c r="B5353" s="9" t="s">
        <v>11</v>
      </c>
      <c r="C5353" s="9">
        <v>1242</v>
      </c>
      <c r="D5353" s="9">
        <v>0.755</v>
      </c>
      <c r="E5353" s="9">
        <v>0.74099999999999999</v>
      </c>
      <c r="F5353" s="9">
        <v>0.67400000000000004</v>
      </c>
      <c r="G5353" s="9">
        <v>19600.54</v>
      </c>
      <c r="H5353" s="9">
        <v>42</v>
      </c>
      <c r="I5353" s="9" t="str">
        <f>INDEX('De-Para_Estado_Regiao'!$C$3:$C$29,MATCH(Base_limpa!$B5353,'De-Para_Estado_Regiao'!$B$3:$B$29,0))</f>
        <v>Sudeste</v>
      </c>
      <c r="J5353" s="10" t="str">
        <f>VLOOKUP(Base_limpa!$D5353,$U$5:$V$8,2,1)</f>
        <v>Alto</v>
      </c>
    </row>
    <row r="5354" spans="1:10" x14ac:dyDescent="0.35">
      <c r="A5354" s="8" t="s">
        <v>1364</v>
      </c>
      <c r="B5354" s="9" t="s">
        <v>11</v>
      </c>
      <c r="C5354" s="9">
        <v>201</v>
      </c>
      <c r="D5354" s="9">
        <v>0.70299999999999996</v>
      </c>
      <c r="E5354" s="9">
        <v>0.66100000000000003</v>
      </c>
      <c r="F5354" s="9">
        <v>0.63600000000000001</v>
      </c>
      <c r="G5354" s="9">
        <v>25581.29</v>
      </c>
      <c r="H5354" s="9">
        <v>4</v>
      </c>
      <c r="I5354" s="9" t="str">
        <f>INDEX('De-Para_Estado_Regiao'!$C$3:$C$29,MATCH(Base_limpa!$B5354,'De-Para_Estado_Regiao'!$B$3:$B$29,0))</f>
        <v>Sudeste</v>
      </c>
      <c r="J5354" s="10" t="str">
        <f>VLOOKUP(Base_limpa!$D5354,$U$5:$V$8,2,1)</f>
        <v>Alto</v>
      </c>
    </row>
    <row r="5355" spans="1:10" x14ac:dyDescent="0.35">
      <c r="A5355" s="8" t="s">
        <v>234</v>
      </c>
      <c r="B5355" s="9" t="s">
        <v>11</v>
      </c>
      <c r="C5355" s="9">
        <v>2765</v>
      </c>
      <c r="D5355" s="9">
        <v>0.76800000000000002</v>
      </c>
      <c r="E5355" s="9">
        <v>0.76500000000000001</v>
      </c>
      <c r="F5355" s="9">
        <v>0.68700000000000006</v>
      </c>
      <c r="G5355" s="9">
        <v>28920.639999999999</v>
      </c>
      <c r="H5355" s="9">
        <v>108</v>
      </c>
      <c r="I5355" s="9" t="str">
        <f>INDEX('De-Para_Estado_Regiao'!$C$3:$C$29,MATCH(Base_limpa!$B5355,'De-Para_Estado_Regiao'!$B$3:$B$29,0))</f>
        <v>Sudeste</v>
      </c>
      <c r="J5355" s="10" t="str">
        <f>VLOOKUP(Base_limpa!$D5355,$U$5:$V$8,2,1)</f>
        <v>Alto</v>
      </c>
    </row>
    <row r="5356" spans="1:10" x14ac:dyDescent="0.35">
      <c r="A5356" s="8" t="s">
        <v>287</v>
      </c>
      <c r="B5356" s="9" t="s">
        <v>11</v>
      </c>
      <c r="C5356" s="9">
        <v>4117</v>
      </c>
      <c r="D5356" s="9">
        <v>0.77200000000000002</v>
      </c>
      <c r="E5356" s="9">
        <v>0.747</v>
      </c>
      <c r="F5356" s="9">
        <v>0.70299999999999996</v>
      </c>
      <c r="G5356" s="9">
        <v>41724.54</v>
      </c>
      <c r="H5356" s="9">
        <v>45</v>
      </c>
      <c r="I5356" s="9" t="str">
        <f>INDEX('De-Para_Estado_Regiao'!$C$3:$C$29,MATCH(Base_limpa!$B5356,'De-Para_Estado_Regiao'!$B$3:$B$29,0))</f>
        <v>Sudeste</v>
      </c>
      <c r="J5356" s="10" t="str">
        <f>VLOOKUP(Base_limpa!$D5356,$U$5:$V$8,2,1)</f>
        <v>Alto</v>
      </c>
    </row>
    <row r="5357" spans="1:10" x14ac:dyDescent="0.35">
      <c r="A5357" s="8" t="s">
        <v>1785</v>
      </c>
      <c r="B5357" s="9" t="s">
        <v>11</v>
      </c>
      <c r="C5357" s="9">
        <v>337</v>
      </c>
      <c r="D5357" s="9">
        <v>0.70099999999999996</v>
      </c>
      <c r="E5357" s="9">
        <v>0.68899999999999995</v>
      </c>
      <c r="F5357" s="9">
        <v>0.60899999999999999</v>
      </c>
      <c r="G5357" s="9">
        <v>25448.6</v>
      </c>
      <c r="H5357" s="9">
        <v>13</v>
      </c>
      <c r="I5357" s="9" t="str">
        <f>INDEX('De-Para_Estado_Regiao'!$C$3:$C$29,MATCH(Base_limpa!$B5357,'De-Para_Estado_Regiao'!$B$3:$B$29,0))</f>
        <v>Sudeste</v>
      </c>
      <c r="J5357" s="10" t="str">
        <f>VLOOKUP(Base_limpa!$D5357,$U$5:$V$8,2,1)</f>
        <v>Alto</v>
      </c>
    </row>
    <row r="5358" spans="1:10" x14ac:dyDescent="0.35">
      <c r="A5358" s="8" t="s">
        <v>924</v>
      </c>
      <c r="B5358" s="9" t="s">
        <v>11</v>
      </c>
      <c r="C5358" s="9">
        <v>655</v>
      </c>
      <c r="D5358" s="9">
        <v>0.77</v>
      </c>
      <c r="E5358" s="9">
        <v>0.73199999999999998</v>
      </c>
      <c r="F5358" s="9">
        <v>0.72199999999999998</v>
      </c>
      <c r="G5358" s="9">
        <v>29386.95</v>
      </c>
      <c r="H5358" s="9">
        <v>14</v>
      </c>
      <c r="I5358" s="9" t="str">
        <f>INDEX('De-Para_Estado_Regiao'!$C$3:$C$29,MATCH(Base_limpa!$B5358,'De-Para_Estado_Regiao'!$B$3:$B$29,0))</f>
        <v>Sudeste</v>
      </c>
      <c r="J5358" s="10" t="str">
        <f>VLOOKUP(Base_limpa!$D5358,$U$5:$V$8,2,1)</f>
        <v>Alto</v>
      </c>
    </row>
    <row r="5359" spans="1:10" x14ac:dyDescent="0.35">
      <c r="A5359" s="8" t="s">
        <v>135</v>
      </c>
      <c r="B5359" s="9" t="s">
        <v>11</v>
      </c>
      <c r="C5359" s="9">
        <v>13667</v>
      </c>
      <c r="D5359" s="9">
        <v>0.76800000000000002</v>
      </c>
      <c r="E5359" s="9">
        <v>0.73799999999999999</v>
      </c>
      <c r="F5359" s="9">
        <v>0.71599999999999997</v>
      </c>
      <c r="G5359" s="9">
        <v>14096.68</v>
      </c>
      <c r="H5359" s="9">
        <v>251</v>
      </c>
      <c r="I5359" s="9" t="str">
        <f>INDEX('De-Para_Estado_Regiao'!$C$3:$C$29,MATCH(Base_limpa!$B5359,'De-Para_Estado_Regiao'!$B$3:$B$29,0))</f>
        <v>Sudeste</v>
      </c>
      <c r="J5359" s="10" t="str">
        <f>VLOOKUP(Base_limpa!$D5359,$U$5:$V$8,2,1)</f>
        <v>Alto</v>
      </c>
    </row>
    <row r="5360" spans="1:10" x14ac:dyDescent="0.35">
      <c r="A5360" s="8" t="s">
        <v>3592</v>
      </c>
      <c r="B5360" s="9" t="s">
        <v>11</v>
      </c>
      <c r="C5360" s="9">
        <v>382</v>
      </c>
      <c r="D5360" s="9">
        <v>0.71</v>
      </c>
      <c r="E5360" s="9">
        <v>0.69899999999999995</v>
      </c>
      <c r="F5360" s="9">
        <v>0.621</v>
      </c>
      <c r="G5360" s="9">
        <v>13396.77</v>
      </c>
      <c r="H5360" s="9">
        <v>8</v>
      </c>
      <c r="I5360" s="9" t="str">
        <f>INDEX('De-Para_Estado_Regiao'!$C$3:$C$29,MATCH(Base_limpa!$B5360,'De-Para_Estado_Regiao'!$B$3:$B$29,0))</f>
        <v>Sudeste</v>
      </c>
      <c r="J5360" s="10" t="str">
        <f>VLOOKUP(Base_limpa!$D5360,$U$5:$V$8,2,1)</f>
        <v>Alto</v>
      </c>
    </row>
    <row r="5361" spans="1:10" x14ac:dyDescent="0.35">
      <c r="A5361" s="8" t="s">
        <v>5179</v>
      </c>
      <c r="B5361" s="9" t="s">
        <v>11</v>
      </c>
      <c r="C5361" s="9">
        <v>167</v>
      </c>
      <c r="D5361" s="9">
        <v>0.68799999999999994</v>
      </c>
      <c r="E5361" s="9">
        <v>0.67900000000000005</v>
      </c>
      <c r="F5361" s="9">
        <v>0.60299999999999998</v>
      </c>
      <c r="G5361" s="9">
        <v>17169.580000000002</v>
      </c>
      <c r="H5361" s="9">
        <v>1</v>
      </c>
      <c r="I5361" s="9" t="str">
        <f>INDEX('De-Para_Estado_Regiao'!$C$3:$C$29,MATCH(Base_limpa!$B5361,'De-Para_Estado_Regiao'!$B$3:$B$29,0))</f>
        <v>Sudeste</v>
      </c>
      <c r="J5361" s="10" t="str">
        <f>VLOOKUP(Base_limpa!$D5361,$U$5:$V$8,2,1)</f>
        <v>Médio</v>
      </c>
    </row>
    <row r="5362" spans="1:10" x14ac:dyDescent="0.35">
      <c r="A5362" s="8" t="s">
        <v>1208</v>
      </c>
      <c r="B5362" s="9" t="s">
        <v>11</v>
      </c>
      <c r="C5362" s="9">
        <v>113</v>
      </c>
      <c r="D5362" s="9">
        <v>0.77300000000000002</v>
      </c>
      <c r="E5362" s="9">
        <v>0.748</v>
      </c>
      <c r="F5362" s="9">
        <v>0.74</v>
      </c>
      <c r="G5362" s="9">
        <v>253147.24</v>
      </c>
      <c r="H5362" s="9">
        <v>5</v>
      </c>
      <c r="I5362" s="9" t="str">
        <f>INDEX('De-Para_Estado_Regiao'!$C$3:$C$29,MATCH(Base_limpa!$B5362,'De-Para_Estado_Regiao'!$B$3:$B$29,0))</f>
        <v>Sudeste</v>
      </c>
      <c r="J5362" s="10" t="str">
        <f>VLOOKUP(Base_limpa!$D5362,$U$5:$V$8,2,1)</f>
        <v>Alto</v>
      </c>
    </row>
    <row r="5363" spans="1:10" x14ac:dyDescent="0.35">
      <c r="A5363" s="8" t="s">
        <v>2244</v>
      </c>
      <c r="B5363" s="9" t="s">
        <v>11</v>
      </c>
      <c r="C5363" s="9">
        <v>506</v>
      </c>
      <c r="D5363" s="9">
        <v>0.69</v>
      </c>
      <c r="E5363" s="9">
        <v>0.69699999999999995</v>
      </c>
      <c r="F5363" s="9">
        <v>0.57199999999999995</v>
      </c>
      <c r="G5363" s="9">
        <v>10651.27</v>
      </c>
      <c r="H5363" s="9">
        <v>3</v>
      </c>
      <c r="I5363" s="9" t="str">
        <f>INDEX('De-Para_Estado_Regiao'!$C$3:$C$29,MATCH(Base_limpa!$B5363,'De-Para_Estado_Regiao'!$B$3:$B$29,0))</f>
        <v>Sudeste</v>
      </c>
      <c r="J5363" s="10" t="str">
        <f>VLOOKUP(Base_limpa!$D5363,$U$5:$V$8,2,1)</f>
        <v>Médio</v>
      </c>
    </row>
    <row r="5364" spans="1:10" x14ac:dyDescent="0.35">
      <c r="A5364" s="8" t="s">
        <v>436</v>
      </c>
      <c r="B5364" s="9" t="s">
        <v>11</v>
      </c>
      <c r="C5364" s="9">
        <v>533</v>
      </c>
      <c r="D5364" s="9">
        <v>0.76700000000000002</v>
      </c>
      <c r="E5364" s="9">
        <v>0.76400000000000001</v>
      </c>
      <c r="F5364" s="9">
        <v>0.67600000000000005</v>
      </c>
      <c r="G5364" s="9">
        <v>23411.1</v>
      </c>
      <c r="H5364" s="9">
        <v>37</v>
      </c>
      <c r="I5364" s="9" t="str">
        <f>INDEX('De-Para_Estado_Regiao'!$C$3:$C$29,MATCH(Base_limpa!$B5364,'De-Para_Estado_Regiao'!$B$3:$B$29,0))</f>
        <v>Sudeste</v>
      </c>
      <c r="J5364" s="10" t="str">
        <f>VLOOKUP(Base_limpa!$D5364,$U$5:$V$8,2,1)</f>
        <v>Alto</v>
      </c>
    </row>
    <row r="5365" spans="1:10" x14ac:dyDescent="0.35">
      <c r="A5365" s="8" t="s">
        <v>600</v>
      </c>
      <c r="B5365" s="9" t="s">
        <v>11</v>
      </c>
      <c r="C5365" s="9">
        <v>2389</v>
      </c>
      <c r="D5365" s="9">
        <v>0.73</v>
      </c>
      <c r="E5365" s="9">
        <v>0.71299999999999997</v>
      </c>
      <c r="F5365" s="9">
        <v>0.65</v>
      </c>
      <c r="G5365" s="9">
        <v>20392.27</v>
      </c>
      <c r="H5365" s="9">
        <v>39</v>
      </c>
      <c r="I5365" s="9" t="str">
        <f>INDEX('De-Para_Estado_Regiao'!$C$3:$C$29,MATCH(Base_limpa!$B5365,'De-Para_Estado_Regiao'!$B$3:$B$29,0))</f>
        <v>Sudeste</v>
      </c>
      <c r="J5365" s="10" t="str">
        <f>VLOOKUP(Base_limpa!$D5365,$U$5:$V$8,2,1)</f>
        <v>Alto</v>
      </c>
    </row>
    <row r="5366" spans="1:10" x14ac:dyDescent="0.35">
      <c r="A5366" s="8" t="s">
        <v>137</v>
      </c>
      <c r="B5366" s="9" t="s">
        <v>11</v>
      </c>
      <c r="C5366" s="9">
        <v>5685</v>
      </c>
      <c r="D5366" s="9">
        <v>0.76</v>
      </c>
      <c r="E5366" s="9">
        <v>0.76800000000000002</v>
      </c>
      <c r="F5366" s="9">
        <v>0.67200000000000004</v>
      </c>
      <c r="G5366" s="9">
        <v>42168.34</v>
      </c>
      <c r="H5366" s="9">
        <v>128</v>
      </c>
      <c r="I5366" s="9" t="str">
        <f>INDEX('De-Para_Estado_Regiao'!$C$3:$C$29,MATCH(Base_limpa!$B5366,'De-Para_Estado_Regiao'!$B$3:$B$29,0))</f>
        <v>Sudeste</v>
      </c>
      <c r="J5366" s="10" t="str">
        <f>VLOOKUP(Base_limpa!$D5366,$U$5:$V$8,2,1)</f>
        <v>Alto</v>
      </c>
    </row>
    <row r="5367" spans="1:10" x14ac:dyDescent="0.35">
      <c r="A5367" s="8" t="s">
        <v>1834</v>
      </c>
      <c r="B5367" s="9" t="s">
        <v>11</v>
      </c>
      <c r="C5367" s="9">
        <v>443</v>
      </c>
      <c r="D5367" s="9">
        <v>0.67</v>
      </c>
      <c r="E5367" s="9">
        <v>0.65100000000000002</v>
      </c>
      <c r="F5367" s="9">
        <v>0.56200000000000006</v>
      </c>
      <c r="G5367" s="9">
        <v>28053.09</v>
      </c>
      <c r="H5367" s="9">
        <v>3</v>
      </c>
      <c r="I5367" s="9" t="str">
        <f>INDEX('De-Para_Estado_Regiao'!$C$3:$C$29,MATCH(Base_limpa!$B5367,'De-Para_Estado_Regiao'!$B$3:$B$29,0))</f>
        <v>Sudeste</v>
      </c>
      <c r="J5367" s="10" t="str">
        <f>VLOOKUP(Base_limpa!$D5367,$U$5:$V$8,2,1)</f>
        <v>Médio</v>
      </c>
    </row>
    <row r="5368" spans="1:10" x14ac:dyDescent="0.35">
      <c r="A5368" s="8" t="s">
        <v>1354</v>
      </c>
      <c r="B5368" s="9" t="s">
        <v>11</v>
      </c>
      <c r="C5368" s="9">
        <v>881</v>
      </c>
      <c r="D5368" s="9">
        <v>0.71499999999999997</v>
      </c>
      <c r="E5368" s="9">
        <v>0.70899999999999996</v>
      </c>
      <c r="F5368" s="9">
        <v>0.63800000000000001</v>
      </c>
      <c r="G5368" s="9">
        <v>36072.58</v>
      </c>
      <c r="H5368" s="9">
        <v>12</v>
      </c>
      <c r="I5368" s="9" t="str">
        <f>INDEX('De-Para_Estado_Regiao'!$C$3:$C$29,MATCH(Base_limpa!$B5368,'De-Para_Estado_Regiao'!$B$3:$B$29,0))</f>
        <v>Sudeste</v>
      </c>
      <c r="J5368" s="10" t="str">
        <f>VLOOKUP(Base_limpa!$D5368,$U$5:$V$8,2,1)</f>
        <v>Alto</v>
      </c>
    </row>
    <row r="5369" spans="1:10" x14ac:dyDescent="0.35">
      <c r="A5369" s="8" t="s">
        <v>2124</v>
      </c>
      <c r="B5369" s="9" t="s">
        <v>11</v>
      </c>
      <c r="C5369" s="9">
        <v>163</v>
      </c>
      <c r="D5369" s="9">
        <v>0.68</v>
      </c>
      <c r="E5369" s="9">
        <v>0.65700000000000003</v>
      </c>
      <c r="F5369" s="9">
        <v>0.58399999999999996</v>
      </c>
      <c r="G5369" s="9">
        <v>10192</v>
      </c>
      <c r="H5369" s="9">
        <v>1</v>
      </c>
      <c r="I5369" s="9" t="str">
        <f>INDEX('De-Para_Estado_Regiao'!$C$3:$C$29,MATCH(Base_limpa!$B5369,'De-Para_Estado_Regiao'!$B$3:$B$29,0))</f>
        <v>Sudeste</v>
      </c>
      <c r="J5369" s="10" t="str">
        <f>VLOOKUP(Base_limpa!$D5369,$U$5:$V$8,2,1)</f>
        <v>Médio</v>
      </c>
    </row>
    <row r="5370" spans="1:10" x14ac:dyDescent="0.35">
      <c r="A5370" s="8" t="s">
        <v>442</v>
      </c>
      <c r="B5370" s="9" t="s">
        <v>11</v>
      </c>
      <c r="C5370" s="9">
        <v>835</v>
      </c>
      <c r="D5370" s="9">
        <v>0.73</v>
      </c>
      <c r="E5370" s="9">
        <v>0.73699999999999999</v>
      </c>
      <c r="F5370" s="9">
        <v>0.63400000000000001</v>
      </c>
      <c r="G5370" s="9">
        <v>18734.78</v>
      </c>
      <c r="H5370" s="9">
        <v>31</v>
      </c>
      <c r="I5370" s="9" t="str">
        <f>INDEX('De-Para_Estado_Regiao'!$C$3:$C$29,MATCH(Base_limpa!$B5370,'De-Para_Estado_Regiao'!$B$3:$B$29,0))</f>
        <v>Sudeste</v>
      </c>
      <c r="J5370" s="10" t="str">
        <f>VLOOKUP(Base_limpa!$D5370,$U$5:$V$8,2,1)</f>
        <v>Alto</v>
      </c>
    </row>
    <row r="5371" spans="1:10" x14ac:dyDescent="0.35">
      <c r="A5371" s="8" t="s">
        <v>49</v>
      </c>
      <c r="B5371" s="9" t="s">
        <v>11</v>
      </c>
      <c r="C5371" s="9">
        <v>28554</v>
      </c>
      <c r="D5371" s="9">
        <v>0.8</v>
      </c>
      <c r="E5371" s="9">
        <v>0.79200000000000004</v>
      </c>
      <c r="F5371" s="9">
        <v>0.76200000000000001</v>
      </c>
      <c r="G5371" s="9">
        <v>46888.51</v>
      </c>
      <c r="H5371" s="9">
        <v>741</v>
      </c>
      <c r="I5371" s="9" t="str">
        <f>INDEX('De-Para_Estado_Regiao'!$C$3:$C$29,MATCH(Base_limpa!$B5371,'De-Para_Estado_Regiao'!$B$3:$B$29,0))</f>
        <v>Sudeste</v>
      </c>
      <c r="J5371" s="10" t="str">
        <f>VLOOKUP(Base_limpa!$D5371,$U$5:$V$8,2,1)</f>
        <v>Muito Alto</v>
      </c>
    </row>
    <row r="5372" spans="1:10" x14ac:dyDescent="0.35">
      <c r="A5372" s="8" t="s">
        <v>1938</v>
      </c>
      <c r="B5372" s="9" t="s">
        <v>11</v>
      </c>
      <c r="C5372" s="9">
        <v>311</v>
      </c>
      <c r="D5372" s="9">
        <v>0.747</v>
      </c>
      <c r="E5372" s="9">
        <v>0.74299999999999999</v>
      </c>
      <c r="F5372" s="9">
        <v>0.69399999999999995</v>
      </c>
      <c r="G5372" s="9">
        <v>37772.910000000003</v>
      </c>
      <c r="H5372" s="9">
        <v>5</v>
      </c>
      <c r="I5372" s="9" t="str">
        <f>INDEX('De-Para_Estado_Regiao'!$C$3:$C$29,MATCH(Base_limpa!$B5372,'De-Para_Estado_Regiao'!$B$3:$B$29,0))</f>
        <v>Sudeste</v>
      </c>
      <c r="J5372" s="10" t="str">
        <f>VLOOKUP(Base_limpa!$D5372,$U$5:$V$8,2,1)</f>
        <v>Alto</v>
      </c>
    </row>
    <row r="5373" spans="1:10" x14ac:dyDescent="0.35">
      <c r="A5373" s="8" t="s">
        <v>141</v>
      </c>
      <c r="B5373" s="9" t="s">
        <v>11</v>
      </c>
      <c r="C5373" s="9">
        <v>13415</v>
      </c>
      <c r="D5373" s="9">
        <v>0.76200000000000001</v>
      </c>
      <c r="E5373" s="9">
        <v>0.74399999999999999</v>
      </c>
      <c r="F5373" s="9">
        <v>0.70499999999999996</v>
      </c>
      <c r="G5373" s="9">
        <v>44750.01</v>
      </c>
      <c r="H5373" s="9">
        <v>195</v>
      </c>
      <c r="I5373" s="9" t="str">
        <f>INDEX('De-Para_Estado_Regiao'!$C$3:$C$29,MATCH(Base_limpa!$B5373,'De-Para_Estado_Regiao'!$B$3:$B$29,0))</f>
        <v>Sudeste</v>
      </c>
      <c r="J5373" s="10" t="str">
        <f>VLOOKUP(Base_limpa!$D5373,$U$5:$V$8,2,1)</f>
        <v>Alto</v>
      </c>
    </row>
    <row r="5374" spans="1:10" x14ac:dyDescent="0.35">
      <c r="A5374" s="8" t="s">
        <v>3305</v>
      </c>
      <c r="B5374" s="9" t="s">
        <v>11</v>
      </c>
      <c r="C5374" s="9">
        <v>105</v>
      </c>
      <c r="D5374" s="9">
        <v>0.7</v>
      </c>
      <c r="E5374" s="9">
        <v>0.66500000000000004</v>
      </c>
      <c r="F5374" s="9">
        <v>0.63100000000000001</v>
      </c>
      <c r="G5374" s="9">
        <v>81964.789999999994</v>
      </c>
      <c r="H5374" s="9">
        <v>2</v>
      </c>
      <c r="I5374" s="9" t="str">
        <f>INDEX('De-Para_Estado_Regiao'!$C$3:$C$29,MATCH(Base_limpa!$B5374,'De-Para_Estado_Regiao'!$B$3:$B$29,0))</f>
        <v>Sudeste</v>
      </c>
      <c r="J5374" s="10" t="str">
        <f>VLOOKUP(Base_limpa!$D5374,$U$5:$V$8,2,1)</f>
        <v>Alto</v>
      </c>
    </row>
    <row r="5375" spans="1:10" x14ac:dyDescent="0.35">
      <c r="A5375" s="8" t="s">
        <v>140</v>
      </c>
      <c r="B5375" s="9" t="s">
        <v>11</v>
      </c>
      <c r="C5375" s="9">
        <v>14607</v>
      </c>
      <c r="D5375" s="9">
        <v>0.76500000000000001</v>
      </c>
      <c r="E5375" s="9">
        <v>0.70799999999999996</v>
      </c>
      <c r="F5375" s="9">
        <v>0.72299999999999998</v>
      </c>
      <c r="G5375" s="9">
        <v>32871.69</v>
      </c>
      <c r="H5375" s="9">
        <v>236</v>
      </c>
      <c r="I5375" s="9" t="str">
        <f>INDEX('De-Para_Estado_Regiao'!$C$3:$C$29,MATCH(Base_limpa!$B5375,'De-Para_Estado_Regiao'!$B$3:$B$29,0))</f>
        <v>Sudeste</v>
      </c>
      <c r="J5375" s="10" t="str">
        <f>VLOOKUP(Base_limpa!$D5375,$U$5:$V$8,2,1)</f>
        <v>Alto</v>
      </c>
    </row>
    <row r="5376" spans="1:10" x14ac:dyDescent="0.35">
      <c r="A5376" s="8" t="s">
        <v>849</v>
      </c>
      <c r="B5376" s="9" t="s">
        <v>11</v>
      </c>
      <c r="C5376" s="9">
        <v>501</v>
      </c>
      <c r="D5376" s="9">
        <v>0.73499999999999999</v>
      </c>
      <c r="E5376" s="9">
        <v>0.72599999999999998</v>
      </c>
      <c r="F5376" s="9">
        <v>0.66600000000000004</v>
      </c>
      <c r="G5376" s="9">
        <v>21014.42</v>
      </c>
      <c r="H5376" s="9">
        <v>12</v>
      </c>
      <c r="I5376" s="9" t="str">
        <f>INDEX('De-Para_Estado_Regiao'!$C$3:$C$29,MATCH(Base_limpa!$B5376,'De-Para_Estado_Regiao'!$B$3:$B$29,0))</f>
        <v>Sudeste</v>
      </c>
      <c r="J5376" s="10" t="str">
        <f>VLOOKUP(Base_limpa!$D5376,$U$5:$V$8,2,1)</f>
        <v>Alto</v>
      </c>
    </row>
    <row r="5377" spans="1:10" x14ac:dyDescent="0.35">
      <c r="A5377" s="8" t="s">
        <v>857</v>
      </c>
      <c r="B5377" s="9" t="s">
        <v>11</v>
      </c>
      <c r="C5377" s="9">
        <v>695</v>
      </c>
      <c r="D5377" s="9">
        <v>0.7</v>
      </c>
      <c r="E5377" s="9">
        <v>0.7</v>
      </c>
      <c r="F5377" s="9">
        <v>0.60899999999999999</v>
      </c>
      <c r="G5377" s="9">
        <v>14725.46</v>
      </c>
      <c r="H5377" s="9">
        <v>11</v>
      </c>
      <c r="I5377" s="9" t="str">
        <f>INDEX('De-Para_Estado_Regiao'!$C$3:$C$29,MATCH(Base_limpa!$B5377,'De-Para_Estado_Regiao'!$B$3:$B$29,0))</f>
        <v>Sudeste</v>
      </c>
      <c r="J5377" s="10" t="str">
        <f>VLOOKUP(Base_limpa!$D5377,$U$5:$V$8,2,1)</f>
        <v>Alto</v>
      </c>
    </row>
    <row r="5378" spans="1:10" x14ac:dyDescent="0.35">
      <c r="A5378" s="8" t="s">
        <v>112</v>
      </c>
      <c r="B5378" s="9" t="s">
        <v>11</v>
      </c>
      <c r="C5378" s="9">
        <v>14077</v>
      </c>
      <c r="D5378" s="9">
        <v>0.76900000000000002</v>
      </c>
      <c r="E5378" s="9">
        <v>0.74199999999999999</v>
      </c>
      <c r="F5378" s="9">
        <v>0.71</v>
      </c>
      <c r="G5378" s="9">
        <v>30259.41</v>
      </c>
      <c r="H5378" s="9">
        <v>218</v>
      </c>
      <c r="I5378" s="9" t="str">
        <f>INDEX('De-Para_Estado_Regiao'!$C$3:$C$29,MATCH(Base_limpa!$B5378,'De-Para_Estado_Regiao'!$B$3:$B$29,0))</f>
        <v>Sudeste</v>
      </c>
      <c r="J5378" s="10" t="str">
        <f>VLOOKUP(Base_limpa!$D5378,$U$5:$V$8,2,1)</f>
        <v>Alto</v>
      </c>
    </row>
    <row r="5379" spans="1:10" x14ac:dyDescent="0.35">
      <c r="A5379" s="8" t="s">
        <v>983</v>
      </c>
      <c r="B5379" s="9" t="s">
        <v>11</v>
      </c>
      <c r="C5379" s="9">
        <v>248</v>
      </c>
      <c r="D5379" s="9">
        <v>0.72299999999999998</v>
      </c>
      <c r="E5379" s="9">
        <v>0.68200000000000005</v>
      </c>
      <c r="F5379" s="9">
        <v>0.68400000000000005</v>
      </c>
      <c r="G5379" s="9">
        <v>21170.25</v>
      </c>
      <c r="H5379" s="9">
        <v>4</v>
      </c>
      <c r="I5379" s="9" t="str">
        <f>INDEX('De-Para_Estado_Regiao'!$C$3:$C$29,MATCH(Base_limpa!$B5379,'De-Para_Estado_Regiao'!$B$3:$B$29,0))</f>
        <v>Sudeste</v>
      </c>
      <c r="J5379" s="10" t="str">
        <f>VLOOKUP(Base_limpa!$D5379,$U$5:$V$8,2,1)</f>
        <v>Alto</v>
      </c>
    </row>
    <row r="5380" spans="1:10" x14ac:dyDescent="0.35">
      <c r="A5380" s="8" t="s">
        <v>850</v>
      </c>
      <c r="B5380" s="9" t="s">
        <v>11</v>
      </c>
      <c r="C5380" s="9">
        <v>426</v>
      </c>
      <c r="D5380" s="9">
        <v>0.71</v>
      </c>
      <c r="E5380" s="9">
        <v>0.69</v>
      </c>
      <c r="F5380" s="9">
        <v>0.63100000000000001</v>
      </c>
      <c r="G5380" s="9">
        <v>14667.4</v>
      </c>
      <c r="H5380" s="9">
        <v>4</v>
      </c>
      <c r="I5380" s="9" t="str">
        <f>INDEX('De-Para_Estado_Regiao'!$C$3:$C$29,MATCH(Base_limpa!$B5380,'De-Para_Estado_Regiao'!$B$3:$B$29,0))</f>
        <v>Sudeste</v>
      </c>
      <c r="J5380" s="10" t="str">
        <f>VLOOKUP(Base_limpa!$D5380,$U$5:$V$8,2,1)</f>
        <v>Alto</v>
      </c>
    </row>
    <row r="5381" spans="1:10" x14ac:dyDescent="0.35">
      <c r="A5381" s="8" t="s">
        <v>1381</v>
      </c>
      <c r="B5381" s="9" t="s">
        <v>11</v>
      </c>
      <c r="C5381" s="9">
        <v>262</v>
      </c>
      <c r="D5381" s="9">
        <v>0.71</v>
      </c>
      <c r="E5381" s="9">
        <v>0.70099999999999996</v>
      </c>
      <c r="F5381" s="9">
        <v>0.628</v>
      </c>
      <c r="G5381" s="9">
        <v>12836.38</v>
      </c>
      <c r="H5381" s="9">
        <v>1</v>
      </c>
      <c r="I5381" s="9" t="str">
        <f>INDEX('De-Para_Estado_Regiao'!$C$3:$C$29,MATCH(Base_limpa!$B5381,'De-Para_Estado_Regiao'!$B$3:$B$29,0))</f>
        <v>Sudeste</v>
      </c>
      <c r="J5381" s="10" t="str">
        <f>VLOOKUP(Base_limpa!$D5381,$U$5:$V$8,2,1)</f>
        <v>Alto</v>
      </c>
    </row>
    <row r="5382" spans="1:10" x14ac:dyDescent="0.35">
      <c r="A5382" s="8" t="s">
        <v>1477</v>
      </c>
      <c r="B5382" s="9" t="s">
        <v>11</v>
      </c>
      <c r="C5382" s="9">
        <v>205</v>
      </c>
      <c r="D5382" s="9">
        <v>0.76</v>
      </c>
      <c r="E5382" s="9">
        <v>0.73199999999999998</v>
      </c>
      <c r="F5382" s="9">
        <v>0.71799999999999997</v>
      </c>
      <c r="G5382" s="9">
        <v>17950.689999999999</v>
      </c>
      <c r="H5382" s="9">
        <v>4</v>
      </c>
      <c r="I5382" s="9" t="str">
        <f>INDEX('De-Para_Estado_Regiao'!$C$3:$C$29,MATCH(Base_limpa!$B5382,'De-Para_Estado_Regiao'!$B$3:$B$29,0))</f>
        <v>Sudeste</v>
      </c>
      <c r="J5382" s="10" t="str">
        <f>VLOOKUP(Base_limpa!$D5382,$U$5:$V$8,2,1)</f>
        <v>Alto</v>
      </c>
    </row>
    <row r="5383" spans="1:10" x14ac:dyDescent="0.35">
      <c r="A5383" s="8" t="s">
        <v>730</v>
      </c>
      <c r="B5383" s="9" t="s">
        <v>11</v>
      </c>
      <c r="C5383" s="9">
        <v>987</v>
      </c>
      <c r="D5383" s="9">
        <v>0.73099999999999998</v>
      </c>
      <c r="E5383" s="9">
        <v>0.72899999999999998</v>
      </c>
      <c r="F5383" s="9">
        <v>0.624</v>
      </c>
      <c r="G5383" s="9">
        <v>21057.439999999999</v>
      </c>
      <c r="H5383" s="9">
        <v>31</v>
      </c>
      <c r="I5383" s="9" t="str">
        <f>INDEX('De-Para_Estado_Regiao'!$C$3:$C$29,MATCH(Base_limpa!$B5383,'De-Para_Estado_Regiao'!$B$3:$B$29,0))</f>
        <v>Sudeste</v>
      </c>
      <c r="J5383" s="10" t="str">
        <f>VLOOKUP(Base_limpa!$D5383,$U$5:$V$8,2,1)</f>
        <v>Alto</v>
      </c>
    </row>
    <row r="5384" spans="1:10" x14ac:dyDescent="0.35">
      <c r="A5384" s="8" t="s">
        <v>526</v>
      </c>
      <c r="B5384" s="9" t="s">
        <v>11</v>
      </c>
      <c r="C5384" s="9">
        <v>874</v>
      </c>
      <c r="D5384" s="9">
        <v>0.748</v>
      </c>
      <c r="E5384" s="9">
        <v>0.73499999999999999</v>
      </c>
      <c r="F5384" s="9">
        <v>0.68700000000000006</v>
      </c>
      <c r="G5384" s="9">
        <v>46937.07</v>
      </c>
      <c r="H5384" s="9">
        <v>19</v>
      </c>
      <c r="I5384" s="9" t="str">
        <f>INDEX('De-Para_Estado_Regiao'!$C$3:$C$29,MATCH(Base_limpa!$B5384,'De-Para_Estado_Regiao'!$B$3:$B$29,0))</f>
        <v>Sudeste</v>
      </c>
      <c r="J5384" s="10" t="str">
        <f>VLOOKUP(Base_limpa!$D5384,$U$5:$V$8,2,1)</f>
        <v>Alto</v>
      </c>
    </row>
    <row r="5385" spans="1:10" x14ac:dyDescent="0.35">
      <c r="A5385" s="8" t="s">
        <v>1635</v>
      </c>
      <c r="B5385" s="9" t="s">
        <v>11</v>
      </c>
      <c r="C5385" s="9">
        <v>364</v>
      </c>
      <c r="D5385" s="9">
        <v>0.68</v>
      </c>
      <c r="E5385" s="9">
        <v>0.64700000000000002</v>
      </c>
      <c r="F5385" s="9">
        <v>0.57799999999999996</v>
      </c>
      <c r="G5385" s="9">
        <v>18043.86</v>
      </c>
      <c r="H5385" s="9">
        <v>8</v>
      </c>
      <c r="I5385" s="9" t="str">
        <f>INDEX('De-Para_Estado_Regiao'!$C$3:$C$29,MATCH(Base_limpa!$B5385,'De-Para_Estado_Regiao'!$B$3:$B$29,0))</f>
        <v>Sudeste</v>
      </c>
      <c r="J5385" s="10" t="str">
        <f>VLOOKUP(Base_limpa!$D5385,$U$5:$V$8,2,1)</f>
        <v>Médio</v>
      </c>
    </row>
    <row r="5386" spans="1:10" x14ac:dyDescent="0.35">
      <c r="A5386" s="8" t="s">
        <v>1537</v>
      </c>
      <c r="B5386" s="9" t="s">
        <v>11</v>
      </c>
      <c r="C5386" s="9">
        <v>456</v>
      </c>
      <c r="D5386" s="9">
        <v>0.75</v>
      </c>
      <c r="E5386" s="9">
        <v>0.70299999999999996</v>
      </c>
      <c r="F5386" s="9">
        <v>0.69199999999999995</v>
      </c>
      <c r="G5386" s="9">
        <v>22252.66</v>
      </c>
      <c r="H5386" s="9">
        <v>15</v>
      </c>
      <c r="I5386" s="9" t="str">
        <f>INDEX('De-Para_Estado_Regiao'!$C$3:$C$29,MATCH(Base_limpa!$B5386,'De-Para_Estado_Regiao'!$B$3:$B$29,0))</f>
        <v>Sudeste</v>
      </c>
      <c r="J5386" s="10" t="str">
        <f>VLOOKUP(Base_limpa!$D5386,$U$5:$V$8,2,1)</f>
        <v>Alto</v>
      </c>
    </row>
    <row r="5387" spans="1:10" x14ac:dyDescent="0.35">
      <c r="A5387" s="8" t="s">
        <v>4648</v>
      </c>
      <c r="B5387" s="9" t="s">
        <v>11</v>
      </c>
      <c r="C5387" s="9">
        <v>118</v>
      </c>
      <c r="D5387" s="9">
        <v>0.75900000000000001</v>
      </c>
      <c r="E5387" s="9">
        <v>0.74199999999999999</v>
      </c>
      <c r="F5387" s="9">
        <v>0.71599999999999997</v>
      </c>
      <c r="G5387" s="9">
        <v>14072.9</v>
      </c>
      <c r="H5387" s="9">
        <v>0</v>
      </c>
      <c r="I5387" s="9" t="str">
        <f>INDEX('De-Para_Estado_Regiao'!$C$3:$C$29,MATCH(Base_limpa!$B5387,'De-Para_Estado_Regiao'!$B$3:$B$29,0))</f>
        <v>Sudeste</v>
      </c>
      <c r="J5387" s="10" t="str">
        <f>VLOOKUP(Base_limpa!$D5387,$U$5:$V$8,2,1)</f>
        <v>Alto</v>
      </c>
    </row>
    <row r="5388" spans="1:10" x14ac:dyDescent="0.35">
      <c r="A5388" s="8" t="s">
        <v>348</v>
      </c>
      <c r="B5388" s="9" t="s">
        <v>11</v>
      </c>
      <c r="C5388" s="9">
        <v>2616</v>
      </c>
      <c r="D5388" s="9">
        <v>0.748</v>
      </c>
      <c r="E5388" s="9">
        <v>0.72699999999999998</v>
      </c>
      <c r="F5388" s="9">
        <v>0.69599999999999995</v>
      </c>
      <c r="G5388" s="9">
        <v>24057.32</v>
      </c>
      <c r="H5388" s="9">
        <v>67</v>
      </c>
      <c r="I5388" s="9" t="str">
        <f>INDEX('De-Para_Estado_Regiao'!$C$3:$C$29,MATCH(Base_limpa!$B5388,'De-Para_Estado_Regiao'!$B$3:$B$29,0))</f>
        <v>Sudeste</v>
      </c>
      <c r="J5388" s="10" t="str">
        <f>VLOOKUP(Base_limpa!$D5388,$U$5:$V$8,2,1)</f>
        <v>Alto</v>
      </c>
    </row>
    <row r="5389" spans="1:10" x14ac:dyDescent="0.35">
      <c r="A5389" s="8" t="s">
        <v>521</v>
      </c>
      <c r="B5389" s="9" t="s">
        <v>11</v>
      </c>
      <c r="C5389" s="9">
        <v>1064</v>
      </c>
      <c r="D5389" s="9">
        <v>0.70099999999999996</v>
      </c>
      <c r="E5389" s="9">
        <v>0.7</v>
      </c>
      <c r="F5389" s="9">
        <v>0.60599999999999998</v>
      </c>
      <c r="G5389" s="9">
        <v>26924.91</v>
      </c>
      <c r="H5389" s="9">
        <v>25</v>
      </c>
      <c r="I5389" s="9" t="str">
        <f>INDEX('De-Para_Estado_Regiao'!$C$3:$C$29,MATCH(Base_limpa!$B5389,'De-Para_Estado_Regiao'!$B$3:$B$29,0))</f>
        <v>Sudeste</v>
      </c>
      <c r="J5389" s="10" t="str">
        <f>VLOOKUP(Base_limpa!$D5389,$U$5:$V$8,2,1)</f>
        <v>Alto</v>
      </c>
    </row>
    <row r="5390" spans="1:10" x14ac:dyDescent="0.35">
      <c r="A5390" s="8" t="s">
        <v>3386</v>
      </c>
      <c r="B5390" s="9" t="s">
        <v>11</v>
      </c>
      <c r="C5390" s="9">
        <v>180</v>
      </c>
      <c r="D5390" s="9">
        <v>0.67900000000000005</v>
      </c>
      <c r="E5390" s="9">
        <v>0.61699999999999999</v>
      </c>
      <c r="F5390" s="9">
        <v>0.626</v>
      </c>
      <c r="G5390" s="9">
        <v>35787.040000000001</v>
      </c>
      <c r="H5390" s="9">
        <v>8</v>
      </c>
      <c r="I5390" s="9" t="str">
        <f>INDEX('De-Para_Estado_Regiao'!$C$3:$C$29,MATCH(Base_limpa!$B5390,'De-Para_Estado_Regiao'!$B$3:$B$29,0))</f>
        <v>Sudeste</v>
      </c>
      <c r="J5390" s="10" t="str">
        <f>VLOOKUP(Base_limpa!$D5390,$U$5:$V$8,2,1)</f>
        <v>Médio</v>
      </c>
    </row>
    <row r="5391" spans="1:10" x14ac:dyDescent="0.35">
      <c r="A5391" s="8" t="s">
        <v>1338</v>
      </c>
      <c r="B5391" s="9" t="s">
        <v>11</v>
      </c>
      <c r="C5391" s="9">
        <v>349</v>
      </c>
      <c r="D5391" s="9">
        <v>0.72599999999999998</v>
      </c>
      <c r="E5391" s="9">
        <v>0.66600000000000004</v>
      </c>
      <c r="F5391" s="9">
        <v>0.69699999999999995</v>
      </c>
      <c r="G5391" s="9">
        <v>13465.76</v>
      </c>
      <c r="H5391" s="9">
        <v>3</v>
      </c>
      <c r="I5391" s="9" t="str">
        <f>INDEX('De-Para_Estado_Regiao'!$C$3:$C$29,MATCH(Base_limpa!$B5391,'De-Para_Estado_Regiao'!$B$3:$B$29,0))</f>
        <v>Sudeste</v>
      </c>
      <c r="J5391" s="10" t="str">
        <f>VLOOKUP(Base_limpa!$D5391,$U$5:$V$8,2,1)</f>
        <v>Alto</v>
      </c>
    </row>
    <row r="5392" spans="1:10" x14ac:dyDescent="0.35">
      <c r="A5392" s="8" t="s">
        <v>1201</v>
      </c>
      <c r="B5392" s="9" t="s">
        <v>11</v>
      </c>
      <c r="C5392" s="9">
        <v>725</v>
      </c>
      <c r="D5392" s="9">
        <v>0.753</v>
      </c>
      <c r="E5392" s="9">
        <v>0.73799999999999999</v>
      </c>
      <c r="F5392" s="9">
        <v>0.68</v>
      </c>
      <c r="G5392" s="9">
        <v>78512.45</v>
      </c>
      <c r="H5392" s="9">
        <v>12</v>
      </c>
      <c r="I5392" s="9" t="str">
        <f>INDEX('De-Para_Estado_Regiao'!$C$3:$C$29,MATCH(Base_limpa!$B5392,'De-Para_Estado_Regiao'!$B$3:$B$29,0))</f>
        <v>Sudeste</v>
      </c>
      <c r="J5392" s="10" t="str">
        <f>VLOOKUP(Base_limpa!$D5392,$U$5:$V$8,2,1)</f>
        <v>Alto</v>
      </c>
    </row>
    <row r="5393" spans="1:10" x14ac:dyDescent="0.35">
      <c r="A5393" s="8" t="s">
        <v>258</v>
      </c>
      <c r="B5393" s="9" t="s">
        <v>11</v>
      </c>
      <c r="C5393" s="9">
        <v>5303</v>
      </c>
      <c r="D5393" s="9">
        <v>0.752</v>
      </c>
      <c r="E5393" s="9">
        <v>0.73399999999999999</v>
      </c>
      <c r="F5393" s="9">
        <v>0.68799999999999994</v>
      </c>
      <c r="G5393" s="9">
        <v>31158.75</v>
      </c>
      <c r="H5393" s="9">
        <v>114</v>
      </c>
      <c r="I5393" s="9" t="str">
        <f>INDEX('De-Para_Estado_Regiao'!$C$3:$C$29,MATCH(Base_limpa!$B5393,'De-Para_Estado_Regiao'!$B$3:$B$29,0))</f>
        <v>Sudeste</v>
      </c>
      <c r="J5393" s="10" t="str">
        <f>VLOOKUP(Base_limpa!$D5393,$U$5:$V$8,2,1)</f>
        <v>Alto</v>
      </c>
    </row>
    <row r="5394" spans="1:10" x14ac:dyDescent="0.35">
      <c r="A5394" s="8" t="s">
        <v>96</v>
      </c>
      <c r="B5394" s="9" t="s">
        <v>11</v>
      </c>
      <c r="C5394" s="9">
        <v>13878</v>
      </c>
      <c r="D5394" s="9">
        <v>0.8</v>
      </c>
      <c r="E5394" s="9">
        <v>0.77800000000000002</v>
      </c>
      <c r="F5394" s="9">
        <v>0.746</v>
      </c>
      <c r="G5394" s="9">
        <v>46320.15</v>
      </c>
      <c r="H5394" s="9">
        <v>387</v>
      </c>
      <c r="I5394" s="9" t="str">
        <f>INDEX('De-Para_Estado_Regiao'!$C$3:$C$29,MATCH(Base_limpa!$B5394,'De-Para_Estado_Regiao'!$B$3:$B$29,0))</f>
        <v>Sudeste</v>
      </c>
      <c r="J5394" s="10" t="str">
        <f>VLOOKUP(Base_limpa!$D5394,$U$5:$V$8,2,1)</f>
        <v>Muito Alto</v>
      </c>
    </row>
    <row r="5395" spans="1:10" x14ac:dyDescent="0.35">
      <c r="A5395" s="8" t="s">
        <v>3932</v>
      </c>
      <c r="B5395" s="9" t="s">
        <v>11</v>
      </c>
      <c r="C5395" s="9">
        <v>199</v>
      </c>
      <c r="D5395" s="9">
        <v>0.67</v>
      </c>
      <c r="E5395" s="9">
        <v>0.66800000000000004</v>
      </c>
      <c r="F5395" s="9">
        <v>0.56299999999999994</v>
      </c>
      <c r="G5395" s="9">
        <v>18124.580000000002</v>
      </c>
      <c r="H5395" s="9">
        <v>1</v>
      </c>
      <c r="I5395" s="9" t="str">
        <f>INDEX('De-Para_Estado_Regiao'!$C$3:$C$29,MATCH(Base_limpa!$B5395,'De-Para_Estado_Regiao'!$B$3:$B$29,0))</f>
        <v>Sudeste</v>
      </c>
      <c r="J5395" s="10" t="str">
        <f>VLOOKUP(Base_limpa!$D5395,$U$5:$V$8,2,1)</f>
        <v>Médio</v>
      </c>
    </row>
    <row r="5396" spans="1:10" x14ac:dyDescent="0.35">
      <c r="A5396" s="8" t="s">
        <v>737</v>
      </c>
      <c r="B5396" s="9" t="s">
        <v>11</v>
      </c>
      <c r="C5396" s="9">
        <v>1024</v>
      </c>
      <c r="D5396" s="9">
        <v>0.74099999999999999</v>
      </c>
      <c r="E5396" s="9">
        <v>0.69899999999999995</v>
      </c>
      <c r="F5396" s="9">
        <v>0.67900000000000005</v>
      </c>
      <c r="G5396" s="9">
        <v>47215.08</v>
      </c>
      <c r="H5396" s="9">
        <v>15</v>
      </c>
      <c r="I5396" s="9" t="str">
        <f>INDEX('De-Para_Estado_Regiao'!$C$3:$C$29,MATCH(Base_limpa!$B5396,'De-Para_Estado_Regiao'!$B$3:$B$29,0))</f>
        <v>Sudeste</v>
      </c>
      <c r="J5396" s="10" t="str">
        <f>VLOOKUP(Base_limpa!$D5396,$U$5:$V$8,2,1)</f>
        <v>Alto</v>
      </c>
    </row>
    <row r="5397" spans="1:10" x14ac:dyDescent="0.35">
      <c r="A5397" s="8" t="s">
        <v>899</v>
      </c>
      <c r="B5397" s="9" t="s">
        <v>11</v>
      </c>
      <c r="C5397" s="9">
        <v>473</v>
      </c>
      <c r="D5397" s="9">
        <v>0.75</v>
      </c>
      <c r="E5397" s="9">
        <v>0.73199999999999998</v>
      </c>
      <c r="F5397" s="9">
        <v>0.68400000000000005</v>
      </c>
      <c r="G5397" s="9">
        <v>14063.82</v>
      </c>
      <c r="H5397" s="9">
        <v>4</v>
      </c>
      <c r="I5397" s="9" t="str">
        <f>INDEX('De-Para_Estado_Regiao'!$C$3:$C$29,MATCH(Base_limpa!$B5397,'De-Para_Estado_Regiao'!$B$3:$B$29,0))</f>
        <v>Sudeste</v>
      </c>
      <c r="J5397" s="10" t="str">
        <f>VLOOKUP(Base_limpa!$D5397,$U$5:$V$8,2,1)</f>
        <v>Alto</v>
      </c>
    </row>
    <row r="5398" spans="1:10" x14ac:dyDescent="0.35">
      <c r="A5398" s="8" t="s">
        <v>384</v>
      </c>
      <c r="B5398" s="9" t="s">
        <v>11</v>
      </c>
      <c r="C5398" s="9">
        <v>1607</v>
      </c>
      <c r="D5398" s="9">
        <v>0.77800000000000002</v>
      </c>
      <c r="E5398" s="9">
        <v>0.76400000000000001</v>
      </c>
      <c r="F5398" s="9">
        <v>0.69799999999999995</v>
      </c>
      <c r="G5398" s="9">
        <v>42709.38</v>
      </c>
      <c r="H5398" s="9">
        <v>48</v>
      </c>
      <c r="I5398" s="9" t="str">
        <f>INDEX('De-Para_Estado_Regiao'!$C$3:$C$29,MATCH(Base_limpa!$B5398,'De-Para_Estado_Regiao'!$B$3:$B$29,0))</f>
        <v>Sudeste</v>
      </c>
      <c r="J5398" s="10" t="str">
        <f>VLOOKUP(Base_limpa!$D5398,$U$5:$V$8,2,1)</f>
        <v>Alto</v>
      </c>
    </row>
    <row r="5399" spans="1:10" x14ac:dyDescent="0.35">
      <c r="A5399" s="8" t="s">
        <v>4463</v>
      </c>
      <c r="B5399" s="9" t="s">
        <v>11</v>
      </c>
      <c r="C5399" s="9">
        <v>89</v>
      </c>
      <c r="D5399" s="9">
        <v>0.71</v>
      </c>
      <c r="E5399" s="9">
        <v>0.68799999999999994</v>
      </c>
      <c r="F5399" s="9">
        <v>0.629</v>
      </c>
      <c r="G5399" s="9">
        <v>18125.32</v>
      </c>
      <c r="H5399" s="9">
        <v>1</v>
      </c>
      <c r="I5399" s="9" t="str">
        <f>INDEX('De-Para_Estado_Regiao'!$C$3:$C$29,MATCH(Base_limpa!$B5399,'De-Para_Estado_Regiao'!$B$3:$B$29,0))</f>
        <v>Sudeste</v>
      </c>
      <c r="J5399" s="10" t="str">
        <f>VLOOKUP(Base_limpa!$D5399,$U$5:$V$8,2,1)</f>
        <v>Alto</v>
      </c>
    </row>
    <row r="5400" spans="1:10" x14ac:dyDescent="0.35">
      <c r="A5400" s="8" t="s">
        <v>4948</v>
      </c>
      <c r="B5400" s="9" t="s">
        <v>11</v>
      </c>
      <c r="C5400" s="9">
        <v>61</v>
      </c>
      <c r="D5400" s="9">
        <v>0.71</v>
      </c>
      <c r="E5400" s="9">
        <v>0.67900000000000005</v>
      </c>
      <c r="F5400" s="9">
        <v>0.64700000000000002</v>
      </c>
      <c r="G5400" s="9">
        <v>9561.64</v>
      </c>
      <c r="H5400" s="9">
        <v>2</v>
      </c>
      <c r="I5400" s="9" t="str">
        <f>INDEX('De-Para_Estado_Regiao'!$C$3:$C$29,MATCH(Base_limpa!$B5400,'De-Para_Estado_Regiao'!$B$3:$B$29,0))</f>
        <v>Sudeste</v>
      </c>
      <c r="J5400" s="10" t="str">
        <f>VLOOKUP(Base_limpa!$D5400,$U$5:$V$8,2,1)</f>
        <v>Alto</v>
      </c>
    </row>
    <row r="5401" spans="1:10" x14ac:dyDescent="0.35">
      <c r="A5401" s="8" t="s">
        <v>982</v>
      </c>
      <c r="B5401" s="9" t="s">
        <v>11</v>
      </c>
      <c r="C5401" s="9">
        <v>371</v>
      </c>
      <c r="D5401" s="9">
        <v>0.74</v>
      </c>
      <c r="E5401" s="9">
        <v>0.73399999999999999</v>
      </c>
      <c r="F5401" s="9">
        <v>0.65800000000000003</v>
      </c>
      <c r="G5401" s="9">
        <v>20207.05</v>
      </c>
      <c r="H5401" s="9">
        <v>8</v>
      </c>
      <c r="I5401" s="9" t="str">
        <f>INDEX('De-Para_Estado_Regiao'!$C$3:$C$29,MATCH(Base_limpa!$B5401,'De-Para_Estado_Regiao'!$B$3:$B$29,0))</f>
        <v>Sudeste</v>
      </c>
      <c r="J5401" s="10" t="str">
        <f>VLOOKUP(Base_limpa!$D5401,$U$5:$V$8,2,1)</f>
        <v>Alto</v>
      </c>
    </row>
    <row r="5402" spans="1:10" x14ac:dyDescent="0.35">
      <c r="A5402" s="8" t="s">
        <v>4577</v>
      </c>
      <c r="B5402" s="9" t="s">
        <v>11</v>
      </c>
      <c r="C5402" s="9">
        <v>77</v>
      </c>
      <c r="D5402" s="9">
        <v>0.72199999999999998</v>
      </c>
      <c r="E5402" s="9">
        <v>0.66600000000000004</v>
      </c>
      <c r="F5402" s="9">
        <v>0.69699999999999995</v>
      </c>
      <c r="G5402" s="9">
        <v>25831.15</v>
      </c>
      <c r="H5402" s="9">
        <v>2</v>
      </c>
      <c r="I5402" s="9" t="str">
        <f>INDEX('De-Para_Estado_Regiao'!$C$3:$C$29,MATCH(Base_limpa!$B5402,'De-Para_Estado_Regiao'!$B$3:$B$29,0))</f>
        <v>Sudeste</v>
      </c>
      <c r="J5402" s="10" t="str">
        <f>VLOOKUP(Base_limpa!$D5402,$U$5:$V$8,2,1)</f>
        <v>Alto</v>
      </c>
    </row>
    <row r="5403" spans="1:10" x14ac:dyDescent="0.35">
      <c r="A5403" s="8" t="s">
        <v>1070</v>
      </c>
      <c r="B5403" s="9" t="s">
        <v>11</v>
      </c>
      <c r="C5403" s="9">
        <v>1801</v>
      </c>
      <c r="D5403" s="9">
        <v>0.78500000000000003</v>
      </c>
      <c r="E5403" s="9">
        <v>0.76900000000000002</v>
      </c>
      <c r="F5403" s="9">
        <v>0.72</v>
      </c>
      <c r="G5403" s="9">
        <v>14456.43</v>
      </c>
      <c r="H5403" s="9">
        <v>46</v>
      </c>
      <c r="I5403" s="9" t="str">
        <f>INDEX('De-Para_Estado_Regiao'!$C$3:$C$29,MATCH(Base_limpa!$B5403,'De-Para_Estado_Regiao'!$B$3:$B$29,0))</f>
        <v>Sudeste</v>
      </c>
      <c r="J5403" s="10" t="str">
        <f>VLOOKUP(Base_limpa!$D5403,$U$5:$V$8,2,1)</f>
        <v>Alto</v>
      </c>
    </row>
    <row r="5404" spans="1:10" x14ac:dyDescent="0.35">
      <c r="A5404" s="8" t="s">
        <v>3064</v>
      </c>
      <c r="B5404" s="9" t="s">
        <v>11</v>
      </c>
      <c r="C5404" s="9">
        <v>200</v>
      </c>
      <c r="D5404" s="9">
        <v>0.753</v>
      </c>
      <c r="E5404" s="9">
        <v>0.71</v>
      </c>
      <c r="F5404" s="9">
        <v>0.72599999999999998</v>
      </c>
      <c r="G5404" s="9">
        <v>16299.91</v>
      </c>
      <c r="H5404" s="9">
        <v>7</v>
      </c>
      <c r="I5404" s="9" t="str">
        <f>INDEX('De-Para_Estado_Regiao'!$C$3:$C$29,MATCH(Base_limpa!$B5404,'De-Para_Estado_Regiao'!$B$3:$B$29,0))</f>
        <v>Sudeste</v>
      </c>
      <c r="J5404" s="10" t="str">
        <f>VLOOKUP(Base_limpa!$D5404,$U$5:$V$8,2,1)</f>
        <v>Alto</v>
      </c>
    </row>
    <row r="5405" spans="1:10" x14ac:dyDescent="0.35">
      <c r="A5405" s="8" t="s">
        <v>3718</v>
      </c>
      <c r="B5405" s="9" t="s">
        <v>11</v>
      </c>
      <c r="C5405" s="9">
        <v>130</v>
      </c>
      <c r="D5405" s="9">
        <v>0.72799999999999998</v>
      </c>
      <c r="E5405" s="9">
        <v>0.70199999999999996</v>
      </c>
      <c r="F5405" s="9">
        <v>0.63</v>
      </c>
      <c r="G5405" s="9">
        <v>16636.12</v>
      </c>
      <c r="H5405" s="9">
        <v>0</v>
      </c>
      <c r="I5405" s="9" t="str">
        <f>INDEX('De-Para_Estado_Regiao'!$C$3:$C$29,MATCH(Base_limpa!$B5405,'De-Para_Estado_Regiao'!$B$3:$B$29,0))</f>
        <v>Sudeste</v>
      </c>
      <c r="J5405" s="10" t="str">
        <f>VLOOKUP(Base_limpa!$D5405,$U$5:$V$8,2,1)</f>
        <v>Alto</v>
      </c>
    </row>
    <row r="5406" spans="1:10" x14ac:dyDescent="0.35">
      <c r="A5406" s="8" t="s">
        <v>196</v>
      </c>
      <c r="B5406" s="9" t="s">
        <v>11</v>
      </c>
      <c r="C5406" s="9">
        <v>2374</v>
      </c>
      <c r="D5406" s="9">
        <v>0.77</v>
      </c>
      <c r="E5406" s="9">
        <v>0.76400000000000001</v>
      </c>
      <c r="F5406" s="9">
        <v>0.70399999999999996</v>
      </c>
      <c r="G5406" s="9">
        <v>25424.12</v>
      </c>
      <c r="H5406" s="9">
        <v>58</v>
      </c>
      <c r="I5406" s="9" t="str">
        <f>INDEX('De-Para_Estado_Regiao'!$C$3:$C$29,MATCH(Base_limpa!$B5406,'De-Para_Estado_Regiao'!$B$3:$B$29,0))</f>
        <v>Sudeste</v>
      </c>
      <c r="J5406" s="10" t="str">
        <f>VLOOKUP(Base_limpa!$D5406,$U$5:$V$8,2,1)</f>
        <v>Alto</v>
      </c>
    </row>
    <row r="5407" spans="1:10" x14ac:dyDescent="0.35">
      <c r="A5407" s="8" t="s">
        <v>729</v>
      </c>
      <c r="B5407" s="9" t="s">
        <v>11</v>
      </c>
      <c r="C5407" s="9">
        <v>371</v>
      </c>
      <c r="D5407" s="9">
        <v>0.76900000000000002</v>
      </c>
      <c r="E5407" s="9">
        <v>0.76200000000000001</v>
      </c>
      <c r="F5407" s="9">
        <v>0.71499999999999997</v>
      </c>
      <c r="G5407" s="9">
        <v>17118.53</v>
      </c>
      <c r="H5407" s="9">
        <v>19</v>
      </c>
      <c r="I5407" s="9" t="str">
        <f>INDEX('De-Para_Estado_Regiao'!$C$3:$C$29,MATCH(Base_limpa!$B5407,'De-Para_Estado_Regiao'!$B$3:$B$29,0))</f>
        <v>Sudeste</v>
      </c>
      <c r="J5407" s="10" t="str">
        <f>VLOOKUP(Base_limpa!$D5407,$U$5:$V$8,2,1)</f>
        <v>Alto</v>
      </c>
    </row>
    <row r="5408" spans="1:10" x14ac:dyDescent="0.35">
      <c r="A5408" s="8" t="s">
        <v>4665</v>
      </c>
      <c r="B5408" s="9" t="s">
        <v>11</v>
      </c>
      <c r="C5408" s="9">
        <v>75</v>
      </c>
      <c r="D5408" s="9">
        <v>0.75</v>
      </c>
      <c r="E5408" s="9">
        <v>0.71299999999999997</v>
      </c>
      <c r="F5408" s="9">
        <v>0.72099999999999997</v>
      </c>
      <c r="G5408" s="9">
        <v>19411.11</v>
      </c>
      <c r="H5408" s="9">
        <v>0</v>
      </c>
      <c r="I5408" s="9" t="str">
        <f>INDEX('De-Para_Estado_Regiao'!$C$3:$C$29,MATCH(Base_limpa!$B5408,'De-Para_Estado_Regiao'!$B$3:$B$29,0))</f>
        <v>Sudeste</v>
      </c>
      <c r="J5408" s="10" t="str">
        <f>VLOOKUP(Base_limpa!$D5408,$U$5:$V$8,2,1)</f>
        <v>Alto</v>
      </c>
    </row>
    <row r="5409" spans="1:10" x14ac:dyDescent="0.35">
      <c r="A5409" s="8" t="s">
        <v>1209</v>
      </c>
      <c r="B5409" s="9" t="s">
        <v>11</v>
      </c>
      <c r="C5409" s="9">
        <v>48</v>
      </c>
      <c r="D5409" s="9">
        <v>0.73599999999999999</v>
      </c>
      <c r="E5409" s="9">
        <v>0.72399999999999998</v>
      </c>
      <c r="F5409" s="9">
        <v>0.67500000000000004</v>
      </c>
      <c r="G5409" s="9">
        <v>29157.67</v>
      </c>
      <c r="H5409" s="9">
        <v>0</v>
      </c>
      <c r="I5409" s="9" t="str">
        <f>INDEX('De-Para_Estado_Regiao'!$C$3:$C$29,MATCH(Base_limpa!$B5409,'De-Para_Estado_Regiao'!$B$3:$B$29,0))</f>
        <v>Sudeste</v>
      </c>
      <c r="J5409" s="10" t="str">
        <f>VLOOKUP(Base_limpa!$D5409,$U$5:$V$8,2,1)</f>
        <v>Alto</v>
      </c>
    </row>
    <row r="5410" spans="1:10" x14ac:dyDescent="0.35">
      <c r="A5410" s="8" t="s">
        <v>4990</v>
      </c>
      <c r="B5410" s="9" t="s">
        <v>11</v>
      </c>
      <c r="C5410" s="9">
        <v>300</v>
      </c>
      <c r="D5410" s="9">
        <v>0.7</v>
      </c>
      <c r="E5410" s="9">
        <v>0.67200000000000004</v>
      </c>
      <c r="F5410" s="9">
        <v>0.60399999999999998</v>
      </c>
      <c r="G5410" s="9">
        <v>73629.22</v>
      </c>
      <c r="H5410" s="9">
        <v>7</v>
      </c>
      <c r="I5410" s="9" t="str">
        <f>INDEX('De-Para_Estado_Regiao'!$C$3:$C$29,MATCH(Base_limpa!$B5410,'De-Para_Estado_Regiao'!$B$3:$B$29,0))</f>
        <v>Sudeste</v>
      </c>
      <c r="J5410" s="10" t="str">
        <f>VLOOKUP(Base_limpa!$D5410,$U$5:$V$8,2,1)</f>
        <v>Alto</v>
      </c>
    </row>
    <row r="5411" spans="1:10" x14ac:dyDescent="0.35">
      <c r="A5411" s="8" t="s">
        <v>314</v>
      </c>
      <c r="B5411" s="9" t="s">
        <v>11</v>
      </c>
      <c r="C5411" s="9">
        <v>3278</v>
      </c>
      <c r="D5411" s="9">
        <v>0.75</v>
      </c>
      <c r="E5411" s="9">
        <v>0.74099999999999999</v>
      </c>
      <c r="F5411" s="9">
        <v>0.67900000000000005</v>
      </c>
      <c r="G5411" s="9">
        <v>20447.3</v>
      </c>
      <c r="H5411" s="9">
        <v>49</v>
      </c>
      <c r="I5411" s="9" t="str">
        <f>INDEX('De-Para_Estado_Regiao'!$C$3:$C$29,MATCH(Base_limpa!$B5411,'De-Para_Estado_Regiao'!$B$3:$B$29,0))</f>
        <v>Sudeste</v>
      </c>
      <c r="J5411" s="10" t="str">
        <f>VLOOKUP(Base_limpa!$D5411,$U$5:$V$8,2,1)</f>
        <v>Alto</v>
      </c>
    </row>
    <row r="5412" spans="1:10" x14ac:dyDescent="0.35">
      <c r="A5412" s="8" t="s">
        <v>3067</v>
      </c>
      <c r="B5412" s="9" t="s">
        <v>11</v>
      </c>
      <c r="C5412" s="9">
        <v>180</v>
      </c>
      <c r="D5412" s="9">
        <v>0.72699999999999998</v>
      </c>
      <c r="E5412" s="9">
        <v>0.68899999999999995</v>
      </c>
      <c r="F5412" s="9">
        <v>0.67400000000000004</v>
      </c>
      <c r="G5412" s="9">
        <v>19503.650000000001</v>
      </c>
      <c r="H5412" s="9">
        <v>0</v>
      </c>
      <c r="I5412" s="9" t="str">
        <f>INDEX('De-Para_Estado_Regiao'!$C$3:$C$29,MATCH(Base_limpa!$B5412,'De-Para_Estado_Regiao'!$B$3:$B$29,0))</f>
        <v>Sudeste</v>
      </c>
      <c r="J5412" s="10" t="str">
        <f>VLOOKUP(Base_limpa!$D5412,$U$5:$V$8,2,1)</f>
        <v>Alto</v>
      </c>
    </row>
    <row r="5413" spans="1:10" x14ac:dyDescent="0.35">
      <c r="A5413" s="8" t="s">
        <v>793</v>
      </c>
      <c r="B5413" s="9" t="s">
        <v>11</v>
      </c>
      <c r="C5413" s="9">
        <v>396</v>
      </c>
      <c r="D5413" s="9">
        <v>0.72099999999999997</v>
      </c>
      <c r="E5413" s="9">
        <v>0.70799999999999996</v>
      </c>
      <c r="F5413" s="9">
        <v>0.64400000000000002</v>
      </c>
      <c r="G5413" s="9">
        <v>31118.59</v>
      </c>
      <c r="H5413" s="9">
        <v>14</v>
      </c>
      <c r="I5413" s="9" t="str">
        <f>INDEX('De-Para_Estado_Regiao'!$C$3:$C$29,MATCH(Base_limpa!$B5413,'De-Para_Estado_Regiao'!$B$3:$B$29,0))</f>
        <v>Sudeste</v>
      </c>
      <c r="J5413" s="10" t="str">
        <f>VLOOKUP(Base_limpa!$D5413,$U$5:$V$8,2,1)</f>
        <v>Alto</v>
      </c>
    </row>
    <row r="5414" spans="1:10" x14ac:dyDescent="0.35">
      <c r="A5414" s="8" t="s">
        <v>1105</v>
      </c>
      <c r="B5414" s="9" t="s">
        <v>11</v>
      </c>
      <c r="C5414" s="9">
        <v>77</v>
      </c>
      <c r="D5414" s="9">
        <v>0.75</v>
      </c>
      <c r="E5414" s="9">
        <v>0.69699999999999995</v>
      </c>
      <c r="F5414" s="9">
        <v>0.69899999999999995</v>
      </c>
      <c r="G5414" s="9">
        <v>25374.17</v>
      </c>
      <c r="H5414" s="9">
        <v>1</v>
      </c>
      <c r="I5414" s="9" t="str">
        <f>INDEX('De-Para_Estado_Regiao'!$C$3:$C$29,MATCH(Base_limpa!$B5414,'De-Para_Estado_Regiao'!$B$3:$B$29,0))</f>
        <v>Sudeste</v>
      </c>
      <c r="J5414" s="10" t="str">
        <f>VLOOKUP(Base_limpa!$D5414,$U$5:$V$8,2,1)</f>
        <v>Alto</v>
      </c>
    </row>
    <row r="5415" spans="1:10" x14ac:dyDescent="0.35">
      <c r="A5415" s="8" t="s">
        <v>936</v>
      </c>
      <c r="B5415" s="9" t="s">
        <v>11</v>
      </c>
      <c r="C5415" s="9">
        <v>314</v>
      </c>
      <c r="D5415" s="9">
        <v>0.746</v>
      </c>
      <c r="E5415" s="9">
        <v>0.72699999999999998</v>
      </c>
      <c r="F5415" s="9">
        <v>0.70899999999999996</v>
      </c>
      <c r="G5415" s="9">
        <v>19907.64</v>
      </c>
      <c r="H5415" s="9">
        <v>5</v>
      </c>
      <c r="I5415" s="9" t="str">
        <f>INDEX('De-Para_Estado_Regiao'!$C$3:$C$29,MATCH(Base_limpa!$B5415,'De-Para_Estado_Regiao'!$B$3:$B$29,0))</f>
        <v>Sudeste</v>
      </c>
      <c r="J5415" s="10" t="str">
        <f>VLOOKUP(Base_limpa!$D5415,$U$5:$V$8,2,1)</f>
        <v>Alto</v>
      </c>
    </row>
    <row r="5416" spans="1:10" x14ac:dyDescent="0.35">
      <c r="A5416" s="8" t="s">
        <v>4492</v>
      </c>
      <c r="B5416" s="9" t="s">
        <v>11</v>
      </c>
      <c r="C5416" s="9">
        <v>41</v>
      </c>
      <c r="D5416" s="9">
        <v>0.71</v>
      </c>
      <c r="E5416" s="9">
        <v>0.67800000000000005</v>
      </c>
      <c r="F5416" s="9">
        <v>0.63900000000000001</v>
      </c>
      <c r="G5416" s="9">
        <v>39012.15</v>
      </c>
      <c r="H5416" s="9">
        <v>1</v>
      </c>
      <c r="I5416" s="9" t="str">
        <f>INDEX('De-Para_Estado_Regiao'!$C$3:$C$29,MATCH(Base_limpa!$B5416,'De-Para_Estado_Regiao'!$B$3:$B$29,0))</f>
        <v>Sudeste</v>
      </c>
      <c r="J5416" s="10" t="str">
        <f>VLOOKUP(Base_limpa!$D5416,$U$5:$V$8,2,1)</f>
        <v>Alto</v>
      </c>
    </row>
    <row r="5417" spans="1:10" x14ac:dyDescent="0.35">
      <c r="A5417" s="8" t="s">
        <v>768</v>
      </c>
      <c r="B5417" s="9" t="s">
        <v>11</v>
      </c>
      <c r="C5417" s="9">
        <v>463</v>
      </c>
      <c r="D5417" s="9">
        <v>0.745</v>
      </c>
      <c r="E5417" s="9">
        <v>0.74099999999999999</v>
      </c>
      <c r="F5417" s="9">
        <v>0.68300000000000005</v>
      </c>
      <c r="G5417" s="9">
        <v>24917.4</v>
      </c>
      <c r="H5417" s="9">
        <v>10</v>
      </c>
      <c r="I5417" s="9" t="str">
        <f>INDEX('De-Para_Estado_Regiao'!$C$3:$C$29,MATCH(Base_limpa!$B5417,'De-Para_Estado_Regiao'!$B$3:$B$29,0))</f>
        <v>Sudeste</v>
      </c>
      <c r="J5417" s="10" t="str">
        <f>VLOOKUP(Base_limpa!$D5417,$U$5:$V$8,2,1)</f>
        <v>Alto</v>
      </c>
    </row>
    <row r="5418" spans="1:10" x14ac:dyDescent="0.35">
      <c r="A5418" s="8" t="s">
        <v>943</v>
      </c>
      <c r="B5418" s="9" t="s">
        <v>11</v>
      </c>
      <c r="C5418" s="9">
        <v>478</v>
      </c>
      <c r="D5418" s="9">
        <v>0.73499999999999999</v>
      </c>
      <c r="E5418" s="9">
        <v>0.70799999999999996</v>
      </c>
      <c r="F5418" s="9">
        <v>0.69199999999999995</v>
      </c>
      <c r="G5418" s="9">
        <v>26902.92</v>
      </c>
      <c r="H5418" s="9">
        <v>5</v>
      </c>
      <c r="I5418" s="9" t="str">
        <f>INDEX('De-Para_Estado_Regiao'!$C$3:$C$29,MATCH(Base_limpa!$B5418,'De-Para_Estado_Regiao'!$B$3:$B$29,0))</f>
        <v>Sudeste</v>
      </c>
      <c r="J5418" s="10" t="str">
        <f>VLOOKUP(Base_limpa!$D5418,$U$5:$V$8,2,1)</f>
        <v>Alto</v>
      </c>
    </row>
    <row r="5419" spans="1:10" x14ac:dyDescent="0.35">
      <c r="A5419" s="8" t="s">
        <v>126</v>
      </c>
      <c r="B5419" s="9" t="s">
        <v>11</v>
      </c>
      <c r="C5419" s="9">
        <v>4177</v>
      </c>
      <c r="D5419" s="9">
        <v>0.82</v>
      </c>
      <c r="E5419" s="9">
        <v>0.84799999999999998</v>
      </c>
      <c r="F5419" s="9">
        <v>0.76300000000000001</v>
      </c>
      <c r="G5419" s="9">
        <v>41711.769999999997</v>
      </c>
      <c r="H5419" s="9">
        <v>187</v>
      </c>
      <c r="I5419" s="9" t="str">
        <f>INDEX('De-Para_Estado_Regiao'!$C$3:$C$29,MATCH(Base_limpa!$B5419,'De-Para_Estado_Regiao'!$B$3:$B$29,0))</f>
        <v>Sudeste</v>
      </c>
      <c r="J5419" s="10" t="str">
        <f>VLOOKUP(Base_limpa!$D5419,$U$5:$V$8,2,1)</f>
        <v>Muito Alto</v>
      </c>
    </row>
    <row r="5420" spans="1:10" x14ac:dyDescent="0.35">
      <c r="A5420" s="8" t="s">
        <v>228</v>
      </c>
      <c r="B5420" s="9" t="s">
        <v>11</v>
      </c>
      <c r="C5420" s="9">
        <v>1129</v>
      </c>
      <c r="D5420" s="9">
        <v>0.72499999999999998</v>
      </c>
      <c r="E5420" s="9">
        <v>0.71899999999999997</v>
      </c>
      <c r="F5420" s="9">
        <v>0.64300000000000002</v>
      </c>
      <c r="G5420" s="9">
        <v>45386.68</v>
      </c>
      <c r="H5420" s="9">
        <v>15</v>
      </c>
      <c r="I5420" s="9" t="str">
        <f>INDEX('De-Para_Estado_Regiao'!$C$3:$C$29,MATCH(Base_limpa!$B5420,'De-Para_Estado_Regiao'!$B$3:$B$29,0))</f>
        <v>Sudeste</v>
      </c>
      <c r="J5420" s="10" t="str">
        <f>VLOOKUP(Base_limpa!$D5420,$U$5:$V$8,2,1)</f>
        <v>Alto</v>
      </c>
    </row>
    <row r="5421" spans="1:10" x14ac:dyDescent="0.35">
      <c r="A5421" s="8" t="s">
        <v>3769</v>
      </c>
      <c r="B5421" s="9" t="s">
        <v>11</v>
      </c>
      <c r="C5421" s="9">
        <v>193</v>
      </c>
      <c r="D5421" s="9">
        <v>0.7</v>
      </c>
      <c r="E5421" s="9">
        <v>0.69</v>
      </c>
      <c r="F5421" s="9">
        <v>0.59099999999999997</v>
      </c>
      <c r="G5421" s="9">
        <v>10310.74</v>
      </c>
      <c r="H5421" s="9">
        <v>2</v>
      </c>
      <c r="I5421" s="9" t="str">
        <f>INDEX('De-Para_Estado_Regiao'!$C$3:$C$29,MATCH(Base_limpa!$B5421,'De-Para_Estado_Regiao'!$B$3:$B$29,0))</f>
        <v>Sudeste</v>
      </c>
      <c r="J5421" s="10" t="str">
        <f>VLOOKUP(Base_limpa!$D5421,$U$5:$V$8,2,1)</f>
        <v>Alto</v>
      </c>
    </row>
    <row r="5422" spans="1:10" x14ac:dyDescent="0.35">
      <c r="A5422" s="8" t="s">
        <v>368</v>
      </c>
      <c r="B5422" s="9" t="s">
        <v>11</v>
      </c>
      <c r="C5422" s="9">
        <v>1957</v>
      </c>
      <c r="D5422" s="9">
        <v>0.73699999999999999</v>
      </c>
      <c r="E5422" s="9">
        <v>0.72099999999999997</v>
      </c>
      <c r="F5422" s="9">
        <v>0.64300000000000002</v>
      </c>
      <c r="G5422" s="9">
        <v>21192.61</v>
      </c>
      <c r="H5422" s="9">
        <v>30</v>
      </c>
      <c r="I5422" s="9" t="str">
        <f>INDEX('De-Para_Estado_Regiao'!$C$3:$C$29,MATCH(Base_limpa!$B5422,'De-Para_Estado_Regiao'!$B$3:$B$29,0))</f>
        <v>Sudeste</v>
      </c>
      <c r="J5422" s="10" t="str">
        <f>VLOOKUP(Base_limpa!$D5422,$U$5:$V$8,2,1)</f>
        <v>Alto</v>
      </c>
    </row>
    <row r="5423" spans="1:10" x14ac:dyDescent="0.35">
      <c r="A5423" s="8" t="s">
        <v>439</v>
      </c>
      <c r="B5423" s="9" t="s">
        <v>11</v>
      </c>
      <c r="C5423" s="9">
        <v>2566</v>
      </c>
      <c r="D5423" s="9">
        <v>0.77</v>
      </c>
      <c r="E5423" s="9">
        <v>0.755</v>
      </c>
      <c r="F5423" s="9">
        <v>0.68300000000000005</v>
      </c>
      <c r="G5423" s="9">
        <v>35231.35</v>
      </c>
      <c r="H5423" s="9">
        <v>62</v>
      </c>
      <c r="I5423" s="9" t="str">
        <f>INDEX('De-Para_Estado_Regiao'!$C$3:$C$29,MATCH(Base_limpa!$B5423,'De-Para_Estado_Regiao'!$B$3:$B$29,0))</f>
        <v>Sudeste</v>
      </c>
      <c r="J5423" s="10" t="str">
        <f>VLOOKUP(Base_limpa!$D5423,$U$5:$V$8,2,1)</f>
        <v>Alto</v>
      </c>
    </row>
    <row r="5424" spans="1:10" x14ac:dyDescent="0.35">
      <c r="A5424" s="8" t="s">
        <v>388</v>
      </c>
      <c r="B5424" s="9" t="s">
        <v>11</v>
      </c>
      <c r="C5424" s="9">
        <v>5931</v>
      </c>
      <c r="D5424" s="9">
        <v>0.75900000000000001</v>
      </c>
      <c r="E5424" s="9">
        <v>0.72</v>
      </c>
      <c r="F5424" s="9">
        <v>0.70499999999999996</v>
      </c>
      <c r="G5424" s="9">
        <v>20044.5</v>
      </c>
      <c r="H5424" s="9">
        <v>66</v>
      </c>
      <c r="I5424" s="9" t="str">
        <f>INDEX('De-Para_Estado_Regiao'!$C$3:$C$29,MATCH(Base_limpa!$B5424,'De-Para_Estado_Regiao'!$B$3:$B$29,0))</f>
        <v>Sudeste</v>
      </c>
      <c r="J5424" s="10" t="str">
        <f>VLOOKUP(Base_limpa!$D5424,$U$5:$V$8,2,1)</f>
        <v>Alto</v>
      </c>
    </row>
    <row r="5425" spans="1:10" x14ac:dyDescent="0.35">
      <c r="A5425" s="8" t="s">
        <v>1567</v>
      </c>
      <c r="B5425" s="9" t="s">
        <v>11</v>
      </c>
      <c r="C5425" s="9">
        <v>422</v>
      </c>
      <c r="D5425" s="9">
        <v>0.754</v>
      </c>
      <c r="E5425" s="9">
        <v>0.72199999999999998</v>
      </c>
      <c r="F5425" s="9">
        <v>0.71499999999999997</v>
      </c>
      <c r="G5425" s="9">
        <v>11228.93</v>
      </c>
      <c r="H5425" s="9">
        <v>13</v>
      </c>
      <c r="I5425" s="9" t="str">
        <f>INDEX('De-Para_Estado_Regiao'!$C$3:$C$29,MATCH(Base_limpa!$B5425,'De-Para_Estado_Regiao'!$B$3:$B$29,0))</f>
        <v>Sudeste</v>
      </c>
      <c r="J5425" s="10" t="str">
        <f>VLOOKUP(Base_limpa!$D5425,$U$5:$V$8,2,1)</f>
        <v>Alto</v>
      </c>
    </row>
    <row r="5426" spans="1:10" x14ac:dyDescent="0.35">
      <c r="A5426" s="8" t="s">
        <v>158</v>
      </c>
      <c r="B5426" s="9" t="s">
        <v>11</v>
      </c>
      <c r="C5426" s="9">
        <v>2790</v>
      </c>
      <c r="D5426" s="9">
        <v>0.82</v>
      </c>
      <c r="E5426" s="9">
        <v>0.84</v>
      </c>
      <c r="F5426" s="9">
        <v>0.73899999999999999</v>
      </c>
      <c r="G5426" s="9">
        <v>106027</v>
      </c>
      <c r="H5426" s="9">
        <v>96</v>
      </c>
      <c r="I5426" s="9" t="str">
        <f>INDEX('De-Para_Estado_Regiao'!$C$3:$C$29,MATCH(Base_limpa!$B5426,'De-Para_Estado_Regiao'!$B$3:$B$29,0))</f>
        <v>Sudeste</v>
      </c>
      <c r="J5426" s="10" t="str">
        <f>VLOOKUP(Base_limpa!$D5426,$U$5:$V$8,2,1)</f>
        <v>Muito Alto</v>
      </c>
    </row>
    <row r="5427" spans="1:10" x14ac:dyDescent="0.35">
      <c r="A5427" s="8" t="s">
        <v>1023</v>
      </c>
      <c r="B5427" s="9" t="s">
        <v>11</v>
      </c>
      <c r="C5427" s="9">
        <v>890</v>
      </c>
      <c r="D5427" s="9">
        <v>0.74</v>
      </c>
      <c r="E5427" s="9">
        <v>0.71699999999999997</v>
      </c>
      <c r="F5427" s="9">
        <v>0.68300000000000005</v>
      </c>
      <c r="G5427" s="9">
        <v>15769.82</v>
      </c>
      <c r="H5427" s="9">
        <v>23</v>
      </c>
      <c r="I5427" s="9" t="str">
        <f>INDEX('De-Para_Estado_Regiao'!$C$3:$C$29,MATCH(Base_limpa!$B5427,'De-Para_Estado_Regiao'!$B$3:$B$29,0))</f>
        <v>Sudeste</v>
      </c>
      <c r="J5427" s="10" t="str">
        <f>VLOOKUP(Base_limpa!$D5427,$U$5:$V$8,2,1)</f>
        <v>Alto</v>
      </c>
    </row>
    <row r="5428" spans="1:10" x14ac:dyDescent="0.35">
      <c r="A5428" s="8" t="s">
        <v>2451</v>
      </c>
      <c r="B5428" s="9" t="s">
        <v>11</v>
      </c>
      <c r="C5428" s="9">
        <v>324</v>
      </c>
      <c r="D5428" s="9">
        <v>0.74</v>
      </c>
      <c r="E5428" s="9">
        <v>0.72599999999999998</v>
      </c>
      <c r="F5428" s="9">
        <v>0.67600000000000005</v>
      </c>
      <c r="G5428" s="9">
        <v>42563.46</v>
      </c>
      <c r="H5428" s="9">
        <v>6</v>
      </c>
      <c r="I5428" s="9" t="str">
        <f>INDEX('De-Para_Estado_Regiao'!$C$3:$C$29,MATCH(Base_limpa!$B5428,'De-Para_Estado_Regiao'!$B$3:$B$29,0))</f>
        <v>Sudeste</v>
      </c>
      <c r="J5428" s="10" t="str">
        <f>VLOOKUP(Base_limpa!$D5428,$U$5:$V$8,2,1)</f>
        <v>Alto</v>
      </c>
    </row>
    <row r="5429" spans="1:10" x14ac:dyDescent="0.35">
      <c r="A5429" s="8" t="s">
        <v>4811</v>
      </c>
      <c r="B5429" s="9" t="s">
        <v>11</v>
      </c>
      <c r="C5429" s="9">
        <v>73</v>
      </c>
      <c r="D5429" s="9">
        <v>0.72499999999999998</v>
      </c>
      <c r="E5429" s="9">
        <v>0.68600000000000005</v>
      </c>
      <c r="F5429" s="9">
        <v>0.68500000000000005</v>
      </c>
      <c r="G5429" s="9">
        <v>17512.27</v>
      </c>
      <c r="H5429" s="9">
        <v>0</v>
      </c>
      <c r="I5429" s="9" t="str">
        <f>INDEX('De-Para_Estado_Regiao'!$C$3:$C$29,MATCH(Base_limpa!$B5429,'De-Para_Estado_Regiao'!$B$3:$B$29,0))</f>
        <v>Sudeste</v>
      </c>
      <c r="J5429" s="10" t="str">
        <f>VLOOKUP(Base_limpa!$D5429,$U$5:$V$8,2,1)</f>
        <v>Alto</v>
      </c>
    </row>
    <row r="5430" spans="1:10" x14ac:dyDescent="0.35">
      <c r="A5430" s="8" t="s">
        <v>339</v>
      </c>
      <c r="B5430" s="9" t="s">
        <v>11</v>
      </c>
      <c r="C5430" s="9">
        <v>5630</v>
      </c>
      <c r="D5430" s="9">
        <v>0.76700000000000002</v>
      </c>
      <c r="E5430" s="9">
        <v>0.72</v>
      </c>
      <c r="F5430" s="9">
        <v>0.747</v>
      </c>
      <c r="G5430" s="9">
        <v>36917.03</v>
      </c>
      <c r="H5430" s="9">
        <v>81</v>
      </c>
      <c r="I5430" s="9" t="str">
        <f>INDEX('De-Para_Estado_Regiao'!$C$3:$C$29,MATCH(Base_limpa!$B5430,'De-Para_Estado_Regiao'!$B$3:$B$29,0))</f>
        <v>Sudeste</v>
      </c>
      <c r="J5430" s="10" t="str">
        <f>VLOOKUP(Base_limpa!$D5430,$U$5:$V$8,2,1)</f>
        <v>Alto</v>
      </c>
    </row>
    <row r="5431" spans="1:10" x14ac:dyDescent="0.35">
      <c r="A5431" s="8" t="s">
        <v>214</v>
      </c>
      <c r="B5431" s="9" t="s">
        <v>11</v>
      </c>
      <c r="C5431" s="9">
        <v>3371</v>
      </c>
      <c r="D5431" s="9">
        <v>0.79</v>
      </c>
      <c r="E5431" s="9">
        <v>0.77200000000000002</v>
      </c>
      <c r="F5431" s="9">
        <v>0.74399999999999999</v>
      </c>
      <c r="G5431" s="9">
        <v>29120.959999999999</v>
      </c>
      <c r="H5431" s="9">
        <v>87</v>
      </c>
      <c r="I5431" s="9" t="str">
        <f>INDEX('De-Para_Estado_Regiao'!$C$3:$C$29,MATCH(Base_limpa!$B5431,'De-Para_Estado_Regiao'!$B$3:$B$29,0))</f>
        <v>Sudeste</v>
      </c>
      <c r="J5431" s="10" t="str">
        <f>VLOOKUP(Base_limpa!$D5431,$U$5:$V$8,2,1)</f>
        <v>Alto</v>
      </c>
    </row>
    <row r="5432" spans="1:10" x14ac:dyDescent="0.35">
      <c r="A5432" s="8" t="s">
        <v>4032</v>
      </c>
      <c r="B5432" s="9" t="s">
        <v>11</v>
      </c>
      <c r="C5432" s="9">
        <v>104</v>
      </c>
      <c r="D5432" s="9">
        <v>0.73</v>
      </c>
      <c r="E5432" s="9">
        <v>0.69499999999999995</v>
      </c>
      <c r="F5432" s="9">
        <v>0.67400000000000004</v>
      </c>
      <c r="G5432" s="9">
        <v>29149.67</v>
      </c>
      <c r="H5432" s="9">
        <v>1</v>
      </c>
      <c r="I5432" s="9" t="str">
        <f>INDEX('De-Para_Estado_Regiao'!$C$3:$C$29,MATCH(Base_limpa!$B5432,'De-Para_Estado_Regiao'!$B$3:$B$29,0))</f>
        <v>Sudeste</v>
      </c>
      <c r="J5432" s="10" t="str">
        <f>VLOOKUP(Base_limpa!$D5432,$U$5:$V$8,2,1)</f>
        <v>Alto</v>
      </c>
    </row>
    <row r="5433" spans="1:10" x14ac:dyDescent="0.35">
      <c r="A5433" s="8" t="s">
        <v>4497</v>
      </c>
      <c r="B5433" s="9" t="s">
        <v>114</v>
      </c>
      <c r="C5433" s="9">
        <v>107</v>
      </c>
      <c r="D5433" s="9">
        <v>0.66500000000000004</v>
      </c>
      <c r="E5433" s="9">
        <v>0.7</v>
      </c>
      <c r="F5433" s="9">
        <v>0.502</v>
      </c>
      <c r="G5433" s="9">
        <v>18543.349999999999</v>
      </c>
      <c r="H5433" s="9">
        <v>0</v>
      </c>
      <c r="I5433" s="9" t="str">
        <f>INDEX('De-Para_Estado_Regiao'!$C$3:$C$29,MATCH(Base_limpa!$B5433,'De-Para_Estado_Regiao'!$B$3:$B$29,0))</f>
        <v>Norte</v>
      </c>
      <c r="J5433" s="10" t="str">
        <f>VLOOKUP(Base_limpa!$D5433,$U$5:$V$8,2,1)</f>
        <v>Médio</v>
      </c>
    </row>
    <row r="5434" spans="1:10" x14ac:dyDescent="0.35">
      <c r="A5434" s="8" t="s">
        <v>3582</v>
      </c>
      <c r="B5434" s="9" t="s">
        <v>114</v>
      </c>
      <c r="C5434" s="9">
        <v>360</v>
      </c>
      <c r="D5434" s="9">
        <v>0.65700000000000003</v>
      </c>
      <c r="E5434" s="9">
        <v>0.61799999999999999</v>
      </c>
      <c r="F5434" s="9">
        <v>0.57099999999999995</v>
      </c>
      <c r="G5434" s="9">
        <v>21344.720000000001</v>
      </c>
      <c r="H5434" s="9">
        <v>2</v>
      </c>
      <c r="I5434" s="9" t="str">
        <f>INDEX('De-Para_Estado_Regiao'!$C$3:$C$29,MATCH(Base_limpa!$B5434,'De-Para_Estado_Regiao'!$B$3:$B$29,0))</f>
        <v>Norte</v>
      </c>
      <c r="J5434" s="10" t="str">
        <f>VLOOKUP(Base_limpa!$D5434,$U$5:$V$8,2,1)</f>
        <v>Médio</v>
      </c>
    </row>
    <row r="5435" spans="1:10" x14ac:dyDescent="0.35">
      <c r="A5435" s="8" t="s">
        <v>3057</v>
      </c>
      <c r="B5435" s="9" t="s">
        <v>114</v>
      </c>
      <c r="C5435" s="9">
        <v>288</v>
      </c>
      <c r="D5435" s="9">
        <v>0.66</v>
      </c>
      <c r="E5435" s="9">
        <v>0.61</v>
      </c>
      <c r="F5435" s="9">
        <v>0.59599999999999997</v>
      </c>
      <c r="G5435" s="9">
        <v>16945.25</v>
      </c>
      <c r="H5435" s="9">
        <v>2</v>
      </c>
      <c r="I5435" s="9" t="str">
        <f>INDEX('De-Para_Estado_Regiao'!$C$3:$C$29,MATCH(Base_limpa!$B5435,'De-Para_Estado_Regiao'!$B$3:$B$29,0))</f>
        <v>Norte</v>
      </c>
      <c r="J5435" s="10" t="str">
        <f>VLOOKUP(Base_limpa!$D5435,$U$5:$V$8,2,1)</f>
        <v>Médio</v>
      </c>
    </row>
    <row r="5436" spans="1:10" x14ac:dyDescent="0.35">
      <c r="A5436" s="8" t="s">
        <v>3629</v>
      </c>
      <c r="B5436" s="9" t="s">
        <v>114</v>
      </c>
      <c r="C5436" s="9">
        <v>499</v>
      </c>
      <c r="D5436" s="9">
        <v>0.63600000000000001</v>
      </c>
      <c r="E5436" s="9">
        <v>0.61599999999999999</v>
      </c>
      <c r="F5436" s="9">
        <v>0.52400000000000002</v>
      </c>
      <c r="G5436" s="9">
        <v>17092.53</v>
      </c>
      <c r="H5436" s="9">
        <v>1</v>
      </c>
      <c r="I5436" s="9" t="str">
        <f>INDEX('De-Para_Estado_Regiao'!$C$3:$C$29,MATCH(Base_limpa!$B5436,'De-Para_Estado_Regiao'!$B$3:$B$29,0))</f>
        <v>Norte</v>
      </c>
      <c r="J5436" s="10" t="str">
        <f>VLOOKUP(Base_limpa!$D5436,$U$5:$V$8,2,1)</f>
        <v>Médio</v>
      </c>
    </row>
    <row r="5437" spans="1:10" x14ac:dyDescent="0.35">
      <c r="A5437" s="8" t="s">
        <v>504</v>
      </c>
      <c r="B5437" s="9" t="s">
        <v>114</v>
      </c>
      <c r="C5437" s="9">
        <v>467</v>
      </c>
      <c r="D5437" s="9">
        <v>0.70799999999999996</v>
      </c>
      <c r="E5437" s="9">
        <v>0.67700000000000005</v>
      </c>
      <c r="F5437" s="9">
        <v>0.623</v>
      </c>
      <c r="G5437" s="9">
        <v>31782.67</v>
      </c>
      <c r="H5437" s="9">
        <v>2</v>
      </c>
      <c r="I5437" s="9" t="str">
        <f>INDEX('De-Para_Estado_Regiao'!$C$3:$C$29,MATCH(Base_limpa!$B5437,'De-Para_Estado_Regiao'!$B$3:$B$29,0))</f>
        <v>Norte</v>
      </c>
      <c r="J5437" s="10" t="str">
        <f>VLOOKUP(Base_limpa!$D5437,$U$5:$V$8,2,1)</f>
        <v>Alto</v>
      </c>
    </row>
    <row r="5438" spans="1:10" x14ac:dyDescent="0.35">
      <c r="A5438" s="8" t="s">
        <v>3729</v>
      </c>
      <c r="B5438" s="9" t="s">
        <v>114</v>
      </c>
      <c r="C5438" s="9">
        <v>590</v>
      </c>
      <c r="D5438" s="9">
        <v>0.67</v>
      </c>
      <c r="E5438" s="9">
        <v>0.621</v>
      </c>
      <c r="F5438" s="9">
        <v>0.60499999999999998</v>
      </c>
      <c r="G5438" s="9">
        <v>11111.07</v>
      </c>
      <c r="H5438" s="9">
        <v>5</v>
      </c>
      <c r="I5438" s="9" t="str">
        <f>INDEX('De-Para_Estado_Regiao'!$C$3:$C$29,MATCH(Base_limpa!$B5438,'De-Para_Estado_Regiao'!$B$3:$B$29,0))</f>
        <v>Norte</v>
      </c>
      <c r="J5438" s="10" t="str">
        <f>VLOOKUP(Base_limpa!$D5438,$U$5:$V$8,2,1)</f>
        <v>Médio</v>
      </c>
    </row>
    <row r="5439" spans="1:10" x14ac:dyDescent="0.35">
      <c r="A5439" s="8" t="s">
        <v>4558</v>
      </c>
      <c r="B5439" s="9" t="s">
        <v>114</v>
      </c>
      <c r="C5439" s="9">
        <v>128</v>
      </c>
      <c r="D5439" s="9">
        <v>0.64800000000000002</v>
      </c>
      <c r="E5439" s="9">
        <v>0.57599999999999996</v>
      </c>
      <c r="F5439" s="9">
        <v>0.61199999999999999</v>
      </c>
      <c r="G5439" s="9">
        <v>12943.4</v>
      </c>
      <c r="H5439" s="9">
        <v>1</v>
      </c>
      <c r="I5439" s="9" t="str">
        <f>INDEX('De-Para_Estado_Regiao'!$C$3:$C$29,MATCH(Base_limpa!$B5439,'De-Para_Estado_Regiao'!$B$3:$B$29,0))</f>
        <v>Norte</v>
      </c>
      <c r="J5439" s="10" t="str">
        <f>VLOOKUP(Base_limpa!$D5439,$U$5:$V$8,2,1)</f>
        <v>Médio</v>
      </c>
    </row>
    <row r="5440" spans="1:10" x14ac:dyDescent="0.35">
      <c r="A5440" s="8" t="s">
        <v>5142</v>
      </c>
      <c r="B5440" s="9" t="s">
        <v>114</v>
      </c>
      <c r="C5440" s="9">
        <v>263</v>
      </c>
      <c r="D5440" s="9">
        <v>0.65</v>
      </c>
      <c r="E5440" s="9">
        <v>0.59299999999999997</v>
      </c>
      <c r="F5440" s="9">
        <v>0.58799999999999997</v>
      </c>
      <c r="G5440" s="9">
        <v>15737.61</v>
      </c>
      <c r="H5440" s="9">
        <v>0</v>
      </c>
      <c r="I5440" s="9" t="str">
        <f>INDEX('De-Para_Estado_Regiao'!$C$3:$C$29,MATCH(Base_limpa!$B5440,'De-Para_Estado_Regiao'!$B$3:$B$29,0))</f>
        <v>Norte</v>
      </c>
      <c r="J5440" s="10" t="str">
        <f>VLOOKUP(Base_limpa!$D5440,$U$5:$V$8,2,1)</f>
        <v>Médio</v>
      </c>
    </row>
    <row r="5441" spans="1:10" x14ac:dyDescent="0.35">
      <c r="A5441" s="8" t="s">
        <v>4187</v>
      </c>
      <c r="B5441" s="9" t="s">
        <v>114</v>
      </c>
      <c r="C5441" s="9">
        <v>147</v>
      </c>
      <c r="D5441" s="9">
        <v>0.59299999999999997</v>
      </c>
      <c r="E5441" s="9">
        <v>0.61099999999999999</v>
      </c>
      <c r="F5441" s="9">
        <v>0.46100000000000002</v>
      </c>
      <c r="G5441" s="9">
        <v>10849.37</v>
      </c>
      <c r="H5441" s="9">
        <v>0</v>
      </c>
      <c r="I5441" s="9" t="str">
        <f>INDEX('De-Para_Estado_Regiao'!$C$3:$C$29,MATCH(Base_limpa!$B5441,'De-Para_Estado_Regiao'!$B$3:$B$29,0))</f>
        <v>Norte</v>
      </c>
      <c r="J5441" s="10" t="str">
        <f>VLOOKUP(Base_limpa!$D5441,$U$5:$V$8,2,1)</f>
        <v>Médio</v>
      </c>
    </row>
    <row r="5442" spans="1:10" x14ac:dyDescent="0.35">
      <c r="A5442" s="8" t="s">
        <v>5052</v>
      </c>
      <c r="B5442" s="9" t="s">
        <v>114</v>
      </c>
      <c r="C5442" s="9">
        <v>187</v>
      </c>
      <c r="D5442" s="9">
        <v>0.63900000000000001</v>
      </c>
      <c r="E5442" s="9">
        <v>0.58699999999999997</v>
      </c>
      <c r="F5442" s="9">
        <v>0.55300000000000005</v>
      </c>
      <c r="G5442" s="9">
        <v>13644.08</v>
      </c>
      <c r="H5442" s="9">
        <v>0</v>
      </c>
      <c r="I5442" s="9" t="str">
        <f>INDEX('De-Para_Estado_Regiao'!$C$3:$C$29,MATCH(Base_limpa!$B5442,'De-Para_Estado_Regiao'!$B$3:$B$29,0))</f>
        <v>Norte</v>
      </c>
      <c r="J5442" s="10" t="str">
        <f>VLOOKUP(Base_limpa!$D5442,$U$5:$V$8,2,1)</f>
        <v>Médio</v>
      </c>
    </row>
    <row r="5443" spans="1:10" x14ac:dyDescent="0.35">
      <c r="A5443" s="8" t="s">
        <v>1589</v>
      </c>
      <c r="B5443" s="9" t="s">
        <v>114</v>
      </c>
      <c r="C5443" s="9">
        <v>301</v>
      </c>
      <c r="D5443" s="9">
        <v>0.67500000000000004</v>
      </c>
      <c r="E5443" s="9">
        <v>0.64200000000000002</v>
      </c>
      <c r="F5443" s="9">
        <v>0.60199999999999998</v>
      </c>
      <c r="G5443" s="9">
        <v>20759.38</v>
      </c>
      <c r="H5443" s="9">
        <v>7</v>
      </c>
      <c r="I5443" s="9" t="str">
        <f>INDEX('De-Para_Estado_Regiao'!$C$3:$C$29,MATCH(Base_limpa!$B5443,'De-Para_Estado_Regiao'!$B$3:$B$29,0))</f>
        <v>Norte</v>
      </c>
      <c r="J5443" s="10" t="str">
        <f>VLOOKUP(Base_limpa!$D5443,$U$5:$V$8,2,1)</f>
        <v>Médio</v>
      </c>
    </row>
    <row r="5444" spans="1:10" x14ac:dyDescent="0.35">
      <c r="A5444" s="8" t="s">
        <v>387</v>
      </c>
      <c r="B5444" s="9" t="s">
        <v>114</v>
      </c>
      <c r="C5444" s="9">
        <v>9657</v>
      </c>
      <c r="D5444" s="9">
        <v>0.752</v>
      </c>
      <c r="E5444" s="9">
        <v>0.72699999999999998</v>
      </c>
      <c r="F5444" s="9">
        <v>0.71199999999999997</v>
      </c>
      <c r="G5444" s="9">
        <v>21981.279999999999</v>
      </c>
      <c r="H5444" s="9">
        <v>115</v>
      </c>
      <c r="I5444" s="9" t="str">
        <f>INDEX('De-Para_Estado_Regiao'!$C$3:$C$29,MATCH(Base_limpa!$B5444,'De-Para_Estado_Regiao'!$B$3:$B$29,0))</f>
        <v>Norte</v>
      </c>
      <c r="J5444" s="10" t="str">
        <f>VLOOKUP(Base_limpa!$D5444,$U$5:$V$8,2,1)</f>
        <v>Alto</v>
      </c>
    </row>
    <row r="5445" spans="1:10" x14ac:dyDescent="0.35">
      <c r="A5445" s="8" t="s">
        <v>4013</v>
      </c>
      <c r="B5445" s="9" t="s">
        <v>114</v>
      </c>
      <c r="C5445" s="9">
        <v>259</v>
      </c>
      <c r="D5445" s="9">
        <v>0.60399999999999998</v>
      </c>
      <c r="E5445" s="9">
        <v>0.61699999999999999</v>
      </c>
      <c r="F5445" s="9">
        <v>0.47299999999999998</v>
      </c>
      <c r="G5445" s="9">
        <v>11980.53</v>
      </c>
      <c r="H5445" s="9">
        <v>0</v>
      </c>
      <c r="I5445" s="9" t="str">
        <f>INDEX('De-Para_Estado_Regiao'!$C$3:$C$29,MATCH(Base_limpa!$B5445,'De-Para_Estado_Regiao'!$B$3:$B$29,0))</f>
        <v>Norte</v>
      </c>
      <c r="J5445" s="10" t="str">
        <f>VLOOKUP(Base_limpa!$D5445,$U$5:$V$8,2,1)</f>
        <v>Médio</v>
      </c>
    </row>
    <row r="5446" spans="1:10" x14ac:dyDescent="0.35">
      <c r="A5446" s="8" t="s">
        <v>1927</v>
      </c>
      <c r="B5446" s="9" t="s">
        <v>114</v>
      </c>
      <c r="C5446" s="9">
        <v>1582</v>
      </c>
      <c r="D5446" s="9">
        <v>0.63100000000000001</v>
      </c>
      <c r="E5446" s="9">
        <v>0.60399999999999998</v>
      </c>
      <c r="F5446" s="9">
        <v>0.52500000000000002</v>
      </c>
      <c r="G5446" s="9">
        <v>10837.63</v>
      </c>
      <c r="H5446" s="9">
        <v>7</v>
      </c>
      <c r="I5446" s="9" t="str">
        <f>INDEX('De-Para_Estado_Regiao'!$C$3:$C$29,MATCH(Base_limpa!$B5446,'De-Para_Estado_Regiao'!$B$3:$B$29,0))</f>
        <v>Norte</v>
      </c>
      <c r="J5446" s="10" t="str">
        <f>VLOOKUP(Base_limpa!$D5446,$U$5:$V$8,2,1)</f>
        <v>Médio</v>
      </c>
    </row>
    <row r="5447" spans="1:10" x14ac:dyDescent="0.35">
      <c r="A5447" s="8" t="s">
        <v>3015</v>
      </c>
      <c r="B5447" s="9" t="s">
        <v>114</v>
      </c>
      <c r="C5447" s="9">
        <v>373</v>
      </c>
      <c r="D5447" s="9">
        <v>0.68</v>
      </c>
      <c r="E5447" s="9">
        <v>0.64500000000000002</v>
      </c>
      <c r="F5447" s="9">
        <v>0.60099999999999998</v>
      </c>
      <c r="G5447" s="9">
        <v>15700.19</v>
      </c>
      <c r="H5447" s="9">
        <v>1</v>
      </c>
      <c r="I5447" s="9" t="str">
        <f>INDEX('De-Para_Estado_Regiao'!$C$3:$C$29,MATCH(Base_limpa!$B5447,'De-Para_Estado_Regiao'!$B$3:$B$29,0))</f>
        <v>Norte</v>
      </c>
      <c r="J5447" s="10" t="str">
        <f>VLOOKUP(Base_limpa!$D5447,$U$5:$V$8,2,1)</f>
        <v>Médio</v>
      </c>
    </row>
    <row r="5448" spans="1:10" x14ac:dyDescent="0.35">
      <c r="A5448" s="8" t="s">
        <v>3227</v>
      </c>
      <c r="B5448" s="9" t="s">
        <v>114</v>
      </c>
      <c r="C5448" s="9">
        <v>493</v>
      </c>
      <c r="D5448" s="9">
        <v>0.65</v>
      </c>
      <c r="E5448" s="9">
        <v>0.63600000000000001</v>
      </c>
      <c r="F5448" s="9">
        <v>0.52300000000000002</v>
      </c>
      <c r="G5448" s="9">
        <v>13306.15</v>
      </c>
      <c r="H5448" s="9">
        <v>9</v>
      </c>
      <c r="I5448" s="9" t="str">
        <f>INDEX('De-Para_Estado_Regiao'!$C$3:$C$29,MATCH(Base_limpa!$B5448,'De-Para_Estado_Regiao'!$B$3:$B$29,0))</f>
        <v>Norte</v>
      </c>
      <c r="J5448" s="10" t="str">
        <f>VLOOKUP(Base_limpa!$D5448,$U$5:$V$8,2,1)</f>
        <v>Médio</v>
      </c>
    </row>
    <row r="5449" spans="1:10" x14ac:dyDescent="0.35">
      <c r="A5449" s="8" t="s">
        <v>1486</v>
      </c>
      <c r="B5449" s="9" t="s">
        <v>114</v>
      </c>
      <c r="C5449" s="9">
        <v>1019</v>
      </c>
      <c r="D5449" s="9">
        <v>0.67</v>
      </c>
      <c r="E5449" s="9">
        <v>0.61399999999999999</v>
      </c>
      <c r="F5449" s="9">
        <v>0.61899999999999999</v>
      </c>
      <c r="G5449" s="9">
        <v>12462.39</v>
      </c>
      <c r="H5449" s="9">
        <v>7</v>
      </c>
      <c r="I5449" s="9" t="str">
        <f>INDEX('De-Para_Estado_Regiao'!$C$3:$C$29,MATCH(Base_limpa!$B5449,'De-Para_Estado_Regiao'!$B$3:$B$29,0))</f>
        <v>Norte</v>
      </c>
      <c r="J5449" s="10" t="str">
        <f>VLOOKUP(Base_limpa!$D5449,$U$5:$V$8,2,1)</f>
        <v>Médio</v>
      </c>
    </row>
    <row r="5450" spans="1:10" x14ac:dyDescent="0.35">
      <c r="A5450" s="8" t="s">
        <v>4606</v>
      </c>
      <c r="B5450" s="9" t="s">
        <v>114</v>
      </c>
      <c r="C5450" s="9">
        <v>169</v>
      </c>
      <c r="D5450" s="9">
        <v>0.67700000000000005</v>
      </c>
      <c r="E5450" s="9">
        <v>0.67600000000000005</v>
      </c>
      <c r="F5450" s="9">
        <v>0.56999999999999995</v>
      </c>
      <c r="G5450" s="9">
        <v>11182.35</v>
      </c>
      <c r="H5450" s="9">
        <v>2</v>
      </c>
      <c r="I5450" s="9" t="str">
        <f>INDEX('De-Para_Estado_Regiao'!$C$3:$C$29,MATCH(Base_limpa!$B5450,'De-Para_Estado_Regiao'!$B$3:$B$29,0))</f>
        <v>Norte</v>
      </c>
      <c r="J5450" s="10" t="str">
        <f>VLOOKUP(Base_limpa!$D5450,$U$5:$V$8,2,1)</f>
        <v>Médio</v>
      </c>
    </row>
    <row r="5451" spans="1:10" x14ac:dyDescent="0.35">
      <c r="A5451" s="8" t="s">
        <v>3742</v>
      </c>
      <c r="B5451" s="9" t="s">
        <v>114</v>
      </c>
      <c r="C5451" s="9">
        <v>553</v>
      </c>
      <c r="D5451" s="9">
        <v>0.627</v>
      </c>
      <c r="E5451" s="9">
        <v>0.59499999999999997</v>
      </c>
      <c r="F5451" s="9">
        <v>0.56599999999999995</v>
      </c>
      <c r="G5451" s="9">
        <v>10986.07</v>
      </c>
      <c r="H5451" s="9">
        <v>2</v>
      </c>
      <c r="I5451" s="9" t="str">
        <f>INDEX('De-Para_Estado_Regiao'!$C$3:$C$29,MATCH(Base_limpa!$B5451,'De-Para_Estado_Regiao'!$B$3:$B$29,0))</f>
        <v>Norte</v>
      </c>
      <c r="J5451" s="10" t="str">
        <f>VLOOKUP(Base_limpa!$D5451,$U$5:$V$8,2,1)</f>
        <v>Médio</v>
      </c>
    </row>
    <row r="5452" spans="1:10" x14ac:dyDescent="0.35">
      <c r="A5452" s="8" t="s">
        <v>3785</v>
      </c>
      <c r="B5452" s="9" t="s">
        <v>114</v>
      </c>
      <c r="C5452" s="9">
        <v>314</v>
      </c>
      <c r="D5452" s="9">
        <v>0.64200000000000002</v>
      </c>
      <c r="E5452" s="9">
        <v>0.58899999999999997</v>
      </c>
      <c r="F5452" s="9">
        <v>0.56799999999999995</v>
      </c>
      <c r="G5452" s="9">
        <v>9459.65</v>
      </c>
      <c r="H5452" s="9">
        <v>1</v>
      </c>
      <c r="I5452" s="9" t="str">
        <f>INDEX('De-Para_Estado_Regiao'!$C$3:$C$29,MATCH(Base_limpa!$B5452,'De-Para_Estado_Regiao'!$B$3:$B$29,0))</f>
        <v>Norte</v>
      </c>
      <c r="J5452" s="10" t="str">
        <f>VLOOKUP(Base_limpa!$D5452,$U$5:$V$8,2,1)</f>
        <v>Médio</v>
      </c>
    </row>
    <row r="5453" spans="1:10" x14ac:dyDescent="0.35">
      <c r="A5453" s="8" t="s">
        <v>3943</v>
      </c>
      <c r="B5453" s="9" t="s">
        <v>114</v>
      </c>
      <c r="C5453" s="9">
        <v>123</v>
      </c>
      <c r="D5453" s="9">
        <v>0.63800000000000001</v>
      </c>
      <c r="E5453" s="9">
        <v>0.56999999999999995</v>
      </c>
      <c r="F5453" s="9">
        <v>0.57099999999999995</v>
      </c>
      <c r="G5453" s="9">
        <v>24058.35</v>
      </c>
      <c r="H5453" s="9">
        <v>1</v>
      </c>
      <c r="I5453" s="9" t="str">
        <f>INDEX('De-Para_Estado_Regiao'!$C$3:$C$29,MATCH(Base_limpa!$B5453,'De-Para_Estado_Regiao'!$B$3:$B$29,0))</f>
        <v>Norte</v>
      </c>
      <c r="J5453" s="10" t="str">
        <f>VLOOKUP(Base_limpa!$D5453,$U$5:$V$8,2,1)</f>
        <v>Médio</v>
      </c>
    </row>
    <row r="5454" spans="1:10" x14ac:dyDescent="0.35">
      <c r="A5454" s="8" t="s">
        <v>4340</v>
      </c>
      <c r="B5454" s="9" t="s">
        <v>114</v>
      </c>
      <c r="C5454" s="9">
        <v>179</v>
      </c>
      <c r="D5454" s="9">
        <v>0.60299999999999998</v>
      </c>
      <c r="E5454" s="9">
        <v>0.55700000000000005</v>
      </c>
      <c r="F5454" s="9">
        <v>0.51700000000000002</v>
      </c>
      <c r="G5454" s="9">
        <v>12264.54</v>
      </c>
      <c r="H5454" s="9">
        <v>0</v>
      </c>
      <c r="I5454" s="9" t="str">
        <f>INDEX('De-Para_Estado_Regiao'!$C$3:$C$29,MATCH(Base_limpa!$B5454,'De-Para_Estado_Regiao'!$B$3:$B$29,0))</f>
        <v>Norte</v>
      </c>
      <c r="J5454" s="10" t="str">
        <f>VLOOKUP(Base_limpa!$D5454,$U$5:$V$8,2,1)</f>
        <v>Médio</v>
      </c>
    </row>
    <row r="5455" spans="1:10" x14ac:dyDescent="0.35">
      <c r="A5455" s="8" t="s">
        <v>4094</v>
      </c>
      <c r="B5455" s="9" t="s">
        <v>114</v>
      </c>
      <c r="C5455" s="9">
        <v>286</v>
      </c>
      <c r="D5455" s="9">
        <v>0.64200000000000002</v>
      </c>
      <c r="E5455" s="9">
        <v>0.6</v>
      </c>
      <c r="F5455" s="9">
        <v>0.54100000000000004</v>
      </c>
      <c r="G5455" s="9">
        <v>12756.2</v>
      </c>
      <c r="H5455" s="9">
        <v>0</v>
      </c>
      <c r="I5455" s="9" t="str">
        <f>INDEX('De-Para_Estado_Regiao'!$C$3:$C$29,MATCH(Base_limpa!$B5455,'De-Para_Estado_Regiao'!$B$3:$B$29,0))</f>
        <v>Norte</v>
      </c>
      <c r="J5455" s="10" t="str">
        <f>VLOOKUP(Base_limpa!$D5455,$U$5:$V$8,2,1)</f>
        <v>Médio</v>
      </c>
    </row>
    <row r="5456" spans="1:10" x14ac:dyDescent="0.35">
      <c r="A5456" s="8" t="s">
        <v>5131</v>
      </c>
      <c r="B5456" s="9" t="s">
        <v>114</v>
      </c>
      <c r="C5456" s="9">
        <v>175</v>
      </c>
      <c r="D5456" s="9">
        <v>0.63800000000000001</v>
      </c>
      <c r="E5456" s="9">
        <v>0.60599999999999998</v>
      </c>
      <c r="F5456" s="9">
        <v>0.57299999999999995</v>
      </c>
      <c r="G5456" s="9">
        <v>16691.66</v>
      </c>
      <c r="H5456" s="9">
        <v>0</v>
      </c>
      <c r="I5456" s="9" t="str">
        <f>INDEX('De-Para_Estado_Regiao'!$C$3:$C$29,MATCH(Base_limpa!$B5456,'De-Para_Estado_Regiao'!$B$3:$B$29,0))</f>
        <v>Norte</v>
      </c>
      <c r="J5456" s="10" t="str">
        <f>VLOOKUP(Base_limpa!$D5456,$U$5:$V$8,2,1)</f>
        <v>Médio</v>
      </c>
    </row>
    <row r="5457" spans="1:10" x14ac:dyDescent="0.35">
      <c r="A5457" s="8" t="s">
        <v>2830</v>
      </c>
      <c r="B5457" s="9" t="s">
        <v>114</v>
      </c>
      <c r="C5457" s="9">
        <v>260</v>
      </c>
      <c r="D5457" s="9">
        <v>0.66</v>
      </c>
      <c r="E5457" s="9">
        <v>0.621</v>
      </c>
      <c r="F5457" s="9">
        <v>0.55500000000000005</v>
      </c>
      <c r="G5457" s="9">
        <v>13408.17</v>
      </c>
      <c r="H5457" s="9">
        <v>0</v>
      </c>
      <c r="I5457" s="9" t="str">
        <f>INDEX('De-Para_Estado_Regiao'!$C$3:$C$29,MATCH(Base_limpa!$B5457,'De-Para_Estado_Regiao'!$B$3:$B$29,0))</f>
        <v>Norte</v>
      </c>
      <c r="J5457" s="10" t="str">
        <f>VLOOKUP(Base_limpa!$D5457,$U$5:$V$8,2,1)</f>
        <v>Médio</v>
      </c>
    </row>
    <row r="5458" spans="1:10" x14ac:dyDescent="0.35">
      <c r="A5458" s="8" t="s">
        <v>5289</v>
      </c>
      <c r="B5458" s="9" t="s">
        <v>114</v>
      </c>
      <c r="C5458" s="9">
        <v>85</v>
      </c>
      <c r="D5458" s="9">
        <v>0.68400000000000005</v>
      </c>
      <c r="E5458" s="9">
        <v>0.64</v>
      </c>
      <c r="F5458" s="9">
        <v>0.60099999999999998</v>
      </c>
      <c r="G5458" s="9">
        <v>18057</v>
      </c>
      <c r="H5458" s="9">
        <v>0</v>
      </c>
      <c r="I5458" s="9" t="str">
        <f>INDEX('De-Para_Estado_Regiao'!$C$3:$C$29,MATCH(Base_limpa!$B5458,'De-Para_Estado_Regiao'!$B$3:$B$29,0))</f>
        <v>Norte</v>
      </c>
      <c r="J5458" s="10" t="str">
        <f>VLOOKUP(Base_limpa!$D5458,$U$5:$V$8,2,1)</f>
        <v>Médio</v>
      </c>
    </row>
    <row r="5459" spans="1:10" x14ac:dyDescent="0.35">
      <c r="A5459" s="8" t="s">
        <v>3899</v>
      </c>
      <c r="B5459" s="9" t="s">
        <v>114</v>
      </c>
      <c r="C5459" s="9">
        <v>297</v>
      </c>
      <c r="D5459" s="9">
        <v>0.69</v>
      </c>
      <c r="E5459" s="9">
        <v>0.63500000000000001</v>
      </c>
      <c r="F5459" s="9">
        <v>0.61899999999999999</v>
      </c>
      <c r="G5459" s="9">
        <v>16361.1</v>
      </c>
      <c r="H5459" s="9">
        <v>2</v>
      </c>
      <c r="I5459" s="9" t="str">
        <f>INDEX('De-Para_Estado_Regiao'!$C$3:$C$29,MATCH(Base_limpa!$B5459,'De-Para_Estado_Regiao'!$B$3:$B$29,0))</f>
        <v>Norte</v>
      </c>
      <c r="J5459" s="10" t="str">
        <f>VLOOKUP(Base_limpa!$D5459,$U$5:$V$8,2,1)</f>
        <v>Médio</v>
      </c>
    </row>
    <row r="5460" spans="1:10" x14ac:dyDescent="0.35">
      <c r="A5460" s="8" t="s">
        <v>3916</v>
      </c>
      <c r="B5460" s="9" t="s">
        <v>114</v>
      </c>
      <c r="C5460" s="9">
        <v>548</v>
      </c>
      <c r="D5460" s="9">
        <v>0.627</v>
      </c>
      <c r="E5460" s="9">
        <v>0.57499999999999996</v>
      </c>
      <c r="F5460" s="9">
        <v>0.60099999999999998</v>
      </c>
      <c r="G5460" s="9">
        <v>7987.88</v>
      </c>
      <c r="H5460" s="9">
        <v>1</v>
      </c>
      <c r="I5460" s="9" t="str">
        <f>INDEX('De-Para_Estado_Regiao'!$C$3:$C$29,MATCH(Base_limpa!$B5460,'De-Para_Estado_Regiao'!$B$3:$B$29,0))</f>
        <v>Norte</v>
      </c>
      <c r="J5460" s="10" t="str">
        <f>VLOOKUP(Base_limpa!$D5460,$U$5:$V$8,2,1)</f>
        <v>Médio</v>
      </c>
    </row>
    <row r="5461" spans="1:10" x14ac:dyDescent="0.35">
      <c r="A5461" s="8" t="s">
        <v>288</v>
      </c>
      <c r="B5461" s="9" t="s">
        <v>114</v>
      </c>
      <c r="C5461" s="9">
        <v>149</v>
      </c>
      <c r="D5461" s="9">
        <v>0.627</v>
      </c>
      <c r="E5461" s="9">
        <v>0.54800000000000004</v>
      </c>
      <c r="F5461" s="9">
        <v>0.59</v>
      </c>
      <c r="G5461" s="9">
        <v>11646.1</v>
      </c>
      <c r="H5461" s="9">
        <v>0</v>
      </c>
      <c r="I5461" s="9" t="str">
        <f>INDEX('De-Para_Estado_Regiao'!$C$3:$C$29,MATCH(Base_limpa!$B5461,'De-Para_Estado_Regiao'!$B$3:$B$29,0))</f>
        <v>Norte</v>
      </c>
      <c r="J5461" s="10" t="str">
        <f>VLOOKUP(Base_limpa!$D5461,$U$5:$V$8,2,1)</f>
        <v>Médio</v>
      </c>
    </row>
    <row r="5462" spans="1:10" x14ac:dyDescent="0.35">
      <c r="A5462" s="8" t="s">
        <v>3319</v>
      </c>
      <c r="B5462" s="9" t="s">
        <v>114</v>
      </c>
      <c r="C5462" s="9">
        <v>436</v>
      </c>
      <c r="D5462" s="9">
        <v>0.54400000000000004</v>
      </c>
      <c r="E5462" s="9">
        <v>0.57799999999999996</v>
      </c>
      <c r="F5462" s="9">
        <v>0.377</v>
      </c>
      <c r="G5462" s="9">
        <v>28646.42</v>
      </c>
      <c r="H5462" s="9">
        <v>0</v>
      </c>
      <c r="I5462" s="9" t="str">
        <f>INDEX('De-Para_Estado_Regiao'!$C$3:$C$29,MATCH(Base_limpa!$B5462,'De-Para_Estado_Regiao'!$B$3:$B$29,0))</f>
        <v>Norte</v>
      </c>
      <c r="J5462" s="10" t="str">
        <f>VLOOKUP(Base_limpa!$D5462,$U$5:$V$8,2,1)</f>
        <v>Baixo</v>
      </c>
    </row>
    <row r="5463" spans="1:10" x14ac:dyDescent="0.35">
      <c r="A5463" s="8" t="s">
        <v>3311</v>
      </c>
      <c r="B5463" s="9" t="s">
        <v>114</v>
      </c>
      <c r="C5463" s="9">
        <v>148</v>
      </c>
      <c r="D5463" s="9">
        <v>0.66200000000000003</v>
      </c>
      <c r="E5463" s="9">
        <v>0.63900000000000001</v>
      </c>
      <c r="F5463" s="9">
        <v>0.54900000000000004</v>
      </c>
      <c r="G5463" s="9">
        <v>69814.240000000005</v>
      </c>
      <c r="H5463" s="9">
        <v>0</v>
      </c>
      <c r="I5463" s="9" t="str">
        <f>INDEX('De-Para_Estado_Regiao'!$C$3:$C$29,MATCH(Base_limpa!$B5463,'De-Para_Estado_Regiao'!$B$3:$B$29,0))</f>
        <v>Norte</v>
      </c>
      <c r="J5463" s="10" t="str">
        <f>VLOOKUP(Base_limpa!$D5463,$U$5:$V$8,2,1)</f>
        <v>Médio</v>
      </c>
    </row>
    <row r="5464" spans="1:10" x14ac:dyDescent="0.35">
      <c r="A5464" s="8" t="s">
        <v>4761</v>
      </c>
      <c r="B5464" s="9" t="s">
        <v>114</v>
      </c>
      <c r="C5464" s="9">
        <v>131</v>
      </c>
      <c r="D5464" s="9">
        <v>0.64</v>
      </c>
      <c r="E5464" s="9">
        <v>0.621</v>
      </c>
      <c r="F5464" s="9">
        <v>0.52100000000000002</v>
      </c>
      <c r="G5464" s="9">
        <v>13806.71</v>
      </c>
      <c r="H5464" s="9">
        <v>0</v>
      </c>
      <c r="I5464" s="9" t="str">
        <f>INDEX('De-Para_Estado_Regiao'!$C$3:$C$29,MATCH(Base_limpa!$B5464,'De-Para_Estado_Regiao'!$B$3:$B$29,0))</f>
        <v>Norte</v>
      </c>
      <c r="J5464" s="10" t="str">
        <f>VLOOKUP(Base_limpa!$D5464,$U$5:$V$8,2,1)</f>
        <v>Médio</v>
      </c>
    </row>
    <row r="5465" spans="1:10" x14ac:dyDescent="0.35">
      <c r="A5465" s="8" t="s">
        <v>5305</v>
      </c>
      <c r="B5465" s="9" t="s">
        <v>114</v>
      </c>
      <c r="C5465" s="9">
        <v>190</v>
      </c>
      <c r="D5465" s="9">
        <v>0.59399999999999997</v>
      </c>
      <c r="E5465" s="9">
        <v>0.54300000000000004</v>
      </c>
      <c r="F5465" s="9">
        <v>0.53100000000000003</v>
      </c>
      <c r="G5465" s="9">
        <v>8606.1</v>
      </c>
      <c r="H5465" s="9">
        <v>0</v>
      </c>
      <c r="I5465" s="9" t="str">
        <f>INDEX('De-Para_Estado_Regiao'!$C$3:$C$29,MATCH(Base_limpa!$B5465,'De-Para_Estado_Regiao'!$B$3:$B$29,0))</f>
        <v>Norte</v>
      </c>
      <c r="J5465" s="10" t="str">
        <f>VLOOKUP(Base_limpa!$D5465,$U$5:$V$8,2,1)</f>
        <v>Médio</v>
      </c>
    </row>
    <row r="5466" spans="1:10" x14ac:dyDescent="0.35">
      <c r="A5466" s="8" t="s">
        <v>3485</v>
      </c>
      <c r="B5466" s="9" t="s">
        <v>114</v>
      </c>
      <c r="C5466" s="9">
        <v>217</v>
      </c>
      <c r="D5466" s="9">
        <v>0.66</v>
      </c>
      <c r="E5466" s="9">
        <v>0.64700000000000002</v>
      </c>
      <c r="F5466" s="9">
        <v>0.53400000000000003</v>
      </c>
      <c r="G5466" s="9">
        <v>31125.63</v>
      </c>
      <c r="H5466" s="9">
        <v>1</v>
      </c>
      <c r="I5466" s="9" t="str">
        <f>INDEX('De-Para_Estado_Regiao'!$C$3:$C$29,MATCH(Base_limpa!$B5466,'De-Para_Estado_Regiao'!$B$3:$B$29,0))</f>
        <v>Norte</v>
      </c>
      <c r="J5466" s="10" t="str">
        <f>VLOOKUP(Base_limpa!$D5466,$U$5:$V$8,2,1)</f>
        <v>Médio</v>
      </c>
    </row>
    <row r="5467" spans="1:10" x14ac:dyDescent="0.35">
      <c r="A5467" s="8" t="s">
        <v>3100</v>
      </c>
      <c r="B5467" s="9" t="s">
        <v>114</v>
      </c>
      <c r="C5467" s="9">
        <v>110</v>
      </c>
      <c r="D5467" s="9">
        <v>0.56899999999999995</v>
      </c>
      <c r="E5467" s="9">
        <v>0.57099999999999995</v>
      </c>
      <c r="F5467" s="9">
        <v>0.46100000000000002</v>
      </c>
      <c r="G5467" s="9">
        <v>10684.43</v>
      </c>
      <c r="H5467" s="9">
        <v>0</v>
      </c>
      <c r="I5467" s="9" t="str">
        <f>INDEX('De-Para_Estado_Regiao'!$C$3:$C$29,MATCH(Base_limpa!$B5467,'De-Para_Estado_Regiao'!$B$3:$B$29,0))</f>
        <v>Norte</v>
      </c>
      <c r="J5467" s="10" t="str">
        <f>VLOOKUP(Base_limpa!$D5467,$U$5:$V$8,2,1)</f>
        <v>Médio</v>
      </c>
    </row>
    <row r="5468" spans="1:10" x14ac:dyDescent="0.35">
      <c r="A5468" s="8" t="s">
        <v>5186</v>
      </c>
      <c r="B5468" s="9" t="s">
        <v>114</v>
      </c>
      <c r="C5468" s="9">
        <v>144</v>
      </c>
      <c r="D5468" s="9">
        <v>0.62</v>
      </c>
      <c r="E5468" s="9">
        <v>0.59</v>
      </c>
      <c r="F5468" s="9">
        <v>0.497</v>
      </c>
      <c r="G5468" s="9">
        <v>18274.93</v>
      </c>
      <c r="H5468" s="9">
        <v>1</v>
      </c>
      <c r="I5468" s="9" t="str">
        <f>INDEX('De-Para_Estado_Regiao'!$C$3:$C$29,MATCH(Base_limpa!$B5468,'De-Para_Estado_Regiao'!$B$3:$B$29,0))</f>
        <v>Norte</v>
      </c>
      <c r="J5468" s="10" t="str">
        <f>VLOOKUP(Base_limpa!$D5468,$U$5:$V$8,2,1)</f>
        <v>Médio</v>
      </c>
    </row>
    <row r="5469" spans="1:10" x14ac:dyDescent="0.35">
      <c r="A5469" s="8" t="s">
        <v>4956</v>
      </c>
      <c r="B5469" s="9" t="s">
        <v>114</v>
      </c>
      <c r="C5469" s="9">
        <v>48</v>
      </c>
      <c r="D5469" s="9">
        <v>0.61899999999999999</v>
      </c>
      <c r="E5469" s="9">
        <v>0.61899999999999999</v>
      </c>
      <c r="F5469" s="9">
        <v>0.52900000000000003</v>
      </c>
      <c r="G5469" s="9">
        <v>15560.4</v>
      </c>
      <c r="H5469" s="9">
        <v>0</v>
      </c>
      <c r="I5469" s="9" t="str">
        <f>INDEX('De-Para_Estado_Regiao'!$C$3:$C$29,MATCH(Base_limpa!$B5469,'De-Para_Estado_Regiao'!$B$3:$B$29,0))</f>
        <v>Norte</v>
      </c>
      <c r="J5469" s="10" t="str">
        <f>VLOOKUP(Base_limpa!$D5469,$U$5:$V$8,2,1)</f>
        <v>Médio</v>
      </c>
    </row>
    <row r="5470" spans="1:10" x14ac:dyDescent="0.35">
      <c r="A5470" s="8" t="s">
        <v>950</v>
      </c>
      <c r="B5470" s="9" t="s">
        <v>114</v>
      </c>
      <c r="C5470" s="9">
        <v>2039</v>
      </c>
      <c r="D5470" s="9">
        <v>0.70099999999999996</v>
      </c>
      <c r="E5470" s="9">
        <v>0.69</v>
      </c>
      <c r="F5470" s="9">
        <v>0.61399999999999999</v>
      </c>
      <c r="G5470" s="9">
        <v>18502.54</v>
      </c>
      <c r="H5470" s="9">
        <v>27</v>
      </c>
      <c r="I5470" s="9" t="str">
        <f>INDEX('De-Para_Estado_Regiao'!$C$3:$C$29,MATCH(Base_limpa!$B5470,'De-Para_Estado_Regiao'!$B$3:$B$29,0))</f>
        <v>Norte</v>
      </c>
      <c r="J5470" s="10" t="str">
        <f>VLOOKUP(Base_limpa!$D5470,$U$5:$V$8,2,1)</f>
        <v>Alto</v>
      </c>
    </row>
    <row r="5471" spans="1:10" x14ac:dyDescent="0.35">
      <c r="A5471" s="8" t="s">
        <v>1287</v>
      </c>
      <c r="B5471" s="9" t="s">
        <v>114</v>
      </c>
      <c r="C5471" s="9">
        <v>392</v>
      </c>
      <c r="D5471" s="9">
        <v>0.67</v>
      </c>
      <c r="E5471" s="9">
        <v>0.64500000000000002</v>
      </c>
      <c r="F5471" s="9">
        <v>0.57399999999999995</v>
      </c>
      <c r="G5471" s="9">
        <v>15684.03</v>
      </c>
      <c r="H5471" s="9">
        <v>1</v>
      </c>
      <c r="I5471" s="9" t="str">
        <f>INDEX('De-Para_Estado_Regiao'!$C$3:$C$29,MATCH(Base_limpa!$B5471,'De-Para_Estado_Regiao'!$B$3:$B$29,0))</f>
        <v>Norte</v>
      </c>
      <c r="J5471" s="10" t="str">
        <f>VLOOKUP(Base_limpa!$D5471,$U$5:$V$8,2,1)</f>
        <v>Médio</v>
      </c>
    </row>
    <row r="5472" spans="1:10" x14ac:dyDescent="0.35">
      <c r="A5472" s="8" t="s">
        <v>3109</v>
      </c>
      <c r="B5472" s="9" t="s">
        <v>114</v>
      </c>
      <c r="C5472" s="9">
        <v>297</v>
      </c>
      <c r="D5472" s="9">
        <v>0.7</v>
      </c>
      <c r="E5472" s="9">
        <v>0.64900000000000002</v>
      </c>
      <c r="F5472" s="9">
        <v>0.63900000000000001</v>
      </c>
      <c r="G5472" s="9">
        <v>12704.58</v>
      </c>
      <c r="H5472" s="9">
        <v>1</v>
      </c>
      <c r="I5472" s="9" t="str">
        <f>INDEX('De-Para_Estado_Regiao'!$C$3:$C$29,MATCH(Base_limpa!$B5472,'De-Para_Estado_Regiao'!$B$3:$B$29,0))</f>
        <v>Norte</v>
      </c>
      <c r="J5472" s="10" t="str">
        <f>VLOOKUP(Base_limpa!$D5472,$U$5:$V$8,2,1)</f>
        <v>Alto</v>
      </c>
    </row>
    <row r="5473" spans="1:10" x14ac:dyDescent="0.35">
      <c r="A5473" s="8" t="s">
        <v>5240</v>
      </c>
      <c r="B5473" s="9" t="s">
        <v>114</v>
      </c>
      <c r="C5473" s="9">
        <v>229</v>
      </c>
      <c r="D5473" s="9">
        <v>0.59</v>
      </c>
      <c r="E5473" s="9">
        <v>0.58799999999999997</v>
      </c>
      <c r="F5473" s="9">
        <v>0.47799999999999998</v>
      </c>
      <c r="G5473" s="9">
        <v>12027.47</v>
      </c>
      <c r="H5473" s="9">
        <v>0</v>
      </c>
      <c r="I5473" s="9" t="str">
        <f>INDEX('De-Para_Estado_Regiao'!$C$3:$C$29,MATCH(Base_limpa!$B5473,'De-Para_Estado_Regiao'!$B$3:$B$29,0))</f>
        <v>Norte</v>
      </c>
      <c r="J5473" s="10" t="str">
        <f>VLOOKUP(Base_limpa!$D5473,$U$5:$V$8,2,1)</f>
        <v>Médio</v>
      </c>
    </row>
    <row r="5474" spans="1:10" x14ac:dyDescent="0.35">
      <c r="A5474" s="8" t="s">
        <v>4002</v>
      </c>
      <c r="B5474" s="9" t="s">
        <v>114</v>
      </c>
      <c r="C5474" s="9">
        <v>149</v>
      </c>
      <c r="D5474" s="9">
        <v>0.60499999999999998</v>
      </c>
      <c r="E5474" s="9">
        <v>0.57399999999999995</v>
      </c>
      <c r="F5474" s="9">
        <v>0.50800000000000001</v>
      </c>
      <c r="G5474" s="9">
        <v>14343.67</v>
      </c>
      <c r="H5474" s="9">
        <v>3</v>
      </c>
      <c r="I5474" s="9" t="str">
        <f>INDEX('De-Para_Estado_Regiao'!$C$3:$C$29,MATCH(Base_limpa!$B5474,'De-Para_Estado_Regiao'!$B$3:$B$29,0))</f>
        <v>Norte</v>
      </c>
      <c r="J5474" s="10" t="str">
        <f>VLOOKUP(Base_limpa!$D5474,$U$5:$V$8,2,1)</f>
        <v>Médio</v>
      </c>
    </row>
    <row r="5475" spans="1:10" x14ac:dyDescent="0.35">
      <c r="A5475" s="8" t="s">
        <v>3695</v>
      </c>
      <c r="B5475" s="9" t="s">
        <v>114</v>
      </c>
      <c r="C5475" s="9">
        <v>324</v>
      </c>
      <c r="D5475" s="9">
        <v>0.67</v>
      </c>
      <c r="E5475" s="9">
        <v>0.66300000000000003</v>
      </c>
      <c r="F5475" s="9">
        <v>0.56999999999999995</v>
      </c>
      <c r="G5475" s="9">
        <v>15376.09</v>
      </c>
      <c r="H5475" s="9">
        <v>0</v>
      </c>
      <c r="I5475" s="9" t="str">
        <f>INDEX('De-Para_Estado_Regiao'!$C$3:$C$29,MATCH(Base_limpa!$B5475,'De-Para_Estado_Regiao'!$B$3:$B$29,0))</f>
        <v>Norte</v>
      </c>
      <c r="J5475" s="10" t="str">
        <f>VLOOKUP(Base_limpa!$D5475,$U$5:$V$8,2,1)</f>
        <v>Médio</v>
      </c>
    </row>
    <row r="5476" spans="1:10" x14ac:dyDescent="0.35">
      <c r="A5476" s="8" t="s">
        <v>4661</v>
      </c>
      <c r="B5476" s="9" t="s">
        <v>114</v>
      </c>
      <c r="C5476" s="9">
        <v>53</v>
      </c>
      <c r="D5476" s="9">
        <v>0.64400000000000002</v>
      </c>
      <c r="E5476" s="9">
        <v>0.60299999999999998</v>
      </c>
      <c r="F5476" s="9">
        <v>0.55500000000000005</v>
      </c>
      <c r="G5476" s="9">
        <v>23142.91</v>
      </c>
      <c r="H5476" s="9">
        <v>0</v>
      </c>
      <c r="I5476" s="9" t="str">
        <f>INDEX('De-Para_Estado_Regiao'!$C$3:$C$29,MATCH(Base_limpa!$B5476,'De-Para_Estado_Regiao'!$B$3:$B$29,0))</f>
        <v>Norte</v>
      </c>
      <c r="J5476" s="10" t="str">
        <f>VLOOKUP(Base_limpa!$D5476,$U$5:$V$8,2,1)</f>
        <v>Médio</v>
      </c>
    </row>
    <row r="5477" spans="1:10" x14ac:dyDescent="0.35">
      <c r="A5477" s="8" t="s">
        <v>3645</v>
      </c>
      <c r="B5477" s="9" t="s">
        <v>114</v>
      </c>
      <c r="C5477" s="9">
        <v>297</v>
      </c>
      <c r="D5477" s="9">
        <v>0.58099999999999996</v>
      </c>
      <c r="E5477" s="9">
        <v>0.59699999999999998</v>
      </c>
      <c r="F5477" s="9">
        <v>0.42899999999999999</v>
      </c>
      <c r="G5477" s="9">
        <v>20699.169999999998</v>
      </c>
      <c r="H5477" s="9">
        <v>0</v>
      </c>
      <c r="I5477" s="9" t="str">
        <f>INDEX('De-Para_Estado_Regiao'!$C$3:$C$29,MATCH(Base_limpa!$B5477,'De-Para_Estado_Regiao'!$B$3:$B$29,0))</f>
        <v>Norte</v>
      </c>
      <c r="J5477" s="10" t="str">
        <f>VLOOKUP(Base_limpa!$D5477,$U$5:$V$8,2,1)</f>
        <v>Médio</v>
      </c>
    </row>
    <row r="5478" spans="1:10" x14ac:dyDescent="0.35">
      <c r="A5478" s="8" t="s">
        <v>2514</v>
      </c>
      <c r="B5478" s="9" t="s">
        <v>114</v>
      </c>
      <c r="C5478" s="9">
        <v>1204</v>
      </c>
      <c r="D5478" s="9">
        <v>0.70099999999999996</v>
      </c>
      <c r="E5478" s="9">
        <v>0.67300000000000004</v>
      </c>
      <c r="F5478" s="9">
        <v>0.624</v>
      </c>
      <c r="G5478" s="9">
        <v>13302.27</v>
      </c>
      <c r="H5478" s="9">
        <v>9</v>
      </c>
      <c r="I5478" s="9" t="str">
        <f>INDEX('De-Para_Estado_Regiao'!$C$3:$C$29,MATCH(Base_limpa!$B5478,'De-Para_Estado_Regiao'!$B$3:$B$29,0))</f>
        <v>Norte</v>
      </c>
      <c r="J5478" s="10" t="str">
        <f>VLOOKUP(Base_limpa!$D5478,$U$5:$V$8,2,1)</f>
        <v>Alto</v>
      </c>
    </row>
    <row r="5479" spans="1:10" x14ac:dyDescent="0.35">
      <c r="A5479" s="8" t="s">
        <v>3677</v>
      </c>
      <c r="B5479" s="9" t="s">
        <v>114</v>
      </c>
      <c r="C5479" s="9">
        <v>284</v>
      </c>
      <c r="D5479" s="9">
        <v>0.68</v>
      </c>
      <c r="E5479" s="9">
        <v>0.66700000000000004</v>
      </c>
      <c r="F5479" s="9">
        <v>0.58499999999999996</v>
      </c>
      <c r="G5479" s="9">
        <v>16958.63</v>
      </c>
      <c r="H5479" s="9">
        <v>1</v>
      </c>
      <c r="I5479" s="9" t="str">
        <f>INDEX('De-Para_Estado_Regiao'!$C$3:$C$29,MATCH(Base_limpa!$B5479,'De-Para_Estado_Regiao'!$B$3:$B$29,0))</f>
        <v>Norte</v>
      </c>
      <c r="J5479" s="10" t="str">
        <f>VLOOKUP(Base_limpa!$D5479,$U$5:$V$8,2,1)</f>
        <v>Médio</v>
      </c>
    </row>
    <row r="5480" spans="1:10" x14ac:dyDescent="0.35">
      <c r="A5480" s="8" t="s">
        <v>3884</v>
      </c>
      <c r="B5480" s="9" t="s">
        <v>114</v>
      </c>
      <c r="C5480" s="9">
        <v>174</v>
      </c>
      <c r="D5480" s="9">
        <v>0.58299999999999996</v>
      </c>
      <c r="E5480" s="9">
        <v>0.55100000000000005</v>
      </c>
      <c r="F5480" s="9">
        <v>0.442</v>
      </c>
      <c r="G5480" s="9">
        <v>12563.51</v>
      </c>
      <c r="H5480" s="9">
        <v>3</v>
      </c>
      <c r="I5480" s="9" t="str">
        <f>INDEX('De-Para_Estado_Regiao'!$C$3:$C$29,MATCH(Base_limpa!$B5480,'De-Para_Estado_Regiao'!$B$3:$B$29,0))</f>
        <v>Norte</v>
      </c>
      <c r="J5480" s="10" t="str">
        <f>VLOOKUP(Base_limpa!$D5480,$U$5:$V$8,2,1)</f>
        <v>Médio</v>
      </c>
    </row>
    <row r="5481" spans="1:10" x14ac:dyDescent="0.35">
      <c r="A5481" s="8" t="s">
        <v>3627</v>
      </c>
      <c r="B5481" s="9" t="s">
        <v>114</v>
      </c>
      <c r="C5481" s="9">
        <v>242</v>
      </c>
      <c r="D5481" s="9">
        <v>0.67900000000000005</v>
      </c>
      <c r="E5481" s="9">
        <v>0.65400000000000003</v>
      </c>
      <c r="F5481" s="9">
        <v>0.56599999999999995</v>
      </c>
      <c r="G5481" s="9">
        <v>26586.83</v>
      </c>
      <c r="H5481" s="9">
        <v>0</v>
      </c>
      <c r="I5481" s="9" t="str">
        <f>INDEX('De-Para_Estado_Regiao'!$C$3:$C$29,MATCH(Base_limpa!$B5481,'De-Para_Estado_Regiao'!$B$3:$B$29,0))</f>
        <v>Norte</v>
      </c>
      <c r="J5481" s="10" t="str">
        <f>VLOOKUP(Base_limpa!$D5481,$U$5:$V$8,2,1)</f>
        <v>Médio</v>
      </c>
    </row>
    <row r="5482" spans="1:10" x14ac:dyDescent="0.35">
      <c r="A5482" s="8" t="s">
        <v>2087</v>
      </c>
      <c r="B5482" s="9" t="s">
        <v>114</v>
      </c>
      <c r="C5482" s="9">
        <v>404</v>
      </c>
      <c r="D5482" s="9">
        <v>0.56999999999999995</v>
      </c>
      <c r="E5482" s="9">
        <v>0.495</v>
      </c>
      <c r="F5482" s="9">
        <v>0.52400000000000002</v>
      </c>
      <c r="G5482" s="9">
        <v>7608.64</v>
      </c>
      <c r="H5482" s="9">
        <v>0</v>
      </c>
      <c r="I5482" s="9" t="str">
        <f>INDEX('De-Para_Estado_Regiao'!$C$3:$C$29,MATCH(Base_limpa!$B5482,'De-Para_Estado_Regiao'!$B$3:$B$29,0))</f>
        <v>Norte</v>
      </c>
      <c r="J5482" s="10" t="str">
        <f>VLOOKUP(Base_limpa!$D5482,$U$5:$V$8,2,1)</f>
        <v>Médio</v>
      </c>
    </row>
    <row r="5483" spans="1:10" x14ac:dyDescent="0.35">
      <c r="A5483" s="8" t="s">
        <v>3364</v>
      </c>
      <c r="B5483" s="9" t="s">
        <v>114</v>
      </c>
      <c r="C5483" s="9">
        <v>196</v>
      </c>
      <c r="D5483" s="9">
        <v>0.7</v>
      </c>
      <c r="E5483" s="9">
        <v>0.65300000000000002</v>
      </c>
      <c r="F5483" s="9">
        <v>0.63800000000000001</v>
      </c>
      <c r="G5483" s="9">
        <v>15621.32</v>
      </c>
      <c r="H5483" s="9">
        <v>1</v>
      </c>
      <c r="I5483" s="9" t="str">
        <f>INDEX('De-Para_Estado_Regiao'!$C$3:$C$29,MATCH(Base_limpa!$B5483,'De-Para_Estado_Regiao'!$B$3:$B$29,0))</f>
        <v>Norte</v>
      </c>
      <c r="J5483" s="10" t="str">
        <f>VLOOKUP(Base_limpa!$D5483,$U$5:$V$8,2,1)</f>
        <v>Alto</v>
      </c>
    </row>
    <row r="5484" spans="1:10" x14ac:dyDescent="0.35">
      <c r="A5484" s="8" t="s">
        <v>3666</v>
      </c>
      <c r="B5484" s="9" t="s">
        <v>114</v>
      </c>
      <c r="C5484" s="9">
        <v>226</v>
      </c>
      <c r="D5484" s="9">
        <v>0.69</v>
      </c>
      <c r="E5484" s="9">
        <v>0.66400000000000003</v>
      </c>
      <c r="F5484" s="9">
        <v>0.6</v>
      </c>
      <c r="G5484" s="9">
        <v>21887.52</v>
      </c>
      <c r="H5484" s="9">
        <v>0</v>
      </c>
      <c r="I5484" s="9" t="str">
        <f>INDEX('De-Para_Estado_Regiao'!$C$3:$C$29,MATCH(Base_limpa!$B5484,'De-Para_Estado_Regiao'!$B$3:$B$29,0))</f>
        <v>Norte</v>
      </c>
      <c r="J5484" s="10" t="str">
        <f>VLOOKUP(Base_limpa!$D5484,$U$5:$V$8,2,1)</f>
        <v>Médio</v>
      </c>
    </row>
    <row r="5485" spans="1:10" x14ac:dyDescent="0.35">
      <c r="A5485" s="8" t="s">
        <v>3042</v>
      </c>
      <c r="B5485" s="9" t="s">
        <v>114</v>
      </c>
      <c r="C5485" s="9">
        <v>440</v>
      </c>
      <c r="D5485" s="9">
        <v>0.621</v>
      </c>
      <c r="E5485" s="9">
        <v>0.57799999999999996</v>
      </c>
      <c r="F5485" s="9">
        <v>0.52200000000000002</v>
      </c>
      <c r="G5485" s="9">
        <v>11038.93</v>
      </c>
      <c r="H5485" s="9">
        <v>3</v>
      </c>
      <c r="I5485" s="9" t="str">
        <f>INDEX('De-Para_Estado_Regiao'!$C$3:$C$29,MATCH(Base_limpa!$B5485,'De-Para_Estado_Regiao'!$B$3:$B$29,0))</f>
        <v>Norte</v>
      </c>
      <c r="J5485" s="10" t="str">
        <f>VLOOKUP(Base_limpa!$D5485,$U$5:$V$8,2,1)</f>
        <v>Médio</v>
      </c>
    </row>
    <row r="5486" spans="1:10" x14ac:dyDescent="0.35">
      <c r="A5486" s="8" t="s">
        <v>1250</v>
      </c>
      <c r="B5486" s="9" t="s">
        <v>114</v>
      </c>
      <c r="C5486" s="9">
        <v>883</v>
      </c>
      <c r="D5486" s="9">
        <v>0.67</v>
      </c>
      <c r="E5486" s="9">
        <v>0.64</v>
      </c>
      <c r="F5486" s="9">
        <v>0.58699999999999997</v>
      </c>
      <c r="G5486" s="9">
        <v>19757.560000000001</v>
      </c>
      <c r="H5486" s="9">
        <v>7</v>
      </c>
      <c r="I5486" s="9" t="str">
        <f>INDEX('De-Para_Estado_Regiao'!$C$3:$C$29,MATCH(Base_limpa!$B5486,'De-Para_Estado_Regiao'!$B$3:$B$29,0))</f>
        <v>Norte</v>
      </c>
      <c r="J5486" s="10" t="str">
        <f>VLOOKUP(Base_limpa!$D5486,$U$5:$V$8,2,1)</f>
        <v>Médio</v>
      </c>
    </row>
    <row r="5487" spans="1:10" x14ac:dyDescent="0.35">
      <c r="A5487" s="8" t="s">
        <v>3577</v>
      </c>
      <c r="B5487" s="9" t="s">
        <v>114</v>
      </c>
      <c r="C5487" s="9">
        <v>153</v>
      </c>
      <c r="D5487" s="9">
        <v>0.65900000000000003</v>
      </c>
      <c r="E5487" s="9">
        <v>0.61599999999999999</v>
      </c>
      <c r="F5487" s="9">
        <v>0.57499999999999996</v>
      </c>
      <c r="G5487" s="9">
        <v>52494.83</v>
      </c>
      <c r="H5487" s="9">
        <v>0</v>
      </c>
      <c r="I5487" s="9" t="str">
        <f>INDEX('De-Para_Estado_Regiao'!$C$3:$C$29,MATCH(Base_limpa!$B5487,'De-Para_Estado_Regiao'!$B$3:$B$29,0))</f>
        <v>Norte</v>
      </c>
      <c r="J5487" s="10" t="str">
        <f>VLOOKUP(Base_limpa!$D5487,$U$5:$V$8,2,1)</f>
        <v>Médio</v>
      </c>
    </row>
    <row r="5488" spans="1:10" x14ac:dyDescent="0.35">
      <c r="A5488" s="8" t="s">
        <v>5172</v>
      </c>
      <c r="B5488" s="9" t="s">
        <v>114</v>
      </c>
      <c r="C5488" s="9">
        <v>167</v>
      </c>
      <c r="D5488" s="9">
        <v>0.621</v>
      </c>
      <c r="E5488" s="9">
        <v>0.59799999999999998</v>
      </c>
      <c r="F5488" s="9">
        <v>0.497</v>
      </c>
      <c r="G5488" s="9">
        <v>12775.33</v>
      </c>
      <c r="H5488" s="9">
        <v>0</v>
      </c>
      <c r="I5488" s="9" t="str">
        <f>INDEX('De-Para_Estado_Regiao'!$C$3:$C$29,MATCH(Base_limpa!$B5488,'De-Para_Estado_Regiao'!$B$3:$B$29,0))</f>
        <v>Norte</v>
      </c>
      <c r="J5488" s="10" t="str">
        <f>VLOOKUP(Base_limpa!$D5488,$U$5:$V$8,2,1)</f>
        <v>Médio</v>
      </c>
    </row>
    <row r="5489" spans="1:10" x14ac:dyDescent="0.35">
      <c r="A5489" s="8" t="s">
        <v>3529</v>
      </c>
      <c r="B5489" s="9" t="s">
        <v>114</v>
      </c>
      <c r="C5489" s="9">
        <v>376</v>
      </c>
      <c r="D5489" s="9">
        <v>0.57999999999999996</v>
      </c>
      <c r="E5489" s="9">
        <v>0.54100000000000004</v>
      </c>
      <c r="F5489" s="9">
        <v>0.46200000000000002</v>
      </c>
      <c r="G5489" s="9">
        <v>11574.2</v>
      </c>
      <c r="H5489" s="9">
        <v>1</v>
      </c>
      <c r="I5489" s="9" t="str">
        <f>INDEX('De-Para_Estado_Regiao'!$C$3:$C$29,MATCH(Base_limpa!$B5489,'De-Para_Estado_Regiao'!$B$3:$B$29,0))</f>
        <v>Norte</v>
      </c>
      <c r="J5489" s="10" t="str">
        <f>VLOOKUP(Base_limpa!$D5489,$U$5:$V$8,2,1)</f>
        <v>Médio</v>
      </c>
    </row>
    <row r="5490" spans="1:10" x14ac:dyDescent="0.35">
      <c r="A5490" s="8" t="s">
        <v>1790</v>
      </c>
      <c r="B5490" s="9" t="s">
        <v>114</v>
      </c>
      <c r="C5490" s="9">
        <v>1282</v>
      </c>
      <c r="D5490" s="9">
        <v>0.74099999999999999</v>
      </c>
      <c r="E5490" s="9">
        <v>0.72399999999999998</v>
      </c>
      <c r="F5490" s="9">
        <v>0.67</v>
      </c>
      <c r="G5490" s="9">
        <v>22271.24</v>
      </c>
      <c r="H5490" s="9">
        <v>18</v>
      </c>
      <c r="I5490" s="9" t="str">
        <f>INDEX('De-Para_Estado_Regiao'!$C$3:$C$29,MATCH(Base_limpa!$B5490,'De-Para_Estado_Regiao'!$B$3:$B$29,0))</f>
        <v>Norte</v>
      </c>
      <c r="J5490" s="10" t="str">
        <f>VLOOKUP(Base_limpa!$D5490,$U$5:$V$8,2,1)</f>
        <v>Alto</v>
      </c>
    </row>
    <row r="5491" spans="1:10" x14ac:dyDescent="0.35">
      <c r="A5491" s="8" t="s">
        <v>561</v>
      </c>
      <c r="B5491" s="9" t="s">
        <v>114</v>
      </c>
      <c r="C5491" s="9">
        <v>4323</v>
      </c>
      <c r="D5491" s="9">
        <v>0.75900000000000001</v>
      </c>
      <c r="E5491" s="9">
        <v>0.73599999999999999</v>
      </c>
      <c r="F5491" s="9">
        <v>0.70599999999999996</v>
      </c>
      <c r="G5491" s="9">
        <v>24036.9</v>
      </c>
      <c r="H5491" s="9">
        <v>77</v>
      </c>
      <c r="I5491" s="9" t="str">
        <f>INDEX('De-Para_Estado_Regiao'!$C$3:$C$29,MATCH(Base_limpa!$B5491,'De-Para_Estado_Regiao'!$B$3:$B$29,0))</f>
        <v>Norte</v>
      </c>
      <c r="J5491" s="10" t="str">
        <f>VLOOKUP(Base_limpa!$D5491,$U$5:$V$8,2,1)</f>
        <v>Alto</v>
      </c>
    </row>
    <row r="5492" spans="1:10" x14ac:dyDescent="0.35">
      <c r="A5492" s="8" t="s">
        <v>1286</v>
      </c>
      <c r="B5492" s="9" t="s">
        <v>114</v>
      </c>
      <c r="C5492" s="9">
        <v>78</v>
      </c>
      <c r="D5492" s="9">
        <v>0.62</v>
      </c>
      <c r="E5492" s="9">
        <v>0.57599999999999996</v>
      </c>
      <c r="F5492" s="9">
        <v>0.51800000000000002</v>
      </c>
      <c r="G5492" s="9">
        <v>15777.62</v>
      </c>
      <c r="H5492" s="9">
        <v>0</v>
      </c>
      <c r="I5492" s="9" t="str">
        <f>INDEX('De-Para_Estado_Regiao'!$C$3:$C$29,MATCH(Base_limpa!$B5492,'De-Para_Estado_Regiao'!$B$3:$B$29,0))</f>
        <v>Norte</v>
      </c>
      <c r="J5492" s="10" t="str">
        <f>VLOOKUP(Base_limpa!$D5492,$U$5:$V$8,2,1)</f>
        <v>Médio</v>
      </c>
    </row>
    <row r="5493" spans="1:10" x14ac:dyDescent="0.35">
      <c r="A5493" s="8" t="s">
        <v>3934</v>
      </c>
      <c r="B5493" s="9" t="s">
        <v>114</v>
      </c>
      <c r="C5493" s="9">
        <v>286</v>
      </c>
      <c r="D5493" s="9">
        <v>0.61199999999999999</v>
      </c>
      <c r="E5493" s="9">
        <v>0.58499999999999996</v>
      </c>
      <c r="F5493" s="9">
        <v>0.49099999999999999</v>
      </c>
      <c r="G5493" s="9">
        <v>11459.07</v>
      </c>
      <c r="H5493" s="9">
        <v>0</v>
      </c>
      <c r="I5493" s="9" t="str">
        <f>INDEX('De-Para_Estado_Regiao'!$C$3:$C$29,MATCH(Base_limpa!$B5493,'De-Para_Estado_Regiao'!$B$3:$B$29,0))</f>
        <v>Norte</v>
      </c>
      <c r="J5493" s="10" t="str">
        <f>VLOOKUP(Base_limpa!$D5493,$U$5:$V$8,2,1)</f>
        <v>Médio</v>
      </c>
    </row>
    <row r="5494" spans="1:10" x14ac:dyDescent="0.35">
      <c r="A5494" s="8" t="s">
        <v>4316</v>
      </c>
      <c r="B5494" s="9" t="s">
        <v>114</v>
      </c>
      <c r="C5494" s="9">
        <v>266</v>
      </c>
      <c r="D5494" s="9">
        <v>0.61599999999999999</v>
      </c>
      <c r="E5494" s="9">
        <v>0.57199999999999995</v>
      </c>
      <c r="F5494" s="9">
        <v>0.51100000000000001</v>
      </c>
      <c r="G5494" s="9">
        <v>9391.2000000000007</v>
      </c>
      <c r="H5494" s="9">
        <v>0</v>
      </c>
      <c r="I5494" s="9" t="str">
        <f>INDEX('De-Para_Estado_Regiao'!$C$3:$C$29,MATCH(Base_limpa!$B5494,'De-Para_Estado_Regiao'!$B$3:$B$29,0))</f>
        <v>Norte</v>
      </c>
      <c r="J5494" s="10" t="str">
        <f>VLOOKUP(Base_limpa!$D5494,$U$5:$V$8,2,1)</f>
        <v>Médio</v>
      </c>
    </row>
    <row r="5495" spans="1:10" x14ac:dyDescent="0.35">
      <c r="A5495" s="8" t="s">
        <v>4382</v>
      </c>
      <c r="B5495" s="9" t="s">
        <v>114</v>
      </c>
      <c r="C5495" s="9">
        <v>133</v>
      </c>
      <c r="D5495" s="9">
        <v>0.60099999999999998</v>
      </c>
      <c r="E5495" s="9">
        <v>0.61099999999999999</v>
      </c>
      <c r="F5495" s="9">
        <v>0.44600000000000001</v>
      </c>
      <c r="G5495" s="9">
        <v>14125.35</v>
      </c>
      <c r="H5495" s="9">
        <v>0</v>
      </c>
      <c r="I5495" s="9" t="str">
        <f>INDEX('De-Para_Estado_Regiao'!$C$3:$C$29,MATCH(Base_limpa!$B5495,'De-Para_Estado_Regiao'!$B$3:$B$29,0))</f>
        <v>Norte</v>
      </c>
      <c r="J5495" s="10" t="str">
        <f>VLOOKUP(Base_limpa!$D5495,$U$5:$V$8,2,1)</f>
        <v>Médio</v>
      </c>
    </row>
    <row r="5496" spans="1:10" x14ac:dyDescent="0.35">
      <c r="A5496" s="8" t="s">
        <v>4597</v>
      </c>
      <c r="B5496" s="9" t="s">
        <v>114</v>
      </c>
      <c r="C5496" s="9">
        <v>96</v>
      </c>
      <c r="D5496" s="9">
        <v>0.65</v>
      </c>
      <c r="E5496" s="9">
        <v>0.61299999999999999</v>
      </c>
      <c r="F5496" s="9">
        <v>0.53100000000000003</v>
      </c>
      <c r="G5496" s="9">
        <v>17077.52</v>
      </c>
      <c r="H5496" s="9">
        <v>1</v>
      </c>
      <c r="I5496" s="9" t="str">
        <f>INDEX('De-Para_Estado_Regiao'!$C$3:$C$29,MATCH(Base_limpa!$B5496,'De-Para_Estado_Regiao'!$B$3:$B$29,0))</f>
        <v>Norte</v>
      </c>
      <c r="J5496" s="10" t="str">
        <f>VLOOKUP(Base_limpa!$D5496,$U$5:$V$8,2,1)</f>
        <v>Médio</v>
      </c>
    </row>
    <row r="5497" spans="1:10" x14ac:dyDescent="0.35">
      <c r="A5497" s="8" t="s">
        <v>4370</v>
      </c>
      <c r="B5497" s="9" t="s">
        <v>114</v>
      </c>
      <c r="C5497" s="9">
        <v>101</v>
      </c>
      <c r="D5497" s="9">
        <v>0.66200000000000003</v>
      </c>
      <c r="E5497" s="9">
        <v>0.67200000000000004</v>
      </c>
      <c r="F5497" s="9">
        <v>0.52900000000000003</v>
      </c>
      <c r="G5497" s="9">
        <v>14081.84</v>
      </c>
      <c r="H5497" s="9">
        <v>1</v>
      </c>
      <c r="I5497" s="9" t="str">
        <f>INDEX('De-Para_Estado_Regiao'!$C$3:$C$29,MATCH(Base_limpa!$B5497,'De-Para_Estado_Regiao'!$B$3:$B$29,0))</f>
        <v>Norte</v>
      </c>
      <c r="J5497" s="10" t="str">
        <f>VLOOKUP(Base_limpa!$D5497,$U$5:$V$8,2,1)</f>
        <v>Médio</v>
      </c>
    </row>
    <row r="5498" spans="1:10" x14ac:dyDescent="0.35">
      <c r="A5498" s="8" t="s">
        <v>4800</v>
      </c>
      <c r="B5498" s="9" t="s">
        <v>114</v>
      </c>
      <c r="C5498" s="9">
        <v>85</v>
      </c>
      <c r="D5498" s="9">
        <v>0.58399999999999996</v>
      </c>
      <c r="E5498" s="9">
        <v>0.56299999999999994</v>
      </c>
      <c r="F5498" s="9">
        <v>0.47799999999999998</v>
      </c>
      <c r="G5498" s="9">
        <v>14680.19</v>
      </c>
      <c r="H5498" s="9">
        <v>0</v>
      </c>
      <c r="I5498" s="9" t="str">
        <f>INDEX('De-Para_Estado_Regiao'!$C$3:$C$29,MATCH(Base_limpa!$B5498,'De-Para_Estado_Regiao'!$B$3:$B$29,0))</f>
        <v>Norte</v>
      </c>
      <c r="J5498" s="10" t="str">
        <f>VLOOKUP(Base_limpa!$D5498,$U$5:$V$8,2,1)</f>
        <v>Médio</v>
      </c>
    </row>
    <row r="5499" spans="1:10" x14ac:dyDescent="0.35">
      <c r="A5499" s="8" t="s">
        <v>2397</v>
      </c>
      <c r="B5499" s="9" t="s">
        <v>114</v>
      </c>
      <c r="C5499" s="9">
        <v>560</v>
      </c>
      <c r="D5499" s="9">
        <v>0.627</v>
      </c>
      <c r="E5499" s="9">
        <v>0.63</v>
      </c>
      <c r="F5499" s="9">
        <v>0.496</v>
      </c>
      <c r="G5499" s="9">
        <v>36002.019999999997</v>
      </c>
      <c r="H5499" s="9">
        <v>6</v>
      </c>
      <c r="I5499" s="9" t="str">
        <f>INDEX('De-Para_Estado_Regiao'!$C$3:$C$29,MATCH(Base_limpa!$B5499,'De-Para_Estado_Regiao'!$B$3:$B$29,0))</f>
        <v>Norte</v>
      </c>
      <c r="J5499" s="10" t="str">
        <f>VLOOKUP(Base_limpa!$D5499,$U$5:$V$8,2,1)</f>
        <v>Médio</v>
      </c>
    </row>
    <row r="5500" spans="1:10" x14ac:dyDescent="0.35">
      <c r="A5500" s="8" t="s">
        <v>4765</v>
      </c>
      <c r="B5500" s="9" t="s">
        <v>114</v>
      </c>
      <c r="C5500" s="9">
        <v>254</v>
      </c>
      <c r="D5500" s="9">
        <v>0.57899999999999996</v>
      </c>
      <c r="E5500" s="9">
        <v>0.54300000000000004</v>
      </c>
      <c r="F5500" s="9">
        <v>0.47099999999999997</v>
      </c>
      <c r="G5500" s="9">
        <v>8451.7199999999993</v>
      </c>
      <c r="H5500" s="9">
        <v>0</v>
      </c>
      <c r="I5500" s="9" t="str">
        <f>INDEX('De-Para_Estado_Regiao'!$C$3:$C$29,MATCH(Base_limpa!$B5500,'De-Para_Estado_Regiao'!$B$3:$B$29,0))</f>
        <v>Norte</v>
      </c>
      <c r="J5500" s="10" t="str">
        <f>VLOOKUP(Base_limpa!$D5500,$U$5:$V$8,2,1)</f>
        <v>Médio</v>
      </c>
    </row>
    <row r="5501" spans="1:10" x14ac:dyDescent="0.35">
      <c r="A5501" s="8" t="s">
        <v>375</v>
      </c>
      <c r="B5501" s="9" t="s">
        <v>114</v>
      </c>
      <c r="C5501" s="9">
        <v>165</v>
      </c>
      <c r="D5501" s="9">
        <v>0.67500000000000004</v>
      </c>
      <c r="E5501" s="9">
        <v>0.67300000000000004</v>
      </c>
      <c r="F5501" s="9">
        <v>0.57299999999999995</v>
      </c>
      <c r="G5501" s="9">
        <v>18958.66</v>
      </c>
      <c r="H5501" s="9">
        <v>0</v>
      </c>
      <c r="I5501" s="9" t="str">
        <f>INDEX('De-Para_Estado_Regiao'!$C$3:$C$29,MATCH(Base_limpa!$B5501,'De-Para_Estado_Regiao'!$B$3:$B$29,0))</f>
        <v>Norte</v>
      </c>
      <c r="J5501" s="10" t="str">
        <f>VLOOKUP(Base_limpa!$D5501,$U$5:$V$8,2,1)</f>
        <v>Médio</v>
      </c>
    </row>
    <row r="5502" spans="1:10" x14ac:dyDescent="0.35">
      <c r="A5502" s="8" t="s">
        <v>4955</v>
      </c>
      <c r="B5502" s="9" t="s">
        <v>114</v>
      </c>
      <c r="C5502" s="9">
        <v>89</v>
      </c>
      <c r="D5502" s="9">
        <v>0.66</v>
      </c>
      <c r="E5502" s="9">
        <v>0.59799999999999998</v>
      </c>
      <c r="F5502" s="9">
        <v>0.62</v>
      </c>
      <c r="G5502" s="9">
        <v>11978.28</v>
      </c>
      <c r="H5502" s="9">
        <v>1</v>
      </c>
      <c r="I5502" s="9" t="str">
        <f>INDEX('De-Para_Estado_Regiao'!$C$3:$C$29,MATCH(Base_limpa!$B5502,'De-Para_Estado_Regiao'!$B$3:$B$29,0))</f>
        <v>Norte</v>
      </c>
      <c r="J5502" s="10" t="str">
        <f>VLOOKUP(Base_limpa!$D5502,$U$5:$V$8,2,1)</f>
        <v>Médio</v>
      </c>
    </row>
    <row r="5503" spans="1:10" x14ac:dyDescent="0.35">
      <c r="A5503" s="8" t="s">
        <v>4788</v>
      </c>
      <c r="B5503" s="9" t="s">
        <v>114</v>
      </c>
      <c r="C5503" s="9">
        <v>194</v>
      </c>
      <c r="D5503" s="9">
        <v>0.56999999999999995</v>
      </c>
      <c r="E5503" s="9">
        <v>0.58399999999999996</v>
      </c>
      <c r="F5503" s="9">
        <v>0.41499999999999998</v>
      </c>
      <c r="G5503" s="9">
        <v>8834.25</v>
      </c>
      <c r="H5503" s="9">
        <v>0</v>
      </c>
      <c r="I5503" s="9" t="str">
        <f>INDEX('De-Para_Estado_Regiao'!$C$3:$C$29,MATCH(Base_limpa!$B5503,'De-Para_Estado_Regiao'!$B$3:$B$29,0))</f>
        <v>Norte</v>
      </c>
      <c r="J5503" s="10" t="str">
        <f>VLOOKUP(Base_limpa!$D5503,$U$5:$V$8,2,1)</f>
        <v>Médio</v>
      </c>
    </row>
    <row r="5504" spans="1:10" x14ac:dyDescent="0.35">
      <c r="A5504" s="8" t="s">
        <v>4752</v>
      </c>
      <c r="B5504" s="9" t="s">
        <v>114</v>
      </c>
      <c r="C5504" s="9">
        <v>158</v>
      </c>
      <c r="D5504" s="9">
        <v>0.63900000000000001</v>
      </c>
      <c r="E5504" s="9">
        <v>0.59299999999999997</v>
      </c>
      <c r="F5504" s="9">
        <v>0.60499999999999998</v>
      </c>
      <c r="G5504" s="9">
        <v>11787.98</v>
      </c>
      <c r="H5504" s="9">
        <v>0</v>
      </c>
      <c r="I5504" s="9" t="str">
        <f>INDEX('De-Para_Estado_Regiao'!$C$3:$C$29,MATCH(Base_limpa!$B5504,'De-Para_Estado_Regiao'!$B$3:$B$29,0))</f>
        <v>Norte</v>
      </c>
      <c r="J5504" s="10" t="str">
        <f>VLOOKUP(Base_limpa!$D5504,$U$5:$V$8,2,1)</f>
        <v>Médio</v>
      </c>
    </row>
    <row r="5505" spans="1:10" x14ac:dyDescent="0.35">
      <c r="A5505" s="8" t="s">
        <v>3794</v>
      </c>
      <c r="B5505" s="9" t="s">
        <v>114</v>
      </c>
      <c r="C5505" s="9">
        <v>191</v>
      </c>
      <c r="D5505" s="9">
        <v>0.63100000000000001</v>
      </c>
      <c r="E5505" s="9">
        <v>0.63</v>
      </c>
      <c r="F5505" s="9">
        <v>0.504</v>
      </c>
      <c r="G5505" s="9">
        <v>20155.560000000001</v>
      </c>
      <c r="H5505" s="9">
        <v>0</v>
      </c>
      <c r="I5505" s="9" t="str">
        <f>INDEX('De-Para_Estado_Regiao'!$C$3:$C$29,MATCH(Base_limpa!$B5505,'De-Para_Estado_Regiao'!$B$3:$B$29,0))</f>
        <v>Norte</v>
      </c>
      <c r="J5505" s="10" t="str">
        <f>VLOOKUP(Base_limpa!$D5505,$U$5:$V$8,2,1)</f>
        <v>Médio</v>
      </c>
    </row>
    <row r="5506" spans="1:10" x14ac:dyDescent="0.35">
      <c r="A5506" s="8" t="s">
        <v>5197</v>
      </c>
      <c r="B5506" s="9" t="s">
        <v>114</v>
      </c>
      <c r="C5506" s="9">
        <v>144</v>
      </c>
      <c r="D5506" s="9">
        <v>0.60699999999999998</v>
      </c>
      <c r="E5506" s="9">
        <v>0.58599999999999997</v>
      </c>
      <c r="F5506" s="9">
        <v>0.46300000000000002</v>
      </c>
      <c r="G5506" s="9">
        <v>23007.87</v>
      </c>
      <c r="H5506" s="9">
        <v>0</v>
      </c>
      <c r="I5506" s="9" t="str">
        <f>INDEX('De-Para_Estado_Regiao'!$C$3:$C$29,MATCH(Base_limpa!$B5506,'De-Para_Estado_Regiao'!$B$3:$B$29,0))</f>
        <v>Norte</v>
      </c>
      <c r="J5506" s="10" t="str">
        <f>VLOOKUP(Base_limpa!$D5506,$U$5:$V$8,2,1)</f>
        <v>Médio</v>
      </c>
    </row>
    <row r="5507" spans="1:10" x14ac:dyDescent="0.35">
      <c r="A5507" s="8" t="s">
        <v>4817</v>
      </c>
      <c r="B5507" s="9" t="s">
        <v>114</v>
      </c>
      <c r="C5507" s="9">
        <v>166</v>
      </c>
      <c r="D5507" s="9">
        <v>0.57999999999999996</v>
      </c>
      <c r="E5507" s="9">
        <v>0.54200000000000004</v>
      </c>
      <c r="F5507" s="9">
        <v>0.498</v>
      </c>
      <c r="G5507" s="9">
        <v>9334.7199999999993</v>
      </c>
      <c r="H5507" s="9">
        <v>0</v>
      </c>
      <c r="I5507" s="9" t="str">
        <f>INDEX('De-Para_Estado_Regiao'!$C$3:$C$29,MATCH(Base_limpa!$B5507,'De-Para_Estado_Regiao'!$B$3:$B$29,0))</f>
        <v>Norte</v>
      </c>
      <c r="J5507" s="10" t="str">
        <f>VLOOKUP(Base_limpa!$D5507,$U$5:$V$8,2,1)</f>
        <v>Médio</v>
      </c>
    </row>
    <row r="5508" spans="1:10" x14ac:dyDescent="0.35">
      <c r="A5508" s="8" t="s">
        <v>1611</v>
      </c>
      <c r="B5508" s="9" t="s">
        <v>114</v>
      </c>
      <c r="C5508" s="9">
        <v>1220</v>
      </c>
      <c r="D5508" s="9">
        <v>0.68400000000000005</v>
      </c>
      <c r="E5508" s="9">
        <v>0.67500000000000004</v>
      </c>
      <c r="F5508" s="9">
        <v>0.57899999999999996</v>
      </c>
      <c r="G5508" s="9">
        <v>33388.9</v>
      </c>
      <c r="H5508" s="9">
        <v>8</v>
      </c>
      <c r="I5508" s="9" t="str">
        <f>INDEX('De-Para_Estado_Regiao'!$C$3:$C$29,MATCH(Base_limpa!$B5508,'De-Para_Estado_Regiao'!$B$3:$B$29,0))</f>
        <v>Norte</v>
      </c>
      <c r="J5508" s="10" t="str">
        <f>VLOOKUP(Base_limpa!$D5508,$U$5:$V$8,2,1)</f>
        <v>Médio</v>
      </c>
    </row>
    <row r="5509" spans="1:10" x14ac:dyDescent="0.35">
      <c r="A5509" s="8" t="s">
        <v>2635</v>
      </c>
      <c r="B5509" s="9" t="s">
        <v>114</v>
      </c>
      <c r="C5509" s="9">
        <v>690</v>
      </c>
      <c r="D5509" s="9">
        <v>0.66200000000000003</v>
      </c>
      <c r="E5509" s="9">
        <v>0.63300000000000001</v>
      </c>
      <c r="F5509" s="9">
        <v>0.57099999999999995</v>
      </c>
      <c r="G5509" s="9">
        <v>16415.52</v>
      </c>
      <c r="H5509" s="9">
        <v>6</v>
      </c>
      <c r="I5509" s="9" t="str">
        <f>INDEX('De-Para_Estado_Regiao'!$C$3:$C$29,MATCH(Base_limpa!$B5509,'De-Para_Estado_Regiao'!$B$3:$B$29,0))</f>
        <v>Norte</v>
      </c>
      <c r="J5509" s="10" t="str">
        <f>VLOOKUP(Base_limpa!$D5509,$U$5:$V$8,2,1)</f>
        <v>Médio</v>
      </c>
    </row>
    <row r="5510" spans="1:10" x14ac:dyDescent="0.35">
      <c r="A5510" s="8" t="s">
        <v>3611</v>
      </c>
      <c r="B5510" s="9" t="s">
        <v>114</v>
      </c>
      <c r="C5510" s="9">
        <v>227</v>
      </c>
      <c r="D5510" s="9">
        <v>0.622</v>
      </c>
      <c r="E5510" s="9">
        <v>0.60799999999999998</v>
      </c>
      <c r="F5510" s="9">
        <v>0.48899999999999999</v>
      </c>
      <c r="G5510" s="9">
        <v>16904.78</v>
      </c>
      <c r="H5510" s="9">
        <v>2</v>
      </c>
      <c r="I5510" s="9" t="str">
        <f>INDEX('De-Para_Estado_Regiao'!$C$3:$C$29,MATCH(Base_limpa!$B5510,'De-Para_Estado_Regiao'!$B$3:$B$29,0))</f>
        <v>Norte</v>
      </c>
      <c r="J5510" s="10" t="str">
        <f>VLOOKUP(Base_limpa!$D5510,$U$5:$V$8,2,1)</f>
        <v>Médio</v>
      </c>
    </row>
    <row r="5511" spans="1:10" x14ac:dyDescent="0.35">
      <c r="A5511" s="8" t="s">
        <v>4670</v>
      </c>
      <c r="B5511" s="9" t="s">
        <v>114</v>
      </c>
      <c r="C5511" s="9">
        <v>21</v>
      </c>
      <c r="D5511" s="9">
        <v>0.62</v>
      </c>
      <c r="E5511" s="9">
        <v>0.57199999999999995</v>
      </c>
      <c r="F5511" s="9">
        <v>0.54700000000000004</v>
      </c>
      <c r="G5511" s="9">
        <v>17329.04</v>
      </c>
      <c r="H5511" s="9">
        <v>0</v>
      </c>
      <c r="I5511" s="9" t="str">
        <f>INDEX('De-Para_Estado_Regiao'!$C$3:$C$29,MATCH(Base_limpa!$B5511,'De-Para_Estado_Regiao'!$B$3:$B$29,0))</f>
        <v>Norte</v>
      </c>
      <c r="J5511" s="10" t="str">
        <f>VLOOKUP(Base_limpa!$D5511,$U$5:$V$8,2,1)</f>
        <v>Médio</v>
      </c>
    </row>
    <row r="5512" spans="1:10" x14ac:dyDescent="0.35">
      <c r="A5512" s="8" t="s">
        <v>4609</v>
      </c>
      <c r="B5512" s="9" t="s">
        <v>114</v>
      </c>
      <c r="C5512" s="9">
        <v>123</v>
      </c>
      <c r="D5512" s="9">
        <v>0.59599999999999997</v>
      </c>
      <c r="E5512" s="9">
        <v>0.54300000000000004</v>
      </c>
      <c r="F5512" s="9">
        <v>0.52400000000000002</v>
      </c>
      <c r="G5512" s="9">
        <v>11925.05</v>
      </c>
      <c r="H5512" s="9">
        <v>0</v>
      </c>
      <c r="I5512" s="9" t="str">
        <f>INDEX('De-Para_Estado_Regiao'!$C$3:$C$29,MATCH(Base_limpa!$B5512,'De-Para_Estado_Regiao'!$B$3:$B$29,0))</f>
        <v>Norte</v>
      </c>
      <c r="J5512" s="10" t="str">
        <f>VLOOKUP(Base_limpa!$D5512,$U$5:$V$8,2,1)</f>
        <v>Médio</v>
      </c>
    </row>
    <row r="5513" spans="1:10" x14ac:dyDescent="0.35">
      <c r="A5513" s="8" t="s">
        <v>1674</v>
      </c>
      <c r="B5513" s="9" t="s">
        <v>114</v>
      </c>
      <c r="C5513" s="9">
        <v>524</v>
      </c>
      <c r="D5513" s="9">
        <v>0.67</v>
      </c>
      <c r="E5513" s="9">
        <v>0.64600000000000002</v>
      </c>
      <c r="F5513" s="9">
        <v>0.55600000000000005</v>
      </c>
      <c r="G5513" s="9">
        <v>13423.04</v>
      </c>
      <c r="H5513" s="9">
        <v>2</v>
      </c>
      <c r="I5513" s="9" t="str">
        <f>INDEX('De-Para_Estado_Regiao'!$C$3:$C$29,MATCH(Base_limpa!$B5513,'De-Para_Estado_Regiao'!$B$3:$B$29,0))</f>
        <v>Norte</v>
      </c>
      <c r="J5513" s="10" t="str">
        <f>VLOOKUP(Base_limpa!$D5513,$U$5:$V$8,2,1)</f>
        <v>Médio</v>
      </c>
    </row>
    <row r="5514" spans="1:10" x14ac:dyDescent="0.35">
      <c r="A5514" s="8" t="s">
        <v>1147</v>
      </c>
      <c r="B5514" s="9" t="s">
        <v>114</v>
      </c>
      <c r="C5514" s="9">
        <v>134</v>
      </c>
      <c r="D5514" s="9">
        <v>0.64300000000000002</v>
      </c>
      <c r="E5514" s="9">
        <v>0.58399999999999996</v>
      </c>
      <c r="F5514" s="9">
        <v>0.57599999999999996</v>
      </c>
      <c r="G5514" s="9">
        <v>11008.3</v>
      </c>
      <c r="H5514" s="9">
        <v>0</v>
      </c>
      <c r="I5514" s="9" t="str">
        <f>INDEX('De-Para_Estado_Regiao'!$C$3:$C$29,MATCH(Base_limpa!$B5514,'De-Para_Estado_Regiao'!$B$3:$B$29,0))</f>
        <v>Norte</v>
      </c>
      <c r="J5514" s="10" t="str">
        <f>VLOOKUP(Base_limpa!$D5514,$U$5:$V$8,2,1)</f>
        <v>Médio</v>
      </c>
    </row>
    <row r="5515" spans="1:10" x14ac:dyDescent="0.35">
      <c r="A5515" s="8" t="s">
        <v>3331</v>
      </c>
      <c r="B5515" s="9" t="s">
        <v>114</v>
      </c>
      <c r="C5515" s="9">
        <v>600</v>
      </c>
      <c r="D5515" s="9">
        <v>0.63100000000000001</v>
      </c>
      <c r="E5515" s="9">
        <v>0.61399999999999999</v>
      </c>
      <c r="F5515" s="9">
        <v>0.53500000000000003</v>
      </c>
      <c r="G5515" s="9">
        <v>22369.86</v>
      </c>
      <c r="H5515" s="9">
        <v>2</v>
      </c>
      <c r="I5515" s="9" t="str">
        <f>INDEX('De-Para_Estado_Regiao'!$C$3:$C$29,MATCH(Base_limpa!$B5515,'De-Para_Estado_Regiao'!$B$3:$B$29,0))</f>
        <v>Norte</v>
      </c>
      <c r="J5515" s="10" t="str">
        <f>VLOOKUP(Base_limpa!$D5515,$U$5:$V$8,2,1)</f>
        <v>Médio</v>
      </c>
    </row>
    <row r="5516" spans="1:10" x14ac:dyDescent="0.35">
      <c r="A5516" s="8" t="s">
        <v>4440</v>
      </c>
      <c r="B5516" s="9" t="s">
        <v>114</v>
      </c>
      <c r="C5516" s="9">
        <v>165</v>
      </c>
      <c r="D5516" s="9">
        <v>0.66</v>
      </c>
      <c r="E5516" s="9">
        <v>0.58199999999999996</v>
      </c>
      <c r="F5516" s="9">
        <v>0.628</v>
      </c>
      <c r="G5516" s="9">
        <v>12006.92</v>
      </c>
      <c r="H5516" s="9">
        <v>0</v>
      </c>
      <c r="I5516" s="9" t="str">
        <f>INDEX('De-Para_Estado_Regiao'!$C$3:$C$29,MATCH(Base_limpa!$B5516,'De-Para_Estado_Regiao'!$B$3:$B$29,0))</f>
        <v>Norte</v>
      </c>
      <c r="J5516" s="10" t="str">
        <f>VLOOKUP(Base_limpa!$D5516,$U$5:$V$8,2,1)</f>
        <v>Médio</v>
      </c>
    </row>
    <row r="5517" spans="1:10" x14ac:dyDescent="0.35">
      <c r="A5517" s="8" t="s">
        <v>4596</v>
      </c>
      <c r="B5517" s="9" t="s">
        <v>114</v>
      </c>
      <c r="C5517" s="9">
        <v>216</v>
      </c>
      <c r="D5517" s="9">
        <v>0.63900000000000001</v>
      </c>
      <c r="E5517" s="9">
        <v>0.61799999999999999</v>
      </c>
      <c r="F5517" s="9">
        <v>0.53</v>
      </c>
      <c r="G5517" s="9">
        <v>10031.91</v>
      </c>
      <c r="H5517" s="9">
        <v>1</v>
      </c>
      <c r="I5517" s="9" t="str">
        <f>INDEX('De-Para_Estado_Regiao'!$C$3:$C$29,MATCH(Base_limpa!$B5517,'De-Para_Estado_Regiao'!$B$3:$B$29,0))</f>
        <v>Norte</v>
      </c>
      <c r="J5517" s="10" t="str">
        <f>VLOOKUP(Base_limpa!$D5517,$U$5:$V$8,2,1)</f>
        <v>Médio</v>
      </c>
    </row>
    <row r="5518" spans="1:10" x14ac:dyDescent="0.35">
      <c r="A5518" s="8" t="s">
        <v>4906</v>
      </c>
      <c r="B5518" s="9" t="s">
        <v>114</v>
      </c>
      <c r="C5518" s="9">
        <v>108</v>
      </c>
      <c r="D5518" s="9">
        <v>0.7</v>
      </c>
      <c r="E5518" s="9">
        <v>0.64200000000000002</v>
      </c>
      <c r="F5518" s="9">
        <v>0.65400000000000003</v>
      </c>
      <c r="G5518" s="9">
        <v>11276</v>
      </c>
      <c r="H5518" s="9">
        <v>2</v>
      </c>
      <c r="I5518" s="9" t="str">
        <f>INDEX('De-Para_Estado_Regiao'!$C$3:$C$29,MATCH(Base_limpa!$B5518,'De-Para_Estado_Regiao'!$B$3:$B$29,0))</f>
        <v>Norte</v>
      </c>
      <c r="J5518" s="10" t="str">
        <f>VLOOKUP(Base_limpa!$D5518,$U$5:$V$8,2,1)</f>
        <v>Alto</v>
      </c>
    </row>
    <row r="5519" spans="1:10" x14ac:dyDescent="0.35">
      <c r="A5519" s="8" t="s">
        <v>4880</v>
      </c>
      <c r="B5519" s="9" t="s">
        <v>114</v>
      </c>
      <c r="C5519" s="9">
        <v>150</v>
      </c>
      <c r="D5519" s="9">
        <v>0.59599999999999997</v>
      </c>
      <c r="E5519" s="9">
        <v>0.55900000000000005</v>
      </c>
      <c r="F5519" s="9">
        <v>0.52</v>
      </c>
      <c r="G5519" s="9">
        <v>10671.39</v>
      </c>
      <c r="H5519" s="9">
        <v>0</v>
      </c>
      <c r="I5519" s="9" t="str">
        <f>INDEX('De-Para_Estado_Regiao'!$C$3:$C$29,MATCH(Base_limpa!$B5519,'De-Para_Estado_Regiao'!$B$3:$B$29,0))</f>
        <v>Norte</v>
      </c>
      <c r="J5519" s="10" t="str">
        <f>VLOOKUP(Base_limpa!$D5519,$U$5:$V$8,2,1)</f>
        <v>Médio</v>
      </c>
    </row>
    <row r="5520" spans="1:10" x14ac:dyDescent="0.35">
      <c r="A5520" s="8" t="s">
        <v>4974</v>
      </c>
      <c r="B5520" s="9" t="s">
        <v>114</v>
      </c>
      <c r="C5520" s="9">
        <v>68</v>
      </c>
      <c r="D5520" s="9">
        <v>0.67500000000000004</v>
      </c>
      <c r="E5520" s="9">
        <v>0.627</v>
      </c>
      <c r="F5520" s="9">
        <v>0.61399999999999999</v>
      </c>
      <c r="G5520" s="9">
        <v>16742.04</v>
      </c>
      <c r="H5520" s="9">
        <v>0</v>
      </c>
      <c r="I5520" s="9" t="str">
        <f>INDEX('De-Para_Estado_Regiao'!$C$3:$C$29,MATCH(Base_limpa!$B5520,'De-Para_Estado_Regiao'!$B$3:$B$29,0))</f>
        <v>Norte</v>
      </c>
      <c r="J5520" s="10" t="str">
        <f>VLOOKUP(Base_limpa!$D5520,$U$5:$V$8,2,1)</f>
        <v>Médio</v>
      </c>
    </row>
    <row r="5521" spans="1:10" x14ac:dyDescent="0.35">
      <c r="A5521" s="8" t="s">
        <v>113</v>
      </c>
      <c r="B5521" s="9" t="s">
        <v>114</v>
      </c>
      <c r="C5521" s="9">
        <v>15148</v>
      </c>
      <c r="D5521" s="9">
        <v>0.79</v>
      </c>
      <c r="E5521" s="9">
        <v>0.78900000000000003</v>
      </c>
      <c r="F5521" s="9">
        <v>0.749</v>
      </c>
      <c r="G5521" s="9">
        <v>28974.17</v>
      </c>
      <c r="H5521" s="9">
        <v>261</v>
      </c>
      <c r="I5521" s="9" t="str">
        <f>INDEX('De-Para_Estado_Regiao'!$C$3:$C$29,MATCH(Base_limpa!$B5521,'De-Para_Estado_Regiao'!$B$3:$B$29,0))</f>
        <v>Norte</v>
      </c>
      <c r="J5521" s="10" t="str">
        <f>VLOOKUP(Base_limpa!$D5521,$U$5:$V$8,2,1)</f>
        <v>Alto</v>
      </c>
    </row>
    <row r="5522" spans="1:10" x14ac:dyDescent="0.35">
      <c r="A5522" s="8" t="s">
        <v>4008</v>
      </c>
      <c r="B5522" s="9" t="s">
        <v>114</v>
      </c>
      <c r="C5522" s="9">
        <v>181</v>
      </c>
      <c r="D5522" s="9">
        <v>0.56999999999999995</v>
      </c>
      <c r="E5522" s="9">
        <v>0.56399999999999995</v>
      </c>
      <c r="F5522" s="9">
        <v>0.436</v>
      </c>
      <c r="G5522" s="9">
        <v>13501.37</v>
      </c>
      <c r="H5522" s="9">
        <v>0</v>
      </c>
      <c r="I5522" s="9" t="str">
        <f>INDEX('De-Para_Estado_Regiao'!$C$3:$C$29,MATCH(Base_limpa!$B5522,'De-Para_Estado_Regiao'!$B$3:$B$29,0))</f>
        <v>Norte</v>
      </c>
      <c r="J5522" s="10" t="str">
        <f>VLOOKUP(Base_limpa!$D5522,$U$5:$V$8,2,1)</f>
        <v>Médio</v>
      </c>
    </row>
    <row r="5523" spans="1:10" x14ac:dyDescent="0.35">
      <c r="A5523" s="8" t="s">
        <v>4150</v>
      </c>
      <c r="B5523" s="9" t="s">
        <v>114</v>
      </c>
      <c r="C5523" s="9">
        <v>231</v>
      </c>
      <c r="D5523" s="9">
        <v>0.628</v>
      </c>
      <c r="E5523" s="9">
        <v>0.58599999999999997</v>
      </c>
      <c r="F5523" s="9">
        <v>0.52200000000000002</v>
      </c>
      <c r="G5523" s="9">
        <v>10330.85</v>
      </c>
      <c r="H5523" s="9">
        <v>0</v>
      </c>
      <c r="I5523" s="9" t="str">
        <f>INDEX('De-Para_Estado_Regiao'!$C$3:$C$29,MATCH(Base_limpa!$B5523,'De-Para_Estado_Regiao'!$B$3:$B$29,0))</f>
        <v>Norte</v>
      </c>
      <c r="J5523" s="10" t="str">
        <f>VLOOKUP(Base_limpa!$D5523,$U$5:$V$8,2,1)</f>
        <v>Médio</v>
      </c>
    </row>
    <row r="5524" spans="1:10" x14ac:dyDescent="0.35">
      <c r="A5524" s="8" t="s">
        <v>1266</v>
      </c>
      <c r="B5524" s="9" t="s">
        <v>114</v>
      </c>
      <c r="C5524" s="9">
        <v>403</v>
      </c>
      <c r="D5524" s="9">
        <v>0.67</v>
      </c>
      <c r="E5524" s="9">
        <v>0.65200000000000002</v>
      </c>
      <c r="F5524" s="9">
        <v>0.57099999999999995</v>
      </c>
      <c r="G5524" s="9">
        <v>14595.51</v>
      </c>
      <c r="H5524" s="9">
        <v>2</v>
      </c>
      <c r="I5524" s="9" t="str">
        <f>INDEX('De-Para_Estado_Regiao'!$C$3:$C$29,MATCH(Base_limpa!$B5524,'De-Para_Estado_Regiao'!$B$3:$B$29,0))</f>
        <v>Norte</v>
      </c>
      <c r="J5524" s="10" t="str">
        <f>VLOOKUP(Base_limpa!$D5524,$U$5:$V$8,2,1)</f>
        <v>Médio</v>
      </c>
    </row>
    <row r="5525" spans="1:10" x14ac:dyDescent="0.35">
      <c r="A5525" s="8" t="s">
        <v>807</v>
      </c>
      <c r="B5525" s="9" t="s">
        <v>114</v>
      </c>
      <c r="C5525" s="9">
        <v>2285</v>
      </c>
      <c r="D5525" s="9">
        <v>0.76400000000000001</v>
      </c>
      <c r="E5525" s="9">
        <v>0.75900000000000001</v>
      </c>
      <c r="F5525" s="9">
        <v>0.70599999999999996</v>
      </c>
      <c r="G5525" s="9">
        <v>24731.81</v>
      </c>
      <c r="H5525" s="9">
        <v>24</v>
      </c>
      <c r="I5525" s="9" t="str">
        <f>INDEX('De-Para_Estado_Regiao'!$C$3:$C$29,MATCH(Base_limpa!$B5525,'De-Para_Estado_Regiao'!$B$3:$B$29,0))</f>
        <v>Norte</v>
      </c>
      <c r="J5525" s="10" t="str">
        <f>VLOOKUP(Base_limpa!$D5525,$U$5:$V$8,2,1)</f>
        <v>Alto</v>
      </c>
    </row>
    <row r="5526" spans="1:10" x14ac:dyDescent="0.35">
      <c r="A5526" s="8" t="s">
        <v>3401</v>
      </c>
      <c r="B5526" s="9" t="s">
        <v>114</v>
      </c>
      <c r="C5526" s="9">
        <v>402</v>
      </c>
      <c r="D5526" s="9">
        <v>0.59499999999999997</v>
      </c>
      <c r="E5526" s="9">
        <v>0.58799999999999997</v>
      </c>
      <c r="F5526" s="9">
        <v>0.46100000000000002</v>
      </c>
      <c r="G5526" s="9">
        <v>18348.55</v>
      </c>
      <c r="H5526" s="9">
        <v>3</v>
      </c>
      <c r="I5526" s="9" t="str">
        <f>INDEX('De-Para_Estado_Regiao'!$C$3:$C$29,MATCH(Base_limpa!$B5526,'De-Para_Estado_Regiao'!$B$3:$B$29,0))</f>
        <v>Norte</v>
      </c>
      <c r="J5526" s="10" t="str">
        <f>VLOOKUP(Base_limpa!$D5526,$U$5:$V$8,2,1)</f>
        <v>Médio</v>
      </c>
    </row>
    <row r="5527" spans="1:10" x14ac:dyDescent="0.35">
      <c r="A5527" s="8" t="s">
        <v>3926</v>
      </c>
      <c r="B5527" s="9" t="s">
        <v>114</v>
      </c>
      <c r="C5527" s="9">
        <v>205</v>
      </c>
      <c r="D5527" s="9">
        <v>0.66</v>
      </c>
      <c r="E5527" s="9">
        <v>0.621</v>
      </c>
      <c r="F5527" s="9">
        <v>0.58699999999999997</v>
      </c>
      <c r="G5527" s="9">
        <v>12558.29</v>
      </c>
      <c r="H5527" s="9">
        <v>0</v>
      </c>
      <c r="I5527" s="9" t="str">
        <f>INDEX('De-Para_Estado_Regiao'!$C$3:$C$29,MATCH(Base_limpa!$B5527,'De-Para_Estado_Regiao'!$B$3:$B$29,0))</f>
        <v>Norte</v>
      </c>
      <c r="J5527" s="10" t="str">
        <f>VLOOKUP(Base_limpa!$D5527,$U$5:$V$8,2,1)</f>
        <v>Médio</v>
      </c>
    </row>
    <row r="5528" spans="1:10" x14ac:dyDescent="0.35">
      <c r="A5528" s="8" t="s">
        <v>3140</v>
      </c>
      <c r="B5528" s="9" t="s">
        <v>114</v>
      </c>
      <c r="C5528" s="9">
        <v>684</v>
      </c>
      <c r="D5528" s="9">
        <v>0.73199999999999998</v>
      </c>
      <c r="E5528" s="9">
        <v>0.69899999999999995</v>
      </c>
      <c r="F5528" s="9">
        <v>0.66400000000000003</v>
      </c>
      <c r="G5528" s="9">
        <v>46723.7</v>
      </c>
      <c r="H5528" s="9">
        <v>6</v>
      </c>
      <c r="I5528" s="9" t="str">
        <f>INDEX('De-Para_Estado_Regiao'!$C$3:$C$29,MATCH(Base_limpa!$B5528,'De-Para_Estado_Regiao'!$B$3:$B$29,0))</f>
        <v>Norte</v>
      </c>
      <c r="J5528" s="10" t="str">
        <f>VLOOKUP(Base_limpa!$D5528,$U$5:$V$8,2,1)</f>
        <v>Alto</v>
      </c>
    </row>
    <row r="5529" spans="1:10" x14ac:dyDescent="0.35">
      <c r="A5529" s="8" t="s">
        <v>2375</v>
      </c>
      <c r="B5529" s="9" t="s">
        <v>114</v>
      </c>
      <c r="C5529" s="9">
        <v>295</v>
      </c>
      <c r="D5529" s="9">
        <v>0.67400000000000004</v>
      </c>
      <c r="E5529" s="9">
        <v>0.67900000000000005</v>
      </c>
      <c r="F5529" s="9">
        <v>0.55500000000000005</v>
      </c>
      <c r="G5529" s="9">
        <v>44217.32</v>
      </c>
      <c r="H5529" s="9">
        <v>14</v>
      </c>
      <c r="I5529" s="9" t="str">
        <f>INDEX('De-Para_Estado_Regiao'!$C$3:$C$29,MATCH(Base_limpa!$B5529,'De-Para_Estado_Regiao'!$B$3:$B$29,0))</f>
        <v>Norte</v>
      </c>
      <c r="J5529" s="10" t="str">
        <f>VLOOKUP(Base_limpa!$D5529,$U$5:$V$8,2,1)</f>
        <v>Médio</v>
      </c>
    </row>
    <row r="5530" spans="1:10" x14ac:dyDescent="0.35">
      <c r="A5530" s="8" t="s">
        <v>4065</v>
      </c>
      <c r="B5530" s="9" t="s">
        <v>114</v>
      </c>
      <c r="C5530" s="9">
        <v>157</v>
      </c>
      <c r="D5530" s="9">
        <v>0.627</v>
      </c>
      <c r="E5530" s="9">
        <v>0.58899999999999997</v>
      </c>
      <c r="F5530" s="9">
        <v>0.51800000000000002</v>
      </c>
      <c r="G5530" s="9">
        <v>13498.19</v>
      </c>
      <c r="H5530" s="9">
        <v>0</v>
      </c>
      <c r="I5530" s="9" t="str">
        <f>INDEX('De-Para_Estado_Regiao'!$C$3:$C$29,MATCH(Base_limpa!$B5530,'De-Para_Estado_Regiao'!$B$3:$B$29,0))</f>
        <v>Norte</v>
      </c>
      <c r="J5530" s="10" t="str">
        <f>VLOOKUP(Base_limpa!$D5530,$U$5:$V$8,2,1)</f>
        <v>Médio</v>
      </c>
    </row>
    <row r="5531" spans="1:10" x14ac:dyDescent="0.35">
      <c r="A5531" s="8" t="s">
        <v>4469</v>
      </c>
      <c r="B5531" s="9" t="s">
        <v>114</v>
      </c>
      <c r="C5531" s="9">
        <v>212</v>
      </c>
      <c r="D5531" s="9">
        <v>0.60499999999999998</v>
      </c>
      <c r="E5531" s="9">
        <v>0.57899999999999996</v>
      </c>
      <c r="F5531" s="9">
        <v>0.52100000000000002</v>
      </c>
      <c r="G5531" s="9">
        <v>10706.58</v>
      </c>
      <c r="H5531" s="9">
        <v>1</v>
      </c>
      <c r="I5531" s="9" t="str">
        <f>INDEX('De-Para_Estado_Regiao'!$C$3:$C$29,MATCH(Base_limpa!$B5531,'De-Para_Estado_Regiao'!$B$3:$B$29,0))</f>
        <v>Norte</v>
      </c>
      <c r="J5531" s="10" t="str">
        <f>VLOOKUP(Base_limpa!$D5531,$U$5:$V$8,2,1)</f>
        <v>Médio</v>
      </c>
    </row>
    <row r="5532" spans="1:10" x14ac:dyDescent="0.35">
      <c r="A5532" s="8" t="s">
        <v>4456</v>
      </c>
      <c r="B5532" s="9" t="s">
        <v>114</v>
      </c>
      <c r="C5532" s="9">
        <v>78</v>
      </c>
      <c r="D5532" s="9">
        <v>0.621</v>
      </c>
      <c r="E5532" s="9">
        <v>0.59299999999999997</v>
      </c>
      <c r="F5532" s="9">
        <v>0.51100000000000001</v>
      </c>
      <c r="G5532" s="9">
        <v>16231.21</v>
      </c>
      <c r="H5532" s="9">
        <v>0</v>
      </c>
      <c r="I5532" s="9" t="str">
        <f>INDEX('De-Para_Estado_Regiao'!$C$3:$C$29,MATCH(Base_limpa!$B5532,'De-Para_Estado_Regiao'!$B$3:$B$29,0))</f>
        <v>Norte</v>
      </c>
      <c r="J5532" s="10" t="str">
        <f>VLOOKUP(Base_limpa!$D5532,$U$5:$V$8,2,1)</f>
        <v>Médio</v>
      </c>
    </row>
    <row r="5533" spans="1:10" x14ac:dyDescent="0.35">
      <c r="A5533" s="8" t="s">
        <v>3519</v>
      </c>
      <c r="B5533" s="9" t="s">
        <v>114</v>
      </c>
      <c r="C5533" s="9">
        <v>232</v>
      </c>
      <c r="D5533" s="9">
        <v>0.65</v>
      </c>
      <c r="E5533" s="9">
        <v>0.63300000000000001</v>
      </c>
      <c r="F5533" s="9">
        <v>0.52700000000000002</v>
      </c>
      <c r="G5533" s="9">
        <v>20274.37</v>
      </c>
      <c r="H5533" s="9">
        <v>1</v>
      </c>
      <c r="I5533" s="9" t="str">
        <f>INDEX('De-Para_Estado_Regiao'!$C$3:$C$29,MATCH(Base_limpa!$B5533,'De-Para_Estado_Regiao'!$B$3:$B$29,0))</f>
        <v>Norte</v>
      </c>
      <c r="J5533" s="10" t="str">
        <f>VLOOKUP(Base_limpa!$D5533,$U$5:$V$8,2,1)</f>
        <v>Médio</v>
      </c>
    </row>
    <row r="5534" spans="1:10" x14ac:dyDescent="0.35">
      <c r="A5534" s="8" t="s">
        <v>4522</v>
      </c>
      <c r="B5534" s="9" t="s">
        <v>114</v>
      </c>
      <c r="C5534" s="9">
        <v>178</v>
      </c>
      <c r="D5534" s="9">
        <v>0.60299999999999998</v>
      </c>
      <c r="E5534" s="9">
        <v>0.58899999999999997</v>
      </c>
      <c r="F5534" s="9">
        <v>0.45500000000000002</v>
      </c>
      <c r="G5534" s="9">
        <v>9892.5300000000007</v>
      </c>
      <c r="H5534" s="9">
        <v>0</v>
      </c>
      <c r="I5534" s="9" t="str">
        <f>INDEX('De-Para_Estado_Regiao'!$C$3:$C$29,MATCH(Base_limpa!$B5534,'De-Para_Estado_Regiao'!$B$3:$B$29,0))</f>
        <v>Norte</v>
      </c>
      <c r="J5534" s="10" t="str">
        <f>VLOOKUP(Base_limpa!$D5534,$U$5:$V$8,2,1)</f>
        <v>Médio</v>
      </c>
    </row>
    <row r="5535" spans="1:10" x14ac:dyDescent="0.35">
      <c r="A5535" s="8" t="s">
        <v>5129</v>
      </c>
      <c r="B5535" s="9" t="s">
        <v>114</v>
      </c>
      <c r="C5535" s="9">
        <v>361</v>
      </c>
      <c r="D5535" s="9">
        <v>0.624</v>
      </c>
      <c r="E5535" s="9">
        <v>0.58699999999999997</v>
      </c>
      <c r="F5535" s="9">
        <v>0.53100000000000003</v>
      </c>
      <c r="G5535" s="9">
        <v>9670.61</v>
      </c>
      <c r="H5535" s="9">
        <v>0</v>
      </c>
      <c r="I5535" s="9" t="str">
        <f>INDEX('De-Para_Estado_Regiao'!$C$3:$C$29,MATCH(Base_limpa!$B5535,'De-Para_Estado_Regiao'!$B$3:$B$29,0))</f>
        <v>Norte</v>
      </c>
      <c r="J5535" s="10" t="str">
        <f>VLOOKUP(Base_limpa!$D5535,$U$5:$V$8,2,1)</f>
        <v>Médio</v>
      </c>
    </row>
    <row r="5536" spans="1:10" x14ac:dyDescent="0.35">
      <c r="A5536" s="8" t="s">
        <v>4854</v>
      </c>
      <c r="B5536" s="9" t="s">
        <v>114</v>
      </c>
      <c r="C5536" s="9">
        <v>143</v>
      </c>
      <c r="D5536" s="9">
        <v>0.64500000000000002</v>
      </c>
      <c r="E5536" s="9">
        <v>0.58599999999999997</v>
      </c>
      <c r="F5536" s="9">
        <v>0.58399999999999996</v>
      </c>
      <c r="G5536" s="9">
        <v>9702.44</v>
      </c>
      <c r="H5536" s="9">
        <v>0</v>
      </c>
      <c r="I5536" s="9" t="str">
        <f>INDEX('De-Para_Estado_Regiao'!$C$3:$C$29,MATCH(Base_limpa!$B5536,'De-Para_Estado_Regiao'!$B$3:$B$29,0))</f>
        <v>Norte</v>
      </c>
      <c r="J5536" s="10" t="str">
        <f>VLOOKUP(Base_limpa!$D5536,$U$5:$V$8,2,1)</f>
        <v>Médio</v>
      </c>
    </row>
    <row r="5537" spans="1:10" x14ac:dyDescent="0.35">
      <c r="A5537" s="8" t="s">
        <v>1193</v>
      </c>
      <c r="B5537" s="9" t="s">
        <v>114</v>
      </c>
      <c r="C5537" s="9">
        <v>2956</v>
      </c>
      <c r="D5537" s="9">
        <v>0.74</v>
      </c>
      <c r="E5537" s="9">
        <v>0.69899999999999995</v>
      </c>
      <c r="F5537" s="9">
        <v>0.70099999999999996</v>
      </c>
      <c r="G5537" s="9">
        <v>28589.65</v>
      </c>
      <c r="H5537" s="9">
        <v>47</v>
      </c>
      <c r="I5537" s="9" t="str">
        <f>INDEX('De-Para_Estado_Regiao'!$C$3:$C$29,MATCH(Base_limpa!$B5537,'De-Para_Estado_Regiao'!$B$3:$B$29,0))</f>
        <v>Norte</v>
      </c>
      <c r="J5537" s="10" t="str">
        <f>VLOOKUP(Base_limpa!$D5537,$U$5:$V$8,2,1)</f>
        <v>Alto</v>
      </c>
    </row>
    <row r="5538" spans="1:10" x14ac:dyDescent="0.35">
      <c r="A5538" s="8" t="s">
        <v>4188</v>
      </c>
      <c r="B5538" s="9" t="s">
        <v>114</v>
      </c>
      <c r="C5538" s="9">
        <v>386</v>
      </c>
      <c r="D5538" s="9">
        <v>0.58299999999999996</v>
      </c>
      <c r="E5538" s="9">
        <v>0.52600000000000002</v>
      </c>
      <c r="F5538" s="9">
        <v>0.51700000000000002</v>
      </c>
      <c r="G5538" s="9">
        <v>7685.41</v>
      </c>
      <c r="H5538" s="9">
        <v>0</v>
      </c>
      <c r="I5538" s="9" t="str">
        <f>INDEX('De-Para_Estado_Regiao'!$C$3:$C$29,MATCH(Base_limpa!$B5538,'De-Para_Estado_Regiao'!$B$3:$B$29,0))</f>
        <v>Norte</v>
      </c>
      <c r="J5538" s="10" t="str">
        <f>VLOOKUP(Base_limpa!$D5538,$U$5:$V$8,2,1)</f>
        <v>Médio</v>
      </c>
    </row>
    <row r="5539" spans="1:10" x14ac:dyDescent="0.35">
      <c r="A5539" s="8" t="s">
        <v>3127</v>
      </c>
      <c r="B5539" s="9" t="s">
        <v>114</v>
      </c>
      <c r="C5539" s="9">
        <v>201</v>
      </c>
      <c r="D5539" s="9">
        <v>0.66900000000000004</v>
      </c>
      <c r="E5539" s="9">
        <v>0.628</v>
      </c>
      <c r="F5539" s="9">
        <v>0.58199999999999996</v>
      </c>
      <c r="G5539" s="9">
        <v>13487.79</v>
      </c>
      <c r="H5539" s="9">
        <v>0</v>
      </c>
      <c r="I5539" s="9" t="str">
        <f>INDEX('De-Para_Estado_Regiao'!$C$3:$C$29,MATCH(Base_limpa!$B5539,'De-Para_Estado_Regiao'!$B$3:$B$29,0))</f>
        <v>Norte</v>
      </c>
      <c r="J5539" s="10" t="str">
        <f>VLOOKUP(Base_limpa!$D5539,$U$5:$V$8,2,1)</f>
        <v>Médio</v>
      </c>
    </row>
    <row r="5540" spans="1:10" x14ac:dyDescent="0.35">
      <c r="A5540" s="8" t="s">
        <v>4362</v>
      </c>
      <c r="B5540" s="9" t="s">
        <v>114</v>
      </c>
      <c r="C5540" s="9">
        <v>176</v>
      </c>
      <c r="D5540" s="9">
        <v>0.66900000000000004</v>
      </c>
      <c r="E5540" s="9">
        <v>0.621</v>
      </c>
      <c r="F5540" s="9">
        <v>0.59499999999999997</v>
      </c>
      <c r="G5540" s="9">
        <v>20558.95</v>
      </c>
      <c r="H5540" s="9">
        <v>0</v>
      </c>
      <c r="I5540" s="9" t="str">
        <f>INDEX('De-Para_Estado_Regiao'!$C$3:$C$29,MATCH(Base_limpa!$B5540,'De-Para_Estado_Regiao'!$B$3:$B$29,0))</f>
        <v>Norte</v>
      </c>
      <c r="J5540" s="10" t="str">
        <f>VLOOKUP(Base_limpa!$D5540,$U$5:$V$8,2,1)</f>
        <v>Médio</v>
      </c>
    </row>
    <row r="5541" spans="1:10" x14ac:dyDescent="0.35">
      <c r="A5541" s="8" t="s">
        <v>4603</v>
      </c>
      <c r="B5541" s="9" t="s">
        <v>114</v>
      </c>
      <c r="C5541" s="9">
        <v>139</v>
      </c>
      <c r="D5541" s="9">
        <v>0.5</v>
      </c>
      <c r="E5541" s="9">
        <v>0.49</v>
      </c>
      <c r="F5541" s="9">
        <v>0.34499999999999997</v>
      </c>
      <c r="G5541" s="9">
        <v>9975.16</v>
      </c>
      <c r="H5541" s="9">
        <v>0</v>
      </c>
      <c r="I5541" s="9" t="str">
        <f>INDEX('De-Para_Estado_Regiao'!$C$3:$C$29,MATCH(Base_limpa!$B5541,'De-Para_Estado_Regiao'!$B$3:$B$29,0))</f>
        <v>Norte</v>
      </c>
      <c r="J5541" s="10" t="str">
        <f>VLOOKUP(Base_limpa!$D5541,$U$5:$V$8,2,1)</f>
        <v>Baixo</v>
      </c>
    </row>
    <row r="5542" spans="1:10" x14ac:dyDescent="0.35">
      <c r="A5542" s="8" t="s">
        <v>3036</v>
      </c>
      <c r="B5542" s="9" t="s">
        <v>114</v>
      </c>
      <c r="C5542" s="9">
        <v>132</v>
      </c>
      <c r="D5542" s="9">
        <v>0.56999999999999995</v>
      </c>
      <c r="E5542" s="9">
        <v>0.503</v>
      </c>
      <c r="F5542" s="9">
        <v>0.49</v>
      </c>
      <c r="G5542" s="9">
        <v>9680.4599999999991</v>
      </c>
      <c r="H5542" s="9">
        <v>1</v>
      </c>
      <c r="I5542" s="9" t="str">
        <f>INDEX('De-Para_Estado_Regiao'!$C$3:$C$29,MATCH(Base_limpa!$B5542,'De-Para_Estado_Regiao'!$B$3:$B$29,0))</f>
        <v>Norte</v>
      </c>
      <c r="J5542" s="10" t="str">
        <f>VLOOKUP(Base_limpa!$D5542,$U$5:$V$8,2,1)</f>
        <v>Médio</v>
      </c>
    </row>
    <row r="5543" spans="1:10" x14ac:dyDescent="0.35">
      <c r="A5543" s="8" t="s">
        <v>4977</v>
      </c>
      <c r="B5543" s="9" t="s">
        <v>114</v>
      </c>
      <c r="C5543" s="9">
        <v>114</v>
      </c>
      <c r="D5543" s="9">
        <v>0.60799999999999998</v>
      </c>
      <c r="E5543" s="9">
        <v>0.55700000000000005</v>
      </c>
      <c r="F5543" s="9">
        <v>0.56100000000000005</v>
      </c>
      <c r="G5543" s="9">
        <v>8925.59</v>
      </c>
      <c r="H5543" s="9">
        <v>0</v>
      </c>
      <c r="I5543" s="9" t="str">
        <f>INDEX('De-Para_Estado_Regiao'!$C$3:$C$29,MATCH(Base_limpa!$B5543,'De-Para_Estado_Regiao'!$B$3:$B$29,0))</f>
        <v>Norte</v>
      </c>
      <c r="J5543" s="10" t="str">
        <f>VLOOKUP(Base_limpa!$D5543,$U$5:$V$8,2,1)</f>
        <v>Médio</v>
      </c>
    </row>
    <row r="5544" spans="1:10" x14ac:dyDescent="0.35">
      <c r="A5544" s="8" t="s">
        <v>4721</v>
      </c>
      <c r="B5544" s="9" t="s">
        <v>114</v>
      </c>
      <c r="C5544" s="9">
        <v>76</v>
      </c>
      <c r="D5544" s="9">
        <v>0.61599999999999999</v>
      </c>
      <c r="E5544" s="9">
        <v>0.58799999999999997</v>
      </c>
      <c r="F5544" s="9">
        <v>0.501</v>
      </c>
      <c r="G5544" s="9">
        <v>13182.06</v>
      </c>
      <c r="H5544" s="9">
        <v>0</v>
      </c>
      <c r="I5544" s="9" t="str">
        <f>INDEX('De-Para_Estado_Regiao'!$C$3:$C$29,MATCH(Base_limpa!$B5544,'De-Para_Estado_Regiao'!$B$3:$B$29,0))</f>
        <v>Norte</v>
      </c>
      <c r="J5544" s="10" t="str">
        <f>VLOOKUP(Base_limpa!$D5544,$U$5:$V$8,2,1)</f>
        <v>Médio</v>
      </c>
    </row>
    <row r="5545" spans="1:10" x14ac:dyDescent="0.35">
      <c r="A5545" s="8" t="s">
        <v>4253</v>
      </c>
      <c r="B5545" s="9" t="s">
        <v>114</v>
      </c>
      <c r="C5545" s="9">
        <v>166</v>
      </c>
      <c r="D5545" s="9">
        <v>0.6</v>
      </c>
      <c r="E5545" s="9">
        <v>0.57399999999999995</v>
      </c>
      <c r="F5545" s="9">
        <v>0.48199999999999998</v>
      </c>
      <c r="G5545" s="9">
        <v>9150.36</v>
      </c>
      <c r="H5545" s="9">
        <v>1</v>
      </c>
      <c r="I5545" s="9" t="str">
        <f>INDEX('De-Para_Estado_Regiao'!$C$3:$C$29,MATCH(Base_limpa!$B5545,'De-Para_Estado_Regiao'!$B$3:$B$29,0))</f>
        <v>Norte</v>
      </c>
      <c r="J5545" s="10" t="str">
        <f>VLOOKUP(Base_limpa!$D5545,$U$5:$V$8,2,1)</f>
        <v>Médio</v>
      </c>
    </row>
    <row r="5546" spans="1:10" x14ac:dyDescent="0.35">
      <c r="A5546" s="8" t="s">
        <v>4735</v>
      </c>
      <c r="B5546" s="9" t="s">
        <v>114</v>
      </c>
      <c r="C5546" s="9">
        <v>299</v>
      </c>
      <c r="D5546" s="9">
        <v>0.60599999999999998</v>
      </c>
      <c r="E5546" s="9">
        <v>0.54600000000000004</v>
      </c>
      <c r="F5546" s="9">
        <v>0.59</v>
      </c>
      <c r="G5546" s="9">
        <v>8045.7</v>
      </c>
      <c r="H5546" s="9">
        <v>0</v>
      </c>
      <c r="I5546" s="9" t="str">
        <f>INDEX('De-Para_Estado_Regiao'!$C$3:$C$29,MATCH(Base_limpa!$B5546,'De-Para_Estado_Regiao'!$B$3:$B$29,0))</f>
        <v>Norte</v>
      </c>
      <c r="J5546" s="10" t="str">
        <f>VLOOKUP(Base_limpa!$D5546,$U$5:$V$8,2,1)</f>
        <v>Médio</v>
      </c>
    </row>
    <row r="5547" spans="1:10" x14ac:dyDescent="0.35">
      <c r="A5547" s="8" t="s">
        <v>4139</v>
      </c>
      <c r="B5547" s="9" t="s">
        <v>114</v>
      </c>
      <c r="C5547" s="9">
        <v>119</v>
      </c>
      <c r="D5547" s="9">
        <v>0.65900000000000003</v>
      </c>
      <c r="E5547" s="9">
        <v>0.626</v>
      </c>
      <c r="F5547" s="9">
        <v>0.57799999999999996</v>
      </c>
      <c r="G5547" s="9">
        <v>19827.64</v>
      </c>
      <c r="H5547" s="9">
        <v>2</v>
      </c>
      <c r="I5547" s="9" t="str">
        <f>INDEX('De-Para_Estado_Regiao'!$C$3:$C$29,MATCH(Base_limpa!$B5547,'De-Para_Estado_Regiao'!$B$3:$B$29,0))</f>
        <v>Norte</v>
      </c>
      <c r="J5547" s="10" t="str">
        <f>VLOOKUP(Base_limpa!$D5547,$U$5:$V$8,2,1)</f>
        <v>Médio</v>
      </c>
    </row>
    <row r="5548" spans="1:10" x14ac:dyDescent="0.35">
      <c r="A5548" s="8" t="s">
        <v>3683</v>
      </c>
      <c r="B5548" s="9" t="s">
        <v>114</v>
      </c>
      <c r="C5548" s="9">
        <v>249</v>
      </c>
      <c r="D5548" s="9">
        <v>0.61599999999999999</v>
      </c>
      <c r="E5548" s="9">
        <v>0.60399999999999998</v>
      </c>
      <c r="F5548" s="9">
        <v>0.48199999999999998</v>
      </c>
      <c r="G5548" s="9">
        <v>15715.24</v>
      </c>
      <c r="H5548" s="9">
        <v>3</v>
      </c>
      <c r="I5548" s="9" t="str">
        <f>INDEX('De-Para_Estado_Regiao'!$C$3:$C$29,MATCH(Base_limpa!$B5548,'De-Para_Estado_Regiao'!$B$3:$B$29,0))</f>
        <v>Norte</v>
      </c>
      <c r="J5548" s="10" t="str">
        <f>VLOOKUP(Base_limpa!$D5548,$U$5:$V$8,2,1)</f>
        <v>Médio</v>
      </c>
    </row>
    <row r="5549" spans="1:10" x14ac:dyDescent="0.35">
      <c r="A5549" s="8" t="s">
        <v>4554</v>
      </c>
      <c r="B5549" s="9" t="s">
        <v>114</v>
      </c>
      <c r="C5549" s="9">
        <v>115</v>
      </c>
      <c r="D5549" s="9">
        <v>0.63400000000000001</v>
      </c>
      <c r="E5549" s="9">
        <v>0.6</v>
      </c>
      <c r="F5549" s="9">
        <v>0.54300000000000004</v>
      </c>
      <c r="G5549" s="9">
        <v>13378.78</v>
      </c>
      <c r="H5549" s="9">
        <v>0</v>
      </c>
      <c r="I5549" s="9" t="str">
        <f>INDEX('De-Para_Estado_Regiao'!$C$3:$C$29,MATCH(Base_limpa!$B5549,'De-Para_Estado_Regiao'!$B$3:$B$29,0))</f>
        <v>Norte</v>
      </c>
      <c r="J5549" s="10" t="str">
        <f>VLOOKUP(Base_limpa!$D5549,$U$5:$V$8,2,1)</f>
        <v>Médio</v>
      </c>
    </row>
    <row r="5550" spans="1:10" x14ac:dyDescent="0.35">
      <c r="A5550" s="8" t="s">
        <v>4452</v>
      </c>
      <c r="B5550" s="9" t="s">
        <v>114</v>
      </c>
      <c r="C5550" s="9">
        <v>58</v>
      </c>
      <c r="D5550" s="9">
        <v>0.65</v>
      </c>
      <c r="E5550" s="9">
        <v>0.63</v>
      </c>
      <c r="F5550" s="9">
        <v>0.52700000000000002</v>
      </c>
      <c r="G5550" s="9">
        <v>21278.52</v>
      </c>
      <c r="H5550" s="9">
        <v>0</v>
      </c>
      <c r="I5550" s="9" t="str">
        <f>INDEX('De-Para_Estado_Regiao'!$C$3:$C$29,MATCH(Base_limpa!$B5550,'De-Para_Estado_Regiao'!$B$3:$B$29,0))</f>
        <v>Norte</v>
      </c>
      <c r="J5550" s="10" t="str">
        <f>VLOOKUP(Base_limpa!$D5550,$U$5:$V$8,2,1)</f>
        <v>Médio</v>
      </c>
    </row>
    <row r="5551" spans="1:10" x14ac:dyDescent="0.35">
      <c r="A5551" s="8" t="s">
        <v>3922</v>
      </c>
      <c r="B5551" s="9" t="s">
        <v>114</v>
      </c>
      <c r="C5551" s="9">
        <v>233</v>
      </c>
      <c r="D5551" s="9">
        <v>0.59499999999999997</v>
      </c>
      <c r="E5551" s="9">
        <v>0.57399999999999995</v>
      </c>
      <c r="F5551" s="9">
        <v>0.47099999999999997</v>
      </c>
      <c r="G5551" s="9">
        <v>18128.41</v>
      </c>
      <c r="H5551" s="9">
        <v>0</v>
      </c>
      <c r="I5551" s="9" t="str">
        <f>INDEX('De-Para_Estado_Regiao'!$C$3:$C$29,MATCH(Base_limpa!$B5551,'De-Para_Estado_Regiao'!$B$3:$B$29,0))</f>
        <v>Norte</v>
      </c>
      <c r="J5551" s="10" t="str">
        <f>VLOOKUP(Base_limpa!$D5551,$U$5:$V$8,2,1)</f>
        <v>Médio</v>
      </c>
    </row>
    <row r="5552" spans="1:10" x14ac:dyDescent="0.35">
      <c r="A5552" s="8" t="s">
        <v>4891</v>
      </c>
      <c r="B5552" s="9" t="s">
        <v>114</v>
      </c>
      <c r="C5552" s="9">
        <v>131</v>
      </c>
      <c r="D5552" s="9">
        <v>0.66200000000000003</v>
      </c>
      <c r="E5552" s="9">
        <v>0.61799999999999999</v>
      </c>
      <c r="F5552" s="9">
        <v>0.57499999999999996</v>
      </c>
      <c r="G5552" s="9">
        <v>9922.4599999999991</v>
      </c>
      <c r="H5552" s="9">
        <v>0</v>
      </c>
      <c r="I5552" s="9" t="str">
        <f>INDEX('De-Para_Estado_Regiao'!$C$3:$C$29,MATCH(Base_limpa!$B5552,'De-Para_Estado_Regiao'!$B$3:$B$29,0))</f>
        <v>Norte</v>
      </c>
      <c r="J5552" s="10" t="str">
        <f>VLOOKUP(Base_limpa!$D5552,$U$5:$V$8,2,1)</f>
        <v>Médio</v>
      </c>
    </row>
    <row r="5553" spans="1:10" x14ac:dyDescent="0.35">
      <c r="A5553" s="8" t="s">
        <v>4819</v>
      </c>
      <c r="B5553" s="9" t="s">
        <v>114</v>
      </c>
      <c r="C5553" s="9">
        <v>111</v>
      </c>
      <c r="D5553" s="9">
        <v>0.63700000000000001</v>
      </c>
      <c r="E5553" s="9">
        <v>0.58299999999999996</v>
      </c>
      <c r="F5553" s="9">
        <v>0.58399999999999996</v>
      </c>
      <c r="G5553" s="9">
        <v>12385.33</v>
      </c>
      <c r="H5553" s="9">
        <v>0</v>
      </c>
      <c r="I5553" s="9" t="str">
        <f>INDEX('De-Para_Estado_Regiao'!$C$3:$C$29,MATCH(Base_limpa!$B5553,'De-Para_Estado_Regiao'!$B$3:$B$29,0))</f>
        <v>Norte</v>
      </c>
      <c r="J5553" s="10" t="str">
        <f>VLOOKUP(Base_limpa!$D5553,$U$5:$V$8,2,1)</f>
        <v>Médio</v>
      </c>
    </row>
    <row r="5554" spans="1:10" x14ac:dyDescent="0.35">
      <c r="A5554" s="8" t="s">
        <v>5253</v>
      </c>
      <c r="B5554" s="9" t="s">
        <v>114</v>
      </c>
      <c r="C5554" s="9">
        <v>191</v>
      </c>
      <c r="D5554" s="9">
        <v>0.60499999999999998</v>
      </c>
      <c r="E5554" s="9">
        <v>0.59499999999999997</v>
      </c>
      <c r="F5554" s="9">
        <v>0.50600000000000001</v>
      </c>
      <c r="G5554" s="9">
        <v>9343.51</v>
      </c>
      <c r="H5554" s="9">
        <v>0</v>
      </c>
      <c r="I5554" s="9" t="str">
        <f>INDEX('De-Para_Estado_Regiao'!$C$3:$C$29,MATCH(Base_limpa!$B5554,'De-Para_Estado_Regiao'!$B$3:$B$29,0))</f>
        <v>Norte</v>
      </c>
      <c r="J5554" s="10" t="str">
        <f>VLOOKUP(Base_limpa!$D5554,$U$5:$V$8,2,1)</f>
        <v>Médio</v>
      </c>
    </row>
    <row r="5555" spans="1:10" x14ac:dyDescent="0.35">
      <c r="A5555" s="8" t="s">
        <v>4978</v>
      </c>
      <c r="B5555" s="9" t="s">
        <v>114</v>
      </c>
      <c r="C5555" s="9">
        <v>83</v>
      </c>
      <c r="D5555" s="9">
        <v>0.57399999999999995</v>
      </c>
      <c r="E5555" s="9">
        <v>0.55000000000000004</v>
      </c>
      <c r="F5555" s="9">
        <v>0.44600000000000001</v>
      </c>
      <c r="G5555" s="9">
        <v>11503.86</v>
      </c>
      <c r="H5555" s="9">
        <v>0</v>
      </c>
      <c r="I5555" s="9" t="str">
        <f>INDEX('De-Para_Estado_Regiao'!$C$3:$C$29,MATCH(Base_limpa!$B5555,'De-Para_Estado_Regiao'!$B$3:$B$29,0))</f>
        <v>Norte</v>
      </c>
      <c r="J5555" s="10" t="str">
        <f>VLOOKUP(Base_limpa!$D5555,$U$5:$V$8,2,1)</f>
        <v>Médio</v>
      </c>
    </row>
    <row r="5556" spans="1:10" x14ac:dyDescent="0.35">
      <c r="A5556" s="8" t="s">
        <v>3824</v>
      </c>
      <c r="B5556" s="9" t="s">
        <v>114</v>
      </c>
      <c r="C5556" s="9">
        <v>198</v>
      </c>
      <c r="D5556" s="9">
        <v>0.623</v>
      </c>
      <c r="E5556" s="9">
        <v>0.58199999999999996</v>
      </c>
      <c r="F5556" s="9">
        <v>0.54400000000000004</v>
      </c>
      <c r="G5556" s="9">
        <v>8267.5300000000007</v>
      </c>
      <c r="H5556" s="9">
        <v>3</v>
      </c>
      <c r="I5556" s="9" t="str">
        <f>INDEX('De-Para_Estado_Regiao'!$C$3:$C$29,MATCH(Base_limpa!$B5556,'De-Para_Estado_Regiao'!$B$3:$B$29,0))</f>
        <v>Norte</v>
      </c>
      <c r="J5556" s="10" t="str">
        <f>VLOOKUP(Base_limpa!$D5556,$U$5:$V$8,2,1)</f>
        <v>Médio</v>
      </c>
    </row>
    <row r="5557" spans="1:10" x14ac:dyDescent="0.35">
      <c r="A5557" s="8" t="s">
        <v>5309</v>
      </c>
      <c r="B5557" s="9" t="s">
        <v>114</v>
      </c>
      <c r="C5557" s="9">
        <v>141</v>
      </c>
      <c r="D5557" s="9">
        <v>0.60499999999999998</v>
      </c>
      <c r="E5557" s="9">
        <v>0.59199999999999997</v>
      </c>
      <c r="F5557" s="9">
        <v>0.47099999999999997</v>
      </c>
      <c r="G5557" s="9">
        <v>10594.79</v>
      </c>
      <c r="H5557" s="9">
        <v>2</v>
      </c>
      <c r="I5557" s="9" t="str">
        <f>INDEX('De-Para_Estado_Regiao'!$C$3:$C$29,MATCH(Base_limpa!$B5557,'De-Para_Estado_Regiao'!$B$3:$B$29,0))</f>
        <v>Norte</v>
      </c>
      <c r="J5557" s="10" t="str">
        <f>VLOOKUP(Base_limpa!$D5557,$U$5:$V$8,2,1)</f>
        <v>Médio</v>
      </c>
    </row>
    <row r="5558" spans="1:10" x14ac:dyDescent="0.35">
      <c r="A5558" s="8" t="s">
        <v>4598</v>
      </c>
      <c r="B5558" s="9" t="s">
        <v>114</v>
      </c>
      <c r="C5558" s="9">
        <v>276</v>
      </c>
      <c r="D5558" s="9">
        <v>0.57299999999999995</v>
      </c>
      <c r="E5558" s="9">
        <v>0.51600000000000001</v>
      </c>
      <c r="F5558" s="9">
        <v>0.48699999999999999</v>
      </c>
      <c r="G5558" s="9">
        <v>8957.33</v>
      </c>
      <c r="H5558" s="9">
        <v>0</v>
      </c>
      <c r="I5558" s="9" t="str">
        <f>INDEX('De-Para_Estado_Regiao'!$C$3:$C$29,MATCH(Base_limpa!$B5558,'De-Para_Estado_Regiao'!$B$3:$B$29,0))</f>
        <v>Norte</v>
      </c>
      <c r="J5558" s="10" t="str">
        <f>VLOOKUP(Base_limpa!$D5558,$U$5:$V$8,2,1)</f>
        <v>Médio</v>
      </c>
    </row>
    <row r="5559" spans="1:10" x14ac:dyDescent="0.35">
      <c r="A5559" s="8" t="s">
        <v>4117</v>
      </c>
      <c r="B5559" s="9" t="s">
        <v>114</v>
      </c>
      <c r="C5559" s="9">
        <v>189</v>
      </c>
      <c r="D5559" s="9">
        <v>0.64300000000000002</v>
      </c>
      <c r="E5559" s="9">
        <v>0.60499999999999998</v>
      </c>
      <c r="F5559" s="9">
        <v>0.53900000000000003</v>
      </c>
      <c r="G5559" s="9">
        <v>16763.310000000001</v>
      </c>
      <c r="H5559" s="9">
        <v>1</v>
      </c>
      <c r="I5559" s="9" t="str">
        <f>INDEX('De-Para_Estado_Regiao'!$C$3:$C$29,MATCH(Base_limpa!$B5559,'De-Para_Estado_Regiao'!$B$3:$B$29,0))</f>
        <v>Norte</v>
      </c>
      <c r="J5559" s="10" t="str">
        <f>VLOOKUP(Base_limpa!$D5559,$U$5:$V$8,2,1)</f>
        <v>Médio</v>
      </c>
    </row>
    <row r="5560" spans="1:10" x14ac:dyDescent="0.35">
      <c r="A5560" s="8" t="s">
        <v>2973</v>
      </c>
      <c r="B5560" s="9" t="s">
        <v>114</v>
      </c>
      <c r="C5560" s="9">
        <v>303</v>
      </c>
      <c r="D5560" s="9">
        <v>0.67500000000000004</v>
      </c>
      <c r="E5560" s="9">
        <v>0.63800000000000001</v>
      </c>
      <c r="F5560" s="9">
        <v>0.59199999999999997</v>
      </c>
      <c r="G5560" s="9">
        <v>21448.7</v>
      </c>
      <c r="H5560" s="9">
        <v>1</v>
      </c>
      <c r="I5560" s="9" t="str">
        <f>INDEX('De-Para_Estado_Regiao'!$C$3:$C$29,MATCH(Base_limpa!$B5560,'De-Para_Estado_Regiao'!$B$3:$B$29,0))</f>
        <v>Norte</v>
      </c>
      <c r="J5560" s="10" t="str">
        <f>VLOOKUP(Base_limpa!$D5560,$U$5:$V$8,2,1)</f>
        <v>Médio</v>
      </c>
    </row>
    <row r="5561" spans="1:10" x14ac:dyDescent="0.35">
      <c r="A5561" s="8" t="s">
        <v>5078</v>
      </c>
      <c r="B5561" s="9" t="s">
        <v>114</v>
      </c>
      <c r="C5561" s="9">
        <v>354</v>
      </c>
      <c r="D5561" s="9">
        <v>0.60399999999999998</v>
      </c>
      <c r="E5561" s="9">
        <v>0.55000000000000004</v>
      </c>
      <c r="F5561" s="9">
        <v>0.52600000000000002</v>
      </c>
      <c r="G5561" s="9">
        <v>9467</v>
      </c>
      <c r="H5561" s="9">
        <v>1</v>
      </c>
      <c r="I5561" s="9" t="str">
        <f>INDEX('De-Para_Estado_Regiao'!$C$3:$C$29,MATCH(Base_limpa!$B5561,'De-Para_Estado_Regiao'!$B$3:$B$29,0))</f>
        <v>Norte</v>
      </c>
      <c r="J5561" s="10" t="str">
        <f>VLOOKUP(Base_limpa!$D5561,$U$5:$V$8,2,1)</f>
        <v>Médio</v>
      </c>
    </row>
    <row r="5562" spans="1:10" x14ac:dyDescent="0.35">
      <c r="A5562" s="8" t="s">
        <v>4755</v>
      </c>
      <c r="B5562" s="9" t="s">
        <v>114</v>
      </c>
      <c r="C5562" s="9">
        <v>76</v>
      </c>
      <c r="D5562" s="9">
        <v>0.66700000000000004</v>
      </c>
      <c r="E5562" s="9">
        <v>0.623</v>
      </c>
      <c r="F5562" s="9">
        <v>0.59899999999999998</v>
      </c>
      <c r="G5562" s="9">
        <v>18300.43</v>
      </c>
      <c r="H5562" s="9">
        <v>1</v>
      </c>
      <c r="I5562" s="9" t="str">
        <f>INDEX('De-Para_Estado_Regiao'!$C$3:$C$29,MATCH(Base_limpa!$B5562,'De-Para_Estado_Regiao'!$B$3:$B$29,0))</f>
        <v>Norte</v>
      </c>
      <c r="J5562" s="10" t="str">
        <f>VLOOKUP(Base_limpa!$D5562,$U$5:$V$8,2,1)</f>
        <v>Médio</v>
      </c>
    </row>
    <row r="5563" spans="1:10" x14ac:dyDescent="0.35">
      <c r="A5563" s="8" t="s">
        <v>2109</v>
      </c>
      <c r="B5563" s="9" t="s">
        <v>114</v>
      </c>
      <c r="C5563" s="9">
        <v>726</v>
      </c>
      <c r="D5563" s="9">
        <v>0.63400000000000001</v>
      </c>
      <c r="E5563" s="9">
        <v>0.628</v>
      </c>
      <c r="F5563" s="9">
        <v>0.497</v>
      </c>
      <c r="G5563" s="9">
        <v>13380.3</v>
      </c>
      <c r="H5563" s="9">
        <v>4</v>
      </c>
      <c r="I5563" s="9" t="str">
        <f>INDEX('De-Para_Estado_Regiao'!$C$3:$C$29,MATCH(Base_limpa!$B5563,'De-Para_Estado_Regiao'!$B$3:$B$29,0))</f>
        <v>Norte</v>
      </c>
      <c r="J5563" s="10" t="str">
        <f>VLOOKUP(Base_limpa!$D5563,$U$5:$V$8,2,1)</f>
        <v>Médio</v>
      </c>
    </row>
    <row r="5564" spans="1:10" x14ac:dyDescent="0.35">
      <c r="A5564" s="8" t="s">
        <v>4940</v>
      </c>
      <c r="B5564" s="9" t="s">
        <v>114</v>
      </c>
      <c r="C5564" s="9">
        <v>124</v>
      </c>
      <c r="D5564" s="9">
        <v>0.60099999999999998</v>
      </c>
      <c r="E5564" s="9">
        <v>0.57799999999999996</v>
      </c>
      <c r="F5564" s="9">
        <v>0.47</v>
      </c>
      <c r="G5564" s="9">
        <v>11061.59</v>
      </c>
      <c r="H5564" s="9">
        <v>0</v>
      </c>
      <c r="I5564" s="9" t="str">
        <f>INDEX('De-Para_Estado_Regiao'!$C$3:$C$29,MATCH(Base_limpa!$B5564,'De-Para_Estado_Regiao'!$B$3:$B$29,0))</f>
        <v>Norte</v>
      </c>
      <c r="J5564" s="10" t="str">
        <f>VLOOKUP(Base_limpa!$D5564,$U$5:$V$8,2,1)</f>
        <v>Médio</v>
      </c>
    </row>
    <row r="5565" spans="1:10" x14ac:dyDescent="0.35">
      <c r="A5565" s="8" t="s">
        <v>4161</v>
      </c>
      <c r="B5565" s="9" t="s">
        <v>114</v>
      </c>
      <c r="C5565" s="9">
        <v>88</v>
      </c>
      <c r="D5565" s="9">
        <v>0.65400000000000003</v>
      </c>
      <c r="E5565" s="9">
        <v>0.65400000000000003</v>
      </c>
      <c r="F5565" s="9">
        <v>0.53500000000000003</v>
      </c>
      <c r="G5565" s="9">
        <v>23889.08</v>
      </c>
      <c r="H5565" s="9">
        <v>0</v>
      </c>
      <c r="I5565" s="9" t="str">
        <f>INDEX('De-Para_Estado_Regiao'!$C$3:$C$29,MATCH(Base_limpa!$B5565,'De-Para_Estado_Regiao'!$B$3:$B$29,0))</f>
        <v>Norte</v>
      </c>
      <c r="J5565" s="10" t="str">
        <f>VLOOKUP(Base_limpa!$D5565,$U$5:$V$8,2,1)</f>
        <v>Médio</v>
      </c>
    </row>
    <row r="5566" spans="1:10" x14ac:dyDescent="0.35">
      <c r="A5566" s="8" t="s">
        <v>4226</v>
      </c>
      <c r="B5566" s="9" t="s">
        <v>114</v>
      </c>
      <c r="C5566" s="9">
        <v>190</v>
      </c>
      <c r="D5566" s="9">
        <v>0.58899999999999997</v>
      </c>
      <c r="E5566" s="9">
        <v>0.56999999999999995</v>
      </c>
      <c r="F5566" s="9">
        <v>0.45900000000000002</v>
      </c>
      <c r="G5566" s="9">
        <v>8265.0300000000007</v>
      </c>
      <c r="H5566" s="9">
        <v>3</v>
      </c>
      <c r="I5566" s="9" t="str">
        <f>INDEX('De-Para_Estado_Regiao'!$C$3:$C$29,MATCH(Base_limpa!$B5566,'De-Para_Estado_Regiao'!$B$3:$B$29,0))</f>
        <v>Norte</v>
      </c>
      <c r="J5566" s="10" t="str">
        <f>VLOOKUP(Base_limpa!$D5566,$U$5:$V$8,2,1)</f>
        <v>Médio</v>
      </c>
    </row>
    <row r="5567" spans="1:10" x14ac:dyDescent="0.35">
      <c r="A5567" s="8" t="s">
        <v>2174</v>
      </c>
      <c r="B5567" s="9" t="s">
        <v>114</v>
      </c>
      <c r="C5567" s="9">
        <v>1263</v>
      </c>
      <c r="D5567" s="9">
        <v>0.68</v>
      </c>
      <c r="E5567" s="9">
        <v>0.63400000000000001</v>
      </c>
      <c r="F5567" s="9">
        <v>0.623</v>
      </c>
      <c r="G5567" s="9">
        <v>11712.68</v>
      </c>
      <c r="H5567" s="9">
        <v>7</v>
      </c>
      <c r="I5567" s="9" t="str">
        <f>INDEX('De-Para_Estado_Regiao'!$C$3:$C$29,MATCH(Base_limpa!$B5567,'De-Para_Estado_Regiao'!$B$3:$B$29,0))</f>
        <v>Norte</v>
      </c>
      <c r="J5567" s="10" t="str">
        <f>VLOOKUP(Base_limpa!$D5567,$U$5:$V$8,2,1)</f>
        <v>Médio</v>
      </c>
    </row>
    <row r="5568" spans="1:10" x14ac:dyDescent="0.35">
      <c r="A5568" s="8" t="s">
        <v>4520</v>
      </c>
      <c r="B5568" s="9" t="s">
        <v>114</v>
      </c>
      <c r="C5568" s="9">
        <v>73</v>
      </c>
      <c r="D5568" s="9">
        <v>0.67</v>
      </c>
      <c r="E5568" s="9">
        <v>0.629</v>
      </c>
      <c r="F5568" s="9">
        <v>0.59299999999999997</v>
      </c>
      <c r="G5568" s="9">
        <v>25380.57</v>
      </c>
      <c r="H5568" s="9">
        <v>0</v>
      </c>
      <c r="I5568" s="9" t="str">
        <f>INDEX('De-Para_Estado_Regiao'!$C$3:$C$29,MATCH(Base_limpa!$B5568,'De-Para_Estado_Regiao'!$B$3:$B$29,0))</f>
        <v>Norte</v>
      </c>
      <c r="J5568" s="10" t="str">
        <f>VLOOKUP(Base_limpa!$D5568,$U$5:$V$8,2,1)</f>
        <v>Médio</v>
      </c>
    </row>
    <row r="5569" spans="1:10" x14ac:dyDescent="0.35">
      <c r="A5569" s="8" t="s">
        <v>4888</v>
      </c>
      <c r="B5569" s="9" t="s">
        <v>114</v>
      </c>
      <c r="C5569" s="9">
        <v>83</v>
      </c>
      <c r="D5569" s="9">
        <v>0.59</v>
      </c>
      <c r="E5569" s="9">
        <v>0.60099999999999998</v>
      </c>
      <c r="F5569" s="9">
        <v>0.42499999999999999</v>
      </c>
      <c r="G5569" s="9">
        <v>11132.78</v>
      </c>
      <c r="H5569" s="9">
        <v>0</v>
      </c>
      <c r="I5569" s="9" t="str">
        <f>INDEX('De-Para_Estado_Regiao'!$C$3:$C$29,MATCH(Base_limpa!$B5569,'De-Para_Estado_Regiao'!$B$3:$B$29,0))</f>
        <v>Norte</v>
      </c>
      <c r="J5569" s="10" t="str">
        <f>VLOOKUP(Base_limpa!$D5569,$U$5:$V$8,2,1)</f>
        <v>Médio</v>
      </c>
    </row>
    <row r="5570" spans="1:10" x14ac:dyDescent="0.35">
      <c r="A5570" s="8" t="s">
        <v>3508</v>
      </c>
      <c r="B5570" s="9" t="s">
        <v>114</v>
      </c>
      <c r="C5570" s="9">
        <v>415</v>
      </c>
      <c r="D5570" s="9">
        <v>0.63800000000000001</v>
      </c>
      <c r="E5570" s="9">
        <v>0.61899999999999999</v>
      </c>
      <c r="F5570" s="9">
        <v>0.56100000000000005</v>
      </c>
      <c r="G5570" s="9">
        <v>13178.02</v>
      </c>
      <c r="H5570" s="9">
        <v>1</v>
      </c>
      <c r="I5570" s="9" t="str">
        <f>INDEX('De-Para_Estado_Regiao'!$C$3:$C$29,MATCH(Base_limpa!$B5570,'De-Para_Estado_Regiao'!$B$3:$B$29,0))</f>
        <v>Norte</v>
      </c>
      <c r="J5570" s="10" t="str">
        <f>VLOOKUP(Base_limpa!$D5570,$U$5:$V$8,2,1)</f>
        <v>Médio</v>
      </c>
    </row>
    <row r="5571" spans="1:10" x14ac:dyDescent="0.35">
      <c r="A5571" s="14" t="s">
        <v>2499</v>
      </c>
      <c r="B5571" s="15" t="s">
        <v>114</v>
      </c>
      <c r="C5571" s="15">
        <v>691</v>
      </c>
      <c r="D5571" s="15">
        <v>0.67</v>
      </c>
      <c r="E5571" s="15">
        <v>0.64800000000000002</v>
      </c>
      <c r="F5571" s="15">
        <v>0.56999999999999995</v>
      </c>
      <c r="G5571" s="15">
        <v>25359.05</v>
      </c>
      <c r="H5571" s="15">
        <v>3</v>
      </c>
      <c r="I5571" s="15" t="str">
        <f>INDEX('De-Para_Estado_Regiao'!$C$3:$C$29,MATCH(Base_limpa!$B5571,'De-Para_Estado_Regiao'!$B$3:$B$29,0))</f>
        <v>Norte</v>
      </c>
      <c r="J5571" s="16" t="str">
        <f>VLOOKUP(Base_limpa!$D5571,$U$5:$V$8,2,1)</f>
        <v>Médio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FD6D-BD6C-4446-BD44-FEA94754BE71}">
  <sheetPr>
    <tabColor theme="8" tint="0.59999389629810485"/>
  </sheetPr>
  <dimension ref="A1:AD5569"/>
  <sheetViews>
    <sheetView showGridLines="0" zoomScale="70" zoomScaleNormal="70" workbookViewId="0">
      <selection activeCell="Q23" sqref="Q23"/>
    </sheetView>
  </sheetViews>
  <sheetFormatPr defaultColWidth="9" defaultRowHeight="15.5" x14ac:dyDescent="0.35"/>
  <cols>
    <col min="1" max="1" width="16.58203125" style="20" bestFit="1" customWidth="1"/>
    <col min="2" max="2" width="25" style="20" bestFit="1" customWidth="1"/>
    <col min="3" max="3" width="30.4140625" style="20" bestFit="1" customWidth="1"/>
    <col min="4" max="4" width="16.6640625" style="20" bestFit="1" customWidth="1"/>
    <col min="5" max="5" width="19.5" style="20" bestFit="1" customWidth="1"/>
    <col min="6" max="14" width="9" style="20"/>
    <col min="15" max="15" width="14.83203125" style="20" customWidth="1"/>
    <col min="16" max="19" width="9" style="20"/>
    <col min="20" max="20" width="17.08203125" style="20" bestFit="1" customWidth="1"/>
    <col min="21" max="21" width="9" style="20"/>
    <col min="22" max="22" width="14.6640625" style="20" bestFit="1" customWidth="1"/>
    <col min="23" max="23" width="48.25" customWidth="1"/>
    <col min="24" max="26" width="10.08203125" style="20" customWidth="1"/>
    <col min="27" max="27" width="17.4140625" style="20" bestFit="1" customWidth="1"/>
    <col min="28" max="28" width="10.08203125" style="20" customWidth="1"/>
    <col min="31" max="16384" width="9" style="20"/>
  </cols>
  <sheetData>
    <row r="1" spans="1:30" s="19" customFormat="1" ht="17.5" x14ac:dyDescent="0.35">
      <c r="A1" s="41" t="s">
        <v>5347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S1" s="36" t="s">
        <v>5376</v>
      </c>
      <c r="U1" s="20"/>
      <c r="W1"/>
      <c r="X1" s="36" t="s">
        <v>5375</v>
      </c>
      <c r="Y1" s="20"/>
      <c r="Z1" s="20"/>
      <c r="AA1" s="20"/>
      <c r="AB1" s="20"/>
      <c r="AC1"/>
      <c r="AD1"/>
    </row>
    <row r="2" spans="1:30" s="19" customFormat="1" ht="17.5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S2" s="3" t="s">
        <v>5339</v>
      </c>
      <c r="T2" s="3" t="s">
        <v>6</v>
      </c>
      <c r="U2" s="3" t="s">
        <v>5339</v>
      </c>
      <c r="V2" s="3" t="s">
        <v>8</v>
      </c>
      <c r="W2"/>
      <c r="X2" s="3" t="s">
        <v>5339</v>
      </c>
      <c r="Y2" s="3" t="s">
        <v>6</v>
      </c>
      <c r="Z2" s="3" t="s">
        <v>5339</v>
      </c>
      <c r="AA2" s="3" t="s">
        <v>8</v>
      </c>
      <c r="AB2" s="20"/>
      <c r="AC2"/>
      <c r="AD2"/>
    </row>
    <row r="3" spans="1:30" s="19" customFormat="1" ht="17.399999999999999" customHeight="1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S3" s="9" t="s">
        <v>5358</v>
      </c>
      <c r="T3" s="9">
        <v>0.8</v>
      </c>
      <c r="U3" s="9" t="s">
        <v>5358</v>
      </c>
      <c r="V3" s="37">
        <v>314637.69</v>
      </c>
      <c r="W3"/>
      <c r="X3" s="9" t="s">
        <v>5359</v>
      </c>
      <c r="Y3" s="9">
        <v>0.63600000000000001</v>
      </c>
      <c r="Z3" s="9" t="s">
        <v>5359</v>
      </c>
      <c r="AA3" s="37">
        <v>51723.72</v>
      </c>
      <c r="AB3" s="20"/>
      <c r="AC3"/>
      <c r="AD3"/>
    </row>
    <row r="4" spans="1:30" s="19" customFormat="1" ht="17.5" x14ac:dyDescent="0.35">
      <c r="A4" s="20"/>
      <c r="B4" s="20"/>
      <c r="D4" s="19" t="s">
        <v>5372</v>
      </c>
      <c r="N4" s="19" t="s">
        <v>5373</v>
      </c>
      <c r="S4" s="9" t="s">
        <v>5355</v>
      </c>
      <c r="T4" s="9">
        <v>0.66800000000000004</v>
      </c>
      <c r="U4" s="9" t="s">
        <v>5355</v>
      </c>
      <c r="V4" s="37">
        <v>306138.63</v>
      </c>
      <c r="W4"/>
      <c r="X4" s="9" t="s">
        <v>5358</v>
      </c>
      <c r="Y4" s="9">
        <v>0.73499999999999999</v>
      </c>
      <c r="Z4" s="9" t="s">
        <v>5358</v>
      </c>
      <c r="AA4" s="37">
        <v>51606.78</v>
      </c>
      <c r="AB4" s="20"/>
      <c r="AC4"/>
      <c r="AD4"/>
    </row>
    <row r="5" spans="1:30" s="19" customFormat="1" ht="17.5" x14ac:dyDescent="0.35">
      <c r="A5" s="20"/>
      <c r="B5" s="20"/>
      <c r="D5" s="20" t="s">
        <v>5351</v>
      </c>
      <c r="E5" s="35">
        <f>AVERAGE($V$2:$V$5569)</f>
        <v>21125.217675588236</v>
      </c>
      <c r="N5" s="20" t="s">
        <v>5351</v>
      </c>
      <c r="O5" s="35">
        <f>AVERAGE($AA$2:$AA$5312)</f>
        <v>18013.101789077147</v>
      </c>
      <c r="S5" s="9" t="s">
        <v>5356</v>
      </c>
      <c r="T5" s="9">
        <v>0.64100000000000001</v>
      </c>
      <c r="U5" s="9" t="s">
        <v>5356</v>
      </c>
      <c r="V5" s="37">
        <v>296459.34999999998</v>
      </c>
      <c r="W5"/>
      <c r="X5" s="9" t="s">
        <v>5358</v>
      </c>
      <c r="Y5" s="9">
        <v>0.72299999999999998</v>
      </c>
      <c r="Z5" s="9" t="s">
        <v>5358</v>
      </c>
      <c r="AA5" s="37">
        <v>51604.639999999999</v>
      </c>
      <c r="AB5" s="20"/>
      <c r="AC5"/>
      <c r="AD5"/>
    </row>
    <row r="6" spans="1:30" ht="15.65" customHeight="1" x14ac:dyDescent="0.35">
      <c r="D6" s="20" t="s">
        <v>5371</v>
      </c>
      <c r="E6" s="35">
        <f>MEDIAN($V$2:$V$5569)</f>
        <v>15879.96</v>
      </c>
      <c r="N6" s="20" t="s">
        <v>5371</v>
      </c>
      <c r="O6" s="35">
        <f>MEDIAN($AA$2:$AA$5312)</f>
        <v>15130.72</v>
      </c>
      <c r="S6" s="9" t="s">
        <v>5359</v>
      </c>
      <c r="T6" s="9">
        <v>0.71699999999999997</v>
      </c>
      <c r="U6" s="9" t="s">
        <v>5359</v>
      </c>
      <c r="V6" s="37">
        <v>289932.05</v>
      </c>
      <c r="X6" s="9" t="s">
        <v>5355</v>
      </c>
      <c r="Y6" s="9">
        <v>0.70699999999999996</v>
      </c>
      <c r="Z6" s="9" t="s">
        <v>5355</v>
      </c>
      <c r="AA6" s="37">
        <v>51515.18</v>
      </c>
    </row>
    <row r="7" spans="1:30" ht="15.65" customHeight="1" x14ac:dyDescent="0.35">
      <c r="S7" s="9" t="s">
        <v>5358</v>
      </c>
      <c r="T7" s="9">
        <v>0.70199999999999996</v>
      </c>
      <c r="U7" s="9" t="s">
        <v>5358</v>
      </c>
      <c r="V7" s="37">
        <v>274572.12</v>
      </c>
      <c r="X7" s="9" t="s">
        <v>5359</v>
      </c>
      <c r="Y7" s="9">
        <v>0.77400000000000002</v>
      </c>
      <c r="Z7" s="9" t="s">
        <v>5359</v>
      </c>
      <c r="AA7" s="37">
        <v>51508.639999999999</v>
      </c>
    </row>
    <row r="8" spans="1:30" x14ac:dyDescent="0.35">
      <c r="S8" s="9" t="s">
        <v>5358</v>
      </c>
      <c r="T8" s="9">
        <v>0.748</v>
      </c>
      <c r="U8" s="9" t="s">
        <v>5358</v>
      </c>
      <c r="V8" s="37">
        <v>253147.24</v>
      </c>
      <c r="X8" s="9" t="s">
        <v>5359</v>
      </c>
      <c r="Y8" s="9">
        <v>0.64600000000000002</v>
      </c>
      <c r="Z8" s="9" t="s">
        <v>5359</v>
      </c>
      <c r="AA8" s="37">
        <v>51287.28</v>
      </c>
    </row>
    <row r="9" spans="1:30" x14ac:dyDescent="0.35">
      <c r="S9" s="9" t="s">
        <v>5358</v>
      </c>
      <c r="T9" s="9">
        <v>0.78300000000000003</v>
      </c>
      <c r="U9" s="9" t="s">
        <v>5358</v>
      </c>
      <c r="V9" s="37">
        <v>250827.01</v>
      </c>
      <c r="X9" s="9" t="s">
        <v>5358</v>
      </c>
      <c r="Y9" s="9">
        <v>0.80700000000000005</v>
      </c>
      <c r="Z9" s="9" t="s">
        <v>5358</v>
      </c>
      <c r="AA9" s="37">
        <v>51239.64</v>
      </c>
    </row>
    <row r="10" spans="1:30" x14ac:dyDescent="0.35">
      <c r="S10" s="9" t="s">
        <v>5355</v>
      </c>
      <c r="T10" s="9">
        <v>0.8</v>
      </c>
      <c r="U10" s="9" t="s">
        <v>5355</v>
      </c>
      <c r="V10" s="37">
        <v>202309.42</v>
      </c>
      <c r="X10" s="9" t="s">
        <v>5355</v>
      </c>
      <c r="Y10" s="9">
        <v>0.68</v>
      </c>
      <c r="Z10" s="9" t="s">
        <v>5355</v>
      </c>
      <c r="AA10" s="37">
        <v>51122.47</v>
      </c>
    </row>
    <row r="11" spans="1:30" x14ac:dyDescent="0.35">
      <c r="S11" s="9" t="s">
        <v>5358</v>
      </c>
      <c r="T11" s="9">
        <v>0.71699999999999997</v>
      </c>
      <c r="U11" s="9" t="s">
        <v>5358</v>
      </c>
      <c r="V11" s="37">
        <v>184602.58</v>
      </c>
      <c r="X11" s="9" t="s">
        <v>5359</v>
      </c>
      <c r="Y11" s="9">
        <v>0.78300000000000003</v>
      </c>
      <c r="Z11" s="9" t="s">
        <v>5359</v>
      </c>
      <c r="AA11" s="37">
        <v>51082.22</v>
      </c>
    </row>
    <row r="12" spans="1:30" x14ac:dyDescent="0.35">
      <c r="S12" s="9" t="s">
        <v>5358</v>
      </c>
      <c r="T12" s="9">
        <v>0.72899999999999998</v>
      </c>
      <c r="U12" s="9" t="s">
        <v>5358</v>
      </c>
      <c r="V12" s="37">
        <v>183218.05</v>
      </c>
      <c r="X12" s="9" t="s">
        <v>5359</v>
      </c>
      <c r="Y12" s="9">
        <v>0.72799999999999998</v>
      </c>
      <c r="Z12" s="9" t="s">
        <v>5359</v>
      </c>
      <c r="AA12" s="37">
        <v>51042.23</v>
      </c>
    </row>
    <row r="13" spans="1:30" x14ac:dyDescent="0.35">
      <c r="S13" s="9" t="s">
        <v>5358</v>
      </c>
      <c r="T13" s="9">
        <v>0.68700000000000006</v>
      </c>
      <c r="U13" s="9" t="s">
        <v>5358</v>
      </c>
      <c r="V13" s="37">
        <v>182468</v>
      </c>
      <c r="X13" s="9" t="s">
        <v>5359</v>
      </c>
      <c r="Y13" s="9">
        <v>0.71599999999999997</v>
      </c>
      <c r="Z13" s="9" t="s">
        <v>5359</v>
      </c>
      <c r="AA13" s="37">
        <v>50990.53</v>
      </c>
    </row>
    <row r="14" spans="1:30" x14ac:dyDescent="0.35">
      <c r="S14" s="9" t="s">
        <v>5359</v>
      </c>
      <c r="T14" s="9">
        <v>0.64100000000000001</v>
      </c>
      <c r="U14" s="9" t="s">
        <v>5359</v>
      </c>
      <c r="V14" s="37">
        <v>181845.18</v>
      </c>
      <c r="X14" s="9" t="s">
        <v>5355</v>
      </c>
      <c r="Y14" s="9">
        <v>0.70199999999999996</v>
      </c>
      <c r="Z14" s="9" t="s">
        <v>5355</v>
      </c>
      <c r="AA14" s="37">
        <v>50954.47</v>
      </c>
    </row>
    <row r="15" spans="1:30" x14ac:dyDescent="0.35">
      <c r="S15" s="9" t="s">
        <v>5359</v>
      </c>
      <c r="T15" s="9">
        <v>0.73599999999999999</v>
      </c>
      <c r="U15" s="9" t="s">
        <v>5359</v>
      </c>
      <c r="V15" s="37">
        <v>180824.63</v>
      </c>
      <c r="X15" s="9" t="s">
        <v>5359</v>
      </c>
      <c r="Y15" s="9">
        <v>0.752</v>
      </c>
      <c r="Z15" s="9" t="s">
        <v>5359</v>
      </c>
      <c r="AA15" s="37">
        <v>50841.15</v>
      </c>
    </row>
    <row r="16" spans="1:30" x14ac:dyDescent="0.35">
      <c r="S16" s="9" t="s">
        <v>5358</v>
      </c>
      <c r="T16" s="9">
        <v>0.65800000000000003</v>
      </c>
      <c r="U16" s="9" t="s">
        <v>5358</v>
      </c>
      <c r="V16" s="37">
        <v>179339.36</v>
      </c>
      <c r="X16" s="9" t="s">
        <v>5359</v>
      </c>
      <c r="Y16" s="9">
        <v>0.77800000000000002</v>
      </c>
      <c r="Z16" s="9" t="s">
        <v>5359</v>
      </c>
      <c r="AA16" s="37">
        <v>50824.57</v>
      </c>
    </row>
    <row r="17" spans="1:27" x14ac:dyDescent="0.35">
      <c r="S17" s="9" t="s">
        <v>5358</v>
      </c>
      <c r="T17" s="9">
        <v>0.71299999999999997</v>
      </c>
      <c r="U17" s="9" t="s">
        <v>5358</v>
      </c>
      <c r="V17" s="37">
        <v>178670.47</v>
      </c>
      <c r="X17" s="9" t="s">
        <v>5358</v>
      </c>
      <c r="Y17" s="9">
        <v>0.74199999999999999</v>
      </c>
      <c r="Z17" s="9" t="s">
        <v>5358</v>
      </c>
      <c r="AA17" s="37">
        <v>50771.27</v>
      </c>
    </row>
    <row r="18" spans="1:27" x14ac:dyDescent="0.35">
      <c r="S18" s="9" t="s">
        <v>5358</v>
      </c>
      <c r="T18" s="9">
        <v>0.79100000000000004</v>
      </c>
      <c r="U18" s="9" t="s">
        <v>5358</v>
      </c>
      <c r="V18" s="37">
        <v>177735.3</v>
      </c>
      <c r="X18" s="9" t="s">
        <v>5359</v>
      </c>
      <c r="Y18" s="9">
        <v>0.82299999999999995</v>
      </c>
      <c r="Z18" s="9" t="s">
        <v>5359</v>
      </c>
      <c r="AA18" s="37">
        <v>50765.38</v>
      </c>
    </row>
    <row r="19" spans="1:27" ht="15.5" customHeight="1" x14ac:dyDescent="0.35">
      <c r="A19" s="42" t="s">
        <v>5377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9" t="s">
        <v>5358</v>
      </c>
      <c r="T19" s="9">
        <v>0.63600000000000001</v>
      </c>
      <c r="U19" s="9" t="s">
        <v>5358</v>
      </c>
      <c r="V19" s="37">
        <v>169012.45</v>
      </c>
      <c r="X19" s="9" t="s">
        <v>5359</v>
      </c>
      <c r="Y19" s="9">
        <v>0.748</v>
      </c>
      <c r="Z19" s="9" t="s">
        <v>5359</v>
      </c>
      <c r="AA19" s="37">
        <v>50727.72</v>
      </c>
    </row>
    <row r="20" spans="1:27" x14ac:dyDescent="0.3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9" t="s">
        <v>5355</v>
      </c>
      <c r="T20" s="9">
        <v>0.73799999999999999</v>
      </c>
      <c r="U20" s="9" t="s">
        <v>5355</v>
      </c>
      <c r="V20" s="37">
        <v>167966.16</v>
      </c>
      <c r="X20" s="9" t="s">
        <v>5358</v>
      </c>
      <c r="Y20" s="9">
        <v>0.73199999999999998</v>
      </c>
      <c r="Z20" s="9" t="s">
        <v>5358</v>
      </c>
      <c r="AA20" s="37">
        <v>50722.06</v>
      </c>
    </row>
    <row r="21" spans="1:27" x14ac:dyDescent="0.3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9" t="s">
        <v>5359</v>
      </c>
      <c r="T21" s="9">
        <v>0.71099999999999997</v>
      </c>
      <c r="U21" s="9" t="s">
        <v>5359</v>
      </c>
      <c r="V21" s="37">
        <v>162877.51</v>
      </c>
      <c r="X21" s="9" t="s">
        <v>5358</v>
      </c>
      <c r="Y21" s="9">
        <v>0.84</v>
      </c>
      <c r="Z21" s="9" t="s">
        <v>5358</v>
      </c>
      <c r="AA21" s="37">
        <v>50690.82</v>
      </c>
    </row>
    <row r="22" spans="1:27" ht="18" customHeight="1" x14ac:dyDescent="0.35">
      <c r="A22" s="43" t="s">
        <v>5348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21"/>
      <c r="M22" s="21"/>
      <c r="N22" s="21"/>
      <c r="O22" s="21"/>
      <c r="P22" s="21"/>
      <c r="Q22" s="21"/>
      <c r="S22" s="9" t="s">
        <v>5358</v>
      </c>
      <c r="T22" s="9">
        <v>0.67600000000000005</v>
      </c>
      <c r="U22" s="9" t="s">
        <v>5358</v>
      </c>
      <c r="V22" s="37">
        <v>161058.06</v>
      </c>
      <c r="X22" s="9" t="s">
        <v>5358</v>
      </c>
      <c r="Y22" s="9">
        <v>0.86099999999999999</v>
      </c>
      <c r="Z22" s="9" t="s">
        <v>5358</v>
      </c>
      <c r="AA22" s="37">
        <v>50544.73</v>
      </c>
    </row>
    <row r="23" spans="1:27" ht="15" customHeight="1" x14ac:dyDescent="0.3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21"/>
      <c r="M23" s="21"/>
      <c r="N23" s="21"/>
      <c r="O23" s="21"/>
      <c r="P23" s="21"/>
      <c r="Q23" s="21"/>
      <c r="S23" s="9" t="s">
        <v>5358</v>
      </c>
      <c r="T23" s="9">
        <v>0.78200000000000003</v>
      </c>
      <c r="U23" s="9" t="s">
        <v>5358</v>
      </c>
      <c r="V23" s="37">
        <v>158703.96</v>
      </c>
      <c r="X23" s="9" t="s">
        <v>5356</v>
      </c>
      <c r="Y23" s="9">
        <v>0.60299999999999998</v>
      </c>
      <c r="Z23" s="9" t="s">
        <v>5356</v>
      </c>
      <c r="AA23" s="37">
        <v>50536.55</v>
      </c>
    </row>
    <row r="24" spans="1:27" ht="15" customHeight="1" x14ac:dyDescent="0.3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21"/>
      <c r="M24" s="21"/>
      <c r="N24" s="21"/>
      <c r="O24" s="21"/>
      <c r="P24" s="21"/>
      <c r="Q24" s="21"/>
      <c r="S24" s="9" t="s">
        <v>5358</v>
      </c>
      <c r="T24" s="9">
        <v>0.70599999999999996</v>
      </c>
      <c r="U24" s="9" t="s">
        <v>5358</v>
      </c>
      <c r="V24" s="37">
        <v>153860.04999999999</v>
      </c>
      <c r="X24" s="9" t="s">
        <v>5359</v>
      </c>
      <c r="Y24" s="9">
        <v>0.70099999999999996</v>
      </c>
      <c r="Z24" s="9" t="s">
        <v>5359</v>
      </c>
      <c r="AA24" s="37">
        <v>50487.58</v>
      </c>
    </row>
    <row r="25" spans="1:27" ht="17.399999999999999" customHeight="1" x14ac:dyDescent="0.35">
      <c r="A25" s="40" t="s">
        <v>5374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S25" s="9" t="s">
        <v>5359</v>
      </c>
      <c r="T25" s="9">
        <v>0.69499999999999995</v>
      </c>
      <c r="U25" s="9" t="s">
        <v>5359</v>
      </c>
      <c r="V25" s="37">
        <v>148439.70000000001</v>
      </c>
      <c r="X25" s="9" t="s">
        <v>5355</v>
      </c>
      <c r="Y25" s="9">
        <v>0.73499999999999999</v>
      </c>
      <c r="Z25" s="9" t="s">
        <v>5355</v>
      </c>
      <c r="AA25" s="37">
        <v>50430.17</v>
      </c>
    </row>
    <row r="26" spans="1:27" ht="17.399999999999999" customHeight="1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S26" s="9" t="s">
        <v>5355</v>
      </c>
      <c r="T26" s="9">
        <v>0.70199999999999996</v>
      </c>
      <c r="U26" s="9" t="s">
        <v>5355</v>
      </c>
      <c r="V26" s="37">
        <v>148316.37</v>
      </c>
      <c r="X26" s="9" t="s">
        <v>5359</v>
      </c>
      <c r="Y26" s="9">
        <v>0.745</v>
      </c>
      <c r="Z26" s="9" t="s">
        <v>5359</v>
      </c>
      <c r="AA26" s="37">
        <v>50359.87</v>
      </c>
    </row>
    <row r="27" spans="1:27" ht="17.5" x14ac:dyDescent="0.35">
      <c r="A27" s="23" t="s">
        <v>5349</v>
      </c>
      <c r="B27" s="23"/>
      <c r="C27" s="33">
        <f>CORREL(Base_limpa!$E$5:$E$5571,Base_limpa!$G$5:$G$5571)</f>
        <v>0.5265639466976203</v>
      </c>
      <c r="D27" s="23" t="s">
        <v>5370</v>
      </c>
      <c r="E27" s="23"/>
      <c r="F27" s="34">
        <f>CORREL(Y2:Y5280,AA2:AA5280)</f>
        <v>0.75716161934460136</v>
      </c>
      <c r="M27" s="21"/>
      <c r="N27" s="21"/>
      <c r="O27" s="21"/>
      <c r="P27" s="21"/>
      <c r="Q27" s="21"/>
      <c r="S27" s="9" t="s">
        <v>5358</v>
      </c>
      <c r="T27" s="9">
        <v>0.73599999999999999</v>
      </c>
      <c r="U27" s="9" t="s">
        <v>5358</v>
      </c>
      <c r="V27" s="37">
        <v>146456.19</v>
      </c>
      <c r="X27" s="9" t="s">
        <v>5358</v>
      </c>
      <c r="Y27" s="9">
        <v>0.71599999999999997</v>
      </c>
      <c r="Z27" s="9" t="s">
        <v>5358</v>
      </c>
      <c r="AA27" s="37">
        <v>50308.27</v>
      </c>
    </row>
    <row r="28" spans="1:27" ht="17.5" x14ac:dyDescent="0.35">
      <c r="M28" s="21"/>
      <c r="N28" s="21"/>
      <c r="O28" s="21"/>
      <c r="P28" s="21"/>
      <c r="Q28" s="21"/>
      <c r="S28" s="9" t="s">
        <v>5359</v>
      </c>
      <c r="T28" s="9">
        <v>0.80100000000000005</v>
      </c>
      <c r="U28" s="9" t="s">
        <v>5359</v>
      </c>
      <c r="V28" s="37">
        <v>144218.51</v>
      </c>
      <c r="X28" s="9" t="s">
        <v>5355</v>
      </c>
      <c r="Y28" s="9">
        <v>0.71199999999999997</v>
      </c>
      <c r="Z28" s="9" t="s">
        <v>5355</v>
      </c>
      <c r="AA28" s="37">
        <v>50298.54</v>
      </c>
    </row>
    <row r="29" spans="1:27" ht="17.5" x14ac:dyDescent="0.35">
      <c r="A29" s="22"/>
      <c r="B29" s="23"/>
      <c r="M29" s="21"/>
      <c r="N29" s="21"/>
      <c r="O29" s="21"/>
      <c r="P29" s="21"/>
      <c r="Q29" s="21"/>
      <c r="S29" s="9" t="s">
        <v>5358</v>
      </c>
      <c r="T29" s="9">
        <v>0.66500000000000004</v>
      </c>
      <c r="U29" s="9" t="s">
        <v>5358</v>
      </c>
      <c r="V29" s="37">
        <v>143674.04</v>
      </c>
      <c r="X29" s="9" t="s">
        <v>5359</v>
      </c>
      <c r="Y29" s="9">
        <v>0.84799999999999998</v>
      </c>
      <c r="Z29" s="9" t="s">
        <v>5359</v>
      </c>
      <c r="AA29" s="37">
        <v>50246.61</v>
      </c>
    </row>
    <row r="30" spans="1:27" ht="17.5" x14ac:dyDescent="0.35">
      <c r="A30" s="22"/>
      <c r="B30" s="23"/>
      <c r="M30" s="21"/>
      <c r="N30" s="21"/>
      <c r="O30" s="21"/>
      <c r="P30" s="21"/>
      <c r="Q30" s="21"/>
      <c r="S30" s="9" t="s">
        <v>5358</v>
      </c>
      <c r="T30" s="9">
        <v>0.71599999999999997</v>
      </c>
      <c r="U30" s="9" t="s">
        <v>5358</v>
      </c>
      <c r="V30" s="37">
        <v>138153.22</v>
      </c>
      <c r="X30" s="9" t="s">
        <v>5355</v>
      </c>
      <c r="Y30" s="9">
        <v>0.628</v>
      </c>
      <c r="Z30" s="9" t="s">
        <v>5355</v>
      </c>
      <c r="AA30" s="37">
        <v>50236.19</v>
      </c>
    </row>
    <row r="31" spans="1:27" ht="17.5" x14ac:dyDescent="0.35">
      <c r="A31" s="22"/>
      <c r="B31" s="23"/>
      <c r="M31" s="21"/>
      <c r="N31" s="21"/>
      <c r="O31" s="21"/>
      <c r="P31" s="21"/>
      <c r="Q31" s="21"/>
      <c r="S31" s="9" t="s">
        <v>5358</v>
      </c>
      <c r="T31" s="9">
        <v>0.68799999999999994</v>
      </c>
      <c r="U31" s="9" t="s">
        <v>5358</v>
      </c>
      <c r="V31" s="37">
        <v>137592.5</v>
      </c>
      <c r="X31" s="9" t="s">
        <v>5358</v>
      </c>
      <c r="Y31" s="9">
        <v>0.76200000000000001</v>
      </c>
      <c r="Z31" s="9" t="s">
        <v>5358</v>
      </c>
      <c r="AA31" s="37">
        <v>50234.49</v>
      </c>
    </row>
    <row r="32" spans="1:27" ht="17.5" x14ac:dyDescent="0.35">
      <c r="A32" s="22"/>
      <c r="B32" s="23"/>
      <c r="M32" s="21"/>
      <c r="N32" s="21"/>
      <c r="O32" s="21"/>
      <c r="P32" s="21"/>
      <c r="Q32" s="21"/>
      <c r="S32" s="9" t="s">
        <v>5355</v>
      </c>
      <c r="T32" s="9">
        <v>0.69099999999999995</v>
      </c>
      <c r="U32" s="9" t="s">
        <v>5355</v>
      </c>
      <c r="V32" s="37">
        <v>134919.66</v>
      </c>
      <c r="X32" s="9" t="s">
        <v>5358</v>
      </c>
      <c r="Y32" s="9">
        <v>0.71599999999999997</v>
      </c>
      <c r="Z32" s="9" t="s">
        <v>5358</v>
      </c>
      <c r="AA32" s="37">
        <v>50159.26</v>
      </c>
    </row>
    <row r="33" spans="1:27" ht="17.5" x14ac:dyDescent="0.35">
      <c r="A33" s="22"/>
      <c r="B33" s="23"/>
      <c r="M33" s="21"/>
      <c r="N33" s="21"/>
      <c r="O33" s="21"/>
      <c r="P33" s="21"/>
      <c r="Q33" s="21"/>
      <c r="S33" s="9" t="s">
        <v>5358</v>
      </c>
      <c r="T33" s="9">
        <v>0.66200000000000003</v>
      </c>
      <c r="U33" s="9" t="s">
        <v>5358</v>
      </c>
      <c r="V33" s="37">
        <v>133036.07</v>
      </c>
      <c r="X33" s="9" t="s">
        <v>5358</v>
      </c>
      <c r="Y33" s="9">
        <v>0.70899999999999996</v>
      </c>
      <c r="Z33" s="9" t="s">
        <v>5358</v>
      </c>
      <c r="AA33" s="37">
        <v>50102.67</v>
      </c>
    </row>
    <row r="34" spans="1:27" ht="17.5" x14ac:dyDescent="0.35">
      <c r="A34" s="22"/>
      <c r="B34" s="23"/>
      <c r="M34" s="21"/>
      <c r="N34" s="21"/>
      <c r="O34" s="21"/>
      <c r="P34" s="21"/>
      <c r="Q34" s="21"/>
      <c r="S34" s="9" t="s">
        <v>5359</v>
      </c>
      <c r="T34" s="9">
        <v>0.74299999999999999</v>
      </c>
      <c r="U34" s="9" t="s">
        <v>5359</v>
      </c>
      <c r="V34" s="37">
        <v>125342.73</v>
      </c>
      <c r="X34" s="9" t="s">
        <v>5359</v>
      </c>
      <c r="Y34" s="9">
        <v>0.73499999999999999</v>
      </c>
      <c r="Z34" s="9" t="s">
        <v>5359</v>
      </c>
      <c r="AA34" s="37">
        <v>50069.74</v>
      </c>
    </row>
    <row r="35" spans="1:27" ht="17.5" x14ac:dyDescent="0.35">
      <c r="A35" s="22"/>
      <c r="B35" s="23"/>
      <c r="M35" s="21"/>
      <c r="N35" s="21"/>
      <c r="O35" s="21"/>
      <c r="P35" s="21"/>
      <c r="Q35" s="21"/>
      <c r="S35" s="9" t="s">
        <v>5356</v>
      </c>
      <c r="T35" s="9">
        <v>0.63200000000000001</v>
      </c>
      <c r="U35" s="9" t="s">
        <v>5356</v>
      </c>
      <c r="V35" s="37">
        <v>125315.16</v>
      </c>
      <c r="X35" s="9" t="s">
        <v>5359</v>
      </c>
      <c r="Y35" s="9">
        <v>0.80500000000000005</v>
      </c>
      <c r="Z35" s="9" t="s">
        <v>5359</v>
      </c>
      <c r="AA35" s="37">
        <v>49985.39</v>
      </c>
    </row>
    <row r="36" spans="1:27" ht="17.5" x14ac:dyDescent="0.35">
      <c r="A36" s="22"/>
      <c r="B36" s="23"/>
      <c r="M36" s="21"/>
      <c r="N36" s="21"/>
      <c r="O36" s="21"/>
      <c r="P36" s="21"/>
      <c r="Q36" s="21"/>
      <c r="S36" s="9" t="s">
        <v>5358</v>
      </c>
      <c r="T36" s="9">
        <v>0.749</v>
      </c>
      <c r="U36" s="9" t="s">
        <v>5358</v>
      </c>
      <c r="V36" s="37">
        <v>123171.63</v>
      </c>
      <c r="X36" s="9" t="s">
        <v>5358</v>
      </c>
      <c r="Y36" s="9">
        <v>0.82899999999999996</v>
      </c>
      <c r="Z36" s="9" t="s">
        <v>5358</v>
      </c>
      <c r="AA36" s="37">
        <v>49876.62</v>
      </c>
    </row>
    <row r="37" spans="1:27" ht="17.5" x14ac:dyDescent="0.35">
      <c r="A37" s="22"/>
      <c r="B37" s="23"/>
      <c r="M37" s="21"/>
      <c r="N37" s="21"/>
      <c r="O37" s="21"/>
      <c r="P37" s="21"/>
      <c r="Q37" s="21"/>
      <c r="S37" s="9" t="s">
        <v>5355</v>
      </c>
      <c r="T37" s="9">
        <v>0.75600000000000001</v>
      </c>
      <c r="U37" s="9" t="s">
        <v>5355</v>
      </c>
      <c r="V37" s="37">
        <v>121806.46</v>
      </c>
      <c r="X37" s="9" t="s">
        <v>5358</v>
      </c>
      <c r="Y37" s="9">
        <v>0.79100000000000004</v>
      </c>
      <c r="Z37" s="9" t="s">
        <v>5358</v>
      </c>
      <c r="AA37" s="37">
        <v>49861.279999999999</v>
      </c>
    </row>
    <row r="38" spans="1:27" ht="17.5" x14ac:dyDescent="0.35">
      <c r="M38" s="21"/>
      <c r="N38" s="21"/>
      <c r="O38" s="21"/>
      <c r="P38" s="21"/>
      <c r="Q38" s="21"/>
      <c r="S38" s="9" t="s">
        <v>5355</v>
      </c>
      <c r="T38" s="9">
        <v>0.748</v>
      </c>
      <c r="U38" s="9" t="s">
        <v>5355</v>
      </c>
      <c r="V38" s="37">
        <v>121054.33</v>
      </c>
      <c r="X38" s="9" t="s">
        <v>5355</v>
      </c>
      <c r="Y38" s="9">
        <v>0.65800000000000003</v>
      </c>
      <c r="Z38" s="9" t="s">
        <v>5355</v>
      </c>
      <c r="AA38" s="37">
        <v>49852.67</v>
      </c>
    </row>
    <row r="39" spans="1:27" ht="17.5" x14ac:dyDescent="0.35">
      <c r="A39" s="19" t="s">
        <v>5350</v>
      </c>
      <c r="M39" s="21"/>
      <c r="N39" s="21"/>
      <c r="O39" s="21"/>
      <c r="P39" s="21"/>
      <c r="Q39" s="21"/>
      <c r="S39" s="9" t="s">
        <v>5358</v>
      </c>
      <c r="T39" s="9">
        <v>0.75900000000000001</v>
      </c>
      <c r="U39" s="9" t="s">
        <v>5358</v>
      </c>
      <c r="V39" s="37">
        <v>119080.12</v>
      </c>
      <c r="X39" s="9" t="s">
        <v>5358</v>
      </c>
      <c r="Y39" s="9">
        <v>0.72899999999999998</v>
      </c>
      <c r="Z39" s="9" t="s">
        <v>5358</v>
      </c>
      <c r="AA39" s="37">
        <v>49785.35</v>
      </c>
    </row>
    <row r="40" spans="1:27" ht="17.5" x14ac:dyDescent="0.35">
      <c r="A40" s="24" t="s">
        <v>6</v>
      </c>
      <c r="B40" s="25" t="s">
        <v>5351</v>
      </c>
      <c r="C40" s="25" t="s">
        <v>5352</v>
      </c>
      <c r="D40" s="25" t="s">
        <v>5353</v>
      </c>
      <c r="E40" s="25" t="s">
        <v>5354</v>
      </c>
      <c r="M40" s="21"/>
      <c r="N40" s="21"/>
      <c r="O40" s="21"/>
      <c r="P40" s="21"/>
      <c r="Q40" s="21"/>
      <c r="S40" s="9" t="s">
        <v>5358</v>
      </c>
      <c r="T40" s="9">
        <v>0.73499999999999999</v>
      </c>
      <c r="U40" s="9" t="s">
        <v>5358</v>
      </c>
      <c r="V40" s="37">
        <v>118552.79</v>
      </c>
      <c r="X40" s="9" t="s">
        <v>5358</v>
      </c>
      <c r="Y40" s="9">
        <v>0.75</v>
      </c>
      <c r="Z40" s="9" t="s">
        <v>5358</v>
      </c>
      <c r="AA40" s="37">
        <v>49748.23</v>
      </c>
    </row>
    <row r="41" spans="1:27" x14ac:dyDescent="0.35">
      <c r="A41" s="26" t="s">
        <v>5355</v>
      </c>
      <c r="B41" s="27">
        <v>0.68448927038626661</v>
      </c>
      <c r="C41" s="27">
        <v>4.2803233962689341E-2</v>
      </c>
      <c r="D41" s="27">
        <v>0.54700000000000004</v>
      </c>
      <c r="E41" s="27">
        <v>0.86299999999999999</v>
      </c>
      <c r="S41" s="9" t="s">
        <v>5355</v>
      </c>
      <c r="T41" s="9">
        <v>0.69399999999999995</v>
      </c>
      <c r="U41" s="9" t="s">
        <v>5355</v>
      </c>
      <c r="V41" s="37">
        <v>115474.99</v>
      </c>
      <c r="X41" s="9" t="s">
        <v>5355</v>
      </c>
      <c r="Y41" s="9">
        <v>0.67200000000000004</v>
      </c>
      <c r="Z41" s="9" t="s">
        <v>5355</v>
      </c>
      <c r="AA41" s="37">
        <v>49715.24</v>
      </c>
    </row>
    <row r="42" spans="1:27" x14ac:dyDescent="0.35">
      <c r="A42" s="26" t="s">
        <v>5356</v>
      </c>
      <c r="B42" s="27">
        <v>0.56226882320133809</v>
      </c>
      <c r="C42" s="27">
        <v>4.6107263742079047E-2</v>
      </c>
      <c r="D42" s="27">
        <v>0.4</v>
      </c>
      <c r="E42" s="27">
        <v>0.79800000000000004</v>
      </c>
      <c r="S42" s="9" t="s">
        <v>5356</v>
      </c>
      <c r="T42" s="9">
        <v>0.61299999999999999</v>
      </c>
      <c r="U42" s="9" t="s">
        <v>5356</v>
      </c>
      <c r="V42" s="37">
        <v>115458.91</v>
      </c>
      <c r="X42" s="9" t="s">
        <v>5359</v>
      </c>
      <c r="Y42" s="9">
        <v>0.74099999999999999</v>
      </c>
      <c r="Z42" s="9" t="s">
        <v>5359</v>
      </c>
      <c r="AA42" s="37">
        <v>49685.15</v>
      </c>
    </row>
    <row r="43" spans="1:27" x14ac:dyDescent="0.35">
      <c r="A43" s="26" t="s">
        <v>5357</v>
      </c>
      <c r="B43" s="27">
        <v>0.5928240534521162</v>
      </c>
      <c r="C43" s="27">
        <v>6.1870133049192644E-2</v>
      </c>
      <c r="D43" s="27">
        <v>0.437</v>
      </c>
      <c r="E43" s="27">
        <v>0.78900000000000003</v>
      </c>
      <c r="S43" s="9" t="s">
        <v>5355</v>
      </c>
      <c r="T43" s="9">
        <v>0.70299999999999996</v>
      </c>
      <c r="U43" s="9" t="s">
        <v>5355</v>
      </c>
      <c r="V43" s="37">
        <v>114807.73</v>
      </c>
      <c r="X43" s="9" t="s">
        <v>5359</v>
      </c>
      <c r="Y43" s="9">
        <v>0.74099999999999999</v>
      </c>
      <c r="Z43" s="9" t="s">
        <v>5359</v>
      </c>
      <c r="AA43" s="37">
        <v>49675.02</v>
      </c>
    </row>
    <row r="44" spans="1:27" x14ac:dyDescent="0.35">
      <c r="A44" s="26" t="s">
        <v>5358</v>
      </c>
      <c r="B44" s="27">
        <v>0.68123772455089859</v>
      </c>
      <c r="C44" s="27">
        <v>5.7691096788997705E-2</v>
      </c>
      <c r="D44" s="27">
        <v>0.502</v>
      </c>
      <c r="E44" s="27">
        <v>0.89100000000000001</v>
      </c>
      <c r="S44" s="9" t="s">
        <v>5355</v>
      </c>
      <c r="T44" s="9">
        <v>0.75800000000000001</v>
      </c>
      <c r="U44" s="9" t="s">
        <v>5355</v>
      </c>
      <c r="V44" s="37">
        <v>113763.91</v>
      </c>
      <c r="X44" s="9" t="s">
        <v>5359</v>
      </c>
      <c r="Y44" s="9">
        <v>0.86699999999999999</v>
      </c>
      <c r="Z44" s="9" t="s">
        <v>5359</v>
      </c>
      <c r="AA44" s="37">
        <v>49577.53</v>
      </c>
    </row>
    <row r="45" spans="1:27" x14ac:dyDescent="0.35">
      <c r="A45" s="26" t="s">
        <v>5359</v>
      </c>
      <c r="B45" s="27">
        <v>0.71341715727502109</v>
      </c>
      <c r="C45" s="27">
        <v>4.4159976494134098E-2</v>
      </c>
      <c r="D45" s="27">
        <v>0.56999999999999995</v>
      </c>
      <c r="E45" s="27">
        <v>0.87</v>
      </c>
      <c r="S45" s="9" t="s">
        <v>5358</v>
      </c>
      <c r="T45" s="9">
        <v>0.629</v>
      </c>
      <c r="U45" s="9" t="s">
        <v>5358</v>
      </c>
      <c r="V45" s="37">
        <v>112989.28</v>
      </c>
      <c r="X45" s="9" t="s">
        <v>5359</v>
      </c>
      <c r="Y45" s="9">
        <v>0.67300000000000004</v>
      </c>
      <c r="Z45" s="9" t="s">
        <v>5359</v>
      </c>
      <c r="AA45" s="37">
        <v>49434.14</v>
      </c>
    </row>
    <row r="46" spans="1:27" x14ac:dyDescent="0.35">
      <c r="A46" s="26" t="s">
        <v>5360</v>
      </c>
      <c r="B46" s="27">
        <v>0.64293479432369127</v>
      </c>
      <c r="C46" s="27">
        <v>8.0657694068320698E-2</v>
      </c>
      <c r="D46" s="27">
        <v>0.4</v>
      </c>
      <c r="E46" s="27">
        <v>0.89100000000000001</v>
      </c>
      <c r="S46" s="9" t="s">
        <v>5359</v>
      </c>
      <c r="T46" s="9">
        <v>0.70699999999999996</v>
      </c>
      <c r="U46" s="9" t="s">
        <v>5359</v>
      </c>
      <c r="V46" s="37">
        <v>111938.99</v>
      </c>
      <c r="X46" s="9" t="s">
        <v>5359</v>
      </c>
      <c r="Y46" s="9">
        <v>0.75800000000000001</v>
      </c>
      <c r="Z46" s="9" t="s">
        <v>5359</v>
      </c>
      <c r="AA46" s="37">
        <v>49338.21</v>
      </c>
    </row>
    <row r="47" spans="1:27" x14ac:dyDescent="0.35">
      <c r="A47" s="24"/>
      <c r="B47" s="24"/>
      <c r="C47" s="24"/>
      <c r="S47" s="9" t="s">
        <v>5358</v>
      </c>
      <c r="T47" s="9">
        <v>0.68600000000000005</v>
      </c>
      <c r="U47" s="9" t="s">
        <v>5358</v>
      </c>
      <c r="V47" s="37">
        <v>111529.4</v>
      </c>
      <c r="X47" s="9" t="s">
        <v>5359</v>
      </c>
      <c r="Y47" s="9">
        <v>0.66400000000000003</v>
      </c>
      <c r="Z47" s="9" t="s">
        <v>5359</v>
      </c>
      <c r="AA47" s="37">
        <v>49335.44</v>
      </c>
    </row>
    <row r="48" spans="1:27" x14ac:dyDescent="0.35">
      <c r="A48" s="28" t="s">
        <v>5361</v>
      </c>
      <c r="B48" s="24"/>
      <c r="C48" s="24"/>
      <c r="S48" s="9" t="s">
        <v>5358</v>
      </c>
      <c r="T48" s="9">
        <v>0.77600000000000002</v>
      </c>
      <c r="U48" s="9" t="s">
        <v>5358</v>
      </c>
      <c r="V48" s="37">
        <v>106841.78</v>
      </c>
      <c r="X48" s="9" t="s">
        <v>5358</v>
      </c>
      <c r="Y48" s="9">
        <v>0.71199999999999997</v>
      </c>
      <c r="Z48" s="9" t="s">
        <v>5358</v>
      </c>
      <c r="AA48" s="37">
        <v>49278.71</v>
      </c>
    </row>
    <row r="49" spans="1:27" x14ac:dyDescent="0.35">
      <c r="A49" s="28" t="s">
        <v>5362</v>
      </c>
      <c r="B49" s="24"/>
      <c r="C49" s="24"/>
      <c r="S49" s="9" t="s">
        <v>5358</v>
      </c>
      <c r="T49" s="9">
        <v>0.84</v>
      </c>
      <c r="U49" s="9" t="s">
        <v>5358</v>
      </c>
      <c r="V49" s="37">
        <v>106027</v>
      </c>
      <c r="X49" s="9" t="s">
        <v>5356</v>
      </c>
      <c r="Y49" s="9">
        <v>0.58699999999999997</v>
      </c>
      <c r="Z49" s="9" t="s">
        <v>5356</v>
      </c>
      <c r="AA49" s="37">
        <v>49259.77</v>
      </c>
    </row>
    <row r="50" spans="1:27" x14ac:dyDescent="0.35">
      <c r="A50" s="28" t="s">
        <v>5363</v>
      </c>
      <c r="B50" s="24"/>
      <c r="C50" s="24"/>
      <c r="S50" s="9" t="s">
        <v>5355</v>
      </c>
      <c r="T50" s="9">
        <v>0.73599999999999999</v>
      </c>
      <c r="U50" s="9" t="s">
        <v>5355</v>
      </c>
      <c r="V50" s="37">
        <v>104237.7</v>
      </c>
      <c r="X50" s="9" t="s">
        <v>5359</v>
      </c>
      <c r="Y50" s="9">
        <v>0.70199999999999996</v>
      </c>
      <c r="Z50" s="9" t="s">
        <v>5359</v>
      </c>
      <c r="AA50" s="37">
        <v>49217.66</v>
      </c>
    </row>
    <row r="51" spans="1:27" x14ac:dyDescent="0.35">
      <c r="A51" s="24"/>
      <c r="B51" s="24"/>
      <c r="C51" s="24"/>
      <c r="S51" s="9" t="s">
        <v>5355</v>
      </c>
      <c r="T51" s="9">
        <v>0.71399999999999997</v>
      </c>
      <c r="U51" s="9" t="s">
        <v>5355</v>
      </c>
      <c r="V51" s="37">
        <v>104092.58</v>
      </c>
      <c r="X51" s="9" t="s">
        <v>5359</v>
      </c>
      <c r="Y51" s="9">
        <v>0.73199999999999998</v>
      </c>
      <c r="Z51" s="9" t="s">
        <v>5359</v>
      </c>
      <c r="AA51" s="37">
        <v>49181.3</v>
      </c>
    </row>
    <row r="52" spans="1:27" x14ac:dyDescent="0.35">
      <c r="A52" s="28" t="s">
        <v>5364</v>
      </c>
      <c r="B52" s="24"/>
      <c r="C52" s="24"/>
      <c r="S52" s="9" t="s">
        <v>5358</v>
      </c>
      <c r="T52" s="9">
        <v>0.71699999999999997</v>
      </c>
      <c r="U52" s="9" t="s">
        <v>5358</v>
      </c>
      <c r="V52" s="37">
        <v>103080.36</v>
      </c>
      <c r="X52" s="9" t="s">
        <v>5357</v>
      </c>
      <c r="Y52" s="9">
        <v>0.63500000000000001</v>
      </c>
      <c r="Z52" s="9" t="s">
        <v>5357</v>
      </c>
      <c r="AA52" s="37">
        <v>49132.42</v>
      </c>
    </row>
    <row r="53" spans="1:27" x14ac:dyDescent="0.35">
      <c r="A53" s="24"/>
      <c r="B53" s="24"/>
      <c r="C53" s="24"/>
      <c r="S53" s="9" t="s">
        <v>5359</v>
      </c>
      <c r="T53" s="9">
        <v>0.74199999999999999</v>
      </c>
      <c r="U53" s="9" t="s">
        <v>5359</v>
      </c>
      <c r="V53" s="37">
        <v>100569.99</v>
      </c>
      <c r="X53" s="9" t="s">
        <v>5358</v>
      </c>
      <c r="Y53" s="9">
        <v>0.69799999999999995</v>
      </c>
      <c r="Z53" s="9" t="s">
        <v>5358</v>
      </c>
      <c r="AA53" s="37">
        <v>48984.4</v>
      </c>
    </row>
    <row r="54" spans="1:27" ht="15.65" customHeight="1" x14ac:dyDescent="0.35">
      <c r="A54" s="19" t="s">
        <v>5365</v>
      </c>
      <c r="B54" s="24"/>
      <c r="C54" s="24"/>
      <c r="S54" s="9" t="s">
        <v>5358</v>
      </c>
      <c r="T54" s="9">
        <v>0.71199999999999997</v>
      </c>
      <c r="U54" s="9" t="s">
        <v>5358</v>
      </c>
      <c r="V54" s="37">
        <v>100029.91</v>
      </c>
      <c r="X54" s="9" t="s">
        <v>5359</v>
      </c>
      <c r="Y54" s="9">
        <v>0.70399999999999996</v>
      </c>
      <c r="Z54" s="9" t="s">
        <v>5359</v>
      </c>
      <c r="AA54" s="37">
        <v>48954.2</v>
      </c>
    </row>
    <row r="55" spans="1:27" x14ac:dyDescent="0.35">
      <c r="A55" s="25" t="s">
        <v>5339</v>
      </c>
      <c r="B55" s="25" t="s">
        <v>5366</v>
      </c>
      <c r="C55" s="25" t="s">
        <v>5367</v>
      </c>
      <c r="D55" s="25" t="s">
        <v>5368</v>
      </c>
      <c r="E55" s="24"/>
      <c r="S55" s="9" t="s">
        <v>5358</v>
      </c>
      <c r="T55" s="9">
        <v>0.72899999999999998</v>
      </c>
      <c r="U55" s="9" t="s">
        <v>5358</v>
      </c>
      <c r="V55" s="37">
        <v>99392.72</v>
      </c>
      <c r="X55" s="9" t="s">
        <v>5356</v>
      </c>
      <c r="Y55" s="9">
        <v>0.754</v>
      </c>
      <c r="Z55" s="9" t="s">
        <v>5356</v>
      </c>
      <c r="AA55" s="37">
        <v>48937.78</v>
      </c>
    </row>
    <row r="56" spans="1:27" x14ac:dyDescent="0.35">
      <c r="A56" s="26" t="s">
        <v>5355</v>
      </c>
      <c r="B56" s="29">
        <v>31132.921609442048</v>
      </c>
      <c r="C56" s="29">
        <v>26443.093089831218</v>
      </c>
      <c r="D56" s="27">
        <v>0.68936909871244556</v>
      </c>
      <c r="E56" s="24"/>
      <c r="S56" s="9" t="s">
        <v>5359</v>
      </c>
      <c r="T56" s="9">
        <v>0.69499999999999995</v>
      </c>
      <c r="U56" s="9" t="s">
        <v>5359</v>
      </c>
      <c r="V56" s="37">
        <v>98109.15</v>
      </c>
      <c r="X56" s="9" t="s">
        <v>5358</v>
      </c>
      <c r="Y56" s="9">
        <v>0.755</v>
      </c>
      <c r="Z56" s="9" t="s">
        <v>5358</v>
      </c>
      <c r="AA56" s="37">
        <v>48867.19</v>
      </c>
    </row>
    <row r="57" spans="1:27" x14ac:dyDescent="0.35">
      <c r="A57" s="26" t="s">
        <v>5356</v>
      </c>
      <c r="B57" s="29">
        <v>10291.19828778583</v>
      </c>
      <c r="C57" s="29">
        <v>10405.069989249461</v>
      </c>
      <c r="D57" s="27">
        <v>0.59076631344116093</v>
      </c>
      <c r="E57" s="24"/>
      <c r="S57" s="9" t="s">
        <v>5358</v>
      </c>
      <c r="T57" s="9">
        <v>0.83399999999999996</v>
      </c>
      <c r="U57" s="9" t="s">
        <v>5358</v>
      </c>
      <c r="V57" s="37">
        <v>98049.82</v>
      </c>
      <c r="X57" s="9" t="s">
        <v>5358</v>
      </c>
      <c r="Y57" s="9">
        <v>0.72599999999999998</v>
      </c>
      <c r="Z57" s="9" t="s">
        <v>5358</v>
      </c>
      <c r="AA57" s="37">
        <v>48847.6</v>
      </c>
    </row>
    <row r="58" spans="1:27" x14ac:dyDescent="0.35">
      <c r="A58" s="26" t="s">
        <v>5357</v>
      </c>
      <c r="B58" s="29">
        <v>14632.264922048989</v>
      </c>
      <c r="C58" s="29">
        <v>8572.2174179540725</v>
      </c>
      <c r="D58" s="27">
        <v>0.60802227171492207</v>
      </c>
      <c r="E58" s="24"/>
      <c r="S58" s="9" t="s">
        <v>5358</v>
      </c>
      <c r="T58" s="9">
        <v>0.754</v>
      </c>
      <c r="U58" s="9" t="s">
        <v>5358</v>
      </c>
      <c r="V58" s="37">
        <v>96056.59</v>
      </c>
      <c r="X58" s="9" t="s">
        <v>5358</v>
      </c>
      <c r="Y58" s="9">
        <v>0.65900000000000003</v>
      </c>
      <c r="Z58" s="9" t="s">
        <v>5358</v>
      </c>
      <c r="AA58" s="37">
        <v>48835.62</v>
      </c>
    </row>
    <row r="59" spans="1:27" x14ac:dyDescent="0.35">
      <c r="A59" s="26" t="s">
        <v>5358</v>
      </c>
      <c r="B59" s="29">
        <v>24343.187622754453</v>
      </c>
      <c r="C59" s="29">
        <v>23819.506948798888</v>
      </c>
      <c r="D59" s="27">
        <v>0.69904431137724587</v>
      </c>
      <c r="E59" s="24"/>
      <c r="S59" s="9" t="s">
        <v>5355</v>
      </c>
      <c r="T59" s="9">
        <v>0.72099999999999997</v>
      </c>
      <c r="U59" s="9" t="s">
        <v>5355</v>
      </c>
      <c r="V59" s="37">
        <v>95794.89</v>
      </c>
      <c r="X59" s="9" t="s">
        <v>5358</v>
      </c>
      <c r="Y59" s="9">
        <v>0.66500000000000004</v>
      </c>
      <c r="Z59" s="9" t="s">
        <v>5358</v>
      </c>
      <c r="AA59" s="37">
        <v>48746.71</v>
      </c>
    </row>
    <row r="60" spans="1:27" x14ac:dyDescent="0.35">
      <c r="A60" s="26" t="s">
        <v>5359</v>
      </c>
      <c r="B60" s="29">
        <v>31472.680000000022</v>
      </c>
      <c r="C60" s="29">
        <v>17777.259172732527</v>
      </c>
      <c r="D60" s="27">
        <v>0.71410344827586281</v>
      </c>
      <c r="E60" s="24"/>
      <c r="S60" s="9" t="s">
        <v>5358</v>
      </c>
      <c r="T60" s="9">
        <v>0.75900000000000001</v>
      </c>
      <c r="U60" s="9" t="s">
        <v>5358</v>
      </c>
      <c r="V60" s="37">
        <v>95399.47</v>
      </c>
      <c r="X60" s="9" t="s">
        <v>5355</v>
      </c>
      <c r="Y60" s="9">
        <v>0.70299999999999996</v>
      </c>
      <c r="Z60" s="9" t="s">
        <v>5355</v>
      </c>
      <c r="AA60" s="37">
        <v>48718.78</v>
      </c>
    </row>
    <row r="61" spans="1:27" x14ac:dyDescent="0.35">
      <c r="A61" s="26" t="s">
        <v>5360</v>
      </c>
      <c r="B61" s="29">
        <v>21125.217675588272</v>
      </c>
      <c r="C61" s="29">
        <v>20312.277918650176</v>
      </c>
      <c r="D61" s="27">
        <v>0.65923567451050424</v>
      </c>
      <c r="E61" s="24"/>
      <c r="S61" s="9" t="s">
        <v>5359</v>
      </c>
      <c r="T61" s="9">
        <v>0.73799999999999999</v>
      </c>
      <c r="U61" s="9" t="s">
        <v>5359</v>
      </c>
      <c r="V61" s="37">
        <v>95030.75</v>
      </c>
      <c r="X61" s="9" t="s">
        <v>5358</v>
      </c>
      <c r="Y61" s="9">
        <v>0.78</v>
      </c>
      <c r="Z61" s="9" t="s">
        <v>5358</v>
      </c>
      <c r="AA61" s="37">
        <v>48680.71</v>
      </c>
    </row>
    <row r="62" spans="1:27" x14ac:dyDescent="0.35">
      <c r="A62" s="24"/>
      <c r="B62" s="24"/>
      <c r="C62" s="24"/>
      <c r="S62" s="9" t="s">
        <v>5359</v>
      </c>
      <c r="T62" s="9">
        <v>0.69599999999999995</v>
      </c>
      <c r="U62" s="9" t="s">
        <v>5359</v>
      </c>
      <c r="V62" s="37">
        <v>94595.1</v>
      </c>
      <c r="X62" s="9" t="s">
        <v>5355</v>
      </c>
      <c r="Y62" s="9">
        <v>0.66300000000000003</v>
      </c>
      <c r="Z62" s="9" t="s">
        <v>5355</v>
      </c>
      <c r="AA62" s="37">
        <v>48646.74</v>
      </c>
    </row>
    <row r="63" spans="1:27" x14ac:dyDescent="0.35">
      <c r="A63" s="24"/>
      <c r="B63" s="24"/>
      <c r="C63" s="24"/>
      <c r="S63" s="9" t="s">
        <v>5359</v>
      </c>
      <c r="T63" s="9">
        <v>0.71199999999999997</v>
      </c>
      <c r="U63" s="9" t="s">
        <v>5359</v>
      </c>
      <c r="V63" s="37">
        <v>94484.79</v>
      </c>
      <c r="X63" s="9" t="s">
        <v>5359</v>
      </c>
      <c r="Y63" s="9">
        <v>0.77200000000000002</v>
      </c>
      <c r="Z63" s="9" t="s">
        <v>5359</v>
      </c>
      <c r="AA63" s="37">
        <v>48645.27</v>
      </c>
    </row>
    <row r="64" spans="1:27" x14ac:dyDescent="0.35">
      <c r="A64" s="24"/>
      <c r="B64" s="24"/>
      <c r="C64" s="24"/>
      <c r="S64" s="9" t="s">
        <v>5358</v>
      </c>
      <c r="T64" s="9">
        <v>0.73699999999999999</v>
      </c>
      <c r="U64" s="9" t="s">
        <v>5358</v>
      </c>
      <c r="V64" s="37">
        <v>93626.98</v>
      </c>
      <c r="X64" s="9" t="s">
        <v>5359</v>
      </c>
      <c r="Y64" s="9">
        <v>0.75700000000000001</v>
      </c>
      <c r="Z64" s="9" t="s">
        <v>5359</v>
      </c>
      <c r="AA64" s="37">
        <v>48616.83</v>
      </c>
    </row>
    <row r="65" spans="1:27" x14ac:dyDescent="0.35">
      <c r="A65" s="24"/>
      <c r="B65" s="24"/>
      <c r="C65" s="24"/>
      <c r="S65" s="9" t="s">
        <v>5358</v>
      </c>
      <c r="T65" s="9">
        <v>0.746</v>
      </c>
      <c r="U65" s="9" t="s">
        <v>5358</v>
      </c>
      <c r="V65" s="37">
        <v>92773.55</v>
      </c>
      <c r="X65" s="9" t="s">
        <v>5359</v>
      </c>
      <c r="Y65" s="9">
        <v>0.70699999999999996</v>
      </c>
      <c r="Z65" s="9" t="s">
        <v>5359</v>
      </c>
      <c r="AA65" s="37">
        <v>48615.08</v>
      </c>
    </row>
    <row r="66" spans="1:27" x14ac:dyDescent="0.35">
      <c r="A66" s="39" t="s">
        <v>5369</v>
      </c>
      <c r="B66" s="39"/>
      <c r="C66" s="39"/>
      <c r="D66" s="39"/>
      <c r="E66" s="39"/>
      <c r="F66" s="39"/>
      <c r="G66" s="39"/>
      <c r="H66" s="39"/>
      <c r="I66" s="39"/>
      <c r="J66" s="39"/>
      <c r="S66" s="9" t="s">
        <v>5359</v>
      </c>
      <c r="T66" s="9">
        <v>0.77800000000000002</v>
      </c>
      <c r="U66" s="9" t="s">
        <v>5359</v>
      </c>
      <c r="V66" s="37">
        <v>92266.86</v>
      </c>
      <c r="X66" s="9" t="s">
        <v>5359</v>
      </c>
      <c r="Y66" s="9">
        <v>0.75</v>
      </c>
      <c r="Z66" s="9" t="s">
        <v>5359</v>
      </c>
      <c r="AA66" s="37">
        <v>48603.18</v>
      </c>
    </row>
    <row r="67" spans="1:27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39"/>
      <c r="S67" s="9" t="s">
        <v>5359</v>
      </c>
      <c r="T67" s="9">
        <v>0.69199999999999995</v>
      </c>
      <c r="U67" s="9" t="s">
        <v>5359</v>
      </c>
      <c r="V67" s="37">
        <v>92160.18</v>
      </c>
      <c r="X67" s="9" t="s">
        <v>5358</v>
      </c>
      <c r="Y67" s="9">
        <v>0.77600000000000002</v>
      </c>
      <c r="Z67" s="9" t="s">
        <v>5358</v>
      </c>
      <c r="AA67" s="37">
        <v>48585.36</v>
      </c>
    </row>
    <row r="68" spans="1:27" x14ac:dyDescent="0.35">
      <c r="A68" s="39"/>
      <c r="B68" s="39"/>
      <c r="C68" s="39"/>
      <c r="D68" s="39"/>
      <c r="E68" s="39"/>
      <c r="F68" s="39"/>
      <c r="G68" s="39"/>
      <c r="H68" s="39"/>
      <c r="I68" s="39"/>
      <c r="J68" s="39"/>
      <c r="S68" s="9" t="s">
        <v>5358</v>
      </c>
      <c r="T68" s="9">
        <v>0.73899999999999999</v>
      </c>
      <c r="U68" s="9" t="s">
        <v>5358</v>
      </c>
      <c r="V68" s="37">
        <v>91873.77</v>
      </c>
      <c r="X68" s="9" t="s">
        <v>5356</v>
      </c>
      <c r="Y68" s="9">
        <v>0.58899999999999997</v>
      </c>
      <c r="Z68" s="9" t="s">
        <v>5356</v>
      </c>
      <c r="AA68" s="37">
        <v>48390.13</v>
      </c>
    </row>
    <row r="69" spans="1:27" x14ac:dyDescent="0.35">
      <c r="A69" s="24"/>
      <c r="B69" s="24"/>
      <c r="C69" s="24"/>
      <c r="S69" s="9" t="s">
        <v>5355</v>
      </c>
      <c r="T69" s="9">
        <v>0.69399999999999995</v>
      </c>
      <c r="U69" s="9" t="s">
        <v>5355</v>
      </c>
      <c r="V69" s="37">
        <v>91162.75</v>
      </c>
      <c r="X69" s="9" t="s">
        <v>5358</v>
      </c>
      <c r="Y69" s="9">
        <v>0.73399999999999999</v>
      </c>
      <c r="Z69" s="9" t="s">
        <v>5358</v>
      </c>
      <c r="AA69" s="37">
        <v>48234.52</v>
      </c>
    </row>
    <row r="70" spans="1:27" x14ac:dyDescent="0.35">
      <c r="A70" s="24"/>
      <c r="B70" s="24"/>
      <c r="C70" s="24"/>
      <c r="S70" s="9" t="s">
        <v>5359</v>
      </c>
      <c r="T70" s="9">
        <v>0.67200000000000004</v>
      </c>
      <c r="U70" s="9" t="s">
        <v>5359</v>
      </c>
      <c r="V70" s="37">
        <v>90435.74</v>
      </c>
      <c r="X70" s="9" t="s">
        <v>5359</v>
      </c>
      <c r="Y70" s="9">
        <v>0.72099999999999997</v>
      </c>
      <c r="Z70" s="9" t="s">
        <v>5359</v>
      </c>
      <c r="AA70" s="37">
        <v>48195.3</v>
      </c>
    </row>
    <row r="71" spans="1:27" x14ac:dyDescent="0.35">
      <c r="A71" s="24"/>
      <c r="B71" s="24"/>
      <c r="C71" s="24"/>
      <c r="S71" s="9" t="s">
        <v>5355</v>
      </c>
      <c r="T71" s="9">
        <v>0.74199999999999999</v>
      </c>
      <c r="U71" s="9" t="s">
        <v>5355</v>
      </c>
      <c r="V71" s="37">
        <v>89906.55</v>
      </c>
      <c r="X71" s="9" t="s">
        <v>5358</v>
      </c>
      <c r="Y71" s="9">
        <v>0.72499999999999998</v>
      </c>
      <c r="Z71" s="9" t="s">
        <v>5358</v>
      </c>
      <c r="AA71" s="37">
        <v>48113.61</v>
      </c>
    </row>
    <row r="72" spans="1:27" x14ac:dyDescent="0.35">
      <c r="A72" s="24"/>
      <c r="B72" s="24"/>
      <c r="C72" s="24"/>
      <c r="S72" s="9" t="s">
        <v>5356</v>
      </c>
      <c r="T72" s="9">
        <v>0.54700000000000004</v>
      </c>
      <c r="U72" s="9" t="s">
        <v>5356</v>
      </c>
      <c r="V72" s="37">
        <v>89606.91</v>
      </c>
      <c r="X72" s="9" t="s">
        <v>5358</v>
      </c>
      <c r="Y72" s="9">
        <v>0.67</v>
      </c>
      <c r="Z72" s="9" t="s">
        <v>5358</v>
      </c>
      <c r="AA72" s="37">
        <v>48027.27</v>
      </c>
    </row>
    <row r="73" spans="1:27" x14ac:dyDescent="0.35">
      <c r="S73" s="9" t="s">
        <v>5359</v>
      </c>
      <c r="T73" s="9">
        <v>0.72299999999999998</v>
      </c>
      <c r="U73" s="9" t="s">
        <v>5359</v>
      </c>
      <c r="V73" s="37">
        <v>89241.06</v>
      </c>
      <c r="X73" s="9" t="s">
        <v>5359</v>
      </c>
      <c r="Y73" s="9">
        <v>0.73499999999999999</v>
      </c>
      <c r="Z73" s="9" t="s">
        <v>5359</v>
      </c>
      <c r="AA73" s="37">
        <v>47982.39</v>
      </c>
    </row>
    <row r="74" spans="1:27" x14ac:dyDescent="0.35">
      <c r="S74" s="9" t="s">
        <v>5358</v>
      </c>
      <c r="T74" s="9">
        <v>0.71699999999999997</v>
      </c>
      <c r="U74" s="9" t="s">
        <v>5358</v>
      </c>
      <c r="V74" s="37">
        <v>87725.88</v>
      </c>
      <c r="X74" s="9" t="s">
        <v>5356</v>
      </c>
      <c r="Y74" s="9">
        <v>0.67900000000000005</v>
      </c>
      <c r="Z74" s="9" t="s">
        <v>5356</v>
      </c>
      <c r="AA74" s="37">
        <v>47890.59</v>
      </c>
    </row>
    <row r="75" spans="1:27" x14ac:dyDescent="0.35">
      <c r="S75" s="9" t="s">
        <v>5358</v>
      </c>
      <c r="T75" s="9">
        <v>0.74099999999999999</v>
      </c>
      <c r="U75" s="9" t="s">
        <v>5358</v>
      </c>
      <c r="V75" s="37">
        <v>87643.77</v>
      </c>
      <c r="X75" s="9" t="s">
        <v>5359</v>
      </c>
      <c r="Y75" s="9">
        <v>0.68700000000000006</v>
      </c>
      <c r="Z75" s="9" t="s">
        <v>5359</v>
      </c>
      <c r="AA75" s="37">
        <v>47793.42</v>
      </c>
    </row>
    <row r="76" spans="1:27" x14ac:dyDescent="0.35">
      <c r="S76" s="9" t="s">
        <v>5358</v>
      </c>
      <c r="T76" s="9">
        <v>0.66400000000000003</v>
      </c>
      <c r="U76" s="9" t="s">
        <v>5358</v>
      </c>
      <c r="V76" s="37">
        <v>86969.8</v>
      </c>
      <c r="X76" s="9" t="s">
        <v>5358</v>
      </c>
      <c r="Y76" s="9">
        <v>0.68700000000000006</v>
      </c>
      <c r="Z76" s="9" t="s">
        <v>5358</v>
      </c>
      <c r="AA76" s="37">
        <v>47786.48</v>
      </c>
    </row>
    <row r="77" spans="1:27" x14ac:dyDescent="0.35">
      <c r="S77" s="9" t="s">
        <v>5355</v>
      </c>
      <c r="T77" s="9">
        <v>0.745</v>
      </c>
      <c r="U77" s="9" t="s">
        <v>5355</v>
      </c>
      <c r="V77" s="37">
        <v>86709.75</v>
      </c>
      <c r="X77" s="9" t="s">
        <v>5359</v>
      </c>
      <c r="Y77" s="9">
        <v>0.67700000000000005</v>
      </c>
      <c r="Z77" s="9" t="s">
        <v>5359</v>
      </c>
      <c r="AA77" s="37">
        <v>47777.57</v>
      </c>
    </row>
    <row r="78" spans="1:27" x14ac:dyDescent="0.35">
      <c r="S78" s="9" t="s">
        <v>5358</v>
      </c>
      <c r="T78" s="9">
        <v>0.75</v>
      </c>
      <c r="U78" s="9" t="s">
        <v>5358</v>
      </c>
      <c r="V78" s="37">
        <v>84277.15</v>
      </c>
      <c r="X78" s="9" t="s">
        <v>5358</v>
      </c>
      <c r="Y78" s="9">
        <v>0.69299999999999995</v>
      </c>
      <c r="Z78" s="9" t="s">
        <v>5358</v>
      </c>
      <c r="AA78" s="37">
        <v>47749.58</v>
      </c>
    </row>
    <row r="79" spans="1:27" x14ac:dyDescent="0.35">
      <c r="S79" s="9" t="s">
        <v>5359</v>
      </c>
      <c r="T79" s="9">
        <v>0.68700000000000006</v>
      </c>
      <c r="U79" s="9" t="s">
        <v>5359</v>
      </c>
      <c r="V79" s="37">
        <v>84046.58</v>
      </c>
      <c r="X79" s="9" t="s">
        <v>5359</v>
      </c>
      <c r="Y79" s="9">
        <v>0.77300000000000002</v>
      </c>
      <c r="Z79" s="9" t="s">
        <v>5359</v>
      </c>
      <c r="AA79" s="37">
        <v>47728.66</v>
      </c>
    </row>
    <row r="80" spans="1:27" x14ac:dyDescent="0.35">
      <c r="S80" s="9" t="s">
        <v>5358</v>
      </c>
      <c r="T80" s="9">
        <v>0.89100000000000001</v>
      </c>
      <c r="U80" s="9" t="s">
        <v>5358</v>
      </c>
      <c r="V80" s="37">
        <v>83656.3</v>
      </c>
      <c r="X80" s="9" t="s">
        <v>5355</v>
      </c>
      <c r="Y80" s="9">
        <v>0.69399999999999995</v>
      </c>
      <c r="Z80" s="9" t="s">
        <v>5355</v>
      </c>
      <c r="AA80" s="37">
        <v>47706.61</v>
      </c>
    </row>
    <row r="81" spans="19:27" x14ac:dyDescent="0.35">
      <c r="S81" s="9" t="s">
        <v>5358</v>
      </c>
      <c r="T81" s="9">
        <v>0.86399999999999999</v>
      </c>
      <c r="U81" s="9" t="s">
        <v>5358</v>
      </c>
      <c r="V81" s="37">
        <v>82145.16</v>
      </c>
      <c r="X81" s="9" t="s">
        <v>5358</v>
      </c>
      <c r="Y81" s="9">
        <v>0.70299999999999996</v>
      </c>
      <c r="Z81" s="9" t="s">
        <v>5358</v>
      </c>
      <c r="AA81" s="37">
        <v>47670.71</v>
      </c>
    </row>
    <row r="82" spans="19:27" x14ac:dyDescent="0.35">
      <c r="S82" s="9" t="s">
        <v>5358</v>
      </c>
      <c r="T82" s="9">
        <v>0.66500000000000004</v>
      </c>
      <c r="U82" s="9" t="s">
        <v>5358</v>
      </c>
      <c r="V82" s="37">
        <v>81964.789999999994</v>
      </c>
      <c r="X82" s="9" t="s">
        <v>5359</v>
      </c>
      <c r="Y82" s="9">
        <v>0.80500000000000005</v>
      </c>
      <c r="Z82" s="9" t="s">
        <v>5359</v>
      </c>
      <c r="AA82" s="37">
        <v>47657.58</v>
      </c>
    </row>
    <row r="83" spans="19:27" x14ac:dyDescent="0.35">
      <c r="S83" s="9" t="s">
        <v>5355</v>
      </c>
      <c r="T83" s="9">
        <v>0.67100000000000004</v>
      </c>
      <c r="U83" s="9" t="s">
        <v>5355</v>
      </c>
      <c r="V83" s="37">
        <v>81567.199999999997</v>
      </c>
      <c r="X83" s="9" t="s">
        <v>5358</v>
      </c>
      <c r="Y83" s="9">
        <v>0.71699999999999997</v>
      </c>
      <c r="Z83" s="9" t="s">
        <v>5358</v>
      </c>
      <c r="AA83" s="37">
        <v>47644.02</v>
      </c>
    </row>
    <row r="84" spans="19:27" x14ac:dyDescent="0.35">
      <c r="S84" s="9" t="s">
        <v>5358</v>
      </c>
      <c r="T84" s="9">
        <v>0.69199999999999995</v>
      </c>
      <c r="U84" s="9" t="s">
        <v>5358</v>
      </c>
      <c r="V84" s="37">
        <v>81400.91</v>
      </c>
      <c r="X84" s="9" t="s">
        <v>5358</v>
      </c>
      <c r="Y84" s="9">
        <v>0.74</v>
      </c>
      <c r="Z84" s="9" t="s">
        <v>5358</v>
      </c>
      <c r="AA84" s="37">
        <v>47636.4</v>
      </c>
    </row>
    <row r="85" spans="19:27" x14ac:dyDescent="0.35">
      <c r="S85" s="9" t="s">
        <v>5359</v>
      </c>
      <c r="T85" s="9">
        <v>0.63900000000000001</v>
      </c>
      <c r="U85" s="9" t="s">
        <v>5359</v>
      </c>
      <c r="V85" s="37">
        <v>80672.37</v>
      </c>
      <c r="X85" s="9" t="s">
        <v>5359</v>
      </c>
      <c r="Y85" s="9">
        <v>0.78600000000000003</v>
      </c>
      <c r="Z85" s="9" t="s">
        <v>5359</v>
      </c>
      <c r="AA85" s="37">
        <v>47580.93</v>
      </c>
    </row>
    <row r="86" spans="19:27" x14ac:dyDescent="0.35">
      <c r="S86" s="9" t="s">
        <v>5355</v>
      </c>
      <c r="T86" s="9">
        <v>0.752</v>
      </c>
      <c r="U86" s="9" t="s">
        <v>5355</v>
      </c>
      <c r="V86" s="37">
        <v>79911.850000000006</v>
      </c>
      <c r="X86" s="9" t="s">
        <v>5359</v>
      </c>
      <c r="Y86" s="9">
        <v>0.71599999999999997</v>
      </c>
      <c r="Z86" s="9" t="s">
        <v>5359</v>
      </c>
      <c r="AA86" s="37">
        <v>47492.23</v>
      </c>
    </row>
    <row r="87" spans="19:27" x14ac:dyDescent="0.35">
      <c r="S87" s="9" t="s">
        <v>5355</v>
      </c>
      <c r="T87" s="9">
        <v>0.86299999999999999</v>
      </c>
      <c r="U87" s="9" t="s">
        <v>5355</v>
      </c>
      <c r="V87" s="37">
        <v>79099.77</v>
      </c>
      <c r="X87" s="9" t="s">
        <v>5358</v>
      </c>
      <c r="Y87" s="9">
        <v>0.69499999999999995</v>
      </c>
      <c r="Z87" s="9" t="s">
        <v>5358</v>
      </c>
      <c r="AA87" s="37">
        <v>47306.65</v>
      </c>
    </row>
    <row r="88" spans="19:27" x14ac:dyDescent="0.35">
      <c r="S88" s="9" t="s">
        <v>5358</v>
      </c>
      <c r="T88" s="9">
        <v>0.71799999999999997</v>
      </c>
      <c r="U88" s="9" t="s">
        <v>5358</v>
      </c>
      <c r="V88" s="37">
        <v>78615.59</v>
      </c>
      <c r="X88" s="9" t="s">
        <v>5358</v>
      </c>
      <c r="Y88" s="9">
        <v>0.69899999999999995</v>
      </c>
      <c r="Z88" s="9" t="s">
        <v>5358</v>
      </c>
      <c r="AA88" s="37">
        <v>47215.08</v>
      </c>
    </row>
    <row r="89" spans="19:27" x14ac:dyDescent="0.35">
      <c r="S89" s="9" t="s">
        <v>5355</v>
      </c>
      <c r="T89" s="9">
        <v>0.65800000000000003</v>
      </c>
      <c r="U89" s="9" t="s">
        <v>5355</v>
      </c>
      <c r="V89" s="37">
        <v>78575.22</v>
      </c>
      <c r="X89" s="9" t="s">
        <v>5358</v>
      </c>
      <c r="Y89" s="9">
        <v>0.68200000000000005</v>
      </c>
      <c r="Z89" s="9" t="s">
        <v>5358</v>
      </c>
      <c r="AA89" s="37">
        <v>47111.47</v>
      </c>
    </row>
    <row r="90" spans="19:27" x14ac:dyDescent="0.35">
      <c r="S90" s="9" t="s">
        <v>5358</v>
      </c>
      <c r="T90" s="9">
        <v>0.73799999999999999</v>
      </c>
      <c r="U90" s="9" t="s">
        <v>5358</v>
      </c>
      <c r="V90" s="37">
        <v>78512.45</v>
      </c>
      <c r="X90" s="9" t="s">
        <v>5358</v>
      </c>
      <c r="Y90" s="9">
        <v>0.72699999999999998</v>
      </c>
      <c r="Z90" s="9" t="s">
        <v>5358</v>
      </c>
      <c r="AA90" s="37">
        <v>47068.18</v>
      </c>
    </row>
    <row r="91" spans="19:27" x14ac:dyDescent="0.35">
      <c r="S91" s="9" t="s">
        <v>5355</v>
      </c>
      <c r="T91" s="9">
        <v>0.70299999999999996</v>
      </c>
      <c r="U91" s="9" t="s">
        <v>5355</v>
      </c>
      <c r="V91" s="37">
        <v>78374.259999999995</v>
      </c>
      <c r="X91" s="9" t="s">
        <v>5358</v>
      </c>
      <c r="Y91" s="9">
        <v>0.78900000000000003</v>
      </c>
      <c r="Z91" s="9" t="s">
        <v>5358</v>
      </c>
      <c r="AA91" s="37">
        <v>47033.14</v>
      </c>
    </row>
    <row r="92" spans="19:27" x14ac:dyDescent="0.35">
      <c r="S92" s="9" t="s">
        <v>5355</v>
      </c>
      <c r="T92" s="9">
        <v>0.70099999999999996</v>
      </c>
      <c r="U92" s="9" t="s">
        <v>5355</v>
      </c>
      <c r="V92" s="37">
        <v>77671.72</v>
      </c>
      <c r="X92" s="9" t="s">
        <v>5358</v>
      </c>
      <c r="Y92" s="9">
        <v>0.69199999999999995</v>
      </c>
      <c r="Z92" s="9" t="s">
        <v>5358</v>
      </c>
      <c r="AA92" s="37">
        <v>47003.22</v>
      </c>
    </row>
    <row r="93" spans="19:27" x14ac:dyDescent="0.35">
      <c r="S93" s="9" t="s">
        <v>5358</v>
      </c>
      <c r="T93" s="9">
        <v>0.753</v>
      </c>
      <c r="U93" s="9" t="s">
        <v>5358</v>
      </c>
      <c r="V93" s="37">
        <v>77067.59</v>
      </c>
      <c r="X93" s="9" t="s">
        <v>5358</v>
      </c>
      <c r="Y93" s="9">
        <v>0.73499999999999999</v>
      </c>
      <c r="Z93" s="9" t="s">
        <v>5358</v>
      </c>
      <c r="AA93" s="37">
        <v>46937.07</v>
      </c>
    </row>
    <row r="94" spans="19:27" x14ac:dyDescent="0.35">
      <c r="S94" s="9" t="s">
        <v>5358</v>
      </c>
      <c r="T94" s="9">
        <v>0.72199999999999998</v>
      </c>
      <c r="U94" s="9" t="s">
        <v>5358</v>
      </c>
      <c r="V94" s="37">
        <v>76908.929999999993</v>
      </c>
      <c r="X94" s="9" t="s">
        <v>5358</v>
      </c>
      <c r="Y94" s="9">
        <v>0.79200000000000004</v>
      </c>
      <c r="Z94" s="9" t="s">
        <v>5358</v>
      </c>
      <c r="AA94" s="37">
        <v>46888.51</v>
      </c>
    </row>
    <row r="95" spans="19:27" x14ac:dyDescent="0.35">
      <c r="S95" s="9" t="s">
        <v>5359</v>
      </c>
      <c r="T95" s="9">
        <v>0.65400000000000003</v>
      </c>
      <c r="U95" s="9" t="s">
        <v>5359</v>
      </c>
      <c r="V95" s="37">
        <v>76861.48</v>
      </c>
      <c r="X95" s="9" t="s">
        <v>5358</v>
      </c>
      <c r="Y95" s="9">
        <v>0.755</v>
      </c>
      <c r="Z95" s="9" t="s">
        <v>5358</v>
      </c>
      <c r="AA95" s="37">
        <v>46860.13</v>
      </c>
    </row>
    <row r="96" spans="19:27" x14ac:dyDescent="0.35">
      <c r="S96" s="9" t="s">
        <v>5358</v>
      </c>
      <c r="T96" s="9">
        <v>0.74299999999999999</v>
      </c>
      <c r="U96" s="9" t="s">
        <v>5358</v>
      </c>
      <c r="V96" s="37">
        <v>75887.45</v>
      </c>
      <c r="X96" s="9" t="s">
        <v>5358</v>
      </c>
      <c r="Y96" s="9">
        <v>0.75</v>
      </c>
      <c r="Z96" s="9" t="s">
        <v>5358</v>
      </c>
      <c r="AA96" s="37">
        <v>46737.42</v>
      </c>
    </row>
    <row r="97" spans="19:27" x14ac:dyDescent="0.35">
      <c r="S97" s="9" t="s">
        <v>5355</v>
      </c>
      <c r="T97" s="9">
        <v>0.70499999999999996</v>
      </c>
      <c r="U97" s="9" t="s">
        <v>5355</v>
      </c>
      <c r="V97" s="37">
        <v>75878.350000000006</v>
      </c>
      <c r="X97" s="9" t="s">
        <v>5357</v>
      </c>
      <c r="Y97" s="9">
        <v>0.69899999999999995</v>
      </c>
      <c r="Z97" s="9" t="s">
        <v>5357</v>
      </c>
      <c r="AA97" s="37">
        <v>46723.7</v>
      </c>
    </row>
    <row r="98" spans="19:27" x14ac:dyDescent="0.35">
      <c r="S98" s="9" t="s">
        <v>5355</v>
      </c>
      <c r="T98" s="9">
        <v>0.71699999999999997</v>
      </c>
      <c r="U98" s="9" t="s">
        <v>5355</v>
      </c>
      <c r="V98" s="37">
        <v>75311.86</v>
      </c>
      <c r="X98" s="9" t="s">
        <v>5355</v>
      </c>
      <c r="Y98" s="9">
        <v>0.67200000000000004</v>
      </c>
      <c r="Z98" s="9" t="s">
        <v>5355</v>
      </c>
      <c r="AA98" s="37">
        <v>46645.93</v>
      </c>
    </row>
    <row r="99" spans="19:27" x14ac:dyDescent="0.35">
      <c r="S99" s="9" t="s">
        <v>5355</v>
      </c>
      <c r="T99" s="9">
        <v>0.70099999999999996</v>
      </c>
      <c r="U99" s="9" t="s">
        <v>5355</v>
      </c>
      <c r="V99" s="37">
        <v>75163.710000000006</v>
      </c>
      <c r="X99" s="9" t="s">
        <v>5359</v>
      </c>
      <c r="Y99" s="9">
        <v>0.67100000000000004</v>
      </c>
      <c r="Z99" s="9" t="s">
        <v>5359</v>
      </c>
      <c r="AA99" s="37">
        <v>46616.31</v>
      </c>
    </row>
    <row r="100" spans="19:27" x14ac:dyDescent="0.35">
      <c r="S100" s="9" t="s">
        <v>5356</v>
      </c>
      <c r="T100" s="9">
        <v>0.68100000000000005</v>
      </c>
      <c r="U100" s="9" t="s">
        <v>5356</v>
      </c>
      <c r="V100" s="37">
        <v>75103.899999999994</v>
      </c>
      <c r="X100" s="9" t="s">
        <v>5359</v>
      </c>
      <c r="Y100" s="9">
        <v>0.74399999999999999</v>
      </c>
      <c r="Z100" s="9" t="s">
        <v>5359</v>
      </c>
      <c r="AA100" s="37">
        <v>46566.51</v>
      </c>
    </row>
    <row r="101" spans="19:27" x14ac:dyDescent="0.35">
      <c r="S101" s="9" t="s">
        <v>5358</v>
      </c>
      <c r="T101" s="9">
        <v>0.70899999999999996</v>
      </c>
      <c r="U101" s="9" t="s">
        <v>5358</v>
      </c>
      <c r="V101" s="37">
        <v>74444.27</v>
      </c>
      <c r="X101" s="9" t="s">
        <v>5358</v>
      </c>
      <c r="Y101" s="9">
        <v>0.75</v>
      </c>
      <c r="Z101" s="9" t="s">
        <v>5358</v>
      </c>
      <c r="AA101" s="37">
        <v>46566.38</v>
      </c>
    </row>
    <row r="102" spans="19:27" x14ac:dyDescent="0.35">
      <c r="S102" s="9" t="s">
        <v>5359</v>
      </c>
      <c r="T102" s="9">
        <v>0.83799999999999997</v>
      </c>
      <c r="U102" s="9" t="s">
        <v>5359</v>
      </c>
      <c r="V102" s="37">
        <v>73993.56</v>
      </c>
      <c r="X102" s="9" t="s">
        <v>5359</v>
      </c>
      <c r="Y102" s="9">
        <v>0.79400000000000004</v>
      </c>
      <c r="Z102" s="9" t="s">
        <v>5359</v>
      </c>
      <c r="AA102" s="37">
        <v>46522.93</v>
      </c>
    </row>
    <row r="103" spans="19:27" x14ac:dyDescent="0.35">
      <c r="S103" s="9" t="s">
        <v>5359</v>
      </c>
      <c r="T103" s="9">
        <v>0.84</v>
      </c>
      <c r="U103" s="9" t="s">
        <v>5359</v>
      </c>
      <c r="V103" s="37">
        <v>73762.48</v>
      </c>
      <c r="X103" s="9" t="s">
        <v>5358</v>
      </c>
      <c r="Y103" s="9">
        <v>0.76700000000000002</v>
      </c>
      <c r="Z103" s="9" t="s">
        <v>5358</v>
      </c>
      <c r="AA103" s="37">
        <v>46512.31</v>
      </c>
    </row>
    <row r="104" spans="19:27" x14ac:dyDescent="0.35">
      <c r="S104" s="9" t="s">
        <v>5358</v>
      </c>
      <c r="T104" s="9">
        <v>0.67200000000000004</v>
      </c>
      <c r="U104" s="9" t="s">
        <v>5358</v>
      </c>
      <c r="V104" s="37">
        <v>73629.22</v>
      </c>
      <c r="X104" s="9" t="s">
        <v>5359</v>
      </c>
      <c r="Y104" s="9">
        <v>0.79700000000000004</v>
      </c>
      <c r="Z104" s="9" t="s">
        <v>5359</v>
      </c>
      <c r="AA104" s="37">
        <v>46498.89</v>
      </c>
    </row>
    <row r="105" spans="19:27" x14ac:dyDescent="0.35">
      <c r="S105" s="9" t="s">
        <v>5355</v>
      </c>
      <c r="T105" s="9">
        <v>0.69199999999999995</v>
      </c>
      <c r="U105" s="9" t="s">
        <v>5355</v>
      </c>
      <c r="V105" s="37">
        <v>73609.2</v>
      </c>
      <c r="X105" s="9" t="s">
        <v>5359</v>
      </c>
      <c r="Y105" s="9">
        <v>0.79300000000000004</v>
      </c>
      <c r="Z105" s="9" t="s">
        <v>5359</v>
      </c>
      <c r="AA105" s="37">
        <v>46429.86</v>
      </c>
    </row>
    <row r="106" spans="19:27" x14ac:dyDescent="0.35">
      <c r="S106" s="9" t="s">
        <v>5358</v>
      </c>
      <c r="T106" s="9">
        <v>0.79200000000000004</v>
      </c>
      <c r="U106" s="9" t="s">
        <v>5358</v>
      </c>
      <c r="V106" s="37">
        <v>73412.55</v>
      </c>
      <c r="X106" s="9" t="s">
        <v>5359</v>
      </c>
      <c r="Y106" s="9">
        <v>0.76100000000000001</v>
      </c>
      <c r="Z106" s="9" t="s">
        <v>5359</v>
      </c>
      <c r="AA106" s="37">
        <v>46409.32</v>
      </c>
    </row>
    <row r="107" spans="19:27" x14ac:dyDescent="0.35">
      <c r="S107" s="9" t="s">
        <v>5359</v>
      </c>
      <c r="T107" s="9">
        <v>0.70499999999999996</v>
      </c>
      <c r="U107" s="9" t="s">
        <v>5359</v>
      </c>
      <c r="V107" s="37">
        <v>72899.990000000005</v>
      </c>
      <c r="X107" s="9" t="s">
        <v>5359</v>
      </c>
      <c r="Y107" s="9">
        <v>0.75600000000000001</v>
      </c>
      <c r="Z107" s="9" t="s">
        <v>5359</v>
      </c>
      <c r="AA107" s="37">
        <v>46373.72</v>
      </c>
    </row>
    <row r="108" spans="19:27" x14ac:dyDescent="0.35">
      <c r="S108" s="9" t="s">
        <v>5359</v>
      </c>
      <c r="T108" s="9">
        <v>0.76800000000000002</v>
      </c>
      <c r="U108" s="9" t="s">
        <v>5359</v>
      </c>
      <c r="V108" s="37">
        <v>72874.820000000007</v>
      </c>
      <c r="X108" s="9" t="s">
        <v>5358</v>
      </c>
      <c r="Y108" s="9">
        <v>0.70599999999999996</v>
      </c>
      <c r="Z108" s="9" t="s">
        <v>5358</v>
      </c>
      <c r="AA108" s="37">
        <v>46355.79</v>
      </c>
    </row>
    <row r="109" spans="19:27" x14ac:dyDescent="0.35">
      <c r="S109" s="9" t="s">
        <v>5355</v>
      </c>
      <c r="T109" s="9">
        <v>0.68700000000000006</v>
      </c>
      <c r="U109" s="9" t="s">
        <v>5355</v>
      </c>
      <c r="V109" s="37">
        <v>72605.27</v>
      </c>
      <c r="X109" s="9" t="s">
        <v>5358</v>
      </c>
      <c r="Y109" s="9">
        <v>0.77800000000000002</v>
      </c>
      <c r="Z109" s="9" t="s">
        <v>5358</v>
      </c>
      <c r="AA109" s="37">
        <v>46320.15</v>
      </c>
    </row>
    <row r="110" spans="19:27" x14ac:dyDescent="0.35">
      <c r="S110" s="9" t="s">
        <v>5359</v>
      </c>
      <c r="T110" s="9">
        <v>0.71599999999999997</v>
      </c>
      <c r="U110" s="9" t="s">
        <v>5359</v>
      </c>
      <c r="V110" s="37">
        <v>72531.98</v>
      </c>
      <c r="X110" s="9" t="s">
        <v>5359</v>
      </c>
      <c r="Y110" s="9">
        <v>0.79100000000000004</v>
      </c>
      <c r="Z110" s="9" t="s">
        <v>5359</v>
      </c>
      <c r="AA110" s="37">
        <v>46318.73</v>
      </c>
    </row>
    <row r="111" spans="19:27" x14ac:dyDescent="0.35">
      <c r="S111" s="9" t="s">
        <v>5359</v>
      </c>
      <c r="T111" s="9">
        <v>0.69099999999999995</v>
      </c>
      <c r="U111" s="9" t="s">
        <v>5359</v>
      </c>
      <c r="V111" s="37">
        <v>72488.38</v>
      </c>
      <c r="X111" s="9" t="s">
        <v>5359</v>
      </c>
      <c r="Y111" s="9">
        <v>0.75</v>
      </c>
      <c r="Z111" s="9" t="s">
        <v>5359</v>
      </c>
      <c r="AA111" s="37">
        <v>46244.25</v>
      </c>
    </row>
    <row r="112" spans="19:27" x14ac:dyDescent="0.35">
      <c r="S112" s="9" t="s">
        <v>5359</v>
      </c>
      <c r="T112" s="9">
        <v>0.74</v>
      </c>
      <c r="U112" s="9" t="s">
        <v>5359</v>
      </c>
      <c r="V112" s="37">
        <v>72367.97</v>
      </c>
      <c r="X112" s="9" t="s">
        <v>5359</v>
      </c>
      <c r="Y112" s="9">
        <v>0.72399999999999998</v>
      </c>
      <c r="Z112" s="9" t="s">
        <v>5359</v>
      </c>
      <c r="AA112" s="37">
        <v>46240.7</v>
      </c>
    </row>
    <row r="113" spans="19:27" x14ac:dyDescent="0.35">
      <c r="S113" s="9" t="s">
        <v>5359</v>
      </c>
      <c r="T113" s="9">
        <v>0.83499999999999996</v>
      </c>
      <c r="U113" s="9" t="s">
        <v>5359</v>
      </c>
      <c r="V113" s="37">
        <v>72125.210000000006</v>
      </c>
      <c r="X113" s="9" t="s">
        <v>5355</v>
      </c>
      <c r="Y113" s="9">
        <v>0.64500000000000002</v>
      </c>
      <c r="Z113" s="9" t="s">
        <v>5355</v>
      </c>
      <c r="AA113" s="37">
        <v>46225.42</v>
      </c>
    </row>
    <row r="114" spans="19:27" x14ac:dyDescent="0.35">
      <c r="S114" s="9" t="s">
        <v>5359</v>
      </c>
      <c r="T114" s="9">
        <v>0.69299999999999995</v>
      </c>
      <c r="U114" s="9" t="s">
        <v>5359</v>
      </c>
      <c r="V114" s="37">
        <v>71840.72</v>
      </c>
      <c r="X114" s="9" t="s">
        <v>5359</v>
      </c>
      <c r="Y114" s="9">
        <v>0.72399999999999998</v>
      </c>
      <c r="Z114" s="9" t="s">
        <v>5359</v>
      </c>
      <c r="AA114" s="37">
        <v>46202.41</v>
      </c>
    </row>
    <row r="115" spans="19:27" x14ac:dyDescent="0.35">
      <c r="S115" s="9" t="s">
        <v>5356</v>
      </c>
      <c r="T115" s="9">
        <v>0.51300000000000001</v>
      </c>
      <c r="U115" s="9" t="s">
        <v>5356</v>
      </c>
      <c r="V115" s="37">
        <v>71759.710000000006</v>
      </c>
      <c r="X115" s="9" t="s">
        <v>5358</v>
      </c>
      <c r="Y115" s="9">
        <v>0.88700000000000001</v>
      </c>
      <c r="Z115" s="9" t="s">
        <v>5358</v>
      </c>
      <c r="AA115" s="37">
        <v>46202.31</v>
      </c>
    </row>
    <row r="116" spans="19:27" x14ac:dyDescent="0.35">
      <c r="S116" s="9" t="s">
        <v>5358</v>
      </c>
      <c r="T116" s="9">
        <v>0.72399999999999998</v>
      </c>
      <c r="U116" s="9" t="s">
        <v>5358</v>
      </c>
      <c r="V116" s="37">
        <v>71619.02</v>
      </c>
      <c r="X116" s="9" t="s">
        <v>5359</v>
      </c>
      <c r="Y116" s="9">
        <v>0.72699999999999998</v>
      </c>
      <c r="Z116" s="9" t="s">
        <v>5359</v>
      </c>
      <c r="AA116" s="37">
        <v>46185.93</v>
      </c>
    </row>
    <row r="117" spans="19:27" x14ac:dyDescent="0.35">
      <c r="S117" s="9" t="s">
        <v>5355</v>
      </c>
      <c r="T117" s="9">
        <v>0.77300000000000002</v>
      </c>
      <c r="U117" s="9" t="s">
        <v>5355</v>
      </c>
      <c r="V117" s="37">
        <v>71101.06</v>
      </c>
      <c r="X117" s="9" t="s">
        <v>5359</v>
      </c>
      <c r="Y117" s="9">
        <v>0.78600000000000003</v>
      </c>
      <c r="Z117" s="9" t="s">
        <v>5359</v>
      </c>
      <c r="AA117" s="37">
        <v>46113.35</v>
      </c>
    </row>
    <row r="118" spans="19:27" x14ac:dyDescent="0.35">
      <c r="S118" s="9" t="s">
        <v>5356</v>
      </c>
      <c r="T118" s="9">
        <v>0.54300000000000004</v>
      </c>
      <c r="U118" s="9" t="s">
        <v>5356</v>
      </c>
      <c r="V118" s="37">
        <v>70768.59</v>
      </c>
      <c r="X118" s="9" t="s">
        <v>5359</v>
      </c>
      <c r="Y118" s="9">
        <v>0.77200000000000002</v>
      </c>
      <c r="Z118" s="9" t="s">
        <v>5359</v>
      </c>
      <c r="AA118" s="37">
        <v>46103.03</v>
      </c>
    </row>
    <row r="119" spans="19:27" x14ac:dyDescent="0.35">
      <c r="S119" s="9" t="s">
        <v>5358</v>
      </c>
      <c r="T119" s="9">
        <v>0.72299999999999998</v>
      </c>
      <c r="U119" s="9" t="s">
        <v>5358</v>
      </c>
      <c r="V119" s="37">
        <v>70617.600000000006</v>
      </c>
      <c r="X119" s="9" t="s">
        <v>5358</v>
      </c>
      <c r="Y119" s="9">
        <v>0.75600000000000001</v>
      </c>
      <c r="Z119" s="9" t="s">
        <v>5358</v>
      </c>
      <c r="AA119" s="37">
        <v>46098.25</v>
      </c>
    </row>
    <row r="120" spans="19:27" x14ac:dyDescent="0.35">
      <c r="S120" s="9" t="s">
        <v>5355</v>
      </c>
      <c r="T120" s="9">
        <v>0.746</v>
      </c>
      <c r="U120" s="9" t="s">
        <v>5355</v>
      </c>
      <c r="V120" s="37">
        <v>70601.27</v>
      </c>
      <c r="X120" s="9" t="s">
        <v>5359</v>
      </c>
      <c r="Y120" s="9">
        <v>0.752</v>
      </c>
      <c r="Z120" s="9" t="s">
        <v>5359</v>
      </c>
      <c r="AA120" s="37">
        <v>46022.45</v>
      </c>
    </row>
    <row r="121" spans="19:27" x14ac:dyDescent="0.35">
      <c r="S121" s="9" t="s">
        <v>5358</v>
      </c>
      <c r="T121" s="9">
        <v>0.71399999999999997</v>
      </c>
      <c r="U121" s="9" t="s">
        <v>5358</v>
      </c>
      <c r="V121" s="37">
        <v>70587.38</v>
      </c>
      <c r="X121" s="9" t="s">
        <v>5359</v>
      </c>
      <c r="Y121" s="9">
        <v>0.81799999999999995</v>
      </c>
      <c r="Z121" s="9" t="s">
        <v>5359</v>
      </c>
      <c r="AA121" s="37">
        <v>46011.74</v>
      </c>
    </row>
    <row r="122" spans="19:27" x14ac:dyDescent="0.35">
      <c r="S122" s="9" t="s">
        <v>5359</v>
      </c>
      <c r="T122" s="9">
        <v>0.69699999999999995</v>
      </c>
      <c r="U122" s="9" t="s">
        <v>5359</v>
      </c>
      <c r="V122" s="37">
        <v>70514.69</v>
      </c>
      <c r="X122" s="9" t="s">
        <v>5358</v>
      </c>
      <c r="Y122" s="9">
        <v>0.72499999999999998</v>
      </c>
      <c r="Z122" s="9" t="s">
        <v>5358</v>
      </c>
      <c r="AA122" s="37">
        <v>45958.79</v>
      </c>
    </row>
    <row r="123" spans="19:27" x14ac:dyDescent="0.35">
      <c r="S123" s="9" t="s">
        <v>5359</v>
      </c>
      <c r="T123" s="9">
        <v>0.77800000000000002</v>
      </c>
      <c r="U123" s="9" t="s">
        <v>5359</v>
      </c>
      <c r="V123" s="37">
        <v>70114.37</v>
      </c>
      <c r="X123" s="9" t="s">
        <v>5358</v>
      </c>
      <c r="Y123" s="9">
        <v>0.75700000000000001</v>
      </c>
      <c r="Z123" s="9" t="s">
        <v>5358</v>
      </c>
      <c r="AA123" s="37">
        <v>45941.81</v>
      </c>
    </row>
    <row r="124" spans="19:27" x14ac:dyDescent="0.35">
      <c r="S124" s="9" t="s">
        <v>5358</v>
      </c>
      <c r="T124" s="9">
        <v>0.73</v>
      </c>
      <c r="U124" s="9" t="s">
        <v>5358</v>
      </c>
      <c r="V124" s="37">
        <v>69837.66</v>
      </c>
      <c r="X124" s="9" t="s">
        <v>5358</v>
      </c>
      <c r="Y124" s="9">
        <v>0.69599999999999995</v>
      </c>
      <c r="Z124" s="9" t="s">
        <v>5358</v>
      </c>
      <c r="AA124" s="37">
        <v>45869.23</v>
      </c>
    </row>
    <row r="125" spans="19:27" x14ac:dyDescent="0.35">
      <c r="S125" s="9" t="s">
        <v>5358</v>
      </c>
      <c r="T125" s="9">
        <v>0.70499999999999996</v>
      </c>
      <c r="U125" s="9" t="s">
        <v>5358</v>
      </c>
      <c r="V125" s="37">
        <v>69828.53</v>
      </c>
      <c r="X125" s="9" t="s">
        <v>5359</v>
      </c>
      <c r="Y125" s="9">
        <v>0.752</v>
      </c>
      <c r="Z125" s="9" t="s">
        <v>5359</v>
      </c>
      <c r="AA125" s="37">
        <v>45827.63</v>
      </c>
    </row>
    <row r="126" spans="19:27" x14ac:dyDescent="0.35">
      <c r="S126" s="9" t="s">
        <v>5357</v>
      </c>
      <c r="T126" s="9">
        <v>0.63900000000000001</v>
      </c>
      <c r="U126" s="9" t="s">
        <v>5357</v>
      </c>
      <c r="V126" s="37">
        <v>69814.240000000005</v>
      </c>
      <c r="X126" s="9" t="s">
        <v>5358</v>
      </c>
      <c r="Y126" s="9">
        <v>0.72199999999999998</v>
      </c>
      <c r="Z126" s="9" t="s">
        <v>5358</v>
      </c>
      <c r="AA126" s="37">
        <v>45797.13</v>
      </c>
    </row>
    <row r="127" spans="19:27" x14ac:dyDescent="0.35">
      <c r="S127" s="9" t="s">
        <v>5355</v>
      </c>
      <c r="T127" s="9">
        <v>0.70899999999999996</v>
      </c>
      <c r="U127" s="9" t="s">
        <v>5355</v>
      </c>
      <c r="V127" s="37">
        <v>69673.86</v>
      </c>
      <c r="X127" s="9" t="s">
        <v>5359</v>
      </c>
      <c r="Y127" s="9">
        <v>0.73099999999999998</v>
      </c>
      <c r="Z127" s="9" t="s">
        <v>5359</v>
      </c>
      <c r="AA127" s="37">
        <v>45693.02</v>
      </c>
    </row>
    <row r="128" spans="19:27" x14ac:dyDescent="0.35">
      <c r="S128" s="9" t="s">
        <v>5357</v>
      </c>
      <c r="T128" s="9">
        <v>0.59399999999999997</v>
      </c>
      <c r="U128" s="9" t="s">
        <v>5357</v>
      </c>
      <c r="V128" s="37">
        <v>69540.08</v>
      </c>
      <c r="X128" s="9" t="s">
        <v>5359</v>
      </c>
      <c r="Y128" s="9">
        <v>0.72599999999999998</v>
      </c>
      <c r="Z128" s="9" t="s">
        <v>5359</v>
      </c>
      <c r="AA128" s="37">
        <v>45658.04</v>
      </c>
    </row>
    <row r="129" spans="19:27" x14ac:dyDescent="0.35">
      <c r="S129" s="9" t="s">
        <v>5355</v>
      </c>
      <c r="T129" s="9">
        <v>0.65800000000000003</v>
      </c>
      <c r="U129" s="9" t="s">
        <v>5355</v>
      </c>
      <c r="V129" s="37">
        <v>69298.960000000006</v>
      </c>
      <c r="X129" s="9" t="s">
        <v>5359</v>
      </c>
      <c r="Y129" s="9">
        <v>0.69299999999999995</v>
      </c>
      <c r="Z129" s="9" t="s">
        <v>5359</v>
      </c>
      <c r="AA129" s="37">
        <v>45616.54</v>
      </c>
    </row>
    <row r="130" spans="19:27" x14ac:dyDescent="0.35">
      <c r="S130" s="9" t="s">
        <v>5359</v>
      </c>
      <c r="T130" s="9">
        <v>0.70299999999999996</v>
      </c>
      <c r="U130" s="9" t="s">
        <v>5359</v>
      </c>
      <c r="V130" s="37">
        <v>68652.320000000007</v>
      </c>
      <c r="X130" s="9" t="s">
        <v>5358</v>
      </c>
      <c r="Y130" s="9">
        <v>0.71699999999999997</v>
      </c>
      <c r="Z130" s="9" t="s">
        <v>5358</v>
      </c>
      <c r="AA130" s="37">
        <v>45615.66</v>
      </c>
    </row>
    <row r="131" spans="19:27" x14ac:dyDescent="0.35">
      <c r="S131" s="9" t="s">
        <v>5358</v>
      </c>
      <c r="T131" s="9">
        <v>0.71199999999999997</v>
      </c>
      <c r="U131" s="9" t="s">
        <v>5358</v>
      </c>
      <c r="V131" s="37">
        <v>68319.5</v>
      </c>
      <c r="X131" s="9" t="s">
        <v>5359</v>
      </c>
      <c r="Y131" s="9">
        <v>0.72799999999999998</v>
      </c>
      <c r="Z131" s="9" t="s">
        <v>5359</v>
      </c>
      <c r="AA131" s="37">
        <v>45586.82</v>
      </c>
    </row>
    <row r="132" spans="19:27" x14ac:dyDescent="0.35">
      <c r="S132" s="9" t="s">
        <v>5355</v>
      </c>
      <c r="T132" s="9">
        <v>0.70699999999999996</v>
      </c>
      <c r="U132" s="9" t="s">
        <v>5355</v>
      </c>
      <c r="V132" s="37">
        <v>68261.679999999993</v>
      </c>
      <c r="X132" s="9" t="s">
        <v>5359</v>
      </c>
      <c r="Y132" s="9">
        <v>0.72799999999999998</v>
      </c>
      <c r="Z132" s="9" t="s">
        <v>5359</v>
      </c>
      <c r="AA132" s="37">
        <v>45556.58</v>
      </c>
    </row>
    <row r="133" spans="19:27" x14ac:dyDescent="0.35">
      <c r="S133" s="9" t="s">
        <v>5359</v>
      </c>
      <c r="T133" s="9">
        <v>0.746</v>
      </c>
      <c r="U133" s="9" t="s">
        <v>5359</v>
      </c>
      <c r="V133" s="37">
        <v>68161.59</v>
      </c>
      <c r="X133" s="9" t="s">
        <v>5359</v>
      </c>
      <c r="Y133" s="9">
        <v>0.83099999999999996</v>
      </c>
      <c r="Z133" s="9" t="s">
        <v>5359</v>
      </c>
      <c r="AA133" s="37">
        <v>45508.2</v>
      </c>
    </row>
    <row r="134" spans="19:27" x14ac:dyDescent="0.35">
      <c r="S134" s="9" t="s">
        <v>5355</v>
      </c>
      <c r="T134" s="9">
        <v>0.77400000000000002</v>
      </c>
      <c r="U134" s="9" t="s">
        <v>5355</v>
      </c>
      <c r="V134" s="37">
        <v>68132.44</v>
      </c>
      <c r="X134" s="9" t="s">
        <v>5358</v>
      </c>
      <c r="Y134" s="9">
        <v>0.76600000000000001</v>
      </c>
      <c r="Z134" s="9" t="s">
        <v>5358</v>
      </c>
      <c r="AA134" s="37">
        <v>45441.41</v>
      </c>
    </row>
    <row r="135" spans="19:27" x14ac:dyDescent="0.35">
      <c r="S135" s="9" t="s">
        <v>5359</v>
      </c>
      <c r="T135" s="9">
        <v>0.70399999999999996</v>
      </c>
      <c r="U135" s="9" t="s">
        <v>5359</v>
      </c>
      <c r="V135" s="37">
        <v>67348.5</v>
      </c>
      <c r="X135" s="9" t="s">
        <v>5358</v>
      </c>
      <c r="Y135" s="9">
        <v>0.71899999999999997</v>
      </c>
      <c r="Z135" s="9" t="s">
        <v>5358</v>
      </c>
      <c r="AA135" s="37">
        <v>45386.68</v>
      </c>
    </row>
    <row r="136" spans="19:27" x14ac:dyDescent="0.35">
      <c r="S136" s="9" t="s">
        <v>5357</v>
      </c>
      <c r="T136" s="9">
        <v>0.67</v>
      </c>
      <c r="U136" s="9" t="s">
        <v>5357</v>
      </c>
      <c r="V136" s="37">
        <v>67238.81</v>
      </c>
      <c r="X136" s="9" t="s">
        <v>5359</v>
      </c>
      <c r="Y136" s="9">
        <v>0.752</v>
      </c>
      <c r="Z136" s="9" t="s">
        <v>5359</v>
      </c>
      <c r="AA136" s="37">
        <v>45330.48</v>
      </c>
    </row>
    <row r="137" spans="19:27" x14ac:dyDescent="0.35">
      <c r="S137" s="9" t="s">
        <v>5358</v>
      </c>
      <c r="T137" s="9">
        <v>0.71899999999999997</v>
      </c>
      <c r="U137" s="9" t="s">
        <v>5358</v>
      </c>
      <c r="V137" s="37">
        <v>67015.87</v>
      </c>
      <c r="X137" s="9" t="s">
        <v>5358</v>
      </c>
      <c r="Y137" s="9">
        <v>0.78200000000000003</v>
      </c>
      <c r="Z137" s="9" t="s">
        <v>5358</v>
      </c>
      <c r="AA137" s="37">
        <v>45313.77</v>
      </c>
    </row>
    <row r="138" spans="19:27" x14ac:dyDescent="0.35">
      <c r="S138" s="9" t="s">
        <v>5358</v>
      </c>
      <c r="T138" s="9">
        <v>0.66100000000000003</v>
      </c>
      <c r="U138" s="9" t="s">
        <v>5358</v>
      </c>
      <c r="V138" s="37">
        <v>66981</v>
      </c>
      <c r="X138" s="9" t="s">
        <v>5358</v>
      </c>
      <c r="Y138" s="9">
        <v>0.71599999999999997</v>
      </c>
      <c r="Z138" s="9" t="s">
        <v>5358</v>
      </c>
      <c r="AA138" s="37">
        <v>45293.19</v>
      </c>
    </row>
    <row r="139" spans="19:27" x14ac:dyDescent="0.35">
      <c r="S139" s="9" t="s">
        <v>5358</v>
      </c>
      <c r="T139" s="9">
        <v>0.69299999999999995</v>
      </c>
      <c r="U139" s="9" t="s">
        <v>5358</v>
      </c>
      <c r="V139" s="37">
        <v>66685.05</v>
      </c>
      <c r="X139" s="9" t="s">
        <v>5359</v>
      </c>
      <c r="Y139" s="9">
        <v>0.69899999999999995</v>
      </c>
      <c r="Z139" s="9" t="s">
        <v>5359</v>
      </c>
      <c r="AA139" s="37">
        <v>45033.39</v>
      </c>
    </row>
    <row r="140" spans="19:27" x14ac:dyDescent="0.35">
      <c r="S140" s="9" t="s">
        <v>5359</v>
      </c>
      <c r="T140" s="9">
        <v>0.71</v>
      </c>
      <c r="U140" s="9" t="s">
        <v>5359</v>
      </c>
      <c r="V140" s="37">
        <v>66636.34</v>
      </c>
      <c r="X140" s="9" t="s">
        <v>5355</v>
      </c>
      <c r="Y140" s="9">
        <v>0.71499999999999997</v>
      </c>
      <c r="Z140" s="9" t="s">
        <v>5355</v>
      </c>
      <c r="AA140" s="37">
        <v>45022.01</v>
      </c>
    </row>
    <row r="141" spans="19:27" x14ac:dyDescent="0.35">
      <c r="S141" s="9" t="s">
        <v>5359</v>
      </c>
      <c r="T141" s="9">
        <v>0.79600000000000004</v>
      </c>
      <c r="U141" s="9" t="s">
        <v>5359</v>
      </c>
      <c r="V141" s="37">
        <v>66546.83</v>
      </c>
      <c r="X141" s="9" t="s">
        <v>5358</v>
      </c>
      <c r="Y141" s="9">
        <v>0.69199999999999995</v>
      </c>
      <c r="Z141" s="9" t="s">
        <v>5358</v>
      </c>
      <c r="AA141" s="37">
        <v>44939.65</v>
      </c>
    </row>
    <row r="142" spans="19:27" x14ac:dyDescent="0.35">
      <c r="S142" s="9" t="s">
        <v>5359</v>
      </c>
      <c r="T142" s="9">
        <v>0.749</v>
      </c>
      <c r="U142" s="9" t="s">
        <v>5359</v>
      </c>
      <c r="V142" s="37">
        <v>66531.31</v>
      </c>
      <c r="X142" s="9" t="s">
        <v>5359</v>
      </c>
      <c r="Y142" s="9">
        <v>0.749</v>
      </c>
      <c r="Z142" s="9" t="s">
        <v>5359</v>
      </c>
      <c r="AA142" s="37">
        <v>44903.78</v>
      </c>
    </row>
    <row r="143" spans="19:27" x14ac:dyDescent="0.35">
      <c r="S143" s="9" t="s">
        <v>5355</v>
      </c>
      <c r="T143" s="9">
        <v>0.70299999999999996</v>
      </c>
      <c r="U143" s="9" t="s">
        <v>5355</v>
      </c>
      <c r="V143" s="37">
        <v>66527.17</v>
      </c>
      <c r="X143" s="9" t="s">
        <v>5359</v>
      </c>
      <c r="Y143" s="9">
        <v>0.75900000000000001</v>
      </c>
      <c r="Z143" s="9" t="s">
        <v>5359</v>
      </c>
      <c r="AA143" s="37">
        <v>44869.59</v>
      </c>
    </row>
    <row r="144" spans="19:27" x14ac:dyDescent="0.35">
      <c r="S144" s="9" t="s">
        <v>5358</v>
      </c>
      <c r="T144" s="9">
        <v>0.81499999999999995</v>
      </c>
      <c r="U144" s="9" t="s">
        <v>5358</v>
      </c>
      <c r="V144" s="37">
        <v>66380.039999999994</v>
      </c>
      <c r="X144" s="9" t="s">
        <v>5359</v>
      </c>
      <c r="Y144" s="9">
        <v>0.748</v>
      </c>
      <c r="Z144" s="9" t="s">
        <v>5359</v>
      </c>
      <c r="AA144" s="37">
        <v>44834.07</v>
      </c>
    </row>
    <row r="145" spans="19:27" x14ac:dyDescent="0.35">
      <c r="S145" s="9" t="s">
        <v>5359</v>
      </c>
      <c r="T145" s="9">
        <v>0.73199999999999998</v>
      </c>
      <c r="U145" s="9" t="s">
        <v>5359</v>
      </c>
      <c r="V145" s="37">
        <v>66107.460000000006</v>
      </c>
      <c r="X145" s="9" t="s">
        <v>5359</v>
      </c>
      <c r="Y145" s="9">
        <v>0.71599999999999997</v>
      </c>
      <c r="Z145" s="9" t="s">
        <v>5359</v>
      </c>
      <c r="AA145" s="37">
        <v>44796.14</v>
      </c>
    </row>
    <row r="146" spans="19:27" x14ac:dyDescent="0.35">
      <c r="S146" s="9" t="s">
        <v>5358</v>
      </c>
      <c r="T146" s="9">
        <v>0.71899999999999997</v>
      </c>
      <c r="U146" s="9" t="s">
        <v>5358</v>
      </c>
      <c r="V146" s="37">
        <v>65891.69</v>
      </c>
      <c r="X146" s="9" t="s">
        <v>5359</v>
      </c>
      <c r="Y146" s="9">
        <v>0.81200000000000006</v>
      </c>
      <c r="Z146" s="9" t="s">
        <v>5359</v>
      </c>
      <c r="AA146" s="37">
        <v>44791.08</v>
      </c>
    </row>
    <row r="147" spans="19:27" x14ac:dyDescent="0.35">
      <c r="S147" s="9" t="s">
        <v>5358</v>
      </c>
      <c r="T147" s="9">
        <v>0.876</v>
      </c>
      <c r="U147" s="9" t="s">
        <v>5358</v>
      </c>
      <c r="V147" s="37">
        <v>65644.990000000005</v>
      </c>
      <c r="X147" s="9" t="s">
        <v>5358</v>
      </c>
      <c r="Y147" s="9">
        <v>0.71799999999999997</v>
      </c>
      <c r="Z147" s="9" t="s">
        <v>5358</v>
      </c>
      <c r="AA147" s="37">
        <v>44771.78</v>
      </c>
    </row>
    <row r="148" spans="19:27" x14ac:dyDescent="0.35">
      <c r="S148" s="9" t="s">
        <v>5358</v>
      </c>
      <c r="T148" s="9">
        <v>0.71399999999999997</v>
      </c>
      <c r="U148" s="9" t="s">
        <v>5358</v>
      </c>
      <c r="V148" s="37">
        <v>65375.69</v>
      </c>
      <c r="X148" s="9" t="s">
        <v>5359</v>
      </c>
      <c r="Y148" s="9">
        <v>0.75</v>
      </c>
      <c r="Z148" s="9" t="s">
        <v>5359</v>
      </c>
      <c r="AA148" s="37">
        <v>44755.67</v>
      </c>
    </row>
    <row r="149" spans="19:27" x14ac:dyDescent="0.35">
      <c r="S149" s="9" t="s">
        <v>5356</v>
      </c>
      <c r="T149" s="9">
        <v>0.61399999999999999</v>
      </c>
      <c r="U149" s="9" t="s">
        <v>5356</v>
      </c>
      <c r="V149" s="37">
        <v>65271.07</v>
      </c>
      <c r="X149" s="9" t="s">
        <v>5359</v>
      </c>
      <c r="Y149" s="9">
        <v>0.78300000000000003</v>
      </c>
      <c r="Z149" s="9" t="s">
        <v>5359</v>
      </c>
      <c r="AA149" s="37">
        <v>44752.07</v>
      </c>
    </row>
    <row r="150" spans="19:27" x14ac:dyDescent="0.35">
      <c r="S150" s="9" t="s">
        <v>5358</v>
      </c>
      <c r="T150" s="9">
        <v>0.70299999999999996</v>
      </c>
      <c r="U150" s="9" t="s">
        <v>5358</v>
      </c>
      <c r="V150" s="37">
        <v>65107.78</v>
      </c>
      <c r="X150" s="9" t="s">
        <v>5358</v>
      </c>
      <c r="Y150" s="9">
        <v>0.74399999999999999</v>
      </c>
      <c r="Z150" s="9" t="s">
        <v>5358</v>
      </c>
      <c r="AA150" s="37">
        <v>44750.01</v>
      </c>
    </row>
    <row r="151" spans="19:27" x14ac:dyDescent="0.35">
      <c r="S151" s="9" t="s">
        <v>5358</v>
      </c>
      <c r="T151" s="9">
        <v>0.61899999999999999</v>
      </c>
      <c r="U151" s="9" t="s">
        <v>5358</v>
      </c>
      <c r="V151" s="37">
        <v>64603.83</v>
      </c>
      <c r="X151" s="9" t="s">
        <v>5359</v>
      </c>
      <c r="Y151" s="9">
        <v>0.70299999999999996</v>
      </c>
      <c r="Z151" s="9" t="s">
        <v>5359</v>
      </c>
      <c r="AA151" s="37">
        <v>44745.53</v>
      </c>
    </row>
    <row r="152" spans="19:27" x14ac:dyDescent="0.35">
      <c r="S152" s="9" t="s">
        <v>5357</v>
      </c>
      <c r="T152" s="9">
        <v>0.70099999999999996</v>
      </c>
      <c r="U152" s="9" t="s">
        <v>5357</v>
      </c>
      <c r="V152" s="37">
        <v>64395.75</v>
      </c>
      <c r="X152" s="9" t="s">
        <v>5359</v>
      </c>
      <c r="Y152" s="9">
        <v>0.72499999999999998</v>
      </c>
      <c r="Z152" s="9" t="s">
        <v>5359</v>
      </c>
      <c r="AA152" s="37">
        <v>44634.7</v>
      </c>
    </row>
    <row r="153" spans="19:27" x14ac:dyDescent="0.35">
      <c r="S153" s="9" t="s">
        <v>5355</v>
      </c>
      <c r="T153" s="9">
        <v>0.75800000000000001</v>
      </c>
      <c r="U153" s="9" t="s">
        <v>5355</v>
      </c>
      <c r="V153" s="37">
        <v>64356.21</v>
      </c>
      <c r="X153" s="9" t="s">
        <v>5355</v>
      </c>
      <c r="Y153" s="9">
        <v>0.69499999999999995</v>
      </c>
      <c r="Z153" s="9" t="s">
        <v>5355</v>
      </c>
      <c r="AA153" s="37">
        <v>44624.75</v>
      </c>
    </row>
    <row r="154" spans="19:27" x14ac:dyDescent="0.35">
      <c r="S154" s="9" t="s">
        <v>5358</v>
      </c>
      <c r="T154" s="9">
        <v>0.73</v>
      </c>
      <c r="U154" s="9" t="s">
        <v>5358</v>
      </c>
      <c r="V154" s="37">
        <v>64231.96</v>
      </c>
      <c r="X154" s="9" t="s">
        <v>5358</v>
      </c>
      <c r="Y154" s="9">
        <v>0.78800000000000003</v>
      </c>
      <c r="Z154" s="9" t="s">
        <v>5358</v>
      </c>
      <c r="AA154" s="37">
        <v>44580.54</v>
      </c>
    </row>
    <row r="155" spans="19:27" x14ac:dyDescent="0.35">
      <c r="S155" s="9" t="s">
        <v>5359</v>
      </c>
      <c r="T155" s="9">
        <v>0.76200000000000001</v>
      </c>
      <c r="U155" s="9" t="s">
        <v>5359</v>
      </c>
      <c r="V155" s="37">
        <v>63841.64</v>
      </c>
      <c r="X155" s="9" t="s">
        <v>5356</v>
      </c>
      <c r="Y155" s="9">
        <v>0.58399999999999996</v>
      </c>
      <c r="Z155" s="9" t="s">
        <v>5356</v>
      </c>
      <c r="AA155" s="37">
        <v>44548.73</v>
      </c>
    </row>
    <row r="156" spans="19:27" x14ac:dyDescent="0.35">
      <c r="S156" s="9" t="s">
        <v>5359</v>
      </c>
      <c r="T156" s="9">
        <v>0.70899999999999996</v>
      </c>
      <c r="U156" s="9" t="s">
        <v>5359</v>
      </c>
      <c r="V156" s="37">
        <v>63805.22</v>
      </c>
      <c r="X156" s="9" t="s">
        <v>5359</v>
      </c>
      <c r="Y156" s="9">
        <v>0.72399999999999998</v>
      </c>
      <c r="Z156" s="9" t="s">
        <v>5359</v>
      </c>
      <c r="AA156" s="37">
        <v>44510.37</v>
      </c>
    </row>
    <row r="157" spans="19:27" x14ac:dyDescent="0.35">
      <c r="S157" s="9" t="s">
        <v>5359</v>
      </c>
      <c r="T157" s="9">
        <v>0.78200000000000003</v>
      </c>
      <c r="U157" s="9" t="s">
        <v>5359</v>
      </c>
      <c r="V157" s="37">
        <v>63536.14</v>
      </c>
      <c r="X157" s="9" t="s">
        <v>5356</v>
      </c>
      <c r="Y157" s="9">
        <v>0.54400000000000004</v>
      </c>
      <c r="Z157" s="9" t="s">
        <v>5356</v>
      </c>
      <c r="AA157" s="37">
        <v>44508.6</v>
      </c>
    </row>
    <row r="158" spans="19:27" x14ac:dyDescent="0.35">
      <c r="S158" s="9" t="s">
        <v>5359</v>
      </c>
      <c r="T158" s="9">
        <v>0.72399999999999998</v>
      </c>
      <c r="U158" s="9" t="s">
        <v>5359</v>
      </c>
      <c r="V158" s="37">
        <v>63426.23</v>
      </c>
      <c r="X158" s="9" t="s">
        <v>5358</v>
      </c>
      <c r="Y158" s="9">
        <v>0.82</v>
      </c>
      <c r="Z158" s="9" t="s">
        <v>5358</v>
      </c>
      <c r="AA158" s="37">
        <v>44463.8</v>
      </c>
    </row>
    <row r="159" spans="19:27" x14ac:dyDescent="0.35">
      <c r="S159" s="9" t="s">
        <v>5355</v>
      </c>
      <c r="T159" s="9">
        <v>0.71599999999999997</v>
      </c>
      <c r="U159" s="9" t="s">
        <v>5355</v>
      </c>
      <c r="V159" s="37">
        <v>63280.38</v>
      </c>
      <c r="X159" s="9" t="s">
        <v>5358</v>
      </c>
      <c r="Y159" s="9">
        <v>0.8</v>
      </c>
      <c r="Z159" s="9" t="s">
        <v>5358</v>
      </c>
      <c r="AA159" s="37">
        <v>44417.02</v>
      </c>
    </row>
    <row r="160" spans="19:27" x14ac:dyDescent="0.35">
      <c r="S160" s="9" t="s">
        <v>5355</v>
      </c>
      <c r="T160" s="9">
        <v>0.72199999999999998</v>
      </c>
      <c r="U160" s="9" t="s">
        <v>5355</v>
      </c>
      <c r="V160" s="37">
        <v>63109.02</v>
      </c>
      <c r="X160" s="9" t="s">
        <v>5359</v>
      </c>
      <c r="Y160" s="9">
        <v>0.68100000000000005</v>
      </c>
      <c r="Z160" s="9" t="s">
        <v>5359</v>
      </c>
      <c r="AA160" s="37">
        <v>44357.89</v>
      </c>
    </row>
    <row r="161" spans="19:27" x14ac:dyDescent="0.35">
      <c r="S161" s="9" t="s">
        <v>5359</v>
      </c>
      <c r="T161" s="9">
        <v>0.78200000000000003</v>
      </c>
      <c r="U161" s="9" t="s">
        <v>5359</v>
      </c>
      <c r="V161" s="37">
        <v>63063.89</v>
      </c>
      <c r="X161" s="9" t="s">
        <v>5358</v>
      </c>
      <c r="Y161" s="9">
        <v>0.72699999999999998</v>
      </c>
      <c r="Z161" s="9" t="s">
        <v>5358</v>
      </c>
      <c r="AA161" s="37">
        <v>44348.46</v>
      </c>
    </row>
    <row r="162" spans="19:27" x14ac:dyDescent="0.35">
      <c r="S162" s="9" t="s">
        <v>5359</v>
      </c>
      <c r="T162" s="9">
        <v>0.73599999999999999</v>
      </c>
      <c r="U162" s="9" t="s">
        <v>5359</v>
      </c>
      <c r="V162" s="37">
        <v>62758.16</v>
      </c>
      <c r="X162" s="9" t="s">
        <v>5356</v>
      </c>
      <c r="Y162" s="9">
        <v>0.56599999999999995</v>
      </c>
      <c r="Z162" s="9" t="s">
        <v>5356</v>
      </c>
      <c r="AA162" s="37">
        <v>44297.9</v>
      </c>
    </row>
    <row r="163" spans="19:27" x14ac:dyDescent="0.35">
      <c r="S163" s="9" t="s">
        <v>5359</v>
      </c>
      <c r="T163" s="9">
        <v>0.69499999999999995</v>
      </c>
      <c r="U163" s="9" t="s">
        <v>5359</v>
      </c>
      <c r="V163" s="37">
        <v>62745.52</v>
      </c>
      <c r="X163" s="9" t="s">
        <v>5359</v>
      </c>
      <c r="Y163" s="9">
        <v>0.72599999999999998</v>
      </c>
      <c r="Z163" s="9" t="s">
        <v>5359</v>
      </c>
      <c r="AA163" s="37">
        <v>44278</v>
      </c>
    </row>
    <row r="164" spans="19:27" x14ac:dyDescent="0.35">
      <c r="S164" s="9" t="s">
        <v>5359</v>
      </c>
      <c r="T164" s="9">
        <v>0.76</v>
      </c>
      <c r="U164" s="9" t="s">
        <v>5359</v>
      </c>
      <c r="V164" s="37">
        <v>62619.57</v>
      </c>
      <c r="X164" s="9" t="s">
        <v>5359</v>
      </c>
      <c r="Y164" s="9">
        <v>0.79500000000000004</v>
      </c>
      <c r="Z164" s="9" t="s">
        <v>5359</v>
      </c>
      <c r="AA164" s="37">
        <v>44268.54</v>
      </c>
    </row>
    <row r="165" spans="19:27" x14ac:dyDescent="0.35">
      <c r="S165" s="9" t="s">
        <v>5358</v>
      </c>
      <c r="T165" s="9">
        <v>0.69599999999999995</v>
      </c>
      <c r="U165" s="9" t="s">
        <v>5358</v>
      </c>
      <c r="V165" s="37">
        <v>62536.82</v>
      </c>
      <c r="X165" s="9" t="s">
        <v>5359</v>
      </c>
      <c r="Y165" s="9">
        <v>0.73499999999999999</v>
      </c>
      <c r="Z165" s="9" t="s">
        <v>5359</v>
      </c>
      <c r="AA165" s="37">
        <v>44261.760000000002</v>
      </c>
    </row>
    <row r="166" spans="19:27" x14ac:dyDescent="0.35">
      <c r="S166" s="9" t="s">
        <v>5359</v>
      </c>
      <c r="T166" s="9">
        <v>0.77900000000000003</v>
      </c>
      <c r="U166" s="9" t="s">
        <v>5359</v>
      </c>
      <c r="V166" s="37">
        <v>62245.36</v>
      </c>
      <c r="X166" s="9" t="s">
        <v>5359</v>
      </c>
      <c r="Y166" s="9">
        <v>0.76600000000000001</v>
      </c>
      <c r="Z166" s="9" t="s">
        <v>5359</v>
      </c>
      <c r="AA166" s="37">
        <v>44253.38</v>
      </c>
    </row>
    <row r="167" spans="19:27" x14ac:dyDescent="0.35">
      <c r="S167" s="9" t="s">
        <v>5355</v>
      </c>
      <c r="T167" s="9">
        <v>0.76600000000000001</v>
      </c>
      <c r="U167" s="9" t="s">
        <v>5355</v>
      </c>
      <c r="V167" s="37">
        <v>62202.25</v>
      </c>
      <c r="X167" s="9" t="s">
        <v>5359</v>
      </c>
      <c r="Y167" s="9">
        <v>0.85</v>
      </c>
      <c r="Z167" s="9" t="s">
        <v>5359</v>
      </c>
      <c r="AA167" s="37">
        <v>44239.199999999997</v>
      </c>
    </row>
    <row r="168" spans="19:27" x14ac:dyDescent="0.35">
      <c r="S168" s="9" t="s">
        <v>5356</v>
      </c>
      <c r="T168" s="9">
        <v>0.52600000000000002</v>
      </c>
      <c r="U168" s="9" t="s">
        <v>5356</v>
      </c>
      <c r="V168" s="37">
        <v>62196.89</v>
      </c>
      <c r="X168" s="9" t="s">
        <v>5355</v>
      </c>
      <c r="Y168" s="9">
        <v>0.71099999999999997</v>
      </c>
      <c r="Z168" s="9" t="s">
        <v>5355</v>
      </c>
      <c r="AA168" s="37">
        <v>44237.45</v>
      </c>
    </row>
    <row r="169" spans="19:27" x14ac:dyDescent="0.35">
      <c r="S169" s="9" t="s">
        <v>5359</v>
      </c>
      <c r="T169" s="9">
        <v>0.66600000000000004</v>
      </c>
      <c r="U169" s="9" t="s">
        <v>5359</v>
      </c>
      <c r="V169" s="37">
        <v>62147.83</v>
      </c>
      <c r="X169" s="9" t="s">
        <v>5357</v>
      </c>
      <c r="Y169" s="9">
        <v>0.67900000000000005</v>
      </c>
      <c r="Z169" s="9" t="s">
        <v>5357</v>
      </c>
      <c r="AA169" s="37">
        <v>44217.32</v>
      </c>
    </row>
    <row r="170" spans="19:27" x14ac:dyDescent="0.35">
      <c r="S170" s="9" t="s">
        <v>5355</v>
      </c>
      <c r="T170" s="9">
        <v>0.73799999999999999</v>
      </c>
      <c r="U170" s="9" t="s">
        <v>5355</v>
      </c>
      <c r="V170" s="37">
        <v>62136.02</v>
      </c>
      <c r="X170" s="9" t="s">
        <v>5359</v>
      </c>
      <c r="Y170" s="9">
        <v>0.79600000000000004</v>
      </c>
      <c r="Z170" s="9" t="s">
        <v>5359</v>
      </c>
      <c r="AA170" s="37">
        <v>44199.92</v>
      </c>
    </row>
    <row r="171" spans="19:27" x14ac:dyDescent="0.35">
      <c r="S171" s="9" t="s">
        <v>5355</v>
      </c>
      <c r="T171" s="9">
        <v>0.72</v>
      </c>
      <c r="U171" s="9" t="s">
        <v>5355</v>
      </c>
      <c r="V171" s="37">
        <v>62114.47</v>
      </c>
      <c r="X171" s="9" t="s">
        <v>5358</v>
      </c>
      <c r="Y171" s="9">
        <v>0.70599999999999996</v>
      </c>
      <c r="Z171" s="9" t="s">
        <v>5358</v>
      </c>
      <c r="AA171" s="37">
        <v>44106.36</v>
      </c>
    </row>
    <row r="172" spans="19:27" x14ac:dyDescent="0.35">
      <c r="S172" s="9" t="s">
        <v>5358</v>
      </c>
      <c r="T172" s="9">
        <v>0.72</v>
      </c>
      <c r="U172" s="9" t="s">
        <v>5358</v>
      </c>
      <c r="V172" s="37">
        <v>62059.9</v>
      </c>
      <c r="X172" s="9" t="s">
        <v>5359</v>
      </c>
      <c r="Y172" s="9">
        <v>0.755</v>
      </c>
      <c r="Z172" s="9" t="s">
        <v>5359</v>
      </c>
      <c r="AA172" s="37">
        <v>44103.68</v>
      </c>
    </row>
    <row r="173" spans="19:27" x14ac:dyDescent="0.35">
      <c r="S173" s="9" t="s">
        <v>5355</v>
      </c>
      <c r="T173" s="9">
        <v>0.71599999999999997</v>
      </c>
      <c r="U173" s="9" t="s">
        <v>5355</v>
      </c>
      <c r="V173" s="37">
        <v>61808.27</v>
      </c>
      <c r="X173" s="9" t="s">
        <v>5359</v>
      </c>
      <c r="Y173" s="9">
        <v>0.64700000000000002</v>
      </c>
      <c r="Z173" s="9" t="s">
        <v>5359</v>
      </c>
      <c r="AA173" s="37">
        <v>44081.8</v>
      </c>
    </row>
    <row r="174" spans="19:27" x14ac:dyDescent="0.35">
      <c r="S174" s="9" t="s">
        <v>5359</v>
      </c>
      <c r="T174" s="9">
        <v>0.67400000000000004</v>
      </c>
      <c r="U174" s="9" t="s">
        <v>5359</v>
      </c>
      <c r="V174" s="37">
        <v>61757.15</v>
      </c>
      <c r="X174" s="9" t="s">
        <v>5359</v>
      </c>
      <c r="Y174" s="9">
        <v>0.81200000000000006</v>
      </c>
      <c r="Z174" s="9" t="s">
        <v>5359</v>
      </c>
      <c r="AA174" s="37">
        <v>44007.35</v>
      </c>
    </row>
    <row r="175" spans="19:27" x14ac:dyDescent="0.35">
      <c r="S175" s="9" t="s">
        <v>5359</v>
      </c>
      <c r="T175" s="9">
        <v>0.69499999999999995</v>
      </c>
      <c r="U175" s="9" t="s">
        <v>5359</v>
      </c>
      <c r="V175" s="37">
        <v>61310</v>
      </c>
      <c r="X175" s="9" t="s">
        <v>5358</v>
      </c>
      <c r="Y175" s="9">
        <v>0.78400000000000003</v>
      </c>
      <c r="Z175" s="9" t="s">
        <v>5358</v>
      </c>
      <c r="AA175" s="37">
        <v>43966.89</v>
      </c>
    </row>
    <row r="176" spans="19:27" x14ac:dyDescent="0.35">
      <c r="S176" s="9" t="s">
        <v>5355</v>
      </c>
      <c r="T176" s="9">
        <v>0.77400000000000002</v>
      </c>
      <c r="U176" s="9" t="s">
        <v>5355</v>
      </c>
      <c r="V176" s="37">
        <v>61274.33</v>
      </c>
      <c r="X176" s="9" t="s">
        <v>5359</v>
      </c>
      <c r="Y176" s="9">
        <v>0.67100000000000004</v>
      </c>
      <c r="Z176" s="9" t="s">
        <v>5359</v>
      </c>
      <c r="AA176" s="37">
        <v>43913.7</v>
      </c>
    </row>
    <row r="177" spans="19:27" x14ac:dyDescent="0.35">
      <c r="S177" s="9" t="s">
        <v>5355</v>
      </c>
      <c r="T177" s="9">
        <v>0.69199999999999995</v>
      </c>
      <c r="U177" s="9" t="s">
        <v>5355</v>
      </c>
      <c r="V177" s="37">
        <v>60899.26</v>
      </c>
      <c r="X177" s="9" t="s">
        <v>5358</v>
      </c>
      <c r="Y177" s="9">
        <v>0.70499999999999996</v>
      </c>
      <c r="Z177" s="9" t="s">
        <v>5358</v>
      </c>
      <c r="AA177" s="37">
        <v>43895.79</v>
      </c>
    </row>
    <row r="178" spans="19:27" x14ac:dyDescent="0.35">
      <c r="S178" s="9" t="s">
        <v>5355</v>
      </c>
      <c r="T178" s="9">
        <v>0.751</v>
      </c>
      <c r="U178" s="9" t="s">
        <v>5355</v>
      </c>
      <c r="V178" s="37">
        <v>60764.83</v>
      </c>
      <c r="X178" s="9" t="s">
        <v>5359</v>
      </c>
      <c r="Y178" s="9">
        <v>0.72</v>
      </c>
      <c r="Z178" s="9" t="s">
        <v>5359</v>
      </c>
      <c r="AA178" s="37">
        <v>43888.38</v>
      </c>
    </row>
    <row r="179" spans="19:27" x14ac:dyDescent="0.35">
      <c r="S179" s="9" t="s">
        <v>5355</v>
      </c>
      <c r="T179" s="9">
        <v>0.755</v>
      </c>
      <c r="U179" s="9" t="s">
        <v>5355</v>
      </c>
      <c r="V179" s="37">
        <v>60604.23</v>
      </c>
      <c r="X179" s="9" t="s">
        <v>5359</v>
      </c>
      <c r="Y179" s="9">
        <v>0.73099999999999998</v>
      </c>
      <c r="Z179" s="9" t="s">
        <v>5359</v>
      </c>
      <c r="AA179" s="37">
        <v>43841.66</v>
      </c>
    </row>
    <row r="180" spans="19:27" x14ac:dyDescent="0.35">
      <c r="S180" s="9" t="s">
        <v>5358</v>
      </c>
      <c r="T180" s="9">
        <v>0.876</v>
      </c>
      <c r="U180" s="9" t="s">
        <v>5358</v>
      </c>
      <c r="V180" s="37">
        <v>60427.74</v>
      </c>
      <c r="X180" s="9" t="s">
        <v>5358</v>
      </c>
      <c r="Y180" s="9">
        <v>0.67800000000000005</v>
      </c>
      <c r="Z180" s="9" t="s">
        <v>5358</v>
      </c>
      <c r="AA180" s="37">
        <v>43838.84</v>
      </c>
    </row>
    <row r="181" spans="19:27" x14ac:dyDescent="0.35">
      <c r="S181" s="9" t="s">
        <v>5355</v>
      </c>
      <c r="T181" s="9">
        <v>0.65400000000000003</v>
      </c>
      <c r="U181" s="9" t="s">
        <v>5355</v>
      </c>
      <c r="V181" s="37">
        <v>60385.05</v>
      </c>
      <c r="X181" s="9" t="s">
        <v>5359</v>
      </c>
      <c r="Y181" s="9">
        <v>0.76600000000000001</v>
      </c>
      <c r="Z181" s="9" t="s">
        <v>5359</v>
      </c>
      <c r="AA181" s="37">
        <v>43776.97</v>
      </c>
    </row>
    <row r="182" spans="19:27" x14ac:dyDescent="0.35">
      <c r="S182" s="9" t="s">
        <v>5359</v>
      </c>
      <c r="T182" s="9">
        <v>0.74199999999999999</v>
      </c>
      <c r="U182" s="9" t="s">
        <v>5359</v>
      </c>
      <c r="V182" s="37">
        <v>60346.879999999997</v>
      </c>
      <c r="X182" s="9" t="s">
        <v>5359</v>
      </c>
      <c r="Y182" s="9">
        <v>0.70399999999999996</v>
      </c>
      <c r="Z182" s="9" t="s">
        <v>5359</v>
      </c>
      <c r="AA182" s="37">
        <v>43752.23</v>
      </c>
    </row>
    <row r="183" spans="19:27" x14ac:dyDescent="0.35">
      <c r="S183" s="9" t="s">
        <v>5359</v>
      </c>
      <c r="T183" s="9">
        <v>0.70799999999999996</v>
      </c>
      <c r="U183" s="9" t="s">
        <v>5359</v>
      </c>
      <c r="V183" s="37">
        <v>60342.82</v>
      </c>
      <c r="X183" s="9" t="s">
        <v>5358</v>
      </c>
      <c r="Y183" s="9">
        <v>0.749</v>
      </c>
      <c r="Z183" s="9" t="s">
        <v>5358</v>
      </c>
      <c r="AA183" s="37">
        <v>43735.14</v>
      </c>
    </row>
    <row r="184" spans="19:27" x14ac:dyDescent="0.35">
      <c r="S184" s="9" t="s">
        <v>5359</v>
      </c>
      <c r="T184" s="9">
        <v>0.68</v>
      </c>
      <c r="U184" s="9" t="s">
        <v>5359</v>
      </c>
      <c r="V184" s="37">
        <v>60288.94</v>
      </c>
      <c r="X184" s="9" t="s">
        <v>5358</v>
      </c>
      <c r="Y184" s="9">
        <v>0.622</v>
      </c>
      <c r="Z184" s="9" t="s">
        <v>5358</v>
      </c>
      <c r="AA184" s="37">
        <v>43713.88</v>
      </c>
    </row>
    <row r="185" spans="19:27" x14ac:dyDescent="0.35">
      <c r="S185" s="9" t="s">
        <v>5356</v>
      </c>
      <c r="T185" s="9">
        <v>0.63</v>
      </c>
      <c r="U185" s="9" t="s">
        <v>5356</v>
      </c>
      <c r="V185" s="37">
        <v>60168.45</v>
      </c>
      <c r="X185" s="9" t="s">
        <v>5355</v>
      </c>
      <c r="Y185" s="9">
        <v>0.67200000000000004</v>
      </c>
      <c r="Z185" s="9" t="s">
        <v>5355</v>
      </c>
      <c r="AA185" s="37">
        <v>43698.96</v>
      </c>
    </row>
    <row r="186" spans="19:27" x14ac:dyDescent="0.35">
      <c r="S186" s="9" t="s">
        <v>5359</v>
      </c>
      <c r="T186" s="9">
        <v>0.7</v>
      </c>
      <c r="U186" s="9" t="s">
        <v>5359</v>
      </c>
      <c r="V186" s="37">
        <v>59940.160000000003</v>
      </c>
      <c r="X186" s="9" t="s">
        <v>5359</v>
      </c>
      <c r="Y186" s="9">
        <v>0.77800000000000002</v>
      </c>
      <c r="Z186" s="9" t="s">
        <v>5359</v>
      </c>
      <c r="AA186" s="37">
        <v>43680.15</v>
      </c>
    </row>
    <row r="187" spans="19:27" x14ac:dyDescent="0.35">
      <c r="S187" s="9" t="s">
        <v>5359</v>
      </c>
      <c r="T187" s="9">
        <v>0.78400000000000003</v>
      </c>
      <c r="U187" s="9" t="s">
        <v>5359</v>
      </c>
      <c r="V187" s="37">
        <v>59656.17</v>
      </c>
      <c r="X187" s="9" t="s">
        <v>5355</v>
      </c>
      <c r="Y187" s="9">
        <v>0.71399999999999997</v>
      </c>
      <c r="Z187" s="9" t="s">
        <v>5355</v>
      </c>
      <c r="AA187" s="37">
        <v>43628.99</v>
      </c>
    </row>
    <row r="188" spans="19:27" x14ac:dyDescent="0.35">
      <c r="S188" s="9" t="s">
        <v>5358</v>
      </c>
      <c r="T188" s="9">
        <v>0.70899999999999996</v>
      </c>
      <c r="U188" s="9" t="s">
        <v>5358</v>
      </c>
      <c r="V188" s="37">
        <v>59534.12</v>
      </c>
      <c r="X188" s="9" t="s">
        <v>5359</v>
      </c>
      <c r="Y188" s="9">
        <v>0.76200000000000001</v>
      </c>
      <c r="Z188" s="9" t="s">
        <v>5359</v>
      </c>
      <c r="AA188" s="37">
        <v>43582.239999999998</v>
      </c>
    </row>
    <row r="189" spans="19:27" x14ac:dyDescent="0.35">
      <c r="S189" s="9" t="s">
        <v>5359</v>
      </c>
      <c r="T189" s="9">
        <v>0.72099999999999997</v>
      </c>
      <c r="U189" s="9" t="s">
        <v>5359</v>
      </c>
      <c r="V189" s="37">
        <v>59507.51</v>
      </c>
      <c r="X189" s="9" t="s">
        <v>5358</v>
      </c>
      <c r="Y189" s="9">
        <v>0.71699999999999997</v>
      </c>
      <c r="Z189" s="9" t="s">
        <v>5358</v>
      </c>
      <c r="AA189" s="37">
        <v>43578.73</v>
      </c>
    </row>
    <row r="190" spans="19:27" x14ac:dyDescent="0.35">
      <c r="S190" s="9" t="s">
        <v>5359</v>
      </c>
      <c r="T190" s="9">
        <v>0.73799999999999999</v>
      </c>
      <c r="U190" s="9" t="s">
        <v>5359</v>
      </c>
      <c r="V190" s="37">
        <v>59355.77</v>
      </c>
      <c r="X190" s="9" t="s">
        <v>5359</v>
      </c>
      <c r="Y190" s="9">
        <v>0.77300000000000002</v>
      </c>
      <c r="Z190" s="9" t="s">
        <v>5359</v>
      </c>
      <c r="AA190" s="37">
        <v>43573.82</v>
      </c>
    </row>
    <row r="191" spans="19:27" x14ac:dyDescent="0.35">
      <c r="S191" s="9" t="s">
        <v>5356</v>
      </c>
      <c r="T191" s="9">
        <v>0.7</v>
      </c>
      <c r="U191" s="9" t="s">
        <v>5356</v>
      </c>
      <c r="V191" s="37">
        <v>59097.86</v>
      </c>
      <c r="X191" s="9" t="s">
        <v>5358</v>
      </c>
      <c r="Y191" s="9">
        <v>0.67800000000000005</v>
      </c>
      <c r="Z191" s="9" t="s">
        <v>5358</v>
      </c>
      <c r="AA191" s="37">
        <v>43501.79</v>
      </c>
    </row>
    <row r="192" spans="19:27" x14ac:dyDescent="0.35">
      <c r="S192" s="9" t="s">
        <v>5355</v>
      </c>
      <c r="T192" s="9">
        <v>0.73799999999999999</v>
      </c>
      <c r="U192" s="9" t="s">
        <v>5355</v>
      </c>
      <c r="V192" s="37">
        <v>59010.83</v>
      </c>
      <c r="X192" s="9" t="s">
        <v>5358</v>
      </c>
      <c r="Y192" s="9">
        <v>0.69399999999999995</v>
      </c>
      <c r="Z192" s="9" t="s">
        <v>5358</v>
      </c>
      <c r="AA192" s="37">
        <v>43501.52</v>
      </c>
    </row>
    <row r="193" spans="19:27" x14ac:dyDescent="0.35">
      <c r="S193" s="9" t="s">
        <v>5359</v>
      </c>
      <c r="T193" s="9">
        <v>0.72099999999999997</v>
      </c>
      <c r="U193" s="9" t="s">
        <v>5359</v>
      </c>
      <c r="V193" s="37">
        <v>58912.77</v>
      </c>
      <c r="X193" s="9" t="s">
        <v>5356</v>
      </c>
      <c r="Y193" s="9">
        <v>0.65400000000000003</v>
      </c>
      <c r="Z193" s="9" t="s">
        <v>5356</v>
      </c>
      <c r="AA193" s="37">
        <v>43485.31</v>
      </c>
    </row>
    <row r="194" spans="19:27" x14ac:dyDescent="0.35">
      <c r="S194" s="9" t="s">
        <v>5355</v>
      </c>
      <c r="T194" s="9">
        <v>0.755</v>
      </c>
      <c r="U194" s="9" t="s">
        <v>5355</v>
      </c>
      <c r="V194" s="37">
        <v>58818.79</v>
      </c>
      <c r="X194" s="9" t="s">
        <v>5359</v>
      </c>
      <c r="Y194" s="9">
        <v>0.67800000000000005</v>
      </c>
      <c r="Z194" s="9" t="s">
        <v>5359</v>
      </c>
      <c r="AA194" s="37">
        <v>43477.59</v>
      </c>
    </row>
    <row r="195" spans="19:27" x14ac:dyDescent="0.35">
      <c r="S195" s="9" t="s">
        <v>5359</v>
      </c>
      <c r="T195" s="9">
        <v>0.64900000000000002</v>
      </c>
      <c r="U195" s="9" t="s">
        <v>5359</v>
      </c>
      <c r="V195" s="37">
        <v>58776.09</v>
      </c>
      <c r="X195" s="9" t="s">
        <v>5359</v>
      </c>
      <c r="Y195" s="9">
        <v>0.67800000000000005</v>
      </c>
      <c r="Z195" s="9" t="s">
        <v>5359</v>
      </c>
      <c r="AA195" s="37">
        <v>43400.72</v>
      </c>
    </row>
    <row r="196" spans="19:27" x14ac:dyDescent="0.35">
      <c r="S196" s="9" t="s">
        <v>5358</v>
      </c>
      <c r="T196" s="9">
        <v>0.7</v>
      </c>
      <c r="U196" s="9" t="s">
        <v>5358</v>
      </c>
      <c r="V196" s="37">
        <v>58703.27</v>
      </c>
      <c r="X196" s="9" t="s">
        <v>5359</v>
      </c>
      <c r="Y196" s="9">
        <v>0.78100000000000003</v>
      </c>
      <c r="Z196" s="9" t="s">
        <v>5359</v>
      </c>
      <c r="AA196" s="37">
        <v>43398.31</v>
      </c>
    </row>
    <row r="197" spans="19:27" x14ac:dyDescent="0.35">
      <c r="S197" s="9" t="s">
        <v>5359</v>
      </c>
      <c r="T197" s="9">
        <v>0.76400000000000001</v>
      </c>
      <c r="U197" s="9" t="s">
        <v>5359</v>
      </c>
      <c r="V197" s="37">
        <v>58699.05</v>
      </c>
      <c r="X197" s="9" t="s">
        <v>5358</v>
      </c>
      <c r="Y197" s="9">
        <v>0.748</v>
      </c>
      <c r="Z197" s="9" t="s">
        <v>5358</v>
      </c>
      <c r="AA197" s="37">
        <v>43359.63</v>
      </c>
    </row>
    <row r="198" spans="19:27" x14ac:dyDescent="0.35">
      <c r="S198" s="9" t="s">
        <v>5359</v>
      </c>
      <c r="T198" s="9">
        <v>0.66900000000000004</v>
      </c>
      <c r="U198" s="9" t="s">
        <v>5359</v>
      </c>
      <c r="V198" s="37">
        <v>58588.44</v>
      </c>
      <c r="X198" s="9" t="s">
        <v>5358</v>
      </c>
      <c r="Y198" s="9">
        <v>0.69499999999999995</v>
      </c>
      <c r="Z198" s="9" t="s">
        <v>5358</v>
      </c>
      <c r="AA198" s="37">
        <v>43341.63</v>
      </c>
    </row>
    <row r="199" spans="19:27" x14ac:dyDescent="0.35">
      <c r="S199" s="9" t="s">
        <v>5355</v>
      </c>
      <c r="T199" s="9">
        <v>0.76900000000000002</v>
      </c>
      <c r="U199" s="9" t="s">
        <v>5355</v>
      </c>
      <c r="V199" s="37">
        <v>58559.74</v>
      </c>
      <c r="X199" s="9" t="s">
        <v>5358</v>
      </c>
      <c r="Y199" s="9">
        <v>0.68700000000000006</v>
      </c>
      <c r="Z199" s="9" t="s">
        <v>5358</v>
      </c>
      <c r="AA199" s="37">
        <v>43314.1</v>
      </c>
    </row>
    <row r="200" spans="19:27" x14ac:dyDescent="0.35">
      <c r="S200" s="9" t="s">
        <v>5356</v>
      </c>
      <c r="T200" s="9">
        <v>0.56200000000000006</v>
      </c>
      <c r="U200" s="9" t="s">
        <v>5356</v>
      </c>
      <c r="V200" s="37">
        <v>58403.77</v>
      </c>
      <c r="X200" s="9" t="s">
        <v>5359</v>
      </c>
      <c r="Y200" s="9">
        <v>0.80400000000000005</v>
      </c>
      <c r="Z200" s="9" t="s">
        <v>5359</v>
      </c>
      <c r="AA200" s="37">
        <v>43304.05</v>
      </c>
    </row>
    <row r="201" spans="19:27" x14ac:dyDescent="0.35">
      <c r="S201" s="9" t="s">
        <v>5358</v>
      </c>
      <c r="T201" s="9">
        <v>0.70499999999999996</v>
      </c>
      <c r="U201" s="9" t="s">
        <v>5358</v>
      </c>
      <c r="V201" s="37">
        <v>58265.54</v>
      </c>
      <c r="X201" s="9" t="s">
        <v>5355</v>
      </c>
      <c r="Y201" s="9">
        <v>0.67600000000000005</v>
      </c>
      <c r="Z201" s="9" t="s">
        <v>5355</v>
      </c>
      <c r="AA201" s="37">
        <v>43288.69</v>
      </c>
    </row>
    <row r="202" spans="19:27" x14ac:dyDescent="0.35">
      <c r="S202" s="9" t="s">
        <v>5359</v>
      </c>
      <c r="T202" s="9">
        <v>0.69899999999999995</v>
      </c>
      <c r="U202" s="9" t="s">
        <v>5359</v>
      </c>
      <c r="V202" s="37">
        <v>58039.48</v>
      </c>
      <c r="X202" s="9" t="s">
        <v>5359</v>
      </c>
      <c r="Y202" s="9">
        <v>0.78200000000000003</v>
      </c>
      <c r="Z202" s="9" t="s">
        <v>5359</v>
      </c>
      <c r="AA202" s="37">
        <v>43052.17</v>
      </c>
    </row>
    <row r="203" spans="19:27" x14ac:dyDescent="0.35">
      <c r="S203" s="9" t="s">
        <v>5355</v>
      </c>
      <c r="T203" s="9">
        <v>0.67600000000000005</v>
      </c>
      <c r="U203" s="9" t="s">
        <v>5355</v>
      </c>
      <c r="V203" s="37">
        <v>57689.46</v>
      </c>
      <c r="X203" s="9" t="s">
        <v>5359</v>
      </c>
      <c r="Y203" s="9">
        <v>0.71499999999999997</v>
      </c>
      <c r="Z203" s="9" t="s">
        <v>5359</v>
      </c>
      <c r="AA203" s="37">
        <v>43049.9</v>
      </c>
    </row>
    <row r="204" spans="19:27" x14ac:dyDescent="0.35">
      <c r="S204" s="9" t="s">
        <v>5358</v>
      </c>
      <c r="T204" s="9">
        <v>0.64</v>
      </c>
      <c r="U204" s="9" t="s">
        <v>5358</v>
      </c>
      <c r="V204" s="37">
        <v>57370.27</v>
      </c>
      <c r="X204" s="9" t="s">
        <v>5358</v>
      </c>
      <c r="Y204" s="9">
        <v>0.69799999999999995</v>
      </c>
      <c r="Z204" s="9" t="s">
        <v>5358</v>
      </c>
      <c r="AA204" s="37">
        <v>43048.94</v>
      </c>
    </row>
    <row r="205" spans="19:27" x14ac:dyDescent="0.35">
      <c r="S205" s="9" t="s">
        <v>5356</v>
      </c>
      <c r="T205" s="9">
        <v>0.54100000000000004</v>
      </c>
      <c r="U205" s="9" t="s">
        <v>5356</v>
      </c>
      <c r="V205" s="37">
        <v>57338.73</v>
      </c>
      <c r="X205" s="9" t="s">
        <v>5355</v>
      </c>
      <c r="Y205" s="9">
        <v>0.73699999999999999</v>
      </c>
      <c r="Z205" s="9" t="s">
        <v>5355</v>
      </c>
      <c r="AA205" s="37">
        <v>43031.23</v>
      </c>
    </row>
    <row r="206" spans="19:27" x14ac:dyDescent="0.35">
      <c r="S206" s="9" t="s">
        <v>5358</v>
      </c>
      <c r="T206" s="9">
        <v>0.73399999999999999</v>
      </c>
      <c r="U206" s="9" t="s">
        <v>5358</v>
      </c>
      <c r="V206" s="37">
        <v>57177.27</v>
      </c>
      <c r="X206" s="9" t="s">
        <v>5355</v>
      </c>
      <c r="Y206" s="9">
        <v>0.749</v>
      </c>
      <c r="Z206" s="9" t="s">
        <v>5355</v>
      </c>
      <c r="AA206" s="37">
        <v>43024.92</v>
      </c>
    </row>
    <row r="207" spans="19:27" x14ac:dyDescent="0.35">
      <c r="S207" s="9" t="s">
        <v>5358</v>
      </c>
      <c r="T207" s="9">
        <v>0.84299999999999997</v>
      </c>
      <c r="U207" s="9" t="s">
        <v>5358</v>
      </c>
      <c r="V207" s="37">
        <v>57071.43</v>
      </c>
      <c r="X207" s="9" t="s">
        <v>5359</v>
      </c>
      <c r="Y207" s="9">
        <v>0.76300000000000001</v>
      </c>
      <c r="Z207" s="9" t="s">
        <v>5359</v>
      </c>
      <c r="AA207" s="37">
        <v>42936.12</v>
      </c>
    </row>
    <row r="208" spans="19:27" x14ac:dyDescent="0.35">
      <c r="S208" s="9" t="s">
        <v>5359</v>
      </c>
      <c r="T208" s="9">
        <v>0.76800000000000002</v>
      </c>
      <c r="U208" s="9" t="s">
        <v>5359</v>
      </c>
      <c r="V208" s="37">
        <v>56995.33</v>
      </c>
      <c r="X208" s="9" t="s">
        <v>5358</v>
      </c>
      <c r="Y208" s="9">
        <v>0.72299999999999998</v>
      </c>
      <c r="Z208" s="9" t="s">
        <v>5358</v>
      </c>
      <c r="AA208" s="37">
        <v>42757.16</v>
      </c>
    </row>
    <row r="209" spans="19:27" x14ac:dyDescent="0.35">
      <c r="S209" s="9" t="s">
        <v>5356</v>
      </c>
      <c r="T209" s="9">
        <v>0.56100000000000005</v>
      </c>
      <c r="U209" s="9" t="s">
        <v>5356</v>
      </c>
      <c r="V209" s="37">
        <v>56655.59</v>
      </c>
      <c r="X209" s="9" t="s">
        <v>5358</v>
      </c>
      <c r="Y209" s="9">
        <v>0.76400000000000001</v>
      </c>
      <c r="Z209" s="9" t="s">
        <v>5358</v>
      </c>
      <c r="AA209" s="37">
        <v>42709.38</v>
      </c>
    </row>
    <row r="210" spans="19:27" x14ac:dyDescent="0.35">
      <c r="S210" s="9" t="s">
        <v>5358</v>
      </c>
      <c r="T210" s="9">
        <v>0.72099999999999997</v>
      </c>
      <c r="U210" s="9" t="s">
        <v>5358</v>
      </c>
      <c r="V210" s="37">
        <v>56215.83</v>
      </c>
      <c r="X210" s="9" t="s">
        <v>5359</v>
      </c>
      <c r="Y210" s="9">
        <v>0.79600000000000004</v>
      </c>
      <c r="Z210" s="9" t="s">
        <v>5359</v>
      </c>
      <c r="AA210" s="37">
        <v>42682.85</v>
      </c>
    </row>
    <row r="211" spans="19:27" x14ac:dyDescent="0.35">
      <c r="S211" s="9" t="s">
        <v>5359</v>
      </c>
      <c r="T211" s="9">
        <v>0.73199999999999998</v>
      </c>
      <c r="U211" s="9" t="s">
        <v>5359</v>
      </c>
      <c r="V211" s="37">
        <v>56111.13</v>
      </c>
      <c r="X211" s="9" t="s">
        <v>5359</v>
      </c>
      <c r="Y211" s="9">
        <v>0.78200000000000003</v>
      </c>
      <c r="Z211" s="9" t="s">
        <v>5359</v>
      </c>
      <c r="AA211" s="37">
        <v>42654.73</v>
      </c>
    </row>
    <row r="212" spans="19:27" x14ac:dyDescent="0.35">
      <c r="S212" s="9" t="s">
        <v>5359</v>
      </c>
      <c r="T212" s="9">
        <v>0.67700000000000005</v>
      </c>
      <c r="U212" s="9" t="s">
        <v>5359</v>
      </c>
      <c r="V212" s="37">
        <v>56085.51</v>
      </c>
      <c r="X212" s="9" t="s">
        <v>5359</v>
      </c>
      <c r="Y212" s="9">
        <v>0.746</v>
      </c>
      <c r="Z212" s="9" t="s">
        <v>5359</v>
      </c>
      <c r="AA212" s="37">
        <v>42642.3</v>
      </c>
    </row>
    <row r="213" spans="19:27" x14ac:dyDescent="0.35">
      <c r="S213" s="9" t="s">
        <v>5355</v>
      </c>
      <c r="T213" s="9">
        <v>0.70199999999999996</v>
      </c>
      <c r="U213" s="9" t="s">
        <v>5355</v>
      </c>
      <c r="V213" s="37">
        <v>55960.2</v>
      </c>
      <c r="X213" s="9" t="s">
        <v>5358</v>
      </c>
      <c r="Y213" s="9">
        <v>0.67</v>
      </c>
      <c r="Z213" s="9" t="s">
        <v>5358</v>
      </c>
      <c r="AA213" s="37">
        <v>42637.37</v>
      </c>
    </row>
    <row r="214" spans="19:27" x14ac:dyDescent="0.35">
      <c r="S214" s="9" t="s">
        <v>5359</v>
      </c>
      <c r="T214" s="9">
        <v>0.74</v>
      </c>
      <c r="U214" s="9" t="s">
        <v>5359</v>
      </c>
      <c r="V214" s="37">
        <v>55692.28</v>
      </c>
      <c r="X214" s="9" t="s">
        <v>5358</v>
      </c>
      <c r="Y214" s="9">
        <v>0.76300000000000001</v>
      </c>
      <c r="Z214" s="9" t="s">
        <v>5358</v>
      </c>
      <c r="AA214" s="37">
        <v>42564.57</v>
      </c>
    </row>
    <row r="215" spans="19:27" x14ac:dyDescent="0.35">
      <c r="S215" s="9" t="s">
        <v>5359</v>
      </c>
      <c r="T215" s="9">
        <v>0.71199999999999997</v>
      </c>
      <c r="U215" s="9" t="s">
        <v>5359</v>
      </c>
      <c r="V215" s="37">
        <v>55523.23</v>
      </c>
      <c r="X215" s="9" t="s">
        <v>5358</v>
      </c>
      <c r="Y215" s="9">
        <v>0.72599999999999998</v>
      </c>
      <c r="Z215" s="9" t="s">
        <v>5358</v>
      </c>
      <c r="AA215" s="37">
        <v>42563.46</v>
      </c>
    </row>
    <row r="216" spans="19:27" x14ac:dyDescent="0.35">
      <c r="S216" s="9" t="s">
        <v>5358</v>
      </c>
      <c r="T216" s="9">
        <v>0.76100000000000001</v>
      </c>
      <c r="U216" s="9" t="s">
        <v>5358</v>
      </c>
      <c r="V216" s="37">
        <v>55521.78</v>
      </c>
      <c r="X216" s="9" t="s">
        <v>5358</v>
      </c>
      <c r="Y216" s="9">
        <v>0.68</v>
      </c>
      <c r="Z216" s="9" t="s">
        <v>5358</v>
      </c>
      <c r="AA216" s="37">
        <v>42537.98</v>
      </c>
    </row>
    <row r="217" spans="19:27" x14ac:dyDescent="0.35">
      <c r="S217" s="9" t="s">
        <v>5355</v>
      </c>
      <c r="T217" s="9">
        <v>0.70299999999999996</v>
      </c>
      <c r="U217" s="9" t="s">
        <v>5355</v>
      </c>
      <c r="V217" s="37">
        <v>55460.43</v>
      </c>
      <c r="X217" s="9" t="s">
        <v>5359</v>
      </c>
      <c r="Y217" s="9">
        <v>0.75600000000000001</v>
      </c>
      <c r="Z217" s="9" t="s">
        <v>5359</v>
      </c>
      <c r="AA217" s="37">
        <v>42532.6</v>
      </c>
    </row>
    <row r="218" spans="19:27" x14ac:dyDescent="0.35">
      <c r="S218" s="9" t="s">
        <v>5359</v>
      </c>
      <c r="T218" s="9">
        <v>0.72099999999999997</v>
      </c>
      <c r="U218" s="9" t="s">
        <v>5359</v>
      </c>
      <c r="V218" s="37">
        <v>55186.5</v>
      </c>
      <c r="X218" s="9" t="s">
        <v>5359</v>
      </c>
      <c r="Y218" s="9">
        <v>0.78700000000000003</v>
      </c>
      <c r="Z218" s="9" t="s">
        <v>5359</v>
      </c>
      <c r="AA218" s="37">
        <v>42459.59</v>
      </c>
    </row>
    <row r="219" spans="19:27" x14ac:dyDescent="0.35">
      <c r="S219" s="9" t="s">
        <v>5358</v>
      </c>
      <c r="T219" s="9">
        <v>0.76200000000000001</v>
      </c>
      <c r="U219" s="9" t="s">
        <v>5358</v>
      </c>
      <c r="V219" s="37">
        <v>55070.04</v>
      </c>
      <c r="X219" s="9" t="s">
        <v>5359</v>
      </c>
      <c r="Y219" s="9">
        <v>0.70699999999999996</v>
      </c>
      <c r="Z219" s="9" t="s">
        <v>5359</v>
      </c>
      <c r="AA219" s="37">
        <v>42423.42</v>
      </c>
    </row>
    <row r="220" spans="19:27" x14ac:dyDescent="0.35">
      <c r="S220" s="9" t="s">
        <v>5355</v>
      </c>
      <c r="T220" s="9">
        <v>0.65200000000000002</v>
      </c>
      <c r="U220" s="9" t="s">
        <v>5355</v>
      </c>
      <c r="V220" s="37">
        <v>54972.41</v>
      </c>
      <c r="X220" s="9" t="s">
        <v>5359</v>
      </c>
      <c r="Y220" s="9">
        <v>0.747</v>
      </c>
      <c r="Z220" s="9" t="s">
        <v>5359</v>
      </c>
      <c r="AA220" s="37">
        <v>42421.91</v>
      </c>
    </row>
    <row r="221" spans="19:27" x14ac:dyDescent="0.35">
      <c r="S221" s="9" t="s">
        <v>5359</v>
      </c>
      <c r="T221" s="9">
        <v>0.71399999999999997</v>
      </c>
      <c r="U221" s="9" t="s">
        <v>5359</v>
      </c>
      <c r="V221" s="37">
        <v>54956.68</v>
      </c>
      <c r="X221" s="9" t="s">
        <v>5358</v>
      </c>
      <c r="Y221" s="9">
        <v>0.78600000000000003</v>
      </c>
      <c r="Z221" s="9" t="s">
        <v>5358</v>
      </c>
      <c r="AA221" s="37">
        <v>42412.58</v>
      </c>
    </row>
    <row r="222" spans="19:27" x14ac:dyDescent="0.35">
      <c r="S222" s="9" t="s">
        <v>5359</v>
      </c>
      <c r="T222" s="9">
        <v>0.73299999999999998</v>
      </c>
      <c r="U222" s="9" t="s">
        <v>5359</v>
      </c>
      <c r="V222" s="37">
        <v>54723.35</v>
      </c>
      <c r="X222" s="9" t="s">
        <v>5355</v>
      </c>
      <c r="Y222" s="9">
        <v>0.68700000000000006</v>
      </c>
      <c r="Z222" s="9" t="s">
        <v>5355</v>
      </c>
      <c r="AA222" s="37">
        <v>42370.03</v>
      </c>
    </row>
    <row r="223" spans="19:27" x14ac:dyDescent="0.35">
      <c r="S223" s="9" t="s">
        <v>5358</v>
      </c>
      <c r="T223" s="9">
        <v>0.68899999999999995</v>
      </c>
      <c r="U223" s="9" t="s">
        <v>5358</v>
      </c>
      <c r="V223" s="37">
        <v>54670.46</v>
      </c>
      <c r="X223" s="9" t="s">
        <v>5359</v>
      </c>
      <c r="Y223" s="9">
        <v>0.70099999999999996</v>
      </c>
      <c r="Z223" s="9" t="s">
        <v>5359</v>
      </c>
      <c r="AA223" s="37">
        <v>42362.66</v>
      </c>
    </row>
    <row r="224" spans="19:27" x14ac:dyDescent="0.35">
      <c r="S224" s="9" t="s">
        <v>5358</v>
      </c>
      <c r="T224" s="9">
        <v>0.79700000000000004</v>
      </c>
      <c r="U224" s="9" t="s">
        <v>5358</v>
      </c>
      <c r="V224" s="37">
        <v>54656.57</v>
      </c>
      <c r="X224" s="9" t="s">
        <v>5358</v>
      </c>
      <c r="Y224" s="9">
        <v>0.67600000000000005</v>
      </c>
      <c r="Z224" s="9" t="s">
        <v>5358</v>
      </c>
      <c r="AA224" s="37">
        <v>42356.06</v>
      </c>
    </row>
    <row r="225" spans="19:27" x14ac:dyDescent="0.35">
      <c r="S225" s="9" t="s">
        <v>5358</v>
      </c>
      <c r="T225" s="9">
        <v>0.68300000000000005</v>
      </c>
      <c r="U225" s="9" t="s">
        <v>5358</v>
      </c>
      <c r="V225" s="37">
        <v>54427.24</v>
      </c>
      <c r="X225" s="9" t="s">
        <v>5355</v>
      </c>
      <c r="Y225" s="9">
        <v>0.71599999999999997</v>
      </c>
      <c r="Z225" s="9" t="s">
        <v>5355</v>
      </c>
      <c r="AA225" s="37">
        <v>42330.239999999998</v>
      </c>
    </row>
    <row r="226" spans="19:27" x14ac:dyDescent="0.35">
      <c r="S226" s="9" t="s">
        <v>5358</v>
      </c>
      <c r="T226" s="9">
        <v>0.76200000000000001</v>
      </c>
      <c r="U226" s="9" t="s">
        <v>5358</v>
      </c>
      <c r="V226" s="37">
        <v>54270.98</v>
      </c>
      <c r="X226" s="9" t="s">
        <v>5359</v>
      </c>
      <c r="Y226" s="9">
        <v>0.66500000000000004</v>
      </c>
      <c r="Z226" s="9" t="s">
        <v>5359</v>
      </c>
      <c r="AA226" s="37">
        <v>42327.58</v>
      </c>
    </row>
    <row r="227" spans="19:27" x14ac:dyDescent="0.35">
      <c r="S227" s="9" t="s">
        <v>5358</v>
      </c>
      <c r="T227" s="9">
        <v>0.68</v>
      </c>
      <c r="U227" s="9" t="s">
        <v>5358</v>
      </c>
      <c r="V227" s="37">
        <v>54076.6</v>
      </c>
      <c r="X227" s="9" t="s">
        <v>5355</v>
      </c>
      <c r="Y227" s="9">
        <v>0.66500000000000004</v>
      </c>
      <c r="Z227" s="9" t="s">
        <v>5355</v>
      </c>
      <c r="AA227" s="37">
        <v>42323.8</v>
      </c>
    </row>
    <row r="228" spans="19:27" x14ac:dyDescent="0.35">
      <c r="S228" s="9" t="s">
        <v>5359</v>
      </c>
      <c r="T228" s="9">
        <v>0.78</v>
      </c>
      <c r="U228" s="9" t="s">
        <v>5359</v>
      </c>
      <c r="V228" s="37">
        <v>53900.83</v>
      </c>
      <c r="X228" s="9" t="s">
        <v>5357</v>
      </c>
      <c r="Y228" s="9">
        <v>0.64300000000000002</v>
      </c>
      <c r="Z228" s="9" t="s">
        <v>5357</v>
      </c>
      <c r="AA228" s="37">
        <v>42290.57</v>
      </c>
    </row>
    <row r="229" spans="19:27" x14ac:dyDescent="0.35">
      <c r="S229" s="9" t="s">
        <v>5358</v>
      </c>
      <c r="T229" s="9">
        <v>0.755</v>
      </c>
      <c r="U229" s="9" t="s">
        <v>5358</v>
      </c>
      <c r="V229" s="37">
        <v>53864.05</v>
      </c>
      <c r="X229" s="9" t="s">
        <v>5359</v>
      </c>
      <c r="Y229" s="9">
        <v>0.80600000000000005</v>
      </c>
      <c r="Z229" s="9" t="s">
        <v>5359</v>
      </c>
      <c r="AA229" s="37">
        <v>42256.02</v>
      </c>
    </row>
    <row r="230" spans="19:27" x14ac:dyDescent="0.35">
      <c r="S230" s="9" t="s">
        <v>5355</v>
      </c>
      <c r="T230" s="9">
        <v>0.77400000000000002</v>
      </c>
      <c r="U230" s="9" t="s">
        <v>5355</v>
      </c>
      <c r="V230" s="37">
        <v>53694.65</v>
      </c>
      <c r="X230" s="9" t="s">
        <v>5359</v>
      </c>
      <c r="Y230" s="9">
        <v>0.76200000000000001</v>
      </c>
      <c r="Z230" s="9" t="s">
        <v>5359</v>
      </c>
      <c r="AA230" s="37">
        <v>42189.97</v>
      </c>
    </row>
    <row r="231" spans="19:27" x14ac:dyDescent="0.35">
      <c r="S231" s="9" t="s">
        <v>5359</v>
      </c>
      <c r="T231" s="9">
        <v>0.76300000000000001</v>
      </c>
      <c r="U231" s="9" t="s">
        <v>5359</v>
      </c>
      <c r="V231" s="37">
        <v>53672.39</v>
      </c>
      <c r="X231" s="9" t="s">
        <v>5358</v>
      </c>
      <c r="Y231" s="9">
        <v>0.76800000000000002</v>
      </c>
      <c r="Z231" s="9" t="s">
        <v>5358</v>
      </c>
      <c r="AA231" s="37">
        <v>42168.34</v>
      </c>
    </row>
    <row r="232" spans="19:27" x14ac:dyDescent="0.35">
      <c r="S232" s="9" t="s">
        <v>5358</v>
      </c>
      <c r="T232" s="9">
        <v>0.65500000000000003</v>
      </c>
      <c r="U232" s="9" t="s">
        <v>5358</v>
      </c>
      <c r="V232" s="37">
        <v>53660.17</v>
      </c>
      <c r="X232" s="9" t="s">
        <v>5356</v>
      </c>
      <c r="Y232" s="9">
        <v>0.65100000000000002</v>
      </c>
      <c r="Z232" s="9" t="s">
        <v>5356</v>
      </c>
      <c r="AA232" s="37">
        <v>42142.2</v>
      </c>
    </row>
    <row r="233" spans="19:27" x14ac:dyDescent="0.35">
      <c r="S233" s="9" t="s">
        <v>5358</v>
      </c>
      <c r="T233" s="9">
        <v>0.68700000000000006</v>
      </c>
      <c r="U233" s="9" t="s">
        <v>5358</v>
      </c>
      <c r="V233" s="37">
        <v>53634.91</v>
      </c>
      <c r="X233" s="9" t="s">
        <v>5358</v>
      </c>
      <c r="Y233" s="9">
        <v>0.69299999999999995</v>
      </c>
      <c r="Z233" s="9" t="s">
        <v>5358</v>
      </c>
      <c r="AA233" s="37">
        <v>42132.62</v>
      </c>
    </row>
    <row r="234" spans="19:27" x14ac:dyDescent="0.35">
      <c r="S234" s="9" t="s">
        <v>5358</v>
      </c>
      <c r="T234" s="9">
        <v>0.80400000000000005</v>
      </c>
      <c r="U234" s="9" t="s">
        <v>5358</v>
      </c>
      <c r="V234" s="37">
        <v>53615.25</v>
      </c>
      <c r="X234" s="9" t="s">
        <v>5359</v>
      </c>
      <c r="Y234" s="9">
        <v>0.76400000000000001</v>
      </c>
      <c r="Z234" s="9" t="s">
        <v>5359</v>
      </c>
      <c r="AA234" s="37">
        <v>42096.639999999999</v>
      </c>
    </row>
    <row r="235" spans="19:27" x14ac:dyDescent="0.35">
      <c r="S235" s="9" t="s">
        <v>5359</v>
      </c>
      <c r="T235" s="9">
        <v>0.73299999999999998</v>
      </c>
      <c r="U235" s="9" t="s">
        <v>5359</v>
      </c>
      <c r="V235" s="37">
        <v>53494.43</v>
      </c>
      <c r="X235" s="9" t="s">
        <v>5355</v>
      </c>
      <c r="Y235" s="9">
        <v>0.64600000000000002</v>
      </c>
      <c r="Z235" s="9" t="s">
        <v>5355</v>
      </c>
      <c r="AA235" s="37">
        <v>42057.73</v>
      </c>
    </row>
    <row r="236" spans="19:27" x14ac:dyDescent="0.35">
      <c r="S236" s="9" t="s">
        <v>5358</v>
      </c>
      <c r="T236" s="9">
        <v>0.67400000000000004</v>
      </c>
      <c r="U236" s="9" t="s">
        <v>5358</v>
      </c>
      <c r="V236" s="37">
        <v>53431.32</v>
      </c>
      <c r="X236" s="9" t="s">
        <v>5359</v>
      </c>
      <c r="Y236" s="9">
        <v>0.78</v>
      </c>
      <c r="Z236" s="9" t="s">
        <v>5359</v>
      </c>
      <c r="AA236" s="37">
        <v>42027.94</v>
      </c>
    </row>
    <row r="237" spans="19:27" x14ac:dyDescent="0.35">
      <c r="S237" s="9" t="s">
        <v>5359</v>
      </c>
      <c r="T237" s="9">
        <v>0.73699999999999999</v>
      </c>
      <c r="U237" s="9" t="s">
        <v>5359</v>
      </c>
      <c r="V237" s="37">
        <v>53292.86</v>
      </c>
      <c r="X237" s="9" t="s">
        <v>5358</v>
      </c>
      <c r="Y237" s="9">
        <v>0.74399999999999999</v>
      </c>
      <c r="Z237" s="9" t="s">
        <v>5358</v>
      </c>
      <c r="AA237" s="37">
        <v>42021.86</v>
      </c>
    </row>
    <row r="238" spans="19:27" x14ac:dyDescent="0.35">
      <c r="S238" s="9" t="s">
        <v>5356</v>
      </c>
      <c r="T238" s="9">
        <v>0.56799999999999995</v>
      </c>
      <c r="U238" s="9" t="s">
        <v>5356</v>
      </c>
      <c r="V238" s="37">
        <v>53223.86</v>
      </c>
      <c r="X238" s="9" t="s">
        <v>5359</v>
      </c>
      <c r="Y238" s="9">
        <v>0.76100000000000001</v>
      </c>
      <c r="Z238" s="9" t="s">
        <v>5359</v>
      </c>
      <c r="AA238" s="37">
        <v>41998.58</v>
      </c>
    </row>
    <row r="239" spans="19:27" x14ac:dyDescent="0.35">
      <c r="S239" s="9" t="s">
        <v>5358</v>
      </c>
      <c r="T239" s="9">
        <v>0.69599999999999995</v>
      </c>
      <c r="U239" s="9" t="s">
        <v>5358</v>
      </c>
      <c r="V239" s="37">
        <v>52999.97</v>
      </c>
      <c r="X239" s="9" t="s">
        <v>5359</v>
      </c>
      <c r="Y239" s="9">
        <v>0.79900000000000004</v>
      </c>
      <c r="Z239" s="9" t="s">
        <v>5359</v>
      </c>
      <c r="AA239" s="37">
        <v>41960.75</v>
      </c>
    </row>
    <row r="240" spans="19:27" x14ac:dyDescent="0.35">
      <c r="S240" s="9" t="s">
        <v>5355</v>
      </c>
      <c r="T240" s="9">
        <v>0.66400000000000003</v>
      </c>
      <c r="U240" s="9" t="s">
        <v>5355</v>
      </c>
      <c r="V240" s="37">
        <v>52951.89</v>
      </c>
      <c r="X240" s="9" t="s">
        <v>5359</v>
      </c>
      <c r="Y240" s="9">
        <v>0.752</v>
      </c>
      <c r="Z240" s="9" t="s">
        <v>5359</v>
      </c>
      <c r="AA240" s="37">
        <v>41950.67</v>
      </c>
    </row>
    <row r="241" spans="19:27" x14ac:dyDescent="0.35">
      <c r="S241" s="9" t="s">
        <v>5359</v>
      </c>
      <c r="T241" s="9">
        <v>0.71</v>
      </c>
      <c r="U241" s="9" t="s">
        <v>5359</v>
      </c>
      <c r="V241" s="37">
        <v>52950.19</v>
      </c>
      <c r="X241" s="9" t="s">
        <v>5359</v>
      </c>
      <c r="Y241" s="9">
        <v>0.77900000000000003</v>
      </c>
      <c r="Z241" s="9" t="s">
        <v>5359</v>
      </c>
      <c r="AA241" s="37">
        <v>41918.54</v>
      </c>
    </row>
    <row r="242" spans="19:27" x14ac:dyDescent="0.35">
      <c r="S242" s="9" t="s">
        <v>5359</v>
      </c>
      <c r="T242" s="9">
        <v>0.70299999999999996</v>
      </c>
      <c r="U242" s="9" t="s">
        <v>5359</v>
      </c>
      <c r="V242" s="37">
        <v>52913.18</v>
      </c>
      <c r="X242" s="9" t="s">
        <v>5358</v>
      </c>
      <c r="Y242" s="9">
        <v>0.752</v>
      </c>
      <c r="Z242" s="9" t="s">
        <v>5358</v>
      </c>
      <c r="AA242" s="37">
        <v>41854.58</v>
      </c>
    </row>
    <row r="243" spans="19:27" x14ac:dyDescent="0.35">
      <c r="S243" s="9" t="s">
        <v>5359</v>
      </c>
      <c r="T243" s="9">
        <v>0.77500000000000002</v>
      </c>
      <c r="U243" s="9" t="s">
        <v>5359</v>
      </c>
      <c r="V243" s="37">
        <v>52893.71</v>
      </c>
      <c r="X243" s="9" t="s">
        <v>5356</v>
      </c>
      <c r="Y243" s="9">
        <v>0.78100000000000003</v>
      </c>
      <c r="Z243" s="9" t="s">
        <v>5356</v>
      </c>
      <c r="AA243" s="37">
        <v>41803.519999999997</v>
      </c>
    </row>
    <row r="244" spans="19:27" x14ac:dyDescent="0.35">
      <c r="S244" s="9" t="s">
        <v>5358</v>
      </c>
      <c r="T244" s="9">
        <v>0.73699999999999999</v>
      </c>
      <c r="U244" s="9" t="s">
        <v>5358</v>
      </c>
      <c r="V244" s="37">
        <v>52884.26</v>
      </c>
      <c r="X244" s="9" t="s">
        <v>5359</v>
      </c>
      <c r="Y244" s="9">
        <v>0.76600000000000001</v>
      </c>
      <c r="Z244" s="9" t="s">
        <v>5359</v>
      </c>
      <c r="AA244" s="37">
        <v>41791.910000000003</v>
      </c>
    </row>
    <row r="245" spans="19:27" x14ac:dyDescent="0.35">
      <c r="S245" s="9" t="s">
        <v>5355</v>
      </c>
      <c r="T245" s="9">
        <v>0.68</v>
      </c>
      <c r="U245" s="9" t="s">
        <v>5355</v>
      </c>
      <c r="V245" s="37">
        <v>52652.9</v>
      </c>
      <c r="X245" s="9" t="s">
        <v>5358</v>
      </c>
      <c r="Y245" s="9">
        <v>0.74</v>
      </c>
      <c r="Z245" s="9" t="s">
        <v>5358</v>
      </c>
      <c r="AA245" s="37">
        <v>41764.120000000003</v>
      </c>
    </row>
    <row r="246" spans="19:27" x14ac:dyDescent="0.35">
      <c r="S246" s="9" t="s">
        <v>5359</v>
      </c>
      <c r="T246" s="9">
        <v>0.82499999999999996</v>
      </c>
      <c r="U246" s="9" t="s">
        <v>5359</v>
      </c>
      <c r="V246" s="37">
        <v>52612.99</v>
      </c>
      <c r="X246" s="9" t="s">
        <v>5358</v>
      </c>
      <c r="Y246" s="9">
        <v>0.747</v>
      </c>
      <c r="Z246" s="9" t="s">
        <v>5358</v>
      </c>
      <c r="AA246" s="37">
        <v>41724.54</v>
      </c>
    </row>
    <row r="247" spans="19:27" x14ac:dyDescent="0.35">
      <c r="S247" s="9" t="s">
        <v>5358</v>
      </c>
      <c r="T247" s="9">
        <v>0.71599999999999997</v>
      </c>
      <c r="U247" s="9" t="s">
        <v>5358</v>
      </c>
      <c r="V247" s="37">
        <v>52570.87</v>
      </c>
      <c r="X247" s="9" t="s">
        <v>5359</v>
      </c>
      <c r="Y247" s="9">
        <v>0.77800000000000002</v>
      </c>
      <c r="Z247" s="9" t="s">
        <v>5359</v>
      </c>
      <c r="AA247" s="37">
        <v>41713.58</v>
      </c>
    </row>
    <row r="248" spans="19:27" x14ac:dyDescent="0.35">
      <c r="S248" s="9" t="s">
        <v>5359</v>
      </c>
      <c r="T248" s="9">
        <v>0.65900000000000003</v>
      </c>
      <c r="U248" s="9" t="s">
        <v>5359</v>
      </c>
      <c r="V248" s="37">
        <v>52535.08</v>
      </c>
      <c r="X248" s="9" t="s">
        <v>5358</v>
      </c>
      <c r="Y248" s="9">
        <v>0.84799999999999998</v>
      </c>
      <c r="Z248" s="9" t="s">
        <v>5358</v>
      </c>
      <c r="AA248" s="37">
        <v>41711.769999999997</v>
      </c>
    </row>
    <row r="249" spans="19:27" x14ac:dyDescent="0.35">
      <c r="S249" s="9" t="s">
        <v>5355</v>
      </c>
      <c r="T249" s="9">
        <v>0.74399999999999999</v>
      </c>
      <c r="U249" s="9" t="s">
        <v>5355</v>
      </c>
      <c r="V249" s="37">
        <v>52514.89</v>
      </c>
      <c r="X249" s="9" t="s">
        <v>5359</v>
      </c>
      <c r="Y249" s="9">
        <v>0.79400000000000004</v>
      </c>
      <c r="Z249" s="9" t="s">
        <v>5359</v>
      </c>
      <c r="AA249" s="37">
        <v>41682.639999999999</v>
      </c>
    </row>
    <row r="250" spans="19:27" x14ac:dyDescent="0.35">
      <c r="S250" s="9" t="s">
        <v>5357</v>
      </c>
      <c r="T250" s="9">
        <v>0.61599999999999999</v>
      </c>
      <c r="U250" s="9" t="s">
        <v>5357</v>
      </c>
      <c r="V250" s="37">
        <v>52494.83</v>
      </c>
      <c r="X250" s="9" t="s">
        <v>5359</v>
      </c>
      <c r="Y250" s="9">
        <v>0.69899999999999995</v>
      </c>
      <c r="Z250" s="9" t="s">
        <v>5359</v>
      </c>
      <c r="AA250" s="37">
        <v>41634.65</v>
      </c>
    </row>
    <row r="251" spans="19:27" x14ac:dyDescent="0.35">
      <c r="S251" s="9" t="s">
        <v>5358</v>
      </c>
      <c r="T251" s="9">
        <v>0.66300000000000003</v>
      </c>
      <c r="U251" s="9" t="s">
        <v>5358</v>
      </c>
      <c r="V251" s="37">
        <v>52422.7</v>
      </c>
      <c r="X251" s="9" t="s">
        <v>5355</v>
      </c>
      <c r="Y251" s="9">
        <v>0.77400000000000002</v>
      </c>
      <c r="Z251" s="9" t="s">
        <v>5355</v>
      </c>
      <c r="AA251" s="37">
        <v>41620.42</v>
      </c>
    </row>
    <row r="252" spans="19:27" x14ac:dyDescent="0.35">
      <c r="S252" s="9" t="s">
        <v>5359</v>
      </c>
      <c r="T252" s="9">
        <v>0.63200000000000001</v>
      </c>
      <c r="U252" s="9" t="s">
        <v>5359</v>
      </c>
      <c r="V252" s="37">
        <v>52276.46</v>
      </c>
      <c r="X252" s="9" t="s">
        <v>5355</v>
      </c>
      <c r="Y252" s="9">
        <v>0.70699999999999996</v>
      </c>
      <c r="Z252" s="9" t="s">
        <v>5355</v>
      </c>
      <c r="AA252" s="37">
        <v>41609.86</v>
      </c>
    </row>
    <row r="253" spans="19:27" x14ac:dyDescent="0.35">
      <c r="S253" s="9" t="s">
        <v>5358</v>
      </c>
      <c r="T253" s="9">
        <v>0.73</v>
      </c>
      <c r="U253" s="9" t="s">
        <v>5358</v>
      </c>
      <c r="V253" s="37">
        <v>52175.19</v>
      </c>
      <c r="X253" s="9" t="s">
        <v>5359</v>
      </c>
      <c r="Y253" s="9">
        <v>0.77200000000000002</v>
      </c>
      <c r="Z253" s="9" t="s">
        <v>5359</v>
      </c>
      <c r="AA253" s="37">
        <v>41596.26</v>
      </c>
    </row>
    <row r="254" spans="19:27" x14ac:dyDescent="0.35">
      <c r="S254" s="9" t="s">
        <v>5355</v>
      </c>
      <c r="T254" s="9">
        <v>0.65500000000000003</v>
      </c>
      <c r="U254" s="9" t="s">
        <v>5355</v>
      </c>
      <c r="V254" s="37">
        <v>52156.75</v>
      </c>
      <c r="X254" s="9" t="s">
        <v>5359</v>
      </c>
      <c r="Y254" s="9">
        <v>0.749</v>
      </c>
      <c r="Z254" s="9" t="s">
        <v>5359</v>
      </c>
      <c r="AA254" s="37">
        <v>41565.54</v>
      </c>
    </row>
    <row r="255" spans="19:27" x14ac:dyDescent="0.35">
      <c r="S255" s="9" t="s">
        <v>5359</v>
      </c>
      <c r="T255" s="9">
        <v>0.76500000000000001</v>
      </c>
      <c r="U255" s="9" t="s">
        <v>5359</v>
      </c>
      <c r="V255" s="37">
        <v>52140.27</v>
      </c>
      <c r="X255" s="9" t="s">
        <v>5356</v>
      </c>
      <c r="Y255" s="9">
        <v>0.63900000000000001</v>
      </c>
      <c r="Z255" s="9" t="s">
        <v>5356</v>
      </c>
      <c r="AA255" s="37">
        <v>41553.97</v>
      </c>
    </row>
    <row r="256" spans="19:27" x14ac:dyDescent="0.35">
      <c r="S256" s="9" t="s">
        <v>5359</v>
      </c>
      <c r="T256" s="9">
        <v>0.66700000000000004</v>
      </c>
      <c r="U256" s="9" t="s">
        <v>5359</v>
      </c>
      <c r="V256" s="37">
        <v>52136.19</v>
      </c>
      <c r="X256" s="9" t="s">
        <v>5358</v>
      </c>
      <c r="Y256" s="9">
        <v>0.73599999999999999</v>
      </c>
      <c r="Z256" s="9" t="s">
        <v>5358</v>
      </c>
      <c r="AA256" s="37">
        <v>41510.78</v>
      </c>
    </row>
    <row r="257" spans="19:27" x14ac:dyDescent="0.35">
      <c r="S257" s="9" t="s">
        <v>5358</v>
      </c>
      <c r="T257" s="9">
        <v>0.72599999999999998</v>
      </c>
      <c r="U257" s="9" t="s">
        <v>5358</v>
      </c>
      <c r="V257" s="37">
        <v>52118.86</v>
      </c>
      <c r="X257" s="9" t="s">
        <v>5358</v>
      </c>
      <c r="Y257" s="9">
        <v>0.75600000000000001</v>
      </c>
      <c r="Z257" s="9" t="s">
        <v>5358</v>
      </c>
      <c r="AA257" s="37">
        <v>41444.67</v>
      </c>
    </row>
    <row r="258" spans="19:27" x14ac:dyDescent="0.35">
      <c r="S258" s="9" t="s">
        <v>5355</v>
      </c>
      <c r="T258" s="9">
        <v>0.71299999999999997</v>
      </c>
      <c r="U258" s="9" t="s">
        <v>5355</v>
      </c>
      <c r="V258" s="37">
        <v>52079.49</v>
      </c>
      <c r="X258" s="9" t="s">
        <v>5358</v>
      </c>
      <c r="Y258" s="9">
        <v>0.72</v>
      </c>
      <c r="Z258" s="9" t="s">
        <v>5358</v>
      </c>
      <c r="AA258" s="37">
        <v>41393.06</v>
      </c>
    </row>
    <row r="259" spans="19:27" x14ac:dyDescent="0.35">
      <c r="S259" s="9" t="s">
        <v>5359</v>
      </c>
      <c r="T259" s="9">
        <v>0.754</v>
      </c>
      <c r="U259" s="9" t="s">
        <v>5359</v>
      </c>
      <c r="V259" s="37">
        <v>52062.77</v>
      </c>
      <c r="X259" s="9" t="s">
        <v>5359</v>
      </c>
      <c r="Y259" s="9">
        <v>0.65900000000000003</v>
      </c>
      <c r="Z259" s="9" t="s">
        <v>5359</v>
      </c>
      <c r="AA259" s="37">
        <v>41392.480000000003</v>
      </c>
    </row>
    <row r="260" spans="19:27" x14ac:dyDescent="0.35">
      <c r="S260" s="9" t="s">
        <v>5359</v>
      </c>
      <c r="T260" s="9">
        <v>0.63600000000000001</v>
      </c>
      <c r="U260" s="9" t="s">
        <v>5359</v>
      </c>
      <c r="V260" s="37">
        <v>51723.72</v>
      </c>
      <c r="X260" s="9" t="s">
        <v>5358</v>
      </c>
      <c r="Y260" s="9">
        <v>0.84899999999999998</v>
      </c>
      <c r="Z260" s="9" t="s">
        <v>5358</v>
      </c>
      <c r="AA260" s="37">
        <v>41378.019999999997</v>
      </c>
    </row>
    <row r="261" spans="19:27" x14ac:dyDescent="0.35">
      <c r="S261" s="9" t="s">
        <v>5358</v>
      </c>
      <c r="T261" s="9">
        <v>0.73499999999999999</v>
      </c>
      <c r="U261" s="9" t="s">
        <v>5358</v>
      </c>
      <c r="V261" s="37">
        <v>51606.78</v>
      </c>
      <c r="X261" s="9" t="s">
        <v>5358</v>
      </c>
      <c r="Y261" s="9">
        <v>0.77200000000000002</v>
      </c>
      <c r="Z261" s="9" t="s">
        <v>5358</v>
      </c>
      <c r="AA261" s="37">
        <v>41360.17</v>
      </c>
    </row>
    <row r="262" spans="19:27" x14ac:dyDescent="0.35">
      <c r="S262" s="9" t="s">
        <v>5358</v>
      </c>
      <c r="T262" s="9">
        <v>0.72299999999999998</v>
      </c>
      <c r="U262" s="9" t="s">
        <v>5358</v>
      </c>
      <c r="V262" s="37">
        <v>51604.639999999999</v>
      </c>
      <c r="X262" s="9" t="s">
        <v>5359</v>
      </c>
      <c r="Y262" s="9">
        <v>0.71299999999999997</v>
      </c>
      <c r="Z262" s="9" t="s">
        <v>5359</v>
      </c>
      <c r="AA262" s="37">
        <v>41342.93</v>
      </c>
    </row>
    <row r="263" spans="19:27" x14ac:dyDescent="0.35">
      <c r="S263" s="9" t="s">
        <v>5355</v>
      </c>
      <c r="T263" s="9">
        <v>0.70699999999999996</v>
      </c>
      <c r="U263" s="9" t="s">
        <v>5355</v>
      </c>
      <c r="V263" s="37">
        <v>51515.18</v>
      </c>
      <c r="X263" s="9" t="s">
        <v>5358</v>
      </c>
      <c r="Y263" s="9">
        <v>0.745</v>
      </c>
      <c r="Z263" s="9" t="s">
        <v>5358</v>
      </c>
      <c r="AA263" s="37">
        <v>41328.58</v>
      </c>
    </row>
    <row r="264" spans="19:27" x14ac:dyDescent="0.35">
      <c r="S264" s="9" t="s">
        <v>5359</v>
      </c>
      <c r="T264" s="9">
        <v>0.77400000000000002</v>
      </c>
      <c r="U264" s="9" t="s">
        <v>5359</v>
      </c>
      <c r="V264" s="37">
        <v>51508.639999999999</v>
      </c>
      <c r="X264" s="9" t="s">
        <v>5359</v>
      </c>
      <c r="Y264" s="9">
        <v>0.70599999999999996</v>
      </c>
      <c r="Z264" s="9" t="s">
        <v>5359</v>
      </c>
      <c r="AA264" s="37">
        <v>41299.300000000003</v>
      </c>
    </row>
    <row r="265" spans="19:27" x14ac:dyDescent="0.35">
      <c r="S265" s="9" t="s">
        <v>5359</v>
      </c>
      <c r="T265" s="9">
        <v>0.64600000000000002</v>
      </c>
      <c r="U265" s="9" t="s">
        <v>5359</v>
      </c>
      <c r="V265" s="37">
        <v>51287.28</v>
      </c>
      <c r="X265" s="9" t="s">
        <v>5358</v>
      </c>
      <c r="Y265" s="9">
        <v>0.78800000000000003</v>
      </c>
      <c r="Z265" s="9" t="s">
        <v>5358</v>
      </c>
      <c r="AA265" s="37">
        <v>41281.81</v>
      </c>
    </row>
    <row r="266" spans="19:27" x14ac:dyDescent="0.35">
      <c r="S266" s="9" t="s">
        <v>5358</v>
      </c>
      <c r="T266" s="9">
        <v>0.80700000000000005</v>
      </c>
      <c r="U266" s="9" t="s">
        <v>5358</v>
      </c>
      <c r="V266" s="37">
        <v>51239.64</v>
      </c>
      <c r="X266" s="9" t="s">
        <v>5359</v>
      </c>
      <c r="Y266" s="9">
        <v>0.71299999999999997</v>
      </c>
      <c r="Z266" s="9" t="s">
        <v>5359</v>
      </c>
      <c r="AA266" s="37">
        <v>41237.08</v>
      </c>
    </row>
    <row r="267" spans="19:27" x14ac:dyDescent="0.35">
      <c r="S267" s="9" t="s">
        <v>5355</v>
      </c>
      <c r="T267" s="9">
        <v>0.68</v>
      </c>
      <c r="U267" s="9" t="s">
        <v>5355</v>
      </c>
      <c r="V267" s="37">
        <v>51122.47</v>
      </c>
      <c r="X267" s="9" t="s">
        <v>5355</v>
      </c>
      <c r="Y267" s="9">
        <v>0.69</v>
      </c>
      <c r="Z267" s="9" t="s">
        <v>5355</v>
      </c>
      <c r="AA267" s="37">
        <v>41228.74</v>
      </c>
    </row>
    <row r="268" spans="19:27" x14ac:dyDescent="0.35">
      <c r="S268" s="9" t="s">
        <v>5359</v>
      </c>
      <c r="T268" s="9">
        <v>0.78300000000000003</v>
      </c>
      <c r="U268" s="9" t="s">
        <v>5359</v>
      </c>
      <c r="V268" s="37">
        <v>51082.22</v>
      </c>
      <c r="X268" s="9" t="s">
        <v>5359</v>
      </c>
      <c r="Y268" s="9">
        <v>0.747</v>
      </c>
      <c r="Z268" s="9" t="s">
        <v>5359</v>
      </c>
      <c r="AA268" s="37">
        <v>41148.54</v>
      </c>
    </row>
    <row r="269" spans="19:27" x14ac:dyDescent="0.35">
      <c r="S269" s="9" t="s">
        <v>5359</v>
      </c>
      <c r="T269" s="9">
        <v>0.72799999999999998</v>
      </c>
      <c r="U269" s="9" t="s">
        <v>5359</v>
      </c>
      <c r="V269" s="37">
        <v>51042.23</v>
      </c>
      <c r="X269" s="9" t="s">
        <v>5358</v>
      </c>
      <c r="Y269" s="9">
        <v>0.72799999999999998</v>
      </c>
      <c r="Z269" s="9" t="s">
        <v>5358</v>
      </c>
      <c r="AA269" s="37">
        <v>41125.160000000003</v>
      </c>
    </row>
    <row r="270" spans="19:27" x14ac:dyDescent="0.35">
      <c r="S270" s="9" t="s">
        <v>5359</v>
      </c>
      <c r="T270" s="9">
        <v>0.71599999999999997</v>
      </c>
      <c r="U270" s="9" t="s">
        <v>5359</v>
      </c>
      <c r="V270" s="37">
        <v>50990.53</v>
      </c>
      <c r="X270" s="9" t="s">
        <v>5359</v>
      </c>
      <c r="Y270" s="9">
        <v>0.79300000000000004</v>
      </c>
      <c r="Z270" s="9" t="s">
        <v>5359</v>
      </c>
      <c r="AA270" s="37">
        <v>41098.17</v>
      </c>
    </row>
    <row r="271" spans="19:27" x14ac:dyDescent="0.35">
      <c r="S271" s="9" t="s">
        <v>5355</v>
      </c>
      <c r="T271" s="9">
        <v>0.70199999999999996</v>
      </c>
      <c r="U271" s="9" t="s">
        <v>5355</v>
      </c>
      <c r="V271" s="37">
        <v>50954.47</v>
      </c>
      <c r="X271" s="9" t="s">
        <v>5359</v>
      </c>
      <c r="Y271" s="9">
        <v>0.78500000000000003</v>
      </c>
      <c r="Z271" s="9" t="s">
        <v>5359</v>
      </c>
      <c r="AA271" s="37">
        <v>41068.959999999999</v>
      </c>
    </row>
    <row r="272" spans="19:27" x14ac:dyDescent="0.35">
      <c r="S272" s="9" t="s">
        <v>5359</v>
      </c>
      <c r="T272" s="9">
        <v>0.752</v>
      </c>
      <c r="U272" s="9" t="s">
        <v>5359</v>
      </c>
      <c r="V272" s="37">
        <v>50841.15</v>
      </c>
      <c r="X272" s="9" t="s">
        <v>5359</v>
      </c>
      <c r="Y272" s="9">
        <v>0.77800000000000002</v>
      </c>
      <c r="Z272" s="9" t="s">
        <v>5359</v>
      </c>
      <c r="AA272" s="37">
        <v>41063.410000000003</v>
      </c>
    </row>
    <row r="273" spans="19:27" x14ac:dyDescent="0.35">
      <c r="S273" s="9" t="s">
        <v>5359</v>
      </c>
      <c r="T273" s="9">
        <v>0.77800000000000002</v>
      </c>
      <c r="U273" s="9" t="s">
        <v>5359</v>
      </c>
      <c r="V273" s="37">
        <v>50824.57</v>
      </c>
      <c r="X273" s="9" t="s">
        <v>5359</v>
      </c>
      <c r="Y273" s="9">
        <v>0.79400000000000004</v>
      </c>
      <c r="Z273" s="9" t="s">
        <v>5359</v>
      </c>
      <c r="AA273" s="37">
        <v>41033.47</v>
      </c>
    </row>
    <row r="274" spans="19:27" x14ac:dyDescent="0.35">
      <c r="S274" s="9" t="s">
        <v>5358</v>
      </c>
      <c r="T274" s="9">
        <v>0.74199999999999999</v>
      </c>
      <c r="U274" s="9" t="s">
        <v>5358</v>
      </c>
      <c r="V274" s="37">
        <v>50771.27</v>
      </c>
      <c r="X274" s="9" t="s">
        <v>5355</v>
      </c>
      <c r="Y274" s="9">
        <v>0.72099999999999997</v>
      </c>
      <c r="Z274" s="9" t="s">
        <v>5355</v>
      </c>
      <c r="AA274" s="37">
        <v>40947.839999999997</v>
      </c>
    </row>
    <row r="275" spans="19:27" x14ac:dyDescent="0.35">
      <c r="S275" s="9" t="s">
        <v>5359</v>
      </c>
      <c r="T275" s="9">
        <v>0.82299999999999995</v>
      </c>
      <c r="U275" s="9" t="s">
        <v>5359</v>
      </c>
      <c r="V275" s="37">
        <v>50765.38</v>
      </c>
      <c r="X275" s="9" t="s">
        <v>5359</v>
      </c>
      <c r="Y275" s="9">
        <v>0.752</v>
      </c>
      <c r="Z275" s="9" t="s">
        <v>5359</v>
      </c>
      <c r="AA275" s="37">
        <v>40721.629999999997</v>
      </c>
    </row>
    <row r="276" spans="19:27" x14ac:dyDescent="0.35">
      <c r="S276" s="9" t="s">
        <v>5359</v>
      </c>
      <c r="T276" s="9">
        <v>0.748</v>
      </c>
      <c r="U276" s="9" t="s">
        <v>5359</v>
      </c>
      <c r="V276" s="37">
        <v>50727.72</v>
      </c>
      <c r="X276" s="9" t="s">
        <v>5359</v>
      </c>
      <c r="Y276" s="9">
        <v>0.71399999999999997</v>
      </c>
      <c r="Z276" s="9" t="s">
        <v>5359</v>
      </c>
      <c r="AA276" s="37">
        <v>40621.86</v>
      </c>
    </row>
    <row r="277" spans="19:27" x14ac:dyDescent="0.35">
      <c r="S277" s="9" t="s">
        <v>5358</v>
      </c>
      <c r="T277" s="9">
        <v>0.73199999999999998</v>
      </c>
      <c r="U277" s="9" t="s">
        <v>5358</v>
      </c>
      <c r="V277" s="37">
        <v>50722.06</v>
      </c>
      <c r="X277" s="9" t="s">
        <v>5358</v>
      </c>
      <c r="Y277" s="9">
        <v>0.71799999999999997</v>
      </c>
      <c r="Z277" s="9" t="s">
        <v>5358</v>
      </c>
      <c r="AA277" s="37">
        <v>40620.21</v>
      </c>
    </row>
    <row r="278" spans="19:27" x14ac:dyDescent="0.35">
      <c r="S278" s="9" t="s">
        <v>5358</v>
      </c>
      <c r="T278" s="9">
        <v>0.84</v>
      </c>
      <c r="U278" s="9" t="s">
        <v>5358</v>
      </c>
      <c r="V278" s="37">
        <v>50690.82</v>
      </c>
      <c r="X278" s="9" t="s">
        <v>5359</v>
      </c>
      <c r="Y278" s="9">
        <v>0.78200000000000003</v>
      </c>
      <c r="Z278" s="9" t="s">
        <v>5359</v>
      </c>
      <c r="AA278" s="37">
        <v>40515.589999999997</v>
      </c>
    </row>
    <row r="279" spans="19:27" x14ac:dyDescent="0.35">
      <c r="S279" s="9" t="s">
        <v>5358</v>
      </c>
      <c r="T279" s="9">
        <v>0.86099999999999999</v>
      </c>
      <c r="U279" s="9" t="s">
        <v>5358</v>
      </c>
      <c r="V279" s="37">
        <v>50544.73</v>
      </c>
      <c r="X279" s="9" t="s">
        <v>5358</v>
      </c>
      <c r="Y279" s="9">
        <v>0.745</v>
      </c>
      <c r="Z279" s="9" t="s">
        <v>5358</v>
      </c>
      <c r="AA279" s="37">
        <v>40512.94</v>
      </c>
    </row>
    <row r="280" spans="19:27" x14ac:dyDescent="0.35">
      <c r="S280" s="9" t="s">
        <v>5356</v>
      </c>
      <c r="T280" s="9">
        <v>0.60299999999999998</v>
      </c>
      <c r="U280" s="9" t="s">
        <v>5356</v>
      </c>
      <c r="V280" s="37">
        <v>50536.55</v>
      </c>
      <c r="X280" s="9" t="s">
        <v>5359</v>
      </c>
      <c r="Y280" s="9">
        <v>0.80700000000000005</v>
      </c>
      <c r="Z280" s="9" t="s">
        <v>5359</v>
      </c>
      <c r="AA280" s="37">
        <v>40483.910000000003</v>
      </c>
    </row>
    <row r="281" spans="19:27" x14ac:dyDescent="0.35">
      <c r="S281" s="9" t="s">
        <v>5359</v>
      </c>
      <c r="T281" s="9">
        <v>0.70099999999999996</v>
      </c>
      <c r="U281" s="9" t="s">
        <v>5359</v>
      </c>
      <c r="V281" s="37">
        <v>50487.58</v>
      </c>
      <c r="X281" s="9" t="s">
        <v>5355</v>
      </c>
      <c r="Y281" s="9">
        <v>0.74399999999999999</v>
      </c>
      <c r="Z281" s="9" t="s">
        <v>5355</v>
      </c>
      <c r="AA281" s="37">
        <v>40477.15</v>
      </c>
    </row>
    <row r="282" spans="19:27" x14ac:dyDescent="0.35">
      <c r="S282" s="9" t="s">
        <v>5355</v>
      </c>
      <c r="T282" s="9">
        <v>0.73499999999999999</v>
      </c>
      <c r="U282" s="9" t="s">
        <v>5355</v>
      </c>
      <c r="V282" s="37">
        <v>50430.17</v>
      </c>
      <c r="X282" s="9" t="s">
        <v>5355</v>
      </c>
      <c r="Y282" s="9">
        <v>0.70399999999999996</v>
      </c>
      <c r="Z282" s="9" t="s">
        <v>5355</v>
      </c>
      <c r="AA282" s="37">
        <v>40459.57</v>
      </c>
    </row>
    <row r="283" spans="19:27" x14ac:dyDescent="0.35">
      <c r="S283" s="9" t="s">
        <v>5359</v>
      </c>
      <c r="T283" s="9">
        <v>0.745</v>
      </c>
      <c r="U283" s="9" t="s">
        <v>5359</v>
      </c>
      <c r="V283" s="37">
        <v>50359.87</v>
      </c>
      <c r="X283" s="9" t="s">
        <v>5359</v>
      </c>
      <c r="Y283" s="9">
        <v>0.755</v>
      </c>
      <c r="Z283" s="9" t="s">
        <v>5359</v>
      </c>
      <c r="AA283" s="37">
        <v>40433.370000000003</v>
      </c>
    </row>
    <row r="284" spans="19:27" x14ac:dyDescent="0.35">
      <c r="S284" s="9" t="s">
        <v>5358</v>
      </c>
      <c r="T284" s="9">
        <v>0.71599999999999997</v>
      </c>
      <c r="U284" s="9" t="s">
        <v>5358</v>
      </c>
      <c r="V284" s="37">
        <v>50308.27</v>
      </c>
      <c r="X284" s="9" t="s">
        <v>5359</v>
      </c>
      <c r="Y284" s="9">
        <v>0.71299999999999997</v>
      </c>
      <c r="Z284" s="9" t="s">
        <v>5359</v>
      </c>
      <c r="AA284" s="37">
        <v>40416.71</v>
      </c>
    </row>
    <row r="285" spans="19:27" x14ac:dyDescent="0.35">
      <c r="S285" s="9" t="s">
        <v>5355</v>
      </c>
      <c r="T285" s="9">
        <v>0.71199999999999997</v>
      </c>
      <c r="U285" s="9" t="s">
        <v>5355</v>
      </c>
      <c r="V285" s="37">
        <v>50298.54</v>
      </c>
      <c r="X285" s="9" t="s">
        <v>5359</v>
      </c>
      <c r="Y285" s="9">
        <v>0.76900000000000002</v>
      </c>
      <c r="Z285" s="9" t="s">
        <v>5359</v>
      </c>
      <c r="AA285" s="37">
        <v>40413.26</v>
      </c>
    </row>
    <row r="286" spans="19:27" x14ac:dyDescent="0.35">
      <c r="S286" s="9" t="s">
        <v>5359</v>
      </c>
      <c r="T286" s="9">
        <v>0.84799999999999998</v>
      </c>
      <c r="U286" s="9" t="s">
        <v>5359</v>
      </c>
      <c r="V286" s="37">
        <v>50246.61</v>
      </c>
      <c r="X286" s="9" t="s">
        <v>5358</v>
      </c>
      <c r="Y286" s="9">
        <v>0.746</v>
      </c>
      <c r="Z286" s="9" t="s">
        <v>5358</v>
      </c>
      <c r="AA286" s="37">
        <v>40367.54</v>
      </c>
    </row>
    <row r="287" spans="19:27" x14ac:dyDescent="0.35">
      <c r="S287" s="9" t="s">
        <v>5355</v>
      </c>
      <c r="T287" s="9">
        <v>0.628</v>
      </c>
      <c r="U287" s="9" t="s">
        <v>5355</v>
      </c>
      <c r="V287" s="37">
        <v>50236.19</v>
      </c>
      <c r="X287" s="9" t="s">
        <v>5358</v>
      </c>
      <c r="Y287" s="9">
        <v>0.71299999999999997</v>
      </c>
      <c r="Z287" s="9" t="s">
        <v>5358</v>
      </c>
      <c r="AA287" s="37">
        <v>40134.15</v>
      </c>
    </row>
    <row r="288" spans="19:27" x14ac:dyDescent="0.35">
      <c r="S288" s="9" t="s">
        <v>5358</v>
      </c>
      <c r="T288" s="9">
        <v>0.76200000000000001</v>
      </c>
      <c r="U288" s="9" t="s">
        <v>5358</v>
      </c>
      <c r="V288" s="37">
        <v>50234.49</v>
      </c>
      <c r="X288" s="9" t="s">
        <v>5358</v>
      </c>
      <c r="Y288" s="9">
        <v>0.76100000000000001</v>
      </c>
      <c r="Z288" s="9" t="s">
        <v>5358</v>
      </c>
      <c r="AA288" s="37">
        <v>40099.769999999997</v>
      </c>
    </row>
    <row r="289" spans="19:27" x14ac:dyDescent="0.35">
      <c r="S289" s="9" t="s">
        <v>5358</v>
      </c>
      <c r="T289" s="9">
        <v>0.71599999999999997</v>
      </c>
      <c r="U289" s="9" t="s">
        <v>5358</v>
      </c>
      <c r="V289" s="37">
        <v>50159.26</v>
      </c>
      <c r="X289" s="9" t="s">
        <v>5359</v>
      </c>
      <c r="Y289" s="9">
        <v>0.753</v>
      </c>
      <c r="Z289" s="9" t="s">
        <v>5359</v>
      </c>
      <c r="AA289" s="37">
        <v>40074.49</v>
      </c>
    </row>
    <row r="290" spans="19:27" x14ac:dyDescent="0.35">
      <c r="S290" s="9" t="s">
        <v>5358</v>
      </c>
      <c r="T290" s="9">
        <v>0.70899999999999996</v>
      </c>
      <c r="U290" s="9" t="s">
        <v>5358</v>
      </c>
      <c r="V290" s="37">
        <v>50102.67</v>
      </c>
      <c r="X290" s="9" t="s">
        <v>5359</v>
      </c>
      <c r="Y290" s="9">
        <v>0.751</v>
      </c>
      <c r="Z290" s="9" t="s">
        <v>5359</v>
      </c>
      <c r="AA290" s="37">
        <v>40058.32</v>
      </c>
    </row>
    <row r="291" spans="19:27" x14ac:dyDescent="0.35">
      <c r="S291" s="9" t="s">
        <v>5359</v>
      </c>
      <c r="T291" s="9">
        <v>0.73499999999999999</v>
      </c>
      <c r="U291" s="9" t="s">
        <v>5359</v>
      </c>
      <c r="V291" s="37">
        <v>50069.74</v>
      </c>
      <c r="X291" s="9" t="s">
        <v>5358</v>
      </c>
      <c r="Y291" s="9">
        <v>0.70299999999999996</v>
      </c>
      <c r="Z291" s="9" t="s">
        <v>5358</v>
      </c>
      <c r="AA291" s="37">
        <v>40030.65</v>
      </c>
    </row>
    <row r="292" spans="19:27" x14ac:dyDescent="0.35">
      <c r="S292" s="9" t="s">
        <v>5359</v>
      </c>
      <c r="T292" s="9">
        <v>0.80500000000000005</v>
      </c>
      <c r="U292" s="9" t="s">
        <v>5359</v>
      </c>
      <c r="V292" s="37">
        <v>49985.39</v>
      </c>
      <c r="X292" s="9" t="s">
        <v>5359</v>
      </c>
      <c r="Y292" s="9">
        <v>0.80600000000000005</v>
      </c>
      <c r="Z292" s="9" t="s">
        <v>5359</v>
      </c>
      <c r="AA292" s="37">
        <v>39996.43</v>
      </c>
    </row>
    <row r="293" spans="19:27" x14ac:dyDescent="0.35">
      <c r="S293" s="9" t="s">
        <v>5358</v>
      </c>
      <c r="T293" s="9">
        <v>0.82899999999999996</v>
      </c>
      <c r="U293" s="9" t="s">
        <v>5358</v>
      </c>
      <c r="V293" s="37">
        <v>49876.62</v>
      </c>
      <c r="X293" s="9" t="s">
        <v>5357</v>
      </c>
      <c r="Y293" s="9">
        <v>0.67500000000000004</v>
      </c>
      <c r="Z293" s="9" t="s">
        <v>5357</v>
      </c>
      <c r="AA293" s="37">
        <v>39984.1</v>
      </c>
    </row>
    <row r="294" spans="19:27" x14ac:dyDescent="0.35">
      <c r="S294" s="9" t="s">
        <v>5358</v>
      </c>
      <c r="T294" s="9">
        <v>0.79100000000000004</v>
      </c>
      <c r="U294" s="9" t="s">
        <v>5358</v>
      </c>
      <c r="V294" s="37">
        <v>49861.279999999999</v>
      </c>
      <c r="X294" s="9" t="s">
        <v>5359</v>
      </c>
      <c r="Y294" s="9">
        <v>0.69799999999999995</v>
      </c>
      <c r="Z294" s="9" t="s">
        <v>5359</v>
      </c>
      <c r="AA294" s="37">
        <v>39966.17</v>
      </c>
    </row>
    <row r="295" spans="19:27" x14ac:dyDescent="0.35">
      <c r="S295" s="9" t="s">
        <v>5355</v>
      </c>
      <c r="T295" s="9">
        <v>0.65800000000000003</v>
      </c>
      <c r="U295" s="9" t="s">
        <v>5355</v>
      </c>
      <c r="V295" s="37">
        <v>49852.67</v>
      </c>
      <c r="X295" s="9" t="s">
        <v>5359</v>
      </c>
      <c r="Y295" s="9">
        <v>0.77700000000000002</v>
      </c>
      <c r="Z295" s="9" t="s">
        <v>5359</v>
      </c>
      <c r="AA295" s="37">
        <v>39910.160000000003</v>
      </c>
    </row>
    <row r="296" spans="19:27" x14ac:dyDescent="0.35">
      <c r="S296" s="9" t="s">
        <v>5358</v>
      </c>
      <c r="T296" s="9">
        <v>0.72899999999999998</v>
      </c>
      <c r="U296" s="9" t="s">
        <v>5358</v>
      </c>
      <c r="V296" s="37">
        <v>49785.35</v>
      </c>
      <c r="X296" s="9" t="s">
        <v>5359</v>
      </c>
      <c r="Y296" s="9">
        <v>0.73</v>
      </c>
      <c r="Z296" s="9" t="s">
        <v>5359</v>
      </c>
      <c r="AA296" s="37">
        <v>39895.26</v>
      </c>
    </row>
    <row r="297" spans="19:27" x14ac:dyDescent="0.35">
      <c r="S297" s="9" t="s">
        <v>5358</v>
      </c>
      <c r="T297" s="9">
        <v>0.75</v>
      </c>
      <c r="U297" s="9" t="s">
        <v>5358</v>
      </c>
      <c r="V297" s="37">
        <v>49748.23</v>
      </c>
      <c r="X297" s="9" t="s">
        <v>5359</v>
      </c>
      <c r="Y297" s="9">
        <v>0.79</v>
      </c>
      <c r="Z297" s="9" t="s">
        <v>5359</v>
      </c>
      <c r="AA297" s="37">
        <v>39847.699999999997</v>
      </c>
    </row>
    <row r="298" spans="19:27" x14ac:dyDescent="0.35">
      <c r="S298" s="9" t="s">
        <v>5355</v>
      </c>
      <c r="T298" s="9">
        <v>0.67200000000000004</v>
      </c>
      <c r="U298" s="9" t="s">
        <v>5355</v>
      </c>
      <c r="V298" s="37">
        <v>49715.24</v>
      </c>
      <c r="X298" s="9" t="s">
        <v>5359</v>
      </c>
      <c r="Y298" s="9">
        <v>0.73</v>
      </c>
      <c r="Z298" s="9" t="s">
        <v>5359</v>
      </c>
      <c r="AA298" s="37">
        <v>39762.11</v>
      </c>
    </row>
    <row r="299" spans="19:27" x14ac:dyDescent="0.35">
      <c r="S299" s="9" t="s">
        <v>5359</v>
      </c>
      <c r="T299" s="9">
        <v>0.74099999999999999</v>
      </c>
      <c r="U299" s="9" t="s">
        <v>5359</v>
      </c>
      <c r="V299" s="37">
        <v>49685.15</v>
      </c>
      <c r="X299" s="9" t="s">
        <v>5359</v>
      </c>
      <c r="Y299" s="9">
        <v>0.78600000000000003</v>
      </c>
      <c r="Z299" s="9" t="s">
        <v>5359</v>
      </c>
      <c r="AA299" s="37">
        <v>39706.06</v>
      </c>
    </row>
    <row r="300" spans="19:27" x14ac:dyDescent="0.35">
      <c r="S300" s="9" t="s">
        <v>5359</v>
      </c>
      <c r="T300" s="9">
        <v>0.74099999999999999</v>
      </c>
      <c r="U300" s="9" t="s">
        <v>5359</v>
      </c>
      <c r="V300" s="37">
        <v>49675.02</v>
      </c>
      <c r="X300" s="9" t="s">
        <v>5359</v>
      </c>
      <c r="Y300" s="9">
        <v>0.77900000000000003</v>
      </c>
      <c r="Z300" s="9" t="s">
        <v>5359</v>
      </c>
      <c r="AA300" s="37">
        <v>39693.550000000003</v>
      </c>
    </row>
    <row r="301" spans="19:27" x14ac:dyDescent="0.35">
      <c r="S301" s="9" t="s">
        <v>5359</v>
      </c>
      <c r="T301" s="9">
        <v>0.86699999999999999</v>
      </c>
      <c r="U301" s="9" t="s">
        <v>5359</v>
      </c>
      <c r="V301" s="37">
        <v>49577.53</v>
      </c>
      <c r="X301" s="9" t="s">
        <v>5359</v>
      </c>
      <c r="Y301" s="9">
        <v>0.71</v>
      </c>
      <c r="Z301" s="9" t="s">
        <v>5359</v>
      </c>
      <c r="AA301" s="37">
        <v>39691.910000000003</v>
      </c>
    </row>
    <row r="302" spans="19:27" x14ac:dyDescent="0.35">
      <c r="S302" s="9" t="s">
        <v>5359</v>
      </c>
      <c r="T302" s="9">
        <v>0.67300000000000004</v>
      </c>
      <c r="U302" s="9" t="s">
        <v>5359</v>
      </c>
      <c r="V302" s="37">
        <v>49434.14</v>
      </c>
      <c r="X302" s="9" t="s">
        <v>5358</v>
      </c>
      <c r="Y302" s="9">
        <v>0.76300000000000001</v>
      </c>
      <c r="Z302" s="9" t="s">
        <v>5358</v>
      </c>
      <c r="AA302" s="37">
        <v>39679.43</v>
      </c>
    </row>
    <row r="303" spans="19:27" x14ac:dyDescent="0.35">
      <c r="S303" s="9" t="s">
        <v>5359</v>
      </c>
      <c r="T303" s="9">
        <v>0.75800000000000001</v>
      </c>
      <c r="U303" s="9" t="s">
        <v>5359</v>
      </c>
      <c r="V303" s="37">
        <v>49338.21</v>
      </c>
      <c r="X303" s="9" t="s">
        <v>5359</v>
      </c>
      <c r="Y303" s="9">
        <v>0.73299999999999998</v>
      </c>
      <c r="Z303" s="9" t="s">
        <v>5359</v>
      </c>
      <c r="AA303" s="37">
        <v>39643.949999999997</v>
      </c>
    </row>
    <row r="304" spans="19:27" x14ac:dyDescent="0.35">
      <c r="S304" s="9" t="s">
        <v>5359</v>
      </c>
      <c r="T304" s="9">
        <v>0.66400000000000003</v>
      </c>
      <c r="U304" s="9" t="s">
        <v>5359</v>
      </c>
      <c r="V304" s="37">
        <v>49335.44</v>
      </c>
      <c r="X304" s="9" t="s">
        <v>5359</v>
      </c>
      <c r="Y304" s="9">
        <v>0.66700000000000004</v>
      </c>
      <c r="Z304" s="9" t="s">
        <v>5359</v>
      </c>
      <c r="AA304" s="37">
        <v>39577.83</v>
      </c>
    </row>
    <row r="305" spans="19:27" x14ac:dyDescent="0.35">
      <c r="S305" s="9" t="s">
        <v>5358</v>
      </c>
      <c r="T305" s="9">
        <v>0.71199999999999997</v>
      </c>
      <c r="U305" s="9" t="s">
        <v>5358</v>
      </c>
      <c r="V305" s="37">
        <v>49278.71</v>
      </c>
      <c r="X305" s="9" t="s">
        <v>5359</v>
      </c>
      <c r="Y305" s="9">
        <v>0.73599999999999999</v>
      </c>
      <c r="Z305" s="9" t="s">
        <v>5359</v>
      </c>
      <c r="AA305" s="37">
        <v>39533.599999999999</v>
      </c>
    </row>
    <row r="306" spans="19:27" x14ac:dyDescent="0.35">
      <c r="S306" s="9" t="s">
        <v>5356</v>
      </c>
      <c r="T306" s="9">
        <v>0.58699999999999997</v>
      </c>
      <c r="U306" s="9" t="s">
        <v>5356</v>
      </c>
      <c r="V306" s="37">
        <v>49259.77</v>
      </c>
      <c r="X306" s="9" t="s">
        <v>5359</v>
      </c>
      <c r="Y306" s="9">
        <v>0.65500000000000003</v>
      </c>
      <c r="Z306" s="9" t="s">
        <v>5359</v>
      </c>
      <c r="AA306" s="37">
        <v>39525.15</v>
      </c>
    </row>
    <row r="307" spans="19:27" x14ac:dyDescent="0.35">
      <c r="S307" s="9" t="s">
        <v>5359</v>
      </c>
      <c r="T307" s="9">
        <v>0.70199999999999996</v>
      </c>
      <c r="U307" s="9" t="s">
        <v>5359</v>
      </c>
      <c r="V307" s="37">
        <v>49217.66</v>
      </c>
      <c r="X307" s="9" t="s">
        <v>5359</v>
      </c>
      <c r="Y307" s="9">
        <v>0.76300000000000001</v>
      </c>
      <c r="Z307" s="9" t="s">
        <v>5359</v>
      </c>
      <c r="AA307" s="37">
        <v>39517.040000000001</v>
      </c>
    </row>
    <row r="308" spans="19:27" x14ac:dyDescent="0.35">
      <c r="S308" s="9" t="s">
        <v>5359</v>
      </c>
      <c r="T308" s="9">
        <v>0.73199999999999998</v>
      </c>
      <c r="U308" s="9" t="s">
        <v>5359</v>
      </c>
      <c r="V308" s="37">
        <v>49181.3</v>
      </c>
      <c r="X308" s="9" t="s">
        <v>5355</v>
      </c>
      <c r="Y308" s="9">
        <v>0.70299999999999996</v>
      </c>
      <c r="Z308" s="9" t="s">
        <v>5355</v>
      </c>
      <c r="AA308" s="37">
        <v>39387.120000000003</v>
      </c>
    </row>
    <row r="309" spans="19:27" x14ac:dyDescent="0.35">
      <c r="S309" s="9" t="s">
        <v>5357</v>
      </c>
      <c r="T309" s="9">
        <v>0.63500000000000001</v>
      </c>
      <c r="U309" s="9" t="s">
        <v>5357</v>
      </c>
      <c r="V309" s="37">
        <v>49132.42</v>
      </c>
      <c r="X309" s="9" t="s">
        <v>5355</v>
      </c>
      <c r="Y309" s="9">
        <v>0.67900000000000005</v>
      </c>
      <c r="Z309" s="9" t="s">
        <v>5355</v>
      </c>
      <c r="AA309" s="37">
        <v>39380.31</v>
      </c>
    </row>
    <row r="310" spans="19:27" x14ac:dyDescent="0.35">
      <c r="S310" s="9" t="s">
        <v>5358</v>
      </c>
      <c r="T310" s="9">
        <v>0.69799999999999995</v>
      </c>
      <c r="U310" s="9" t="s">
        <v>5358</v>
      </c>
      <c r="V310" s="37">
        <v>48984.4</v>
      </c>
      <c r="X310" s="9" t="s">
        <v>5359</v>
      </c>
      <c r="Y310" s="9">
        <v>0.68100000000000005</v>
      </c>
      <c r="Z310" s="9" t="s">
        <v>5359</v>
      </c>
      <c r="AA310" s="37">
        <v>39343.83</v>
      </c>
    </row>
    <row r="311" spans="19:27" x14ac:dyDescent="0.35">
      <c r="S311" s="9" t="s">
        <v>5359</v>
      </c>
      <c r="T311" s="9">
        <v>0.70399999999999996</v>
      </c>
      <c r="U311" s="9" t="s">
        <v>5359</v>
      </c>
      <c r="V311" s="37">
        <v>48954.2</v>
      </c>
      <c r="X311" s="9" t="s">
        <v>5358</v>
      </c>
      <c r="Y311" s="9">
        <v>0.71799999999999997</v>
      </c>
      <c r="Z311" s="9" t="s">
        <v>5358</v>
      </c>
      <c r="AA311" s="37">
        <v>39295.21</v>
      </c>
    </row>
    <row r="312" spans="19:27" x14ac:dyDescent="0.35">
      <c r="S312" s="9" t="s">
        <v>5356</v>
      </c>
      <c r="T312" s="9">
        <v>0.754</v>
      </c>
      <c r="U312" s="9" t="s">
        <v>5356</v>
      </c>
      <c r="V312" s="37">
        <v>48937.78</v>
      </c>
      <c r="X312" s="9" t="s">
        <v>5355</v>
      </c>
      <c r="Y312" s="9">
        <v>0.76500000000000001</v>
      </c>
      <c r="Z312" s="9" t="s">
        <v>5355</v>
      </c>
      <c r="AA312" s="37">
        <v>39288.71</v>
      </c>
    </row>
    <row r="313" spans="19:27" x14ac:dyDescent="0.35">
      <c r="S313" s="9" t="s">
        <v>5358</v>
      </c>
      <c r="T313" s="9">
        <v>0.755</v>
      </c>
      <c r="U313" s="9" t="s">
        <v>5358</v>
      </c>
      <c r="V313" s="37">
        <v>48867.19</v>
      </c>
      <c r="X313" s="9" t="s">
        <v>5359</v>
      </c>
      <c r="Y313" s="9">
        <v>0.70299999999999996</v>
      </c>
      <c r="Z313" s="9" t="s">
        <v>5359</v>
      </c>
      <c r="AA313" s="37">
        <v>39246.01</v>
      </c>
    </row>
    <row r="314" spans="19:27" x14ac:dyDescent="0.35">
      <c r="S314" s="9" t="s">
        <v>5358</v>
      </c>
      <c r="T314" s="9">
        <v>0.72599999999999998</v>
      </c>
      <c r="U314" s="9" t="s">
        <v>5358</v>
      </c>
      <c r="V314" s="37">
        <v>48847.6</v>
      </c>
      <c r="X314" s="9" t="s">
        <v>5359</v>
      </c>
      <c r="Y314" s="9">
        <v>0.74199999999999999</v>
      </c>
      <c r="Z314" s="9" t="s">
        <v>5359</v>
      </c>
      <c r="AA314" s="37">
        <v>39153.11</v>
      </c>
    </row>
    <row r="315" spans="19:27" x14ac:dyDescent="0.35">
      <c r="S315" s="9" t="s">
        <v>5358</v>
      </c>
      <c r="T315" s="9">
        <v>0.65900000000000003</v>
      </c>
      <c r="U315" s="9" t="s">
        <v>5358</v>
      </c>
      <c r="V315" s="37">
        <v>48835.62</v>
      </c>
      <c r="X315" s="9" t="s">
        <v>5359</v>
      </c>
      <c r="Y315" s="9">
        <v>0.72099999999999997</v>
      </c>
      <c r="Z315" s="9" t="s">
        <v>5359</v>
      </c>
      <c r="AA315" s="37">
        <v>39132.78</v>
      </c>
    </row>
    <row r="316" spans="19:27" x14ac:dyDescent="0.35">
      <c r="S316" s="9" t="s">
        <v>5358</v>
      </c>
      <c r="T316" s="9">
        <v>0.66500000000000004</v>
      </c>
      <c r="U316" s="9" t="s">
        <v>5358</v>
      </c>
      <c r="V316" s="37">
        <v>48746.71</v>
      </c>
      <c r="X316" s="9" t="s">
        <v>5358</v>
      </c>
      <c r="Y316" s="9">
        <v>0.76100000000000001</v>
      </c>
      <c r="Z316" s="9" t="s">
        <v>5358</v>
      </c>
      <c r="AA316" s="37">
        <v>39078.14</v>
      </c>
    </row>
    <row r="317" spans="19:27" x14ac:dyDescent="0.35">
      <c r="S317" s="9" t="s">
        <v>5355</v>
      </c>
      <c r="T317" s="9">
        <v>0.70299999999999996</v>
      </c>
      <c r="U317" s="9" t="s">
        <v>5355</v>
      </c>
      <c r="V317" s="37">
        <v>48718.78</v>
      </c>
      <c r="X317" s="9" t="s">
        <v>5358</v>
      </c>
      <c r="Y317" s="9">
        <v>0.78800000000000003</v>
      </c>
      <c r="Z317" s="9" t="s">
        <v>5358</v>
      </c>
      <c r="AA317" s="37">
        <v>39065.74</v>
      </c>
    </row>
    <row r="318" spans="19:27" x14ac:dyDescent="0.35">
      <c r="S318" s="9" t="s">
        <v>5358</v>
      </c>
      <c r="T318" s="9">
        <v>0.78</v>
      </c>
      <c r="U318" s="9" t="s">
        <v>5358</v>
      </c>
      <c r="V318" s="37">
        <v>48680.71</v>
      </c>
      <c r="X318" s="9" t="s">
        <v>5359</v>
      </c>
      <c r="Y318" s="9">
        <v>0.68200000000000005</v>
      </c>
      <c r="Z318" s="9" t="s">
        <v>5359</v>
      </c>
      <c r="AA318" s="37">
        <v>39061.29</v>
      </c>
    </row>
    <row r="319" spans="19:27" x14ac:dyDescent="0.35">
      <c r="S319" s="9" t="s">
        <v>5355</v>
      </c>
      <c r="T319" s="9">
        <v>0.66300000000000003</v>
      </c>
      <c r="U319" s="9" t="s">
        <v>5355</v>
      </c>
      <c r="V319" s="37">
        <v>48646.74</v>
      </c>
      <c r="X319" s="9" t="s">
        <v>5359</v>
      </c>
      <c r="Y319" s="9">
        <v>0.87</v>
      </c>
      <c r="Z319" s="9" t="s">
        <v>5359</v>
      </c>
      <c r="AA319" s="37">
        <v>39048.21</v>
      </c>
    </row>
    <row r="320" spans="19:27" x14ac:dyDescent="0.35">
      <c r="S320" s="9" t="s">
        <v>5359</v>
      </c>
      <c r="T320" s="9">
        <v>0.77200000000000002</v>
      </c>
      <c r="U320" s="9" t="s">
        <v>5359</v>
      </c>
      <c r="V320" s="37">
        <v>48645.27</v>
      </c>
      <c r="X320" s="9" t="s">
        <v>5358</v>
      </c>
      <c r="Y320" s="9">
        <v>0.69599999999999995</v>
      </c>
      <c r="Z320" s="9" t="s">
        <v>5358</v>
      </c>
      <c r="AA320" s="37">
        <v>39033.19</v>
      </c>
    </row>
    <row r="321" spans="19:27" x14ac:dyDescent="0.35">
      <c r="S321" s="9" t="s">
        <v>5359</v>
      </c>
      <c r="T321" s="9">
        <v>0.75700000000000001</v>
      </c>
      <c r="U321" s="9" t="s">
        <v>5359</v>
      </c>
      <c r="V321" s="37">
        <v>48616.83</v>
      </c>
      <c r="X321" s="9" t="s">
        <v>5355</v>
      </c>
      <c r="Y321" s="9">
        <v>0.70599999999999996</v>
      </c>
      <c r="Z321" s="9" t="s">
        <v>5355</v>
      </c>
      <c r="AA321" s="37">
        <v>39015.199999999997</v>
      </c>
    </row>
    <row r="322" spans="19:27" x14ac:dyDescent="0.35">
      <c r="S322" s="9" t="s">
        <v>5359</v>
      </c>
      <c r="T322" s="9">
        <v>0.70699999999999996</v>
      </c>
      <c r="U322" s="9" t="s">
        <v>5359</v>
      </c>
      <c r="V322" s="37">
        <v>48615.08</v>
      </c>
      <c r="X322" s="9" t="s">
        <v>5358</v>
      </c>
      <c r="Y322" s="9">
        <v>0.67800000000000005</v>
      </c>
      <c r="Z322" s="9" t="s">
        <v>5358</v>
      </c>
      <c r="AA322" s="37">
        <v>39012.15</v>
      </c>
    </row>
    <row r="323" spans="19:27" x14ac:dyDescent="0.35">
      <c r="S323" s="9" t="s">
        <v>5359</v>
      </c>
      <c r="T323" s="9">
        <v>0.75</v>
      </c>
      <c r="U323" s="9" t="s">
        <v>5359</v>
      </c>
      <c r="V323" s="37">
        <v>48603.18</v>
      </c>
      <c r="X323" s="9" t="s">
        <v>5358</v>
      </c>
      <c r="Y323" s="9">
        <v>0.72099999999999997</v>
      </c>
      <c r="Z323" s="9" t="s">
        <v>5358</v>
      </c>
      <c r="AA323" s="37">
        <v>39001.79</v>
      </c>
    </row>
    <row r="324" spans="19:27" x14ac:dyDescent="0.35">
      <c r="S324" s="9" t="s">
        <v>5358</v>
      </c>
      <c r="T324" s="9">
        <v>0.77600000000000002</v>
      </c>
      <c r="U324" s="9" t="s">
        <v>5358</v>
      </c>
      <c r="V324" s="37">
        <v>48585.36</v>
      </c>
      <c r="X324" s="9" t="s">
        <v>5358</v>
      </c>
      <c r="Y324" s="9">
        <v>0.754</v>
      </c>
      <c r="Z324" s="9" t="s">
        <v>5358</v>
      </c>
      <c r="AA324" s="37">
        <v>38964.629999999997</v>
      </c>
    </row>
    <row r="325" spans="19:27" x14ac:dyDescent="0.35">
      <c r="S325" s="9" t="s">
        <v>5356</v>
      </c>
      <c r="T325" s="9">
        <v>0.58899999999999997</v>
      </c>
      <c r="U325" s="9" t="s">
        <v>5356</v>
      </c>
      <c r="V325" s="37">
        <v>48390.13</v>
      </c>
      <c r="X325" s="9" t="s">
        <v>5358</v>
      </c>
      <c r="Y325" s="9">
        <v>0.72699999999999998</v>
      </c>
      <c r="Z325" s="9" t="s">
        <v>5358</v>
      </c>
      <c r="AA325" s="37">
        <v>38950.04</v>
      </c>
    </row>
    <row r="326" spans="19:27" x14ac:dyDescent="0.35">
      <c r="S326" s="9" t="s">
        <v>5358</v>
      </c>
      <c r="T326" s="9">
        <v>0.73399999999999999</v>
      </c>
      <c r="U326" s="9" t="s">
        <v>5358</v>
      </c>
      <c r="V326" s="37">
        <v>48234.52</v>
      </c>
      <c r="X326" s="9" t="s">
        <v>5358</v>
      </c>
      <c r="Y326" s="9">
        <v>0.72099999999999997</v>
      </c>
      <c r="Z326" s="9" t="s">
        <v>5358</v>
      </c>
      <c r="AA326" s="37">
        <v>38941.79</v>
      </c>
    </row>
    <row r="327" spans="19:27" x14ac:dyDescent="0.35">
      <c r="S327" s="9" t="s">
        <v>5359</v>
      </c>
      <c r="T327" s="9">
        <v>0.72099999999999997</v>
      </c>
      <c r="U327" s="9" t="s">
        <v>5359</v>
      </c>
      <c r="V327" s="37">
        <v>48195.3</v>
      </c>
      <c r="X327" s="9" t="s">
        <v>5355</v>
      </c>
      <c r="Y327" s="9">
        <v>0.68100000000000005</v>
      </c>
      <c r="Z327" s="9" t="s">
        <v>5355</v>
      </c>
      <c r="AA327" s="37">
        <v>38908.720000000001</v>
      </c>
    </row>
    <row r="328" spans="19:27" x14ac:dyDescent="0.35">
      <c r="S328" s="9" t="s">
        <v>5358</v>
      </c>
      <c r="T328" s="9">
        <v>0.72499999999999998</v>
      </c>
      <c r="U328" s="9" t="s">
        <v>5358</v>
      </c>
      <c r="V328" s="37">
        <v>48113.61</v>
      </c>
      <c r="X328" s="9" t="s">
        <v>5359</v>
      </c>
      <c r="Y328" s="9">
        <v>0.73499999999999999</v>
      </c>
      <c r="Z328" s="9" t="s">
        <v>5359</v>
      </c>
      <c r="AA328" s="37">
        <v>38904.14</v>
      </c>
    </row>
    <row r="329" spans="19:27" x14ac:dyDescent="0.35">
      <c r="S329" s="9" t="s">
        <v>5358</v>
      </c>
      <c r="T329" s="9">
        <v>0.67</v>
      </c>
      <c r="U329" s="9" t="s">
        <v>5358</v>
      </c>
      <c r="V329" s="37">
        <v>48027.27</v>
      </c>
      <c r="X329" s="9" t="s">
        <v>5359</v>
      </c>
      <c r="Y329" s="9">
        <v>0.68</v>
      </c>
      <c r="Z329" s="9" t="s">
        <v>5359</v>
      </c>
      <c r="AA329" s="37">
        <v>38863.629999999997</v>
      </c>
    </row>
    <row r="330" spans="19:27" x14ac:dyDescent="0.35">
      <c r="S330" s="9" t="s">
        <v>5359</v>
      </c>
      <c r="T330" s="9">
        <v>0.73499999999999999</v>
      </c>
      <c r="U330" s="9" t="s">
        <v>5359</v>
      </c>
      <c r="V330" s="37">
        <v>47982.39</v>
      </c>
      <c r="X330" s="9" t="s">
        <v>5358</v>
      </c>
      <c r="Y330" s="9">
        <v>0.71599999999999997</v>
      </c>
      <c r="Z330" s="9" t="s">
        <v>5358</v>
      </c>
      <c r="AA330" s="37">
        <v>38855.69</v>
      </c>
    </row>
    <row r="331" spans="19:27" x14ac:dyDescent="0.35">
      <c r="S331" s="9" t="s">
        <v>5356</v>
      </c>
      <c r="T331" s="9">
        <v>0.67900000000000005</v>
      </c>
      <c r="U331" s="9" t="s">
        <v>5356</v>
      </c>
      <c r="V331" s="37">
        <v>47890.59</v>
      </c>
      <c r="X331" s="9" t="s">
        <v>5359</v>
      </c>
      <c r="Y331" s="9">
        <v>0.75800000000000001</v>
      </c>
      <c r="Z331" s="9" t="s">
        <v>5359</v>
      </c>
      <c r="AA331" s="37">
        <v>38832.949999999997</v>
      </c>
    </row>
    <row r="332" spans="19:27" x14ac:dyDescent="0.35">
      <c r="S332" s="9" t="s">
        <v>5359</v>
      </c>
      <c r="T332" s="9">
        <v>0.68700000000000006</v>
      </c>
      <c r="U332" s="9" t="s">
        <v>5359</v>
      </c>
      <c r="V332" s="37">
        <v>47793.42</v>
      </c>
      <c r="X332" s="9" t="s">
        <v>5358</v>
      </c>
      <c r="Y332" s="9">
        <v>0.71</v>
      </c>
      <c r="Z332" s="9" t="s">
        <v>5358</v>
      </c>
      <c r="AA332" s="37">
        <v>38820.769999999997</v>
      </c>
    </row>
    <row r="333" spans="19:27" x14ac:dyDescent="0.35">
      <c r="S333" s="9" t="s">
        <v>5358</v>
      </c>
      <c r="T333" s="9">
        <v>0.68700000000000006</v>
      </c>
      <c r="U333" s="9" t="s">
        <v>5358</v>
      </c>
      <c r="V333" s="37">
        <v>47786.48</v>
      </c>
      <c r="X333" s="9" t="s">
        <v>5358</v>
      </c>
      <c r="Y333" s="9">
        <v>0.72199999999999998</v>
      </c>
      <c r="Z333" s="9" t="s">
        <v>5358</v>
      </c>
      <c r="AA333" s="37">
        <v>38761.660000000003</v>
      </c>
    </row>
    <row r="334" spans="19:27" x14ac:dyDescent="0.35">
      <c r="S334" s="9" t="s">
        <v>5359</v>
      </c>
      <c r="T334" s="9">
        <v>0.67700000000000005</v>
      </c>
      <c r="U334" s="9" t="s">
        <v>5359</v>
      </c>
      <c r="V334" s="37">
        <v>47777.57</v>
      </c>
      <c r="X334" s="9" t="s">
        <v>5359</v>
      </c>
      <c r="Y334" s="9">
        <v>0.69599999999999995</v>
      </c>
      <c r="Z334" s="9" t="s">
        <v>5359</v>
      </c>
      <c r="AA334" s="37">
        <v>38758.839999999997</v>
      </c>
    </row>
    <row r="335" spans="19:27" x14ac:dyDescent="0.35">
      <c r="S335" s="9" t="s">
        <v>5358</v>
      </c>
      <c r="T335" s="9">
        <v>0.69299999999999995</v>
      </c>
      <c r="U335" s="9" t="s">
        <v>5358</v>
      </c>
      <c r="V335" s="37">
        <v>47749.58</v>
      </c>
      <c r="X335" s="9" t="s">
        <v>5359</v>
      </c>
      <c r="Y335" s="9">
        <v>0.73199999999999998</v>
      </c>
      <c r="Z335" s="9" t="s">
        <v>5359</v>
      </c>
      <c r="AA335" s="37">
        <v>38756.410000000003</v>
      </c>
    </row>
    <row r="336" spans="19:27" x14ac:dyDescent="0.35">
      <c r="S336" s="9" t="s">
        <v>5359</v>
      </c>
      <c r="T336" s="9">
        <v>0.77300000000000002</v>
      </c>
      <c r="U336" s="9" t="s">
        <v>5359</v>
      </c>
      <c r="V336" s="37">
        <v>47728.66</v>
      </c>
      <c r="X336" s="9" t="s">
        <v>5359</v>
      </c>
      <c r="Y336" s="9">
        <v>0.70899999999999996</v>
      </c>
      <c r="Z336" s="9" t="s">
        <v>5359</v>
      </c>
      <c r="AA336" s="37">
        <v>38681.300000000003</v>
      </c>
    </row>
    <row r="337" spans="19:27" x14ac:dyDescent="0.35">
      <c r="S337" s="9" t="s">
        <v>5355</v>
      </c>
      <c r="T337" s="9">
        <v>0.69399999999999995</v>
      </c>
      <c r="U337" s="9" t="s">
        <v>5355</v>
      </c>
      <c r="V337" s="37">
        <v>47706.61</v>
      </c>
      <c r="X337" s="9" t="s">
        <v>5359</v>
      </c>
      <c r="Y337" s="9">
        <v>0.71699999999999997</v>
      </c>
      <c r="Z337" s="9" t="s">
        <v>5359</v>
      </c>
      <c r="AA337" s="37">
        <v>38676.33</v>
      </c>
    </row>
    <row r="338" spans="19:27" x14ac:dyDescent="0.35">
      <c r="S338" s="9" t="s">
        <v>5358</v>
      </c>
      <c r="T338" s="9">
        <v>0.70299999999999996</v>
      </c>
      <c r="U338" s="9" t="s">
        <v>5358</v>
      </c>
      <c r="V338" s="37">
        <v>47670.71</v>
      </c>
      <c r="X338" s="9" t="s">
        <v>5358</v>
      </c>
      <c r="Y338" s="9">
        <v>0.72</v>
      </c>
      <c r="Z338" s="9" t="s">
        <v>5358</v>
      </c>
      <c r="AA338" s="37">
        <v>38668.19</v>
      </c>
    </row>
    <row r="339" spans="19:27" x14ac:dyDescent="0.35">
      <c r="S339" s="9" t="s">
        <v>5359</v>
      </c>
      <c r="T339" s="9">
        <v>0.80500000000000005</v>
      </c>
      <c r="U339" s="9" t="s">
        <v>5359</v>
      </c>
      <c r="V339" s="37">
        <v>47657.58</v>
      </c>
      <c r="X339" s="9" t="s">
        <v>5356</v>
      </c>
      <c r="Y339" s="9">
        <v>0.58899999999999997</v>
      </c>
      <c r="Z339" s="9" t="s">
        <v>5356</v>
      </c>
      <c r="AA339" s="37">
        <v>38638.480000000003</v>
      </c>
    </row>
    <row r="340" spans="19:27" x14ac:dyDescent="0.35">
      <c r="S340" s="9" t="s">
        <v>5358</v>
      </c>
      <c r="T340" s="9">
        <v>0.71699999999999997</v>
      </c>
      <c r="U340" s="9" t="s">
        <v>5358</v>
      </c>
      <c r="V340" s="37">
        <v>47644.02</v>
      </c>
      <c r="X340" s="9" t="s">
        <v>5359</v>
      </c>
      <c r="Y340" s="9">
        <v>0.77700000000000002</v>
      </c>
      <c r="Z340" s="9" t="s">
        <v>5359</v>
      </c>
      <c r="AA340" s="37">
        <v>38633.71</v>
      </c>
    </row>
    <row r="341" spans="19:27" x14ac:dyDescent="0.35">
      <c r="S341" s="9" t="s">
        <v>5358</v>
      </c>
      <c r="T341" s="9">
        <v>0.74</v>
      </c>
      <c r="U341" s="9" t="s">
        <v>5358</v>
      </c>
      <c r="V341" s="37">
        <v>47636.4</v>
      </c>
      <c r="X341" s="9" t="s">
        <v>5356</v>
      </c>
      <c r="Y341" s="9">
        <v>0.65200000000000002</v>
      </c>
      <c r="Z341" s="9" t="s">
        <v>5356</v>
      </c>
      <c r="AA341" s="37">
        <v>38581.15</v>
      </c>
    </row>
    <row r="342" spans="19:27" x14ac:dyDescent="0.35">
      <c r="S342" s="9" t="s">
        <v>5359</v>
      </c>
      <c r="T342" s="9">
        <v>0.78600000000000003</v>
      </c>
      <c r="U342" s="9" t="s">
        <v>5359</v>
      </c>
      <c r="V342" s="37">
        <v>47580.93</v>
      </c>
      <c r="X342" s="9" t="s">
        <v>5359</v>
      </c>
      <c r="Y342" s="9">
        <v>0.67600000000000005</v>
      </c>
      <c r="Z342" s="9" t="s">
        <v>5359</v>
      </c>
      <c r="AA342" s="37">
        <v>38561.19</v>
      </c>
    </row>
    <row r="343" spans="19:27" x14ac:dyDescent="0.35">
      <c r="S343" s="9" t="s">
        <v>5359</v>
      </c>
      <c r="T343" s="9">
        <v>0.71599999999999997</v>
      </c>
      <c r="U343" s="9" t="s">
        <v>5359</v>
      </c>
      <c r="V343" s="37">
        <v>47492.23</v>
      </c>
      <c r="X343" s="9" t="s">
        <v>5355</v>
      </c>
      <c r="Y343" s="9">
        <v>0.755</v>
      </c>
      <c r="Z343" s="9" t="s">
        <v>5355</v>
      </c>
      <c r="AA343" s="37">
        <v>38499.31</v>
      </c>
    </row>
    <row r="344" spans="19:27" x14ac:dyDescent="0.35">
      <c r="S344" s="9" t="s">
        <v>5358</v>
      </c>
      <c r="T344" s="9">
        <v>0.69499999999999995</v>
      </c>
      <c r="U344" s="9" t="s">
        <v>5358</v>
      </c>
      <c r="V344" s="37">
        <v>47306.65</v>
      </c>
      <c r="X344" s="9" t="s">
        <v>5359</v>
      </c>
      <c r="Y344" s="9">
        <v>0.69</v>
      </c>
      <c r="Z344" s="9" t="s">
        <v>5359</v>
      </c>
      <c r="AA344" s="37">
        <v>38487.93</v>
      </c>
    </row>
    <row r="345" spans="19:27" x14ac:dyDescent="0.35">
      <c r="S345" s="9" t="s">
        <v>5358</v>
      </c>
      <c r="T345" s="9">
        <v>0.69899999999999995</v>
      </c>
      <c r="U345" s="9" t="s">
        <v>5358</v>
      </c>
      <c r="V345" s="37">
        <v>47215.08</v>
      </c>
      <c r="X345" s="9" t="s">
        <v>5359</v>
      </c>
      <c r="Y345" s="9">
        <v>0.747</v>
      </c>
      <c r="Z345" s="9" t="s">
        <v>5359</v>
      </c>
      <c r="AA345" s="37">
        <v>38445.269999999997</v>
      </c>
    </row>
    <row r="346" spans="19:27" x14ac:dyDescent="0.35">
      <c r="S346" s="9" t="s">
        <v>5358</v>
      </c>
      <c r="T346" s="9">
        <v>0.68200000000000005</v>
      </c>
      <c r="U346" s="9" t="s">
        <v>5358</v>
      </c>
      <c r="V346" s="37">
        <v>47111.47</v>
      </c>
      <c r="X346" s="9" t="s">
        <v>5359</v>
      </c>
      <c r="Y346" s="9">
        <v>0.71099999999999997</v>
      </c>
      <c r="Z346" s="9" t="s">
        <v>5359</v>
      </c>
      <c r="AA346" s="37">
        <v>38442.959999999999</v>
      </c>
    </row>
    <row r="347" spans="19:27" x14ac:dyDescent="0.35">
      <c r="S347" s="9" t="s">
        <v>5358</v>
      </c>
      <c r="T347" s="9">
        <v>0.72699999999999998</v>
      </c>
      <c r="U347" s="9" t="s">
        <v>5358</v>
      </c>
      <c r="V347" s="37">
        <v>47068.18</v>
      </c>
      <c r="X347" s="9" t="s">
        <v>5359</v>
      </c>
      <c r="Y347" s="9">
        <v>0.77800000000000002</v>
      </c>
      <c r="Z347" s="9" t="s">
        <v>5359</v>
      </c>
      <c r="AA347" s="37">
        <v>38436.75</v>
      </c>
    </row>
    <row r="348" spans="19:27" x14ac:dyDescent="0.35">
      <c r="S348" s="9" t="s">
        <v>5358</v>
      </c>
      <c r="T348" s="9">
        <v>0.78900000000000003</v>
      </c>
      <c r="U348" s="9" t="s">
        <v>5358</v>
      </c>
      <c r="V348" s="37">
        <v>47033.14</v>
      </c>
      <c r="X348" s="9" t="s">
        <v>5356</v>
      </c>
      <c r="Y348" s="9">
        <v>0.57599999999999996</v>
      </c>
      <c r="Z348" s="9" t="s">
        <v>5356</v>
      </c>
      <c r="AA348" s="37">
        <v>38416.21</v>
      </c>
    </row>
    <row r="349" spans="19:27" x14ac:dyDescent="0.35">
      <c r="S349" s="9" t="s">
        <v>5358</v>
      </c>
      <c r="T349" s="9">
        <v>0.69199999999999995</v>
      </c>
      <c r="U349" s="9" t="s">
        <v>5358</v>
      </c>
      <c r="V349" s="37">
        <v>47003.22</v>
      </c>
      <c r="X349" s="9" t="s">
        <v>5358</v>
      </c>
      <c r="Y349" s="9">
        <v>0.76300000000000001</v>
      </c>
      <c r="Z349" s="9" t="s">
        <v>5358</v>
      </c>
      <c r="AA349" s="37">
        <v>38412.06</v>
      </c>
    </row>
    <row r="350" spans="19:27" x14ac:dyDescent="0.35">
      <c r="S350" s="9" t="s">
        <v>5358</v>
      </c>
      <c r="T350" s="9">
        <v>0.73499999999999999</v>
      </c>
      <c r="U350" s="9" t="s">
        <v>5358</v>
      </c>
      <c r="V350" s="37">
        <v>46937.07</v>
      </c>
      <c r="X350" s="9" t="s">
        <v>5359</v>
      </c>
      <c r="Y350" s="9">
        <v>0.74399999999999999</v>
      </c>
      <c r="Z350" s="9" t="s">
        <v>5359</v>
      </c>
      <c r="AA350" s="37">
        <v>38395.06</v>
      </c>
    </row>
    <row r="351" spans="19:27" x14ac:dyDescent="0.35">
      <c r="S351" s="9" t="s">
        <v>5358</v>
      </c>
      <c r="T351" s="9">
        <v>0.79200000000000004</v>
      </c>
      <c r="U351" s="9" t="s">
        <v>5358</v>
      </c>
      <c r="V351" s="37">
        <v>46888.51</v>
      </c>
      <c r="X351" s="9" t="s">
        <v>5359</v>
      </c>
      <c r="Y351" s="9">
        <v>0.69199999999999995</v>
      </c>
      <c r="Z351" s="9" t="s">
        <v>5359</v>
      </c>
      <c r="AA351" s="37">
        <v>38335.129999999997</v>
      </c>
    </row>
    <row r="352" spans="19:27" x14ac:dyDescent="0.35">
      <c r="S352" s="9" t="s">
        <v>5358</v>
      </c>
      <c r="T352" s="9">
        <v>0.755</v>
      </c>
      <c r="U352" s="9" t="s">
        <v>5358</v>
      </c>
      <c r="V352" s="37">
        <v>46860.13</v>
      </c>
      <c r="X352" s="9" t="s">
        <v>5355</v>
      </c>
      <c r="Y352" s="9">
        <v>0.66800000000000004</v>
      </c>
      <c r="Z352" s="9" t="s">
        <v>5355</v>
      </c>
      <c r="AA352" s="37">
        <v>38322.730000000003</v>
      </c>
    </row>
    <row r="353" spans="19:27" x14ac:dyDescent="0.35">
      <c r="S353" s="9" t="s">
        <v>5358</v>
      </c>
      <c r="T353" s="9">
        <v>0.75</v>
      </c>
      <c r="U353" s="9" t="s">
        <v>5358</v>
      </c>
      <c r="V353" s="37">
        <v>46737.42</v>
      </c>
      <c r="X353" s="9" t="s">
        <v>5355</v>
      </c>
      <c r="Y353" s="9">
        <v>0.65600000000000003</v>
      </c>
      <c r="Z353" s="9" t="s">
        <v>5355</v>
      </c>
      <c r="AA353" s="37">
        <v>38315.480000000003</v>
      </c>
    </row>
    <row r="354" spans="19:27" x14ac:dyDescent="0.35">
      <c r="S354" s="9" t="s">
        <v>5357</v>
      </c>
      <c r="T354" s="9">
        <v>0.69899999999999995</v>
      </c>
      <c r="U354" s="9" t="s">
        <v>5357</v>
      </c>
      <c r="V354" s="37">
        <v>46723.7</v>
      </c>
      <c r="X354" s="9" t="s">
        <v>5359</v>
      </c>
      <c r="Y354" s="9">
        <v>0.72299999999999998</v>
      </c>
      <c r="Z354" s="9" t="s">
        <v>5359</v>
      </c>
      <c r="AA354" s="37">
        <v>38311.040000000001</v>
      </c>
    </row>
    <row r="355" spans="19:27" x14ac:dyDescent="0.35">
      <c r="S355" s="9" t="s">
        <v>5355</v>
      </c>
      <c r="T355" s="9">
        <v>0.67200000000000004</v>
      </c>
      <c r="U355" s="9" t="s">
        <v>5355</v>
      </c>
      <c r="V355" s="37">
        <v>46645.93</v>
      </c>
      <c r="X355" s="9" t="s">
        <v>5359</v>
      </c>
      <c r="Y355" s="9">
        <v>0.755</v>
      </c>
      <c r="Z355" s="9" t="s">
        <v>5359</v>
      </c>
      <c r="AA355" s="37">
        <v>38302.879999999997</v>
      </c>
    </row>
    <row r="356" spans="19:27" x14ac:dyDescent="0.35">
      <c r="S356" s="9" t="s">
        <v>5359</v>
      </c>
      <c r="T356" s="9">
        <v>0.67100000000000004</v>
      </c>
      <c r="U356" s="9" t="s">
        <v>5359</v>
      </c>
      <c r="V356" s="37">
        <v>46616.31</v>
      </c>
      <c r="X356" s="9" t="s">
        <v>5359</v>
      </c>
      <c r="Y356" s="9">
        <v>0.72699999999999998</v>
      </c>
      <c r="Z356" s="9" t="s">
        <v>5359</v>
      </c>
      <c r="AA356" s="37">
        <v>38296.04</v>
      </c>
    </row>
    <row r="357" spans="19:27" x14ac:dyDescent="0.35">
      <c r="S357" s="9" t="s">
        <v>5359</v>
      </c>
      <c r="T357" s="9">
        <v>0.74399999999999999</v>
      </c>
      <c r="U357" s="9" t="s">
        <v>5359</v>
      </c>
      <c r="V357" s="37">
        <v>46566.51</v>
      </c>
      <c r="X357" s="9" t="s">
        <v>5358</v>
      </c>
      <c r="Y357" s="9">
        <v>0.60699999999999998</v>
      </c>
      <c r="Z357" s="9" t="s">
        <v>5358</v>
      </c>
      <c r="AA357" s="37">
        <v>38287.29</v>
      </c>
    </row>
    <row r="358" spans="19:27" x14ac:dyDescent="0.35">
      <c r="S358" s="9" t="s">
        <v>5358</v>
      </c>
      <c r="T358" s="9">
        <v>0.75</v>
      </c>
      <c r="U358" s="9" t="s">
        <v>5358</v>
      </c>
      <c r="V358" s="37">
        <v>46566.38</v>
      </c>
      <c r="X358" s="9" t="s">
        <v>5359</v>
      </c>
      <c r="Y358" s="9">
        <v>0.73199999999999998</v>
      </c>
      <c r="Z358" s="9" t="s">
        <v>5359</v>
      </c>
      <c r="AA358" s="37">
        <v>38220.82</v>
      </c>
    </row>
    <row r="359" spans="19:27" x14ac:dyDescent="0.35">
      <c r="S359" s="9" t="s">
        <v>5359</v>
      </c>
      <c r="T359" s="9">
        <v>0.79400000000000004</v>
      </c>
      <c r="U359" s="9" t="s">
        <v>5359</v>
      </c>
      <c r="V359" s="37">
        <v>46522.93</v>
      </c>
      <c r="X359" s="9" t="s">
        <v>5359</v>
      </c>
      <c r="Y359" s="9">
        <v>0.72499999999999998</v>
      </c>
      <c r="Z359" s="9" t="s">
        <v>5359</v>
      </c>
      <c r="AA359" s="37">
        <v>38183.1</v>
      </c>
    </row>
    <row r="360" spans="19:27" x14ac:dyDescent="0.35">
      <c r="S360" s="9" t="s">
        <v>5358</v>
      </c>
      <c r="T360" s="9">
        <v>0.76700000000000002</v>
      </c>
      <c r="U360" s="9" t="s">
        <v>5358</v>
      </c>
      <c r="V360" s="37">
        <v>46512.31</v>
      </c>
      <c r="X360" s="9" t="s">
        <v>5359</v>
      </c>
      <c r="Y360" s="9">
        <v>0.69</v>
      </c>
      <c r="Z360" s="9" t="s">
        <v>5359</v>
      </c>
      <c r="AA360" s="37">
        <v>38178.85</v>
      </c>
    </row>
    <row r="361" spans="19:27" x14ac:dyDescent="0.35">
      <c r="S361" s="9" t="s">
        <v>5359</v>
      </c>
      <c r="T361" s="9">
        <v>0.79700000000000004</v>
      </c>
      <c r="U361" s="9" t="s">
        <v>5359</v>
      </c>
      <c r="V361" s="37">
        <v>46498.89</v>
      </c>
      <c r="X361" s="9" t="s">
        <v>5359</v>
      </c>
      <c r="Y361" s="9">
        <v>0.72199999999999998</v>
      </c>
      <c r="Z361" s="9" t="s">
        <v>5359</v>
      </c>
      <c r="AA361" s="37">
        <v>38153.39</v>
      </c>
    </row>
    <row r="362" spans="19:27" x14ac:dyDescent="0.35">
      <c r="S362" s="9" t="s">
        <v>5359</v>
      </c>
      <c r="T362" s="9">
        <v>0.79300000000000004</v>
      </c>
      <c r="U362" s="9" t="s">
        <v>5359</v>
      </c>
      <c r="V362" s="37">
        <v>46429.86</v>
      </c>
      <c r="X362" s="9" t="s">
        <v>5358</v>
      </c>
      <c r="Y362" s="9">
        <v>0.76200000000000001</v>
      </c>
      <c r="Z362" s="9" t="s">
        <v>5358</v>
      </c>
      <c r="AA362" s="37">
        <v>38128.22</v>
      </c>
    </row>
    <row r="363" spans="19:27" x14ac:dyDescent="0.35">
      <c r="S363" s="9" t="s">
        <v>5359</v>
      </c>
      <c r="T363" s="9">
        <v>0.76100000000000001</v>
      </c>
      <c r="U363" s="9" t="s">
        <v>5359</v>
      </c>
      <c r="V363" s="37">
        <v>46409.32</v>
      </c>
      <c r="X363" s="9" t="s">
        <v>5359</v>
      </c>
      <c r="Y363" s="9">
        <v>0.75600000000000001</v>
      </c>
      <c r="Z363" s="9" t="s">
        <v>5359</v>
      </c>
      <c r="AA363" s="37">
        <v>38114.5</v>
      </c>
    </row>
    <row r="364" spans="19:27" x14ac:dyDescent="0.35">
      <c r="S364" s="9" t="s">
        <v>5359</v>
      </c>
      <c r="T364" s="9">
        <v>0.75600000000000001</v>
      </c>
      <c r="U364" s="9" t="s">
        <v>5359</v>
      </c>
      <c r="V364" s="37">
        <v>46373.72</v>
      </c>
      <c r="X364" s="9" t="s">
        <v>5359</v>
      </c>
      <c r="Y364" s="9">
        <v>0.76600000000000001</v>
      </c>
      <c r="Z364" s="9" t="s">
        <v>5359</v>
      </c>
      <c r="AA364" s="37">
        <v>38112.97</v>
      </c>
    </row>
    <row r="365" spans="19:27" x14ac:dyDescent="0.35">
      <c r="S365" s="9" t="s">
        <v>5358</v>
      </c>
      <c r="T365" s="9">
        <v>0.70599999999999996</v>
      </c>
      <c r="U365" s="9" t="s">
        <v>5358</v>
      </c>
      <c r="V365" s="37">
        <v>46355.79</v>
      </c>
      <c r="X365" s="9" t="s">
        <v>5359</v>
      </c>
      <c r="Y365" s="9">
        <v>0.69799999999999995</v>
      </c>
      <c r="Z365" s="9" t="s">
        <v>5359</v>
      </c>
      <c r="AA365" s="37">
        <v>38103.199999999997</v>
      </c>
    </row>
    <row r="366" spans="19:27" x14ac:dyDescent="0.35">
      <c r="S366" s="9" t="s">
        <v>5358</v>
      </c>
      <c r="T366" s="9">
        <v>0.77800000000000002</v>
      </c>
      <c r="U366" s="9" t="s">
        <v>5358</v>
      </c>
      <c r="V366" s="37">
        <v>46320.15</v>
      </c>
      <c r="X366" s="9" t="s">
        <v>5359</v>
      </c>
      <c r="Y366" s="9">
        <v>0.72799999999999998</v>
      </c>
      <c r="Z366" s="9" t="s">
        <v>5359</v>
      </c>
      <c r="AA366" s="37">
        <v>38086.769999999997</v>
      </c>
    </row>
    <row r="367" spans="19:27" x14ac:dyDescent="0.35">
      <c r="S367" s="9" t="s">
        <v>5359</v>
      </c>
      <c r="T367" s="9">
        <v>0.79100000000000004</v>
      </c>
      <c r="U367" s="9" t="s">
        <v>5359</v>
      </c>
      <c r="V367" s="37">
        <v>46318.73</v>
      </c>
      <c r="X367" s="9" t="s">
        <v>5359</v>
      </c>
      <c r="Y367" s="9">
        <v>0.70799999999999996</v>
      </c>
      <c r="Z367" s="9" t="s">
        <v>5359</v>
      </c>
      <c r="AA367" s="37">
        <v>38071.919999999998</v>
      </c>
    </row>
    <row r="368" spans="19:27" x14ac:dyDescent="0.35">
      <c r="S368" s="9" t="s">
        <v>5359</v>
      </c>
      <c r="T368" s="9">
        <v>0.75</v>
      </c>
      <c r="U368" s="9" t="s">
        <v>5359</v>
      </c>
      <c r="V368" s="37">
        <v>46244.25</v>
      </c>
      <c r="X368" s="9" t="s">
        <v>5358</v>
      </c>
      <c r="Y368" s="9">
        <v>0.72699999999999998</v>
      </c>
      <c r="Z368" s="9" t="s">
        <v>5358</v>
      </c>
      <c r="AA368" s="37">
        <v>38069.46</v>
      </c>
    </row>
    <row r="369" spans="19:27" x14ac:dyDescent="0.35">
      <c r="S369" s="9" t="s">
        <v>5359</v>
      </c>
      <c r="T369" s="9">
        <v>0.72399999999999998</v>
      </c>
      <c r="U369" s="9" t="s">
        <v>5359</v>
      </c>
      <c r="V369" s="37">
        <v>46240.7</v>
      </c>
      <c r="X369" s="9" t="s">
        <v>5359</v>
      </c>
      <c r="Y369" s="9">
        <v>0.69199999999999995</v>
      </c>
      <c r="Z369" s="9" t="s">
        <v>5359</v>
      </c>
      <c r="AA369" s="37">
        <v>38038.620000000003</v>
      </c>
    </row>
    <row r="370" spans="19:27" x14ac:dyDescent="0.35">
      <c r="S370" s="9" t="s">
        <v>5355</v>
      </c>
      <c r="T370" s="9">
        <v>0.64500000000000002</v>
      </c>
      <c r="U370" s="9" t="s">
        <v>5355</v>
      </c>
      <c r="V370" s="37">
        <v>46225.42</v>
      </c>
      <c r="X370" s="9" t="s">
        <v>5359</v>
      </c>
      <c r="Y370" s="9">
        <v>0.755</v>
      </c>
      <c r="Z370" s="9" t="s">
        <v>5359</v>
      </c>
      <c r="AA370" s="37">
        <v>38035.14</v>
      </c>
    </row>
    <row r="371" spans="19:27" x14ac:dyDescent="0.35">
      <c r="S371" s="9" t="s">
        <v>5359</v>
      </c>
      <c r="T371" s="9">
        <v>0.72399999999999998</v>
      </c>
      <c r="U371" s="9" t="s">
        <v>5359</v>
      </c>
      <c r="V371" s="37">
        <v>46202.41</v>
      </c>
      <c r="X371" s="9" t="s">
        <v>5359</v>
      </c>
      <c r="Y371" s="9">
        <v>0.64400000000000002</v>
      </c>
      <c r="Z371" s="9" t="s">
        <v>5359</v>
      </c>
      <c r="AA371" s="37">
        <v>37991.47</v>
      </c>
    </row>
    <row r="372" spans="19:27" x14ac:dyDescent="0.35">
      <c r="S372" s="9" t="s">
        <v>5358</v>
      </c>
      <c r="T372" s="9">
        <v>0.88700000000000001</v>
      </c>
      <c r="U372" s="9" t="s">
        <v>5358</v>
      </c>
      <c r="V372" s="37">
        <v>46202.31</v>
      </c>
      <c r="X372" s="9" t="s">
        <v>5355</v>
      </c>
      <c r="Y372" s="9">
        <v>0.8</v>
      </c>
      <c r="Z372" s="9" t="s">
        <v>5355</v>
      </c>
      <c r="AA372" s="37">
        <v>37930.339999999997</v>
      </c>
    </row>
    <row r="373" spans="19:27" x14ac:dyDescent="0.35">
      <c r="S373" s="9" t="s">
        <v>5359</v>
      </c>
      <c r="T373" s="9">
        <v>0.72699999999999998</v>
      </c>
      <c r="U373" s="9" t="s">
        <v>5359</v>
      </c>
      <c r="V373" s="37">
        <v>46185.93</v>
      </c>
      <c r="X373" s="9" t="s">
        <v>5358</v>
      </c>
      <c r="Y373" s="9">
        <v>0.71</v>
      </c>
      <c r="Z373" s="9" t="s">
        <v>5358</v>
      </c>
      <c r="AA373" s="37">
        <v>37885.61</v>
      </c>
    </row>
    <row r="374" spans="19:27" x14ac:dyDescent="0.35">
      <c r="S374" s="9" t="s">
        <v>5359</v>
      </c>
      <c r="T374" s="9">
        <v>0.78600000000000003</v>
      </c>
      <c r="U374" s="9" t="s">
        <v>5359</v>
      </c>
      <c r="V374" s="37">
        <v>46113.35</v>
      </c>
      <c r="X374" s="9" t="s">
        <v>5359</v>
      </c>
      <c r="Y374" s="9">
        <v>0.77600000000000002</v>
      </c>
      <c r="Z374" s="9" t="s">
        <v>5359</v>
      </c>
      <c r="AA374" s="37">
        <v>37884.839999999997</v>
      </c>
    </row>
    <row r="375" spans="19:27" x14ac:dyDescent="0.35">
      <c r="S375" s="9" t="s">
        <v>5359</v>
      </c>
      <c r="T375" s="9">
        <v>0.77200000000000002</v>
      </c>
      <c r="U375" s="9" t="s">
        <v>5359</v>
      </c>
      <c r="V375" s="37">
        <v>46103.03</v>
      </c>
      <c r="X375" s="9" t="s">
        <v>5359</v>
      </c>
      <c r="Y375" s="9">
        <v>0.71099999999999997</v>
      </c>
      <c r="Z375" s="9" t="s">
        <v>5359</v>
      </c>
      <c r="AA375" s="37">
        <v>37854.44</v>
      </c>
    </row>
    <row r="376" spans="19:27" x14ac:dyDescent="0.35">
      <c r="S376" s="9" t="s">
        <v>5358</v>
      </c>
      <c r="T376" s="9">
        <v>0.75600000000000001</v>
      </c>
      <c r="U376" s="9" t="s">
        <v>5358</v>
      </c>
      <c r="V376" s="37">
        <v>46098.25</v>
      </c>
      <c r="X376" s="9" t="s">
        <v>5359</v>
      </c>
      <c r="Y376" s="9">
        <v>0.70299999999999996</v>
      </c>
      <c r="Z376" s="9" t="s">
        <v>5359</v>
      </c>
      <c r="AA376" s="37">
        <v>37839.360000000001</v>
      </c>
    </row>
    <row r="377" spans="19:27" x14ac:dyDescent="0.35">
      <c r="S377" s="9" t="s">
        <v>5359</v>
      </c>
      <c r="T377" s="9">
        <v>0.752</v>
      </c>
      <c r="U377" s="9" t="s">
        <v>5359</v>
      </c>
      <c r="V377" s="37">
        <v>46022.45</v>
      </c>
      <c r="X377" s="9" t="s">
        <v>5358</v>
      </c>
      <c r="Y377" s="9">
        <v>0.7</v>
      </c>
      <c r="Z377" s="9" t="s">
        <v>5358</v>
      </c>
      <c r="AA377" s="37">
        <v>37832.19</v>
      </c>
    </row>
    <row r="378" spans="19:27" x14ac:dyDescent="0.35">
      <c r="S378" s="9" t="s">
        <v>5359</v>
      </c>
      <c r="T378" s="9">
        <v>0.81799999999999995</v>
      </c>
      <c r="U378" s="9" t="s">
        <v>5359</v>
      </c>
      <c r="V378" s="37">
        <v>46011.74</v>
      </c>
      <c r="X378" s="9" t="s">
        <v>5356</v>
      </c>
      <c r="Y378" s="9">
        <v>0.57199999999999995</v>
      </c>
      <c r="Z378" s="9" t="s">
        <v>5356</v>
      </c>
      <c r="AA378" s="37">
        <v>37817.199999999997</v>
      </c>
    </row>
    <row r="379" spans="19:27" x14ac:dyDescent="0.35">
      <c r="S379" s="9" t="s">
        <v>5358</v>
      </c>
      <c r="T379" s="9">
        <v>0.72499999999999998</v>
      </c>
      <c r="U379" s="9" t="s">
        <v>5358</v>
      </c>
      <c r="V379" s="37">
        <v>45958.79</v>
      </c>
      <c r="X379" s="9" t="s">
        <v>5358</v>
      </c>
      <c r="Y379" s="9">
        <v>0.74299999999999999</v>
      </c>
      <c r="Z379" s="9" t="s">
        <v>5358</v>
      </c>
      <c r="AA379" s="37">
        <v>37772.910000000003</v>
      </c>
    </row>
    <row r="380" spans="19:27" x14ac:dyDescent="0.35">
      <c r="S380" s="9" t="s">
        <v>5358</v>
      </c>
      <c r="T380" s="9">
        <v>0.75700000000000001</v>
      </c>
      <c r="U380" s="9" t="s">
        <v>5358</v>
      </c>
      <c r="V380" s="37">
        <v>45941.81</v>
      </c>
      <c r="X380" s="9" t="s">
        <v>5359</v>
      </c>
      <c r="Y380" s="9">
        <v>0.69599999999999995</v>
      </c>
      <c r="Z380" s="9" t="s">
        <v>5359</v>
      </c>
      <c r="AA380" s="37">
        <v>37753.69</v>
      </c>
    </row>
    <row r="381" spans="19:27" x14ac:dyDescent="0.35">
      <c r="S381" s="9" t="s">
        <v>5358</v>
      </c>
      <c r="T381" s="9">
        <v>0.69599999999999995</v>
      </c>
      <c r="U381" s="9" t="s">
        <v>5358</v>
      </c>
      <c r="V381" s="37">
        <v>45869.23</v>
      </c>
      <c r="X381" s="9" t="s">
        <v>5359</v>
      </c>
      <c r="Y381" s="9">
        <v>0.75900000000000001</v>
      </c>
      <c r="Z381" s="9" t="s">
        <v>5359</v>
      </c>
      <c r="AA381" s="37">
        <v>37718.449999999997</v>
      </c>
    </row>
    <row r="382" spans="19:27" x14ac:dyDescent="0.35">
      <c r="S382" s="9" t="s">
        <v>5359</v>
      </c>
      <c r="T382" s="9">
        <v>0.752</v>
      </c>
      <c r="U382" s="9" t="s">
        <v>5359</v>
      </c>
      <c r="V382" s="37">
        <v>45827.63</v>
      </c>
      <c r="X382" s="9" t="s">
        <v>5355</v>
      </c>
      <c r="Y382" s="9">
        <v>0.63500000000000001</v>
      </c>
      <c r="Z382" s="9" t="s">
        <v>5355</v>
      </c>
      <c r="AA382" s="37">
        <v>37646.85</v>
      </c>
    </row>
    <row r="383" spans="19:27" x14ac:dyDescent="0.35">
      <c r="S383" s="9" t="s">
        <v>5358</v>
      </c>
      <c r="T383" s="9">
        <v>0.72199999999999998</v>
      </c>
      <c r="U383" s="9" t="s">
        <v>5358</v>
      </c>
      <c r="V383" s="37">
        <v>45797.13</v>
      </c>
      <c r="X383" s="9" t="s">
        <v>5358</v>
      </c>
      <c r="Y383" s="9">
        <v>0.72299999999999998</v>
      </c>
      <c r="Z383" s="9" t="s">
        <v>5358</v>
      </c>
      <c r="AA383" s="37">
        <v>37603.56</v>
      </c>
    </row>
    <row r="384" spans="19:27" x14ac:dyDescent="0.35">
      <c r="S384" s="9" t="s">
        <v>5359</v>
      </c>
      <c r="T384" s="9">
        <v>0.73099999999999998</v>
      </c>
      <c r="U384" s="9" t="s">
        <v>5359</v>
      </c>
      <c r="V384" s="37">
        <v>45693.02</v>
      </c>
      <c r="X384" s="9" t="s">
        <v>5359</v>
      </c>
      <c r="Y384" s="9">
        <v>0.71499999999999997</v>
      </c>
      <c r="Z384" s="9" t="s">
        <v>5359</v>
      </c>
      <c r="AA384" s="37">
        <v>37589.39</v>
      </c>
    </row>
    <row r="385" spans="19:27" x14ac:dyDescent="0.35">
      <c r="S385" s="9" t="s">
        <v>5359</v>
      </c>
      <c r="T385" s="9">
        <v>0.72599999999999998</v>
      </c>
      <c r="U385" s="9" t="s">
        <v>5359</v>
      </c>
      <c r="V385" s="37">
        <v>45658.04</v>
      </c>
      <c r="X385" s="9" t="s">
        <v>5359</v>
      </c>
      <c r="Y385" s="9">
        <v>0.74199999999999999</v>
      </c>
      <c r="Z385" s="9" t="s">
        <v>5359</v>
      </c>
      <c r="AA385" s="37">
        <v>37552.83</v>
      </c>
    </row>
    <row r="386" spans="19:27" x14ac:dyDescent="0.35">
      <c r="S386" s="9" t="s">
        <v>5359</v>
      </c>
      <c r="T386" s="9">
        <v>0.69299999999999995</v>
      </c>
      <c r="U386" s="9" t="s">
        <v>5359</v>
      </c>
      <c r="V386" s="37">
        <v>45616.54</v>
      </c>
      <c r="X386" s="9" t="s">
        <v>5359</v>
      </c>
      <c r="Y386" s="9">
        <v>0.70799999999999996</v>
      </c>
      <c r="Z386" s="9" t="s">
        <v>5359</v>
      </c>
      <c r="AA386" s="37">
        <v>37499.9</v>
      </c>
    </row>
    <row r="387" spans="19:27" x14ac:dyDescent="0.35">
      <c r="S387" s="9" t="s">
        <v>5358</v>
      </c>
      <c r="T387" s="9">
        <v>0.71699999999999997</v>
      </c>
      <c r="U387" s="9" t="s">
        <v>5358</v>
      </c>
      <c r="V387" s="37">
        <v>45615.66</v>
      </c>
      <c r="X387" s="9" t="s">
        <v>5359</v>
      </c>
      <c r="Y387" s="9">
        <v>0.746</v>
      </c>
      <c r="Z387" s="9" t="s">
        <v>5359</v>
      </c>
      <c r="AA387" s="37">
        <v>37467.35</v>
      </c>
    </row>
    <row r="388" spans="19:27" x14ac:dyDescent="0.35">
      <c r="S388" s="9" t="s">
        <v>5359</v>
      </c>
      <c r="T388" s="9">
        <v>0.72799999999999998</v>
      </c>
      <c r="U388" s="9" t="s">
        <v>5359</v>
      </c>
      <c r="V388" s="37">
        <v>45586.82</v>
      </c>
      <c r="X388" s="9" t="s">
        <v>5359</v>
      </c>
      <c r="Y388" s="9">
        <v>0.72199999999999998</v>
      </c>
      <c r="Z388" s="9" t="s">
        <v>5359</v>
      </c>
      <c r="AA388" s="37">
        <v>37456.519999999997</v>
      </c>
    </row>
    <row r="389" spans="19:27" x14ac:dyDescent="0.35">
      <c r="S389" s="9" t="s">
        <v>5359</v>
      </c>
      <c r="T389" s="9">
        <v>0.72799999999999998</v>
      </c>
      <c r="U389" s="9" t="s">
        <v>5359</v>
      </c>
      <c r="V389" s="37">
        <v>45556.58</v>
      </c>
      <c r="X389" s="9" t="s">
        <v>5359</v>
      </c>
      <c r="Y389" s="9">
        <v>0.74299999999999999</v>
      </c>
      <c r="Z389" s="9" t="s">
        <v>5359</v>
      </c>
      <c r="AA389" s="37">
        <v>37456.18</v>
      </c>
    </row>
    <row r="390" spans="19:27" x14ac:dyDescent="0.35">
      <c r="S390" s="9" t="s">
        <v>5359</v>
      </c>
      <c r="T390" s="9">
        <v>0.83099999999999996</v>
      </c>
      <c r="U390" s="9" t="s">
        <v>5359</v>
      </c>
      <c r="V390" s="37">
        <v>45508.2</v>
      </c>
      <c r="X390" s="9" t="s">
        <v>5355</v>
      </c>
      <c r="Y390" s="9">
        <v>0.72299999999999998</v>
      </c>
      <c r="Z390" s="9" t="s">
        <v>5355</v>
      </c>
      <c r="AA390" s="37">
        <v>37449.629999999997</v>
      </c>
    </row>
    <row r="391" spans="19:27" x14ac:dyDescent="0.35">
      <c r="S391" s="9" t="s">
        <v>5358</v>
      </c>
      <c r="T391" s="9">
        <v>0.76600000000000001</v>
      </c>
      <c r="U391" s="9" t="s">
        <v>5358</v>
      </c>
      <c r="V391" s="37">
        <v>45441.41</v>
      </c>
      <c r="X391" s="9" t="s">
        <v>5358</v>
      </c>
      <c r="Y391" s="9">
        <v>0.63800000000000001</v>
      </c>
      <c r="Z391" s="9" t="s">
        <v>5358</v>
      </c>
      <c r="AA391" s="37">
        <v>37445.230000000003</v>
      </c>
    </row>
    <row r="392" spans="19:27" x14ac:dyDescent="0.35">
      <c r="S392" s="9" t="s">
        <v>5358</v>
      </c>
      <c r="T392" s="9">
        <v>0.71899999999999997</v>
      </c>
      <c r="U392" s="9" t="s">
        <v>5358</v>
      </c>
      <c r="V392" s="37">
        <v>45386.68</v>
      </c>
      <c r="X392" s="9" t="s">
        <v>5359</v>
      </c>
      <c r="Y392" s="9">
        <v>0.747</v>
      </c>
      <c r="Z392" s="9" t="s">
        <v>5359</v>
      </c>
      <c r="AA392" s="37">
        <v>37445.14</v>
      </c>
    </row>
    <row r="393" spans="19:27" x14ac:dyDescent="0.35">
      <c r="S393" s="9" t="s">
        <v>5359</v>
      </c>
      <c r="T393" s="9">
        <v>0.752</v>
      </c>
      <c r="U393" s="9" t="s">
        <v>5359</v>
      </c>
      <c r="V393" s="37">
        <v>45330.48</v>
      </c>
      <c r="X393" s="9" t="s">
        <v>5355</v>
      </c>
      <c r="Y393" s="9">
        <v>0.629</v>
      </c>
      <c r="Z393" s="9" t="s">
        <v>5355</v>
      </c>
      <c r="AA393" s="37">
        <v>37431.129999999997</v>
      </c>
    </row>
    <row r="394" spans="19:27" x14ac:dyDescent="0.35">
      <c r="S394" s="9" t="s">
        <v>5358</v>
      </c>
      <c r="T394" s="9">
        <v>0.78200000000000003</v>
      </c>
      <c r="U394" s="9" t="s">
        <v>5358</v>
      </c>
      <c r="V394" s="37">
        <v>45313.77</v>
      </c>
      <c r="X394" s="9" t="s">
        <v>5359</v>
      </c>
      <c r="Y394" s="9">
        <v>0.85399999999999998</v>
      </c>
      <c r="Z394" s="9" t="s">
        <v>5359</v>
      </c>
      <c r="AA394" s="37">
        <v>37429.03</v>
      </c>
    </row>
    <row r="395" spans="19:27" x14ac:dyDescent="0.35">
      <c r="S395" s="9" t="s">
        <v>5358</v>
      </c>
      <c r="T395" s="9">
        <v>0.71599999999999997</v>
      </c>
      <c r="U395" s="9" t="s">
        <v>5358</v>
      </c>
      <c r="V395" s="37">
        <v>45293.19</v>
      </c>
      <c r="X395" s="9" t="s">
        <v>5359</v>
      </c>
      <c r="Y395" s="9">
        <v>0.65600000000000003</v>
      </c>
      <c r="Z395" s="9" t="s">
        <v>5359</v>
      </c>
      <c r="AA395" s="37">
        <v>37401.050000000003</v>
      </c>
    </row>
    <row r="396" spans="19:27" x14ac:dyDescent="0.35">
      <c r="S396" s="9" t="s">
        <v>5359</v>
      </c>
      <c r="T396" s="9">
        <v>0.69899999999999995</v>
      </c>
      <c r="U396" s="9" t="s">
        <v>5359</v>
      </c>
      <c r="V396" s="37">
        <v>45033.39</v>
      </c>
      <c r="X396" s="9" t="s">
        <v>5359</v>
      </c>
      <c r="Y396" s="9">
        <v>0.749</v>
      </c>
      <c r="Z396" s="9" t="s">
        <v>5359</v>
      </c>
      <c r="AA396" s="37">
        <v>37394.120000000003</v>
      </c>
    </row>
    <row r="397" spans="19:27" x14ac:dyDescent="0.35">
      <c r="S397" s="9" t="s">
        <v>5355</v>
      </c>
      <c r="T397" s="9">
        <v>0.71499999999999997</v>
      </c>
      <c r="U397" s="9" t="s">
        <v>5355</v>
      </c>
      <c r="V397" s="37">
        <v>45022.01</v>
      </c>
      <c r="X397" s="9" t="s">
        <v>5359</v>
      </c>
      <c r="Y397" s="9">
        <v>0.72599999999999998</v>
      </c>
      <c r="Z397" s="9" t="s">
        <v>5359</v>
      </c>
      <c r="AA397" s="37">
        <v>37343.230000000003</v>
      </c>
    </row>
    <row r="398" spans="19:27" x14ac:dyDescent="0.35">
      <c r="S398" s="9" t="s">
        <v>5358</v>
      </c>
      <c r="T398" s="9">
        <v>0.69199999999999995</v>
      </c>
      <c r="U398" s="9" t="s">
        <v>5358</v>
      </c>
      <c r="V398" s="37">
        <v>44939.65</v>
      </c>
      <c r="X398" s="9" t="s">
        <v>5355</v>
      </c>
      <c r="Y398" s="9">
        <v>0.67700000000000005</v>
      </c>
      <c r="Z398" s="9" t="s">
        <v>5355</v>
      </c>
      <c r="AA398" s="37">
        <v>37331.31</v>
      </c>
    </row>
    <row r="399" spans="19:27" x14ac:dyDescent="0.35">
      <c r="S399" s="9" t="s">
        <v>5359</v>
      </c>
      <c r="T399" s="9">
        <v>0.749</v>
      </c>
      <c r="U399" s="9" t="s">
        <v>5359</v>
      </c>
      <c r="V399" s="37">
        <v>44903.78</v>
      </c>
      <c r="X399" s="9" t="s">
        <v>5359</v>
      </c>
      <c r="Y399" s="9">
        <v>0.75</v>
      </c>
      <c r="Z399" s="9" t="s">
        <v>5359</v>
      </c>
      <c r="AA399" s="37">
        <v>37226.949999999997</v>
      </c>
    </row>
    <row r="400" spans="19:27" x14ac:dyDescent="0.35">
      <c r="S400" s="9" t="s">
        <v>5359</v>
      </c>
      <c r="T400" s="9">
        <v>0.75900000000000001</v>
      </c>
      <c r="U400" s="9" t="s">
        <v>5359</v>
      </c>
      <c r="V400" s="37">
        <v>44869.59</v>
      </c>
      <c r="X400" s="9" t="s">
        <v>5356</v>
      </c>
      <c r="Y400" s="9">
        <v>0.78200000000000003</v>
      </c>
      <c r="Z400" s="9" t="s">
        <v>5356</v>
      </c>
      <c r="AA400" s="37">
        <v>37217.379999999997</v>
      </c>
    </row>
    <row r="401" spans="19:27" x14ac:dyDescent="0.35">
      <c r="S401" s="9" t="s">
        <v>5359</v>
      </c>
      <c r="T401" s="9">
        <v>0.748</v>
      </c>
      <c r="U401" s="9" t="s">
        <v>5359</v>
      </c>
      <c r="V401" s="37">
        <v>44834.07</v>
      </c>
      <c r="X401" s="9" t="s">
        <v>5355</v>
      </c>
      <c r="Y401" s="9">
        <v>0.66500000000000004</v>
      </c>
      <c r="Z401" s="9" t="s">
        <v>5355</v>
      </c>
      <c r="AA401" s="37">
        <v>37196.51</v>
      </c>
    </row>
    <row r="402" spans="19:27" x14ac:dyDescent="0.35">
      <c r="S402" s="9" t="s">
        <v>5359</v>
      </c>
      <c r="T402" s="9">
        <v>0.71599999999999997</v>
      </c>
      <c r="U402" s="9" t="s">
        <v>5359</v>
      </c>
      <c r="V402" s="37">
        <v>44796.14</v>
      </c>
      <c r="X402" s="9" t="s">
        <v>5359</v>
      </c>
      <c r="Y402" s="9">
        <v>0.747</v>
      </c>
      <c r="Z402" s="9" t="s">
        <v>5359</v>
      </c>
      <c r="AA402" s="37">
        <v>37195.29</v>
      </c>
    </row>
    <row r="403" spans="19:27" x14ac:dyDescent="0.35">
      <c r="S403" s="9" t="s">
        <v>5359</v>
      </c>
      <c r="T403" s="9">
        <v>0.81200000000000006</v>
      </c>
      <c r="U403" s="9" t="s">
        <v>5359</v>
      </c>
      <c r="V403" s="37">
        <v>44791.08</v>
      </c>
      <c r="X403" s="9" t="s">
        <v>5358</v>
      </c>
      <c r="Y403" s="9">
        <v>0.76500000000000001</v>
      </c>
      <c r="Z403" s="9" t="s">
        <v>5358</v>
      </c>
      <c r="AA403" s="37">
        <v>37186.74</v>
      </c>
    </row>
    <row r="404" spans="19:27" x14ac:dyDescent="0.35">
      <c r="S404" s="9" t="s">
        <v>5358</v>
      </c>
      <c r="T404" s="9">
        <v>0.71799999999999997</v>
      </c>
      <c r="U404" s="9" t="s">
        <v>5358</v>
      </c>
      <c r="V404" s="37">
        <v>44771.78</v>
      </c>
      <c r="X404" s="9" t="s">
        <v>5359</v>
      </c>
      <c r="Y404" s="9">
        <v>0.753</v>
      </c>
      <c r="Z404" s="9" t="s">
        <v>5359</v>
      </c>
      <c r="AA404" s="37">
        <v>37138.53</v>
      </c>
    </row>
    <row r="405" spans="19:27" x14ac:dyDescent="0.35">
      <c r="S405" s="9" t="s">
        <v>5359</v>
      </c>
      <c r="T405" s="9">
        <v>0.75</v>
      </c>
      <c r="U405" s="9" t="s">
        <v>5359</v>
      </c>
      <c r="V405" s="37">
        <v>44755.67</v>
      </c>
      <c r="X405" s="9" t="s">
        <v>5358</v>
      </c>
      <c r="Y405" s="9">
        <v>0.76800000000000002</v>
      </c>
      <c r="Z405" s="9" t="s">
        <v>5358</v>
      </c>
      <c r="AA405" s="37">
        <v>37094.870000000003</v>
      </c>
    </row>
    <row r="406" spans="19:27" x14ac:dyDescent="0.35">
      <c r="S406" s="9" t="s">
        <v>5359</v>
      </c>
      <c r="T406" s="9">
        <v>0.78300000000000003</v>
      </c>
      <c r="U406" s="9" t="s">
        <v>5359</v>
      </c>
      <c r="V406" s="37">
        <v>44752.07</v>
      </c>
      <c r="X406" s="9" t="s">
        <v>5358</v>
      </c>
      <c r="Y406" s="9">
        <v>0.72</v>
      </c>
      <c r="Z406" s="9" t="s">
        <v>5358</v>
      </c>
      <c r="AA406" s="37">
        <v>37088.81</v>
      </c>
    </row>
    <row r="407" spans="19:27" x14ac:dyDescent="0.35">
      <c r="S407" s="9" t="s">
        <v>5358</v>
      </c>
      <c r="T407" s="9">
        <v>0.74399999999999999</v>
      </c>
      <c r="U407" s="9" t="s">
        <v>5358</v>
      </c>
      <c r="V407" s="37">
        <v>44750.01</v>
      </c>
      <c r="X407" s="9" t="s">
        <v>5359</v>
      </c>
      <c r="Y407" s="9">
        <v>0.73499999999999999</v>
      </c>
      <c r="Z407" s="9" t="s">
        <v>5359</v>
      </c>
      <c r="AA407" s="37">
        <v>37073.339999999997</v>
      </c>
    </row>
    <row r="408" spans="19:27" x14ac:dyDescent="0.35">
      <c r="S408" s="9" t="s">
        <v>5359</v>
      </c>
      <c r="T408" s="9">
        <v>0.70299999999999996</v>
      </c>
      <c r="U408" s="9" t="s">
        <v>5359</v>
      </c>
      <c r="V408" s="37">
        <v>44745.53</v>
      </c>
      <c r="X408" s="9" t="s">
        <v>5358</v>
      </c>
      <c r="Y408" s="9">
        <v>0.76100000000000001</v>
      </c>
      <c r="Z408" s="9" t="s">
        <v>5358</v>
      </c>
      <c r="AA408" s="37">
        <v>37057.35</v>
      </c>
    </row>
    <row r="409" spans="19:27" x14ac:dyDescent="0.35">
      <c r="S409" s="9" t="s">
        <v>5359</v>
      </c>
      <c r="T409" s="9">
        <v>0.72499999999999998</v>
      </c>
      <c r="U409" s="9" t="s">
        <v>5359</v>
      </c>
      <c r="V409" s="37">
        <v>44634.7</v>
      </c>
      <c r="X409" s="9" t="s">
        <v>5358</v>
      </c>
      <c r="Y409" s="9">
        <v>0.75800000000000001</v>
      </c>
      <c r="Z409" s="9" t="s">
        <v>5358</v>
      </c>
      <c r="AA409" s="37">
        <v>37056.839999999997</v>
      </c>
    </row>
    <row r="410" spans="19:27" x14ac:dyDescent="0.35">
      <c r="S410" s="9" t="s">
        <v>5355</v>
      </c>
      <c r="T410" s="9">
        <v>0.69499999999999995</v>
      </c>
      <c r="U410" s="9" t="s">
        <v>5355</v>
      </c>
      <c r="V410" s="37">
        <v>44624.75</v>
      </c>
      <c r="X410" s="9" t="s">
        <v>5356</v>
      </c>
      <c r="Y410" s="9">
        <v>0.64100000000000001</v>
      </c>
      <c r="Z410" s="9" t="s">
        <v>5356</v>
      </c>
      <c r="AA410" s="37">
        <v>37043.879999999997</v>
      </c>
    </row>
    <row r="411" spans="19:27" x14ac:dyDescent="0.35">
      <c r="S411" s="9" t="s">
        <v>5358</v>
      </c>
      <c r="T411" s="9">
        <v>0.78800000000000003</v>
      </c>
      <c r="U411" s="9" t="s">
        <v>5358</v>
      </c>
      <c r="V411" s="37">
        <v>44580.54</v>
      </c>
      <c r="X411" s="9" t="s">
        <v>5359</v>
      </c>
      <c r="Y411" s="9">
        <v>0.76200000000000001</v>
      </c>
      <c r="Z411" s="9" t="s">
        <v>5359</v>
      </c>
      <c r="AA411" s="37">
        <v>37026.480000000003</v>
      </c>
    </row>
    <row r="412" spans="19:27" x14ac:dyDescent="0.35">
      <c r="S412" s="9" t="s">
        <v>5356</v>
      </c>
      <c r="T412" s="9">
        <v>0.58399999999999996</v>
      </c>
      <c r="U412" s="9" t="s">
        <v>5356</v>
      </c>
      <c r="V412" s="37">
        <v>44548.73</v>
      </c>
      <c r="X412" s="9" t="s">
        <v>5359</v>
      </c>
      <c r="Y412" s="9">
        <v>0.76300000000000001</v>
      </c>
      <c r="Z412" s="9" t="s">
        <v>5359</v>
      </c>
      <c r="AA412" s="37">
        <v>36997.550000000003</v>
      </c>
    </row>
    <row r="413" spans="19:27" x14ac:dyDescent="0.35">
      <c r="S413" s="9" t="s">
        <v>5359</v>
      </c>
      <c r="T413" s="9">
        <v>0.72399999999999998</v>
      </c>
      <c r="U413" s="9" t="s">
        <v>5359</v>
      </c>
      <c r="V413" s="37">
        <v>44510.37</v>
      </c>
      <c r="X413" s="9" t="s">
        <v>5355</v>
      </c>
      <c r="Y413" s="9">
        <v>0.745</v>
      </c>
      <c r="Z413" s="9" t="s">
        <v>5355</v>
      </c>
      <c r="AA413" s="37">
        <v>36942.35</v>
      </c>
    </row>
    <row r="414" spans="19:27" x14ac:dyDescent="0.35">
      <c r="S414" s="9" t="s">
        <v>5356</v>
      </c>
      <c r="T414" s="9">
        <v>0.54400000000000004</v>
      </c>
      <c r="U414" s="9" t="s">
        <v>5356</v>
      </c>
      <c r="V414" s="37">
        <v>44508.6</v>
      </c>
      <c r="X414" s="9" t="s">
        <v>5358</v>
      </c>
      <c r="Y414" s="9">
        <v>0.73799999999999999</v>
      </c>
      <c r="Z414" s="9" t="s">
        <v>5358</v>
      </c>
      <c r="AA414" s="37">
        <v>36941.61</v>
      </c>
    </row>
    <row r="415" spans="19:27" x14ac:dyDescent="0.35">
      <c r="S415" s="9" t="s">
        <v>5358</v>
      </c>
      <c r="T415" s="9">
        <v>0.82</v>
      </c>
      <c r="U415" s="9" t="s">
        <v>5358</v>
      </c>
      <c r="V415" s="37">
        <v>44463.8</v>
      </c>
      <c r="X415" s="9" t="s">
        <v>5357</v>
      </c>
      <c r="Y415" s="9">
        <v>0.66200000000000003</v>
      </c>
      <c r="Z415" s="9" t="s">
        <v>5357</v>
      </c>
      <c r="AA415" s="37">
        <v>36938.42</v>
      </c>
    </row>
    <row r="416" spans="19:27" x14ac:dyDescent="0.35">
      <c r="S416" s="9" t="s">
        <v>5358</v>
      </c>
      <c r="T416" s="9">
        <v>0.8</v>
      </c>
      <c r="U416" s="9" t="s">
        <v>5358</v>
      </c>
      <c r="V416" s="37">
        <v>44417.02</v>
      </c>
      <c r="X416" s="9" t="s">
        <v>5358</v>
      </c>
      <c r="Y416" s="9">
        <v>0.751</v>
      </c>
      <c r="Z416" s="9" t="s">
        <v>5358</v>
      </c>
      <c r="AA416" s="37">
        <v>36932.83</v>
      </c>
    </row>
    <row r="417" spans="19:27" x14ac:dyDescent="0.35">
      <c r="S417" s="9" t="s">
        <v>5359</v>
      </c>
      <c r="T417" s="9">
        <v>0.68100000000000005</v>
      </c>
      <c r="U417" s="9" t="s">
        <v>5359</v>
      </c>
      <c r="V417" s="37">
        <v>44357.89</v>
      </c>
      <c r="X417" s="9" t="s">
        <v>5358</v>
      </c>
      <c r="Y417" s="9">
        <v>0.71099999999999997</v>
      </c>
      <c r="Z417" s="9" t="s">
        <v>5358</v>
      </c>
      <c r="AA417" s="37">
        <v>36926.11</v>
      </c>
    </row>
    <row r="418" spans="19:27" x14ac:dyDescent="0.35">
      <c r="S418" s="9" t="s">
        <v>5358</v>
      </c>
      <c r="T418" s="9">
        <v>0.72699999999999998</v>
      </c>
      <c r="U418" s="9" t="s">
        <v>5358</v>
      </c>
      <c r="V418" s="37">
        <v>44348.46</v>
      </c>
      <c r="X418" s="9" t="s">
        <v>5358</v>
      </c>
      <c r="Y418" s="9">
        <v>0.72</v>
      </c>
      <c r="Z418" s="9" t="s">
        <v>5358</v>
      </c>
      <c r="AA418" s="37">
        <v>36917.03</v>
      </c>
    </row>
    <row r="419" spans="19:27" x14ac:dyDescent="0.35">
      <c r="S419" s="9" t="s">
        <v>5356</v>
      </c>
      <c r="T419" s="9">
        <v>0.56599999999999995</v>
      </c>
      <c r="U419" s="9" t="s">
        <v>5356</v>
      </c>
      <c r="V419" s="37">
        <v>44297.9</v>
      </c>
      <c r="X419" s="9" t="s">
        <v>5356</v>
      </c>
      <c r="Y419" s="9">
        <v>0.53400000000000003</v>
      </c>
      <c r="Z419" s="9" t="s">
        <v>5356</v>
      </c>
      <c r="AA419" s="37">
        <v>36881.550000000003</v>
      </c>
    </row>
    <row r="420" spans="19:27" x14ac:dyDescent="0.35">
      <c r="S420" s="9" t="s">
        <v>5359</v>
      </c>
      <c r="T420" s="9">
        <v>0.72599999999999998</v>
      </c>
      <c r="U420" s="9" t="s">
        <v>5359</v>
      </c>
      <c r="V420" s="37">
        <v>44278</v>
      </c>
      <c r="X420" s="9" t="s">
        <v>5359</v>
      </c>
      <c r="Y420" s="9">
        <v>0.77</v>
      </c>
      <c r="Z420" s="9" t="s">
        <v>5359</v>
      </c>
      <c r="AA420" s="37">
        <v>36880.959999999999</v>
      </c>
    </row>
    <row r="421" spans="19:27" x14ac:dyDescent="0.35">
      <c r="S421" s="9" t="s">
        <v>5359</v>
      </c>
      <c r="T421" s="9">
        <v>0.79500000000000004</v>
      </c>
      <c r="U421" s="9" t="s">
        <v>5359</v>
      </c>
      <c r="V421" s="37">
        <v>44268.54</v>
      </c>
      <c r="X421" s="9" t="s">
        <v>5358</v>
      </c>
      <c r="Y421" s="9">
        <v>0.72699999999999998</v>
      </c>
      <c r="Z421" s="9" t="s">
        <v>5358</v>
      </c>
      <c r="AA421" s="37">
        <v>36847.730000000003</v>
      </c>
    </row>
    <row r="422" spans="19:27" x14ac:dyDescent="0.35">
      <c r="S422" s="9" t="s">
        <v>5359</v>
      </c>
      <c r="T422" s="9">
        <v>0.73499999999999999</v>
      </c>
      <c r="U422" s="9" t="s">
        <v>5359</v>
      </c>
      <c r="V422" s="37">
        <v>44261.760000000002</v>
      </c>
      <c r="X422" s="9" t="s">
        <v>5358</v>
      </c>
      <c r="Y422" s="9">
        <v>0.76200000000000001</v>
      </c>
      <c r="Z422" s="9" t="s">
        <v>5358</v>
      </c>
      <c r="AA422" s="37">
        <v>36842.26</v>
      </c>
    </row>
    <row r="423" spans="19:27" x14ac:dyDescent="0.35">
      <c r="S423" s="9" t="s">
        <v>5359</v>
      </c>
      <c r="T423" s="9">
        <v>0.76600000000000001</v>
      </c>
      <c r="U423" s="9" t="s">
        <v>5359</v>
      </c>
      <c r="V423" s="37">
        <v>44253.38</v>
      </c>
      <c r="X423" s="9" t="s">
        <v>5359</v>
      </c>
      <c r="Y423" s="9">
        <v>0.747</v>
      </c>
      <c r="Z423" s="9" t="s">
        <v>5359</v>
      </c>
      <c r="AA423" s="37">
        <v>36835.93</v>
      </c>
    </row>
    <row r="424" spans="19:27" x14ac:dyDescent="0.35">
      <c r="S424" s="9" t="s">
        <v>5359</v>
      </c>
      <c r="T424" s="9">
        <v>0.85</v>
      </c>
      <c r="U424" s="9" t="s">
        <v>5359</v>
      </c>
      <c r="V424" s="37">
        <v>44239.199999999997</v>
      </c>
      <c r="X424" s="9" t="s">
        <v>5358</v>
      </c>
      <c r="Y424" s="9">
        <v>0.74299999999999999</v>
      </c>
      <c r="Z424" s="9" t="s">
        <v>5358</v>
      </c>
      <c r="AA424" s="37">
        <v>36824.980000000003</v>
      </c>
    </row>
    <row r="425" spans="19:27" x14ac:dyDescent="0.35">
      <c r="S425" s="9" t="s">
        <v>5355</v>
      </c>
      <c r="T425" s="9">
        <v>0.71099999999999997</v>
      </c>
      <c r="U425" s="9" t="s">
        <v>5355</v>
      </c>
      <c r="V425" s="37">
        <v>44237.45</v>
      </c>
      <c r="X425" s="9" t="s">
        <v>5359</v>
      </c>
      <c r="Y425" s="9">
        <v>0.752</v>
      </c>
      <c r="Z425" s="9" t="s">
        <v>5359</v>
      </c>
      <c r="AA425" s="37">
        <v>36816.67</v>
      </c>
    </row>
    <row r="426" spans="19:27" x14ac:dyDescent="0.35">
      <c r="S426" s="9" t="s">
        <v>5357</v>
      </c>
      <c r="T426" s="9">
        <v>0.67900000000000005</v>
      </c>
      <c r="U426" s="9" t="s">
        <v>5357</v>
      </c>
      <c r="V426" s="37">
        <v>44217.32</v>
      </c>
      <c r="X426" s="9" t="s">
        <v>5359</v>
      </c>
      <c r="Y426" s="9">
        <v>0.75</v>
      </c>
      <c r="Z426" s="9" t="s">
        <v>5359</v>
      </c>
      <c r="AA426" s="37">
        <v>36803.64</v>
      </c>
    </row>
    <row r="427" spans="19:27" x14ac:dyDescent="0.35">
      <c r="S427" s="9" t="s">
        <v>5359</v>
      </c>
      <c r="T427" s="9">
        <v>0.79600000000000004</v>
      </c>
      <c r="U427" s="9" t="s">
        <v>5359</v>
      </c>
      <c r="V427" s="37">
        <v>44199.92</v>
      </c>
      <c r="X427" s="9" t="s">
        <v>5359</v>
      </c>
      <c r="Y427" s="9">
        <v>0.72299999999999998</v>
      </c>
      <c r="Z427" s="9" t="s">
        <v>5359</v>
      </c>
      <c r="AA427" s="37">
        <v>36786.36</v>
      </c>
    </row>
    <row r="428" spans="19:27" x14ac:dyDescent="0.35">
      <c r="S428" s="9" t="s">
        <v>5358</v>
      </c>
      <c r="T428" s="9">
        <v>0.70599999999999996</v>
      </c>
      <c r="U428" s="9" t="s">
        <v>5358</v>
      </c>
      <c r="V428" s="37">
        <v>44106.36</v>
      </c>
      <c r="X428" s="9" t="s">
        <v>5359</v>
      </c>
      <c r="Y428" s="9">
        <v>0.68799999999999994</v>
      </c>
      <c r="Z428" s="9" t="s">
        <v>5359</v>
      </c>
      <c r="AA428" s="37">
        <v>36780.400000000001</v>
      </c>
    </row>
    <row r="429" spans="19:27" x14ac:dyDescent="0.35">
      <c r="S429" s="9" t="s">
        <v>5359</v>
      </c>
      <c r="T429" s="9">
        <v>0.755</v>
      </c>
      <c r="U429" s="9" t="s">
        <v>5359</v>
      </c>
      <c r="V429" s="37">
        <v>44103.68</v>
      </c>
      <c r="X429" s="9" t="s">
        <v>5356</v>
      </c>
      <c r="Y429" s="9">
        <v>0.61399999999999999</v>
      </c>
      <c r="Z429" s="9" t="s">
        <v>5356</v>
      </c>
      <c r="AA429" s="37">
        <v>36777.46</v>
      </c>
    </row>
    <row r="430" spans="19:27" x14ac:dyDescent="0.35">
      <c r="S430" s="9" t="s">
        <v>5359</v>
      </c>
      <c r="T430" s="9">
        <v>0.64700000000000002</v>
      </c>
      <c r="U430" s="9" t="s">
        <v>5359</v>
      </c>
      <c r="V430" s="37">
        <v>44081.8</v>
      </c>
      <c r="X430" s="9" t="s">
        <v>5359</v>
      </c>
      <c r="Y430" s="9">
        <v>0.70799999999999996</v>
      </c>
      <c r="Z430" s="9" t="s">
        <v>5359</v>
      </c>
      <c r="AA430" s="37">
        <v>36746.26</v>
      </c>
    </row>
    <row r="431" spans="19:27" x14ac:dyDescent="0.35">
      <c r="S431" s="9" t="s">
        <v>5359</v>
      </c>
      <c r="T431" s="9">
        <v>0.81200000000000006</v>
      </c>
      <c r="U431" s="9" t="s">
        <v>5359</v>
      </c>
      <c r="V431" s="37">
        <v>44007.35</v>
      </c>
      <c r="X431" s="9" t="s">
        <v>5355</v>
      </c>
      <c r="Y431" s="9">
        <v>0.753</v>
      </c>
      <c r="Z431" s="9" t="s">
        <v>5355</v>
      </c>
      <c r="AA431" s="37">
        <v>36703.839999999997</v>
      </c>
    </row>
    <row r="432" spans="19:27" x14ac:dyDescent="0.35">
      <c r="S432" s="9" t="s">
        <v>5358</v>
      </c>
      <c r="T432" s="9">
        <v>0.78400000000000003</v>
      </c>
      <c r="U432" s="9" t="s">
        <v>5358</v>
      </c>
      <c r="V432" s="37">
        <v>43966.89</v>
      </c>
      <c r="X432" s="9" t="s">
        <v>5359</v>
      </c>
      <c r="Y432" s="9">
        <v>0.74299999999999999</v>
      </c>
      <c r="Z432" s="9" t="s">
        <v>5359</v>
      </c>
      <c r="AA432" s="37">
        <v>36693.269999999997</v>
      </c>
    </row>
    <row r="433" spans="19:27" x14ac:dyDescent="0.35">
      <c r="S433" s="9" t="s">
        <v>5359</v>
      </c>
      <c r="T433" s="9">
        <v>0.67100000000000004</v>
      </c>
      <c r="U433" s="9" t="s">
        <v>5359</v>
      </c>
      <c r="V433" s="37">
        <v>43913.7</v>
      </c>
      <c r="X433" s="9" t="s">
        <v>5359</v>
      </c>
      <c r="Y433" s="9">
        <v>0.752</v>
      </c>
      <c r="Z433" s="9" t="s">
        <v>5359</v>
      </c>
      <c r="AA433" s="37">
        <v>36690.69</v>
      </c>
    </row>
    <row r="434" spans="19:27" x14ac:dyDescent="0.35">
      <c r="S434" s="9" t="s">
        <v>5358</v>
      </c>
      <c r="T434" s="9">
        <v>0.70499999999999996</v>
      </c>
      <c r="U434" s="9" t="s">
        <v>5358</v>
      </c>
      <c r="V434" s="37">
        <v>43895.79</v>
      </c>
      <c r="X434" s="9" t="s">
        <v>5359</v>
      </c>
      <c r="Y434" s="9">
        <v>0.78600000000000003</v>
      </c>
      <c r="Z434" s="9" t="s">
        <v>5359</v>
      </c>
      <c r="AA434" s="37">
        <v>36686.17</v>
      </c>
    </row>
    <row r="435" spans="19:27" x14ac:dyDescent="0.35">
      <c r="S435" s="9" t="s">
        <v>5359</v>
      </c>
      <c r="T435" s="9">
        <v>0.72</v>
      </c>
      <c r="U435" s="9" t="s">
        <v>5359</v>
      </c>
      <c r="V435" s="37">
        <v>43888.38</v>
      </c>
      <c r="X435" s="9" t="s">
        <v>5359</v>
      </c>
      <c r="Y435" s="9">
        <v>0.74</v>
      </c>
      <c r="Z435" s="9" t="s">
        <v>5359</v>
      </c>
      <c r="AA435" s="37">
        <v>36661.69</v>
      </c>
    </row>
    <row r="436" spans="19:27" x14ac:dyDescent="0.35">
      <c r="S436" s="9" t="s">
        <v>5359</v>
      </c>
      <c r="T436" s="9">
        <v>0.73099999999999998</v>
      </c>
      <c r="U436" s="9" t="s">
        <v>5359</v>
      </c>
      <c r="V436" s="37">
        <v>43841.66</v>
      </c>
      <c r="X436" s="9" t="s">
        <v>5359</v>
      </c>
      <c r="Y436" s="9">
        <v>0.749</v>
      </c>
      <c r="Z436" s="9" t="s">
        <v>5359</v>
      </c>
      <c r="AA436" s="37">
        <v>36644.68</v>
      </c>
    </row>
    <row r="437" spans="19:27" x14ac:dyDescent="0.35">
      <c r="S437" s="9" t="s">
        <v>5358</v>
      </c>
      <c r="T437" s="9">
        <v>0.67800000000000005</v>
      </c>
      <c r="U437" s="9" t="s">
        <v>5358</v>
      </c>
      <c r="V437" s="37">
        <v>43838.84</v>
      </c>
      <c r="X437" s="9" t="s">
        <v>5359</v>
      </c>
      <c r="Y437" s="9">
        <v>0.72699999999999998</v>
      </c>
      <c r="Z437" s="9" t="s">
        <v>5359</v>
      </c>
      <c r="AA437" s="37">
        <v>36629.74</v>
      </c>
    </row>
    <row r="438" spans="19:27" x14ac:dyDescent="0.35">
      <c r="S438" s="9" t="s">
        <v>5359</v>
      </c>
      <c r="T438" s="9">
        <v>0.76600000000000001</v>
      </c>
      <c r="U438" s="9" t="s">
        <v>5359</v>
      </c>
      <c r="V438" s="37">
        <v>43776.97</v>
      </c>
      <c r="X438" s="9" t="s">
        <v>5358</v>
      </c>
      <c r="Y438" s="9">
        <v>0.76300000000000001</v>
      </c>
      <c r="Z438" s="9" t="s">
        <v>5358</v>
      </c>
      <c r="AA438" s="37">
        <v>36621.93</v>
      </c>
    </row>
    <row r="439" spans="19:27" x14ac:dyDescent="0.35">
      <c r="S439" s="9" t="s">
        <v>5359</v>
      </c>
      <c r="T439" s="9">
        <v>0.70399999999999996</v>
      </c>
      <c r="U439" s="9" t="s">
        <v>5359</v>
      </c>
      <c r="V439" s="37">
        <v>43752.23</v>
      </c>
      <c r="X439" s="9" t="s">
        <v>5359</v>
      </c>
      <c r="Y439" s="9">
        <v>0.69699999999999995</v>
      </c>
      <c r="Z439" s="9" t="s">
        <v>5359</v>
      </c>
      <c r="AA439" s="37">
        <v>36596.92</v>
      </c>
    </row>
    <row r="440" spans="19:27" x14ac:dyDescent="0.35">
      <c r="S440" s="9" t="s">
        <v>5358</v>
      </c>
      <c r="T440" s="9">
        <v>0.749</v>
      </c>
      <c r="U440" s="9" t="s">
        <v>5358</v>
      </c>
      <c r="V440" s="37">
        <v>43735.14</v>
      </c>
      <c r="X440" s="9" t="s">
        <v>5359</v>
      </c>
      <c r="Y440" s="9">
        <v>0.72799999999999998</v>
      </c>
      <c r="Z440" s="9" t="s">
        <v>5359</v>
      </c>
      <c r="AA440" s="37">
        <v>36583.79</v>
      </c>
    </row>
    <row r="441" spans="19:27" x14ac:dyDescent="0.35">
      <c r="S441" s="9" t="s">
        <v>5358</v>
      </c>
      <c r="T441" s="9">
        <v>0.622</v>
      </c>
      <c r="U441" s="9" t="s">
        <v>5358</v>
      </c>
      <c r="V441" s="37">
        <v>43713.88</v>
      </c>
      <c r="X441" s="9" t="s">
        <v>5359</v>
      </c>
      <c r="Y441" s="9">
        <v>0.65700000000000003</v>
      </c>
      <c r="Z441" s="9" t="s">
        <v>5359</v>
      </c>
      <c r="AA441" s="37">
        <v>36529.519999999997</v>
      </c>
    </row>
    <row r="442" spans="19:27" x14ac:dyDescent="0.35">
      <c r="S442" s="9" t="s">
        <v>5355</v>
      </c>
      <c r="T442" s="9">
        <v>0.67200000000000004</v>
      </c>
      <c r="U442" s="9" t="s">
        <v>5355</v>
      </c>
      <c r="V442" s="37">
        <v>43698.96</v>
      </c>
      <c r="X442" s="9" t="s">
        <v>5358</v>
      </c>
      <c r="Y442" s="9">
        <v>0.73799999999999999</v>
      </c>
      <c r="Z442" s="9" t="s">
        <v>5358</v>
      </c>
      <c r="AA442" s="37">
        <v>36517.85</v>
      </c>
    </row>
    <row r="443" spans="19:27" x14ac:dyDescent="0.35">
      <c r="S443" s="9" t="s">
        <v>5359</v>
      </c>
      <c r="T443" s="9">
        <v>0.77800000000000002</v>
      </c>
      <c r="U443" s="9" t="s">
        <v>5359</v>
      </c>
      <c r="V443" s="37">
        <v>43680.15</v>
      </c>
      <c r="X443" s="9" t="s">
        <v>5359</v>
      </c>
      <c r="Y443" s="9">
        <v>0.69599999999999995</v>
      </c>
      <c r="Z443" s="9" t="s">
        <v>5359</v>
      </c>
      <c r="AA443" s="37">
        <v>36516.6</v>
      </c>
    </row>
    <row r="444" spans="19:27" x14ac:dyDescent="0.35">
      <c r="S444" s="9" t="s">
        <v>5355</v>
      </c>
      <c r="T444" s="9">
        <v>0.71399999999999997</v>
      </c>
      <c r="U444" s="9" t="s">
        <v>5355</v>
      </c>
      <c r="V444" s="37">
        <v>43628.99</v>
      </c>
      <c r="X444" s="9" t="s">
        <v>5358</v>
      </c>
      <c r="Y444" s="9">
        <v>0.80900000000000005</v>
      </c>
      <c r="Z444" s="9" t="s">
        <v>5358</v>
      </c>
      <c r="AA444" s="37">
        <v>36465.620000000003</v>
      </c>
    </row>
    <row r="445" spans="19:27" x14ac:dyDescent="0.35">
      <c r="S445" s="9" t="s">
        <v>5359</v>
      </c>
      <c r="T445" s="9">
        <v>0.76200000000000001</v>
      </c>
      <c r="U445" s="9" t="s">
        <v>5359</v>
      </c>
      <c r="V445" s="37">
        <v>43582.239999999998</v>
      </c>
      <c r="X445" s="9" t="s">
        <v>5359</v>
      </c>
      <c r="Y445" s="9">
        <v>0.67700000000000005</v>
      </c>
      <c r="Z445" s="9" t="s">
        <v>5359</v>
      </c>
      <c r="AA445" s="37">
        <v>36444.300000000003</v>
      </c>
    </row>
    <row r="446" spans="19:27" x14ac:dyDescent="0.35">
      <c r="S446" s="9" t="s">
        <v>5358</v>
      </c>
      <c r="T446" s="9">
        <v>0.71699999999999997</v>
      </c>
      <c r="U446" s="9" t="s">
        <v>5358</v>
      </c>
      <c r="V446" s="37">
        <v>43578.73</v>
      </c>
      <c r="X446" s="9" t="s">
        <v>5359</v>
      </c>
      <c r="Y446" s="9">
        <v>0.79</v>
      </c>
      <c r="Z446" s="9" t="s">
        <v>5359</v>
      </c>
      <c r="AA446" s="37">
        <v>36427.15</v>
      </c>
    </row>
    <row r="447" spans="19:27" x14ac:dyDescent="0.35">
      <c r="S447" s="9" t="s">
        <v>5359</v>
      </c>
      <c r="T447" s="9">
        <v>0.77300000000000002</v>
      </c>
      <c r="U447" s="9" t="s">
        <v>5359</v>
      </c>
      <c r="V447" s="37">
        <v>43573.82</v>
      </c>
      <c r="X447" s="9" t="s">
        <v>5355</v>
      </c>
      <c r="Y447" s="9">
        <v>0.70699999999999996</v>
      </c>
      <c r="Z447" s="9" t="s">
        <v>5355</v>
      </c>
      <c r="AA447" s="37">
        <v>36399.81</v>
      </c>
    </row>
    <row r="448" spans="19:27" x14ac:dyDescent="0.35">
      <c r="S448" s="9" t="s">
        <v>5358</v>
      </c>
      <c r="T448" s="9">
        <v>0.67800000000000005</v>
      </c>
      <c r="U448" s="9" t="s">
        <v>5358</v>
      </c>
      <c r="V448" s="37">
        <v>43501.79</v>
      </c>
      <c r="X448" s="9" t="s">
        <v>5359</v>
      </c>
      <c r="Y448" s="9">
        <v>0.75600000000000001</v>
      </c>
      <c r="Z448" s="9" t="s">
        <v>5359</v>
      </c>
      <c r="AA448" s="37">
        <v>36389.160000000003</v>
      </c>
    </row>
    <row r="449" spans="19:27" x14ac:dyDescent="0.35">
      <c r="S449" s="9" t="s">
        <v>5358</v>
      </c>
      <c r="T449" s="9">
        <v>0.69399999999999995</v>
      </c>
      <c r="U449" s="9" t="s">
        <v>5358</v>
      </c>
      <c r="V449" s="37">
        <v>43501.52</v>
      </c>
      <c r="X449" s="9" t="s">
        <v>5358</v>
      </c>
      <c r="Y449" s="9">
        <v>0.65800000000000003</v>
      </c>
      <c r="Z449" s="9" t="s">
        <v>5358</v>
      </c>
      <c r="AA449" s="37">
        <v>36388.89</v>
      </c>
    </row>
    <row r="450" spans="19:27" x14ac:dyDescent="0.35">
      <c r="S450" s="9" t="s">
        <v>5356</v>
      </c>
      <c r="T450" s="9">
        <v>0.65400000000000003</v>
      </c>
      <c r="U450" s="9" t="s">
        <v>5356</v>
      </c>
      <c r="V450" s="37">
        <v>43485.31</v>
      </c>
      <c r="X450" s="9" t="s">
        <v>5359</v>
      </c>
      <c r="Y450" s="9">
        <v>0.76300000000000001</v>
      </c>
      <c r="Z450" s="9" t="s">
        <v>5359</v>
      </c>
      <c r="AA450" s="37">
        <v>36329.19</v>
      </c>
    </row>
    <row r="451" spans="19:27" x14ac:dyDescent="0.35">
      <c r="S451" s="9" t="s">
        <v>5359</v>
      </c>
      <c r="T451" s="9">
        <v>0.67800000000000005</v>
      </c>
      <c r="U451" s="9" t="s">
        <v>5359</v>
      </c>
      <c r="V451" s="37">
        <v>43477.59</v>
      </c>
      <c r="X451" s="9" t="s">
        <v>5355</v>
      </c>
      <c r="Y451" s="9">
        <v>0.753</v>
      </c>
      <c r="Z451" s="9" t="s">
        <v>5355</v>
      </c>
      <c r="AA451" s="37">
        <v>36320.620000000003</v>
      </c>
    </row>
    <row r="452" spans="19:27" x14ac:dyDescent="0.35">
      <c r="S452" s="9" t="s">
        <v>5359</v>
      </c>
      <c r="T452" s="9">
        <v>0.67800000000000005</v>
      </c>
      <c r="U452" s="9" t="s">
        <v>5359</v>
      </c>
      <c r="V452" s="37">
        <v>43400.72</v>
      </c>
      <c r="X452" s="9" t="s">
        <v>5359</v>
      </c>
      <c r="Y452" s="9">
        <v>0.72899999999999998</v>
      </c>
      <c r="Z452" s="9" t="s">
        <v>5359</v>
      </c>
      <c r="AA452" s="37">
        <v>36295.22</v>
      </c>
    </row>
    <row r="453" spans="19:27" x14ac:dyDescent="0.35">
      <c r="S453" s="9" t="s">
        <v>5359</v>
      </c>
      <c r="T453" s="9">
        <v>0.78100000000000003</v>
      </c>
      <c r="U453" s="9" t="s">
        <v>5359</v>
      </c>
      <c r="V453" s="37">
        <v>43398.31</v>
      </c>
      <c r="X453" s="9" t="s">
        <v>5358</v>
      </c>
      <c r="Y453" s="9">
        <v>0.81899999999999995</v>
      </c>
      <c r="Z453" s="9" t="s">
        <v>5358</v>
      </c>
      <c r="AA453" s="37">
        <v>36249.85</v>
      </c>
    </row>
    <row r="454" spans="19:27" x14ac:dyDescent="0.35">
      <c r="S454" s="9" t="s">
        <v>5358</v>
      </c>
      <c r="T454" s="9">
        <v>0.748</v>
      </c>
      <c r="U454" s="9" t="s">
        <v>5358</v>
      </c>
      <c r="V454" s="37">
        <v>43359.63</v>
      </c>
      <c r="X454" s="9" t="s">
        <v>5359</v>
      </c>
      <c r="Y454" s="9">
        <v>0.73899999999999999</v>
      </c>
      <c r="Z454" s="9" t="s">
        <v>5359</v>
      </c>
      <c r="AA454" s="37">
        <v>36228.82</v>
      </c>
    </row>
    <row r="455" spans="19:27" x14ac:dyDescent="0.35">
      <c r="S455" s="9" t="s">
        <v>5358</v>
      </c>
      <c r="T455" s="9">
        <v>0.69499999999999995</v>
      </c>
      <c r="U455" s="9" t="s">
        <v>5358</v>
      </c>
      <c r="V455" s="37">
        <v>43341.63</v>
      </c>
      <c r="X455" s="9" t="s">
        <v>5356</v>
      </c>
      <c r="Y455" s="9">
        <v>0.61699999999999999</v>
      </c>
      <c r="Z455" s="9" t="s">
        <v>5356</v>
      </c>
      <c r="AA455" s="37">
        <v>36223.879999999997</v>
      </c>
    </row>
    <row r="456" spans="19:27" x14ac:dyDescent="0.35">
      <c r="S456" s="9" t="s">
        <v>5358</v>
      </c>
      <c r="T456" s="9">
        <v>0.68700000000000006</v>
      </c>
      <c r="U456" s="9" t="s">
        <v>5358</v>
      </c>
      <c r="V456" s="37">
        <v>43314.1</v>
      </c>
      <c r="X456" s="9" t="s">
        <v>5358</v>
      </c>
      <c r="Y456" s="9">
        <v>0.71099999999999997</v>
      </c>
      <c r="Z456" s="9" t="s">
        <v>5358</v>
      </c>
      <c r="AA456" s="37">
        <v>36207.51</v>
      </c>
    </row>
    <row r="457" spans="19:27" x14ac:dyDescent="0.35">
      <c r="S457" s="9" t="s">
        <v>5359</v>
      </c>
      <c r="T457" s="9">
        <v>0.80400000000000005</v>
      </c>
      <c r="U457" s="9" t="s">
        <v>5359</v>
      </c>
      <c r="V457" s="37">
        <v>43304.05</v>
      </c>
      <c r="X457" s="9" t="s">
        <v>5356</v>
      </c>
      <c r="Y457" s="9">
        <v>0.55800000000000005</v>
      </c>
      <c r="Z457" s="9" t="s">
        <v>5356</v>
      </c>
      <c r="AA457" s="37">
        <v>36203.29</v>
      </c>
    </row>
    <row r="458" spans="19:27" x14ac:dyDescent="0.35">
      <c r="S458" s="9" t="s">
        <v>5355</v>
      </c>
      <c r="T458" s="9">
        <v>0.67600000000000005</v>
      </c>
      <c r="U458" s="9" t="s">
        <v>5355</v>
      </c>
      <c r="V458" s="37">
        <v>43288.69</v>
      </c>
      <c r="X458" s="9" t="s">
        <v>5359</v>
      </c>
      <c r="Y458" s="9">
        <v>0.71699999999999997</v>
      </c>
      <c r="Z458" s="9" t="s">
        <v>5359</v>
      </c>
      <c r="AA458" s="37">
        <v>36188.28</v>
      </c>
    </row>
    <row r="459" spans="19:27" x14ac:dyDescent="0.35">
      <c r="S459" s="9" t="s">
        <v>5359</v>
      </c>
      <c r="T459" s="9">
        <v>0.78200000000000003</v>
      </c>
      <c r="U459" s="9" t="s">
        <v>5359</v>
      </c>
      <c r="V459" s="37">
        <v>43052.17</v>
      </c>
      <c r="X459" s="9" t="s">
        <v>5359</v>
      </c>
      <c r="Y459" s="9">
        <v>0.753</v>
      </c>
      <c r="Z459" s="9" t="s">
        <v>5359</v>
      </c>
      <c r="AA459" s="37">
        <v>36167.31</v>
      </c>
    </row>
    <row r="460" spans="19:27" x14ac:dyDescent="0.35">
      <c r="S460" s="9" t="s">
        <v>5359</v>
      </c>
      <c r="T460" s="9">
        <v>0.71499999999999997</v>
      </c>
      <c r="U460" s="9" t="s">
        <v>5359</v>
      </c>
      <c r="V460" s="37">
        <v>43049.9</v>
      </c>
      <c r="X460" s="9" t="s">
        <v>5359</v>
      </c>
      <c r="Y460" s="9">
        <v>0.70699999999999996</v>
      </c>
      <c r="Z460" s="9" t="s">
        <v>5359</v>
      </c>
      <c r="AA460" s="37">
        <v>36120.83</v>
      </c>
    </row>
    <row r="461" spans="19:27" x14ac:dyDescent="0.35">
      <c r="S461" s="9" t="s">
        <v>5358</v>
      </c>
      <c r="T461" s="9">
        <v>0.69799999999999995</v>
      </c>
      <c r="U461" s="9" t="s">
        <v>5358</v>
      </c>
      <c r="V461" s="37">
        <v>43048.94</v>
      </c>
      <c r="X461" s="9" t="s">
        <v>5355</v>
      </c>
      <c r="Y461" s="9">
        <v>0.71699999999999997</v>
      </c>
      <c r="Z461" s="9" t="s">
        <v>5355</v>
      </c>
      <c r="AA461" s="37">
        <v>36108.339999999997</v>
      </c>
    </row>
    <row r="462" spans="19:27" x14ac:dyDescent="0.35">
      <c r="S462" s="9" t="s">
        <v>5355</v>
      </c>
      <c r="T462" s="9">
        <v>0.73699999999999999</v>
      </c>
      <c r="U462" s="9" t="s">
        <v>5355</v>
      </c>
      <c r="V462" s="37">
        <v>43031.23</v>
      </c>
      <c r="X462" s="9" t="s">
        <v>5359</v>
      </c>
      <c r="Y462" s="9">
        <v>0.72499999999999998</v>
      </c>
      <c r="Z462" s="9" t="s">
        <v>5359</v>
      </c>
      <c r="AA462" s="37">
        <v>36091.15</v>
      </c>
    </row>
    <row r="463" spans="19:27" x14ac:dyDescent="0.35">
      <c r="S463" s="9" t="s">
        <v>5355</v>
      </c>
      <c r="T463" s="9">
        <v>0.749</v>
      </c>
      <c r="U463" s="9" t="s">
        <v>5355</v>
      </c>
      <c r="V463" s="37">
        <v>43024.92</v>
      </c>
      <c r="X463" s="9" t="s">
        <v>5359</v>
      </c>
      <c r="Y463" s="9">
        <v>0.746</v>
      </c>
      <c r="Z463" s="9" t="s">
        <v>5359</v>
      </c>
      <c r="AA463" s="37">
        <v>36089.39</v>
      </c>
    </row>
    <row r="464" spans="19:27" x14ac:dyDescent="0.35">
      <c r="S464" s="9" t="s">
        <v>5359</v>
      </c>
      <c r="T464" s="9">
        <v>0.76300000000000001</v>
      </c>
      <c r="U464" s="9" t="s">
        <v>5359</v>
      </c>
      <c r="V464" s="37">
        <v>42936.12</v>
      </c>
      <c r="X464" s="9" t="s">
        <v>5358</v>
      </c>
      <c r="Y464" s="9">
        <v>0.70899999999999996</v>
      </c>
      <c r="Z464" s="9" t="s">
        <v>5358</v>
      </c>
      <c r="AA464" s="37">
        <v>36072.58</v>
      </c>
    </row>
    <row r="465" spans="19:27" x14ac:dyDescent="0.35">
      <c r="S465" s="9" t="s">
        <v>5358</v>
      </c>
      <c r="T465" s="9">
        <v>0.72299999999999998</v>
      </c>
      <c r="U465" s="9" t="s">
        <v>5358</v>
      </c>
      <c r="V465" s="37">
        <v>42757.16</v>
      </c>
      <c r="X465" s="9" t="s">
        <v>5358</v>
      </c>
      <c r="Y465" s="9">
        <v>0.65500000000000003</v>
      </c>
      <c r="Z465" s="9" t="s">
        <v>5358</v>
      </c>
      <c r="AA465" s="37">
        <v>36026.019999999997</v>
      </c>
    </row>
    <row r="466" spans="19:27" x14ac:dyDescent="0.35">
      <c r="S466" s="9" t="s">
        <v>5358</v>
      </c>
      <c r="T466" s="9">
        <v>0.76400000000000001</v>
      </c>
      <c r="U466" s="9" t="s">
        <v>5358</v>
      </c>
      <c r="V466" s="37">
        <v>42709.38</v>
      </c>
      <c r="X466" s="9" t="s">
        <v>5357</v>
      </c>
      <c r="Y466" s="9">
        <v>0.63</v>
      </c>
      <c r="Z466" s="9" t="s">
        <v>5357</v>
      </c>
      <c r="AA466" s="37">
        <v>36002.019999999997</v>
      </c>
    </row>
    <row r="467" spans="19:27" x14ac:dyDescent="0.35">
      <c r="S467" s="9" t="s">
        <v>5359</v>
      </c>
      <c r="T467" s="9">
        <v>0.79600000000000004</v>
      </c>
      <c r="U467" s="9" t="s">
        <v>5359</v>
      </c>
      <c r="V467" s="37">
        <v>42682.85</v>
      </c>
      <c r="X467" s="9" t="s">
        <v>5359</v>
      </c>
      <c r="Y467" s="9">
        <v>0.749</v>
      </c>
      <c r="Z467" s="9" t="s">
        <v>5359</v>
      </c>
      <c r="AA467" s="37">
        <v>36001.599999999999</v>
      </c>
    </row>
    <row r="468" spans="19:27" x14ac:dyDescent="0.35">
      <c r="S468" s="9" t="s">
        <v>5359</v>
      </c>
      <c r="T468" s="9">
        <v>0.78200000000000003</v>
      </c>
      <c r="U468" s="9" t="s">
        <v>5359</v>
      </c>
      <c r="V468" s="37">
        <v>42654.73</v>
      </c>
      <c r="X468" s="9" t="s">
        <v>5359</v>
      </c>
      <c r="Y468" s="9">
        <v>0.751</v>
      </c>
      <c r="Z468" s="9" t="s">
        <v>5359</v>
      </c>
      <c r="AA468" s="37">
        <v>35871.81</v>
      </c>
    </row>
    <row r="469" spans="19:27" x14ac:dyDescent="0.35">
      <c r="S469" s="9" t="s">
        <v>5359</v>
      </c>
      <c r="T469" s="9">
        <v>0.746</v>
      </c>
      <c r="U469" s="9" t="s">
        <v>5359</v>
      </c>
      <c r="V469" s="37">
        <v>42642.3</v>
      </c>
      <c r="X469" s="9" t="s">
        <v>5358</v>
      </c>
      <c r="Y469" s="9">
        <v>0.70499999999999996</v>
      </c>
      <c r="Z469" s="9" t="s">
        <v>5358</v>
      </c>
      <c r="AA469" s="37">
        <v>35859.82</v>
      </c>
    </row>
    <row r="470" spans="19:27" x14ac:dyDescent="0.35">
      <c r="S470" s="9" t="s">
        <v>5358</v>
      </c>
      <c r="T470" s="9">
        <v>0.67</v>
      </c>
      <c r="U470" s="9" t="s">
        <v>5358</v>
      </c>
      <c r="V470" s="37">
        <v>42637.37</v>
      </c>
      <c r="X470" s="9" t="s">
        <v>5359</v>
      </c>
      <c r="Y470" s="9">
        <v>0.70899999999999996</v>
      </c>
      <c r="Z470" s="9" t="s">
        <v>5359</v>
      </c>
      <c r="AA470" s="37">
        <v>35820.339999999997</v>
      </c>
    </row>
    <row r="471" spans="19:27" x14ac:dyDescent="0.35">
      <c r="S471" s="9" t="s">
        <v>5358</v>
      </c>
      <c r="T471" s="9">
        <v>0.76300000000000001</v>
      </c>
      <c r="U471" s="9" t="s">
        <v>5358</v>
      </c>
      <c r="V471" s="37">
        <v>42564.57</v>
      </c>
      <c r="X471" s="9" t="s">
        <v>5359</v>
      </c>
      <c r="Y471" s="9">
        <v>0.71699999999999997</v>
      </c>
      <c r="Z471" s="9" t="s">
        <v>5359</v>
      </c>
      <c r="AA471" s="37">
        <v>35812</v>
      </c>
    </row>
    <row r="472" spans="19:27" x14ac:dyDescent="0.35">
      <c r="S472" s="9" t="s">
        <v>5358</v>
      </c>
      <c r="T472" s="9">
        <v>0.72599999999999998</v>
      </c>
      <c r="U472" s="9" t="s">
        <v>5358</v>
      </c>
      <c r="V472" s="37">
        <v>42563.46</v>
      </c>
      <c r="X472" s="9" t="s">
        <v>5358</v>
      </c>
      <c r="Y472" s="9">
        <v>0.73599999999999999</v>
      </c>
      <c r="Z472" s="9" t="s">
        <v>5358</v>
      </c>
      <c r="AA472" s="37">
        <v>35798.550000000003</v>
      </c>
    </row>
    <row r="473" spans="19:27" x14ac:dyDescent="0.35">
      <c r="S473" s="9" t="s">
        <v>5358</v>
      </c>
      <c r="T473" s="9">
        <v>0.68</v>
      </c>
      <c r="U473" s="9" t="s">
        <v>5358</v>
      </c>
      <c r="V473" s="37">
        <v>42537.98</v>
      </c>
      <c r="X473" s="9" t="s">
        <v>5358</v>
      </c>
      <c r="Y473" s="9">
        <v>0.78200000000000003</v>
      </c>
      <c r="Z473" s="9" t="s">
        <v>5358</v>
      </c>
      <c r="AA473" s="37">
        <v>35797.47</v>
      </c>
    </row>
    <row r="474" spans="19:27" x14ac:dyDescent="0.35">
      <c r="S474" s="9" t="s">
        <v>5359</v>
      </c>
      <c r="T474" s="9">
        <v>0.75600000000000001</v>
      </c>
      <c r="U474" s="9" t="s">
        <v>5359</v>
      </c>
      <c r="V474" s="37">
        <v>42532.6</v>
      </c>
      <c r="X474" s="9" t="s">
        <v>5359</v>
      </c>
      <c r="Y474" s="9">
        <v>0.68</v>
      </c>
      <c r="Z474" s="9" t="s">
        <v>5359</v>
      </c>
      <c r="AA474" s="37">
        <v>35794.230000000003</v>
      </c>
    </row>
    <row r="475" spans="19:27" x14ac:dyDescent="0.35">
      <c r="S475" s="9" t="s">
        <v>5359</v>
      </c>
      <c r="T475" s="9">
        <v>0.78700000000000003</v>
      </c>
      <c r="U475" s="9" t="s">
        <v>5359</v>
      </c>
      <c r="V475" s="37">
        <v>42459.59</v>
      </c>
      <c r="X475" s="9" t="s">
        <v>5358</v>
      </c>
      <c r="Y475" s="9">
        <v>0.78400000000000003</v>
      </c>
      <c r="Z475" s="9" t="s">
        <v>5358</v>
      </c>
      <c r="AA475" s="37">
        <v>35788.18</v>
      </c>
    </row>
    <row r="476" spans="19:27" x14ac:dyDescent="0.35">
      <c r="S476" s="9" t="s">
        <v>5359</v>
      </c>
      <c r="T476" s="9">
        <v>0.70699999999999996</v>
      </c>
      <c r="U476" s="9" t="s">
        <v>5359</v>
      </c>
      <c r="V476" s="37">
        <v>42423.42</v>
      </c>
      <c r="X476" s="9" t="s">
        <v>5358</v>
      </c>
      <c r="Y476" s="9">
        <v>0.61699999999999999</v>
      </c>
      <c r="Z476" s="9" t="s">
        <v>5358</v>
      </c>
      <c r="AA476" s="37">
        <v>35787.040000000001</v>
      </c>
    </row>
    <row r="477" spans="19:27" x14ac:dyDescent="0.35">
      <c r="S477" s="9" t="s">
        <v>5359</v>
      </c>
      <c r="T477" s="9">
        <v>0.747</v>
      </c>
      <c r="U477" s="9" t="s">
        <v>5359</v>
      </c>
      <c r="V477" s="37">
        <v>42421.91</v>
      </c>
      <c r="X477" s="9" t="s">
        <v>5358</v>
      </c>
      <c r="Y477" s="9">
        <v>0.70099999999999996</v>
      </c>
      <c r="Z477" s="9" t="s">
        <v>5358</v>
      </c>
      <c r="AA477" s="37">
        <v>35767.379999999997</v>
      </c>
    </row>
    <row r="478" spans="19:27" x14ac:dyDescent="0.35">
      <c r="S478" s="9" t="s">
        <v>5358</v>
      </c>
      <c r="T478" s="9">
        <v>0.78600000000000003</v>
      </c>
      <c r="U478" s="9" t="s">
        <v>5358</v>
      </c>
      <c r="V478" s="37">
        <v>42412.58</v>
      </c>
      <c r="X478" s="9" t="s">
        <v>5359</v>
      </c>
      <c r="Y478" s="9">
        <v>0.76300000000000001</v>
      </c>
      <c r="Z478" s="9" t="s">
        <v>5359</v>
      </c>
      <c r="AA478" s="37">
        <v>35748.660000000003</v>
      </c>
    </row>
    <row r="479" spans="19:27" x14ac:dyDescent="0.35">
      <c r="S479" s="9" t="s">
        <v>5355</v>
      </c>
      <c r="T479" s="9">
        <v>0.68700000000000006</v>
      </c>
      <c r="U479" s="9" t="s">
        <v>5355</v>
      </c>
      <c r="V479" s="37">
        <v>42370.03</v>
      </c>
      <c r="X479" s="9" t="s">
        <v>5359</v>
      </c>
      <c r="Y479" s="9">
        <v>0.78300000000000003</v>
      </c>
      <c r="Z479" s="9" t="s">
        <v>5359</v>
      </c>
      <c r="AA479" s="37">
        <v>35748.589999999997</v>
      </c>
    </row>
    <row r="480" spans="19:27" x14ac:dyDescent="0.35">
      <c r="S480" s="9" t="s">
        <v>5359</v>
      </c>
      <c r="T480" s="9">
        <v>0.70099999999999996</v>
      </c>
      <c r="U480" s="9" t="s">
        <v>5359</v>
      </c>
      <c r="V480" s="37">
        <v>42362.66</v>
      </c>
      <c r="X480" s="9" t="s">
        <v>5358</v>
      </c>
      <c r="Y480" s="9">
        <v>0.65200000000000002</v>
      </c>
      <c r="Z480" s="9" t="s">
        <v>5358</v>
      </c>
      <c r="AA480" s="37">
        <v>35705.129999999997</v>
      </c>
    </row>
    <row r="481" spans="19:27" x14ac:dyDescent="0.35">
      <c r="S481" s="9" t="s">
        <v>5358</v>
      </c>
      <c r="T481" s="9">
        <v>0.67600000000000005</v>
      </c>
      <c r="U481" s="9" t="s">
        <v>5358</v>
      </c>
      <c r="V481" s="37">
        <v>42356.06</v>
      </c>
      <c r="X481" s="9" t="s">
        <v>5355</v>
      </c>
      <c r="Y481" s="9">
        <v>0.67500000000000004</v>
      </c>
      <c r="Z481" s="9" t="s">
        <v>5355</v>
      </c>
      <c r="AA481" s="37">
        <v>35667.870000000003</v>
      </c>
    </row>
    <row r="482" spans="19:27" x14ac:dyDescent="0.35">
      <c r="S482" s="9" t="s">
        <v>5355</v>
      </c>
      <c r="T482" s="9">
        <v>0.71599999999999997</v>
      </c>
      <c r="U482" s="9" t="s">
        <v>5355</v>
      </c>
      <c r="V482" s="37">
        <v>42330.239999999998</v>
      </c>
      <c r="X482" s="9" t="s">
        <v>5359</v>
      </c>
      <c r="Y482" s="9">
        <v>0.72799999999999998</v>
      </c>
      <c r="Z482" s="9" t="s">
        <v>5359</v>
      </c>
      <c r="AA482" s="37">
        <v>35649.25</v>
      </c>
    </row>
    <row r="483" spans="19:27" x14ac:dyDescent="0.35">
      <c r="S483" s="9" t="s">
        <v>5359</v>
      </c>
      <c r="T483" s="9">
        <v>0.66500000000000004</v>
      </c>
      <c r="U483" s="9" t="s">
        <v>5359</v>
      </c>
      <c r="V483" s="37">
        <v>42327.58</v>
      </c>
      <c r="X483" s="9" t="s">
        <v>5359</v>
      </c>
      <c r="Y483" s="9">
        <v>0.78700000000000003</v>
      </c>
      <c r="Z483" s="9" t="s">
        <v>5359</v>
      </c>
      <c r="AA483" s="37">
        <v>35632.800000000003</v>
      </c>
    </row>
    <row r="484" spans="19:27" x14ac:dyDescent="0.35">
      <c r="S484" s="9" t="s">
        <v>5355</v>
      </c>
      <c r="T484" s="9">
        <v>0.66500000000000004</v>
      </c>
      <c r="U484" s="9" t="s">
        <v>5355</v>
      </c>
      <c r="V484" s="37">
        <v>42323.8</v>
      </c>
      <c r="X484" s="9" t="s">
        <v>5358</v>
      </c>
      <c r="Y484" s="9">
        <v>0.72199999999999998</v>
      </c>
      <c r="Z484" s="9" t="s">
        <v>5358</v>
      </c>
      <c r="AA484" s="37">
        <v>35630.68</v>
      </c>
    </row>
    <row r="485" spans="19:27" x14ac:dyDescent="0.35">
      <c r="S485" s="9" t="s">
        <v>5357</v>
      </c>
      <c r="T485" s="9">
        <v>0.64300000000000002</v>
      </c>
      <c r="U485" s="9" t="s">
        <v>5357</v>
      </c>
      <c r="V485" s="37">
        <v>42290.57</v>
      </c>
      <c r="X485" s="9" t="s">
        <v>5359</v>
      </c>
      <c r="Y485" s="9">
        <v>0.752</v>
      </c>
      <c r="Z485" s="9" t="s">
        <v>5359</v>
      </c>
      <c r="AA485" s="37">
        <v>35597.730000000003</v>
      </c>
    </row>
    <row r="486" spans="19:27" x14ac:dyDescent="0.35">
      <c r="S486" s="9" t="s">
        <v>5359</v>
      </c>
      <c r="T486" s="9">
        <v>0.80600000000000005</v>
      </c>
      <c r="U486" s="9" t="s">
        <v>5359</v>
      </c>
      <c r="V486" s="37">
        <v>42256.02</v>
      </c>
      <c r="X486" s="9" t="s">
        <v>5358</v>
      </c>
      <c r="Y486" s="9">
        <v>0.8</v>
      </c>
      <c r="Z486" s="9" t="s">
        <v>5358</v>
      </c>
      <c r="AA486" s="37">
        <v>35577.22</v>
      </c>
    </row>
    <row r="487" spans="19:27" x14ac:dyDescent="0.35">
      <c r="S487" s="9" t="s">
        <v>5359</v>
      </c>
      <c r="T487" s="9">
        <v>0.76200000000000001</v>
      </c>
      <c r="U487" s="9" t="s">
        <v>5359</v>
      </c>
      <c r="V487" s="37">
        <v>42189.97</v>
      </c>
      <c r="X487" s="9" t="s">
        <v>5359</v>
      </c>
      <c r="Y487" s="9">
        <v>0.72399999999999998</v>
      </c>
      <c r="Z487" s="9" t="s">
        <v>5359</v>
      </c>
      <c r="AA487" s="37">
        <v>35555.31</v>
      </c>
    </row>
    <row r="488" spans="19:27" x14ac:dyDescent="0.35">
      <c r="S488" s="9" t="s">
        <v>5358</v>
      </c>
      <c r="T488" s="9">
        <v>0.76800000000000002</v>
      </c>
      <c r="U488" s="9" t="s">
        <v>5358</v>
      </c>
      <c r="V488" s="37">
        <v>42168.34</v>
      </c>
      <c r="X488" s="9" t="s">
        <v>5359</v>
      </c>
      <c r="Y488" s="9">
        <v>0.72799999999999998</v>
      </c>
      <c r="Z488" s="9" t="s">
        <v>5359</v>
      </c>
      <c r="AA488" s="37">
        <v>35548.519999999997</v>
      </c>
    </row>
    <row r="489" spans="19:27" x14ac:dyDescent="0.35">
      <c r="S489" s="9" t="s">
        <v>5356</v>
      </c>
      <c r="T489" s="9">
        <v>0.65100000000000002</v>
      </c>
      <c r="U489" s="9" t="s">
        <v>5356</v>
      </c>
      <c r="V489" s="37">
        <v>42142.2</v>
      </c>
      <c r="X489" s="9" t="s">
        <v>5359</v>
      </c>
      <c r="Y489" s="9">
        <v>0.76700000000000002</v>
      </c>
      <c r="Z489" s="9" t="s">
        <v>5359</v>
      </c>
      <c r="AA489" s="37">
        <v>35543.26</v>
      </c>
    </row>
    <row r="490" spans="19:27" x14ac:dyDescent="0.35">
      <c r="S490" s="9" t="s">
        <v>5358</v>
      </c>
      <c r="T490" s="9">
        <v>0.69299999999999995</v>
      </c>
      <c r="U490" s="9" t="s">
        <v>5358</v>
      </c>
      <c r="V490" s="37">
        <v>42132.62</v>
      </c>
      <c r="X490" s="9" t="s">
        <v>5355</v>
      </c>
      <c r="Y490" s="9">
        <v>0.68400000000000005</v>
      </c>
      <c r="Z490" s="9" t="s">
        <v>5355</v>
      </c>
      <c r="AA490" s="37">
        <v>35540</v>
      </c>
    </row>
    <row r="491" spans="19:27" x14ac:dyDescent="0.35">
      <c r="S491" s="9" t="s">
        <v>5359</v>
      </c>
      <c r="T491" s="9">
        <v>0.76400000000000001</v>
      </c>
      <c r="U491" s="9" t="s">
        <v>5359</v>
      </c>
      <c r="V491" s="37">
        <v>42096.639999999999</v>
      </c>
      <c r="X491" s="9" t="s">
        <v>5358</v>
      </c>
      <c r="Y491" s="9">
        <v>0.71</v>
      </c>
      <c r="Z491" s="9" t="s">
        <v>5358</v>
      </c>
      <c r="AA491" s="37">
        <v>35531.699999999997</v>
      </c>
    </row>
    <row r="492" spans="19:27" x14ac:dyDescent="0.35">
      <c r="S492" s="9" t="s">
        <v>5355</v>
      </c>
      <c r="T492" s="9">
        <v>0.64600000000000002</v>
      </c>
      <c r="U492" s="9" t="s">
        <v>5355</v>
      </c>
      <c r="V492" s="37">
        <v>42057.73</v>
      </c>
      <c r="X492" s="9" t="s">
        <v>5358</v>
      </c>
      <c r="Y492" s="9">
        <v>0.72899999999999998</v>
      </c>
      <c r="Z492" s="9" t="s">
        <v>5358</v>
      </c>
      <c r="AA492" s="37">
        <v>35509.33</v>
      </c>
    </row>
    <row r="493" spans="19:27" x14ac:dyDescent="0.35">
      <c r="S493" s="9" t="s">
        <v>5359</v>
      </c>
      <c r="T493" s="9">
        <v>0.78</v>
      </c>
      <c r="U493" s="9" t="s">
        <v>5359</v>
      </c>
      <c r="V493" s="37">
        <v>42027.94</v>
      </c>
      <c r="X493" s="9" t="s">
        <v>5358</v>
      </c>
      <c r="Y493" s="9">
        <v>0.71499999999999997</v>
      </c>
      <c r="Z493" s="9" t="s">
        <v>5358</v>
      </c>
      <c r="AA493" s="37">
        <v>35475.94</v>
      </c>
    </row>
    <row r="494" spans="19:27" x14ac:dyDescent="0.35">
      <c r="S494" s="9" t="s">
        <v>5358</v>
      </c>
      <c r="T494" s="9">
        <v>0.74399999999999999</v>
      </c>
      <c r="U494" s="9" t="s">
        <v>5358</v>
      </c>
      <c r="V494" s="37">
        <v>42021.86</v>
      </c>
      <c r="X494" s="9" t="s">
        <v>5358</v>
      </c>
      <c r="Y494" s="9">
        <v>0.66700000000000004</v>
      </c>
      <c r="Z494" s="9" t="s">
        <v>5358</v>
      </c>
      <c r="AA494" s="37">
        <v>35452.449999999997</v>
      </c>
    </row>
    <row r="495" spans="19:27" x14ac:dyDescent="0.35">
      <c r="S495" s="9" t="s">
        <v>5359</v>
      </c>
      <c r="T495" s="9">
        <v>0.76100000000000001</v>
      </c>
      <c r="U495" s="9" t="s">
        <v>5359</v>
      </c>
      <c r="V495" s="37">
        <v>41998.58</v>
      </c>
      <c r="X495" s="9" t="s">
        <v>5359</v>
      </c>
      <c r="Y495" s="9">
        <v>0.69799999999999995</v>
      </c>
      <c r="Z495" s="9" t="s">
        <v>5359</v>
      </c>
      <c r="AA495" s="37">
        <v>35404.92</v>
      </c>
    </row>
    <row r="496" spans="19:27" x14ac:dyDescent="0.35">
      <c r="S496" s="9" t="s">
        <v>5359</v>
      </c>
      <c r="T496" s="9">
        <v>0.79900000000000004</v>
      </c>
      <c r="U496" s="9" t="s">
        <v>5359</v>
      </c>
      <c r="V496" s="37">
        <v>41960.75</v>
      </c>
      <c r="X496" s="9" t="s">
        <v>5355</v>
      </c>
      <c r="Y496" s="9">
        <v>0.67900000000000005</v>
      </c>
      <c r="Z496" s="9" t="s">
        <v>5355</v>
      </c>
      <c r="AA496" s="37">
        <v>35389.47</v>
      </c>
    </row>
    <row r="497" spans="19:27" x14ac:dyDescent="0.35">
      <c r="S497" s="9" t="s">
        <v>5359</v>
      </c>
      <c r="T497" s="9">
        <v>0.752</v>
      </c>
      <c r="U497" s="9" t="s">
        <v>5359</v>
      </c>
      <c r="V497" s="37">
        <v>41950.67</v>
      </c>
      <c r="X497" s="9" t="s">
        <v>5359</v>
      </c>
      <c r="Y497" s="9">
        <v>0.76700000000000002</v>
      </c>
      <c r="Z497" s="9" t="s">
        <v>5359</v>
      </c>
      <c r="AA497" s="37">
        <v>35376.39</v>
      </c>
    </row>
    <row r="498" spans="19:27" x14ac:dyDescent="0.35">
      <c r="S498" s="9" t="s">
        <v>5359</v>
      </c>
      <c r="T498" s="9">
        <v>0.77900000000000003</v>
      </c>
      <c r="U498" s="9" t="s">
        <v>5359</v>
      </c>
      <c r="V498" s="37">
        <v>41918.54</v>
      </c>
      <c r="X498" s="9" t="s">
        <v>5355</v>
      </c>
      <c r="Y498" s="9">
        <v>0.73699999999999999</v>
      </c>
      <c r="Z498" s="9" t="s">
        <v>5355</v>
      </c>
      <c r="AA498" s="37">
        <v>35372.449999999997</v>
      </c>
    </row>
    <row r="499" spans="19:27" x14ac:dyDescent="0.35">
      <c r="S499" s="9" t="s">
        <v>5358</v>
      </c>
      <c r="T499" s="9">
        <v>0.752</v>
      </c>
      <c r="U499" s="9" t="s">
        <v>5358</v>
      </c>
      <c r="V499" s="37">
        <v>41854.58</v>
      </c>
      <c r="X499" s="9" t="s">
        <v>5358</v>
      </c>
      <c r="Y499" s="9">
        <v>0.71799999999999997</v>
      </c>
      <c r="Z499" s="9" t="s">
        <v>5358</v>
      </c>
      <c r="AA499" s="37">
        <v>35370.9</v>
      </c>
    </row>
    <row r="500" spans="19:27" x14ac:dyDescent="0.35">
      <c r="S500" s="9" t="s">
        <v>5356</v>
      </c>
      <c r="T500" s="9">
        <v>0.78100000000000003</v>
      </c>
      <c r="U500" s="9" t="s">
        <v>5356</v>
      </c>
      <c r="V500" s="37">
        <v>41803.519999999997</v>
      </c>
      <c r="X500" s="9" t="s">
        <v>5358</v>
      </c>
      <c r="Y500" s="9">
        <v>0.73699999999999999</v>
      </c>
      <c r="Z500" s="9" t="s">
        <v>5358</v>
      </c>
      <c r="AA500" s="37">
        <v>35365.769999999997</v>
      </c>
    </row>
    <row r="501" spans="19:27" x14ac:dyDescent="0.35">
      <c r="S501" s="9" t="s">
        <v>5359</v>
      </c>
      <c r="T501" s="9">
        <v>0.76600000000000001</v>
      </c>
      <c r="U501" s="9" t="s">
        <v>5359</v>
      </c>
      <c r="V501" s="37">
        <v>41791.910000000003</v>
      </c>
      <c r="X501" s="9" t="s">
        <v>5358</v>
      </c>
      <c r="Y501" s="9">
        <v>0.76400000000000001</v>
      </c>
      <c r="Z501" s="9" t="s">
        <v>5358</v>
      </c>
      <c r="AA501" s="37">
        <v>35347.699999999997</v>
      </c>
    </row>
    <row r="502" spans="19:27" x14ac:dyDescent="0.35">
      <c r="S502" s="9" t="s">
        <v>5358</v>
      </c>
      <c r="T502" s="9">
        <v>0.74</v>
      </c>
      <c r="U502" s="9" t="s">
        <v>5358</v>
      </c>
      <c r="V502" s="37">
        <v>41764.120000000003</v>
      </c>
      <c r="X502" s="9" t="s">
        <v>5359</v>
      </c>
      <c r="Y502" s="9">
        <v>0.71199999999999997</v>
      </c>
      <c r="Z502" s="9" t="s">
        <v>5359</v>
      </c>
      <c r="AA502" s="37">
        <v>35329.65</v>
      </c>
    </row>
    <row r="503" spans="19:27" x14ac:dyDescent="0.35">
      <c r="S503" s="9" t="s">
        <v>5358</v>
      </c>
      <c r="T503" s="9">
        <v>0.747</v>
      </c>
      <c r="U503" s="9" t="s">
        <v>5358</v>
      </c>
      <c r="V503" s="37">
        <v>41724.54</v>
      </c>
      <c r="X503" s="9" t="s">
        <v>5359</v>
      </c>
      <c r="Y503" s="9">
        <v>0.73399999999999999</v>
      </c>
      <c r="Z503" s="9" t="s">
        <v>5359</v>
      </c>
      <c r="AA503" s="37">
        <v>35311.65</v>
      </c>
    </row>
    <row r="504" spans="19:27" x14ac:dyDescent="0.35">
      <c r="S504" s="9" t="s">
        <v>5359</v>
      </c>
      <c r="T504" s="9">
        <v>0.77800000000000002</v>
      </c>
      <c r="U504" s="9" t="s">
        <v>5359</v>
      </c>
      <c r="V504" s="37">
        <v>41713.58</v>
      </c>
      <c r="X504" s="9" t="s">
        <v>5355</v>
      </c>
      <c r="Y504" s="9">
        <v>0.71599999999999997</v>
      </c>
      <c r="Z504" s="9" t="s">
        <v>5355</v>
      </c>
      <c r="AA504" s="37">
        <v>35268.78</v>
      </c>
    </row>
    <row r="505" spans="19:27" x14ac:dyDescent="0.35">
      <c r="S505" s="9" t="s">
        <v>5358</v>
      </c>
      <c r="T505" s="9">
        <v>0.84799999999999998</v>
      </c>
      <c r="U505" s="9" t="s">
        <v>5358</v>
      </c>
      <c r="V505" s="37">
        <v>41711.769999999997</v>
      </c>
      <c r="X505" s="9" t="s">
        <v>5359</v>
      </c>
      <c r="Y505" s="9">
        <v>0.70399999999999996</v>
      </c>
      <c r="Z505" s="9" t="s">
        <v>5359</v>
      </c>
      <c r="AA505" s="37">
        <v>35232.68</v>
      </c>
    </row>
    <row r="506" spans="19:27" x14ac:dyDescent="0.35">
      <c r="S506" s="9" t="s">
        <v>5359</v>
      </c>
      <c r="T506" s="9">
        <v>0.79400000000000004</v>
      </c>
      <c r="U506" s="9" t="s">
        <v>5359</v>
      </c>
      <c r="V506" s="37">
        <v>41682.639999999999</v>
      </c>
      <c r="X506" s="9" t="s">
        <v>5358</v>
      </c>
      <c r="Y506" s="9">
        <v>0.755</v>
      </c>
      <c r="Z506" s="9" t="s">
        <v>5358</v>
      </c>
      <c r="AA506" s="37">
        <v>35231.35</v>
      </c>
    </row>
    <row r="507" spans="19:27" x14ac:dyDescent="0.35">
      <c r="S507" s="9" t="s">
        <v>5359</v>
      </c>
      <c r="T507" s="9">
        <v>0.69899999999999995</v>
      </c>
      <c r="U507" s="9" t="s">
        <v>5359</v>
      </c>
      <c r="V507" s="37">
        <v>41634.65</v>
      </c>
      <c r="X507" s="9" t="s">
        <v>5358</v>
      </c>
      <c r="Y507" s="9">
        <v>0.80100000000000005</v>
      </c>
      <c r="Z507" s="9" t="s">
        <v>5358</v>
      </c>
      <c r="AA507" s="37">
        <v>35230.47</v>
      </c>
    </row>
    <row r="508" spans="19:27" x14ac:dyDescent="0.35">
      <c r="S508" s="9" t="s">
        <v>5355</v>
      </c>
      <c r="T508" s="9">
        <v>0.77400000000000002</v>
      </c>
      <c r="U508" s="9" t="s">
        <v>5355</v>
      </c>
      <c r="V508" s="37">
        <v>41620.42</v>
      </c>
      <c r="X508" s="9" t="s">
        <v>5359</v>
      </c>
      <c r="Y508" s="9">
        <v>0.74199999999999999</v>
      </c>
      <c r="Z508" s="9" t="s">
        <v>5359</v>
      </c>
      <c r="AA508" s="37">
        <v>35210.550000000003</v>
      </c>
    </row>
    <row r="509" spans="19:27" x14ac:dyDescent="0.35">
      <c r="S509" s="9" t="s">
        <v>5355</v>
      </c>
      <c r="T509" s="9">
        <v>0.70699999999999996</v>
      </c>
      <c r="U509" s="9" t="s">
        <v>5355</v>
      </c>
      <c r="V509" s="37">
        <v>41609.86</v>
      </c>
      <c r="X509" s="9" t="s">
        <v>5358</v>
      </c>
      <c r="Y509" s="9">
        <v>0.746</v>
      </c>
      <c r="Z509" s="9" t="s">
        <v>5358</v>
      </c>
      <c r="AA509" s="37">
        <v>35154.660000000003</v>
      </c>
    </row>
    <row r="510" spans="19:27" x14ac:dyDescent="0.35">
      <c r="S510" s="9" t="s">
        <v>5359</v>
      </c>
      <c r="T510" s="9">
        <v>0.77200000000000002</v>
      </c>
      <c r="U510" s="9" t="s">
        <v>5359</v>
      </c>
      <c r="V510" s="37">
        <v>41596.26</v>
      </c>
      <c r="X510" s="9" t="s">
        <v>5358</v>
      </c>
      <c r="Y510" s="9">
        <v>0.84099999999999997</v>
      </c>
      <c r="Z510" s="9" t="s">
        <v>5358</v>
      </c>
      <c r="AA510" s="37">
        <v>35122.01</v>
      </c>
    </row>
    <row r="511" spans="19:27" x14ac:dyDescent="0.35">
      <c r="S511" s="9" t="s">
        <v>5359</v>
      </c>
      <c r="T511" s="9">
        <v>0.749</v>
      </c>
      <c r="U511" s="9" t="s">
        <v>5359</v>
      </c>
      <c r="V511" s="37">
        <v>41565.54</v>
      </c>
      <c r="X511" s="9" t="s">
        <v>5355</v>
      </c>
      <c r="Y511" s="9">
        <v>0.66500000000000004</v>
      </c>
      <c r="Z511" s="9" t="s">
        <v>5355</v>
      </c>
      <c r="AA511" s="37">
        <v>35112.269999999997</v>
      </c>
    </row>
    <row r="512" spans="19:27" x14ac:dyDescent="0.35">
      <c r="S512" s="9" t="s">
        <v>5356</v>
      </c>
      <c r="T512" s="9">
        <v>0.63900000000000001</v>
      </c>
      <c r="U512" s="9" t="s">
        <v>5356</v>
      </c>
      <c r="V512" s="37">
        <v>41553.97</v>
      </c>
      <c r="X512" s="9" t="s">
        <v>5358</v>
      </c>
      <c r="Y512" s="9">
        <v>0.70399999999999996</v>
      </c>
      <c r="Z512" s="9" t="s">
        <v>5358</v>
      </c>
      <c r="AA512" s="37">
        <v>35093.699999999997</v>
      </c>
    </row>
    <row r="513" spans="19:27" x14ac:dyDescent="0.35">
      <c r="S513" s="9" t="s">
        <v>5358</v>
      </c>
      <c r="T513" s="9">
        <v>0.73599999999999999</v>
      </c>
      <c r="U513" s="9" t="s">
        <v>5358</v>
      </c>
      <c r="V513" s="37">
        <v>41510.78</v>
      </c>
      <c r="X513" s="9" t="s">
        <v>5359</v>
      </c>
      <c r="Y513" s="9">
        <v>0.69399999999999995</v>
      </c>
      <c r="Z513" s="9" t="s">
        <v>5359</v>
      </c>
      <c r="AA513" s="37">
        <v>35069.800000000003</v>
      </c>
    </row>
    <row r="514" spans="19:27" x14ac:dyDescent="0.35">
      <c r="S514" s="9" t="s">
        <v>5358</v>
      </c>
      <c r="T514" s="9">
        <v>0.75600000000000001</v>
      </c>
      <c r="U514" s="9" t="s">
        <v>5358</v>
      </c>
      <c r="V514" s="37">
        <v>41444.67</v>
      </c>
      <c r="X514" s="9" t="s">
        <v>5358</v>
      </c>
      <c r="Y514" s="9">
        <v>0.77800000000000002</v>
      </c>
      <c r="Z514" s="9" t="s">
        <v>5358</v>
      </c>
      <c r="AA514" s="37">
        <v>35019.919999999998</v>
      </c>
    </row>
    <row r="515" spans="19:27" x14ac:dyDescent="0.35">
      <c r="S515" s="9" t="s">
        <v>5358</v>
      </c>
      <c r="T515" s="9">
        <v>0.72</v>
      </c>
      <c r="U515" s="9" t="s">
        <v>5358</v>
      </c>
      <c r="V515" s="37">
        <v>41393.06</v>
      </c>
      <c r="X515" s="9" t="s">
        <v>5359</v>
      </c>
      <c r="Y515" s="9">
        <v>0.73199999999999998</v>
      </c>
      <c r="Z515" s="9" t="s">
        <v>5359</v>
      </c>
      <c r="AA515" s="37">
        <v>34931.300000000003</v>
      </c>
    </row>
    <row r="516" spans="19:27" x14ac:dyDescent="0.35">
      <c r="S516" s="9" t="s">
        <v>5359</v>
      </c>
      <c r="T516" s="9">
        <v>0.65900000000000003</v>
      </c>
      <c r="U516" s="9" t="s">
        <v>5359</v>
      </c>
      <c r="V516" s="37">
        <v>41392.480000000003</v>
      </c>
      <c r="X516" s="9" t="s">
        <v>5359</v>
      </c>
      <c r="Y516" s="9">
        <v>0.748</v>
      </c>
      <c r="Z516" s="9" t="s">
        <v>5359</v>
      </c>
      <c r="AA516" s="37">
        <v>34929.589999999997</v>
      </c>
    </row>
    <row r="517" spans="19:27" x14ac:dyDescent="0.35">
      <c r="S517" s="9" t="s">
        <v>5358</v>
      </c>
      <c r="T517" s="9">
        <v>0.84899999999999998</v>
      </c>
      <c r="U517" s="9" t="s">
        <v>5358</v>
      </c>
      <c r="V517" s="37">
        <v>41378.019999999997</v>
      </c>
      <c r="X517" s="9" t="s">
        <v>5359</v>
      </c>
      <c r="Y517" s="9">
        <v>0.76400000000000001</v>
      </c>
      <c r="Z517" s="9" t="s">
        <v>5359</v>
      </c>
      <c r="AA517" s="37">
        <v>34921.24</v>
      </c>
    </row>
    <row r="518" spans="19:27" x14ac:dyDescent="0.35">
      <c r="S518" s="9" t="s">
        <v>5358</v>
      </c>
      <c r="T518" s="9">
        <v>0.77200000000000002</v>
      </c>
      <c r="U518" s="9" t="s">
        <v>5358</v>
      </c>
      <c r="V518" s="37">
        <v>41360.17</v>
      </c>
      <c r="X518" s="9" t="s">
        <v>5359</v>
      </c>
      <c r="Y518" s="9">
        <v>0.75600000000000001</v>
      </c>
      <c r="Z518" s="9" t="s">
        <v>5359</v>
      </c>
      <c r="AA518" s="37">
        <v>34909.93</v>
      </c>
    </row>
    <row r="519" spans="19:27" x14ac:dyDescent="0.35">
      <c r="S519" s="9" t="s">
        <v>5359</v>
      </c>
      <c r="T519" s="9">
        <v>0.71299999999999997</v>
      </c>
      <c r="U519" s="9" t="s">
        <v>5359</v>
      </c>
      <c r="V519" s="37">
        <v>41342.93</v>
      </c>
      <c r="X519" s="9" t="s">
        <v>5359</v>
      </c>
      <c r="Y519" s="9">
        <v>0.747</v>
      </c>
      <c r="Z519" s="9" t="s">
        <v>5359</v>
      </c>
      <c r="AA519" s="37">
        <v>34909.53</v>
      </c>
    </row>
    <row r="520" spans="19:27" x14ac:dyDescent="0.35">
      <c r="S520" s="9" t="s">
        <v>5358</v>
      </c>
      <c r="T520" s="9">
        <v>0.745</v>
      </c>
      <c r="U520" s="9" t="s">
        <v>5358</v>
      </c>
      <c r="V520" s="37">
        <v>41328.58</v>
      </c>
      <c r="X520" s="9" t="s">
        <v>5359</v>
      </c>
      <c r="Y520" s="9">
        <v>0.71299999999999997</v>
      </c>
      <c r="Z520" s="9" t="s">
        <v>5359</v>
      </c>
      <c r="AA520" s="37">
        <v>34900.89</v>
      </c>
    </row>
    <row r="521" spans="19:27" x14ac:dyDescent="0.35">
      <c r="S521" s="9" t="s">
        <v>5359</v>
      </c>
      <c r="T521" s="9">
        <v>0.70599999999999996</v>
      </c>
      <c r="U521" s="9" t="s">
        <v>5359</v>
      </c>
      <c r="V521" s="37">
        <v>41299.300000000003</v>
      </c>
      <c r="X521" s="9" t="s">
        <v>5355</v>
      </c>
      <c r="Y521" s="9">
        <v>0.70399999999999996</v>
      </c>
      <c r="Z521" s="9" t="s">
        <v>5355</v>
      </c>
      <c r="AA521" s="37">
        <v>34807.440000000002</v>
      </c>
    </row>
    <row r="522" spans="19:27" x14ac:dyDescent="0.35">
      <c r="S522" s="9" t="s">
        <v>5358</v>
      </c>
      <c r="T522" s="9">
        <v>0.78800000000000003</v>
      </c>
      <c r="U522" s="9" t="s">
        <v>5358</v>
      </c>
      <c r="V522" s="37">
        <v>41281.81</v>
      </c>
      <c r="X522" s="9" t="s">
        <v>5355</v>
      </c>
      <c r="Y522" s="9">
        <v>0.7</v>
      </c>
      <c r="Z522" s="9" t="s">
        <v>5355</v>
      </c>
      <c r="AA522" s="37">
        <v>34771</v>
      </c>
    </row>
    <row r="523" spans="19:27" x14ac:dyDescent="0.35">
      <c r="S523" s="9" t="s">
        <v>5359</v>
      </c>
      <c r="T523" s="9">
        <v>0.71299999999999997</v>
      </c>
      <c r="U523" s="9" t="s">
        <v>5359</v>
      </c>
      <c r="V523" s="37">
        <v>41237.08</v>
      </c>
      <c r="X523" s="9" t="s">
        <v>5355</v>
      </c>
      <c r="Y523" s="9">
        <v>0.69199999999999995</v>
      </c>
      <c r="Z523" s="9" t="s">
        <v>5355</v>
      </c>
      <c r="AA523" s="37">
        <v>34753.160000000003</v>
      </c>
    </row>
    <row r="524" spans="19:27" x14ac:dyDescent="0.35">
      <c r="S524" s="9" t="s">
        <v>5355</v>
      </c>
      <c r="T524" s="9">
        <v>0.69</v>
      </c>
      <c r="U524" s="9" t="s">
        <v>5355</v>
      </c>
      <c r="V524" s="37">
        <v>41228.74</v>
      </c>
      <c r="X524" s="9" t="s">
        <v>5355</v>
      </c>
      <c r="Y524" s="9">
        <v>0.68300000000000005</v>
      </c>
      <c r="Z524" s="9" t="s">
        <v>5355</v>
      </c>
      <c r="AA524" s="37">
        <v>34726.83</v>
      </c>
    </row>
    <row r="525" spans="19:27" x14ac:dyDescent="0.35">
      <c r="S525" s="9" t="s">
        <v>5359</v>
      </c>
      <c r="T525" s="9">
        <v>0.747</v>
      </c>
      <c r="U525" s="9" t="s">
        <v>5359</v>
      </c>
      <c r="V525" s="37">
        <v>41148.54</v>
      </c>
      <c r="X525" s="9" t="s">
        <v>5359</v>
      </c>
      <c r="Y525" s="9">
        <v>0.73399999999999999</v>
      </c>
      <c r="Z525" s="9" t="s">
        <v>5359</v>
      </c>
      <c r="AA525" s="37">
        <v>34722.449999999997</v>
      </c>
    </row>
    <row r="526" spans="19:27" x14ac:dyDescent="0.35">
      <c r="S526" s="9" t="s">
        <v>5358</v>
      </c>
      <c r="T526" s="9">
        <v>0.72799999999999998</v>
      </c>
      <c r="U526" s="9" t="s">
        <v>5358</v>
      </c>
      <c r="V526" s="37">
        <v>41125.160000000003</v>
      </c>
      <c r="X526" s="9" t="s">
        <v>5359</v>
      </c>
      <c r="Y526" s="9">
        <v>0.72499999999999998</v>
      </c>
      <c r="Z526" s="9" t="s">
        <v>5359</v>
      </c>
      <c r="AA526" s="37">
        <v>34705.949999999997</v>
      </c>
    </row>
    <row r="527" spans="19:27" x14ac:dyDescent="0.35">
      <c r="S527" s="9" t="s">
        <v>5359</v>
      </c>
      <c r="T527" s="9">
        <v>0.79300000000000004</v>
      </c>
      <c r="U527" s="9" t="s">
        <v>5359</v>
      </c>
      <c r="V527" s="37">
        <v>41098.17</v>
      </c>
      <c r="X527" s="9" t="s">
        <v>5359</v>
      </c>
      <c r="Y527" s="9">
        <v>0.77900000000000003</v>
      </c>
      <c r="Z527" s="9" t="s">
        <v>5359</v>
      </c>
      <c r="AA527" s="37">
        <v>34702.57</v>
      </c>
    </row>
    <row r="528" spans="19:27" x14ac:dyDescent="0.35">
      <c r="S528" s="9" t="s">
        <v>5359</v>
      </c>
      <c r="T528" s="9">
        <v>0.78500000000000003</v>
      </c>
      <c r="U528" s="9" t="s">
        <v>5359</v>
      </c>
      <c r="V528" s="37">
        <v>41068.959999999999</v>
      </c>
      <c r="X528" s="9" t="s">
        <v>5355</v>
      </c>
      <c r="Y528" s="9">
        <v>0.68899999999999995</v>
      </c>
      <c r="Z528" s="9" t="s">
        <v>5355</v>
      </c>
      <c r="AA528" s="37">
        <v>34662.25</v>
      </c>
    </row>
    <row r="529" spans="19:27" x14ac:dyDescent="0.35">
      <c r="S529" s="9" t="s">
        <v>5359</v>
      </c>
      <c r="T529" s="9">
        <v>0.77800000000000002</v>
      </c>
      <c r="U529" s="9" t="s">
        <v>5359</v>
      </c>
      <c r="V529" s="37">
        <v>41063.410000000003</v>
      </c>
      <c r="X529" s="9" t="s">
        <v>5355</v>
      </c>
      <c r="Y529" s="9">
        <v>0.70099999999999996</v>
      </c>
      <c r="Z529" s="9" t="s">
        <v>5355</v>
      </c>
      <c r="AA529" s="37">
        <v>34636.370000000003</v>
      </c>
    </row>
    <row r="530" spans="19:27" x14ac:dyDescent="0.35">
      <c r="S530" s="9" t="s">
        <v>5359</v>
      </c>
      <c r="T530" s="9">
        <v>0.79400000000000004</v>
      </c>
      <c r="U530" s="9" t="s">
        <v>5359</v>
      </c>
      <c r="V530" s="37">
        <v>41033.47</v>
      </c>
      <c r="X530" s="9" t="s">
        <v>5359</v>
      </c>
      <c r="Y530" s="9">
        <v>0.77800000000000002</v>
      </c>
      <c r="Z530" s="9" t="s">
        <v>5359</v>
      </c>
      <c r="AA530" s="37">
        <v>34620.19</v>
      </c>
    </row>
    <row r="531" spans="19:27" x14ac:dyDescent="0.35">
      <c r="S531" s="9" t="s">
        <v>5355</v>
      </c>
      <c r="T531" s="9">
        <v>0.72099999999999997</v>
      </c>
      <c r="U531" s="9" t="s">
        <v>5355</v>
      </c>
      <c r="V531" s="37">
        <v>40947.839999999997</v>
      </c>
      <c r="X531" s="9" t="s">
        <v>5358</v>
      </c>
      <c r="Y531" s="9">
        <v>0.72199999999999998</v>
      </c>
      <c r="Z531" s="9" t="s">
        <v>5358</v>
      </c>
      <c r="AA531" s="37">
        <v>34594.29</v>
      </c>
    </row>
    <row r="532" spans="19:27" x14ac:dyDescent="0.35">
      <c r="S532" s="9" t="s">
        <v>5359</v>
      </c>
      <c r="T532" s="9">
        <v>0.752</v>
      </c>
      <c r="U532" s="9" t="s">
        <v>5359</v>
      </c>
      <c r="V532" s="37">
        <v>40721.629999999997</v>
      </c>
      <c r="X532" s="9" t="s">
        <v>5359</v>
      </c>
      <c r="Y532" s="9">
        <v>0.77600000000000002</v>
      </c>
      <c r="Z532" s="9" t="s">
        <v>5359</v>
      </c>
      <c r="AA532" s="37">
        <v>34589.72</v>
      </c>
    </row>
    <row r="533" spans="19:27" x14ac:dyDescent="0.35">
      <c r="S533" s="9" t="s">
        <v>5359</v>
      </c>
      <c r="T533" s="9">
        <v>0.71399999999999997</v>
      </c>
      <c r="U533" s="9" t="s">
        <v>5359</v>
      </c>
      <c r="V533" s="37">
        <v>40621.86</v>
      </c>
      <c r="X533" s="9" t="s">
        <v>5359</v>
      </c>
      <c r="Y533" s="9">
        <v>0.71899999999999997</v>
      </c>
      <c r="Z533" s="9" t="s">
        <v>5359</v>
      </c>
      <c r="AA533" s="37">
        <v>34587.730000000003</v>
      </c>
    </row>
    <row r="534" spans="19:27" x14ac:dyDescent="0.35">
      <c r="S534" s="9" t="s">
        <v>5358</v>
      </c>
      <c r="T534" s="9">
        <v>0.71799999999999997</v>
      </c>
      <c r="U534" s="9" t="s">
        <v>5358</v>
      </c>
      <c r="V534" s="37">
        <v>40620.21</v>
      </c>
      <c r="X534" s="9" t="s">
        <v>5355</v>
      </c>
      <c r="Y534" s="9">
        <v>0.70599999999999996</v>
      </c>
      <c r="Z534" s="9" t="s">
        <v>5355</v>
      </c>
      <c r="AA534" s="37">
        <v>34566.46</v>
      </c>
    </row>
    <row r="535" spans="19:27" x14ac:dyDescent="0.35">
      <c r="S535" s="9" t="s">
        <v>5359</v>
      </c>
      <c r="T535" s="9">
        <v>0.78200000000000003</v>
      </c>
      <c r="U535" s="9" t="s">
        <v>5359</v>
      </c>
      <c r="V535" s="37">
        <v>40515.589999999997</v>
      </c>
      <c r="X535" s="9" t="s">
        <v>5358</v>
      </c>
      <c r="Y535" s="9">
        <v>0.70099999999999996</v>
      </c>
      <c r="Z535" s="9" t="s">
        <v>5358</v>
      </c>
      <c r="AA535" s="37">
        <v>34474.83</v>
      </c>
    </row>
    <row r="536" spans="19:27" x14ac:dyDescent="0.35">
      <c r="S536" s="9" t="s">
        <v>5358</v>
      </c>
      <c r="T536" s="9">
        <v>0.745</v>
      </c>
      <c r="U536" s="9" t="s">
        <v>5358</v>
      </c>
      <c r="V536" s="37">
        <v>40512.94</v>
      </c>
      <c r="X536" s="9" t="s">
        <v>5359</v>
      </c>
      <c r="Y536" s="9">
        <v>0.72399999999999998</v>
      </c>
      <c r="Z536" s="9" t="s">
        <v>5359</v>
      </c>
      <c r="AA536" s="37">
        <v>34469.94</v>
      </c>
    </row>
    <row r="537" spans="19:27" x14ac:dyDescent="0.35">
      <c r="S537" s="9" t="s">
        <v>5359</v>
      </c>
      <c r="T537" s="9">
        <v>0.80700000000000005</v>
      </c>
      <c r="U537" s="9" t="s">
        <v>5359</v>
      </c>
      <c r="V537" s="37">
        <v>40483.910000000003</v>
      </c>
      <c r="X537" s="9" t="s">
        <v>5359</v>
      </c>
      <c r="Y537" s="9">
        <v>0.751</v>
      </c>
      <c r="Z537" s="9" t="s">
        <v>5359</v>
      </c>
      <c r="AA537" s="37">
        <v>34462.699999999997</v>
      </c>
    </row>
    <row r="538" spans="19:27" x14ac:dyDescent="0.35">
      <c r="S538" s="9" t="s">
        <v>5355</v>
      </c>
      <c r="T538" s="9">
        <v>0.74399999999999999</v>
      </c>
      <c r="U538" s="9" t="s">
        <v>5355</v>
      </c>
      <c r="V538" s="37">
        <v>40477.15</v>
      </c>
      <c r="X538" s="9" t="s">
        <v>5359</v>
      </c>
      <c r="Y538" s="9">
        <v>0.74299999999999999</v>
      </c>
      <c r="Z538" s="9" t="s">
        <v>5359</v>
      </c>
      <c r="AA538" s="37">
        <v>34444.589999999997</v>
      </c>
    </row>
    <row r="539" spans="19:27" x14ac:dyDescent="0.35">
      <c r="S539" s="9" t="s">
        <v>5355</v>
      </c>
      <c r="T539" s="9">
        <v>0.70399999999999996</v>
      </c>
      <c r="U539" s="9" t="s">
        <v>5355</v>
      </c>
      <c r="V539" s="37">
        <v>40459.57</v>
      </c>
      <c r="X539" s="9" t="s">
        <v>5358</v>
      </c>
      <c r="Y539" s="9">
        <v>0.752</v>
      </c>
      <c r="Z539" s="9" t="s">
        <v>5358</v>
      </c>
      <c r="AA539" s="37">
        <v>34431.94</v>
      </c>
    </row>
    <row r="540" spans="19:27" x14ac:dyDescent="0.35">
      <c r="S540" s="9" t="s">
        <v>5359</v>
      </c>
      <c r="T540" s="9">
        <v>0.755</v>
      </c>
      <c r="U540" s="9" t="s">
        <v>5359</v>
      </c>
      <c r="V540" s="37">
        <v>40433.370000000003</v>
      </c>
      <c r="X540" s="9" t="s">
        <v>5355</v>
      </c>
      <c r="Y540" s="9">
        <v>0.63700000000000001</v>
      </c>
      <c r="Z540" s="9" t="s">
        <v>5355</v>
      </c>
      <c r="AA540" s="37">
        <v>34393.25</v>
      </c>
    </row>
    <row r="541" spans="19:27" x14ac:dyDescent="0.35">
      <c r="S541" s="9" t="s">
        <v>5359</v>
      </c>
      <c r="T541" s="9">
        <v>0.71299999999999997</v>
      </c>
      <c r="U541" s="9" t="s">
        <v>5359</v>
      </c>
      <c r="V541" s="37">
        <v>40416.71</v>
      </c>
      <c r="X541" s="9" t="s">
        <v>5359</v>
      </c>
      <c r="Y541" s="9">
        <v>0.78700000000000003</v>
      </c>
      <c r="Z541" s="9" t="s">
        <v>5359</v>
      </c>
      <c r="AA541" s="37">
        <v>34386.239999999998</v>
      </c>
    </row>
    <row r="542" spans="19:27" x14ac:dyDescent="0.35">
      <c r="S542" s="9" t="s">
        <v>5359</v>
      </c>
      <c r="T542" s="9">
        <v>0.76900000000000002</v>
      </c>
      <c r="U542" s="9" t="s">
        <v>5359</v>
      </c>
      <c r="V542" s="37">
        <v>40413.26</v>
      </c>
      <c r="X542" s="9" t="s">
        <v>5359</v>
      </c>
      <c r="Y542" s="9">
        <v>0.68600000000000005</v>
      </c>
      <c r="Z542" s="9" t="s">
        <v>5359</v>
      </c>
      <c r="AA542" s="37">
        <v>34350.769999999997</v>
      </c>
    </row>
    <row r="543" spans="19:27" x14ac:dyDescent="0.35">
      <c r="S543" s="9" t="s">
        <v>5358</v>
      </c>
      <c r="T543" s="9">
        <v>0.746</v>
      </c>
      <c r="U543" s="9" t="s">
        <v>5358</v>
      </c>
      <c r="V543" s="37">
        <v>40367.54</v>
      </c>
      <c r="X543" s="9" t="s">
        <v>5359</v>
      </c>
      <c r="Y543" s="9">
        <v>0.77500000000000002</v>
      </c>
      <c r="Z543" s="9" t="s">
        <v>5359</v>
      </c>
      <c r="AA543" s="37">
        <v>34342.980000000003</v>
      </c>
    </row>
    <row r="544" spans="19:27" x14ac:dyDescent="0.35">
      <c r="S544" s="9" t="s">
        <v>5358</v>
      </c>
      <c r="T544" s="9">
        <v>0.71299999999999997</v>
      </c>
      <c r="U544" s="9" t="s">
        <v>5358</v>
      </c>
      <c r="V544" s="37">
        <v>40134.15</v>
      </c>
      <c r="X544" s="9" t="s">
        <v>5358</v>
      </c>
      <c r="Y544" s="9">
        <v>0.79</v>
      </c>
      <c r="Z544" s="9" t="s">
        <v>5358</v>
      </c>
      <c r="AA544" s="37">
        <v>34339.019999999997</v>
      </c>
    </row>
    <row r="545" spans="19:27" x14ac:dyDescent="0.35">
      <c r="S545" s="9" t="s">
        <v>5358</v>
      </c>
      <c r="T545" s="9">
        <v>0.76100000000000001</v>
      </c>
      <c r="U545" s="9" t="s">
        <v>5358</v>
      </c>
      <c r="V545" s="37">
        <v>40099.769999999997</v>
      </c>
      <c r="X545" s="9" t="s">
        <v>5359</v>
      </c>
      <c r="Y545" s="9">
        <v>0.76900000000000002</v>
      </c>
      <c r="Z545" s="9" t="s">
        <v>5359</v>
      </c>
      <c r="AA545" s="37">
        <v>34322.769999999997</v>
      </c>
    </row>
    <row r="546" spans="19:27" x14ac:dyDescent="0.35">
      <c r="S546" s="9" t="s">
        <v>5359</v>
      </c>
      <c r="T546" s="9">
        <v>0.753</v>
      </c>
      <c r="U546" s="9" t="s">
        <v>5359</v>
      </c>
      <c r="V546" s="37">
        <v>40074.49</v>
      </c>
      <c r="X546" s="9" t="s">
        <v>5359</v>
      </c>
      <c r="Y546" s="9">
        <v>0.748</v>
      </c>
      <c r="Z546" s="9" t="s">
        <v>5359</v>
      </c>
      <c r="AA546" s="37">
        <v>34299.24</v>
      </c>
    </row>
    <row r="547" spans="19:27" x14ac:dyDescent="0.35">
      <c r="S547" s="9" t="s">
        <v>5359</v>
      </c>
      <c r="T547" s="9">
        <v>0.751</v>
      </c>
      <c r="U547" s="9" t="s">
        <v>5359</v>
      </c>
      <c r="V547" s="37">
        <v>40058.32</v>
      </c>
      <c r="X547" s="9" t="s">
        <v>5358</v>
      </c>
      <c r="Y547" s="9">
        <v>0.73599999999999999</v>
      </c>
      <c r="Z547" s="9" t="s">
        <v>5358</v>
      </c>
      <c r="AA547" s="37">
        <v>34244.28</v>
      </c>
    </row>
    <row r="548" spans="19:27" x14ac:dyDescent="0.35">
      <c r="S548" s="9" t="s">
        <v>5358</v>
      </c>
      <c r="T548" s="9">
        <v>0.70299999999999996</v>
      </c>
      <c r="U548" s="9" t="s">
        <v>5358</v>
      </c>
      <c r="V548" s="37">
        <v>40030.65</v>
      </c>
      <c r="X548" s="9" t="s">
        <v>5358</v>
      </c>
      <c r="Y548" s="9">
        <v>0.69299999999999995</v>
      </c>
      <c r="Z548" s="9" t="s">
        <v>5358</v>
      </c>
      <c r="AA548" s="37">
        <v>34197.410000000003</v>
      </c>
    </row>
    <row r="549" spans="19:27" x14ac:dyDescent="0.35">
      <c r="S549" s="9" t="s">
        <v>5359</v>
      </c>
      <c r="T549" s="9">
        <v>0.80600000000000005</v>
      </c>
      <c r="U549" s="9" t="s">
        <v>5359</v>
      </c>
      <c r="V549" s="37">
        <v>39996.43</v>
      </c>
      <c r="X549" s="9" t="s">
        <v>5359</v>
      </c>
      <c r="Y549" s="9">
        <v>0.71899999999999997</v>
      </c>
      <c r="Z549" s="9" t="s">
        <v>5359</v>
      </c>
      <c r="AA549" s="37">
        <v>34197.129999999997</v>
      </c>
    </row>
    <row r="550" spans="19:27" x14ac:dyDescent="0.35">
      <c r="S550" s="9" t="s">
        <v>5357</v>
      </c>
      <c r="T550" s="9">
        <v>0.67500000000000004</v>
      </c>
      <c r="U550" s="9" t="s">
        <v>5357</v>
      </c>
      <c r="V550" s="37">
        <v>39984.1</v>
      </c>
      <c r="X550" s="9" t="s">
        <v>5358</v>
      </c>
      <c r="Y550" s="9">
        <v>0.71699999999999997</v>
      </c>
      <c r="Z550" s="9" t="s">
        <v>5358</v>
      </c>
      <c r="AA550" s="37">
        <v>34171.51</v>
      </c>
    </row>
    <row r="551" spans="19:27" x14ac:dyDescent="0.35">
      <c r="S551" s="9" t="s">
        <v>5359</v>
      </c>
      <c r="T551" s="9">
        <v>0.69799999999999995</v>
      </c>
      <c r="U551" s="9" t="s">
        <v>5359</v>
      </c>
      <c r="V551" s="37">
        <v>39966.17</v>
      </c>
      <c r="X551" s="9" t="s">
        <v>5358</v>
      </c>
      <c r="Y551" s="9">
        <v>0.71299999999999997</v>
      </c>
      <c r="Z551" s="9" t="s">
        <v>5358</v>
      </c>
      <c r="AA551" s="37">
        <v>34129.589999999997</v>
      </c>
    </row>
    <row r="552" spans="19:27" x14ac:dyDescent="0.35">
      <c r="S552" s="9" t="s">
        <v>5359</v>
      </c>
      <c r="T552" s="9">
        <v>0.77700000000000002</v>
      </c>
      <c r="U552" s="9" t="s">
        <v>5359</v>
      </c>
      <c r="V552" s="37">
        <v>39910.160000000003</v>
      </c>
      <c r="X552" s="9" t="s">
        <v>5359</v>
      </c>
      <c r="Y552" s="9">
        <v>0.77600000000000002</v>
      </c>
      <c r="Z552" s="9" t="s">
        <v>5359</v>
      </c>
      <c r="AA552" s="37">
        <v>34106.93</v>
      </c>
    </row>
    <row r="553" spans="19:27" x14ac:dyDescent="0.35">
      <c r="S553" s="9" t="s">
        <v>5359</v>
      </c>
      <c r="T553" s="9">
        <v>0.73</v>
      </c>
      <c r="U553" s="9" t="s">
        <v>5359</v>
      </c>
      <c r="V553" s="37">
        <v>39895.26</v>
      </c>
      <c r="X553" s="9" t="s">
        <v>5359</v>
      </c>
      <c r="Y553" s="9">
        <v>0.68899999999999995</v>
      </c>
      <c r="Z553" s="9" t="s">
        <v>5359</v>
      </c>
      <c r="AA553" s="37">
        <v>34073.49</v>
      </c>
    </row>
    <row r="554" spans="19:27" x14ac:dyDescent="0.35">
      <c r="S554" s="9" t="s">
        <v>5359</v>
      </c>
      <c r="T554" s="9">
        <v>0.79</v>
      </c>
      <c r="U554" s="9" t="s">
        <v>5359</v>
      </c>
      <c r="V554" s="37">
        <v>39847.699999999997</v>
      </c>
      <c r="X554" s="9" t="s">
        <v>5356</v>
      </c>
      <c r="Y554" s="9">
        <v>0.58899999999999997</v>
      </c>
      <c r="Z554" s="9" t="s">
        <v>5356</v>
      </c>
      <c r="AA554" s="37">
        <v>34054.589999999997</v>
      </c>
    </row>
    <row r="555" spans="19:27" x14ac:dyDescent="0.35">
      <c r="S555" s="9" t="s">
        <v>5359</v>
      </c>
      <c r="T555" s="9">
        <v>0.73</v>
      </c>
      <c r="U555" s="9" t="s">
        <v>5359</v>
      </c>
      <c r="V555" s="37">
        <v>39762.11</v>
      </c>
      <c r="X555" s="9" t="s">
        <v>5359</v>
      </c>
      <c r="Y555" s="9">
        <v>0.73199999999999998</v>
      </c>
      <c r="Z555" s="9" t="s">
        <v>5359</v>
      </c>
      <c r="AA555" s="37">
        <v>34043.589999999997</v>
      </c>
    </row>
    <row r="556" spans="19:27" x14ac:dyDescent="0.35">
      <c r="S556" s="9" t="s">
        <v>5359</v>
      </c>
      <c r="T556" s="9">
        <v>0.78600000000000003</v>
      </c>
      <c r="U556" s="9" t="s">
        <v>5359</v>
      </c>
      <c r="V556" s="37">
        <v>39706.06</v>
      </c>
      <c r="X556" s="9" t="s">
        <v>5359</v>
      </c>
      <c r="Y556" s="9">
        <v>0.71599999999999997</v>
      </c>
      <c r="Z556" s="9" t="s">
        <v>5359</v>
      </c>
      <c r="AA556" s="37">
        <v>34034.92</v>
      </c>
    </row>
    <row r="557" spans="19:27" x14ac:dyDescent="0.35">
      <c r="S557" s="9" t="s">
        <v>5359</v>
      </c>
      <c r="T557" s="9">
        <v>0.77900000000000003</v>
      </c>
      <c r="U557" s="9" t="s">
        <v>5359</v>
      </c>
      <c r="V557" s="37">
        <v>39693.550000000003</v>
      </c>
      <c r="X557" s="9" t="s">
        <v>5359</v>
      </c>
      <c r="Y557" s="9">
        <v>0.71299999999999997</v>
      </c>
      <c r="Z557" s="9" t="s">
        <v>5359</v>
      </c>
      <c r="AA557" s="37">
        <v>33984.71</v>
      </c>
    </row>
    <row r="558" spans="19:27" x14ac:dyDescent="0.35">
      <c r="S558" s="9" t="s">
        <v>5359</v>
      </c>
      <c r="T558" s="9">
        <v>0.71</v>
      </c>
      <c r="U558" s="9" t="s">
        <v>5359</v>
      </c>
      <c r="V558" s="37">
        <v>39691.910000000003</v>
      </c>
      <c r="X558" s="9" t="s">
        <v>5359</v>
      </c>
      <c r="Y558" s="9">
        <v>0.68400000000000005</v>
      </c>
      <c r="Z558" s="9" t="s">
        <v>5359</v>
      </c>
      <c r="AA558" s="37">
        <v>33982.699999999997</v>
      </c>
    </row>
    <row r="559" spans="19:27" x14ac:dyDescent="0.35">
      <c r="S559" s="9" t="s">
        <v>5358</v>
      </c>
      <c r="T559" s="9">
        <v>0.76300000000000001</v>
      </c>
      <c r="U559" s="9" t="s">
        <v>5358</v>
      </c>
      <c r="V559" s="37">
        <v>39679.43</v>
      </c>
      <c r="X559" s="9" t="s">
        <v>5359</v>
      </c>
      <c r="Y559" s="9">
        <v>0.751</v>
      </c>
      <c r="Z559" s="9" t="s">
        <v>5359</v>
      </c>
      <c r="AA559" s="37">
        <v>33982.44</v>
      </c>
    </row>
    <row r="560" spans="19:27" x14ac:dyDescent="0.35">
      <c r="S560" s="9" t="s">
        <v>5359</v>
      </c>
      <c r="T560" s="9">
        <v>0.73299999999999998</v>
      </c>
      <c r="U560" s="9" t="s">
        <v>5359</v>
      </c>
      <c r="V560" s="37">
        <v>39643.949999999997</v>
      </c>
      <c r="X560" s="9" t="s">
        <v>5358</v>
      </c>
      <c r="Y560" s="9">
        <v>0.74299999999999999</v>
      </c>
      <c r="Z560" s="9" t="s">
        <v>5358</v>
      </c>
      <c r="AA560" s="37">
        <v>33969.57</v>
      </c>
    </row>
    <row r="561" spans="19:27" x14ac:dyDescent="0.35">
      <c r="S561" s="9" t="s">
        <v>5359</v>
      </c>
      <c r="T561" s="9">
        <v>0.66700000000000004</v>
      </c>
      <c r="U561" s="9" t="s">
        <v>5359</v>
      </c>
      <c r="V561" s="37">
        <v>39577.83</v>
      </c>
      <c r="X561" s="9" t="s">
        <v>5359</v>
      </c>
      <c r="Y561" s="9">
        <v>0.63700000000000001</v>
      </c>
      <c r="Z561" s="9" t="s">
        <v>5359</v>
      </c>
      <c r="AA561" s="37">
        <v>33952.58</v>
      </c>
    </row>
    <row r="562" spans="19:27" x14ac:dyDescent="0.35">
      <c r="S562" s="9" t="s">
        <v>5359</v>
      </c>
      <c r="T562" s="9">
        <v>0.73599999999999999</v>
      </c>
      <c r="U562" s="9" t="s">
        <v>5359</v>
      </c>
      <c r="V562" s="37">
        <v>39533.599999999999</v>
      </c>
      <c r="X562" s="9" t="s">
        <v>5358</v>
      </c>
      <c r="Y562" s="9">
        <v>0.72199999999999998</v>
      </c>
      <c r="Z562" s="9" t="s">
        <v>5358</v>
      </c>
      <c r="AA562" s="37">
        <v>33913.11</v>
      </c>
    </row>
    <row r="563" spans="19:27" x14ac:dyDescent="0.35">
      <c r="S563" s="9" t="s">
        <v>5359</v>
      </c>
      <c r="T563" s="9">
        <v>0.65500000000000003</v>
      </c>
      <c r="U563" s="9" t="s">
        <v>5359</v>
      </c>
      <c r="V563" s="37">
        <v>39525.15</v>
      </c>
      <c r="X563" s="9" t="s">
        <v>5359</v>
      </c>
      <c r="Y563" s="9">
        <v>0.66500000000000004</v>
      </c>
      <c r="Z563" s="9" t="s">
        <v>5359</v>
      </c>
      <c r="AA563" s="37">
        <v>33900.68</v>
      </c>
    </row>
    <row r="564" spans="19:27" x14ac:dyDescent="0.35">
      <c r="S564" s="9" t="s">
        <v>5359</v>
      </c>
      <c r="T564" s="9">
        <v>0.76300000000000001</v>
      </c>
      <c r="U564" s="9" t="s">
        <v>5359</v>
      </c>
      <c r="V564" s="37">
        <v>39517.040000000001</v>
      </c>
      <c r="X564" s="9" t="s">
        <v>5359</v>
      </c>
      <c r="Y564" s="9">
        <v>0.72</v>
      </c>
      <c r="Z564" s="9" t="s">
        <v>5359</v>
      </c>
      <c r="AA564" s="37">
        <v>33882.730000000003</v>
      </c>
    </row>
    <row r="565" spans="19:27" x14ac:dyDescent="0.35">
      <c r="S565" s="9" t="s">
        <v>5355</v>
      </c>
      <c r="T565" s="9">
        <v>0.70299999999999996</v>
      </c>
      <c r="U565" s="9" t="s">
        <v>5355</v>
      </c>
      <c r="V565" s="37">
        <v>39387.120000000003</v>
      </c>
      <c r="X565" s="9" t="s">
        <v>5355</v>
      </c>
      <c r="Y565" s="9">
        <v>0.69899999999999995</v>
      </c>
      <c r="Z565" s="9" t="s">
        <v>5355</v>
      </c>
      <c r="AA565" s="37">
        <v>33881.910000000003</v>
      </c>
    </row>
    <row r="566" spans="19:27" x14ac:dyDescent="0.35">
      <c r="S566" s="9" t="s">
        <v>5355</v>
      </c>
      <c r="T566" s="9">
        <v>0.67900000000000005</v>
      </c>
      <c r="U566" s="9" t="s">
        <v>5355</v>
      </c>
      <c r="V566" s="37">
        <v>39380.31</v>
      </c>
      <c r="X566" s="9" t="s">
        <v>5355</v>
      </c>
      <c r="Y566" s="9">
        <v>0.68899999999999995</v>
      </c>
      <c r="Z566" s="9" t="s">
        <v>5355</v>
      </c>
      <c r="AA566" s="37">
        <v>33865.26</v>
      </c>
    </row>
    <row r="567" spans="19:27" x14ac:dyDescent="0.35">
      <c r="S567" s="9" t="s">
        <v>5359</v>
      </c>
      <c r="T567" s="9">
        <v>0.68100000000000005</v>
      </c>
      <c r="U567" s="9" t="s">
        <v>5359</v>
      </c>
      <c r="V567" s="37">
        <v>39343.83</v>
      </c>
      <c r="X567" s="9" t="s">
        <v>5359</v>
      </c>
      <c r="Y567" s="9">
        <v>0.69399999999999995</v>
      </c>
      <c r="Z567" s="9" t="s">
        <v>5359</v>
      </c>
      <c r="AA567" s="37">
        <v>33832.410000000003</v>
      </c>
    </row>
    <row r="568" spans="19:27" x14ac:dyDescent="0.35">
      <c r="S568" s="9" t="s">
        <v>5358</v>
      </c>
      <c r="T568" s="9">
        <v>0.71799999999999997</v>
      </c>
      <c r="U568" s="9" t="s">
        <v>5358</v>
      </c>
      <c r="V568" s="37">
        <v>39295.21</v>
      </c>
      <c r="X568" s="9" t="s">
        <v>5358</v>
      </c>
      <c r="Y568" s="9">
        <v>0.68300000000000005</v>
      </c>
      <c r="Z568" s="9" t="s">
        <v>5358</v>
      </c>
      <c r="AA568" s="37">
        <v>33807.050000000003</v>
      </c>
    </row>
    <row r="569" spans="19:27" x14ac:dyDescent="0.35">
      <c r="S569" s="9" t="s">
        <v>5355</v>
      </c>
      <c r="T569" s="9">
        <v>0.76500000000000001</v>
      </c>
      <c r="U569" s="9" t="s">
        <v>5355</v>
      </c>
      <c r="V569" s="37">
        <v>39288.71</v>
      </c>
      <c r="X569" s="9" t="s">
        <v>5355</v>
      </c>
      <c r="Y569" s="9">
        <v>0.69799999999999995</v>
      </c>
      <c r="Z569" s="9" t="s">
        <v>5355</v>
      </c>
      <c r="AA569" s="37">
        <v>33791.65</v>
      </c>
    </row>
    <row r="570" spans="19:27" x14ac:dyDescent="0.35">
      <c r="S570" s="9" t="s">
        <v>5359</v>
      </c>
      <c r="T570" s="9">
        <v>0.70299999999999996</v>
      </c>
      <c r="U570" s="9" t="s">
        <v>5359</v>
      </c>
      <c r="V570" s="37">
        <v>39246.01</v>
      </c>
      <c r="X570" s="9" t="s">
        <v>5358</v>
      </c>
      <c r="Y570" s="9">
        <v>0.67500000000000004</v>
      </c>
      <c r="Z570" s="9" t="s">
        <v>5358</v>
      </c>
      <c r="AA570" s="37">
        <v>33785.370000000003</v>
      </c>
    </row>
    <row r="571" spans="19:27" x14ac:dyDescent="0.35">
      <c r="S571" s="9" t="s">
        <v>5359</v>
      </c>
      <c r="T571" s="9">
        <v>0.74199999999999999</v>
      </c>
      <c r="U571" s="9" t="s">
        <v>5359</v>
      </c>
      <c r="V571" s="37">
        <v>39153.11</v>
      </c>
      <c r="X571" s="9" t="s">
        <v>5356</v>
      </c>
      <c r="Y571" s="9">
        <v>0.57499999999999996</v>
      </c>
      <c r="Z571" s="9" t="s">
        <v>5356</v>
      </c>
      <c r="AA571" s="37">
        <v>33778.300000000003</v>
      </c>
    </row>
    <row r="572" spans="19:27" x14ac:dyDescent="0.35">
      <c r="S572" s="9" t="s">
        <v>5359</v>
      </c>
      <c r="T572" s="9">
        <v>0.72099999999999997</v>
      </c>
      <c r="U572" s="9" t="s">
        <v>5359</v>
      </c>
      <c r="V572" s="37">
        <v>39132.78</v>
      </c>
      <c r="X572" s="9" t="s">
        <v>5357</v>
      </c>
      <c r="Y572" s="9">
        <v>0.59199999999999997</v>
      </c>
      <c r="Z572" s="9" t="s">
        <v>5357</v>
      </c>
      <c r="AA572" s="37">
        <v>33717.21</v>
      </c>
    </row>
    <row r="573" spans="19:27" x14ac:dyDescent="0.35">
      <c r="S573" s="9" t="s">
        <v>5358</v>
      </c>
      <c r="T573" s="9">
        <v>0.76100000000000001</v>
      </c>
      <c r="U573" s="9" t="s">
        <v>5358</v>
      </c>
      <c r="V573" s="37">
        <v>39078.14</v>
      </c>
      <c r="X573" s="9" t="s">
        <v>5359</v>
      </c>
      <c r="Y573" s="9">
        <v>0.7</v>
      </c>
      <c r="Z573" s="9" t="s">
        <v>5359</v>
      </c>
      <c r="AA573" s="37">
        <v>33716.35</v>
      </c>
    </row>
    <row r="574" spans="19:27" x14ac:dyDescent="0.35">
      <c r="S574" s="9" t="s">
        <v>5358</v>
      </c>
      <c r="T574" s="9">
        <v>0.78800000000000003</v>
      </c>
      <c r="U574" s="9" t="s">
        <v>5358</v>
      </c>
      <c r="V574" s="37">
        <v>39065.74</v>
      </c>
      <c r="X574" s="9" t="s">
        <v>5355</v>
      </c>
      <c r="Y574" s="9">
        <v>0.72799999999999998</v>
      </c>
      <c r="Z574" s="9" t="s">
        <v>5355</v>
      </c>
      <c r="AA574" s="37">
        <v>33695.83</v>
      </c>
    </row>
    <row r="575" spans="19:27" x14ac:dyDescent="0.35">
      <c r="S575" s="9" t="s">
        <v>5359</v>
      </c>
      <c r="T575" s="9">
        <v>0.68200000000000005</v>
      </c>
      <c r="U575" s="9" t="s">
        <v>5359</v>
      </c>
      <c r="V575" s="37">
        <v>39061.29</v>
      </c>
      <c r="X575" s="9" t="s">
        <v>5358</v>
      </c>
      <c r="Y575" s="9">
        <v>0.74</v>
      </c>
      <c r="Z575" s="9" t="s">
        <v>5358</v>
      </c>
      <c r="AA575" s="37">
        <v>33665.99</v>
      </c>
    </row>
    <row r="576" spans="19:27" x14ac:dyDescent="0.35">
      <c r="S576" s="9" t="s">
        <v>5359</v>
      </c>
      <c r="T576" s="9">
        <v>0.87</v>
      </c>
      <c r="U576" s="9" t="s">
        <v>5359</v>
      </c>
      <c r="V576" s="37">
        <v>39048.21</v>
      </c>
      <c r="X576" s="9" t="s">
        <v>5355</v>
      </c>
      <c r="Y576" s="9">
        <v>0.68</v>
      </c>
      <c r="Z576" s="9" t="s">
        <v>5355</v>
      </c>
      <c r="AA576" s="37">
        <v>33660.44</v>
      </c>
    </row>
    <row r="577" spans="19:27" x14ac:dyDescent="0.35">
      <c r="S577" s="9" t="s">
        <v>5358</v>
      </c>
      <c r="T577" s="9">
        <v>0.69599999999999995</v>
      </c>
      <c r="U577" s="9" t="s">
        <v>5358</v>
      </c>
      <c r="V577" s="37">
        <v>39033.19</v>
      </c>
      <c r="X577" s="9" t="s">
        <v>5359</v>
      </c>
      <c r="Y577" s="9">
        <v>0.71799999999999997</v>
      </c>
      <c r="Z577" s="9" t="s">
        <v>5359</v>
      </c>
      <c r="AA577" s="37">
        <v>33659.199999999997</v>
      </c>
    </row>
    <row r="578" spans="19:27" x14ac:dyDescent="0.35">
      <c r="S578" s="9" t="s">
        <v>5355</v>
      </c>
      <c r="T578" s="9">
        <v>0.70599999999999996</v>
      </c>
      <c r="U578" s="9" t="s">
        <v>5355</v>
      </c>
      <c r="V578" s="37">
        <v>39015.199999999997</v>
      </c>
      <c r="X578" s="9" t="s">
        <v>5358</v>
      </c>
      <c r="Y578" s="9">
        <v>0.76</v>
      </c>
      <c r="Z578" s="9" t="s">
        <v>5358</v>
      </c>
      <c r="AA578" s="37">
        <v>33603.82</v>
      </c>
    </row>
    <row r="579" spans="19:27" x14ac:dyDescent="0.35">
      <c r="S579" s="9" t="s">
        <v>5358</v>
      </c>
      <c r="T579" s="9">
        <v>0.67800000000000005</v>
      </c>
      <c r="U579" s="9" t="s">
        <v>5358</v>
      </c>
      <c r="V579" s="37">
        <v>39012.15</v>
      </c>
      <c r="X579" s="9" t="s">
        <v>5358</v>
      </c>
      <c r="Y579" s="9">
        <v>0.76200000000000001</v>
      </c>
      <c r="Z579" s="9" t="s">
        <v>5358</v>
      </c>
      <c r="AA579" s="37">
        <v>33602.58</v>
      </c>
    </row>
    <row r="580" spans="19:27" x14ac:dyDescent="0.35">
      <c r="S580" s="9" t="s">
        <v>5358</v>
      </c>
      <c r="T580" s="9">
        <v>0.72099999999999997</v>
      </c>
      <c r="U580" s="9" t="s">
        <v>5358</v>
      </c>
      <c r="V580" s="37">
        <v>39001.79</v>
      </c>
      <c r="X580" s="9" t="s">
        <v>5359</v>
      </c>
      <c r="Y580" s="9">
        <v>0.78</v>
      </c>
      <c r="Z580" s="9" t="s">
        <v>5359</v>
      </c>
      <c r="AA580" s="37">
        <v>33583.910000000003</v>
      </c>
    </row>
    <row r="581" spans="19:27" x14ac:dyDescent="0.35">
      <c r="S581" s="9" t="s">
        <v>5358</v>
      </c>
      <c r="T581" s="9">
        <v>0.754</v>
      </c>
      <c r="U581" s="9" t="s">
        <v>5358</v>
      </c>
      <c r="V581" s="37">
        <v>38964.629999999997</v>
      </c>
      <c r="X581" s="9" t="s">
        <v>5358</v>
      </c>
      <c r="Y581" s="9">
        <v>0.74</v>
      </c>
      <c r="Z581" s="9" t="s">
        <v>5358</v>
      </c>
      <c r="AA581" s="37">
        <v>33574.01</v>
      </c>
    </row>
    <row r="582" spans="19:27" x14ac:dyDescent="0.35">
      <c r="S582" s="9" t="s">
        <v>5358</v>
      </c>
      <c r="T582" s="9">
        <v>0.72699999999999998</v>
      </c>
      <c r="U582" s="9" t="s">
        <v>5358</v>
      </c>
      <c r="V582" s="37">
        <v>38950.04</v>
      </c>
      <c r="X582" s="9" t="s">
        <v>5359</v>
      </c>
      <c r="Y582" s="9">
        <v>0.76700000000000002</v>
      </c>
      <c r="Z582" s="9" t="s">
        <v>5359</v>
      </c>
      <c r="AA582" s="37">
        <v>33568.58</v>
      </c>
    </row>
    <row r="583" spans="19:27" x14ac:dyDescent="0.35">
      <c r="S583" s="9" t="s">
        <v>5358</v>
      </c>
      <c r="T583" s="9">
        <v>0.72099999999999997</v>
      </c>
      <c r="U583" s="9" t="s">
        <v>5358</v>
      </c>
      <c r="V583" s="37">
        <v>38941.79</v>
      </c>
      <c r="X583" s="9" t="s">
        <v>5357</v>
      </c>
      <c r="Y583" s="9">
        <v>0.73799999999999999</v>
      </c>
      <c r="Z583" s="9" t="s">
        <v>5357</v>
      </c>
      <c r="AA583" s="37">
        <v>33564.11</v>
      </c>
    </row>
    <row r="584" spans="19:27" x14ac:dyDescent="0.35">
      <c r="S584" s="9" t="s">
        <v>5355</v>
      </c>
      <c r="T584" s="9">
        <v>0.68100000000000005</v>
      </c>
      <c r="U584" s="9" t="s">
        <v>5355</v>
      </c>
      <c r="V584" s="37">
        <v>38908.720000000001</v>
      </c>
      <c r="X584" s="9" t="s">
        <v>5359</v>
      </c>
      <c r="Y584" s="9">
        <v>0.753</v>
      </c>
      <c r="Z584" s="9" t="s">
        <v>5359</v>
      </c>
      <c r="AA584" s="37">
        <v>33491.379999999997</v>
      </c>
    </row>
    <row r="585" spans="19:27" x14ac:dyDescent="0.35">
      <c r="S585" s="9" t="s">
        <v>5359</v>
      </c>
      <c r="T585" s="9">
        <v>0.73499999999999999</v>
      </c>
      <c r="U585" s="9" t="s">
        <v>5359</v>
      </c>
      <c r="V585" s="37">
        <v>38904.14</v>
      </c>
      <c r="X585" s="9" t="s">
        <v>5358</v>
      </c>
      <c r="Y585" s="9">
        <v>0.69399999999999995</v>
      </c>
      <c r="Z585" s="9" t="s">
        <v>5358</v>
      </c>
      <c r="AA585" s="37">
        <v>33468.35</v>
      </c>
    </row>
    <row r="586" spans="19:27" x14ac:dyDescent="0.35">
      <c r="S586" s="9" t="s">
        <v>5359</v>
      </c>
      <c r="T586" s="9">
        <v>0.68</v>
      </c>
      <c r="U586" s="9" t="s">
        <v>5359</v>
      </c>
      <c r="V586" s="37">
        <v>38863.629999999997</v>
      </c>
      <c r="X586" s="9" t="s">
        <v>5359</v>
      </c>
      <c r="Y586" s="9">
        <v>0.754</v>
      </c>
      <c r="Z586" s="9" t="s">
        <v>5359</v>
      </c>
      <c r="AA586" s="37">
        <v>33445.1</v>
      </c>
    </row>
    <row r="587" spans="19:27" x14ac:dyDescent="0.35">
      <c r="S587" s="9" t="s">
        <v>5358</v>
      </c>
      <c r="T587" s="9">
        <v>0.71599999999999997</v>
      </c>
      <c r="U587" s="9" t="s">
        <v>5358</v>
      </c>
      <c r="V587" s="37">
        <v>38855.69</v>
      </c>
      <c r="X587" s="9" t="s">
        <v>5359</v>
      </c>
      <c r="Y587" s="9">
        <v>0.748</v>
      </c>
      <c r="Z587" s="9" t="s">
        <v>5359</v>
      </c>
      <c r="AA587" s="37">
        <v>33423.089999999997</v>
      </c>
    </row>
    <row r="588" spans="19:27" x14ac:dyDescent="0.35">
      <c r="S588" s="9" t="s">
        <v>5359</v>
      </c>
      <c r="T588" s="9">
        <v>0.75800000000000001</v>
      </c>
      <c r="U588" s="9" t="s">
        <v>5359</v>
      </c>
      <c r="V588" s="37">
        <v>38832.949999999997</v>
      </c>
      <c r="X588" s="9" t="s">
        <v>5359</v>
      </c>
      <c r="Y588" s="9">
        <v>0.751</v>
      </c>
      <c r="Z588" s="9" t="s">
        <v>5359</v>
      </c>
      <c r="AA588" s="37">
        <v>33408.660000000003</v>
      </c>
    </row>
    <row r="589" spans="19:27" x14ac:dyDescent="0.35">
      <c r="S589" s="9" t="s">
        <v>5358</v>
      </c>
      <c r="T589" s="9">
        <v>0.71</v>
      </c>
      <c r="U589" s="9" t="s">
        <v>5358</v>
      </c>
      <c r="V589" s="37">
        <v>38820.769999999997</v>
      </c>
      <c r="X589" s="9" t="s">
        <v>5359</v>
      </c>
      <c r="Y589" s="9">
        <v>0.73299999999999998</v>
      </c>
      <c r="Z589" s="9" t="s">
        <v>5359</v>
      </c>
      <c r="AA589" s="37">
        <v>33403.019999999997</v>
      </c>
    </row>
    <row r="590" spans="19:27" x14ac:dyDescent="0.35">
      <c r="S590" s="9" t="s">
        <v>5358</v>
      </c>
      <c r="T590" s="9">
        <v>0.72199999999999998</v>
      </c>
      <c r="U590" s="9" t="s">
        <v>5358</v>
      </c>
      <c r="V590" s="37">
        <v>38761.660000000003</v>
      </c>
      <c r="X590" s="9" t="s">
        <v>5357</v>
      </c>
      <c r="Y590" s="9">
        <v>0.67500000000000004</v>
      </c>
      <c r="Z590" s="9" t="s">
        <v>5357</v>
      </c>
      <c r="AA590" s="37">
        <v>33388.9</v>
      </c>
    </row>
    <row r="591" spans="19:27" x14ac:dyDescent="0.35">
      <c r="S591" s="9" t="s">
        <v>5359</v>
      </c>
      <c r="T591" s="9">
        <v>0.69599999999999995</v>
      </c>
      <c r="U591" s="9" t="s">
        <v>5359</v>
      </c>
      <c r="V591" s="37">
        <v>38758.839999999997</v>
      </c>
      <c r="X591" s="9" t="s">
        <v>5359</v>
      </c>
      <c r="Y591" s="9">
        <v>0.78900000000000003</v>
      </c>
      <c r="Z591" s="9" t="s">
        <v>5359</v>
      </c>
      <c r="AA591" s="37">
        <v>33374.97</v>
      </c>
    </row>
    <row r="592" spans="19:27" x14ac:dyDescent="0.35">
      <c r="S592" s="9" t="s">
        <v>5359</v>
      </c>
      <c r="T592" s="9">
        <v>0.73199999999999998</v>
      </c>
      <c r="U592" s="9" t="s">
        <v>5359</v>
      </c>
      <c r="V592" s="37">
        <v>38756.410000000003</v>
      </c>
      <c r="X592" s="9" t="s">
        <v>5359</v>
      </c>
      <c r="Y592" s="9">
        <v>0.73799999999999999</v>
      </c>
      <c r="Z592" s="9" t="s">
        <v>5359</v>
      </c>
      <c r="AA592" s="37">
        <v>33334.01</v>
      </c>
    </row>
    <row r="593" spans="19:27" x14ac:dyDescent="0.35">
      <c r="S593" s="9" t="s">
        <v>5359</v>
      </c>
      <c r="T593" s="9">
        <v>0.70899999999999996</v>
      </c>
      <c r="U593" s="9" t="s">
        <v>5359</v>
      </c>
      <c r="V593" s="37">
        <v>38681.300000000003</v>
      </c>
      <c r="X593" s="9" t="s">
        <v>5359</v>
      </c>
      <c r="Y593" s="9">
        <v>0.72</v>
      </c>
      <c r="Z593" s="9" t="s">
        <v>5359</v>
      </c>
      <c r="AA593" s="37">
        <v>33333.800000000003</v>
      </c>
    </row>
    <row r="594" spans="19:27" x14ac:dyDescent="0.35">
      <c r="S594" s="9" t="s">
        <v>5359</v>
      </c>
      <c r="T594" s="9">
        <v>0.71699999999999997</v>
      </c>
      <c r="U594" s="9" t="s">
        <v>5359</v>
      </c>
      <c r="V594" s="37">
        <v>38676.33</v>
      </c>
      <c r="X594" s="9" t="s">
        <v>5359</v>
      </c>
      <c r="Y594" s="9">
        <v>0.80900000000000005</v>
      </c>
      <c r="Z594" s="9" t="s">
        <v>5359</v>
      </c>
      <c r="AA594" s="37">
        <v>33319.599999999999</v>
      </c>
    </row>
    <row r="595" spans="19:27" x14ac:dyDescent="0.35">
      <c r="S595" s="9" t="s">
        <v>5358</v>
      </c>
      <c r="T595" s="9">
        <v>0.72</v>
      </c>
      <c r="U595" s="9" t="s">
        <v>5358</v>
      </c>
      <c r="V595" s="37">
        <v>38668.19</v>
      </c>
      <c r="X595" s="9" t="s">
        <v>5359</v>
      </c>
      <c r="Y595" s="9">
        <v>0.70499999999999996</v>
      </c>
      <c r="Z595" s="9" t="s">
        <v>5359</v>
      </c>
      <c r="AA595" s="37">
        <v>33314.980000000003</v>
      </c>
    </row>
    <row r="596" spans="19:27" x14ac:dyDescent="0.35">
      <c r="S596" s="9" t="s">
        <v>5356</v>
      </c>
      <c r="T596" s="9">
        <v>0.58899999999999997</v>
      </c>
      <c r="U596" s="9" t="s">
        <v>5356</v>
      </c>
      <c r="V596" s="37">
        <v>38638.480000000003</v>
      </c>
      <c r="X596" s="9" t="s">
        <v>5359</v>
      </c>
      <c r="Y596" s="9">
        <v>0.75700000000000001</v>
      </c>
      <c r="Z596" s="9" t="s">
        <v>5359</v>
      </c>
      <c r="AA596" s="37">
        <v>33311.74</v>
      </c>
    </row>
    <row r="597" spans="19:27" x14ac:dyDescent="0.35">
      <c r="S597" s="9" t="s">
        <v>5359</v>
      </c>
      <c r="T597" s="9">
        <v>0.77700000000000002</v>
      </c>
      <c r="U597" s="9" t="s">
        <v>5359</v>
      </c>
      <c r="V597" s="37">
        <v>38633.71</v>
      </c>
      <c r="X597" s="9" t="s">
        <v>5358</v>
      </c>
      <c r="Y597" s="9">
        <v>0.74099999999999999</v>
      </c>
      <c r="Z597" s="9" t="s">
        <v>5358</v>
      </c>
      <c r="AA597" s="37">
        <v>33306.82</v>
      </c>
    </row>
    <row r="598" spans="19:27" x14ac:dyDescent="0.35">
      <c r="S598" s="9" t="s">
        <v>5356</v>
      </c>
      <c r="T598" s="9">
        <v>0.65200000000000002</v>
      </c>
      <c r="U598" s="9" t="s">
        <v>5356</v>
      </c>
      <c r="V598" s="37">
        <v>38581.15</v>
      </c>
      <c r="X598" s="9" t="s">
        <v>5359</v>
      </c>
      <c r="Y598" s="9">
        <v>0.65200000000000002</v>
      </c>
      <c r="Z598" s="9" t="s">
        <v>5359</v>
      </c>
      <c r="AA598" s="37">
        <v>33297.46</v>
      </c>
    </row>
    <row r="599" spans="19:27" x14ac:dyDescent="0.35">
      <c r="S599" s="9" t="s">
        <v>5359</v>
      </c>
      <c r="T599" s="9">
        <v>0.67600000000000005</v>
      </c>
      <c r="U599" s="9" t="s">
        <v>5359</v>
      </c>
      <c r="V599" s="37">
        <v>38561.19</v>
      </c>
      <c r="X599" s="9" t="s">
        <v>5359</v>
      </c>
      <c r="Y599" s="9">
        <v>0.79300000000000004</v>
      </c>
      <c r="Z599" s="9" t="s">
        <v>5359</v>
      </c>
      <c r="AA599" s="37">
        <v>33250.839999999997</v>
      </c>
    </row>
    <row r="600" spans="19:27" x14ac:dyDescent="0.35">
      <c r="S600" s="9" t="s">
        <v>5355</v>
      </c>
      <c r="T600" s="9">
        <v>0.755</v>
      </c>
      <c r="U600" s="9" t="s">
        <v>5355</v>
      </c>
      <c r="V600" s="37">
        <v>38499.31</v>
      </c>
      <c r="X600" s="9" t="s">
        <v>5359</v>
      </c>
      <c r="Y600" s="9">
        <v>0.72099999999999997</v>
      </c>
      <c r="Z600" s="9" t="s">
        <v>5359</v>
      </c>
      <c r="AA600" s="37">
        <v>33241.800000000003</v>
      </c>
    </row>
    <row r="601" spans="19:27" x14ac:dyDescent="0.35">
      <c r="S601" s="9" t="s">
        <v>5359</v>
      </c>
      <c r="T601" s="9">
        <v>0.69</v>
      </c>
      <c r="U601" s="9" t="s">
        <v>5359</v>
      </c>
      <c r="V601" s="37">
        <v>38487.93</v>
      </c>
      <c r="X601" s="9" t="s">
        <v>5358</v>
      </c>
      <c r="Y601" s="9">
        <v>0.67200000000000004</v>
      </c>
      <c r="Z601" s="9" t="s">
        <v>5358</v>
      </c>
      <c r="AA601" s="37">
        <v>33213.760000000002</v>
      </c>
    </row>
    <row r="602" spans="19:27" x14ac:dyDescent="0.35">
      <c r="S602" s="9" t="s">
        <v>5359</v>
      </c>
      <c r="T602" s="9">
        <v>0.747</v>
      </c>
      <c r="U602" s="9" t="s">
        <v>5359</v>
      </c>
      <c r="V602" s="37">
        <v>38445.269999999997</v>
      </c>
      <c r="X602" s="9" t="s">
        <v>5359</v>
      </c>
      <c r="Y602" s="9">
        <v>0.67900000000000005</v>
      </c>
      <c r="Z602" s="9" t="s">
        <v>5359</v>
      </c>
      <c r="AA602" s="37">
        <v>33204.480000000003</v>
      </c>
    </row>
    <row r="603" spans="19:27" x14ac:dyDescent="0.35">
      <c r="S603" s="9" t="s">
        <v>5359</v>
      </c>
      <c r="T603" s="9">
        <v>0.71099999999999997</v>
      </c>
      <c r="U603" s="9" t="s">
        <v>5359</v>
      </c>
      <c r="V603" s="37">
        <v>38442.959999999999</v>
      </c>
      <c r="X603" s="9" t="s">
        <v>5359</v>
      </c>
      <c r="Y603" s="9">
        <v>0.70899999999999996</v>
      </c>
      <c r="Z603" s="9" t="s">
        <v>5359</v>
      </c>
      <c r="AA603" s="37">
        <v>33168.050000000003</v>
      </c>
    </row>
    <row r="604" spans="19:27" x14ac:dyDescent="0.35">
      <c r="S604" s="9" t="s">
        <v>5359</v>
      </c>
      <c r="T604" s="9">
        <v>0.77800000000000002</v>
      </c>
      <c r="U604" s="9" t="s">
        <v>5359</v>
      </c>
      <c r="V604" s="37">
        <v>38436.75</v>
      </c>
      <c r="X604" s="9" t="s">
        <v>5355</v>
      </c>
      <c r="Y604" s="9">
        <v>0.67600000000000005</v>
      </c>
      <c r="Z604" s="9" t="s">
        <v>5355</v>
      </c>
      <c r="AA604" s="37">
        <v>33139.35</v>
      </c>
    </row>
    <row r="605" spans="19:27" x14ac:dyDescent="0.35">
      <c r="S605" s="9" t="s">
        <v>5356</v>
      </c>
      <c r="T605" s="9">
        <v>0.57599999999999996</v>
      </c>
      <c r="U605" s="9" t="s">
        <v>5356</v>
      </c>
      <c r="V605" s="37">
        <v>38416.21</v>
      </c>
      <c r="X605" s="9" t="s">
        <v>5355</v>
      </c>
      <c r="Y605" s="9">
        <v>0.67600000000000005</v>
      </c>
      <c r="Z605" s="9" t="s">
        <v>5355</v>
      </c>
      <c r="AA605" s="37">
        <v>33136.31</v>
      </c>
    </row>
    <row r="606" spans="19:27" x14ac:dyDescent="0.35">
      <c r="S606" s="9" t="s">
        <v>5358</v>
      </c>
      <c r="T606" s="9">
        <v>0.76300000000000001</v>
      </c>
      <c r="U606" s="9" t="s">
        <v>5358</v>
      </c>
      <c r="V606" s="37">
        <v>38412.06</v>
      </c>
      <c r="X606" s="9" t="s">
        <v>5358</v>
      </c>
      <c r="Y606" s="9">
        <v>0.78800000000000003</v>
      </c>
      <c r="Z606" s="9" t="s">
        <v>5358</v>
      </c>
      <c r="AA606" s="37">
        <v>33101.42</v>
      </c>
    </row>
    <row r="607" spans="19:27" x14ac:dyDescent="0.35">
      <c r="S607" s="9" t="s">
        <v>5359</v>
      </c>
      <c r="T607" s="9">
        <v>0.74399999999999999</v>
      </c>
      <c r="U607" s="9" t="s">
        <v>5359</v>
      </c>
      <c r="V607" s="37">
        <v>38395.06</v>
      </c>
      <c r="X607" s="9" t="s">
        <v>5359</v>
      </c>
      <c r="Y607" s="9">
        <v>0.75800000000000001</v>
      </c>
      <c r="Z607" s="9" t="s">
        <v>5359</v>
      </c>
      <c r="AA607" s="37">
        <v>33092.019999999997</v>
      </c>
    </row>
    <row r="608" spans="19:27" x14ac:dyDescent="0.35">
      <c r="S608" s="9" t="s">
        <v>5359</v>
      </c>
      <c r="T608" s="9">
        <v>0.69199999999999995</v>
      </c>
      <c r="U608" s="9" t="s">
        <v>5359</v>
      </c>
      <c r="V608" s="37">
        <v>38335.129999999997</v>
      </c>
      <c r="X608" s="9" t="s">
        <v>5355</v>
      </c>
      <c r="Y608" s="9">
        <v>0.73199999999999998</v>
      </c>
      <c r="Z608" s="9" t="s">
        <v>5355</v>
      </c>
      <c r="AA608" s="37">
        <v>33075.019999999997</v>
      </c>
    </row>
    <row r="609" spans="19:27" x14ac:dyDescent="0.35">
      <c r="S609" s="9" t="s">
        <v>5355</v>
      </c>
      <c r="T609" s="9">
        <v>0.66800000000000004</v>
      </c>
      <c r="U609" s="9" t="s">
        <v>5355</v>
      </c>
      <c r="V609" s="37">
        <v>38322.730000000003</v>
      </c>
      <c r="X609" s="9" t="s">
        <v>5358</v>
      </c>
      <c r="Y609" s="9">
        <v>0.71899999999999997</v>
      </c>
      <c r="Z609" s="9" t="s">
        <v>5358</v>
      </c>
      <c r="AA609" s="37">
        <v>33073</v>
      </c>
    </row>
    <row r="610" spans="19:27" x14ac:dyDescent="0.35">
      <c r="S610" s="9" t="s">
        <v>5355</v>
      </c>
      <c r="T610" s="9">
        <v>0.65600000000000003</v>
      </c>
      <c r="U610" s="9" t="s">
        <v>5355</v>
      </c>
      <c r="V610" s="37">
        <v>38315.480000000003</v>
      </c>
      <c r="X610" s="9" t="s">
        <v>5358</v>
      </c>
      <c r="Y610" s="9">
        <v>0.749</v>
      </c>
      <c r="Z610" s="9" t="s">
        <v>5358</v>
      </c>
      <c r="AA610" s="37">
        <v>33024.83</v>
      </c>
    </row>
    <row r="611" spans="19:27" x14ac:dyDescent="0.35">
      <c r="S611" s="9" t="s">
        <v>5359</v>
      </c>
      <c r="T611" s="9">
        <v>0.72299999999999998</v>
      </c>
      <c r="U611" s="9" t="s">
        <v>5359</v>
      </c>
      <c r="V611" s="37">
        <v>38311.040000000001</v>
      </c>
      <c r="X611" s="9" t="s">
        <v>5358</v>
      </c>
      <c r="Y611" s="9">
        <v>0.73</v>
      </c>
      <c r="Z611" s="9" t="s">
        <v>5358</v>
      </c>
      <c r="AA611" s="37">
        <v>33017.06</v>
      </c>
    </row>
    <row r="612" spans="19:27" x14ac:dyDescent="0.35">
      <c r="S612" s="9" t="s">
        <v>5359</v>
      </c>
      <c r="T612" s="9">
        <v>0.755</v>
      </c>
      <c r="U612" s="9" t="s">
        <v>5359</v>
      </c>
      <c r="V612" s="37">
        <v>38302.879999999997</v>
      </c>
      <c r="X612" s="9" t="s">
        <v>5358</v>
      </c>
      <c r="Y612" s="9">
        <v>0.78900000000000003</v>
      </c>
      <c r="Z612" s="9" t="s">
        <v>5358</v>
      </c>
      <c r="AA612" s="37">
        <v>32978.620000000003</v>
      </c>
    </row>
    <row r="613" spans="19:27" x14ac:dyDescent="0.35">
      <c r="S613" s="9" t="s">
        <v>5359</v>
      </c>
      <c r="T613" s="9">
        <v>0.72699999999999998</v>
      </c>
      <c r="U613" s="9" t="s">
        <v>5359</v>
      </c>
      <c r="V613" s="37">
        <v>38296.04</v>
      </c>
      <c r="X613" s="9" t="s">
        <v>5359</v>
      </c>
      <c r="Y613" s="9">
        <v>0.78600000000000003</v>
      </c>
      <c r="Z613" s="9" t="s">
        <v>5359</v>
      </c>
      <c r="AA613" s="37">
        <v>32968.639999999999</v>
      </c>
    </row>
    <row r="614" spans="19:27" x14ac:dyDescent="0.35">
      <c r="S614" s="9" t="s">
        <v>5358</v>
      </c>
      <c r="T614" s="9">
        <v>0.60699999999999998</v>
      </c>
      <c r="U614" s="9" t="s">
        <v>5358</v>
      </c>
      <c r="V614" s="37">
        <v>38287.29</v>
      </c>
      <c r="X614" s="9" t="s">
        <v>5358</v>
      </c>
      <c r="Y614" s="9">
        <v>0.69699999999999995</v>
      </c>
      <c r="Z614" s="9" t="s">
        <v>5358</v>
      </c>
      <c r="AA614" s="37">
        <v>32957.629999999997</v>
      </c>
    </row>
    <row r="615" spans="19:27" x14ac:dyDescent="0.35">
      <c r="S615" s="9" t="s">
        <v>5359</v>
      </c>
      <c r="T615" s="9">
        <v>0.73199999999999998</v>
      </c>
      <c r="U615" s="9" t="s">
        <v>5359</v>
      </c>
      <c r="V615" s="37">
        <v>38220.82</v>
      </c>
      <c r="X615" s="9" t="s">
        <v>5355</v>
      </c>
      <c r="Y615" s="9">
        <v>0.67700000000000005</v>
      </c>
      <c r="Z615" s="9" t="s">
        <v>5355</v>
      </c>
      <c r="AA615" s="37">
        <v>32950.22</v>
      </c>
    </row>
    <row r="616" spans="19:27" x14ac:dyDescent="0.35">
      <c r="S616" s="9" t="s">
        <v>5359</v>
      </c>
      <c r="T616" s="9">
        <v>0.72499999999999998</v>
      </c>
      <c r="U616" s="9" t="s">
        <v>5359</v>
      </c>
      <c r="V616" s="37">
        <v>38183.1</v>
      </c>
      <c r="X616" s="9" t="s">
        <v>5359</v>
      </c>
      <c r="Y616" s="9">
        <v>0.71499999999999997</v>
      </c>
      <c r="Z616" s="9" t="s">
        <v>5359</v>
      </c>
      <c r="AA616" s="37">
        <v>32940.31</v>
      </c>
    </row>
    <row r="617" spans="19:27" x14ac:dyDescent="0.35">
      <c r="S617" s="9" t="s">
        <v>5359</v>
      </c>
      <c r="T617" s="9">
        <v>0.69</v>
      </c>
      <c r="U617" s="9" t="s">
        <v>5359</v>
      </c>
      <c r="V617" s="37">
        <v>38178.85</v>
      </c>
      <c r="X617" s="9" t="s">
        <v>5355</v>
      </c>
      <c r="Y617" s="9">
        <v>0.76900000000000002</v>
      </c>
      <c r="Z617" s="9" t="s">
        <v>5355</v>
      </c>
      <c r="AA617" s="37">
        <v>32934.5</v>
      </c>
    </row>
    <row r="618" spans="19:27" x14ac:dyDescent="0.35">
      <c r="S618" s="9" t="s">
        <v>5359</v>
      </c>
      <c r="T618" s="9">
        <v>0.72199999999999998</v>
      </c>
      <c r="U618" s="9" t="s">
        <v>5359</v>
      </c>
      <c r="V618" s="37">
        <v>38153.39</v>
      </c>
      <c r="X618" s="9" t="s">
        <v>5359</v>
      </c>
      <c r="Y618" s="9">
        <v>0.74</v>
      </c>
      <c r="Z618" s="9" t="s">
        <v>5359</v>
      </c>
      <c r="AA618" s="37">
        <v>32928.1</v>
      </c>
    </row>
    <row r="619" spans="19:27" x14ac:dyDescent="0.35">
      <c r="S619" s="9" t="s">
        <v>5358</v>
      </c>
      <c r="T619" s="9">
        <v>0.76200000000000001</v>
      </c>
      <c r="U619" s="9" t="s">
        <v>5358</v>
      </c>
      <c r="V619" s="37">
        <v>38128.22</v>
      </c>
      <c r="X619" s="9" t="s">
        <v>5359</v>
      </c>
      <c r="Y619" s="9">
        <v>0.69</v>
      </c>
      <c r="Z619" s="9" t="s">
        <v>5359</v>
      </c>
      <c r="AA619" s="37">
        <v>32926.94</v>
      </c>
    </row>
    <row r="620" spans="19:27" x14ac:dyDescent="0.35">
      <c r="S620" s="9" t="s">
        <v>5359</v>
      </c>
      <c r="T620" s="9">
        <v>0.75600000000000001</v>
      </c>
      <c r="U620" s="9" t="s">
        <v>5359</v>
      </c>
      <c r="V620" s="37">
        <v>38114.5</v>
      </c>
      <c r="X620" s="9" t="s">
        <v>5359</v>
      </c>
      <c r="Y620" s="9">
        <v>0.75800000000000001</v>
      </c>
      <c r="Z620" s="9" t="s">
        <v>5359</v>
      </c>
      <c r="AA620" s="37">
        <v>32921.589999999997</v>
      </c>
    </row>
    <row r="621" spans="19:27" x14ac:dyDescent="0.35">
      <c r="S621" s="9" t="s">
        <v>5359</v>
      </c>
      <c r="T621" s="9">
        <v>0.76600000000000001</v>
      </c>
      <c r="U621" s="9" t="s">
        <v>5359</v>
      </c>
      <c r="V621" s="37">
        <v>38112.97</v>
      </c>
      <c r="X621" s="9" t="s">
        <v>5359</v>
      </c>
      <c r="Y621" s="9">
        <v>0.74</v>
      </c>
      <c r="Z621" s="9" t="s">
        <v>5359</v>
      </c>
      <c r="AA621" s="37">
        <v>32918.160000000003</v>
      </c>
    </row>
    <row r="622" spans="19:27" x14ac:dyDescent="0.35">
      <c r="S622" s="9" t="s">
        <v>5359</v>
      </c>
      <c r="T622" s="9">
        <v>0.69799999999999995</v>
      </c>
      <c r="U622" s="9" t="s">
        <v>5359</v>
      </c>
      <c r="V622" s="37">
        <v>38103.199999999997</v>
      </c>
      <c r="X622" s="9" t="s">
        <v>5359</v>
      </c>
      <c r="Y622" s="9">
        <v>0.73899999999999999</v>
      </c>
      <c r="Z622" s="9" t="s">
        <v>5359</v>
      </c>
      <c r="AA622" s="37">
        <v>32918.050000000003</v>
      </c>
    </row>
    <row r="623" spans="19:27" x14ac:dyDescent="0.35">
      <c r="S623" s="9" t="s">
        <v>5359</v>
      </c>
      <c r="T623" s="9">
        <v>0.72799999999999998</v>
      </c>
      <c r="U623" s="9" t="s">
        <v>5359</v>
      </c>
      <c r="V623" s="37">
        <v>38086.769999999997</v>
      </c>
      <c r="X623" s="9" t="s">
        <v>5359</v>
      </c>
      <c r="Y623" s="9">
        <v>0.74</v>
      </c>
      <c r="Z623" s="9" t="s">
        <v>5359</v>
      </c>
      <c r="AA623" s="37">
        <v>32906.5</v>
      </c>
    </row>
    <row r="624" spans="19:27" x14ac:dyDescent="0.35">
      <c r="S624" s="9" t="s">
        <v>5359</v>
      </c>
      <c r="T624" s="9">
        <v>0.70799999999999996</v>
      </c>
      <c r="U624" s="9" t="s">
        <v>5359</v>
      </c>
      <c r="V624" s="37">
        <v>38071.919999999998</v>
      </c>
      <c r="X624" s="9" t="s">
        <v>5359</v>
      </c>
      <c r="Y624" s="9">
        <v>0.78800000000000003</v>
      </c>
      <c r="Z624" s="9" t="s">
        <v>5359</v>
      </c>
      <c r="AA624" s="37">
        <v>32903.9</v>
      </c>
    </row>
    <row r="625" spans="19:27" x14ac:dyDescent="0.35">
      <c r="S625" s="9" t="s">
        <v>5358</v>
      </c>
      <c r="T625" s="9">
        <v>0.72699999999999998</v>
      </c>
      <c r="U625" s="9" t="s">
        <v>5358</v>
      </c>
      <c r="V625" s="37">
        <v>38069.46</v>
      </c>
      <c r="X625" s="9" t="s">
        <v>5358</v>
      </c>
      <c r="Y625" s="9">
        <v>0.70799999999999996</v>
      </c>
      <c r="Z625" s="9" t="s">
        <v>5358</v>
      </c>
      <c r="AA625" s="37">
        <v>32871.69</v>
      </c>
    </row>
    <row r="626" spans="19:27" x14ac:dyDescent="0.35">
      <c r="S626" s="9" t="s">
        <v>5359</v>
      </c>
      <c r="T626" s="9">
        <v>0.69199999999999995</v>
      </c>
      <c r="U626" s="9" t="s">
        <v>5359</v>
      </c>
      <c r="V626" s="37">
        <v>38038.620000000003</v>
      </c>
      <c r="X626" s="9" t="s">
        <v>5359</v>
      </c>
      <c r="Y626" s="9">
        <v>0.753</v>
      </c>
      <c r="Z626" s="9" t="s">
        <v>5359</v>
      </c>
      <c r="AA626" s="37">
        <v>32847.65</v>
      </c>
    </row>
    <row r="627" spans="19:27" x14ac:dyDescent="0.35">
      <c r="S627" s="9" t="s">
        <v>5359</v>
      </c>
      <c r="T627" s="9">
        <v>0.755</v>
      </c>
      <c r="U627" s="9" t="s">
        <v>5359</v>
      </c>
      <c r="V627" s="37">
        <v>38035.14</v>
      </c>
      <c r="X627" s="9" t="s">
        <v>5355</v>
      </c>
      <c r="Y627" s="9">
        <v>0.65300000000000002</v>
      </c>
      <c r="Z627" s="9" t="s">
        <v>5355</v>
      </c>
      <c r="AA627" s="37">
        <v>32843.980000000003</v>
      </c>
    </row>
    <row r="628" spans="19:27" x14ac:dyDescent="0.35">
      <c r="S628" s="9" t="s">
        <v>5359</v>
      </c>
      <c r="T628" s="9">
        <v>0.64400000000000002</v>
      </c>
      <c r="U628" s="9" t="s">
        <v>5359</v>
      </c>
      <c r="V628" s="37">
        <v>37991.47</v>
      </c>
      <c r="X628" s="9" t="s">
        <v>5358</v>
      </c>
      <c r="Y628" s="9">
        <v>0.77200000000000002</v>
      </c>
      <c r="Z628" s="9" t="s">
        <v>5358</v>
      </c>
      <c r="AA628" s="37">
        <v>32838.699999999997</v>
      </c>
    </row>
    <row r="629" spans="19:27" x14ac:dyDescent="0.35">
      <c r="S629" s="9" t="s">
        <v>5355</v>
      </c>
      <c r="T629" s="9">
        <v>0.8</v>
      </c>
      <c r="U629" s="9" t="s">
        <v>5355</v>
      </c>
      <c r="V629" s="37">
        <v>37930.339999999997</v>
      </c>
      <c r="X629" s="9" t="s">
        <v>5358</v>
      </c>
      <c r="Y629" s="9">
        <v>0.70599999999999996</v>
      </c>
      <c r="Z629" s="9" t="s">
        <v>5358</v>
      </c>
      <c r="AA629" s="37">
        <v>32791.620000000003</v>
      </c>
    </row>
    <row r="630" spans="19:27" x14ac:dyDescent="0.35">
      <c r="S630" s="9" t="s">
        <v>5358</v>
      </c>
      <c r="T630" s="9">
        <v>0.71</v>
      </c>
      <c r="U630" s="9" t="s">
        <v>5358</v>
      </c>
      <c r="V630" s="37">
        <v>37885.61</v>
      </c>
      <c r="X630" s="9" t="s">
        <v>5355</v>
      </c>
      <c r="Y630" s="9">
        <v>0.68200000000000005</v>
      </c>
      <c r="Z630" s="9" t="s">
        <v>5355</v>
      </c>
      <c r="AA630" s="37">
        <v>32753.74</v>
      </c>
    </row>
    <row r="631" spans="19:27" x14ac:dyDescent="0.35">
      <c r="S631" s="9" t="s">
        <v>5359</v>
      </c>
      <c r="T631" s="9">
        <v>0.77600000000000002</v>
      </c>
      <c r="U631" s="9" t="s">
        <v>5359</v>
      </c>
      <c r="V631" s="37">
        <v>37884.839999999997</v>
      </c>
      <c r="X631" s="9" t="s">
        <v>5358</v>
      </c>
      <c r="Y631" s="9">
        <v>0.752</v>
      </c>
      <c r="Z631" s="9" t="s">
        <v>5358</v>
      </c>
      <c r="AA631" s="37">
        <v>32711.16</v>
      </c>
    </row>
    <row r="632" spans="19:27" x14ac:dyDescent="0.35">
      <c r="S632" s="9" t="s">
        <v>5359</v>
      </c>
      <c r="T632" s="9">
        <v>0.71099999999999997</v>
      </c>
      <c r="U632" s="9" t="s">
        <v>5359</v>
      </c>
      <c r="V632" s="37">
        <v>37854.44</v>
      </c>
      <c r="X632" s="9" t="s">
        <v>5359</v>
      </c>
      <c r="Y632" s="9">
        <v>0.75800000000000001</v>
      </c>
      <c r="Z632" s="9" t="s">
        <v>5359</v>
      </c>
      <c r="AA632" s="37">
        <v>32465.67</v>
      </c>
    </row>
    <row r="633" spans="19:27" x14ac:dyDescent="0.35">
      <c r="S633" s="9" t="s">
        <v>5359</v>
      </c>
      <c r="T633" s="9">
        <v>0.70299999999999996</v>
      </c>
      <c r="U633" s="9" t="s">
        <v>5359</v>
      </c>
      <c r="V633" s="37">
        <v>37839.360000000001</v>
      </c>
      <c r="X633" s="9" t="s">
        <v>5359</v>
      </c>
      <c r="Y633" s="9">
        <v>0.746</v>
      </c>
      <c r="Z633" s="9" t="s">
        <v>5359</v>
      </c>
      <c r="AA633" s="37">
        <v>32419.23</v>
      </c>
    </row>
    <row r="634" spans="19:27" x14ac:dyDescent="0.35">
      <c r="S634" s="9" t="s">
        <v>5358</v>
      </c>
      <c r="T634" s="9">
        <v>0.7</v>
      </c>
      <c r="U634" s="9" t="s">
        <v>5358</v>
      </c>
      <c r="V634" s="37">
        <v>37832.19</v>
      </c>
      <c r="X634" s="9" t="s">
        <v>5355</v>
      </c>
      <c r="Y634" s="9">
        <v>0.68</v>
      </c>
      <c r="Z634" s="9" t="s">
        <v>5355</v>
      </c>
      <c r="AA634" s="37">
        <v>32392.68</v>
      </c>
    </row>
    <row r="635" spans="19:27" x14ac:dyDescent="0.35">
      <c r="S635" s="9" t="s">
        <v>5356</v>
      </c>
      <c r="T635" s="9">
        <v>0.57199999999999995</v>
      </c>
      <c r="U635" s="9" t="s">
        <v>5356</v>
      </c>
      <c r="V635" s="37">
        <v>37817.199999999997</v>
      </c>
      <c r="X635" s="9" t="s">
        <v>5355</v>
      </c>
      <c r="Y635" s="9">
        <v>0.68400000000000005</v>
      </c>
      <c r="Z635" s="9" t="s">
        <v>5355</v>
      </c>
      <c r="AA635" s="37">
        <v>32385.23</v>
      </c>
    </row>
    <row r="636" spans="19:27" x14ac:dyDescent="0.35">
      <c r="S636" s="9" t="s">
        <v>5358</v>
      </c>
      <c r="T636" s="9">
        <v>0.74299999999999999</v>
      </c>
      <c r="U636" s="9" t="s">
        <v>5358</v>
      </c>
      <c r="V636" s="37">
        <v>37772.910000000003</v>
      </c>
      <c r="X636" s="9" t="s">
        <v>5359</v>
      </c>
      <c r="Y636" s="9">
        <v>0.76300000000000001</v>
      </c>
      <c r="Z636" s="9" t="s">
        <v>5359</v>
      </c>
      <c r="AA636" s="37">
        <v>32369.89</v>
      </c>
    </row>
    <row r="637" spans="19:27" x14ac:dyDescent="0.35">
      <c r="S637" s="9" t="s">
        <v>5359</v>
      </c>
      <c r="T637" s="9">
        <v>0.69599999999999995</v>
      </c>
      <c r="U637" s="9" t="s">
        <v>5359</v>
      </c>
      <c r="V637" s="37">
        <v>37753.69</v>
      </c>
      <c r="X637" s="9" t="s">
        <v>5355</v>
      </c>
      <c r="Y637" s="9">
        <v>0.69899999999999995</v>
      </c>
      <c r="Z637" s="9" t="s">
        <v>5355</v>
      </c>
      <c r="AA637" s="37">
        <v>32368.53</v>
      </c>
    </row>
    <row r="638" spans="19:27" x14ac:dyDescent="0.35">
      <c r="S638" s="9" t="s">
        <v>5359</v>
      </c>
      <c r="T638" s="9">
        <v>0.75900000000000001</v>
      </c>
      <c r="U638" s="9" t="s">
        <v>5359</v>
      </c>
      <c r="V638" s="37">
        <v>37718.449999999997</v>
      </c>
      <c r="X638" s="9" t="s">
        <v>5358</v>
      </c>
      <c r="Y638" s="9">
        <v>0.71799999999999997</v>
      </c>
      <c r="Z638" s="9" t="s">
        <v>5358</v>
      </c>
      <c r="AA638" s="37">
        <v>32358.84</v>
      </c>
    </row>
    <row r="639" spans="19:27" x14ac:dyDescent="0.35">
      <c r="S639" s="9" t="s">
        <v>5355</v>
      </c>
      <c r="T639" s="9">
        <v>0.63500000000000001</v>
      </c>
      <c r="U639" s="9" t="s">
        <v>5355</v>
      </c>
      <c r="V639" s="37">
        <v>37646.85</v>
      </c>
      <c r="X639" s="9" t="s">
        <v>5359</v>
      </c>
      <c r="Y639" s="9">
        <v>0.68100000000000005</v>
      </c>
      <c r="Z639" s="9" t="s">
        <v>5359</v>
      </c>
      <c r="AA639" s="37">
        <v>32354.87</v>
      </c>
    </row>
    <row r="640" spans="19:27" x14ac:dyDescent="0.35">
      <c r="S640" s="9" t="s">
        <v>5358</v>
      </c>
      <c r="T640" s="9">
        <v>0.72299999999999998</v>
      </c>
      <c r="U640" s="9" t="s">
        <v>5358</v>
      </c>
      <c r="V640" s="37">
        <v>37603.56</v>
      </c>
      <c r="X640" s="9" t="s">
        <v>5359</v>
      </c>
      <c r="Y640" s="9">
        <v>0.65900000000000003</v>
      </c>
      <c r="Z640" s="9" t="s">
        <v>5359</v>
      </c>
      <c r="AA640" s="37">
        <v>32354.84</v>
      </c>
    </row>
    <row r="641" spans="19:27" x14ac:dyDescent="0.35">
      <c r="S641" s="9" t="s">
        <v>5359</v>
      </c>
      <c r="T641" s="9">
        <v>0.71499999999999997</v>
      </c>
      <c r="U641" s="9" t="s">
        <v>5359</v>
      </c>
      <c r="V641" s="37">
        <v>37589.39</v>
      </c>
      <c r="X641" s="9" t="s">
        <v>5359</v>
      </c>
      <c r="Y641" s="9">
        <v>0.75600000000000001</v>
      </c>
      <c r="Z641" s="9" t="s">
        <v>5359</v>
      </c>
      <c r="AA641" s="37">
        <v>32353.49</v>
      </c>
    </row>
    <row r="642" spans="19:27" x14ac:dyDescent="0.35">
      <c r="S642" s="9" t="s">
        <v>5359</v>
      </c>
      <c r="T642" s="9">
        <v>0.74199999999999999</v>
      </c>
      <c r="U642" s="9" t="s">
        <v>5359</v>
      </c>
      <c r="V642" s="37">
        <v>37552.83</v>
      </c>
      <c r="X642" s="9" t="s">
        <v>5358</v>
      </c>
      <c r="Y642" s="9">
        <v>0.79</v>
      </c>
      <c r="Z642" s="9" t="s">
        <v>5358</v>
      </c>
      <c r="AA642" s="37">
        <v>32342.23</v>
      </c>
    </row>
    <row r="643" spans="19:27" x14ac:dyDescent="0.35">
      <c r="S643" s="9" t="s">
        <v>5359</v>
      </c>
      <c r="T643" s="9">
        <v>0.70799999999999996</v>
      </c>
      <c r="U643" s="9" t="s">
        <v>5359</v>
      </c>
      <c r="V643" s="37">
        <v>37499.9</v>
      </c>
      <c r="X643" s="9" t="s">
        <v>5359</v>
      </c>
      <c r="Y643" s="9">
        <v>0.67700000000000005</v>
      </c>
      <c r="Z643" s="9" t="s">
        <v>5359</v>
      </c>
      <c r="AA643" s="37">
        <v>32339.01</v>
      </c>
    </row>
    <row r="644" spans="19:27" x14ac:dyDescent="0.35">
      <c r="S644" s="9" t="s">
        <v>5359</v>
      </c>
      <c r="T644" s="9">
        <v>0.746</v>
      </c>
      <c r="U644" s="9" t="s">
        <v>5359</v>
      </c>
      <c r="V644" s="37">
        <v>37467.35</v>
      </c>
      <c r="X644" s="9" t="s">
        <v>5358</v>
      </c>
      <c r="Y644" s="9">
        <v>0.65900000000000003</v>
      </c>
      <c r="Z644" s="9" t="s">
        <v>5358</v>
      </c>
      <c r="AA644" s="37">
        <v>32314.25</v>
      </c>
    </row>
    <row r="645" spans="19:27" x14ac:dyDescent="0.35">
      <c r="S645" s="9" t="s">
        <v>5359</v>
      </c>
      <c r="T645" s="9">
        <v>0.72199999999999998</v>
      </c>
      <c r="U645" s="9" t="s">
        <v>5359</v>
      </c>
      <c r="V645" s="37">
        <v>37456.519999999997</v>
      </c>
      <c r="X645" s="9" t="s">
        <v>5359</v>
      </c>
      <c r="Y645" s="9">
        <v>0.68200000000000005</v>
      </c>
      <c r="Z645" s="9" t="s">
        <v>5359</v>
      </c>
      <c r="AA645" s="37">
        <v>32300.18</v>
      </c>
    </row>
    <row r="646" spans="19:27" x14ac:dyDescent="0.35">
      <c r="S646" s="9" t="s">
        <v>5359</v>
      </c>
      <c r="T646" s="9">
        <v>0.74299999999999999</v>
      </c>
      <c r="U646" s="9" t="s">
        <v>5359</v>
      </c>
      <c r="V646" s="37">
        <v>37456.18</v>
      </c>
      <c r="X646" s="9" t="s">
        <v>5358</v>
      </c>
      <c r="Y646" s="9">
        <v>0.67</v>
      </c>
      <c r="Z646" s="9" t="s">
        <v>5358</v>
      </c>
      <c r="AA646" s="37">
        <v>32273.06</v>
      </c>
    </row>
    <row r="647" spans="19:27" x14ac:dyDescent="0.35">
      <c r="S647" s="9" t="s">
        <v>5355</v>
      </c>
      <c r="T647" s="9">
        <v>0.72299999999999998</v>
      </c>
      <c r="U647" s="9" t="s">
        <v>5355</v>
      </c>
      <c r="V647" s="37">
        <v>37449.629999999997</v>
      </c>
      <c r="X647" s="9" t="s">
        <v>5355</v>
      </c>
      <c r="Y647" s="9">
        <v>0.71899999999999997</v>
      </c>
      <c r="Z647" s="9" t="s">
        <v>5355</v>
      </c>
      <c r="AA647" s="37">
        <v>32264.33</v>
      </c>
    </row>
    <row r="648" spans="19:27" x14ac:dyDescent="0.35">
      <c r="S648" s="9" t="s">
        <v>5358</v>
      </c>
      <c r="T648" s="9">
        <v>0.63800000000000001</v>
      </c>
      <c r="U648" s="9" t="s">
        <v>5358</v>
      </c>
      <c r="V648" s="37">
        <v>37445.230000000003</v>
      </c>
      <c r="X648" s="9" t="s">
        <v>5358</v>
      </c>
      <c r="Y648" s="9">
        <v>0.70299999999999996</v>
      </c>
      <c r="Z648" s="9" t="s">
        <v>5358</v>
      </c>
      <c r="AA648" s="37">
        <v>32254.86</v>
      </c>
    </row>
    <row r="649" spans="19:27" x14ac:dyDescent="0.35">
      <c r="S649" s="9" t="s">
        <v>5359</v>
      </c>
      <c r="T649" s="9">
        <v>0.747</v>
      </c>
      <c r="U649" s="9" t="s">
        <v>5359</v>
      </c>
      <c r="V649" s="37">
        <v>37445.14</v>
      </c>
      <c r="X649" s="9" t="s">
        <v>5359</v>
      </c>
      <c r="Y649" s="9">
        <v>0.70099999999999996</v>
      </c>
      <c r="Z649" s="9" t="s">
        <v>5359</v>
      </c>
      <c r="AA649" s="37">
        <v>32238.2</v>
      </c>
    </row>
    <row r="650" spans="19:27" x14ac:dyDescent="0.35">
      <c r="S650" s="9" t="s">
        <v>5355</v>
      </c>
      <c r="T650" s="9">
        <v>0.629</v>
      </c>
      <c r="U650" s="9" t="s">
        <v>5355</v>
      </c>
      <c r="V650" s="37">
        <v>37431.129999999997</v>
      </c>
      <c r="X650" s="9" t="s">
        <v>5359</v>
      </c>
      <c r="Y650" s="9">
        <v>0.754</v>
      </c>
      <c r="Z650" s="9" t="s">
        <v>5359</v>
      </c>
      <c r="AA650" s="37">
        <v>32230.6</v>
      </c>
    </row>
    <row r="651" spans="19:27" x14ac:dyDescent="0.35">
      <c r="S651" s="9" t="s">
        <v>5359</v>
      </c>
      <c r="T651" s="9">
        <v>0.85399999999999998</v>
      </c>
      <c r="U651" s="9" t="s">
        <v>5359</v>
      </c>
      <c r="V651" s="37">
        <v>37429.03</v>
      </c>
      <c r="X651" s="9" t="s">
        <v>5358</v>
      </c>
      <c r="Y651" s="9">
        <v>0.65200000000000002</v>
      </c>
      <c r="Z651" s="9" t="s">
        <v>5358</v>
      </c>
      <c r="AA651" s="37">
        <v>32218.560000000001</v>
      </c>
    </row>
    <row r="652" spans="19:27" x14ac:dyDescent="0.35">
      <c r="S652" s="9" t="s">
        <v>5359</v>
      </c>
      <c r="T652" s="9">
        <v>0.65600000000000003</v>
      </c>
      <c r="U652" s="9" t="s">
        <v>5359</v>
      </c>
      <c r="V652" s="37">
        <v>37401.050000000003</v>
      </c>
      <c r="X652" s="9" t="s">
        <v>5355</v>
      </c>
      <c r="Y652" s="9">
        <v>0.70399999999999996</v>
      </c>
      <c r="Z652" s="9" t="s">
        <v>5355</v>
      </c>
      <c r="AA652" s="37">
        <v>32212.240000000002</v>
      </c>
    </row>
    <row r="653" spans="19:27" x14ac:dyDescent="0.35">
      <c r="S653" s="9" t="s">
        <v>5359</v>
      </c>
      <c r="T653" s="9">
        <v>0.749</v>
      </c>
      <c r="U653" s="9" t="s">
        <v>5359</v>
      </c>
      <c r="V653" s="37">
        <v>37394.120000000003</v>
      </c>
      <c r="X653" s="9" t="s">
        <v>5355</v>
      </c>
      <c r="Y653" s="9">
        <v>0.82399999999999995</v>
      </c>
      <c r="Z653" s="9" t="s">
        <v>5355</v>
      </c>
      <c r="AA653" s="37">
        <v>32209.01</v>
      </c>
    </row>
    <row r="654" spans="19:27" x14ac:dyDescent="0.35">
      <c r="S654" s="9" t="s">
        <v>5359</v>
      </c>
      <c r="T654" s="9">
        <v>0.72599999999999998</v>
      </c>
      <c r="U654" s="9" t="s">
        <v>5359</v>
      </c>
      <c r="V654" s="37">
        <v>37343.230000000003</v>
      </c>
      <c r="X654" s="9" t="s">
        <v>5355</v>
      </c>
      <c r="Y654" s="9">
        <v>0.69099999999999995</v>
      </c>
      <c r="Z654" s="9" t="s">
        <v>5355</v>
      </c>
      <c r="AA654" s="37">
        <v>32202.43</v>
      </c>
    </row>
    <row r="655" spans="19:27" x14ac:dyDescent="0.35">
      <c r="S655" s="9" t="s">
        <v>5355</v>
      </c>
      <c r="T655" s="9">
        <v>0.67700000000000005</v>
      </c>
      <c r="U655" s="9" t="s">
        <v>5355</v>
      </c>
      <c r="V655" s="37">
        <v>37331.31</v>
      </c>
      <c r="X655" s="9" t="s">
        <v>5359</v>
      </c>
      <c r="Y655" s="9">
        <v>0.71799999999999997</v>
      </c>
      <c r="Z655" s="9" t="s">
        <v>5359</v>
      </c>
      <c r="AA655" s="37">
        <v>32129.27</v>
      </c>
    </row>
    <row r="656" spans="19:27" x14ac:dyDescent="0.35">
      <c r="S656" s="9" t="s">
        <v>5359</v>
      </c>
      <c r="T656" s="9">
        <v>0.75</v>
      </c>
      <c r="U656" s="9" t="s">
        <v>5359</v>
      </c>
      <c r="V656" s="37">
        <v>37226.949999999997</v>
      </c>
      <c r="X656" s="9" t="s">
        <v>5359</v>
      </c>
      <c r="Y656" s="9">
        <v>0.64400000000000002</v>
      </c>
      <c r="Z656" s="9" t="s">
        <v>5359</v>
      </c>
      <c r="AA656" s="37">
        <v>32121.96</v>
      </c>
    </row>
    <row r="657" spans="19:27" x14ac:dyDescent="0.35">
      <c r="S657" s="9" t="s">
        <v>5356</v>
      </c>
      <c r="T657" s="9">
        <v>0.78200000000000003</v>
      </c>
      <c r="U657" s="9" t="s">
        <v>5356</v>
      </c>
      <c r="V657" s="37">
        <v>37217.379999999997</v>
      </c>
      <c r="X657" s="9" t="s">
        <v>5359</v>
      </c>
      <c r="Y657" s="9">
        <v>0.70399999999999996</v>
      </c>
      <c r="Z657" s="9" t="s">
        <v>5359</v>
      </c>
      <c r="AA657" s="37">
        <v>32119.07</v>
      </c>
    </row>
    <row r="658" spans="19:27" x14ac:dyDescent="0.35">
      <c r="S658" s="9" t="s">
        <v>5355</v>
      </c>
      <c r="T658" s="9">
        <v>0.66500000000000004</v>
      </c>
      <c r="U658" s="9" t="s">
        <v>5355</v>
      </c>
      <c r="V658" s="37">
        <v>37196.51</v>
      </c>
      <c r="X658" s="9" t="s">
        <v>5358</v>
      </c>
      <c r="Y658" s="9">
        <v>0.76700000000000002</v>
      </c>
      <c r="Z658" s="9" t="s">
        <v>5358</v>
      </c>
      <c r="AA658" s="37">
        <v>32110.65</v>
      </c>
    </row>
    <row r="659" spans="19:27" x14ac:dyDescent="0.35">
      <c r="S659" s="9" t="s">
        <v>5359</v>
      </c>
      <c r="T659" s="9">
        <v>0.747</v>
      </c>
      <c r="U659" s="9" t="s">
        <v>5359</v>
      </c>
      <c r="V659" s="37">
        <v>37195.29</v>
      </c>
      <c r="X659" s="9" t="s">
        <v>5355</v>
      </c>
      <c r="Y659" s="9">
        <v>0.70199999999999996</v>
      </c>
      <c r="Z659" s="9" t="s">
        <v>5355</v>
      </c>
      <c r="AA659" s="37">
        <v>32096.52</v>
      </c>
    </row>
    <row r="660" spans="19:27" x14ac:dyDescent="0.35">
      <c r="S660" s="9" t="s">
        <v>5358</v>
      </c>
      <c r="T660" s="9">
        <v>0.76500000000000001</v>
      </c>
      <c r="U660" s="9" t="s">
        <v>5358</v>
      </c>
      <c r="V660" s="37">
        <v>37186.74</v>
      </c>
      <c r="X660" s="9" t="s">
        <v>5358</v>
      </c>
      <c r="Y660" s="9">
        <v>0.71299999999999997</v>
      </c>
      <c r="Z660" s="9" t="s">
        <v>5358</v>
      </c>
      <c r="AA660" s="37">
        <v>32076.14</v>
      </c>
    </row>
    <row r="661" spans="19:27" x14ac:dyDescent="0.35">
      <c r="S661" s="9" t="s">
        <v>5359</v>
      </c>
      <c r="T661" s="9">
        <v>0.753</v>
      </c>
      <c r="U661" s="9" t="s">
        <v>5359</v>
      </c>
      <c r="V661" s="37">
        <v>37138.53</v>
      </c>
      <c r="X661" s="9" t="s">
        <v>5359</v>
      </c>
      <c r="Y661" s="9">
        <v>0.73399999999999999</v>
      </c>
      <c r="Z661" s="9" t="s">
        <v>5359</v>
      </c>
      <c r="AA661" s="37">
        <v>32050.02</v>
      </c>
    </row>
    <row r="662" spans="19:27" x14ac:dyDescent="0.35">
      <c r="S662" s="9" t="s">
        <v>5358</v>
      </c>
      <c r="T662" s="9">
        <v>0.76800000000000002</v>
      </c>
      <c r="U662" s="9" t="s">
        <v>5358</v>
      </c>
      <c r="V662" s="37">
        <v>37094.870000000003</v>
      </c>
      <c r="X662" s="9" t="s">
        <v>5359</v>
      </c>
      <c r="Y662" s="9">
        <v>0.70799999999999996</v>
      </c>
      <c r="Z662" s="9" t="s">
        <v>5359</v>
      </c>
      <c r="AA662" s="37">
        <v>32044.89</v>
      </c>
    </row>
    <row r="663" spans="19:27" x14ac:dyDescent="0.35">
      <c r="S663" s="9" t="s">
        <v>5358</v>
      </c>
      <c r="T663" s="9">
        <v>0.72</v>
      </c>
      <c r="U663" s="9" t="s">
        <v>5358</v>
      </c>
      <c r="V663" s="37">
        <v>37088.81</v>
      </c>
      <c r="X663" s="9" t="s">
        <v>5355</v>
      </c>
      <c r="Y663" s="9">
        <v>0.68100000000000005</v>
      </c>
      <c r="Z663" s="9" t="s">
        <v>5355</v>
      </c>
      <c r="AA663" s="37">
        <v>32025.88</v>
      </c>
    </row>
    <row r="664" spans="19:27" x14ac:dyDescent="0.35">
      <c r="S664" s="9" t="s">
        <v>5359</v>
      </c>
      <c r="T664" s="9">
        <v>0.73499999999999999</v>
      </c>
      <c r="U664" s="9" t="s">
        <v>5359</v>
      </c>
      <c r="V664" s="37">
        <v>37073.339999999997</v>
      </c>
      <c r="X664" s="9" t="s">
        <v>5359</v>
      </c>
      <c r="Y664" s="9">
        <v>0.66600000000000004</v>
      </c>
      <c r="Z664" s="9" t="s">
        <v>5359</v>
      </c>
      <c r="AA664" s="37">
        <v>32005.7</v>
      </c>
    </row>
    <row r="665" spans="19:27" x14ac:dyDescent="0.35">
      <c r="S665" s="9" t="s">
        <v>5358</v>
      </c>
      <c r="T665" s="9">
        <v>0.76100000000000001</v>
      </c>
      <c r="U665" s="9" t="s">
        <v>5358</v>
      </c>
      <c r="V665" s="37">
        <v>37057.35</v>
      </c>
      <c r="X665" s="9" t="s">
        <v>5359</v>
      </c>
      <c r="Y665" s="9">
        <v>0.7</v>
      </c>
      <c r="Z665" s="9" t="s">
        <v>5359</v>
      </c>
      <c r="AA665" s="37">
        <v>31930.85</v>
      </c>
    </row>
    <row r="666" spans="19:27" x14ac:dyDescent="0.35">
      <c r="S666" s="9" t="s">
        <v>5358</v>
      </c>
      <c r="T666" s="9">
        <v>0.75800000000000001</v>
      </c>
      <c r="U666" s="9" t="s">
        <v>5358</v>
      </c>
      <c r="V666" s="37">
        <v>37056.839999999997</v>
      </c>
      <c r="X666" s="9" t="s">
        <v>5359</v>
      </c>
      <c r="Y666" s="9">
        <v>0.68500000000000005</v>
      </c>
      <c r="Z666" s="9" t="s">
        <v>5359</v>
      </c>
      <c r="AA666" s="37">
        <v>31904.76</v>
      </c>
    </row>
    <row r="667" spans="19:27" x14ac:dyDescent="0.35">
      <c r="S667" s="9" t="s">
        <v>5356</v>
      </c>
      <c r="T667" s="9">
        <v>0.64100000000000001</v>
      </c>
      <c r="U667" s="9" t="s">
        <v>5356</v>
      </c>
      <c r="V667" s="37">
        <v>37043.879999999997</v>
      </c>
      <c r="X667" s="9" t="s">
        <v>5358</v>
      </c>
      <c r="Y667" s="9">
        <v>0.71699999999999997</v>
      </c>
      <c r="Z667" s="9" t="s">
        <v>5358</v>
      </c>
      <c r="AA667" s="37">
        <v>31865.08</v>
      </c>
    </row>
    <row r="668" spans="19:27" x14ac:dyDescent="0.35">
      <c r="S668" s="9" t="s">
        <v>5359</v>
      </c>
      <c r="T668" s="9">
        <v>0.76200000000000001</v>
      </c>
      <c r="U668" s="9" t="s">
        <v>5359</v>
      </c>
      <c r="V668" s="37">
        <v>37026.480000000003</v>
      </c>
      <c r="X668" s="9" t="s">
        <v>5355</v>
      </c>
      <c r="Y668" s="9">
        <v>0.67700000000000005</v>
      </c>
      <c r="Z668" s="9" t="s">
        <v>5355</v>
      </c>
      <c r="AA668" s="37">
        <v>31857.99</v>
      </c>
    </row>
    <row r="669" spans="19:27" x14ac:dyDescent="0.35">
      <c r="S669" s="9" t="s">
        <v>5359</v>
      </c>
      <c r="T669" s="9">
        <v>0.76300000000000001</v>
      </c>
      <c r="U669" s="9" t="s">
        <v>5359</v>
      </c>
      <c r="V669" s="37">
        <v>36997.550000000003</v>
      </c>
      <c r="X669" s="9" t="s">
        <v>5359</v>
      </c>
      <c r="Y669" s="9">
        <v>0.76600000000000001</v>
      </c>
      <c r="Z669" s="9" t="s">
        <v>5359</v>
      </c>
      <c r="AA669" s="37">
        <v>31853.01</v>
      </c>
    </row>
    <row r="670" spans="19:27" x14ac:dyDescent="0.35">
      <c r="S670" s="9" t="s">
        <v>5355</v>
      </c>
      <c r="T670" s="9">
        <v>0.745</v>
      </c>
      <c r="U670" s="9" t="s">
        <v>5355</v>
      </c>
      <c r="V670" s="37">
        <v>36942.35</v>
      </c>
      <c r="X670" s="9" t="s">
        <v>5355</v>
      </c>
      <c r="Y670" s="9">
        <v>0.69899999999999995</v>
      </c>
      <c r="Z670" s="9" t="s">
        <v>5355</v>
      </c>
      <c r="AA670" s="37">
        <v>31821.439999999999</v>
      </c>
    </row>
    <row r="671" spans="19:27" x14ac:dyDescent="0.35">
      <c r="S671" s="9" t="s">
        <v>5358</v>
      </c>
      <c r="T671" s="9">
        <v>0.73799999999999999</v>
      </c>
      <c r="U671" s="9" t="s">
        <v>5358</v>
      </c>
      <c r="V671" s="37">
        <v>36941.61</v>
      </c>
      <c r="X671" s="9" t="s">
        <v>5358</v>
      </c>
      <c r="Y671" s="9">
        <v>0.73199999999999998</v>
      </c>
      <c r="Z671" s="9" t="s">
        <v>5358</v>
      </c>
      <c r="AA671" s="37">
        <v>31815.57</v>
      </c>
    </row>
    <row r="672" spans="19:27" x14ac:dyDescent="0.35">
      <c r="S672" s="9" t="s">
        <v>5357</v>
      </c>
      <c r="T672" s="9">
        <v>0.66200000000000003</v>
      </c>
      <c r="U672" s="9" t="s">
        <v>5357</v>
      </c>
      <c r="V672" s="37">
        <v>36938.42</v>
      </c>
      <c r="X672" s="9" t="s">
        <v>5358</v>
      </c>
      <c r="Y672" s="9">
        <v>0.72799999999999998</v>
      </c>
      <c r="Z672" s="9" t="s">
        <v>5358</v>
      </c>
      <c r="AA672" s="37">
        <v>31802.91</v>
      </c>
    </row>
    <row r="673" spans="19:27" x14ac:dyDescent="0.35">
      <c r="S673" s="9" t="s">
        <v>5358</v>
      </c>
      <c r="T673" s="9">
        <v>0.751</v>
      </c>
      <c r="U673" s="9" t="s">
        <v>5358</v>
      </c>
      <c r="V673" s="37">
        <v>36932.83</v>
      </c>
      <c r="X673" s="9" t="s">
        <v>5358</v>
      </c>
      <c r="Y673" s="9">
        <v>0.69799999999999995</v>
      </c>
      <c r="Z673" s="9" t="s">
        <v>5358</v>
      </c>
      <c r="AA673" s="37">
        <v>31800.1</v>
      </c>
    </row>
    <row r="674" spans="19:27" x14ac:dyDescent="0.35">
      <c r="S674" s="9" t="s">
        <v>5358</v>
      </c>
      <c r="T674" s="9">
        <v>0.71099999999999997</v>
      </c>
      <c r="U674" s="9" t="s">
        <v>5358</v>
      </c>
      <c r="V674" s="37">
        <v>36926.11</v>
      </c>
      <c r="X674" s="9" t="s">
        <v>5357</v>
      </c>
      <c r="Y674" s="9">
        <v>0.67700000000000005</v>
      </c>
      <c r="Z674" s="9" t="s">
        <v>5357</v>
      </c>
      <c r="AA674" s="37">
        <v>31782.67</v>
      </c>
    </row>
    <row r="675" spans="19:27" x14ac:dyDescent="0.35">
      <c r="S675" s="9" t="s">
        <v>5358</v>
      </c>
      <c r="T675" s="9">
        <v>0.72</v>
      </c>
      <c r="U675" s="9" t="s">
        <v>5358</v>
      </c>
      <c r="V675" s="37">
        <v>36917.03</v>
      </c>
      <c r="X675" s="9" t="s">
        <v>5358</v>
      </c>
      <c r="Y675" s="9">
        <v>0.71599999999999997</v>
      </c>
      <c r="Z675" s="9" t="s">
        <v>5358</v>
      </c>
      <c r="AA675" s="37">
        <v>31782.25</v>
      </c>
    </row>
    <row r="676" spans="19:27" x14ac:dyDescent="0.35">
      <c r="S676" s="9" t="s">
        <v>5356</v>
      </c>
      <c r="T676" s="9">
        <v>0.53400000000000003</v>
      </c>
      <c r="U676" s="9" t="s">
        <v>5356</v>
      </c>
      <c r="V676" s="37">
        <v>36881.550000000003</v>
      </c>
      <c r="X676" s="9" t="s">
        <v>5359</v>
      </c>
      <c r="Y676" s="9">
        <v>0.67400000000000004</v>
      </c>
      <c r="Z676" s="9" t="s">
        <v>5359</v>
      </c>
      <c r="AA676" s="37">
        <v>31776.01</v>
      </c>
    </row>
    <row r="677" spans="19:27" x14ac:dyDescent="0.35">
      <c r="S677" s="9" t="s">
        <v>5359</v>
      </c>
      <c r="T677" s="9">
        <v>0.77</v>
      </c>
      <c r="U677" s="9" t="s">
        <v>5359</v>
      </c>
      <c r="V677" s="37">
        <v>36880.959999999999</v>
      </c>
      <c r="X677" s="9" t="s">
        <v>5359</v>
      </c>
      <c r="Y677" s="9">
        <v>0.71299999999999997</v>
      </c>
      <c r="Z677" s="9" t="s">
        <v>5359</v>
      </c>
      <c r="AA677" s="37">
        <v>31764.87</v>
      </c>
    </row>
    <row r="678" spans="19:27" x14ac:dyDescent="0.35">
      <c r="S678" s="9" t="s">
        <v>5358</v>
      </c>
      <c r="T678" s="9">
        <v>0.72699999999999998</v>
      </c>
      <c r="U678" s="9" t="s">
        <v>5358</v>
      </c>
      <c r="V678" s="37">
        <v>36847.730000000003</v>
      </c>
      <c r="X678" s="9" t="s">
        <v>5358</v>
      </c>
      <c r="Y678" s="9">
        <v>0.68799999999999994</v>
      </c>
      <c r="Z678" s="9" t="s">
        <v>5358</v>
      </c>
      <c r="AA678" s="37">
        <v>31752.98</v>
      </c>
    </row>
    <row r="679" spans="19:27" x14ac:dyDescent="0.35">
      <c r="S679" s="9" t="s">
        <v>5358</v>
      </c>
      <c r="T679" s="9">
        <v>0.76200000000000001</v>
      </c>
      <c r="U679" s="9" t="s">
        <v>5358</v>
      </c>
      <c r="V679" s="37">
        <v>36842.26</v>
      </c>
      <c r="X679" s="9" t="s">
        <v>5355</v>
      </c>
      <c r="Y679" s="9">
        <v>0.67700000000000005</v>
      </c>
      <c r="Z679" s="9" t="s">
        <v>5355</v>
      </c>
      <c r="AA679" s="37">
        <v>31722.63</v>
      </c>
    </row>
    <row r="680" spans="19:27" x14ac:dyDescent="0.35">
      <c r="S680" s="9" t="s">
        <v>5359</v>
      </c>
      <c r="T680" s="9">
        <v>0.747</v>
      </c>
      <c r="U680" s="9" t="s">
        <v>5359</v>
      </c>
      <c r="V680" s="37">
        <v>36835.93</v>
      </c>
      <c r="X680" s="9" t="s">
        <v>5358</v>
      </c>
      <c r="Y680" s="9">
        <v>0.72099999999999997</v>
      </c>
      <c r="Z680" s="9" t="s">
        <v>5358</v>
      </c>
      <c r="AA680" s="37">
        <v>31705.48</v>
      </c>
    </row>
    <row r="681" spans="19:27" x14ac:dyDescent="0.35">
      <c r="S681" s="9" t="s">
        <v>5358</v>
      </c>
      <c r="T681" s="9">
        <v>0.74299999999999999</v>
      </c>
      <c r="U681" s="9" t="s">
        <v>5358</v>
      </c>
      <c r="V681" s="37">
        <v>36824.980000000003</v>
      </c>
      <c r="X681" s="9" t="s">
        <v>5359</v>
      </c>
      <c r="Y681" s="9">
        <v>0.747</v>
      </c>
      <c r="Z681" s="9" t="s">
        <v>5359</v>
      </c>
      <c r="AA681" s="37">
        <v>31698.92</v>
      </c>
    </row>
    <row r="682" spans="19:27" x14ac:dyDescent="0.35">
      <c r="S682" s="9" t="s">
        <v>5359</v>
      </c>
      <c r="T682" s="9">
        <v>0.752</v>
      </c>
      <c r="U682" s="9" t="s">
        <v>5359</v>
      </c>
      <c r="V682" s="37">
        <v>36816.67</v>
      </c>
      <c r="X682" s="9" t="s">
        <v>5358</v>
      </c>
      <c r="Y682" s="9">
        <v>0.747</v>
      </c>
      <c r="Z682" s="9" t="s">
        <v>5358</v>
      </c>
      <c r="AA682" s="37">
        <v>31697.4</v>
      </c>
    </row>
    <row r="683" spans="19:27" x14ac:dyDescent="0.35">
      <c r="S683" s="9" t="s">
        <v>5359</v>
      </c>
      <c r="T683" s="9">
        <v>0.75</v>
      </c>
      <c r="U683" s="9" t="s">
        <v>5359</v>
      </c>
      <c r="V683" s="37">
        <v>36803.64</v>
      </c>
      <c r="X683" s="9" t="s">
        <v>5359</v>
      </c>
      <c r="Y683" s="9">
        <v>0.749</v>
      </c>
      <c r="Z683" s="9" t="s">
        <v>5359</v>
      </c>
      <c r="AA683" s="37">
        <v>31680.22</v>
      </c>
    </row>
    <row r="684" spans="19:27" x14ac:dyDescent="0.35">
      <c r="S684" s="9" t="s">
        <v>5359</v>
      </c>
      <c r="T684" s="9">
        <v>0.72299999999999998</v>
      </c>
      <c r="U684" s="9" t="s">
        <v>5359</v>
      </c>
      <c r="V684" s="37">
        <v>36786.36</v>
      </c>
      <c r="X684" s="9" t="s">
        <v>5358</v>
      </c>
      <c r="Y684" s="9">
        <v>0.73599999999999999</v>
      </c>
      <c r="Z684" s="9" t="s">
        <v>5358</v>
      </c>
      <c r="AA684" s="37">
        <v>31674.93</v>
      </c>
    </row>
    <row r="685" spans="19:27" x14ac:dyDescent="0.35">
      <c r="S685" s="9" t="s">
        <v>5359</v>
      </c>
      <c r="T685" s="9">
        <v>0.68799999999999994</v>
      </c>
      <c r="U685" s="9" t="s">
        <v>5359</v>
      </c>
      <c r="V685" s="37">
        <v>36780.400000000001</v>
      </c>
      <c r="X685" s="9" t="s">
        <v>5358</v>
      </c>
      <c r="Y685" s="9">
        <v>0.65500000000000003</v>
      </c>
      <c r="Z685" s="9" t="s">
        <v>5358</v>
      </c>
      <c r="AA685" s="37">
        <v>31673.75</v>
      </c>
    </row>
    <row r="686" spans="19:27" x14ac:dyDescent="0.35">
      <c r="S686" s="9" t="s">
        <v>5356</v>
      </c>
      <c r="T686" s="9">
        <v>0.61399999999999999</v>
      </c>
      <c r="U686" s="9" t="s">
        <v>5356</v>
      </c>
      <c r="V686" s="37">
        <v>36777.46</v>
      </c>
      <c r="X686" s="9" t="s">
        <v>5359</v>
      </c>
      <c r="Y686" s="9">
        <v>0.72799999999999998</v>
      </c>
      <c r="Z686" s="9" t="s">
        <v>5359</v>
      </c>
      <c r="AA686" s="37">
        <v>31664.240000000002</v>
      </c>
    </row>
    <row r="687" spans="19:27" x14ac:dyDescent="0.35">
      <c r="S687" s="9" t="s">
        <v>5359</v>
      </c>
      <c r="T687" s="9">
        <v>0.70799999999999996</v>
      </c>
      <c r="U687" s="9" t="s">
        <v>5359</v>
      </c>
      <c r="V687" s="37">
        <v>36746.26</v>
      </c>
      <c r="X687" s="9" t="s">
        <v>5358</v>
      </c>
      <c r="Y687" s="9">
        <v>0.73099999999999998</v>
      </c>
      <c r="Z687" s="9" t="s">
        <v>5358</v>
      </c>
      <c r="AA687" s="37">
        <v>31663.66</v>
      </c>
    </row>
    <row r="688" spans="19:27" x14ac:dyDescent="0.35">
      <c r="S688" s="9" t="s">
        <v>5355</v>
      </c>
      <c r="T688" s="9">
        <v>0.753</v>
      </c>
      <c r="U688" s="9" t="s">
        <v>5355</v>
      </c>
      <c r="V688" s="37">
        <v>36703.839999999997</v>
      </c>
      <c r="X688" s="9" t="s">
        <v>5359</v>
      </c>
      <c r="Y688" s="9">
        <v>0.68899999999999995</v>
      </c>
      <c r="Z688" s="9" t="s">
        <v>5359</v>
      </c>
      <c r="AA688" s="37">
        <v>31661.360000000001</v>
      </c>
    </row>
    <row r="689" spans="19:27" x14ac:dyDescent="0.35">
      <c r="S689" s="9" t="s">
        <v>5359</v>
      </c>
      <c r="T689" s="9">
        <v>0.74299999999999999</v>
      </c>
      <c r="U689" s="9" t="s">
        <v>5359</v>
      </c>
      <c r="V689" s="37">
        <v>36693.269999999997</v>
      </c>
      <c r="X689" s="9" t="s">
        <v>5356</v>
      </c>
      <c r="Y689" s="9">
        <v>0.64100000000000001</v>
      </c>
      <c r="Z689" s="9" t="s">
        <v>5356</v>
      </c>
      <c r="AA689" s="37">
        <v>31655.89</v>
      </c>
    </row>
    <row r="690" spans="19:27" x14ac:dyDescent="0.35">
      <c r="S690" s="9" t="s">
        <v>5359</v>
      </c>
      <c r="T690" s="9">
        <v>0.752</v>
      </c>
      <c r="U690" s="9" t="s">
        <v>5359</v>
      </c>
      <c r="V690" s="37">
        <v>36690.69</v>
      </c>
      <c r="X690" s="9" t="s">
        <v>5359</v>
      </c>
      <c r="Y690" s="9">
        <v>0.76800000000000002</v>
      </c>
      <c r="Z690" s="9" t="s">
        <v>5359</v>
      </c>
      <c r="AA690" s="37">
        <v>31644.47</v>
      </c>
    </row>
    <row r="691" spans="19:27" x14ac:dyDescent="0.35">
      <c r="S691" s="9" t="s">
        <v>5359</v>
      </c>
      <c r="T691" s="9">
        <v>0.78600000000000003</v>
      </c>
      <c r="U691" s="9" t="s">
        <v>5359</v>
      </c>
      <c r="V691" s="37">
        <v>36686.17</v>
      </c>
      <c r="X691" s="9" t="s">
        <v>5355</v>
      </c>
      <c r="Y691" s="9">
        <v>0.70899999999999996</v>
      </c>
      <c r="Z691" s="9" t="s">
        <v>5355</v>
      </c>
      <c r="AA691" s="37">
        <v>31623.8</v>
      </c>
    </row>
    <row r="692" spans="19:27" x14ac:dyDescent="0.35">
      <c r="S692" s="9" t="s">
        <v>5359</v>
      </c>
      <c r="T692" s="9">
        <v>0.74</v>
      </c>
      <c r="U692" s="9" t="s">
        <v>5359</v>
      </c>
      <c r="V692" s="37">
        <v>36661.69</v>
      </c>
      <c r="X692" s="9" t="s">
        <v>5355</v>
      </c>
      <c r="Y692" s="9">
        <v>0.7</v>
      </c>
      <c r="Z692" s="9" t="s">
        <v>5355</v>
      </c>
      <c r="AA692" s="37">
        <v>31622.05</v>
      </c>
    </row>
    <row r="693" spans="19:27" x14ac:dyDescent="0.35">
      <c r="S693" s="9" t="s">
        <v>5359</v>
      </c>
      <c r="T693" s="9">
        <v>0.749</v>
      </c>
      <c r="U693" s="9" t="s">
        <v>5359</v>
      </c>
      <c r="V693" s="37">
        <v>36644.68</v>
      </c>
      <c r="X693" s="9" t="s">
        <v>5359</v>
      </c>
      <c r="Y693" s="9">
        <v>0.78700000000000003</v>
      </c>
      <c r="Z693" s="9" t="s">
        <v>5359</v>
      </c>
      <c r="AA693" s="37">
        <v>31598.84</v>
      </c>
    </row>
    <row r="694" spans="19:27" x14ac:dyDescent="0.35">
      <c r="S694" s="9" t="s">
        <v>5359</v>
      </c>
      <c r="T694" s="9">
        <v>0.72699999999999998</v>
      </c>
      <c r="U694" s="9" t="s">
        <v>5359</v>
      </c>
      <c r="V694" s="37">
        <v>36629.74</v>
      </c>
      <c r="X694" s="9" t="s">
        <v>5359</v>
      </c>
      <c r="Y694" s="9">
        <v>0.68899999999999995</v>
      </c>
      <c r="Z694" s="9" t="s">
        <v>5359</v>
      </c>
      <c r="AA694" s="37">
        <v>31587.83</v>
      </c>
    </row>
    <row r="695" spans="19:27" x14ac:dyDescent="0.35">
      <c r="S695" s="9" t="s">
        <v>5358</v>
      </c>
      <c r="T695" s="9">
        <v>0.76300000000000001</v>
      </c>
      <c r="U695" s="9" t="s">
        <v>5358</v>
      </c>
      <c r="V695" s="37">
        <v>36621.93</v>
      </c>
      <c r="X695" s="9" t="s">
        <v>5359</v>
      </c>
      <c r="Y695" s="9">
        <v>0.68300000000000005</v>
      </c>
      <c r="Z695" s="9" t="s">
        <v>5359</v>
      </c>
      <c r="AA695" s="37">
        <v>31583.33</v>
      </c>
    </row>
    <row r="696" spans="19:27" x14ac:dyDescent="0.35">
      <c r="S696" s="9" t="s">
        <v>5359</v>
      </c>
      <c r="T696" s="9">
        <v>0.69699999999999995</v>
      </c>
      <c r="U696" s="9" t="s">
        <v>5359</v>
      </c>
      <c r="V696" s="37">
        <v>36596.92</v>
      </c>
      <c r="X696" s="9" t="s">
        <v>5359</v>
      </c>
      <c r="Y696" s="9">
        <v>0.73399999999999999</v>
      </c>
      <c r="Z696" s="9" t="s">
        <v>5359</v>
      </c>
      <c r="AA696" s="37">
        <v>31561.72</v>
      </c>
    </row>
    <row r="697" spans="19:27" x14ac:dyDescent="0.35">
      <c r="S697" s="9" t="s">
        <v>5359</v>
      </c>
      <c r="T697" s="9">
        <v>0.72799999999999998</v>
      </c>
      <c r="U697" s="9" t="s">
        <v>5359</v>
      </c>
      <c r="V697" s="37">
        <v>36583.79</v>
      </c>
      <c r="X697" s="9" t="s">
        <v>5359</v>
      </c>
      <c r="Y697" s="9">
        <v>0.61799999999999999</v>
      </c>
      <c r="Z697" s="9" t="s">
        <v>5359</v>
      </c>
      <c r="AA697" s="37">
        <v>31512.080000000002</v>
      </c>
    </row>
    <row r="698" spans="19:27" x14ac:dyDescent="0.35">
      <c r="S698" s="9" t="s">
        <v>5359</v>
      </c>
      <c r="T698" s="9">
        <v>0.65700000000000003</v>
      </c>
      <c r="U698" s="9" t="s">
        <v>5359</v>
      </c>
      <c r="V698" s="37">
        <v>36529.519999999997</v>
      </c>
      <c r="X698" s="9" t="s">
        <v>5355</v>
      </c>
      <c r="Y698" s="9">
        <v>0.69399999999999995</v>
      </c>
      <c r="Z698" s="9" t="s">
        <v>5355</v>
      </c>
      <c r="AA698" s="37">
        <v>31510.34</v>
      </c>
    </row>
    <row r="699" spans="19:27" x14ac:dyDescent="0.35">
      <c r="S699" s="9" t="s">
        <v>5358</v>
      </c>
      <c r="T699" s="9">
        <v>0.73799999999999999</v>
      </c>
      <c r="U699" s="9" t="s">
        <v>5358</v>
      </c>
      <c r="V699" s="37">
        <v>36517.85</v>
      </c>
      <c r="X699" s="9" t="s">
        <v>5359</v>
      </c>
      <c r="Y699" s="9">
        <v>0.746</v>
      </c>
      <c r="Z699" s="9" t="s">
        <v>5359</v>
      </c>
      <c r="AA699" s="37">
        <v>31503.29</v>
      </c>
    </row>
    <row r="700" spans="19:27" x14ac:dyDescent="0.35">
      <c r="S700" s="9" t="s">
        <v>5359</v>
      </c>
      <c r="T700" s="9">
        <v>0.69599999999999995</v>
      </c>
      <c r="U700" s="9" t="s">
        <v>5359</v>
      </c>
      <c r="V700" s="37">
        <v>36516.6</v>
      </c>
      <c r="X700" s="9" t="s">
        <v>5358</v>
      </c>
      <c r="Y700" s="9">
        <v>0.76800000000000002</v>
      </c>
      <c r="Z700" s="9" t="s">
        <v>5358</v>
      </c>
      <c r="AA700" s="37">
        <v>31473.42</v>
      </c>
    </row>
    <row r="701" spans="19:27" x14ac:dyDescent="0.35">
      <c r="S701" s="9" t="s">
        <v>5358</v>
      </c>
      <c r="T701" s="9">
        <v>0.80900000000000005</v>
      </c>
      <c r="U701" s="9" t="s">
        <v>5358</v>
      </c>
      <c r="V701" s="37">
        <v>36465.620000000003</v>
      </c>
      <c r="X701" s="9" t="s">
        <v>5359</v>
      </c>
      <c r="Y701" s="9">
        <v>0.748</v>
      </c>
      <c r="Z701" s="9" t="s">
        <v>5359</v>
      </c>
      <c r="AA701" s="37">
        <v>31454.63</v>
      </c>
    </row>
    <row r="702" spans="19:27" x14ac:dyDescent="0.35">
      <c r="S702" s="9" t="s">
        <v>5359</v>
      </c>
      <c r="T702" s="9">
        <v>0.67700000000000005</v>
      </c>
      <c r="U702" s="9" t="s">
        <v>5359</v>
      </c>
      <c r="V702" s="37">
        <v>36444.300000000003</v>
      </c>
      <c r="X702" s="9" t="s">
        <v>5359</v>
      </c>
      <c r="Y702" s="9">
        <v>0.69799999999999995</v>
      </c>
      <c r="Z702" s="9" t="s">
        <v>5359</v>
      </c>
      <c r="AA702" s="37">
        <v>31422.720000000001</v>
      </c>
    </row>
    <row r="703" spans="19:27" x14ac:dyDescent="0.35">
      <c r="S703" s="9" t="s">
        <v>5359</v>
      </c>
      <c r="T703" s="9">
        <v>0.79</v>
      </c>
      <c r="U703" s="9" t="s">
        <v>5359</v>
      </c>
      <c r="V703" s="37">
        <v>36427.15</v>
      </c>
      <c r="X703" s="9" t="s">
        <v>5359</v>
      </c>
      <c r="Y703" s="9">
        <v>0.749</v>
      </c>
      <c r="Z703" s="9" t="s">
        <v>5359</v>
      </c>
      <c r="AA703" s="37">
        <v>31412.080000000002</v>
      </c>
    </row>
    <row r="704" spans="19:27" x14ac:dyDescent="0.35">
      <c r="S704" s="9" t="s">
        <v>5355</v>
      </c>
      <c r="T704" s="9">
        <v>0.70699999999999996</v>
      </c>
      <c r="U704" s="9" t="s">
        <v>5355</v>
      </c>
      <c r="V704" s="37">
        <v>36399.81</v>
      </c>
      <c r="X704" s="9" t="s">
        <v>5359</v>
      </c>
      <c r="Y704" s="9">
        <v>0.78100000000000003</v>
      </c>
      <c r="Z704" s="9" t="s">
        <v>5359</v>
      </c>
      <c r="AA704" s="37">
        <v>31402.55</v>
      </c>
    </row>
    <row r="705" spans="19:27" x14ac:dyDescent="0.35">
      <c r="S705" s="9" t="s">
        <v>5359</v>
      </c>
      <c r="T705" s="9">
        <v>0.75600000000000001</v>
      </c>
      <c r="U705" s="9" t="s">
        <v>5359</v>
      </c>
      <c r="V705" s="37">
        <v>36389.160000000003</v>
      </c>
      <c r="X705" s="9" t="s">
        <v>5355</v>
      </c>
      <c r="Y705" s="9">
        <v>0.71799999999999997</v>
      </c>
      <c r="Z705" s="9" t="s">
        <v>5355</v>
      </c>
      <c r="AA705" s="37">
        <v>31401.45</v>
      </c>
    </row>
    <row r="706" spans="19:27" x14ac:dyDescent="0.35">
      <c r="S706" s="9" t="s">
        <v>5358</v>
      </c>
      <c r="T706" s="9">
        <v>0.65800000000000003</v>
      </c>
      <c r="U706" s="9" t="s">
        <v>5358</v>
      </c>
      <c r="V706" s="37">
        <v>36388.89</v>
      </c>
      <c r="X706" s="9" t="s">
        <v>5358</v>
      </c>
      <c r="Y706" s="9">
        <v>0.73699999999999999</v>
      </c>
      <c r="Z706" s="9" t="s">
        <v>5358</v>
      </c>
      <c r="AA706" s="37">
        <v>31387.01</v>
      </c>
    </row>
    <row r="707" spans="19:27" x14ac:dyDescent="0.35">
      <c r="S707" s="9" t="s">
        <v>5359</v>
      </c>
      <c r="T707" s="9">
        <v>0.76300000000000001</v>
      </c>
      <c r="U707" s="9" t="s">
        <v>5359</v>
      </c>
      <c r="V707" s="37">
        <v>36329.19</v>
      </c>
      <c r="X707" s="9" t="s">
        <v>5356</v>
      </c>
      <c r="Y707" s="9">
        <v>0.78100000000000003</v>
      </c>
      <c r="Z707" s="9" t="s">
        <v>5356</v>
      </c>
      <c r="AA707" s="37">
        <v>31360.720000000001</v>
      </c>
    </row>
    <row r="708" spans="19:27" x14ac:dyDescent="0.35">
      <c r="S708" s="9" t="s">
        <v>5355</v>
      </c>
      <c r="T708" s="9">
        <v>0.753</v>
      </c>
      <c r="U708" s="9" t="s">
        <v>5355</v>
      </c>
      <c r="V708" s="37">
        <v>36320.620000000003</v>
      </c>
      <c r="X708" s="9" t="s">
        <v>5358</v>
      </c>
      <c r="Y708" s="9">
        <v>0.77200000000000002</v>
      </c>
      <c r="Z708" s="9" t="s">
        <v>5358</v>
      </c>
      <c r="AA708" s="37">
        <v>31346.47</v>
      </c>
    </row>
    <row r="709" spans="19:27" x14ac:dyDescent="0.35">
      <c r="S709" s="9" t="s">
        <v>5359</v>
      </c>
      <c r="T709" s="9">
        <v>0.72899999999999998</v>
      </c>
      <c r="U709" s="9" t="s">
        <v>5359</v>
      </c>
      <c r="V709" s="37">
        <v>36295.22</v>
      </c>
      <c r="X709" s="9" t="s">
        <v>5355</v>
      </c>
      <c r="Y709" s="9">
        <v>0.61599999999999999</v>
      </c>
      <c r="Z709" s="9" t="s">
        <v>5355</v>
      </c>
      <c r="AA709" s="37">
        <v>31345.42</v>
      </c>
    </row>
    <row r="710" spans="19:27" x14ac:dyDescent="0.35">
      <c r="S710" s="9" t="s">
        <v>5358</v>
      </c>
      <c r="T710" s="9">
        <v>0.81899999999999995</v>
      </c>
      <c r="U710" s="9" t="s">
        <v>5358</v>
      </c>
      <c r="V710" s="37">
        <v>36249.85</v>
      </c>
      <c r="X710" s="9" t="s">
        <v>5359</v>
      </c>
      <c r="Y710" s="9">
        <v>0.67400000000000004</v>
      </c>
      <c r="Z710" s="9" t="s">
        <v>5359</v>
      </c>
      <c r="AA710" s="37">
        <v>31315.46</v>
      </c>
    </row>
    <row r="711" spans="19:27" x14ac:dyDescent="0.35">
      <c r="S711" s="9" t="s">
        <v>5359</v>
      </c>
      <c r="T711" s="9">
        <v>0.73899999999999999</v>
      </c>
      <c r="U711" s="9" t="s">
        <v>5359</v>
      </c>
      <c r="V711" s="37">
        <v>36228.82</v>
      </c>
      <c r="X711" s="9" t="s">
        <v>5359</v>
      </c>
      <c r="Y711" s="9">
        <v>0.64500000000000002</v>
      </c>
      <c r="Z711" s="9" t="s">
        <v>5359</v>
      </c>
      <c r="AA711" s="37">
        <v>31274.57</v>
      </c>
    </row>
    <row r="712" spans="19:27" x14ac:dyDescent="0.35">
      <c r="S712" s="9" t="s">
        <v>5356</v>
      </c>
      <c r="T712" s="9">
        <v>0.61699999999999999</v>
      </c>
      <c r="U712" s="9" t="s">
        <v>5356</v>
      </c>
      <c r="V712" s="37">
        <v>36223.879999999997</v>
      </c>
      <c r="X712" s="9" t="s">
        <v>5359</v>
      </c>
      <c r="Y712" s="9">
        <v>0.71399999999999997</v>
      </c>
      <c r="Z712" s="9" t="s">
        <v>5359</v>
      </c>
      <c r="AA712" s="37">
        <v>31259.59</v>
      </c>
    </row>
    <row r="713" spans="19:27" x14ac:dyDescent="0.35">
      <c r="S713" s="9" t="s">
        <v>5358</v>
      </c>
      <c r="T713" s="9">
        <v>0.71099999999999997</v>
      </c>
      <c r="U713" s="9" t="s">
        <v>5358</v>
      </c>
      <c r="V713" s="37">
        <v>36207.51</v>
      </c>
      <c r="X713" s="9" t="s">
        <v>5359</v>
      </c>
      <c r="Y713" s="9">
        <v>0.73399999999999999</v>
      </c>
      <c r="Z713" s="9" t="s">
        <v>5359</v>
      </c>
      <c r="AA713" s="37">
        <v>31256.53</v>
      </c>
    </row>
    <row r="714" spans="19:27" x14ac:dyDescent="0.35">
      <c r="S714" s="9" t="s">
        <v>5356</v>
      </c>
      <c r="T714" s="9">
        <v>0.55800000000000005</v>
      </c>
      <c r="U714" s="9" t="s">
        <v>5356</v>
      </c>
      <c r="V714" s="37">
        <v>36203.29</v>
      </c>
      <c r="X714" s="9" t="s">
        <v>5358</v>
      </c>
      <c r="Y714" s="9">
        <v>0.74099999999999999</v>
      </c>
      <c r="Z714" s="9" t="s">
        <v>5358</v>
      </c>
      <c r="AA714" s="37">
        <v>31255.3</v>
      </c>
    </row>
    <row r="715" spans="19:27" x14ac:dyDescent="0.35">
      <c r="S715" s="9" t="s">
        <v>5359</v>
      </c>
      <c r="T715" s="9">
        <v>0.71699999999999997</v>
      </c>
      <c r="U715" s="9" t="s">
        <v>5359</v>
      </c>
      <c r="V715" s="37">
        <v>36188.28</v>
      </c>
      <c r="X715" s="9" t="s">
        <v>5359</v>
      </c>
      <c r="Y715" s="9">
        <v>0.67300000000000004</v>
      </c>
      <c r="Z715" s="9" t="s">
        <v>5359</v>
      </c>
      <c r="AA715" s="37">
        <v>31252.66</v>
      </c>
    </row>
    <row r="716" spans="19:27" x14ac:dyDescent="0.35">
      <c r="S716" s="9" t="s">
        <v>5359</v>
      </c>
      <c r="T716" s="9">
        <v>0.753</v>
      </c>
      <c r="U716" s="9" t="s">
        <v>5359</v>
      </c>
      <c r="V716" s="37">
        <v>36167.31</v>
      </c>
      <c r="X716" s="9" t="s">
        <v>5359</v>
      </c>
      <c r="Y716" s="9">
        <v>0.67400000000000004</v>
      </c>
      <c r="Z716" s="9" t="s">
        <v>5359</v>
      </c>
      <c r="AA716" s="37">
        <v>31209.98</v>
      </c>
    </row>
    <row r="717" spans="19:27" x14ac:dyDescent="0.35">
      <c r="S717" s="9" t="s">
        <v>5359</v>
      </c>
      <c r="T717" s="9">
        <v>0.70699999999999996</v>
      </c>
      <c r="U717" s="9" t="s">
        <v>5359</v>
      </c>
      <c r="V717" s="37">
        <v>36120.83</v>
      </c>
      <c r="X717" s="9" t="s">
        <v>5358</v>
      </c>
      <c r="Y717" s="9">
        <v>0.73399999999999999</v>
      </c>
      <c r="Z717" s="9" t="s">
        <v>5358</v>
      </c>
      <c r="AA717" s="37">
        <v>31158.75</v>
      </c>
    </row>
    <row r="718" spans="19:27" x14ac:dyDescent="0.35">
      <c r="S718" s="9" t="s">
        <v>5355</v>
      </c>
      <c r="T718" s="9">
        <v>0.71699999999999997</v>
      </c>
      <c r="U718" s="9" t="s">
        <v>5355</v>
      </c>
      <c r="V718" s="37">
        <v>36108.339999999997</v>
      </c>
      <c r="X718" s="9" t="s">
        <v>5359</v>
      </c>
      <c r="Y718" s="9">
        <v>0.76</v>
      </c>
      <c r="Z718" s="9" t="s">
        <v>5359</v>
      </c>
      <c r="AA718" s="37">
        <v>31147.64</v>
      </c>
    </row>
    <row r="719" spans="19:27" x14ac:dyDescent="0.35">
      <c r="S719" s="9" t="s">
        <v>5359</v>
      </c>
      <c r="T719" s="9">
        <v>0.72499999999999998</v>
      </c>
      <c r="U719" s="9" t="s">
        <v>5359</v>
      </c>
      <c r="V719" s="37">
        <v>36091.15</v>
      </c>
      <c r="X719" s="9" t="s">
        <v>5357</v>
      </c>
      <c r="Y719" s="9">
        <v>0.64700000000000002</v>
      </c>
      <c r="Z719" s="9" t="s">
        <v>5357</v>
      </c>
      <c r="AA719" s="37">
        <v>31125.63</v>
      </c>
    </row>
    <row r="720" spans="19:27" x14ac:dyDescent="0.35">
      <c r="S720" s="9" t="s">
        <v>5359</v>
      </c>
      <c r="T720" s="9">
        <v>0.746</v>
      </c>
      <c r="U720" s="9" t="s">
        <v>5359</v>
      </c>
      <c r="V720" s="37">
        <v>36089.39</v>
      </c>
      <c r="X720" s="9" t="s">
        <v>5358</v>
      </c>
      <c r="Y720" s="9">
        <v>0.70799999999999996</v>
      </c>
      <c r="Z720" s="9" t="s">
        <v>5358</v>
      </c>
      <c r="AA720" s="37">
        <v>31118.59</v>
      </c>
    </row>
    <row r="721" spans="19:27" x14ac:dyDescent="0.35">
      <c r="S721" s="9" t="s">
        <v>5358</v>
      </c>
      <c r="T721" s="9">
        <v>0.70899999999999996</v>
      </c>
      <c r="U721" s="9" t="s">
        <v>5358</v>
      </c>
      <c r="V721" s="37">
        <v>36072.58</v>
      </c>
      <c r="X721" s="9" t="s">
        <v>5359</v>
      </c>
      <c r="Y721" s="9">
        <v>0.76</v>
      </c>
      <c r="Z721" s="9" t="s">
        <v>5359</v>
      </c>
      <c r="AA721" s="37">
        <v>31113.68</v>
      </c>
    </row>
    <row r="722" spans="19:27" x14ac:dyDescent="0.35">
      <c r="S722" s="9" t="s">
        <v>5358</v>
      </c>
      <c r="T722" s="9">
        <v>0.65500000000000003</v>
      </c>
      <c r="U722" s="9" t="s">
        <v>5358</v>
      </c>
      <c r="V722" s="37">
        <v>36026.019999999997</v>
      </c>
      <c r="X722" s="9" t="s">
        <v>5359</v>
      </c>
      <c r="Y722" s="9">
        <v>0.71599999999999997</v>
      </c>
      <c r="Z722" s="9" t="s">
        <v>5359</v>
      </c>
      <c r="AA722" s="37">
        <v>31046.22</v>
      </c>
    </row>
    <row r="723" spans="19:27" x14ac:dyDescent="0.35">
      <c r="S723" s="9" t="s">
        <v>5357</v>
      </c>
      <c r="T723" s="9">
        <v>0.63</v>
      </c>
      <c r="U723" s="9" t="s">
        <v>5357</v>
      </c>
      <c r="V723" s="37">
        <v>36002.019999999997</v>
      </c>
      <c r="X723" s="9" t="s">
        <v>5358</v>
      </c>
      <c r="Y723" s="9">
        <v>0.74199999999999999</v>
      </c>
      <c r="Z723" s="9" t="s">
        <v>5358</v>
      </c>
      <c r="AA723" s="37">
        <v>31042.95</v>
      </c>
    </row>
    <row r="724" spans="19:27" x14ac:dyDescent="0.35">
      <c r="S724" s="9" t="s">
        <v>5359</v>
      </c>
      <c r="T724" s="9">
        <v>0.749</v>
      </c>
      <c r="U724" s="9" t="s">
        <v>5359</v>
      </c>
      <c r="V724" s="37">
        <v>36001.599999999999</v>
      </c>
      <c r="X724" s="9" t="s">
        <v>5359</v>
      </c>
      <c r="Y724" s="9">
        <v>0.76400000000000001</v>
      </c>
      <c r="Z724" s="9" t="s">
        <v>5359</v>
      </c>
      <c r="AA724" s="37">
        <v>30978.92</v>
      </c>
    </row>
    <row r="725" spans="19:27" x14ac:dyDescent="0.35">
      <c r="S725" s="9" t="s">
        <v>5359</v>
      </c>
      <c r="T725" s="9">
        <v>0.751</v>
      </c>
      <c r="U725" s="9" t="s">
        <v>5359</v>
      </c>
      <c r="V725" s="37">
        <v>35871.81</v>
      </c>
      <c r="X725" s="9" t="s">
        <v>5358</v>
      </c>
      <c r="Y725" s="9">
        <v>0.74399999999999999</v>
      </c>
      <c r="Z725" s="9" t="s">
        <v>5358</v>
      </c>
      <c r="AA725" s="37">
        <v>30971.46</v>
      </c>
    </row>
    <row r="726" spans="19:27" x14ac:dyDescent="0.35">
      <c r="S726" s="9" t="s">
        <v>5358</v>
      </c>
      <c r="T726" s="9">
        <v>0.70499999999999996</v>
      </c>
      <c r="U726" s="9" t="s">
        <v>5358</v>
      </c>
      <c r="V726" s="37">
        <v>35859.82</v>
      </c>
      <c r="X726" s="9" t="s">
        <v>5358</v>
      </c>
      <c r="Y726" s="9">
        <v>0.73599999999999999</v>
      </c>
      <c r="Z726" s="9" t="s">
        <v>5358</v>
      </c>
      <c r="AA726" s="37">
        <v>30970.21</v>
      </c>
    </row>
    <row r="727" spans="19:27" x14ac:dyDescent="0.35">
      <c r="S727" s="9" t="s">
        <v>5359</v>
      </c>
      <c r="T727" s="9">
        <v>0.70899999999999996</v>
      </c>
      <c r="U727" s="9" t="s">
        <v>5359</v>
      </c>
      <c r="V727" s="37">
        <v>35820.339999999997</v>
      </c>
      <c r="X727" s="9" t="s">
        <v>5359</v>
      </c>
      <c r="Y727" s="9">
        <v>0.746</v>
      </c>
      <c r="Z727" s="9" t="s">
        <v>5359</v>
      </c>
      <c r="AA727" s="37">
        <v>30951.39</v>
      </c>
    </row>
    <row r="728" spans="19:27" x14ac:dyDescent="0.35">
      <c r="S728" s="9" t="s">
        <v>5359</v>
      </c>
      <c r="T728" s="9">
        <v>0.71699999999999997</v>
      </c>
      <c r="U728" s="9" t="s">
        <v>5359</v>
      </c>
      <c r="V728" s="37">
        <v>35812</v>
      </c>
      <c r="X728" s="9" t="s">
        <v>5359</v>
      </c>
      <c r="Y728" s="9">
        <v>0.73899999999999999</v>
      </c>
      <c r="Z728" s="9" t="s">
        <v>5359</v>
      </c>
      <c r="AA728" s="37">
        <v>30942.98</v>
      </c>
    </row>
    <row r="729" spans="19:27" x14ac:dyDescent="0.35">
      <c r="S729" s="9" t="s">
        <v>5358</v>
      </c>
      <c r="T729" s="9">
        <v>0.73599999999999999</v>
      </c>
      <c r="U729" s="9" t="s">
        <v>5358</v>
      </c>
      <c r="V729" s="37">
        <v>35798.550000000003</v>
      </c>
      <c r="X729" s="9" t="s">
        <v>5359</v>
      </c>
      <c r="Y729" s="9">
        <v>0.70699999999999996</v>
      </c>
      <c r="Z729" s="9" t="s">
        <v>5359</v>
      </c>
      <c r="AA729" s="37">
        <v>30931.57</v>
      </c>
    </row>
    <row r="730" spans="19:27" x14ac:dyDescent="0.35">
      <c r="S730" s="9" t="s">
        <v>5358</v>
      </c>
      <c r="T730" s="9">
        <v>0.78200000000000003</v>
      </c>
      <c r="U730" s="9" t="s">
        <v>5358</v>
      </c>
      <c r="V730" s="37">
        <v>35797.47</v>
      </c>
      <c r="X730" s="9" t="s">
        <v>5358</v>
      </c>
      <c r="Y730" s="9">
        <v>0.68300000000000005</v>
      </c>
      <c r="Z730" s="9" t="s">
        <v>5358</v>
      </c>
      <c r="AA730" s="37">
        <v>30914.12</v>
      </c>
    </row>
    <row r="731" spans="19:27" x14ac:dyDescent="0.35">
      <c r="S731" s="9" t="s">
        <v>5359</v>
      </c>
      <c r="T731" s="9">
        <v>0.68</v>
      </c>
      <c r="U731" s="9" t="s">
        <v>5359</v>
      </c>
      <c r="V731" s="37">
        <v>35794.230000000003</v>
      </c>
      <c r="X731" s="9" t="s">
        <v>5359</v>
      </c>
      <c r="Y731" s="9">
        <v>0.67500000000000004</v>
      </c>
      <c r="Z731" s="9" t="s">
        <v>5359</v>
      </c>
      <c r="AA731" s="37">
        <v>30867.599999999999</v>
      </c>
    </row>
    <row r="732" spans="19:27" x14ac:dyDescent="0.35">
      <c r="S732" s="9" t="s">
        <v>5358</v>
      </c>
      <c r="T732" s="9">
        <v>0.78400000000000003</v>
      </c>
      <c r="U732" s="9" t="s">
        <v>5358</v>
      </c>
      <c r="V732" s="37">
        <v>35788.18</v>
      </c>
      <c r="X732" s="9" t="s">
        <v>5358</v>
      </c>
      <c r="Y732" s="9">
        <v>0.70499999999999996</v>
      </c>
      <c r="Z732" s="9" t="s">
        <v>5358</v>
      </c>
      <c r="AA732" s="37">
        <v>30866.53</v>
      </c>
    </row>
    <row r="733" spans="19:27" x14ac:dyDescent="0.35">
      <c r="S733" s="9" t="s">
        <v>5358</v>
      </c>
      <c r="T733" s="9">
        <v>0.61699999999999999</v>
      </c>
      <c r="U733" s="9" t="s">
        <v>5358</v>
      </c>
      <c r="V733" s="37">
        <v>35787.040000000001</v>
      </c>
      <c r="X733" s="9" t="s">
        <v>5358</v>
      </c>
      <c r="Y733" s="9">
        <v>0.68200000000000005</v>
      </c>
      <c r="Z733" s="9" t="s">
        <v>5358</v>
      </c>
      <c r="AA733" s="37">
        <v>30860.01</v>
      </c>
    </row>
    <row r="734" spans="19:27" x14ac:dyDescent="0.35">
      <c r="S734" s="9" t="s">
        <v>5358</v>
      </c>
      <c r="T734" s="9">
        <v>0.70099999999999996</v>
      </c>
      <c r="U734" s="9" t="s">
        <v>5358</v>
      </c>
      <c r="V734" s="37">
        <v>35767.379999999997</v>
      </c>
      <c r="X734" s="9" t="s">
        <v>5358</v>
      </c>
      <c r="Y734" s="9">
        <v>0.70499999999999996</v>
      </c>
      <c r="Z734" s="9" t="s">
        <v>5358</v>
      </c>
      <c r="AA734" s="37">
        <v>30850.27</v>
      </c>
    </row>
    <row r="735" spans="19:27" x14ac:dyDescent="0.35">
      <c r="S735" s="9" t="s">
        <v>5359</v>
      </c>
      <c r="T735" s="9">
        <v>0.76300000000000001</v>
      </c>
      <c r="U735" s="9" t="s">
        <v>5359</v>
      </c>
      <c r="V735" s="37">
        <v>35748.660000000003</v>
      </c>
      <c r="X735" s="9" t="s">
        <v>5359</v>
      </c>
      <c r="Y735" s="9">
        <v>0.748</v>
      </c>
      <c r="Z735" s="9" t="s">
        <v>5359</v>
      </c>
      <c r="AA735" s="37">
        <v>30845.74</v>
      </c>
    </row>
    <row r="736" spans="19:27" x14ac:dyDescent="0.35">
      <c r="S736" s="9" t="s">
        <v>5359</v>
      </c>
      <c r="T736" s="9">
        <v>0.78300000000000003</v>
      </c>
      <c r="U736" s="9" t="s">
        <v>5359</v>
      </c>
      <c r="V736" s="37">
        <v>35748.589999999997</v>
      </c>
      <c r="X736" s="9" t="s">
        <v>5358</v>
      </c>
      <c r="Y736" s="9">
        <v>0.73499999999999999</v>
      </c>
      <c r="Z736" s="9" t="s">
        <v>5358</v>
      </c>
      <c r="AA736" s="37">
        <v>30809.19</v>
      </c>
    </row>
    <row r="737" spans="19:27" x14ac:dyDescent="0.35">
      <c r="S737" s="9" t="s">
        <v>5358</v>
      </c>
      <c r="T737" s="9">
        <v>0.65200000000000002</v>
      </c>
      <c r="U737" s="9" t="s">
        <v>5358</v>
      </c>
      <c r="V737" s="37">
        <v>35705.129999999997</v>
      </c>
      <c r="X737" s="9" t="s">
        <v>5359</v>
      </c>
      <c r="Y737" s="9">
        <v>0.65500000000000003</v>
      </c>
      <c r="Z737" s="9" t="s">
        <v>5359</v>
      </c>
      <c r="AA737" s="37">
        <v>30780.46</v>
      </c>
    </row>
    <row r="738" spans="19:27" x14ac:dyDescent="0.35">
      <c r="S738" s="9" t="s">
        <v>5355</v>
      </c>
      <c r="T738" s="9">
        <v>0.67500000000000004</v>
      </c>
      <c r="U738" s="9" t="s">
        <v>5355</v>
      </c>
      <c r="V738" s="37">
        <v>35667.870000000003</v>
      </c>
      <c r="X738" s="9" t="s">
        <v>5355</v>
      </c>
      <c r="Y738" s="9">
        <v>0.67400000000000004</v>
      </c>
      <c r="Z738" s="9" t="s">
        <v>5355</v>
      </c>
      <c r="AA738" s="37">
        <v>30767.47</v>
      </c>
    </row>
    <row r="739" spans="19:27" x14ac:dyDescent="0.35">
      <c r="S739" s="9" t="s">
        <v>5359</v>
      </c>
      <c r="T739" s="9">
        <v>0.72799999999999998</v>
      </c>
      <c r="U739" s="9" t="s">
        <v>5359</v>
      </c>
      <c r="V739" s="37">
        <v>35649.25</v>
      </c>
      <c r="X739" s="9" t="s">
        <v>5358</v>
      </c>
      <c r="Y739" s="9">
        <v>0.749</v>
      </c>
      <c r="Z739" s="9" t="s">
        <v>5358</v>
      </c>
      <c r="AA739" s="37">
        <v>30766.240000000002</v>
      </c>
    </row>
    <row r="740" spans="19:27" x14ac:dyDescent="0.35">
      <c r="S740" s="9" t="s">
        <v>5359</v>
      </c>
      <c r="T740" s="9">
        <v>0.78700000000000003</v>
      </c>
      <c r="U740" s="9" t="s">
        <v>5359</v>
      </c>
      <c r="V740" s="37">
        <v>35632.800000000003</v>
      </c>
      <c r="X740" s="9" t="s">
        <v>5358</v>
      </c>
      <c r="Y740" s="9">
        <v>0.73499999999999999</v>
      </c>
      <c r="Z740" s="9" t="s">
        <v>5358</v>
      </c>
      <c r="AA740" s="37">
        <v>30760.41</v>
      </c>
    </row>
    <row r="741" spans="19:27" x14ac:dyDescent="0.35">
      <c r="S741" s="9" t="s">
        <v>5358</v>
      </c>
      <c r="T741" s="9">
        <v>0.72199999999999998</v>
      </c>
      <c r="U741" s="9" t="s">
        <v>5358</v>
      </c>
      <c r="V741" s="37">
        <v>35630.68</v>
      </c>
      <c r="X741" s="9" t="s">
        <v>5358</v>
      </c>
      <c r="Y741" s="9">
        <v>0.77600000000000002</v>
      </c>
      <c r="Z741" s="9" t="s">
        <v>5358</v>
      </c>
      <c r="AA741" s="37">
        <v>30716.49</v>
      </c>
    </row>
    <row r="742" spans="19:27" x14ac:dyDescent="0.35">
      <c r="S742" s="9" t="s">
        <v>5359</v>
      </c>
      <c r="T742" s="9">
        <v>0.752</v>
      </c>
      <c r="U742" s="9" t="s">
        <v>5359</v>
      </c>
      <c r="V742" s="37">
        <v>35597.730000000003</v>
      </c>
      <c r="X742" s="9" t="s">
        <v>5355</v>
      </c>
      <c r="Y742" s="9">
        <v>0.68400000000000005</v>
      </c>
      <c r="Z742" s="9" t="s">
        <v>5355</v>
      </c>
      <c r="AA742" s="37">
        <v>30713.58</v>
      </c>
    </row>
    <row r="743" spans="19:27" x14ac:dyDescent="0.35">
      <c r="S743" s="9" t="s">
        <v>5358</v>
      </c>
      <c r="T743" s="9">
        <v>0.8</v>
      </c>
      <c r="U743" s="9" t="s">
        <v>5358</v>
      </c>
      <c r="V743" s="37">
        <v>35577.22</v>
      </c>
      <c r="X743" s="9" t="s">
        <v>5355</v>
      </c>
      <c r="Y743" s="9">
        <v>0.73299999999999998</v>
      </c>
      <c r="Z743" s="9" t="s">
        <v>5355</v>
      </c>
      <c r="AA743" s="37">
        <v>30702.58</v>
      </c>
    </row>
    <row r="744" spans="19:27" x14ac:dyDescent="0.35">
      <c r="S744" s="9" t="s">
        <v>5359</v>
      </c>
      <c r="T744" s="9">
        <v>0.72399999999999998</v>
      </c>
      <c r="U744" s="9" t="s">
        <v>5359</v>
      </c>
      <c r="V744" s="37">
        <v>35555.31</v>
      </c>
      <c r="X744" s="9" t="s">
        <v>5359</v>
      </c>
      <c r="Y744" s="9">
        <v>0.76</v>
      </c>
      <c r="Z744" s="9" t="s">
        <v>5359</v>
      </c>
      <c r="AA744" s="37">
        <v>30700.76</v>
      </c>
    </row>
    <row r="745" spans="19:27" x14ac:dyDescent="0.35">
      <c r="S745" s="9" t="s">
        <v>5359</v>
      </c>
      <c r="T745" s="9">
        <v>0.72799999999999998</v>
      </c>
      <c r="U745" s="9" t="s">
        <v>5359</v>
      </c>
      <c r="V745" s="37">
        <v>35548.519999999997</v>
      </c>
      <c r="X745" s="9" t="s">
        <v>5355</v>
      </c>
      <c r="Y745" s="9">
        <v>0.70199999999999996</v>
      </c>
      <c r="Z745" s="9" t="s">
        <v>5355</v>
      </c>
      <c r="AA745" s="37">
        <v>30696.44</v>
      </c>
    </row>
    <row r="746" spans="19:27" x14ac:dyDescent="0.35">
      <c r="S746" s="9" t="s">
        <v>5359</v>
      </c>
      <c r="T746" s="9">
        <v>0.76700000000000002</v>
      </c>
      <c r="U746" s="9" t="s">
        <v>5359</v>
      </c>
      <c r="V746" s="37">
        <v>35543.26</v>
      </c>
      <c r="X746" s="9" t="s">
        <v>5358</v>
      </c>
      <c r="Y746" s="9">
        <v>0.64600000000000002</v>
      </c>
      <c r="Z746" s="9" t="s">
        <v>5358</v>
      </c>
      <c r="AA746" s="37">
        <v>30668.16</v>
      </c>
    </row>
    <row r="747" spans="19:27" x14ac:dyDescent="0.35">
      <c r="S747" s="9" t="s">
        <v>5355</v>
      </c>
      <c r="T747" s="9">
        <v>0.68400000000000005</v>
      </c>
      <c r="U747" s="9" t="s">
        <v>5355</v>
      </c>
      <c r="V747" s="37">
        <v>35540</v>
      </c>
      <c r="X747" s="9" t="s">
        <v>5355</v>
      </c>
      <c r="Y747" s="9">
        <v>0.69799999999999995</v>
      </c>
      <c r="Z747" s="9" t="s">
        <v>5355</v>
      </c>
      <c r="AA747" s="37">
        <v>30667.93</v>
      </c>
    </row>
    <row r="748" spans="19:27" x14ac:dyDescent="0.35">
      <c r="S748" s="9" t="s">
        <v>5358</v>
      </c>
      <c r="T748" s="9">
        <v>0.71</v>
      </c>
      <c r="U748" s="9" t="s">
        <v>5358</v>
      </c>
      <c r="V748" s="37">
        <v>35531.699999999997</v>
      </c>
      <c r="X748" s="9" t="s">
        <v>5359</v>
      </c>
      <c r="Y748" s="9">
        <v>0.65500000000000003</v>
      </c>
      <c r="Z748" s="9" t="s">
        <v>5359</v>
      </c>
      <c r="AA748" s="37">
        <v>30660.05</v>
      </c>
    </row>
    <row r="749" spans="19:27" x14ac:dyDescent="0.35">
      <c r="S749" s="9" t="s">
        <v>5358</v>
      </c>
      <c r="T749" s="9">
        <v>0.72899999999999998</v>
      </c>
      <c r="U749" s="9" t="s">
        <v>5358</v>
      </c>
      <c r="V749" s="37">
        <v>35509.33</v>
      </c>
      <c r="X749" s="9" t="s">
        <v>5355</v>
      </c>
      <c r="Y749" s="9">
        <v>0.749</v>
      </c>
      <c r="Z749" s="9" t="s">
        <v>5355</v>
      </c>
      <c r="AA749" s="37">
        <v>30632.81</v>
      </c>
    </row>
    <row r="750" spans="19:27" x14ac:dyDescent="0.35">
      <c r="S750" s="9" t="s">
        <v>5358</v>
      </c>
      <c r="T750" s="9">
        <v>0.71499999999999997</v>
      </c>
      <c r="U750" s="9" t="s">
        <v>5358</v>
      </c>
      <c r="V750" s="37">
        <v>35475.94</v>
      </c>
      <c r="X750" s="9" t="s">
        <v>5359</v>
      </c>
      <c r="Y750" s="9">
        <v>0.76700000000000002</v>
      </c>
      <c r="Z750" s="9" t="s">
        <v>5359</v>
      </c>
      <c r="AA750" s="37">
        <v>30623.82</v>
      </c>
    </row>
    <row r="751" spans="19:27" x14ac:dyDescent="0.35">
      <c r="S751" s="9" t="s">
        <v>5358</v>
      </c>
      <c r="T751" s="9">
        <v>0.66700000000000004</v>
      </c>
      <c r="U751" s="9" t="s">
        <v>5358</v>
      </c>
      <c r="V751" s="37">
        <v>35452.449999999997</v>
      </c>
      <c r="X751" s="9" t="s">
        <v>5359</v>
      </c>
      <c r="Y751" s="9">
        <v>0.76400000000000001</v>
      </c>
      <c r="Z751" s="9" t="s">
        <v>5359</v>
      </c>
      <c r="AA751" s="37">
        <v>30609.65</v>
      </c>
    </row>
    <row r="752" spans="19:27" x14ac:dyDescent="0.35">
      <c r="S752" s="9" t="s">
        <v>5359</v>
      </c>
      <c r="T752" s="9">
        <v>0.69799999999999995</v>
      </c>
      <c r="U752" s="9" t="s">
        <v>5359</v>
      </c>
      <c r="V752" s="37">
        <v>35404.92</v>
      </c>
      <c r="X752" s="9" t="s">
        <v>5358</v>
      </c>
      <c r="Y752" s="9">
        <v>0.66500000000000004</v>
      </c>
      <c r="Z752" s="9" t="s">
        <v>5358</v>
      </c>
      <c r="AA752" s="37">
        <v>30603.08</v>
      </c>
    </row>
    <row r="753" spans="19:27" x14ac:dyDescent="0.35">
      <c r="S753" s="9" t="s">
        <v>5355</v>
      </c>
      <c r="T753" s="9">
        <v>0.67900000000000005</v>
      </c>
      <c r="U753" s="9" t="s">
        <v>5355</v>
      </c>
      <c r="V753" s="37">
        <v>35389.47</v>
      </c>
      <c r="X753" s="9" t="s">
        <v>5358</v>
      </c>
      <c r="Y753" s="9">
        <v>0.69899999999999995</v>
      </c>
      <c r="Z753" s="9" t="s">
        <v>5358</v>
      </c>
      <c r="AA753" s="37">
        <v>30594.94</v>
      </c>
    </row>
    <row r="754" spans="19:27" x14ac:dyDescent="0.35">
      <c r="S754" s="9" t="s">
        <v>5359</v>
      </c>
      <c r="T754" s="9">
        <v>0.76700000000000002</v>
      </c>
      <c r="U754" s="9" t="s">
        <v>5359</v>
      </c>
      <c r="V754" s="37">
        <v>35376.39</v>
      </c>
      <c r="X754" s="9" t="s">
        <v>5358</v>
      </c>
      <c r="Y754" s="9">
        <v>0.72599999999999998</v>
      </c>
      <c r="Z754" s="9" t="s">
        <v>5358</v>
      </c>
      <c r="AA754" s="37">
        <v>30584.41</v>
      </c>
    </row>
    <row r="755" spans="19:27" x14ac:dyDescent="0.35">
      <c r="S755" s="9" t="s">
        <v>5355</v>
      </c>
      <c r="T755" s="9">
        <v>0.73699999999999999</v>
      </c>
      <c r="U755" s="9" t="s">
        <v>5355</v>
      </c>
      <c r="V755" s="37">
        <v>35372.449999999997</v>
      </c>
      <c r="X755" s="9" t="s">
        <v>5358</v>
      </c>
      <c r="Y755" s="9">
        <v>0.72599999999999998</v>
      </c>
      <c r="Z755" s="9" t="s">
        <v>5358</v>
      </c>
      <c r="AA755" s="37">
        <v>30584.41</v>
      </c>
    </row>
    <row r="756" spans="19:27" x14ac:dyDescent="0.35">
      <c r="S756" s="9" t="s">
        <v>5358</v>
      </c>
      <c r="T756" s="9">
        <v>0.71799999999999997</v>
      </c>
      <c r="U756" s="9" t="s">
        <v>5358</v>
      </c>
      <c r="V756" s="37">
        <v>35370.9</v>
      </c>
      <c r="X756" s="9" t="s">
        <v>5359</v>
      </c>
      <c r="Y756" s="9">
        <v>0.65</v>
      </c>
      <c r="Z756" s="9" t="s">
        <v>5359</v>
      </c>
      <c r="AA756" s="37">
        <v>30552.09</v>
      </c>
    </row>
    <row r="757" spans="19:27" x14ac:dyDescent="0.35">
      <c r="S757" s="9" t="s">
        <v>5358</v>
      </c>
      <c r="T757" s="9">
        <v>0.73699999999999999</v>
      </c>
      <c r="U757" s="9" t="s">
        <v>5358</v>
      </c>
      <c r="V757" s="37">
        <v>35365.769999999997</v>
      </c>
      <c r="X757" s="9" t="s">
        <v>5359</v>
      </c>
      <c r="Y757" s="9">
        <v>0.69199999999999995</v>
      </c>
      <c r="Z757" s="9" t="s">
        <v>5359</v>
      </c>
      <c r="AA757" s="37">
        <v>30536.77</v>
      </c>
    </row>
    <row r="758" spans="19:27" x14ac:dyDescent="0.35">
      <c r="S758" s="9" t="s">
        <v>5358</v>
      </c>
      <c r="T758" s="9">
        <v>0.76400000000000001</v>
      </c>
      <c r="U758" s="9" t="s">
        <v>5358</v>
      </c>
      <c r="V758" s="37">
        <v>35347.699999999997</v>
      </c>
      <c r="X758" s="9" t="s">
        <v>5359</v>
      </c>
      <c r="Y758" s="9">
        <v>0.71599999999999997</v>
      </c>
      <c r="Z758" s="9" t="s">
        <v>5359</v>
      </c>
      <c r="AA758" s="37">
        <v>30532.36</v>
      </c>
    </row>
    <row r="759" spans="19:27" x14ac:dyDescent="0.35">
      <c r="S759" s="9" t="s">
        <v>5359</v>
      </c>
      <c r="T759" s="9">
        <v>0.71199999999999997</v>
      </c>
      <c r="U759" s="9" t="s">
        <v>5359</v>
      </c>
      <c r="V759" s="37">
        <v>35329.65</v>
      </c>
      <c r="X759" s="9" t="s">
        <v>5358</v>
      </c>
      <c r="Y759" s="9">
        <v>0.72099999999999997</v>
      </c>
      <c r="Z759" s="9" t="s">
        <v>5358</v>
      </c>
      <c r="AA759" s="37">
        <v>30509</v>
      </c>
    </row>
    <row r="760" spans="19:27" x14ac:dyDescent="0.35">
      <c r="S760" s="9" t="s">
        <v>5359</v>
      </c>
      <c r="T760" s="9">
        <v>0.73399999999999999</v>
      </c>
      <c r="U760" s="9" t="s">
        <v>5359</v>
      </c>
      <c r="V760" s="37">
        <v>35311.65</v>
      </c>
      <c r="X760" s="9" t="s">
        <v>5359</v>
      </c>
      <c r="Y760" s="9">
        <v>0.749</v>
      </c>
      <c r="Z760" s="9" t="s">
        <v>5359</v>
      </c>
      <c r="AA760" s="37">
        <v>30493.9</v>
      </c>
    </row>
    <row r="761" spans="19:27" x14ac:dyDescent="0.35">
      <c r="S761" s="9" t="s">
        <v>5355</v>
      </c>
      <c r="T761" s="9">
        <v>0.71599999999999997</v>
      </c>
      <c r="U761" s="9" t="s">
        <v>5355</v>
      </c>
      <c r="V761" s="37">
        <v>35268.78</v>
      </c>
      <c r="X761" s="9" t="s">
        <v>5359</v>
      </c>
      <c r="Y761" s="9">
        <v>0.71399999999999997</v>
      </c>
      <c r="Z761" s="9" t="s">
        <v>5359</v>
      </c>
      <c r="AA761" s="37">
        <v>30479.97</v>
      </c>
    </row>
    <row r="762" spans="19:27" x14ac:dyDescent="0.35">
      <c r="S762" s="9" t="s">
        <v>5359</v>
      </c>
      <c r="T762" s="9">
        <v>0.70399999999999996</v>
      </c>
      <c r="U762" s="9" t="s">
        <v>5359</v>
      </c>
      <c r="V762" s="37">
        <v>35232.68</v>
      </c>
      <c r="X762" s="9" t="s">
        <v>5356</v>
      </c>
      <c r="Y762" s="9">
        <v>0.79800000000000004</v>
      </c>
      <c r="Z762" s="9" t="s">
        <v>5356</v>
      </c>
      <c r="AA762" s="37">
        <v>30477.73</v>
      </c>
    </row>
    <row r="763" spans="19:27" x14ac:dyDescent="0.35">
      <c r="S763" s="9" t="s">
        <v>5358</v>
      </c>
      <c r="T763" s="9">
        <v>0.755</v>
      </c>
      <c r="U763" s="9" t="s">
        <v>5358</v>
      </c>
      <c r="V763" s="37">
        <v>35231.35</v>
      </c>
      <c r="X763" s="9" t="s">
        <v>5358</v>
      </c>
      <c r="Y763" s="9">
        <v>0.76100000000000001</v>
      </c>
      <c r="Z763" s="9" t="s">
        <v>5358</v>
      </c>
      <c r="AA763" s="37">
        <v>30473.33</v>
      </c>
    </row>
    <row r="764" spans="19:27" x14ac:dyDescent="0.35">
      <c r="S764" s="9" t="s">
        <v>5358</v>
      </c>
      <c r="T764" s="9">
        <v>0.80100000000000005</v>
      </c>
      <c r="U764" s="9" t="s">
        <v>5358</v>
      </c>
      <c r="V764" s="37">
        <v>35230.47</v>
      </c>
      <c r="X764" s="9" t="s">
        <v>5358</v>
      </c>
      <c r="Y764" s="9">
        <v>0.749</v>
      </c>
      <c r="Z764" s="9" t="s">
        <v>5358</v>
      </c>
      <c r="AA764" s="37">
        <v>30470.54</v>
      </c>
    </row>
    <row r="765" spans="19:27" x14ac:dyDescent="0.35">
      <c r="S765" s="9" t="s">
        <v>5359</v>
      </c>
      <c r="T765" s="9">
        <v>0.74199999999999999</v>
      </c>
      <c r="U765" s="9" t="s">
        <v>5359</v>
      </c>
      <c r="V765" s="37">
        <v>35210.550000000003</v>
      </c>
      <c r="X765" s="9" t="s">
        <v>5359</v>
      </c>
      <c r="Y765" s="9">
        <v>0.74</v>
      </c>
      <c r="Z765" s="9" t="s">
        <v>5359</v>
      </c>
      <c r="AA765" s="37">
        <v>30462.97</v>
      </c>
    </row>
    <row r="766" spans="19:27" x14ac:dyDescent="0.35">
      <c r="S766" s="9" t="s">
        <v>5358</v>
      </c>
      <c r="T766" s="9">
        <v>0.746</v>
      </c>
      <c r="U766" s="9" t="s">
        <v>5358</v>
      </c>
      <c r="V766" s="37">
        <v>35154.660000000003</v>
      </c>
      <c r="X766" s="9" t="s">
        <v>5359</v>
      </c>
      <c r="Y766" s="9">
        <v>0.74199999999999999</v>
      </c>
      <c r="Z766" s="9" t="s">
        <v>5359</v>
      </c>
      <c r="AA766" s="37">
        <v>30461.439999999999</v>
      </c>
    </row>
    <row r="767" spans="19:27" x14ac:dyDescent="0.35">
      <c r="S767" s="9" t="s">
        <v>5358</v>
      </c>
      <c r="T767" s="9">
        <v>0.84099999999999997</v>
      </c>
      <c r="U767" s="9" t="s">
        <v>5358</v>
      </c>
      <c r="V767" s="37">
        <v>35122.01</v>
      </c>
      <c r="X767" s="9" t="s">
        <v>5355</v>
      </c>
      <c r="Y767" s="9">
        <v>0.72099999999999997</v>
      </c>
      <c r="Z767" s="9" t="s">
        <v>5355</v>
      </c>
      <c r="AA767" s="37">
        <v>30457.89</v>
      </c>
    </row>
    <row r="768" spans="19:27" x14ac:dyDescent="0.35">
      <c r="S768" s="9" t="s">
        <v>5355</v>
      </c>
      <c r="T768" s="9">
        <v>0.66500000000000004</v>
      </c>
      <c r="U768" s="9" t="s">
        <v>5355</v>
      </c>
      <c r="V768" s="37">
        <v>35112.269999999997</v>
      </c>
      <c r="X768" s="9" t="s">
        <v>5359</v>
      </c>
      <c r="Y768" s="9">
        <v>0.72699999999999998</v>
      </c>
      <c r="Z768" s="9" t="s">
        <v>5359</v>
      </c>
      <c r="AA768" s="37">
        <v>30413.39</v>
      </c>
    </row>
    <row r="769" spans="19:27" x14ac:dyDescent="0.35">
      <c r="S769" s="9" t="s">
        <v>5358</v>
      </c>
      <c r="T769" s="9">
        <v>0.70399999999999996</v>
      </c>
      <c r="U769" s="9" t="s">
        <v>5358</v>
      </c>
      <c r="V769" s="37">
        <v>35093.699999999997</v>
      </c>
      <c r="X769" s="9" t="s">
        <v>5359</v>
      </c>
      <c r="Y769" s="9">
        <v>0.67200000000000004</v>
      </c>
      <c r="Z769" s="9" t="s">
        <v>5359</v>
      </c>
      <c r="AA769" s="37">
        <v>30412.080000000002</v>
      </c>
    </row>
    <row r="770" spans="19:27" x14ac:dyDescent="0.35">
      <c r="S770" s="9" t="s">
        <v>5359</v>
      </c>
      <c r="T770" s="9">
        <v>0.69399999999999995</v>
      </c>
      <c r="U770" s="9" t="s">
        <v>5359</v>
      </c>
      <c r="V770" s="37">
        <v>35069.800000000003</v>
      </c>
      <c r="X770" s="9" t="s">
        <v>5359</v>
      </c>
      <c r="Y770" s="9">
        <v>0.63500000000000001</v>
      </c>
      <c r="Z770" s="9" t="s">
        <v>5359</v>
      </c>
      <c r="AA770" s="37">
        <v>30408.94</v>
      </c>
    </row>
    <row r="771" spans="19:27" x14ac:dyDescent="0.35">
      <c r="S771" s="9" t="s">
        <v>5358</v>
      </c>
      <c r="T771" s="9">
        <v>0.77800000000000002</v>
      </c>
      <c r="U771" s="9" t="s">
        <v>5358</v>
      </c>
      <c r="V771" s="37">
        <v>35019.919999999998</v>
      </c>
      <c r="X771" s="9" t="s">
        <v>5359</v>
      </c>
      <c r="Y771" s="9">
        <v>0.64600000000000002</v>
      </c>
      <c r="Z771" s="9" t="s">
        <v>5359</v>
      </c>
      <c r="AA771" s="37">
        <v>30397.32</v>
      </c>
    </row>
    <row r="772" spans="19:27" x14ac:dyDescent="0.35">
      <c r="S772" s="9" t="s">
        <v>5359</v>
      </c>
      <c r="T772" s="9">
        <v>0.73199999999999998</v>
      </c>
      <c r="U772" s="9" t="s">
        <v>5359</v>
      </c>
      <c r="V772" s="37">
        <v>34931.300000000003</v>
      </c>
      <c r="X772" s="9" t="s">
        <v>5359</v>
      </c>
      <c r="Y772" s="9">
        <v>0.70499999999999996</v>
      </c>
      <c r="Z772" s="9" t="s">
        <v>5359</v>
      </c>
      <c r="AA772" s="37">
        <v>30376.639999999999</v>
      </c>
    </row>
    <row r="773" spans="19:27" x14ac:dyDescent="0.35">
      <c r="S773" s="9" t="s">
        <v>5359</v>
      </c>
      <c r="T773" s="9">
        <v>0.748</v>
      </c>
      <c r="U773" s="9" t="s">
        <v>5359</v>
      </c>
      <c r="V773" s="37">
        <v>34929.589999999997</v>
      </c>
      <c r="X773" s="9" t="s">
        <v>5355</v>
      </c>
      <c r="Y773" s="9">
        <v>0.65700000000000003</v>
      </c>
      <c r="Z773" s="9" t="s">
        <v>5355</v>
      </c>
      <c r="AA773" s="37">
        <v>30366.32</v>
      </c>
    </row>
    <row r="774" spans="19:27" x14ac:dyDescent="0.35">
      <c r="S774" s="9" t="s">
        <v>5359</v>
      </c>
      <c r="T774" s="9">
        <v>0.76400000000000001</v>
      </c>
      <c r="U774" s="9" t="s">
        <v>5359</v>
      </c>
      <c r="V774" s="37">
        <v>34921.24</v>
      </c>
      <c r="X774" s="9" t="s">
        <v>5359</v>
      </c>
      <c r="Y774" s="9">
        <v>0.73</v>
      </c>
      <c r="Z774" s="9" t="s">
        <v>5359</v>
      </c>
      <c r="AA774" s="37">
        <v>30318.28</v>
      </c>
    </row>
    <row r="775" spans="19:27" x14ac:dyDescent="0.35">
      <c r="S775" s="9" t="s">
        <v>5359</v>
      </c>
      <c r="T775" s="9">
        <v>0.75600000000000001</v>
      </c>
      <c r="U775" s="9" t="s">
        <v>5359</v>
      </c>
      <c r="V775" s="37">
        <v>34909.93</v>
      </c>
      <c r="X775" s="9" t="s">
        <v>5358</v>
      </c>
      <c r="Y775" s="9">
        <v>0.72599999999999998</v>
      </c>
      <c r="Z775" s="9" t="s">
        <v>5358</v>
      </c>
      <c r="AA775" s="37">
        <v>30316.36</v>
      </c>
    </row>
    <row r="776" spans="19:27" x14ac:dyDescent="0.35">
      <c r="S776" s="9" t="s">
        <v>5359</v>
      </c>
      <c r="T776" s="9">
        <v>0.747</v>
      </c>
      <c r="U776" s="9" t="s">
        <v>5359</v>
      </c>
      <c r="V776" s="37">
        <v>34909.53</v>
      </c>
      <c r="X776" s="9" t="s">
        <v>5359</v>
      </c>
      <c r="Y776" s="9">
        <v>0.70799999999999996</v>
      </c>
      <c r="Z776" s="9" t="s">
        <v>5359</v>
      </c>
      <c r="AA776" s="37">
        <v>30301.78</v>
      </c>
    </row>
    <row r="777" spans="19:27" x14ac:dyDescent="0.35">
      <c r="S777" s="9" t="s">
        <v>5359</v>
      </c>
      <c r="T777" s="9">
        <v>0.71299999999999997</v>
      </c>
      <c r="U777" s="9" t="s">
        <v>5359</v>
      </c>
      <c r="V777" s="37">
        <v>34900.89</v>
      </c>
      <c r="X777" s="9" t="s">
        <v>5359</v>
      </c>
      <c r="Y777" s="9">
        <v>0.68100000000000005</v>
      </c>
      <c r="Z777" s="9" t="s">
        <v>5359</v>
      </c>
      <c r="AA777" s="37">
        <v>30299.19</v>
      </c>
    </row>
    <row r="778" spans="19:27" x14ac:dyDescent="0.35">
      <c r="S778" s="9" t="s">
        <v>5355</v>
      </c>
      <c r="T778" s="9">
        <v>0.70399999999999996</v>
      </c>
      <c r="U778" s="9" t="s">
        <v>5355</v>
      </c>
      <c r="V778" s="37">
        <v>34807.440000000002</v>
      </c>
      <c r="X778" s="9" t="s">
        <v>5358</v>
      </c>
      <c r="Y778" s="9">
        <v>0.76800000000000002</v>
      </c>
      <c r="Z778" s="9" t="s">
        <v>5358</v>
      </c>
      <c r="AA778" s="37">
        <v>30266.17</v>
      </c>
    </row>
    <row r="779" spans="19:27" x14ac:dyDescent="0.35">
      <c r="S779" s="9" t="s">
        <v>5355</v>
      </c>
      <c r="T779" s="9">
        <v>0.7</v>
      </c>
      <c r="U779" s="9" t="s">
        <v>5355</v>
      </c>
      <c r="V779" s="37">
        <v>34771</v>
      </c>
      <c r="X779" s="9" t="s">
        <v>5359</v>
      </c>
      <c r="Y779" s="9">
        <v>0.73699999999999999</v>
      </c>
      <c r="Z779" s="9" t="s">
        <v>5359</v>
      </c>
      <c r="AA779" s="37">
        <v>30263.25</v>
      </c>
    </row>
    <row r="780" spans="19:27" x14ac:dyDescent="0.35">
      <c r="S780" s="9" t="s">
        <v>5355</v>
      </c>
      <c r="T780" s="9">
        <v>0.69199999999999995</v>
      </c>
      <c r="U780" s="9" t="s">
        <v>5355</v>
      </c>
      <c r="V780" s="37">
        <v>34753.160000000003</v>
      </c>
      <c r="X780" s="9" t="s">
        <v>5358</v>
      </c>
      <c r="Y780" s="9">
        <v>0.74199999999999999</v>
      </c>
      <c r="Z780" s="9" t="s">
        <v>5358</v>
      </c>
      <c r="AA780" s="37">
        <v>30259.41</v>
      </c>
    </row>
    <row r="781" spans="19:27" x14ac:dyDescent="0.35">
      <c r="S781" s="9" t="s">
        <v>5355</v>
      </c>
      <c r="T781" s="9">
        <v>0.68300000000000005</v>
      </c>
      <c r="U781" s="9" t="s">
        <v>5355</v>
      </c>
      <c r="V781" s="37">
        <v>34726.83</v>
      </c>
      <c r="X781" s="9" t="s">
        <v>5358</v>
      </c>
      <c r="Y781" s="9">
        <v>0.76300000000000001</v>
      </c>
      <c r="Z781" s="9" t="s">
        <v>5358</v>
      </c>
      <c r="AA781" s="37">
        <v>30257.7</v>
      </c>
    </row>
    <row r="782" spans="19:27" x14ac:dyDescent="0.35">
      <c r="S782" s="9" t="s">
        <v>5359</v>
      </c>
      <c r="T782" s="9">
        <v>0.73399999999999999</v>
      </c>
      <c r="U782" s="9" t="s">
        <v>5359</v>
      </c>
      <c r="V782" s="37">
        <v>34722.449999999997</v>
      </c>
      <c r="X782" s="9" t="s">
        <v>5355</v>
      </c>
      <c r="Y782" s="9">
        <v>0.67</v>
      </c>
      <c r="Z782" s="9" t="s">
        <v>5355</v>
      </c>
      <c r="AA782" s="37">
        <v>30246.61</v>
      </c>
    </row>
    <row r="783" spans="19:27" x14ac:dyDescent="0.35">
      <c r="S783" s="9" t="s">
        <v>5359</v>
      </c>
      <c r="T783" s="9">
        <v>0.72499999999999998</v>
      </c>
      <c r="U783" s="9" t="s">
        <v>5359</v>
      </c>
      <c r="V783" s="37">
        <v>34705.949999999997</v>
      </c>
      <c r="X783" s="9" t="s">
        <v>5355</v>
      </c>
      <c r="Y783" s="9">
        <v>0.68799999999999994</v>
      </c>
      <c r="Z783" s="9" t="s">
        <v>5355</v>
      </c>
      <c r="AA783" s="37">
        <v>30242.79</v>
      </c>
    </row>
    <row r="784" spans="19:27" x14ac:dyDescent="0.35">
      <c r="S784" s="9" t="s">
        <v>5359</v>
      </c>
      <c r="T784" s="9">
        <v>0.77900000000000003</v>
      </c>
      <c r="U784" s="9" t="s">
        <v>5359</v>
      </c>
      <c r="V784" s="37">
        <v>34702.57</v>
      </c>
      <c r="X784" s="9" t="s">
        <v>5358</v>
      </c>
      <c r="Y784" s="9">
        <v>0.68</v>
      </c>
      <c r="Z784" s="9" t="s">
        <v>5358</v>
      </c>
      <c r="AA784" s="37">
        <v>30240.12</v>
      </c>
    </row>
    <row r="785" spans="19:27" x14ac:dyDescent="0.35">
      <c r="S785" s="9" t="s">
        <v>5355</v>
      </c>
      <c r="T785" s="9">
        <v>0.68899999999999995</v>
      </c>
      <c r="U785" s="9" t="s">
        <v>5355</v>
      </c>
      <c r="V785" s="37">
        <v>34662.25</v>
      </c>
      <c r="X785" s="9" t="s">
        <v>5358</v>
      </c>
      <c r="Y785" s="9">
        <v>0.71199999999999997</v>
      </c>
      <c r="Z785" s="9" t="s">
        <v>5358</v>
      </c>
      <c r="AA785" s="37">
        <v>30226.799999999999</v>
      </c>
    </row>
    <row r="786" spans="19:27" x14ac:dyDescent="0.35">
      <c r="S786" s="9" t="s">
        <v>5355</v>
      </c>
      <c r="T786" s="9">
        <v>0.70099999999999996</v>
      </c>
      <c r="U786" s="9" t="s">
        <v>5355</v>
      </c>
      <c r="V786" s="37">
        <v>34636.370000000003</v>
      </c>
      <c r="X786" s="9" t="s">
        <v>5355</v>
      </c>
      <c r="Y786" s="9">
        <v>0.64500000000000002</v>
      </c>
      <c r="Z786" s="9" t="s">
        <v>5355</v>
      </c>
      <c r="AA786" s="37">
        <v>30221</v>
      </c>
    </row>
    <row r="787" spans="19:27" x14ac:dyDescent="0.35">
      <c r="S787" s="9" t="s">
        <v>5359</v>
      </c>
      <c r="T787" s="9">
        <v>0.77800000000000002</v>
      </c>
      <c r="U787" s="9" t="s">
        <v>5359</v>
      </c>
      <c r="V787" s="37">
        <v>34620.19</v>
      </c>
      <c r="X787" s="9" t="s">
        <v>5359</v>
      </c>
      <c r="Y787" s="9">
        <v>0.70199999999999996</v>
      </c>
      <c r="Z787" s="9" t="s">
        <v>5359</v>
      </c>
      <c r="AA787" s="37">
        <v>30220.77</v>
      </c>
    </row>
    <row r="788" spans="19:27" x14ac:dyDescent="0.35">
      <c r="S788" s="9" t="s">
        <v>5358</v>
      </c>
      <c r="T788" s="9">
        <v>0.72199999999999998</v>
      </c>
      <c r="U788" s="9" t="s">
        <v>5358</v>
      </c>
      <c r="V788" s="37">
        <v>34594.29</v>
      </c>
      <c r="X788" s="9" t="s">
        <v>5359</v>
      </c>
      <c r="Y788" s="9">
        <v>0.747</v>
      </c>
      <c r="Z788" s="9" t="s">
        <v>5359</v>
      </c>
      <c r="AA788" s="37">
        <v>30200.99</v>
      </c>
    </row>
    <row r="789" spans="19:27" x14ac:dyDescent="0.35">
      <c r="S789" s="9" t="s">
        <v>5359</v>
      </c>
      <c r="T789" s="9">
        <v>0.77600000000000002</v>
      </c>
      <c r="U789" s="9" t="s">
        <v>5359</v>
      </c>
      <c r="V789" s="37">
        <v>34589.72</v>
      </c>
      <c r="X789" s="9" t="s">
        <v>5359</v>
      </c>
      <c r="Y789" s="9">
        <v>0.68600000000000005</v>
      </c>
      <c r="Z789" s="9" t="s">
        <v>5359</v>
      </c>
      <c r="AA789" s="37">
        <v>30185.78</v>
      </c>
    </row>
    <row r="790" spans="19:27" x14ac:dyDescent="0.35">
      <c r="S790" s="9" t="s">
        <v>5359</v>
      </c>
      <c r="T790" s="9">
        <v>0.71899999999999997</v>
      </c>
      <c r="U790" s="9" t="s">
        <v>5359</v>
      </c>
      <c r="V790" s="37">
        <v>34587.730000000003</v>
      </c>
      <c r="X790" s="9" t="s">
        <v>5358</v>
      </c>
      <c r="Y790" s="9">
        <v>0.7</v>
      </c>
      <c r="Z790" s="9" t="s">
        <v>5358</v>
      </c>
      <c r="AA790" s="37">
        <v>30175.51</v>
      </c>
    </row>
    <row r="791" spans="19:27" x14ac:dyDescent="0.35">
      <c r="S791" s="9" t="s">
        <v>5355</v>
      </c>
      <c r="T791" s="9">
        <v>0.70599999999999996</v>
      </c>
      <c r="U791" s="9" t="s">
        <v>5355</v>
      </c>
      <c r="V791" s="37">
        <v>34566.46</v>
      </c>
      <c r="X791" s="9" t="s">
        <v>5358</v>
      </c>
      <c r="Y791" s="9">
        <v>0.59799999999999998</v>
      </c>
      <c r="Z791" s="9" t="s">
        <v>5358</v>
      </c>
      <c r="AA791" s="37">
        <v>30175.15</v>
      </c>
    </row>
    <row r="792" spans="19:27" x14ac:dyDescent="0.35">
      <c r="S792" s="9" t="s">
        <v>5358</v>
      </c>
      <c r="T792" s="9">
        <v>0.70099999999999996</v>
      </c>
      <c r="U792" s="9" t="s">
        <v>5358</v>
      </c>
      <c r="V792" s="37">
        <v>34474.83</v>
      </c>
      <c r="X792" s="9" t="s">
        <v>5359</v>
      </c>
      <c r="Y792" s="9">
        <v>0.77500000000000002</v>
      </c>
      <c r="Z792" s="9" t="s">
        <v>5359</v>
      </c>
      <c r="AA792" s="37">
        <v>30168.25</v>
      </c>
    </row>
    <row r="793" spans="19:27" x14ac:dyDescent="0.35">
      <c r="S793" s="9" t="s">
        <v>5359</v>
      </c>
      <c r="T793" s="9">
        <v>0.72399999999999998</v>
      </c>
      <c r="U793" s="9" t="s">
        <v>5359</v>
      </c>
      <c r="V793" s="37">
        <v>34469.94</v>
      </c>
      <c r="X793" s="9" t="s">
        <v>5358</v>
      </c>
      <c r="Y793" s="9">
        <v>0.72899999999999998</v>
      </c>
      <c r="Z793" s="9" t="s">
        <v>5358</v>
      </c>
      <c r="AA793" s="37">
        <v>30167.41</v>
      </c>
    </row>
    <row r="794" spans="19:27" x14ac:dyDescent="0.35">
      <c r="S794" s="9" t="s">
        <v>5359</v>
      </c>
      <c r="T794" s="9">
        <v>0.751</v>
      </c>
      <c r="U794" s="9" t="s">
        <v>5359</v>
      </c>
      <c r="V794" s="37">
        <v>34462.699999999997</v>
      </c>
      <c r="X794" s="9" t="s">
        <v>5359</v>
      </c>
      <c r="Y794" s="9">
        <v>0.67800000000000005</v>
      </c>
      <c r="Z794" s="9" t="s">
        <v>5359</v>
      </c>
      <c r="AA794" s="37">
        <v>30164.400000000001</v>
      </c>
    </row>
    <row r="795" spans="19:27" x14ac:dyDescent="0.35">
      <c r="S795" s="9" t="s">
        <v>5359</v>
      </c>
      <c r="T795" s="9">
        <v>0.74299999999999999</v>
      </c>
      <c r="U795" s="9" t="s">
        <v>5359</v>
      </c>
      <c r="V795" s="37">
        <v>34444.589999999997</v>
      </c>
      <c r="X795" s="9" t="s">
        <v>5358</v>
      </c>
      <c r="Y795" s="9">
        <v>0.73699999999999999</v>
      </c>
      <c r="Z795" s="9" t="s">
        <v>5358</v>
      </c>
      <c r="AA795" s="37">
        <v>30163.95</v>
      </c>
    </row>
    <row r="796" spans="19:27" x14ac:dyDescent="0.35">
      <c r="S796" s="9" t="s">
        <v>5358</v>
      </c>
      <c r="T796" s="9">
        <v>0.752</v>
      </c>
      <c r="U796" s="9" t="s">
        <v>5358</v>
      </c>
      <c r="V796" s="37">
        <v>34431.94</v>
      </c>
      <c r="X796" s="9" t="s">
        <v>5359</v>
      </c>
      <c r="Y796" s="9">
        <v>0.67100000000000004</v>
      </c>
      <c r="Z796" s="9" t="s">
        <v>5359</v>
      </c>
      <c r="AA796" s="37">
        <v>30163.78</v>
      </c>
    </row>
    <row r="797" spans="19:27" x14ac:dyDescent="0.35">
      <c r="S797" s="9" t="s">
        <v>5355</v>
      </c>
      <c r="T797" s="9">
        <v>0.63700000000000001</v>
      </c>
      <c r="U797" s="9" t="s">
        <v>5355</v>
      </c>
      <c r="V797" s="37">
        <v>34393.25</v>
      </c>
      <c r="X797" s="9" t="s">
        <v>5358</v>
      </c>
      <c r="Y797" s="9">
        <v>0.69299999999999995</v>
      </c>
      <c r="Z797" s="9" t="s">
        <v>5358</v>
      </c>
      <c r="AA797" s="37">
        <v>30148.17</v>
      </c>
    </row>
    <row r="798" spans="19:27" x14ac:dyDescent="0.35">
      <c r="S798" s="9" t="s">
        <v>5359</v>
      </c>
      <c r="T798" s="9">
        <v>0.78700000000000003</v>
      </c>
      <c r="U798" s="9" t="s">
        <v>5359</v>
      </c>
      <c r="V798" s="37">
        <v>34386.239999999998</v>
      </c>
      <c r="X798" s="9" t="s">
        <v>5359</v>
      </c>
      <c r="Y798" s="9">
        <v>0.74199999999999999</v>
      </c>
      <c r="Z798" s="9" t="s">
        <v>5359</v>
      </c>
      <c r="AA798" s="37">
        <v>30141.67</v>
      </c>
    </row>
    <row r="799" spans="19:27" x14ac:dyDescent="0.35">
      <c r="S799" s="9" t="s">
        <v>5359</v>
      </c>
      <c r="T799" s="9">
        <v>0.68600000000000005</v>
      </c>
      <c r="U799" s="9" t="s">
        <v>5359</v>
      </c>
      <c r="V799" s="37">
        <v>34350.769999999997</v>
      </c>
      <c r="X799" s="9" t="s">
        <v>5358</v>
      </c>
      <c r="Y799" s="9">
        <v>0.78400000000000003</v>
      </c>
      <c r="Z799" s="9" t="s">
        <v>5358</v>
      </c>
      <c r="AA799" s="37">
        <v>30140.43</v>
      </c>
    </row>
    <row r="800" spans="19:27" x14ac:dyDescent="0.35">
      <c r="S800" s="9" t="s">
        <v>5359</v>
      </c>
      <c r="T800" s="9">
        <v>0.77500000000000002</v>
      </c>
      <c r="U800" s="9" t="s">
        <v>5359</v>
      </c>
      <c r="V800" s="37">
        <v>34342.980000000003</v>
      </c>
      <c r="X800" s="9" t="s">
        <v>5356</v>
      </c>
      <c r="Y800" s="9">
        <v>0.64700000000000002</v>
      </c>
      <c r="Z800" s="9" t="s">
        <v>5356</v>
      </c>
      <c r="AA800" s="37">
        <v>30135.98</v>
      </c>
    </row>
    <row r="801" spans="19:27" x14ac:dyDescent="0.35">
      <c r="S801" s="9" t="s">
        <v>5358</v>
      </c>
      <c r="T801" s="9">
        <v>0.79</v>
      </c>
      <c r="U801" s="9" t="s">
        <v>5358</v>
      </c>
      <c r="V801" s="37">
        <v>34339.019999999997</v>
      </c>
      <c r="X801" s="9" t="s">
        <v>5359</v>
      </c>
      <c r="Y801" s="9">
        <v>0.74299999999999999</v>
      </c>
      <c r="Z801" s="9" t="s">
        <v>5359</v>
      </c>
      <c r="AA801" s="37">
        <v>30133.439999999999</v>
      </c>
    </row>
    <row r="802" spans="19:27" x14ac:dyDescent="0.35">
      <c r="S802" s="9" t="s">
        <v>5359</v>
      </c>
      <c r="T802" s="9">
        <v>0.76900000000000002</v>
      </c>
      <c r="U802" s="9" t="s">
        <v>5359</v>
      </c>
      <c r="V802" s="37">
        <v>34322.769999999997</v>
      </c>
      <c r="X802" s="9" t="s">
        <v>5359</v>
      </c>
      <c r="Y802" s="9">
        <v>0.71499999999999997</v>
      </c>
      <c r="Z802" s="9" t="s">
        <v>5359</v>
      </c>
      <c r="AA802" s="37">
        <v>30116.66</v>
      </c>
    </row>
    <row r="803" spans="19:27" x14ac:dyDescent="0.35">
      <c r="S803" s="9" t="s">
        <v>5359</v>
      </c>
      <c r="T803" s="9">
        <v>0.748</v>
      </c>
      <c r="U803" s="9" t="s">
        <v>5359</v>
      </c>
      <c r="V803" s="37">
        <v>34299.24</v>
      </c>
      <c r="X803" s="9" t="s">
        <v>5359</v>
      </c>
      <c r="Y803" s="9">
        <v>0.747</v>
      </c>
      <c r="Z803" s="9" t="s">
        <v>5359</v>
      </c>
      <c r="AA803" s="37">
        <v>30115.98</v>
      </c>
    </row>
    <row r="804" spans="19:27" x14ac:dyDescent="0.35">
      <c r="S804" s="9" t="s">
        <v>5358</v>
      </c>
      <c r="T804" s="9">
        <v>0.73599999999999999</v>
      </c>
      <c r="U804" s="9" t="s">
        <v>5358</v>
      </c>
      <c r="V804" s="37">
        <v>34244.28</v>
      </c>
      <c r="X804" s="9" t="s">
        <v>5359</v>
      </c>
      <c r="Y804" s="9">
        <v>0.72099999999999997</v>
      </c>
      <c r="Z804" s="9" t="s">
        <v>5359</v>
      </c>
      <c r="AA804" s="37">
        <v>30103.68</v>
      </c>
    </row>
    <row r="805" spans="19:27" x14ac:dyDescent="0.35">
      <c r="S805" s="9" t="s">
        <v>5358</v>
      </c>
      <c r="T805" s="9">
        <v>0.69299999999999995</v>
      </c>
      <c r="U805" s="9" t="s">
        <v>5358</v>
      </c>
      <c r="V805" s="37">
        <v>34197.410000000003</v>
      </c>
      <c r="X805" s="9" t="s">
        <v>5358</v>
      </c>
      <c r="Y805" s="9">
        <v>0.73699999999999999</v>
      </c>
      <c r="Z805" s="9" t="s">
        <v>5358</v>
      </c>
      <c r="AA805" s="37">
        <v>30081.16</v>
      </c>
    </row>
    <row r="806" spans="19:27" x14ac:dyDescent="0.35">
      <c r="S806" s="9" t="s">
        <v>5359</v>
      </c>
      <c r="T806" s="9">
        <v>0.71899999999999997</v>
      </c>
      <c r="U806" s="9" t="s">
        <v>5359</v>
      </c>
      <c r="V806" s="37">
        <v>34197.129999999997</v>
      </c>
      <c r="X806" s="9" t="s">
        <v>5358</v>
      </c>
      <c r="Y806" s="9">
        <v>0.83</v>
      </c>
      <c r="Z806" s="9" t="s">
        <v>5358</v>
      </c>
      <c r="AA806" s="37">
        <v>30071.5</v>
      </c>
    </row>
    <row r="807" spans="19:27" x14ac:dyDescent="0.35">
      <c r="S807" s="9" t="s">
        <v>5358</v>
      </c>
      <c r="T807" s="9">
        <v>0.71699999999999997</v>
      </c>
      <c r="U807" s="9" t="s">
        <v>5358</v>
      </c>
      <c r="V807" s="37">
        <v>34171.51</v>
      </c>
      <c r="X807" s="9" t="s">
        <v>5358</v>
      </c>
      <c r="Y807" s="9">
        <v>0.748</v>
      </c>
      <c r="Z807" s="9" t="s">
        <v>5358</v>
      </c>
      <c r="AA807" s="37">
        <v>30038.14</v>
      </c>
    </row>
    <row r="808" spans="19:27" x14ac:dyDescent="0.35">
      <c r="S808" s="9" t="s">
        <v>5358</v>
      </c>
      <c r="T808" s="9">
        <v>0.71299999999999997</v>
      </c>
      <c r="U808" s="9" t="s">
        <v>5358</v>
      </c>
      <c r="V808" s="37">
        <v>34129.589999999997</v>
      </c>
      <c r="X808" s="9" t="s">
        <v>5355</v>
      </c>
      <c r="Y808" s="9">
        <v>0.72199999999999998</v>
      </c>
      <c r="Z808" s="9" t="s">
        <v>5355</v>
      </c>
      <c r="AA808" s="37">
        <v>30023.74</v>
      </c>
    </row>
    <row r="809" spans="19:27" x14ac:dyDescent="0.35">
      <c r="S809" s="9" t="s">
        <v>5359</v>
      </c>
      <c r="T809" s="9">
        <v>0.77600000000000002</v>
      </c>
      <c r="U809" s="9" t="s">
        <v>5359</v>
      </c>
      <c r="V809" s="37">
        <v>34106.93</v>
      </c>
      <c r="X809" s="9" t="s">
        <v>5359</v>
      </c>
      <c r="Y809" s="9">
        <v>0.70199999999999996</v>
      </c>
      <c r="Z809" s="9" t="s">
        <v>5359</v>
      </c>
      <c r="AA809" s="37">
        <v>30017.15</v>
      </c>
    </row>
    <row r="810" spans="19:27" x14ac:dyDescent="0.35">
      <c r="S810" s="9" t="s">
        <v>5359</v>
      </c>
      <c r="T810" s="9">
        <v>0.68899999999999995</v>
      </c>
      <c r="U810" s="9" t="s">
        <v>5359</v>
      </c>
      <c r="V810" s="37">
        <v>34073.49</v>
      </c>
      <c r="X810" s="9" t="s">
        <v>5359</v>
      </c>
      <c r="Y810" s="9">
        <v>0.749</v>
      </c>
      <c r="Z810" s="9" t="s">
        <v>5359</v>
      </c>
      <c r="AA810" s="37">
        <v>30009.41</v>
      </c>
    </row>
    <row r="811" spans="19:27" x14ac:dyDescent="0.35">
      <c r="S811" s="9" t="s">
        <v>5356</v>
      </c>
      <c r="T811" s="9">
        <v>0.58899999999999997</v>
      </c>
      <c r="U811" s="9" t="s">
        <v>5356</v>
      </c>
      <c r="V811" s="37">
        <v>34054.589999999997</v>
      </c>
      <c r="X811" s="9" t="s">
        <v>5358</v>
      </c>
      <c r="Y811" s="9">
        <v>0.752</v>
      </c>
      <c r="Z811" s="9" t="s">
        <v>5358</v>
      </c>
      <c r="AA811" s="37">
        <v>29997.09</v>
      </c>
    </row>
    <row r="812" spans="19:27" x14ac:dyDescent="0.35">
      <c r="S812" s="9" t="s">
        <v>5359</v>
      </c>
      <c r="T812" s="9">
        <v>0.73199999999999998</v>
      </c>
      <c r="U812" s="9" t="s">
        <v>5359</v>
      </c>
      <c r="V812" s="37">
        <v>34043.589999999997</v>
      </c>
      <c r="X812" s="9" t="s">
        <v>5359</v>
      </c>
      <c r="Y812" s="9">
        <v>0.76700000000000002</v>
      </c>
      <c r="Z812" s="9" t="s">
        <v>5359</v>
      </c>
      <c r="AA812" s="37">
        <v>29997.01</v>
      </c>
    </row>
    <row r="813" spans="19:27" x14ac:dyDescent="0.35">
      <c r="S813" s="9" t="s">
        <v>5359</v>
      </c>
      <c r="T813" s="9">
        <v>0.71599999999999997</v>
      </c>
      <c r="U813" s="9" t="s">
        <v>5359</v>
      </c>
      <c r="V813" s="37">
        <v>34034.92</v>
      </c>
      <c r="X813" s="9" t="s">
        <v>5358</v>
      </c>
      <c r="Y813" s="9">
        <v>0.69399999999999995</v>
      </c>
      <c r="Z813" s="9" t="s">
        <v>5358</v>
      </c>
      <c r="AA813" s="37">
        <v>29947.96</v>
      </c>
    </row>
    <row r="814" spans="19:27" x14ac:dyDescent="0.35">
      <c r="S814" s="9" t="s">
        <v>5359</v>
      </c>
      <c r="T814" s="9">
        <v>0.71299999999999997</v>
      </c>
      <c r="U814" s="9" t="s">
        <v>5359</v>
      </c>
      <c r="V814" s="37">
        <v>33984.71</v>
      </c>
      <c r="X814" s="9" t="s">
        <v>5358</v>
      </c>
      <c r="Y814" s="9">
        <v>0.69799999999999995</v>
      </c>
      <c r="Z814" s="9" t="s">
        <v>5358</v>
      </c>
      <c r="AA814" s="37">
        <v>29937.88</v>
      </c>
    </row>
    <row r="815" spans="19:27" x14ac:dyDescent="0.35">
      <c r="S815" s="9" t="s">
        <v>5359</v>
      </c>
      <c r="T815" s="9">
        <v>0.68400000000000005</v>
      </c>
      <c r="U815" s="9" t="s">
        <v>5359</v>
      </c>
      <c r="V815" s="37">
        <v>33982.699999999997</v>
      </c>
      <c r="X815" s="9" t="s">
        <v>5359</v>
      </c>
      <c r="Y815" s="9">
        <v>0.755</v>
      </c>
      <c r="Z815" s="9" t="s">
        <v>5359</v>
      </c>
      <c r="AA815" s="37">
        <v>29930.95</v>
      </c>
    </row>
    <row r="816" spans="19:27" x14ac:dyDescent="0.35">
      <c r="S816" s="9" t="s">
        <v>5359</v>
      </c>
      <c r="T816" s="9">
        <v>0.751</v>
      </c>
      <c r="U816" s="9" t="s">
        <v>5359</v>
      </c>
      <c r="V816" s="37">
        <v>33982.44</v>
      </c>
      <c r="X816" s="9" t="s">
        <v>5358</v>
      </c>
      <c r="Y816" s="9">
        <v>0.74399999999999999</v>
      </c>
      <c r="Z816" s="9" t="s">
        <v>5358</v>
      </c>
      <c r="AA816" s="37">
        <v>29907.83</v>
      </c>
    </row>
    <row r="817" spans="19:27" x14ac:dyDescent="0.35">
      <c r="S817" s="9" t="s">
        <v>5358</v>
      </c>
      <c r="T817" s="9">
        <v>0.74299999999999999</v>
      </c>
      <c r="U817" s="9" t="s">
        <v>5358</v>
      </c>
      <c r="V817" s="37">
        <v>33969.57</v>
      </c>
      <c r="X817" s="9" t="s">
        <v>5358</v>
      </c>
      <c r="Y817" s="9">
        <v>0.74</v>
      </c>
      <c r="Z817" s="9" t="s">
        <v>5358</v>
      </c>
      <c r="AA817" s="37">
        <v>29901.68</v>
      </c>
    </row>
    <row r="818" spans="19:27" x14ac:dyDescent="0.35">
      <c r="S818" s="9" t="s">
        <v>5359</v>
      </c>
      <c r="T818" s="9">
        <v>0.63700000000000001</v>
      </c>
      <c r="U818" s="9" t="s">
        <v>5359</v>
      </c>
      <c r="V818" s="37">
        <v>33952.58</v>
      </c>
      <c r="X818" s="9" t="s">
        <v>5355</v>
      </c>
      <c r="Y818" s="9">
        <v>0.69899999999999995</v>
      </c>
      <c r="Z818" s="9" t="s">
        <v>5355</v>
      </c>
      <c r="AA818" s="37">
        <v>29900.52</v>
      </c>
    </row>
    <row r="819" spans="19:27" x14ac:dyDescent="0.35">
      <c r="S819" s="9" t="s">
        <v>5358</v>
      </c>
      <c r="T819" s="9">
        <v>0.72199999999999998</v>
      </c>
      <c r="U819" s="9" t="s">
        <v>5358</v>
      </c>
      <c r="V819" s="37">
        <v>33913.11</v>
      </c>
      <c r="X819" s="9" t="s">
        <v>5358</v>
      </c>
      <c r="Y819" s="9">
        <v>0.76800000000000002</v>
      </c>
      <c r="Z819" s="9" t="s">
        <v>5358</v>
      </c>
      <c r="AA819" s="37">
        <v>29873.78</v>
      </c>
    </row>
    <row r="820" spans="19:27" x14ac:dyDescent="0.35">
      <c r="S820" s="9" t="s">
        <v>5359</v>
      </c>
      <c r="T820" s="9">
        <v>0.66500000000000004</v>
      </c>
      <c r="U820" s="9" t="s">
        <v>5359</v>
      </c>
      <c r="V820" s="37">
        <v>33900.68</v>
      </c>
      <c r="X820" s="9" t="s">
        <v>5358</v>
      </c>
      <c r="Y820" s="9">
        <v>0.73699999999999999</v>
      </c>
      <c r="Z820" s="9" t="s">
        <v>5358</v>
      </c>
      <c r="AA820" s="37">
        <v>29862.73</v>
      </c>
    </row>
    <row r="821" spans="19:27" x14ac:dyDescent="0.35">
      <c r="S821" s="9" t="s">
        <v>5359</v>
      </c>
      <c r="T821" s="9">
        <v>0.72</v>
      </c>
      <c r="U821" s="9" t="s">
        <v>5359</v>
      </c>
      <c r="V821" s="37">
        <v>33882.730000000003</v>
      </c>
      <c r="X821" s="9" t="s">
        <v>5355</v>
      </c>
      <c r="Y821" s="9">
        <v>0.72</v>
      </c>
      <c r="Z821" s="9" t="s">
        <v>5355</v>
      </c>
      <c r="AA821" s="37">
        <v>29862.240000000002</v>
      </c>
    </row>
    <row r="822" spans="19:27" x14ac:dyDescent="0.35">
      <c r="S822" s="9" t="s">
        <v>5355</v>
      </c>
      <c r="T822" s="9">
        <v>0.69899999999999995</v>
      </c>
      <c r="U822" s="9" t="s">
        <v>5355</v>
      </c>
      <c r="V822" s="37">
        <v>33881.910000000003</v>
      </c>
      <c r="X822" s="9" t="s">
        <v>5355</v>
      </c>
      <c r="Y822" s="9">
        <v>0.71399999999999997</v>
      </c>
      <c r="Z822" s="9" t="s">
        <v>5355</v>
      </c>
      <c r="AA822" s="37">
        <v>29857.75</v>
      </c>
    </row>
    <row r="823" spans="19:27" x14ac:dyDescent="0.35">
      <c r="S823" s="9" t="s">
        <v>5355</v>
      </c>
      <c r="T823" s="9">
        <v>0.68899999999999995</v>
      </c>
      <c r="U823" s="9" t="s">
        <v>5355</v>
      </c>
      <c r="V823" s="37">
        <v>33865.26</v>
      </c>
      <c r="X823" s="9" t="s">
        <v>5358</v>
      </c>
      <c r="Y823" s="9">
        <v>0.69299999999999995</v>
      </c>
      <c r="Z823" s="9" t="s">
        <v>5358</v>
      </c>
      <c r="AA823" s="37">
        <v>29847.47</v>
      </c>
    </row>
    <row r="824" spans="19:27" x14ac:dyDescent="0.35">
      <c r="S824" s="9" t="s">
        <v>5359</v>
      </c>
      <c r="T824" s="9">
        <v>0.69399999999999995</v>
      </c>
      <c r="U824" s="9" t="s">
        <v>5359</v>
      </c>
      <c r="V824" s="37">
        <v>33832.410000000003</v>
      </c>
      <c r="X824" s="9" t="s">
        <v>5358</v>
      </c>
      <c r="Y824" s="9">
        <v>0.63400000000000001</v>
      </c>
      <c r="Z824" s="9" t="s">
        <v>5358</v>
      </c>
      <c r="AA824" s="37">
        <v>29812.01</v>
      </c>
    </row>
    <row r="825" spans="19:27" x14ac:dyDescent="0.35">
      <c r="S825" s="9" t="s">
        <v>5358</v>
      </c>
      <c r="T825" s="9">
        <v>0.68300000000000005</v>
      </c>
      <c r="U825" s="9" t="s">
        <v>5358</v>
      </c>
      <c r="V825" s="37">
        <v>33807.050000000003</v>
      </c>
      <c r="X825" s="9" t="s">
        <v>5359</v>
      </c>
      <c r="Y825" s="9">
        <v>0.67600000000000005</v>
      </c>
      <c r="Z825" s="9" t="s">
        <v>5359</v>
      </c>
      <c r="AA825" s="37">
        <v>29788.92</v>
      </c>
    </row>
    <row r="826" spans="19:27" x14ac:dyDescent="0.35">
      <c r="S826" s="9" t="s">
        <v>5355</v>
      </c>
      <c r="T826" s="9">
        <v>0.69799999999999995</v>
      </c>
      <c r="U826" s="9" t="s">
        <v>5355</v>
      </c>
      <c r="V826" s="37">
        <v>33791.65</v>
      </c>
      <c r="X826" s="9" t="s">
        <v>5355</v>
      </c>
      <c r="Y826" s="9">
        <v>0.73799999999999999</v>
      </c>
      <c r="Z826" s="9" t="s">
        <v>5355</v>
      </c>
      <c r="AA826" s="37">
        <v>29773.13</v>
      </c>
    </row>
    <row r="827" spans="19:27" x14ac:dyDescent="0.35">
      <c r="S827" s="9" t="s">
        <v>5358</v>
      </c>
      <c r="T827" s="9">
        <v>0.67500000000000004</v>
      </c>
      <c r="U827" s="9" t="s">
        <v>5358</v>
      </c>
      <c r="V827" s="37">
        <v>33785.370000000003</v>
      </c>
      <c r="X827" s="9" t="s">
        <v>5358</v>
      </c>
      <c r="Y827" s="9">
        <v>0.745</v>
      </c>
      <c r="Z827" s="9" t="s">
        <v>5358</v>
      </c>
      <c r="AA827" s="37">
        <v>29771.71</v>
      </c>
    </row>
    <row r="828" spans="19:27" x14ac:dyDescent="0.35">
      <c r="S828" s="9" t="s">
        <v>5356</v>
      </c>
      <c r="T828" s="9">
        <v>0.57499999999999996</v>
      </c>
      <c r="U828" s="9" t="s">
        <v>5356</v>
      </c>
      <c r="V828" s="37">
        <v>33778.300000000003</v>
      </c>
      <c r="X828" s="9" t="s">
        <v>5358</v>
      </c>
      <c r="Y828" s="9">
        <v>0.69599999999999995</v>
      </c>
      <c r="Z828" s="9" t="s">
        <v>5358</v>
      </c>
      <c r="AA828" s="37">
        <v>29691.89</v>
      </c>
    </row>
    <row r="829" spans="19:27" x14ac:dyDescent="0.35">
      <c r="S829" s="9" t="s">
        <v>5357</v>
      </c>
      <c r="T829" s="9">
        <v>0.59199999999999997</v>
      </c>
      <c r="U829" s="9" t="s">
        <v>5357</v>
      </c>
      <c r="V829" s="37">
        <v>33717.21</v>
      </c>
      <c r="X829" s="9" t="s">
        <v>5359</v>
      </c>
      <c r="Y829" s="9">
        <v>0.751</v>
      </c>
      <c r="Z829" s="9" t="s">
        <v>5359</v>
      </c>
      <c r="AA829" s="37">
        <v>29689.79</v>
      </c>
    </row>
    <row r="830" spans="19:27" x14ac:dyDescent="0.35">
      <c r="S830" s="9" t="s">
        <v>5359</v>
      </c>
      <c r="T830" s="9">
        <v>0.7</v>
      </c>
      <c r="U830" s="9" t="s">
        <v>5359</v>
      </c>
      <c r="V830" s="37">
        <v>33716.35</v>
      </c>
      <c r="X830" s="9" t="s">
        <v>5359</v>
      </c>
      <c r="Y830" s="9">
        <v>0.73699999999999999</v>
      </c>
      <c r="Z830" s="9" t="s">
        <v>5359</v>
      </c>
      <c r="AA830" s="37">
        <v>29679.96</v>
      </c>
    </row>
    <row r="831" spans="19:27" x14ac:dyDescent="0.35">
      <c r="S831" s="9" t="s">
        <v>5355</v>
      </c>
      <c r="T831" s="9">
        <v>0.72799999999999998</v>
      </c>
      <c r="U831" s="9" t="s">
        <v>5355</v>
      </c>
      <c r="V831" s="37">
        <v>33695.83</v>
      </c>
      <c r="X831" s="9" t="s">
        <v>5359</v>
      </c>
      <c r="Y831" s="9">
        <v>0.73599999999999999</v>
      </c>
      <c r="Z831" s="9" t="s">
        <v>5359</v>
      </c>
      <c r="AA831" s="37">
        <v>29655.99</v>
      </c>
    </row>
    <row r="832" spans="19:27" x14ac:dyDescent="0.35">
      <c r="S832" s="9" t="s">
        <v>5358</v>
      </c>
      <c r="T832" s="9">
        <v>0.74</v>
      </c>
      <c r="U832" s="9" t="s">
        <v>5358</v>
      </c>
      <c r="V832" s="37">
        <v>33665.99</v>
      </c>
      <c r="X832" s="9" t="s">
        <v>5358</v>
      </c>
      <c r="Y832" s="9">
        <v>0.68400000000000005</v>
      </c>
      <c r="Z832" s="9" t="s">
        <v>5358</v>
      </c>
      <c r="AA832" s="37">
        <v>29636.38</v>
      </c>
    </row>
    <row r="833" spans="19:27" x14ac:dyDescent="0.35">
      <c r="S833" s="9" t="s">
        <v>5355</v>
      </c>
      <c r="T833" s="9">
        <v>0.68</v>
      </c>
      <c r="U833" s="9" t="s">
        <v>5355</v>
      </c>
      <c r="V833" s="37">
        <v>33660.44</v>
      </c>
      <c r="X833" s="9" t="s">
        <v>5359</v>
      </c>
      <c r="Y833" s="9">
        <v>0.76900000000000002</v>
      </c>
      <c r="Z833" s="9" t="s">
        <v>5359</v>
      </c>
      <c r="AA833" s="37">
        <v>29614.09</v>
      </c>
    </row>
    <row r="834" spans="19:27" x14ac:dyDescent="0.35">
      <c r="S834" s="9" t="s">
        <v>5359</v>
      </c>
      <c r="T834" s="9">
        <v>0.71799999999999997</v>
      </c>
      <c r="U834" s="9" t="s">
        <v>5359</v>
      </c>
      <c r="V834" s="37">
        <v>33659.199999999997</v>
      </c>
      <c r="X834" s="9" t="s">
        <v>5358</v>
      </c>
      <c r="Y834" s="9">
        <v>0.68600000000000005</v>
      </c>
      <c r="Z834" s="9" t="s">
        <v>5358</v>
      </c>
      <c r="AA834" s="37">
        <v>29611.09</v>
      </c>
    </row>
    <row r="835" spans="19:27" x14ac:dyDescent="0.35">
      <c r="S835" s="9" t="s">
        <v>5358</v>
      </c>
      <c r="T835" s="9">
        <v>0.76</v>
      </c>
      <c r="U835" s="9" t="s">
        <v>5358</v>
      </c>
      <c r="V835" s="37">
        <v>33603.82</v>
      </c>
      <c r="X835" s="9" t="s">
        <v>5358</v>
      </c>
      <c r="Y835" s="9">
        <v>0.71799999999999997</v>
      </c>
      <c r="Z835" s="9" t="s">
        <v>5358</v>
      </c>
      <c r="AA835" s="37">
        <v>29598.27</v>
      </c>
    </row>
    <row r="836" spans="19:27" x14ac:dyDescent="0.35">
      <c r="S836" s="9" t="s">
        <v>5358</v>
      </c>
      <c r="T836" s="9">
        <v>0.76200000000000001</v>
      </c>
      <c r="U836" s="9" t="s">
        <v>5358</v>
      </c>
      <c r="V836" s="37">
        <v>33602.58</v>
      </c>
      <c r="X836" s="9" t="s">
        <v>5355</v>
      </c>
      <c r="Y836" s="9">
        <v>0.69199999999999995</v>
      </c>
      <c r="Z836" s="9" t="s">
        <v>5355</v>
      </c>
      <c r="AA836" s="37">
        <v>29564.82</v>
      </c>
    </row>
    <row r="837" spans="19:27" x14ac:dyDescent="0.35">
      <c r="S837" s="9" t="s">
        <v>5359</v>
      </c>
      <c r="T837" s="9">
        <v>0.78</v>
      </c>
      <c r="U837" s="9" t="s">
        <v>5359</v>
      </c>
      <c r="V837" s="37">
        <v>33583.910000000003</v>
      </c>
      <c r="X837" s="9" t="s">
        <v>5359</v>
      </c>
      <c r="Y837" s="9">
        <v>0.81299999999999994</v>
      </c>
      <c r="Z837" s="9" t="s">
        <v>5359</v>
      </c>
      <c r="AA837" s="37">
        <v>29544.91</v>
      </c>
    </row>
    <row r="838" spans="19:27" x14ac:dyDescent="0.35">
      <c r="S838" s="9" t="s">
        <v>5358</v>
      </c>
      <c r="T838" s="9">
        <v>0.74</v>
      </c>
      <c r="U838" s="9" t="s">
        <v>5358</v>
      </c>
      <c r="V838" s="37">
        <v>33574.01</v>
      </c>
      <c r="X838" s="9" t="s">
        <v>5358</v>
      </c>
      <c r="Y838" s="9">
        <v>0.68799999999999994</v>
      </c>
      <c r="Z838" s="9" t="s">
        <v>5358</v>
      </c>
      <c r="AA838" s="37">
        <v>29524.83</v>
      </c>
    </row>
    <row r="839" spans="19:27" x14ac:dyDescent="0.35">
      <c r="S839" s="9" t="s">
        <v>5359</v>
      </c>
      <c r="T839" s="9">
        <v>0.76700000000000002</v>
      </c>
      <c r="U839" s="9" t="s">
        <v>5359</v>
      </c>
      <c r="V839" s="37">
        <v>33568.58</v>
      </c>
      <c r="X839" s="9" t="s">
        <v>5359</v>
      </c>
      <c r="Y839" s="9">
        <v>0.66400000000000003</v>
      </c>
      <c r="Z839" s="9" t="s">
        <v>5359</v>
      </c>
      <c r="AA839" s="37">
        <v>29497.55</v>
      </c>
    </row>
    <row r="840" spans="19:27" x14ac:dyDescent="0.35">
      <c r="S840" s="9" t="s">
        <v>5357</v>
      </c>
      <c r="T840" s="9">
        <v>0.73799999999999999</v>
      </c>
      <c r="U840" s="9" t="s">
        <v>5357</v>
      </c>
      <c r="V840" s="37">
        <v>33564.11</v>
      </c>
      <c r="X840" s="9" t="s">
        <v>5359</v>
      </c>
      <c r="Y840" s="9">
        <v>0.72299999999999998</v>
      </c>
      <c r="Z840" s="9" t="s">
        <v>5359</v>
      </c>
      <c r="AA840" s="37">
        <v>29447.42</v>
      </c>
    </row>
    <row r="841" spans="19:27" x14ac:dyDescent="0.35">
      <c r="S841" s="9" t="s">
        <v>5359</v>
      </c>
      <c r="T841" s="9">
        <v>0.753</v>
      </c>
      <c r="U841" s="9" t="s">
        <v>5359</v>
      </c>
      <c r="V841" s="37">
        <v>33491.379999999997</v>
      </c>
      <c r="X841" s="9" t="s">
        <v>5359</v>
      </c>
      <c r="Y841" s="9">
        <v>0.64600000000000002</v>
      </c>
      <c r="Z841" s="9" t="s">
        <v>5359</v>
      </c>
      <c r="AA841" s="37">
        <v>29446.39</v>
      </c>
    </row>
    <row r="842" spans="19:27" x14ac:dyDescent="0.35">
      <c r="S842" s="9" t="s">
        <v>5358</v>
      </c>
      <c r="T842" s="9">
        <v>0.69399999999999995</v>
      </c>
      <c r="U842" s="9" t="s">
        <v>5358</v>
      </c>
      <c r="V842" s="37">
        <v>33468.35</v>
      </c>
      <c r="X842" s="9" t="s">
        <v>5355</v>
      </c>
      <c r="Y842" s="9">
        <v>0.79</v>
      </c>
      <c r="Z842" s="9" t="s">
        <v>5355</v>
      </c>
      <c r="AA842" s="37">
        <v>29442.66</v>
      </c>
    </row>
    <row r="843" spans="19:27" x14ac:dyDescent="0.35">
      <c r="S843" s="9" t="s">
        <v>5359</v>
      </c>
      <c r="T843" s="9">
        <v>0.754</v>
      </c>
      <c r="U843" s="9" t="s">
        <v>5359</v>
      </c>
      <c r="V843" s="37">
        <v>33445.1</v>
      </c>
      <c r="X843" s="9" t="s">
        <v>5359</v>
      </c>
      <c r="Y843" s="9">
        <v>0.71499999999999997</v>
      </c>
      <c r="Z843" s="9" t="s">
        <v>5359</v>
      </c>
      <c r="AA843" s="37">
        <v>29405.65</v>
      </c>
    </row>
    <row r="844" spans="19:27" x14ac:dyDescent="0.35">
      <c r="S844" s="9" t="s">
        <v>5359</v>
      </c>
      <c r="T844" s="9">
        <v>0.748</v>
      </c>
      <c r="U844" s="9" t="s">
        <v>5359</v>
      </c>
      <c r="V844" s="37">
        <v>33423.089999999997</v>
      </c>
      <c r="X844" s="9" t="s">
        <v>5359</v>
      </c>
      <c r="Y844" s="9">
        <v>0.72</v>
      </c>
      <c r="Z844" s="9" t="s">
        <v>5359</v>
      </c>
      <c r="AA844" s="37">
        <v>29399.46</v>
      </c>
    </row>
    <row r="845" spans="19:27" x14ac:dyDescent="0.35">
      <c r="S845" s="9" t="s">
        <v>5359</v>
      </c>
      <c r="T845" s="9">
        <v>0.751</v>
      </c>
      <c r="U845" s="9" t="s">
        <v>5359</v>
      </c>
      <c r="V845" s="37">
        <v>33408.660000000003</v>
      </c>
      <c r="X845" s="9" t="s">
        <v>5359</v>
      </c>
      <c r="Y845" s="9">
        <v>0.72799999999999998</v>
      </c>
      <c r="Z845" s="9" t="s">
        <v>5359</v>
      </c>
      <c r="AA845" s="37">
        <v>29398.98</v>
      </c>
    </row>
    <row r="846" spans="19:27" x14ac:dyDescent="0.35">
      <c r="S846" s="9" t="s">
        <v>5359</v>
      </c>
      <c r="T846" s="9">
        <v>0.73299999999999998</v>
      </c>
      <c r="U846" s="9" t="s">
        <v>5359</v>
      </c>
      <c r="V846" s="37">
        <v>33403.019999999997</v>
      </c>
      <c r="X846" s="9" t="s">
        <v>5358</v>
      </c>
      <c r="Y846" s="9">
        <v>0.73399999999999999</v>
      </c>
      <c r="Z846" s="9" t="s">
        <v>5358</v>
      </c>
      <c r="AA846" s="37">
        <v>29397.85</v>
      </c>
    </row>
    <row r="847" spans="19:27" x14ac:dyDescent="0.35">
      <c r="S847" s="9" t="s">
        <v>5357</v>
      </c>
      <c r="T847" s="9">
        <v>0.67500000000000004</v>
      </c>
      <c r="U847" s="9" t="s">
        <v>5357</v>
      </c>
      <c r="V847" s="37">
        <v>33388.9</v>
      </c>
      <c r="X847" s="9" t="s">
        <v>5355</v>
      </c>
      <c r="Y847" s="9">
        <v>0.7</v>
      </c>
      <c r="Z847" s="9" t="s">
        <v>5355</v>
      </c>
      <c r="AA847" s="37">
        <v>29396.37</v>
      </c>
    </row>
    <row r="848" spans="19:27" x14ac:dyDescent="0.35">
      <c r="S848" s="9" t="s">
        <v>5359</v>
      </c>
      <c r="T848" s="9">
        <v>0.78900000000000003</v>
      </c>
      <c r="U848" s="9" t="s">
        <v>5359</v>
      </c>
      <c r="V848" s="37">
        <v>33374.97</v>
      </c>
      <c r="X848" s="9" t="s">
        <v>5358</v>
      </c>
      <c r="Y848" s="9">
        <v>0.73199999999999998</v>
      </c>
      <c r="Z848" s="9" t="s">
        <v>5358</v>
      </c>
      <c r="AA848" s="37">
        <v>29386.95</v>
      </c>
    </row>
    <row r="849" spans="19:27" x14ac:dyDescent="0.35">
      <c r="S849" s="9" t="s">
        <v>5359</v>
      </c>
      <c r="T849" s="9">
        <v>0.73799999999999999</v>
      </c>
      <c r="U849" s="9" t="s">
        <v>5359</v>
      </c>
      <c r="V849" s="37">
        <v>33334.01</v>
      </c>
      <c r="X849" s="9" t="s">
        <v>5359</v>
      </c>
      <c r="Y849" s="9">
        <v>0.68700000000000006</v>
      </c>
      <c r="Z849" s="9" t="s">
        <v>5359</v>
      </c>
      <c r="AA849" s="37">
        <v>29382.73</v>
      </c>
    </row>
    <row r="850" spans="19:27" x14ac:dyDescent="0.35">
      <c r="S850" s="9" t="s">
        <v>5359</v>
      </c>
      <c r="T850" s="9">
        <v>0.72</v>
      </c>
      <c r="U850" s="9" t="s">
        <v>5359</v>
      </c>
      <c r="V850" s="37">
        <v>33333.800000000003</v>
      </c>
      <c r="X850" s="9" t="s">
        <v>5359</v>
      </c>
      <c r="Y850" s="9">
        <v>0.72899999999999998</v>
      </c>
      <c r="Z850" s="9" t="s">
        <v>5359</v>
      </c>
      <c r="AA850" s="37">
        <v>29381.26</v>
      </c>
    </row>
    <row r="851" spans="19:27" x14ac:dyDescent="0.35">
      <c r="S851" s="9" t="s">
        <v>5359</v>
      </c>
      <c r="T851" s="9">
        <v>0.80900000000000005</v>
      </c>
      <c r="U851" s="9" t="s">
        <v>5359</v>
      </c>
      <c r="V851" s="37">
        <v>33319.599999999999</v>
      </c>
      <c r="X851" s="9" t="s">
        <v>5358</v>
      </c>
      <c r="Y851" s="9">
        <v>0.70099999999999996</v>
      </c>
      <c r="Z851" s="9" t="s">
        <v>5358</v>
      </c>
      <c r="AA851" s="37">
        <v>29350.05</v>
      </c>
    </row>
    <row r="852" spans="19:27" x14ac:dyDescent="0.35">
      <c r="S852" s="9" t="s">
        <v>5359</v>
      </c>
      <c r="T852" s="9">
        <v>0.70499999999999996</v>
      </c>
      <c r="U852" s="9" t="s">
        <v>5359</v>
      </c>
      <c r="V852" s="37">
        <v>33314.980000000003</v>
      </c>
      <c r="X852" s="9" t="s">
        <v>5358</v>
      </c>
      <c r="Y852" s="9">
        <v>0.72799999999999998</v>
      </c>
      <c r="Z852" s="9" t="s">
        <v>5358</v>
      </c>
      <c r="AA852" s="37">
        <v>29339.86</v>
      </c>
    </row>
    <row r="853" spans="19:27" x14ac:dyDescent="0.35">
      <c r="S853" s="9" t="s">
        <v>5359</v>
      </c>
      <c r="T853" s="9">
        <v>0.75700000000000001</v>
      </c>
      <c r="U853" s="9" t="s">
        <v>5359</v>
      </c>
      <c r="V853" s="37">
        <v>33311.74</v>
      </c>
      <c r="X853" s="9" t="s">
        <v>5358</v>
      </c>
      <c r="Y853" s="9">
        <v>0.72399999999999998</v>
      </c>
      <c r="Z853" s="9" t="s">
        <v>5358</v>
      </c>
      <c r="AA853" s="37">
        <v>29336.66</v>
      </c>
    </row>
    <row r="854" spans="19:27" x14ac:dyDescent="0.35">
      <c r="S854" s="9" t="s">
        <v>5358</v>
      </c>
      <c r="T854" s="9">
        <v>0.74099999999999999</v>
      </c>
      <c r="U854" s="9" t="s">
        <v>5358</v>
      </c>
      <c r="V854" s="37">
        <v>33306.82</v>
      </c>
      <c r="X854" s="9" t="s">
        <v>5355</v>
      </c>
      <c r="Y854" s="9">
        <v>0.70799999999999996</v>
      </c>
      <c r="Z854" s="9" t="s">
        <v>5355</v>
      </c>
      <c r="AA854" s="37">
        <v>29334.28</v>
      </c>
    </row>
    <row r="855" spans="19:27" x14ac:dyDescent="0.35">
      <c r="S855" s="9" t="s">
        <v>5359</v>
      </c>
      <c r="T855" s="9">
        <v>0.65200000000000002</v>
      </c>
      <c r="U855" s="9" t="s">
        <v>5359</v>
      </c>
      <c r="V855" s="37">
        <v>33297.46</v>
      </c>
      <c r="X855" s="9" t="s">
        <v>5358</v>
      </c>
      <c r="Y855" s="9">
        <v>0.69199999999999995</v>
      </c>
      <c r="Z855" s="9" t="s">
        <v>5358</v>
      </c>
      <c r="AA855" s="37">
        <v>29331.5</v>
      </c>
    </row>
    <row r="856" spans="19:27" x14ac:dyDescent="0.35">
      <c r="S856" s="9" t="s">
        <v>5359</v>
      </c>
      <c r="T856" s="9">
        <v>0.79300000000000004</v>
      </c>
      <c r="U856" s="9" t="s">
        <v>5359</v>
      </c>
      <c r="V856" s="37">
        <v>33250.839999999997</v>
      </c>
      <c r="X856" s="9" t="s">
        <v>5358</v>
      </c>
      <c r="Y856" s="9">
        <v>0.72899999999999998</v>
      </c>
      <c r="Z856" s="9" t="s">
        <v>5358</v>
      </c>
      <c r="AA856" s="37">
        <v>29326.69</v>
      </c>
    </row>
    <row r="857" spans="19:27" x14ac:dyDescent="0.35">
      <c r="S857" s="9" t="s">
        <v>5359</v>
      </c>
      <c r="T857" s="9">
        <v>0.72099999999999997</v>
      </c>
      <c r="U857" s="9" t="s">
        <v>5359</v>
      </c>
      <c r="V857" s="37">
        <v>33241.800000000003</v>
      </c>
      <c r="X857" s="9" t="s">
        <v>5359</v>
      </c>
      <c r="Y857" s="9">
        <v>0.73</v>
      </c>
      <c r="Z857" s="9" t="s">
        <v>5359</v>
      </c>
      <c r="AA857" s="37">
        <v>29319.05</v>
      </c>
    </row>
    <row r="858" spans="19:27" x14ac:dyDescent="0.35">
      <c r="S858" s="9" t="s">
        <v>5358</v>
      </c>
      <c r="T858" s="9">
        <v>0.67200000000000004</v>
      </c>
      <c r="U858" s="9" t="s">
        <v>5358</v>
      </c>
      <c r="V858" s="37">
        <v>33213.760000000002</v>
      </c>
      <c r="X858" s="9" t="s">
        <v>5355</v>
      </c>
      <c r="Y858" s="9">
        <v>0.67400000000000004</v>
      </c>
      <c r="Z858" s="9" t="s">
        <v>5355</v>
      </c>
      <c r="AA858" s="37">
        <v>29242.11</v>
      </c>
    </row>
    <row r="859" spans="19:27" x14ac:dyDescent="0.35">
      <c r="S859" s="9" t="s">
        <v>5359</v>
      </c>
      <c r="T859" s="9">
        <v>0.67900000000000005</v>
      </c>
      <c r="U859" s="9" t="s">
        <v>5359</v>
      </c>
      <c r="V859" s="37">
        <v>33204.480000000003</v>
      </c>
      <c r="X859" s="9" t="s">
        <v>5359</v>
      </c>
      <c r="Y859" s="9">
        <v>0.70299999999999996</v>
      </c>
      <c r="Z859" s="9" t="s">
        <v>5359</v>
      </c>
      <c r="AA859" s="37">
        <v>29239.75</v>
      </c>
    </row>
    <row r="860" spans="19:27" x14ac:dyDescent="0.35">
      <c r="S860" s="9" t="s">
        <v>5359</v>
      </c>
      <c r="T860" s="9">
        <v>0.70899999999999996</v>
      </c>
      <c r="U860" s="9" t="s">
        <v>5359</v>
      </c>
      <c r="V860" s="37">
        <v>33168.050000000003</v>
      </c>
      <c r="X860" s="9" t="s">
        <v>5358</v>
      </c>
      <c r="Y860" s="9">
        <v>0.68799999999999994</v>
      </c>
      <c r="Z860" s="9" t="s">
        <v>5358</v>
      </c>
      <c r="AA860" s="37">
        <v>29222.27</v>
      </c>
    </row>
    <row r="861" spans="19:27" x14ac:dyDescent="0.35">
      <c r="S861" s="9" t="s">
        <v>5355</v>
      </c>
      <c r="T861" s="9">
        <v>0.67600000000000005</v>
      </c>
      <c r="U861" s="9" t="s">
        <v>5355</v>
      </c>
      <c r="V861" s="37">
        <v>33139.35</v>
      </c>
      <c r="X861" s="9" t="s">
        <v>5359</v>
      </c>
      <c r="Y861" s="9">
        <v>0.72599999999999998</v>
      </c>
      <c r="Z861" s="9" t="s">
        <v>5359</v>
      </c>
      <c r="AA861" s="37">
        <v>29205.05</v>
      </c>
    </row>
    <row r="862" spans="19:27" x14ac:dyDescent="0.35">
      <c r="S862" s="9" t="s">
        <v>5355</v>
      </c>
      <c r="T862" s="9">
        <v>0.67600000000000005</v>
      </c>
      <c r="U862" s="9" t="s">
        <v>5355</v>
      </c>
      <c r="V862" s="37">
        <v>33136.31</v>
      </c>
      <c r="X862" s="9" t="s">
        <v>5359</v>
      </c>
      <c r="Y862" s="9">
        <v>0.67900000000000005</v>
      </c>
      <c r="Z862" s="9" t="s">
        <v>5359</v>
      </c>
      <c r="AA862" s="37">
        <v>29193.18</v>
      </c>
    </row>
    <row r="863" spans="19:27" x14ac:dyDescent="0.35">
      <c r="S863" s="9" t="s">
        <v>5358</v>
      </c>
      <c r="T863" s="9">
        <v>0.78800000000000003</v>
      </c>
      <c r="U863" s="9" t="s">
        <v>5358</v>
      </c>
      <c r="V863" s="37">
        <v>33101.42</v>
      </c>
      <c r="X863" s="9" t="s">
        <v>5358</v>
      </c>
      <c r="Y863" s="9">
        <v>0.67600000000000005</v>
      </c>
      <c r="Z863" s="9" t="s">
        <v>5358</v>
      </c>
      <c r="AA863" s="37">
        <v>29171.51</v>
      </c>
    </row>
    <row r="864" spans="19:27" x14ac:dyDescent="0.35">
      <c r="S864" s="9" t="s">
        <v>5359</v>
      </c>
      <c r="T864" s="9">
        <v>0.75800000000000001</v>
      </c>
      <c r="U864" s="9" t="s">
        <v>5359</v>
      </c>
      <c r="V864" s="37">
        <v>33092.019999999997</v>
      </c>
      <c r="X864" s="9" t="s">
        <v>5358</v>
      </c>
      <c r="Y864" s="9">
        <v>0.72399999999999998</v>
      </c>
      <c r="Z864" s="9" t="s">
        <v>5358</v>
      </c>
      <c r="AA864" s="37">
        <v>29157.67</v>
      </c>
    </row>
    <row r="865" spans="19:27" x14ac:dyDescent="0.35">
      <c r="S865" s="9" t="s">
        <v>5355</v>
      </c>
      <c r="T865" s="9">
        <v>0.73199999999999998</v>
      </c>
      <c r="U865" s="9" t="s">
        <v>5355</v>
      </c>
      <c r="V865" s="37">
        <v>33075.019999999997</v>
      </c>
      <c r="X865" s="9" t="s">
        <v>5358</v>
      </c>
      <c r="Y865" s="9">
        <v>0.69499999999999995</v>
      </c>
      <c r="Z865" s="9" t="s">
        <v>5358</v>
      </c>
      <c r="AA865" s="37">
        <v>29149.67</v>
      </c>
    </row>
    <row r="866" spans="19:27" x14ac:dyDescent="0.35">
      <c r="S866" s="9" t="s">
        <v>5358</v>
      </c>
      <c r="T866" s="9">
        <v>0.71899999999999997</v>
      </c>
      <c r="U866" s="9" t="s">
        <v>5358</v>
      </c>
      <c r="V866" s="37">
        <v>33073</v>
      </c>
      <c r="X866" s="9" t="s">
        <v>5359</v>
      </c>
      <c r="Y866" s="9">
        <v>0.67700000000000005</v>
      </c>
      <c r="Z866" s="9" t="s">
        <v>5359</v>
      </c>
      <c r="AA866" s="37">
        <v>29148.63</v>
      </c>
    </row>
    <row r="867" spans="19:27" x14ac:dyDescent="0.35">
      <c r="S867" s="9" t="s">
        <v>5358</v>
      </c>
      <c r="T867" s="9">
        <v>0.749</v>
      </c>
      <c r="U867" s="9" t="s">
        <v>5358</v>
      </c>
      <c r="V867" s="37">
        <v>33024.83</v>
      </c>
      <c r="X867" s="9" t="s">
        <v>5355</v>
      </c>
      <c r="Y867" s="9">
        <v>0.66800000000000004</v>
      </c>
      <c r="Z867" s="9" t="s">
        <v>5355</v>
      </c>
      <c r="AA867" s="37">
        <v>29144.31</v>
      </c>
    </row>
    <row r="868" spans="19:27" x14ac:dyDescent="0.35">
      <c r="S868" s="9" t="s">
        <v>5358</v>
      </c>
      <c r="T868" s="9">
        <v>0.73</v>
      </c>
      <c r="U868" s="9" t="s">
        <v>5358</v>
      </c>
      <c r="V868" s="37">
        <v>33017.06</v>
      </c>
      <c r="X868" s="9" t="s">
        <v>5358</v>
      </c>
      <c r="Y868" s="9">
        <v>0.77200000000000002</v>
      </c>
      <c r="Z868" s="9" t="s">
        <v>5358</v>
      </c>
      <c r="AA868" s="37">
        <v>29120.959999999999</v>
      </c>
    </row>
    <row r="869" spans="19:27" x14ac:dyDescent="0.35">
      <c r="S869" s="9" t="s">
        <v>5358</v>
      </c>
      <c r="T869" s="9">
        <v>0.78900000000000003</v>
      </c>
      <c r="U869" s="9" t="s">
        <v>5358</v>
      </c>
      <c r="V869" s="37">
        <v>32978.620000000003</v>
      </c>
      <c r="X869" s="9" t="s">
        <v>5359</v>
      </c>
      <c r="Y869" s="9">
        <v>0.73199999999999998</v>
      </c>
      <c r="Z869" s="9" t="s">
        <v>5359</v>
      </c>
      <c r="AA869" s="37">
        <v>29030.32</v>
      </c>
    </row>
    <row r="870" spans="19:27" x14ac:dyDescent="0.35">
      <c r="S870" s="9" t="s">
        <v>5359</v>
      </c>
      <c r="T870" s="9">
        <v>0.78600000000000003</v>
      </c>
      <c r="U870" s="9" t="s">
        <v>5359</v>
      </c>
      <c r="V870" s="37">
        <v>32968.639999999999</v>
      </c>
      <c r="X870" s="9" t="s">
        <v>5359</v>
      </c>
      <c r="Y870" s="9">
        <v>0.75800000000000001</v>
      </c>
      <c r="Z870" s="9" t="s">
        <v>5359</v>
      </c>
      <c r="AA870" s="37">
        <v>29020.639999999999</v>
      </c>
    </row>
    <row r="871" spans="19:27" x14ac:dyDescent="0.35">
      <c r="S871" s="9" t="s">
        <v>5358</v>
      </c>
      <c r="T871" s="9">
        <v>0.69699999999999995</v>
      </c>
      <c r="U871" s="9" t="s">
        <v>5358</v>
      </c>
      <c r="V871" s="37">
        <v>32957.629999999997</v>
      </c>
      <c r="X871" s="9" t="s">
        <v>5358</v>
      </c>
      <c r="Y871" s="9">
        <v>0.74</v>
      </c>
      <c r="Z871" s="9" t="s">
        <v>5358</v>
      </c>
      <c r="AA871" s="37">
        <v>28983.75</v>
      </c>
    </row>
    <row r="872" spans="19:27" x14ac:dyDescent="0.35">
      <c r="S872" s="9" t="s">
        <v>5355</v>
      </c>
      <c r="T872" s="9">
        <v>0.67700000000000005</v>
      </c>
      <c r="U872" s="9" t="s">
        <v>5355</v>
      </c>
      <c r="V872" s="37">
        <v>32950.22</v>
      </c>
      <c r="X872" s="9" t="s">
        <v>5357</v>
      </c>
      <c r="Y872" s="9">
        <v>0.78900000000000003</v>
      </c>
      <c r="Z872" s="9" t="s">
        <v>5357</v>
      </c>
      <c r="AA872" s="37">
        <v>28974.17</v>
      </c>
    </row>
    <row r="873" spans="19:27" x14ac:dyDescent="0.35">
      <c r="S873" s="9" t="s">
        <v>5359</v>
      </c>
      <c r="T873" s="9">
        <v>0.71499999999999997</v>
      </c>
      <c r="U873" s="9" t="s">
        <v>5359</v>
      </c>
      <c r="V873" s="37">
        <v>32940.31</v>
      </c>
      <c r="X873" s="9" t="s">
        <v>5359</v>
      </c>
      <c r="Y873" s="9">
        <v>0.751</v>
      </c>
      <c r="Z873" s="9" t="s">
        <v>5359</v>
      </c>
      <c r="AA873" s="37">
        <v>28973.54</v>
      </c>
    </row>
    <row r="874" spans="19:27" x14ac:dyDescent="0.35">
      <c r="S874" s="9" t="s">
        <v>5355</v>
      </c>
      <c r="T874" s="9">
        <v>0.76900000000000002</v>
      </c>
      <c r="U874" s="9" t="s">
        <v>5355</v>
      </c>
      <c r="V874" s="37">
        <v>32934.5</v>
      </c>
      <c r="X874" s="9" t="s">
        <v>5359</v>
      </c>
      <c r="Y874" s="9">
        <v>0.64800000000000002</v>
      </c>
      <c r="Z874" s="9" t="s">
        <v>5359</v>
      </c>
      <c r="AA874" s="37">
        <v>28972.25</v>
      </c>
    </row>
    <row r="875" spans="19:27" x14ac:dyDescent="0.35">
      <c r="S875" s="9" t="s">
        <v>5359</v>
      </c>
      <c r="T875" s="9">
        <v>0.74</v>
      </c>
      <c r="U875" s="9" t="s">
        <v>5359</v>
      </c>
      <c r="V875" s="37">
        <v>32928.1</v>
      </c>
      <c r="X875" s="9" t="s">
        <v>5359</v>
      </c>
      <c r="Y875" s="9">
        <v>0.64800000000000002</v>
      </c>
      <c r="Z875" s="9" t="s">
        <v>5359</v>
      </c>
      <c r="AA875" s="37">
        <v>28969.61</v>
      </c>
    </row>
    <row r="876" spans="19:27" x14ac:dyDescent="0.35">
      <c r="S876" s="9" t="s">
        <v>5359</v>
      </c>
      <c r="T876" s="9">
        <v>0.69</v>
      </c>
      <c r="U876" s="9" t="s">
        <v>5359</v>
      </c>
      <c r="V876" s="37">
        <v>32926.94</v>
      </c>
      <c r="X876" s="9" t="s">
        <v>5359</v>
      </c>
      <c r="Y876" s="9">
        <v>0.70099999999999996</v>
      </c>
      <c r="Z876" s="9" t="s">
        <v>5359</v>
      </c>
      <c r="AA876" s="37">
        <v>28967.51</v>
      </c>
    </row>
    <row r="877" spans="19:27" x14ac:dyDescent="0.35">
      <c r="S877" s="9" t="s">
        <v>5359</v>
      </c>
      <c r="T877" s="9">
        <v>0.75800000000000001</v>
      </c>
      <c r="U877" s="9" t="s">
        <v>5359</v>
      </c>
      <c r="V877" s="37">
        <v>32921.589999999997</v>
      </c>
      <c r="X877" s="9" t="s">
        <v>5358</v>
      </c>
      <c r="Y877" s="9">
        <v>0.73699999999999999</v>
      </c>
      <c r="Z877" s="9" t="s">
        <v>5358</v>
      </c>
      <c r="AA877" s="37">
        <v>28964.87</v>
      </c>
    </row>
    <row r="878" spans="19:27" x14ac:dyDescent="0.35">
      <c r="S878" s="9" t="s">
        <v>5359</v>
      </c>
      <c r="T878" s="9">
        <v>0.74</v>
      </c>
      <c r="U878" s="9" t="s">
        <v>5359</v>
      </c>
      <c r="V878" s="37">
        <v>32918.160000000003</v>
      </c>
      <c r="X878" s="9" t="s">
        <v>5359</v>
      </c>
      <c r="Y878" s="9">
        <v>0.746</v>
      </c>
      <c r="Z878" s="9" t="s">
        <v>5359</v>
      </c>
      <c r="AA878" s="37">
        <v>28964.09</v>
      </c>
    </row>
    <row r="879" spans="19:27" x14ac:dyDescent="0.35">
      <c r="S879" s="9" t="s">
        <v>5359</v>
      </c>
      <c r="T879" s="9">
        <v>0.73899999999999999</v>
      </c>
      <c r="U879" s="9" t="s">
        <v>5359</v>
      </c>
      <c r="V879" s="37">
        <v>32918.050000000003</v>
      </c>
      <c r="X879" s="9" t="s">
        <v>5355</v>
      </c>
      <c r="Y879" s="9">
        <v>0.72099999999999997</v>
      </c>
      <c r="Z879" s="9" t="s">
        <v>5355</v>
      </c>
      <c r="AA879" s="37">
        <v>28950.93</v>
      </c>
    </row>
    <row r="880" spans="19:27" x14ac:dyDescent="0.35">
      <c r="S880" s="9" t="s">
        <v>5359</v>
      </c>
      <c r="T880" s="9">
        <v>0.74</v>
      </c>
      <c r="U880" s="9" t="s">
        <v>5359</v>
      </c>
      <c r="V880" s="37">
        <v>32906.5</v>
      </c>
      <c r="X880" s="9" t="s">
        <v>5359</v>
      </c>
      <c r="Y880" s="9">
        <v>0.755</v>
      </c>
      <c r="Z880" s="9" t="s">
        <v>5359</v>
      </c>
      <c r="AA880" s="37">
        <v>28924.83</v>
      </c>
    </row>
    <row r="881" spans="19:27" x14ac:dyDescent="0.35">
      <c r="S881" s="9" t="s">
        <v>5359</v>
      </c>
      <c r="T881" s="9">
        <v>0.78800000000000003</v>
      </c>
      <c r="U881" s="9" t="s">
        <v>5359</v>
      </c>
      <c r="V881" s="37">
        <v>32903.9</v>
      </c>
      <c r="X881" s="9" t="s">
        <v>5358</v>
      </c>
      <c r="Y881" s="9">
        <v>0.76500000000000001</v>
      </c>
      <c r="Z881" s="9" t="s">
        <v>5358</v>
      </c>
      <c r="AA881" s="37">
        <v>28920.639999999999</v>
      </c>
    </row>
    <row r="882" spans="19:27" x14ac:dyDescent="0.35">
      <c r="S882" s="9" t="s">
        <v>5358</v>
      </c>
      <c r="T882" s="9">
        <v>0.70799999999999996</v>
      </c>
      <c r="U882" s="9" t="s">
        <v>5358</v>
      </c>
      <c r="V882" s="37">
        <v>32871.69</v>
      </c>
      <c r="X882" s="9" t="s">
        <v>5359</v>
      </c>
      <c r="Y882" s="9">
        <v>0.749</v>
      </c>
      <c r="Z882" s="9" t="s">
        <v>5359</v>
      </c>
      <c r="AA882" s="37">
        <v>28907.68</v>
      </c>
    </row>
    <row r="883" spans="19:27" x14ac:dyDescent="0.35">
      <c r="S883" s="9" t="s">
        <v>5359</v>
      </c>
      <c r="T883" s="9">
        <v>0.753</v>
      </c>
      <c r="U883" s="9" t="s">
        <v>5359</v>
      </c>
      <c r="V883" s="37">
        <v>32847.65</v>
      </c>
      <c r="X883" s="9" t="s">
        <v>5359</v>
      </c>
      <c r="Y883" s="9">
        <v>0.7</v>
      </c>
      <c r="Z883" s="9" t="s">
        <v>5359</v>
      </c>
      <c r="AA883" s="37">
        <v>28897.39</v>
      </c>
    </row>
    <row r="884" spans="19:27" x14ac:dyDescent="0.35">
      <c r="S884" s="9" t="s">
        <v>5355</v>
      </c>
      <c r="T884" s="9">
        <v>0.65300000000000002</v>
      </c>
      <c r="U884" s="9" t="s">
        <v>5355</v>
      </c>
      <c r="V884" s="37">
        <v>32843.980000000003</v>
      </c>
      <c r="X884" s="9" t="s">
        <v>5358</v>
      </c>
      <c r="Y884" s="9">
        <v>0.67300000000000004</v>
      </c>
      <c r="Z884" s="9" t="s">
        <v>5358</v>
      </c>
      <c r="AA884" s="37">
        <v>28896.03</v>
      </c>
    </row>
    <row r="885" spans="19:27" x14ac:dyDescent="0.35">
      <c r="S885" s="9" t="s">
        <v>5358</v>
      </c>
      <c r="T885" s="9">
        <v>0.77200000000000002</v>
      </c>
      <c r="U885" s="9" t="s">
        <v>5358</v>
      </c>
      <c r="V885" s="37">
        <v>32838.699999999997</v>
      </c>
      <c r="X885" s="9" t="s">
        <v>5358</v>
      </c>
      <c r="Y885" s="9">
        <v>0.68</v>
      </c>
      <c r="Z885" s="9" t="s">
        <v>5358</v>
      </c>
      <c r="AA885" s="37">
        <v>28896.01</v>
      </c>
    </row>
    <row r="886" spans="19:27" x14ac:dyDescent="0.35">
      <c r="S886" s="9" t="s">
        <v>5358</v>
      </c>
      <c r="T886" s="9">
        <v>0.70599999999999996</v>
      </c>
      <c r="U886" s="9" t="s">
        <v>5358</v>
      </c>
      <c r="V886" s="37">
        <v>32791.620000000003</v>
      </c>
      <c r="X886" s="9" t="s">
        <v>5359</v>
      </c>
      <c r="Y886" s="9">
        <v>0.70699999999999996</v>
      </c>
      <c r="Z886" s="9" t="s">
        <v>5359</v>
      </c>
      <c r="AA886" s="37">
        <v>28890.22</v>
      </c>
    </row>
    <row r="887" spans="19:27" x14ac:dyDescent="0.35">
      <c r="S887" s="9" t="s">
        <v>5355</v>
      </c>
      <c r="T887" s="9">
        <v>0.68200000000000005</v>
      </c>
      <c r="U887" s="9" t="s">
        <v>5355</v>
      </c>
      <c r="V887" s="37">
        <v>32753.74</v>
      </c>
      <c r="X887" s="9" t="s">
        <v>5359</v>
      </c>
      <c r="Y887" s="9">
        <v>0.65700000000000003</v>
      </c>
      <c r="Z887" s="9" t="s">
        <v>5359</v>
      </c>
      <c r="AA887" s="37">
        <v>28888.26</v>
      </c>
    </row>
    <row r="888" spans="19:27" x14ac:dyDescent="0.35">
      <c r="S888" s="9" t="s">
        <v>5358</v>
      </c>
      <c r="T888" s="9">
        <v>0.752</v>
      </c>
      <c r="U888" s="9" t="s">
        <v>5358</v>
      </c>
      <c r="V888" s="37">
        <v>32711.16</v>
      </c>
      <c r="X888" s="9" t="s">
        <v>5358</v>
      </c>
      <c r="Y888" s="9">
        <v>0.66800000000000004</v>
      </c>
      <c r="Z888" s="9" t="s">
        <v>5358</v>
      </c>
      <c r="AA888" s="37">
        <v>28885.48</v>
      </c>
    </row>
    <row r="889" spans="19:27" x14ac:dyDescent="0.35">
      <c r="S889" s="9" t="s">
        <v>5359</v>
      </c>
      <c r="T889" s="9">
        <v>0.75800000000000001</v>
      </c>
      <c r="U889" s="9" t="s">
        <v>5359</v>
      </c>
      <c r="V889" s="37">
        <v>32465.67</v>
      </c>
      <c r="X889" s="9" t="s">
        <v>5358</v>
      </c>
      <c r="Y889" s="9">
        <v>0.76700000000000002</v>
      </c>
      <c r="Z889" s="9" t="s">
        <v>5358</v>
      </c>
      <c r="AA889" s="37">
        <v>28882.59</v>
      </c>
    </row>
    <row r="890" spans="19:27" x14ac:dyDescent="0.35">
      <c r="S890" s="9" t="s">
        <v>5359</v>
      </c>
      <c r="T890" s="9">
        <v>0.746</v>
      </c>
      <c r="U890" s="9" t="s">
        <v>5359</v>
      </c>
      <c r="V890" s="37">
        <v>32419.23</v>
      </c>
      <c r="X890" s="9" t="s">
        <v>5359</v>
      </c>
      <c r="Y890" s="9">
        <v>0.73499999999999999</v>
      </c>
      <c r="Z890" s="9" t="s">
        <v>5359</v>
      </c>
      <c r="AA890" s="37">
        <v>28857.51</v>
      </c>
    </row>
    <row r="891" spans="19:27" x14ac:dyDescent="0.35">
      <c r="S891" s="9" t="s">
        <v>5355</v>
      </c>
      <c r="T891" s="9">
        <v>0.68</v>
      </c>
      <c r="U891" s="9" t="s">
        <v>5355</v>
      </c>
      <c r="V891" s="37">
        <v>32392.68</v>
      </c>
      <c r="X891" s="9" t="s">
        <v>5359</v>
      </c>
      <c r="Y891" s="9">
        <v>0.70499999999999996</v>
      </c>
      <c r="Z891" s="9" t="s">
        <v>5359</v>
      </c>
      <c r="AA891" s="37">
        <v>28855.13</v>
      </c>
    </row>
    <row r="892" spans="19:27" x14ac:dyDescent="0.35">
      <c r="S892" s="9" t="s">
        <v>5355</v>
      </c>
      <c r="T892" s="9">
        <v>0.68400000000000005</v>
      </c>
      <c r="U892" s="9" t="s">
        <v>5355</v>
      </c>
      <c r="V892" s="37">
        <v>32385.23</v>
      </c>
      <c r="X892" s="9" t="s">
        <v>5359</v>
      </c>
      <c r="Y892" s="9">
        <v>0.68799999999999994</v>
      </c>
      <c r="Z892" s="9" t="s">
        <v>5359</v>
      </c>
      <c r="AA892" s="37">
        <v>28841.55</v>
      </c>
    </row>
    <row r="893" spans="19:27" x14ac:dyDescent="0.35">
      <c r="S893" s="9" t="s">
        <v>5359</v>
      </c>
      <c r="T893" s="9">
        <v>0.76300000000000001</v>
      </c>
      <c r="U893" s="9" t="s">
        <v>5359</v>
      </c>
      <c r="V893" s="37">
        <v>32369.89</v>
      </c>
      <c r="X893" s="9" t="s">
        <v>5357</v>
      </c>
      <c r="Y893" s="9">
        <v>0.76400000000000001</v>
      </c>
      <c r="Z893" s="9" t="s">
        <v>5357</v>
      </c>
      <c r="AA893" s="37">
        <v>28836.46</v>
      </c>
    </row>
    <row r="894" spans="19:27" x14ac:dyDescent="0.35">
      <c r="S894" s="9" t="s">
        <v>5355</v>
      </c>
      <c r="T894" s="9">
        <v>0.69899999999999995</v>
      </c>
      <c r="U894" s="9" t="s">
        <v>5355</v>
      </c>
      <c r="V894" s="37">
        <v>32368.53</v>
      </c>
      <c r="X894" s="9" t="s">
        <v>5359</v>
      </c>
      <c r="Y894" s="9">
        <v>0.749</v>
      </c>
      <c r="Z894" s="9" t="s">
        <v>5359</v>
      </c>
      <c r="AA894" s="37">
        <v>28815.7</v>
      </c>
    </row>
    <row r="895" spans="19:27" x14ac:dyDescent="0.35">
      <c r="S895" s="9" t="s">
        <v>5358</v>
      </c>
      <c r="T895" s="9">
        <v>0.71799999999999997</v>
      </c>
      <c r="U895" s="9" t="s">
        <v>5358</v>
      </c>
      <c r="V895" s="37">
        <v>32358.84</v>
      </c>
      <c r="X895" s="9" t="s">
        <v>5355</v>
      </c>
      <c r="Y895" s="9">
        <v>0.71499999999999997</v>
      </c>
      <c r="Z895" s="9" t="s">
        <v>5355</v>
      </c>
      <c r="AA895" s="37">
        <v>28810.57</v>
      </c>
    </row>
    <row r="896" spans="19:27" x14ac:dyDescent="0.35">
      <c r="S896" s="9" t="s">
        <v>5359</v>
      </c>
      <c r="T896" s="9">
        <v>0.68100000000000005</v>
      </c>
      <c r="U896" s="9" t="s">
        <v>5359</v>
      </c>
      <c r="V896" s="37">
        <v>32354.87</v>
      </c>
      <c r="X896" s="9" t="s">
        <v>5359</v>
      </c>
      <c r="Y896" s="9">
        <v>0.75</v>
      </c>
      <c r="Z896" s="9" t="s">
        <v>5359</v>
      </c>
      <c r="AA896" s="37">
        <v>28773.45</v>
      </c>
    </row>
    <row r="897" spans="19:27" x14ac:dyDescent="0.35">
      <c r="S897" s="9" t="s">
        <v>5359</v>
      </c>
      <c r="T897" s="9">
        <v>0.65900000000000003</v>
      </c>
      <c r="U897" s="9" t="s">
        <v>5359</v>
      </c>
      <c r="V897" s="37">
        <v>32354.84</v>
      </c>
      <c r="X897" s="9" t="s">
        <v>5359</v>
      </c>
      <c r="Y897" s="9">
        <v>0.77300000000000002</v>
      </c>
      <c r="Z897" s="9" t="s">
        <v>5359</v>
      </c>
      <c r="AA897" s="37">
        <v>28752.95</v>
      </c>
    </row>
    <row r="898" spans="19:27" x14ac:dyDescent="0.35">
      <c r="S898" s="9" t="s">
        <v>5359</v>
      </c>
      <c r="T898" s="9">
        <v>0.75600000000000001</v>
      </c>
      <c r="U898" s="9" t="s">
        <v>5359</v>
      </c>
      <c r="V898" s="37">
        <v>32353.49</v>
      </c>
      <c r="X898" s="9" t="s">
        <v>5359</v>
      </c>
      <c r="Y898" s="9">
        <v>0.72099999999999997</v>
      </c>
      <c r="Z898" s="9" t="s">
        <v>5359</v>
      </c>
      <c r="AA898" s="37">
        <v>28752.240000000002</v>
      </c>
    </row>
    <row r="899" spans="19:27" x14ac:dyDescent="0.35">
      <c r="S899" s="9" t="s">
        <v>5358</v>
      </c>
      <c r="T899" s="9">
        <v>0.79</v>
      </c>
      <c r="U899" s="9" t="s">
        <v>5358</v>
      </c>
      <c r="V899" s="37">
        <v>32342.23</v>
      </c>
      <c r="X899" s="9" t="s">
        <v>5355</v>
      </c>
      <c r="Y899" s="9">
        <v>0.71499999999999997</v>
      </c>
      <c r="Z899" s="9" t="s">
        <v>5355</v>
      </c>
      <c r="AA899" s="37">
        <v>28749.51</v>
      </c>
    </row>
    <row r="900" spans="19:27" x14ac:dyDescent="0.35">
      <c r="S900" s="9" t="s">
        <v>5359</v>
      </c>
      <c r="T900" s="9">
        <v>0.67700000000000005</v>
      </c>
      <c r="U900" s="9" t="s">
        <v>5359</v>
      </c>
      <c r="V900" s="37">
        <v>32339.01</v>
      </c>
      <c r="X900" s="9" t="s">
        <v>5358</v>
      </c>
      <c r="Y900" s="9">
        <v>0.69899999999999995</v>
      </c>
      <c r="Z900" s="9" t="s">
        <v>5358</v>
      </c>
      <c r="AA900" s="37">
        <v>28731.77</v>
      </c>
    </row>
    <row r="901" spans="19:27" x14ac:dyDescent="0.35">
      <c r="S901" s="9" t="s">
        <v>5358</v>
      </c>
      <c r="T901" s="9">
        <v>0.65900000000000003</v>
      </c>
      <c r="U901" s="9" t="s">
        <v>5358</v>
      </c>
      <c r="V901" s="37">
        <v>32314.25</v>
      </c>
      <c r="X901" s="9" t="s">
        <v>5359</v>
      </c>
      <c r="Y901" s="9">
        <v>0.70399999999999996</v>
      </c>
      <c r="Z901" s="9" t="s">
        <v>5359</v>
      </c>
      <c r="AA901" s="37">
        <v>28696.79</v>
      </c>
    </row>
    <row r="902" spans="19:27" x14ac:dyDescent="0.35">
      <c r="S902" s="9" t="s">
        <v>5359</v>
      </c>
      <c r="T902" s="9">
        <v>0.68200000000000005</v>
      </c>
      <c r="U902" s="9" t="s">
        <v>5359</v>
      </c>
      <c r="V902" s="37">
        <v>32300.18</v>
      </c>
      <c r="X902" s="9" t="s">
        <v>5359</v>
      </c>
      <c r="Y902" s="9">
        <v>0.73399999999999999</v>
      </c>
      <c r="Z902" s="9" t="s">
        <v>5359</v>
      </c>
      <c r="AA902" s="37">
        <v>28680.75</v>
      </c>
    </row>
    <row r="903" spans="19:27" x14ac:dyDescent="0.35">
      <c r="S903" s="9" t="s">
        <v>5358</v>
      </c>
      <c r="T903" s="9">
        <v>0.67</v>
      </c>
      <c r="U903" s="9" t="s">
        <v>5358</v>
      </c>
      <c r="V903" s="37">
        <v>32273.06</v>
      </c>
      <c r="X903" s="9" t="s">
        <v>5359</v>
      </c>
      <c r="Y903" s="9">
        <v>0.71399999999999997</v>
      </c>
      <c r="Z903" s="9" t="s">
        <v>5359</v>
      </c>
      <c r="AA903" s="37">
        <v>28680.06</v>
      </c>
    </row>
    <row r="904" spans="19:27" x14ac:dyDescent="0.35">
      <c r="S904" s="9" t="s">
        <v>5355</v>
      </c>
      <c r="T904" s="9">
        <v>0.71899999999999997</v>
      </c>
      <c r="U904" s="9" t="s">
        <v>5355</v>
      </c>
      <c r="V904" s="37">
        <v>32264.33</v>
      </c>
      <c r="X904" s="9" t="s">
        <v>5359</v>
      </c>
      <c r="Y904" s="9">
        <v>0.63800000000000001</v>
      </c>
      <c r="Z904" s="9" t="s">
        <v>5359</v>
      </c>
      <c r="AA904" s="37">
        <v>28678.58</v>
      </c>
    </row>
    <row r="905" spans="19:27" x14ac:dyDescent="0.35">
      <c r="S905" s="9" t="s">
        <v>5358</v>
      </c>
      <c r="T905" s="9">
        <v>0.70299999999999996</v>
      </c>
      <c r="U905" s="9" t="s">
        <v>5358</v>
      </c>
      <c r="V905" s="37">
        <v>32254.86</v>
      </c>
      <c r="X905" s="9" t="s">
        <v>5357</v>
      </c>
      <c r="Y905" s="9">
        <v>0.57799999999999996</v>
      </c>
      <c r="Z905" s="9" t="s">
        <v>5357</v>
      </c>
      <c r="AA905" s="37">
        <v>28646.42</v>
      </c>
    </row>
    <row r="906" spans="19:27" x14ac:dyDescent="0.35">
      <c r="S906" s="9" t="s">
        <v>5359</v>
      </c>
      <c r="T906" s="9">
        <v>0.70099999999999996</v>
      </c>
      <c r="U906" s="9" t="s">
        <v>5359</v>
      </c>
      <c r="V906" s="37">
        <v>32238.2</v>
      </c>
      <c r="X906" s="9" t="s">
        <v>5359</v>
      </c>
      <c r="Y906" s="9">
        <v>0.66900000000000004</v>
      </c>
      <c r="Z906" s="9" t="s">
        <v>5359</v>
      </c>
      <c r="AA906" s="37">
        <v>28626.89</v>
      </c>
    </row>
    <row r="907" spans="19:27" x14ac:dyDescent="0.35">
      <c r="S907" s="9" t="s">
        <v>5359</v>
      </c>
      <c r="T907" s="9">
        <v>0.754</v>
      </c>
      <c r="U907" s="9" t="s">
        <v>5359</v>
      </c>
      <c r="V907" s="37">
        <v>32230.6</v>
      </c>
      <c r="X907" s="9" t="s">
        <v>5359</v>
      </c>
      <c r="Y907" s="9">
        <v>0.71699999999999997</v>
      </c>
      <c r="Z907" s="9" t="s">
        <v>5359</v>
      </c>
      <c r="AA907" s="37">
        <v>28606.61</v>
      </c>
    </row>
    <row r="908" spans="19:27" x14ac:dyDescent="0.35">
      <c r="S908" s="9" t="s">
        <v>5358</v>
      </c>
      <c r="T908" s="9">
        <v>0.65200000000000002</v>
      </c>
      <c r="U908" s="9" t="s">
        <v>5358</v>
      </c>
      <c r="V908" s="37">
        <v>32218.560000000001</v>
      </c>
      <c r="X908" s="9" t="s">
        <v>5359</v>
      </c>
      <c r="Y908" s="9">
        <v>0.74299999999999999</v>
      </c>
      <c r="Z908" s="9" t="s">
        <v>5359</v>
      </c>
      <c r="AA908" s="37">
        <v>28604.66</v>
      </c>
    </row>
    <row r="909" spans="19:27" x14ac:dyDescent="0.35">
      <c r="S909" s="9" t="s">
        <v>5355</v>
      </c>
      <c r="T909" s="9">
        <v>0.70399999999999996</v>
      </c>
      <c r="U909" s="9" t="s">
        <v>5355</v>
      </c>
      <c r="V909" s="37">
        <v>32212.240000000002</v>
      </c>
      <c r="X909" s="9" t="s">
        <v>5359</v>
      </c>
      <c r="Y909" s="9">
        <v>0.70599999999999996</v>
      </c>
      <c r="Z909" s="9" t="s">
        <v>5359</v>
      </c>
      <c r="AA909" s="37">
        <v>28600.34</v>
      </c>
    </row>
    <row r="910" spans="19:27" x14ac:dyDescent="0.35">
      <c r="S910" s="9" t="s">
        <v>5355</v>
      </c>
      <c r="T910" s="9">
        <v>0.82399999999999995</v>
      </c>
      <c r="U910" s="9" t="s">
        <v>5355</v>
      </c>
      <c r="V910" s="37">
        <v>32209.01</v>
      </c>
      <c r="X910" s="9" t="s">
        <v>5358</v>
      </c>
      <c r="Y910" s="9">
        <v>0.753</v>
      </c>
      <c r="Z910" s="9" t="s">
        <v>5358</v>
      </c>
      <c r="AA910" s="37">
        <v>28597.68</v>
      </c>
    </row>
    <row r="911" spans="19:27" x14ac:dyDescent="0.35">
      <c r="S911" s="9" t="s">
        <v>5355</v>
      </c>
      <c r="T911" s="9">
        <v>0.69099999999999995</v>
      </c>
      <c r="U911" s="9" t="s">
        <v>5355</v>
      </c>
      <c r="V911" s="37">
        <v>32202.43</v>
      </c>
      <c r="X911" s="9" t="s">
        <v>5357</v>
      </c>
      <c r="Y911" s="9">
        <v>0.69899999999999995</v>
      </c>
      <c r="Z911" s="9" t="s">
        <v>5357</v>
      </c>
      <c r="AA911" s="37">
        <v>28589.65</v>
      </c>
    </row>
    <row r="912" spans="19:27" x14ac:dyDescent="0.35">
      <c r="S912" s="9" t="s">
        <v>5359</v>
      </c>
      <c r="T912" s="9">
        <v>0.71799999999999997</v>
      </c>
      <c r="U912" s="9" t="s">
        <v>5359</v>
      </c>
      <c r="V912" s="37">
        <v>32129.27</v>
      </c>
      <c r="X912" s="9" t="s">
        <v>5359</v>
      </c>
      <c r="Y912" s="9">
        <v>0.69799999999999995</v>
      </c>
      <c r="Z912" s="9" t="s">
        <v>5359</v>
      </c>
      <c r="AA912" s="37">
        <v>28578.25</v>
      </c>
    </row>
    <row r="913" spans="19:27" x14ac:dyDescent="0.35">
      <c r="S913" s="9" t="s">
        <v>5359</v>
      </c>
      <c r="T913" s="9">
        <v>0.64400000000000002</v>
      </c>
      <c r="U913" s="9" t="s">
        <v>5359</v>
      </c>
      <c r="V913" s="37">
        <v>32121.96</v>
      </c>
      <c r="X913" s="9" t="s">
        <v>5358</v>
      </c>
      <c r="Y913" s="9">
        <v>0.72599999999999998</v>
      </c>
      <c r="Z913" s="9" t="s">
        <v>5358</v>
      </c>
      <c r="AA913" s="37">
        <v>28541.39</v>
      </c>
    </row>
    <row r="914" spans="19:27" x14ac:dyDescent="0.35">
      <c r="S914" s="9" t="s">
        <v>5359</v>
      </c>
      <c r="T914" s="9">
        <v>0.70399999999999996</v>
      </c>
      <c r="U914" s="9" t="s">
        <v>5359</v>
      </c>
      <c r="V914" s="37">
        <v>32119.07</v>
      </c>
      <c r="X914" s="9" t="s">
        <v>5359</v>
      </c>
      <c r="Y914" s="9">
        <v>0.66</v>
      </c>
      <c r="Z914" s="9" t="s">
        <v>5359</v>
      </c>
      <c r="AA914" s="37">
        <v>28511.89</v>
      </c>
    </row>
    <row r="915" spans="19:27" x14ac:dyDescent="0.35">
      <c r="S915" s="9" t="s">
        <v>5358</v>
      </c>
      <c r="T915" s="9">
        <v>0.76700000000000002</v>
      </c>
      <c r="U915" s="9" t="s">
        <v>5358</v>
      </c>
      <c r="V915" s="37">
        <v>32110.65</v>
      </c>
      <c r="X915" s="9" t="s">
        <v>5358</v>
      </c>
      <c r="Y915" s="9">
        <v>0.67300000000000004</v>
      </c>
      <c r="Z915" s="9" t="s">
        <v>5358</v>
      </c>
      <c r="AA915" s="37">
        <v>28500.560000000001</v>
      </c>
    </row>
    <row r="916" spans="19:27" x14ac:dyDescent="0.35">
      <c r="S916" s="9" t="s">
        <v>5355</v>
      </c>
      <c r="T916" s="9">
        <v>0.70199999999999996</v>
      </c>
      <c r="U916" s="9" t="s">
        <v>5355</v>
      </c>
      <c r="V916" s="37">
        <v>32096.52</v>
      </c>
      <c r="X916" s="9" t="s">
        <v>5359</v>
      </c>
      <c r="Y916" s="9">
        <v>0.68400000000000005</v>
      </c>
      <c r="Z916" s="9" t="s">
        <v>5359</v>
      </c>
      <c r="AA916" s="37">
        <v>28493.46</v>
      </c>
    </row>
    <row r="917" spans="19:27" x14ac:dyDescent="0.35">
      <c r="S917" s="9" t="s">
        <v>5358</v>
      </c>
      <c r="T917" s="9">
        <v>0.71299999999999997</v>
      </c>
      <c r="U917" s="9" t="s">
        <v>5358</v>
      </c>
      <c r="V917" s="37">
        <v>32076.14</v>
      </c>
      <c r="X917" s="9" t="s">
        <v>5358</v>
      </c>
      <c r="Y917" s="9">
        <v>0.68700000000000006</v>
      </c>
      <c r="Z917" s="9" t="s">
        <v>5358</v>
      </c>
      <c r="AA917" s="37">
        <v>28481.64</v>
      </c>
    </row>
    <row r="918" spans="19:27" x14ac:dyDescent="0.35">
      <c r="S918" s="9" t="s">
        <v>5359</v>
      </c>
      <c r="T918" s="9">
        <v>0.73399999999999999</v>
      </c>
      <c r="U918" s="9" t="s">
        <v>5359</v>
      </c>
      <c r="V918" s="37">
        <v>32050.02</v>
      </c>
      <c r="X918" s="9" t="s">
        <v>5358</v>
      </c>
      <c r="Y918" s="9">
        <v>0.73799999999999999</v>
      </c>
      <c r="Z918" s="9" t="s">
        <v>5358</v>
      </c>
      <c r="AA918" s="37">
        <v>28454.959999999999</v>
      </c>
    </row>
    <row r="919" spans="19:27" x14ac:dyDescent="0.35">
      <c r="S919" s="9" t="s">
        <v>5359</v>
      </c>
      <c r="T919" s="9">
        <v>0.70799999999999996</v>
      </c>
      <c r="U919" s="9" t="s">
        <v>5359</v>
      </c>
      <c r="V919" s="37">
        <v>32044.89</v>
      </c>
      <c r="X919" s="9" t="s">
        <v>5359</v>
      </c>
      <c r="Y919" s="9">
        <v>0.83599999999999997</v>
      </c>
      <c r="Z919" s="9" t="s">
        <v>5359</v>
      </c>
      <c r="AA919" s="37">
        <v>28450.19</v>
      </c>
    </row>
    <row r="920" spans="19:27" x14ac:dyDescent="0.35">
      <c r="S920" s="9" t="s">
        <v>5355</v>
      </c>
      <c r="T920" s="9">
        <v>0.68100000000000005</v>
      </c>
      <c r="U920" s="9" t="s">
        <v>5355</v>
      </c>
      <c r="V920" s="37">
        <v>32025.88</v>
      </c>
      <c r="X920" s="9" t="s">
        <v>5358</v>
      </c>
      <c r="Y920" s="9">
        <v>0.72299999999999998</v>
      </c>
      <c r="Z920" s="9" t="s">
        <v>5358</v>
      </c>
      <c r="AA920" s="37">
        <v>28447.8</v>
      </c>
    </row>
    <row r="921" spans="19:27" x14ac:dyDescent="0.35">
      <c r="S921" s="9" t="s">
        <v>5359</v>
      </c>
      <c r="T921" s="9">
        <v>0.66600000000000004</v>
      </c>
      <c r="U921" s="9" t="s">
        <v>5359</v>
      </c>
      <c r="V921" s="37">
        <v>32005.7</v>
      </c>
      <c r="X921" s="9" t="s">
        <v>5356</v>
      </c>
      <c r="Y921" s="9">
        <v>0.53300000000000003</v>
      </c>
      <c r="Z921" s="9" t="s">
        <v>5356</v>
      </c>
      <c r="AA921" s="37">
        <v>28446.28</v>
      </c>
    </row>
    <row r="922" spans="19:27" x14ac:dyDescent="0.35">
      <c r="S922" s="9" t="s">
        <v>5359</v>
      </c>
      <c r="T922" s="9">
        <v>0.7</v>
      </c>
      <c r="U922" s="9" t="s">
        <v>5359</v>
      </c>
      <c r="V922" s="37">
        <v>31930.85</v>
      </c>
      <c r="X922" s="9" t="s">
        <v>5355</v>
      </c>
      <c r="Y922" s="9">
        <v>0.71399999999999997</v>
      </c>
      <c r="Z922" s="9" t="s">
        <v>5355</v>
      </c>
      <c r="AA922" s="37">
        <v>28443.11</v>
      </c>
    </row>
    <row r="923" spans="19:27" x14ac:dyDescent="0.35">
      <c r="S923" s="9" t="s">
        <v>5359</v>
      </c>
      <c r="T923" s="9">
        <v>0.68500000000000005</v>
      </c>
      <c r="U923" s="9" t="s">
        <v>5359</v>
      </c>
      <c r="V923" s="37">
        <v>31904.76</v>
      </c>
      <c r="X923" s="9" t="s">
        <v>5359</v>
      </c>
      <c r="Y923" s="9">
        <v>0.73599999999999999</v>
      </c>
      <c r="Z923" s="9" t="s">
        <v>5359</v>
      </c>
      <c r="AA923" s="37">
        <v>28430.22</v>
      </c>
    </row>
    <row r="924" spans="19:27" x14ac:dyDescent="0.35">
      <c r="S924" s="9" t="s">
        <v>5358</v>
      </c>
      <c r="T924" s="9">
        <v>0.71699999999999997</v>
      </c>
      <c r="U924" s="9" t="s">
        <v>5358</v>
      </c>
      <c r="V924" s="37">
        <v>31865.08</v>
      </c>
      <c r="X924" s="9" t="s">
        <v>5355</v>
      </c>
      <c r="Y924" s="9">
        <v>0.65600000000000003</v>
      </c>
      <c r="Z924" s="9" t="s">
        <v>5355</v>
      </c>
      <c r="AA924" s="37">
        <v>28429.38</v>
      </c>
    </row>
    <row r="925" spans="19:27" x14ac:dyDescent="0.35">
      <c r="S925" s="9" t="s">
        <v>5355</v>
      </c>
      <c r="T925" s="9">
        <v>0.67700000000000005</v>
      </c>
      <c r="U925" s="9" t="s">
        <v>5355</v>
      </c>
      <c r="V925" s="37">
        <v>31857.99</v>
      </c>
      <c r="X925" s="9" t="s">
        <v>5358</v>
      </c>
      <c r="Y925" s="9">
        <v>0.68700000000000006</v>
      </c>
      <c r="Z925" s="9" t="s">
        <v>5358</v>
      </c>
      <c r="AA925" s="37">
        <v>28428.33</v>
      </c>
    </row>
    <row r="926" spans="19:27" x14ac:dyDescent="0.35">
      <c r="S926" s="9" t="s">
        <v>5359</v>
      </c>
      <c r="T926" s="9">
        <v>0.76600000000000001</v>
      </c>
      <c r="U926" s="9" t="s">
        <v>5359</v>
      </c>
      <c r="V926" s="37">
        <v>31853.01</v>
      </c>
      <c r="X926" s="9" t="s">
        <v>5355</v>
      </c>
      <c r="Y926" s="9">
        <v>0.69399999999999995</v>
      </c>
      <c r="Z926" s="9" t="s">
        <v>5355</v>
      </c>
      <c r="AA926" s="37">
        <v>28426.58</v>
      </c>
    </row>
    <row r="927" spans="19:27" x14ac:dyDescent="0.35">
      <c r="S927" s="9" t="s">
        <v>5355</v>
      </c>
      <c r="T927" s="9">
        <v>0.69899999999999995</v>
      </c>
      <c r="U927" s="9" t="s">
        <v>5355</v>
      </c>
      <c r="V927" s="37">
        <v>31821.439999999999</v>
      </c>
      <c r="X927" s="9" t="s">
        <v>5359</v>
      </c>
      <c r="Y927" s="9">
        <v>0.69599999999999995</v>
      </c>
      <c r="Z927" s="9" t="s">
        <v>5359</v>
      </c>
      <c r="AA927" s="37">
        <v>28426.240000000002</v>
      </c>
    </row>
    <row r="928" spans="19:27" x14ac:dyDescent="0.35">
      <c r="S928" s="9" t="s">
        <v>5358</v>
      </c>
      <c r="T928" s="9">
        <v>0.73199999999999998</v>
      </c>
      <c r="U928" s="9" t="s">
        <v>5358</v>
      </c>
      <c r="V928" s="37">
        <v>31815.57</v>
      </c>
      <c r="X928" s="9" t="s">
        <v>5359</v>
      </c>
      <c r="Y928" s="9">
        <v>0.749</v>
      </c>
      <c r="Z928" s="9" t="s">
        <v>5359</v>
      </c>
      <c r="AA928" s="37">
        <v>28414.2</v>
      </c>
    </row>
    <row r="929" spans="19:27" x14ac:dyDescent="0.35">
      <c r="S929" s="9" t="s">
        <v>5358</v>
      </c>
      <c r="T929" s="9">
        <v>0.72799999999999998</v>
      </c>
      <c r="U929" s="9" t="s">
        <v>5358</v>
      </c>
      <c r="V929" s="37">
        <v>31802.91</v>
      </c>
      <c r="X929" s="9" t="s">
        <v>5358</v>
      </c>
      <c r="Y929" s="9">
        <v>0.746</v>
      </c>
      <c r="Z929" s="9" t="s">
        <v>5358</v>
      </c>
      <c r="AA929" s="37">
        <v>28412.16</v>
      </c>
    </row>
    <row r="930" spans="19:27" x14ac:dyDescent="0.35">
      <c r="S930" s="9" t="s">
        <v>5358</v>
      </c>
      <c r="T930" s="9">
        <v>0.69799999999999995</v>
      </c>
      <c r="U930" s="9" t="s">
        <v>5358</v>
      </c>
      <c r="V930" s="37">
        <v>31800.1</v>
      </c>
      <c r="X930" s="9" t="s">
        <v>5359</v>
      </c>
      <c r="Y930" s="9">
        <v>0.66600000000000004</v>
      </c>
      <c r="Z930" s="9" t="s">
        <v>5359</v>
      </c>
      <c r="AA930" s="37">
        <v>28385.08</v>
      </c>
    </row>
    <row r="931" spans="19:27" x14ac:dyDescent="0.35">
      <c r="S931" s="9" t="s">
        <v>5357</v>
      </c>
      <c r="T931" s="9">
        <v>0.67700000000000005</v>
      </c>
      <c r="U931" s="9" t="s">
        <v>5357</v>
      </c>
      <c r="V931" s="37">
        <v>31782.67</v>
      </c>
      <c r="X931" s="9" t="s">
        <v>5359</v>
      </c>
      <c r="Y931" s="9">
        <v>0.73399999999999999</v>
      </c>
      <c r="Z931" s="9" t="s">
        <v>5359</v>
      </c>
      <c r="AA931" s="37">
        <v>28376.66</v>
      </c>
    </row>
    <row r="932" spans="19:27" x14ac:dyDescent="0.35">
      <c r="S932" s="9" t="s">
        <v>5358</v>
      </c>
      <c r="T932" s="9">
        <v>0.71599999999999997</v>
      </c>
      <c r="U932" s="9" t="s">
        <v>5358</v>
      </c>
      <c r="V932" s="37">
        <v>31782.25</v>
      </c>
      <c r="X932" s="9" t="s">
        <v>5359</v>
      </c>
      <c r="Y932" s="9">
        <v>0.68300000000000005</v>
      </c>
      <c r="Z932" s="9" t="s">
        <v>5359</v>
      </c>
      <c r="AA932" s="37">
        <v>28373.94</v>
      </c>
    </row>
    <row r="933" spans="19:27" x14ac:dyDescent="0.35">
      <c r="S933" s="9" t="s">
        <v>5359</v>
      </c>
      <c r="T933" s="9">
        <v>0.67400000000000004</v>
      </c>
      <c r="U933" s="9" t="s">
        <v>5359</v>
      </c>
      <c r="V933" s="37">
        <v>31776.01</v>
      </c>
      <c r="X933" s="9" t="s">
        <v>5358</v>
      </c>
      <c r="Y933" s="9">
        <v>0.749</v>
      </c>
      <c r="Z933" s="9" t="s">
        <v>5358</v>
      </c>
      <c r="AA933" s="37">
        <v>28368.39</v>
      </c>
    </row>
    <row r="934" spans="19:27" x14ac:dyDescent="0.35">
      <c r="S934" s="9" t="s">
        <v>5359</v>
      </c>
      <c r="T934" s="9">
        <v>0.71299999999999997</v>
      </c>
      <c r="U934" s="9" t="s">
        <v>5359</v>
      </c>
      <c r="V934" s="37">
        <v>31764.87</v>
      </c>
      <c r="X934" s="9" t="s">
        <v>5359</v>
      </c>
      <c r="Y934" s="9">
        <v>0.69399999999999995</v>
      </c>
      <c r="Z934" s="9" t="s">
        <v>5359</v>
      </c>
      <c r="AA934" s="37">
        <v>28357.67</v>
      </c>
    </row>
    <row r="935" spans="19:27" x14ac:dyDescent="0.35">
      <c r="S935" s="9" t="s">
        <v>5358</v>
      </c>
      <c r="T935" s="9">
        <v>0.68799999999999994</v>
      </c>
      <c r="U935" s="9" t="s">
        <v>5358</v>
      </c>
      <c r="V935" s="37">
        <v>31752.98</v>
      </c>
      <c r="X935" s="9" t="s">
        <v>5358</v>
      </c>
      <c r="Y935" s="9">
        <v>0.72399999999999998</v>
      </c>
      <c r="Z935" s="9" t="s">
        <v>5358</v>
      </c>
      <c r="AA935" s="37">
        <v>28357.32</v>
      </c>
    </row>
    <row r="936" spans="19:27" x14ac:dyDescent="0.35">
      <c r="S936" s="9" t="s">
        <v>5355</v>
      </c>
      <c r="T936" s="9">
        <v>0.67700000000000005</v>
      </c>
      <c r="U936" s="9" t="s">
        <v>5355</v>
      </c>
      <c r="V936" s="37">
        <v>31722.63</v>
      </c>
      <c r="X936" s="9" t="s">
        <v>5358</v>
      </c>
      <c r="Y936" s="9">
        <v>0.67</v>
      </c>
      <c r="Z936" s="9" t="s">
        <v>5358</v>
      </c>
      <c r="AA936" s="37">
        <v>28307.64</v>
      </c>
    </row>
    <row r="937" spans="19:27" x14ac:dyDescent="0.35">
      <c r="S937" s="9" t="s">
        <v>5358</v>
      </c>
      <c r="T937" s="9">
        <v>0.72099999999999997</v>
      </c>
      <c r="U937" s="9" t="s">
        <v>5358</v>
      </c>
      <c r="V937" s="37">
        <v>31705.48</v>
      </c>
      <c r="X937" s="9" t="s">
        <v>5355</v>
      </c>
      <c r="Y937" s="9">
        <v>0.73699999999999999</v>
      </c>
      <c r="Z937" s="9" t="s">
        <v>5355</v>
      </c>
      <c r="AA937" s="37">
        <v>28302.55</v>
      </c>
    </row>
    <row r="938" spans="19:27" x14ac:dyDescent="0.35">
      <c r="S938" s="9" t="s">
        <v>5359</v>
      </c>
      <c r="T938" s="9">
        <v>0.747</v>
      </c>
      <c r="U938" s="9" t="s">
        <v>5359</v>
      </c>
      <c r="V938" s="37">
        <v>31698.92</v>
      </c>
      <c r="X938" s="9" t="s">
        <v>5358</v>
      </c>
      <c r="Y938" s="9">
        <v>0.66200000000000003</v>
      </c>
      <c r="Z938" s="9" t="s">
        <v>5358</v>
      </c>
      <c r="AA938" s="37">
        <v>28285.75</v>
      </c>
    </row>
    <row r="939" spans="19:27" x14ac:dyDescent="0.35">
      <c r="S939" s="9" t="s">
        <v>5358</v>
      </c>
      <c r="T939" s="9">
        <v>0.747</v>
      </c>
      <c r="U939" s="9" t="s">
        <v>5358</v>
      </c>
      <c r="V939" s="37">
        <v>31697.4</v>
      </c>
      <c r="X939" s="9" t="s">
        <v>5359</v>
      </c>
      <c r="Y939" s="9">
        <v>0.66900000000000004</v>
      </c>
      <c r="Z939" s="9" t="s">
        <v>5359</v>
      </c>
      <c r="AA939" s="37">
        <v>28270.34</v>
      </c>
    </row>
    <row r="940" spans="19:27" x14ac:dyDescent="0.35">
      <c r="S940" s="9" t="s">
        <v>5359</v>
      </c>
      <c r="T940" s="9">
        <v>0.749</v>
      </c>
      <c r="U940" s="9" t="s">
        <v>5359</v>
      </c>
      <c r="V940" s="37">
        <v>31680.22</v>
      </c>
      <c r="X940" s="9" t="s">
        <v>5355</v>
      </c>
      <c r="Y940" s="9">
        <v>0.65100000000000002</v>
      </c>
      <c r="Z940" s="9" t="s">
        <v>5355</v>
      </c>
      <c r="AA940" s="37">
        <v>28253.52</v>
      </c>
    </row>
    <row r="941" spans="19:27" x14ac:dyDescent="0.35">
      <c r="S941" s="9" t="s">
        <v>5358</v>
      </c>
      <c r="T941" s="9">
        <v>0.73599999999999999</v>
      </c>
      <c r="U941" s="9" t="s">
        <v>5358</v>
      </c>
      <c r="V941" s="37">
        <v>31674.93</v>
      </c>
      <c r="X941" s="9" t="s">
        <v>5359</v>
      </c>
      <c r="Y941" s="9">
        <v>0.76500000000000001</v>
      </c>
      <c r="Z941" s="9" t="s">
        <v>5359</v>
      </c>
      <c r="AA941" s="37">
        <v>28239.1</v>
      </c>
    </row>
    <row r="942" spans="19:27" x14ac:dyDescent="0.35">
      <c r="S942" s="9" t="s">
        <v>5358</v>
      </c>
      <c r="T942" s="9">
        <v>0.65500000000000003</v>
      </c>
      <c r="U942" s="9" t="s">
        <v>5358</v>
      </c>
      <c r="V942" s="37">
        <v>31673.75</v>
      </c>
      <c r="X942" s="9" t="s">
        <v>5358</v>
      </c>
      <c r="Y942" s="9">
        <v>0.73</v>
      </c>
      <c r="Z942" s="9" t="s">
        <v>5358</v>
      </c>
      <c r="AA942" s="37">
        <v>28221.35</v>
      </c>
    </row>
    <row r="943" spans="19:27" x14ac:dyDescent="0.35">
      <c r="S943" s="9" t="s">
        <v>5359</v>
      </c>
      <c r="T943" s="9">
        <v>0.72799999999999998</v>
      </c>
      <c r="U943" s="9" t="s">
        <v>5359</v>
      </c>
      <c r="V943" s="37">
        <v>31664.240000000002</v>
      </c>
      <c r="X943" s="9" t="s">
        <v>5359</v>
      </c>
      <c r="Y943" s="9">
        <v>0.745</v>
      </c>
      <c r="Z943" s="9" t="s">
        <v>5359</v>
      </c>
      <c r="AA943" s="37">
        <v>28220.57</v>
      </c>
    </row>
    <row r="944" spans="19:27" x14ac:dyDescent="0.35">
      <c r="S944" s="9" t="s">
        <v>5358</v>
      </c>
      <c r="T944" s="9">
        <v>0.73099999999999998</v>
      </c>
      <c r="U944" s="9" t="s">
        <v>5358</v>
      </c>
      <c r="V944" s="37">
        <v>31663.66</v>
      </c>
      <c r="X944" s="9" t="s">
        <v>5358</v>
      </c>
      <c r="Y944" s="9">
        <v>0.72699999999999998</v>
      </c>
      <c r="Z944" s="9" t="s">
        <v>5358</v>
      </c>
      <c r="AA944" s="37">
        <v>28207.64</v>
      </c>
    </row>
    <row r="945" spans="19:27" x14ac:dyDescent="0.35">
      <c r="S945" s="9" t="s">
        <v>5359</v>
      </c>
      <c r="T945" s="9">
        <v>0.68899999999999995</v>
      </c>
      <c r="U945" s="9" t="s">
        <v>5359</v>
      </c>
      <c r="V945" s="37">
        <v>31661.360000000001</v>
      </c>
      <c r="X945" s="9" t="s">
        <v>5359</v>
      </c>
      <c r="Y945" s="9">
        <v>0.745</v>
      </c>
      <c r="Z945" s="9" t="s">
        <v>5359</v>
      </c>
      <c r="AA945" s="37">
        <v>28200.01</v>
      </c>
    </row>
    <row r="946" spans="19:27" x14ac:dyDescent="0.35">
      <c r="S946" s="9" t="s">
        <v>5356</v>
      </c>
      <c r="T946" s="9">
        <v>0.64100000000000001</v>
      </c>
      <c r="U946" s="9" t="s">
        <v>5356</v>
      </c>
      <c r="V946" s="37">
        <v>31655.89</v>
      </c>
      <c r="X946" s="9" t="s">
        <v>5358</v>
      </c>
      <c r="Y946" s="9">
        <v>0.746</v>
      </c>
      <c r="Z946" s="9" t="s">
        <v>5358</v>
      </c>
      <c r="AA946" s="37">
        <v>28196.33</v>
      </c>
    </row>
    <row r="947" spans="19:27" x14ac:dyDescent="0.35">
      <c r="S947" s="9" t="s">
        <v>5359</v>
      </c>
      <c r="T947" s="9">
        <v>0.76800000000000002</v>
      </c>
      <c r="U947" s="9" t="s">
        <v>5359</v>
      </c>
      <c r="V947" s="37">
        <v>31644.47</v>
      </c>
      <c r="X947" s="9" t="s">
        <v>5359</v>
      </c>
      <c r="Y947" s="9">
        <v>0.68700000000000006</v>
      </c>
      <c r="Z947" s="9" t="s">
        <v>5359</v>
      </c>
      <c r="AA947" s="37">
        <v>28184.41</v>
      </c>
    </row>
    <row r="948" spans="19:27" x14ac:dyDescent="0.35">
      <c r="S948" s="9" t="s">
        <v>5355</v>
      </c>
      <c r="T948" s="9">
        <v>0.70899999999999996</v>
      </c>
      <c r="U948" s="9" t="s">
        <v>5355</v>
      </c>
      <c r="V948" s="37">
        <v>31623.8</v>
      </c>
      <c r="X948" s="9" t="s">
        <v>5359</v>
      </c>
      <c r="Y948" s="9">
        <v>0.72399999999999998</v>
      </c>
      <c r="Z948" s="9" t="s">
        <v>5359</v>
      </c>
      <c r="AA948" s="37">
        <v>28183.56</v>
      </c>
    </row>
    <row r="949" spans="19:27" x14ac:dyDescent="0.35">
      <c r="S949" s="9" t="s">
        <v>5355</v>
      </c>
      <c r="T949" s="9">
        <v>0.7</v>
      </c>
      <c r="U949" s="9" t="s">
        <v>5355</v>
      </c>
      <c r="V949" s="37">
        <v>31622.05</v>
      </c>
      <c r="X949" s="9" t="s">
        <v>5359</v>
      </c>
      <c r="Y949" s="9">
        <v>0.71099999999999997</v>
      </c>
      <c r="Z949" s="9" t="s">
        <v>5359</v>
      </c>
      <c r="AA949" s="37">
        <v>28179.360000000001</v>
      </c>
    </row>
    <row r="950" spans="19:27" x14ac:dyDescent="0.35">
      <c r="S950" s="9" t="s">
        <v>5359</v>
      </c>
      <c r="T950" s="9">
        <v>0.78700000000000003</v>
      </c>
      <c r="U950" s="9" t="s">
        <v>5359</v>
      </c>
      <c r="V950" s="37">
        <v>31598.84</v>
      </c>
      <c r="X950" s="9" t="s">
        <v>5359</v>
      </c>
      <c r="Y950" s="9">
        <v>0.67600000000000005</v>
      </c>
      <c r="Z950" s="9" t="s">
        <v>5359</v>
      </c>
      <c r="AA950" s="37">
        <v>28166.74</v>
      </c>
    </row>
    <row r="951" spans="19:27" x14ac:dyDescent="0.35">
      <c r="S951" s="9" t="s">
        <v>5359</v>
      </c>
      <c r="T951" s="9">
        <v>0.68899999999999995</v>
      </c>
      <c r="U951" s="9" t="s">
        <v>5359</v>
      </c>
      <c r="V951" s="37">
        <v>31587.83</v>
      </c>
      <c r="X951" s="9" t="s">
        <v>5359</v>
      </c>
      <c r="Y951" s="9">
        <v>0.68799999999999994</v>
      </c>
      <c r="Z951" s="9" t="s">
        <v>5359</v>
      </c>
      <c r="AA951" s="37">
        <v>28160.13</v>
      </c>
    </row>
    <row r="952" spans="19:27" x14ac:dyDescent="0.35">
      <c r="S952" s="9" t="s">
        <v>5359</v>
      </c>
      <c r="T952" s="9">
        <v>0.68300000000000005</v>
      </c>
      <c r="U952" s="9" t="s">
        <v>5359</v>
      </c>
      <c r="V952" s="37">
        <v>31583.33</v>
      </c>
      <c r="X952" s="9" t="s">
        <v>5359</v>
      </c>
      <c r="Y952" s="9">
        <v>0.747</v>
      </c>
      <c r="Z952" s="9" t="s">
        <v>5359</v>
      </c>
      <c r="AA952" s="37">
        <v>28149.16</v>
      </c>
    </row>
    <row r="953" spans="19:27" x14ac:dyDescent="0.35">
      <c r="S953" s="9" t="s">
        <v>5359</v>
      </c>
      <c r="T953" s="9">
        <v>0.73399999999999999</v>
      </c>
      <c r="U953" s="9" t="s">
        <v>5359</v>
      </c>
      <c r="V953" s="37">
        <v>31561.72</v>
      </c>
      <c r="X953" s="9" t="s">
        <v>5359</v>
      </c>
      <c r="Y953" s="9">
        <v>0.76200000000000001</v>
      </c>
      <c r="Z953" s="9" t="s">
        <v>5359</v>
      </c>
      <c r="AA953" s="37">
        <v>28131.01</v>
      </c>
    </row>
    <row r="954" spans="19:27" x14ac:dyDescent="0.35">
      <c r="S954" s="9" t="s">
        <v>5359</v>
      </c>
      <c r="T954" s="9">
        <v>0.61799999999999999</v>
      </c>
      <c r="U954" s="9" t="s">
        <v>5359</v>
      </c>
      <c r="V954" s="37">
        <v>31512.080000000002</v>
      </c>
      <c r="X954" s="9" t="s">
        <v>5359</v>
      </c>
      <c r="Y954" s="9">
        <v>0.71499999999999997</v>
      </c>
      <c r="Z954" s="9" t="s">
        <v>5359</v>
      </c>
      <c r="AA954" s="37">
        <v>28130.87</v>
      </c>
    </row>
    <row r="955" spans="19:27" x14ac:dyDescent="0.35">
      <c r="S955" s="9" t="s">
        <v>5355</v>
      </c>
      <c r="T955" s="9">
        <v>0.69399999999999995</v>
      </c>
      <c r="U955" s="9" t="s">
        <v>5355</v>
      </c>
      <c r="V955" s="37">
        <v>31510.34</v>
      </c>
      <c r="X955" s="9" t="s">
        <v>5355</v>
      </c>
      <c r="Y955" s="9">
        <v>0.72699999999999998</v>
      </c>
      <c r="Z955" s="9" t="s">
        <v>5355</v>
      </c>
      <c r="AA955" s="37">
        <v>28129</v>
      </c>
    </row>
    <row r="956" spans="19:27" x14ac:dyDescent="0.35">
      <c r="S956" s="9" t="s">
        <v>5359</v>
      </c>
      <c r="T956" s="9">
        <v>0.746</v>
      </c>
      <c r="U956" s="9" t="s">
        <v>5359</v>
      </c>
      <c r="V956" s="37">
        <v>31503.29</v>
      </c>
      <c r="X956" s="9" t="s">
        <v>5358</v>
      </c>
      <c r="Y956" s="9">
        <v>0.75600000000000001</v>
      </c>
      <c r="Z956" s="9" t="s">
        <v>5358</v>
      </c>
      <c r="AA956" s="37">
        <v>28127.42</v>
      </c>
    </row>
    <row r="957" spans="19:27" x14ac:dyDescent="0.35">
      <c r="S957" s="9" t="s">
        <v>5358</v>
      </c>
      <c r="T957" s="9">
        <v>0.76800000000000002</v>
      </c>
      <c r="U957" s="9" t="s">
        <v>5358</v>
      </c>
      <c r="V957" s="37">
        <v>31473.42</v>
      </c>
      <c r="X957" s="9" t="s">
        <v>5359</v>
      </c>
      <c r="Y957" s="9">
        <v>0.745</v>
      </c>
      <c r="Z957" s="9" t="s">
        <v>5359</v>
      </c>
      <c r="AA957" s="37">
        <v>28117.54</v>
      </c>
    </row>
    <row r="958" spans="19:27" x14ac:dyDescent="0.35">
      <c r="S958" s="9" t="s">
        <v>5359</v>
      </c>
      <c r="T958" s="9">
        <v>0.748</v>
      </c>
      <c r="U958" s="9" t="s">
        <v>5359</v>
      </c>
      <c r="V958" s="37">
        <v>31454.63</v>
      </c>
      <c r="X958" s="9" t="s">
        <v>5355</v>
      </c>
      <c r="Y958" s="9">
        <v>0.68700000000000006</v>
      </c>
      <c r="Z958" s="9" t="s">
        <v>5355</v>
      </c>
      <c r="AA958" s="37">
        <v>28116.37</v>
      </c>
    </row>
    <row r="959" spans="19:27" x14ac:dyDescent="0.35">
      <c r="S959" s="9" t="s">
        <v>5359</v>
      </c>
      <c r="T959" s="9">
        <v>0.69799999999999995</v>
      </c>
      <c r="U959" s="9" t="s">
        <v>5359</v>
      </c>
      <c r="V959" s="37">
        <v>31422.720000000001</v>
      </c>
      <c r="X959" s="9" t="s">
        <v>5359</v>
      </c>
      <c r="Y959" s="9">
        <v>0.72099999999999997</v>
      </c>
      <c r="Z959" s="9" t="s">
        <v>5359</v>
      </c>
      <c r="AA959" s="37">
        <v>28114.74</v>
      </c>
    </row>
    <row r="960" spans="19:27" x14ac:dyDescent="0.35">
      <c r="S960" s="9" t="s">
        <v>5359</v>
      </c>
      <c r="T960" s="9">
        <v>0.749</v>
      </c>
      <c r="U960" s="9" t="s">
        <v>5359</v>
      </c>
      <c r="V960" s="37">
        <v>31412.080000000002</v>
      </c>
      <c r="X960" s="9" t="s">
        <v>5358</v>
      </c>
      <c r="Y960" s="9">
        <v>0.749</v>
      </c>
      <c r="Z960" s="9" t="s">
        <v>5358</v>
      </c>
      <c r="AA960" s="37">
        <v>28108.23</v>
      </c>
    </row>
    <row r="961" spans="19:27" x14ac:dyDescent="0.35">
      <c r="S961" s="9" t="s">
        <v>5359</v>
      </c>
      <c r="T961" s="9">
        <v>0.78100000000000003</v>
      </c>
      <c r="U961" s="9" t="s">
        <v>5359</v>
      </c>
      <c r="V961" s="37">
        <v>31402.55</v>
      </c>
      <c r="X961" s="9" t="s">
        <v>5355</v>
      </c>
      <c r="Y961" s="9">
        <v>0.56699999999999995</v>
      </c>
      <c r="Z961" s="9" t="s">
        <v>5355</v>
      </c>
      <c r="AA961" s="37">
        <v>28100.03</v>
      </c>
    </row>
    <row r="962" spans="19:27" x14ac:dyDescent="0.35">
      <c r="S962" s="9" t="s">
        <v>5355</v>
      </c>
      <c r="T962" s="9">
        <v>0.71799999999999997</v>
      </c>
      <c r="U962" s="9" t="s">
        <v>5355</v>
      </c>
      <c r="V962" s="37">
        <v>31401.45</v>
      </c>
      <c r="X962" s="9" t="s">
        <v>5359</v>
      </c>
      <c r="Y962" s="9">
        <v>0.73899999999999999</v>
      </c>
      <c r="Z962" s="9" t="s">
        <v>5359</v>
      </c>
      <c r="AA962" s="37">
        <v>28098</v>
      </c>
    </row>
    <row r="963" spans="19:27" x14ac:dyDescent="0.35">
      <c r="S963" s="9" t="s">
        <v>5358</v>
      </c>
      <c r="T963" s="9">
        <v>0.73699999999999999</v>
      </c>
      <c r="U963" s="9" t="s">
        <v>5358</v>
      </c>
      <c r="V963" s="37">
        <v>31387.01</v>
      </c>
      <c r="X963" s="9" t="s">
        <v>5359</v>
      </c>
      <c r="Y963" s="9">
        <v>0.69899999999999995</v>
      </c>
      <c r="Z963" s="9" t="s">
        <v>5359</v>
      </c>
      <c r="AA963" s="37">
        <v>28076.86</v>
      </c>
    </row>
    <row r="964" spans="19:27" x14ac:dyDescent="0.35">
      <c r="S964" s="9" t="s">
        <v>5356</v>
      </c>
      <c r="T964" s="9">
        <v>0.78100000000000003</v>
      </c>
      <c r="U964" s="9" t="s">
        <v>5356</v>
      </c>
      <c r="V964" s="37">
        <v>31360.720000000001</v>
      </c>
      <c r="X964" s="9" t="s">
        <v>5359</v>
      </c>
      <c r="Y964" s="9">
        <v>0.69699999999999995</v>
      </c>
      <c r="Z964" s="9" t="s">
        <v>5359</v>
      </c>
      <c r="AA964" s="37">
        <v>28060.1</v>
      </c>
    </row>
    <row r="965" spans="19:27" x14ac:dyDescent="0.35">
      <c r="S965" s="9" t="s">
        <v>5358</v>
      </c>
      <c r="T965" s="9">
        <v>0.77200000000000002</v>
      </c>
      <c r="U965" s="9" t="s">
        <v>5358</v>
      </c>
      <c r="V965" s="37">
        <v>31346.47</v>
      </c>
      <c r="X965" s="9" t="s">
        <v>5358</v>
      </c>
      <c r="Y965" s="9">
        <v>0.65100000000000002</v>
      </c>
      <c r="Z965" s="9" t="s">
        <v>5358</v>
      </c>
      <c r="AA965" s="37">
        <v>28053.09</v>
      </c>
    </row>
    <row r="966" spans="19:27" x14ac:dyDescent="0.35">
      <c r="S966" s="9" t="s">
        <v>5355</v>
      </c>
      <c r="T966" s="9">
        <v>0.61599999999999999</v>
      </c>
      <c r="U966" s="9" t="s">
        <v>5355</v>
      </c>
      <c r="V966" s="37">
        <v>31345.42</v>
      </c>
      <c r="X966" s="9" t="s">
        <v>5355</v>
      </c>
      <c r="Y966" s="9">
        <v>0.66</v>
      </c>
      <c r="Z966" s="9" t="s">
        <v>5355</v>
      </c>
      <c r="AA966" s="37">
        <v>28051.37</v>
      </c>
    </row>
    <row r="967" spans="19:27" x14ac:dyDescent="0.35">
      <c r="S967" s="9" t="s">
        <v>5359</v>
      </c>
      <c r="T967" s="9">
        <v>0.67400000000000004</v>
      </c>
      <c r="U967" s="9" t="s">
        <v>5359</v>
      </c>
      <c r="V967" s="37">
        <v>31315.46</v>
      </c>
      <c r="X967" s="9" t="s">
        <v>5355</v>
      </c>
      <c r="Y967" s="9">
        <v>0.71</v>
      </c>
      <c r="Z967" s="9" t="s">
        <v>5355</v>
      </c>
      <c r="AA967" s="37">
        <v>28048.9</v>
      </c>
    </row>
    <row r="968" spans="19:27" x14ac:dyDescent="0.35">
      <c r="S968" s="9" t="s">
        <v>5359</v>
      </c>
      <c r="T968" s="9">
        <v>0.64500000000000002</v>
      </c>
      <c r="U968" s="9" t="s">
        <v>5359</v>
      </c>
      <c r="V968" s="37">
        <v>31274.57</v>
      </c>
      <c r="X968" s="9" t="s">
        <v>5358</v>
      </c>
      <c r="Y968" s="9">
        <v>0.751</v>
      </c>
      <c r="Z968" s="9" t="s">
        <v>5358</v>
      </c>
      <c r="AA968" s="37">
        <v>28025.47</v>
      </c>
    </row>
    <row r="969" spans="19:27" x14ac:dyDescent="0.35">
      <c r="S969" s="9" t="s">
        <v>5359</v>
      </c>
      <c r="T969" s="9">
        <v>0.71399999999999997</v>
      </c>
      <c r="U969" s="9" t="s">
        <v>5359</v>
      </c>
      <c r="V969" s="37">
        <v>31259.59</v>
      </c>
      <c r="X969" s="9" t="s">
        <v>5357</v>
      </c>
      <c r="Y969" s="9">
        <v>0.67300000000000004</v>
      </c>
      <c r="Z969" s="9" t="s">
        <v>5357</v>
      </c>
      <c r="AA969" s="37">
        <v>28020.9</v>
      </c>
    </row>
    <row r="970" spans="19:27" x14ac:dyDescent="0.35">
      <c r="S970" s="9" t="s">
        <v>5359</v>
      </c>
      <c r="T970" s="9">
        <v>0.73399999999999999</v>
      </c>
      <c r="U970" s="9" t="s">
        <v>5359</v>
      </c>
      <c r="V970" s="37">
        <v>31256.53</v>
      </c>
      <c r="X970" s="9" t="s">
        <v>5358</v>
      </c>
      <c r="Y970" s="9">
        <v>0.749</v>
      </c>
      <c r="Z970" s="9" t="s">
        <v>5358</v>
      </c>
      <c r="AA970" s="37">
        <v>27995.83</v>
      </c>
    </row>
    <row r="971" spans="19:27" x14ac:dyDescent="0.35">
      <c r="S971" s="9" t="s">
        <v>5358</v>
      </c>
      <c r="T971" s="9">
        <v>0.74099999999999999</v>
      </c>
      <c r="U971" s="9" t="s">
        <v>5358</v>
      </c>
      <c r="V971" s="37">
        <v>31255.3</v>
      </c>
      <c r="X971" s="9" t="s">
        <v>5359</v>
      </c>
      <c r="Y971" s="9">
        <v>0.75</v>
      </c>
      <c r="Z971" s="9" t="s">
        <v>5359</v>
      </c>
      <c r="AA971" s="37">
        <v>27993.21</v>
      </c>
    </row>
    <row r="972" spans="19:27" x14ac:dyDescent="0.35">
      <c r="S972" s="9" t="s">
        <v>5359</v>
      </c>
      <c r="T972" s="9">
        <v>0.67300000000000004</v>
      </c>
      <c r="U972" s="9" t="s">
        <v>5359</v>
      </c>
      <c r="V972" s="37">
        <v>31252.66</v>
      </c>
      <c r="X972" s="9" t="s">
        <v>5359</v>
      </c>
      <c r="Y972" s="9">
        <v>0.745</v>
      </c>
      <c r="Z972" s="9" t="s">
        <v>5359</v>
      </c>
      <c r="AA972" s="37">
        <v>27970.84</v>
      </c>
    </row>
    <row r="973" spans="19:27" x14ac:dyDescent="0.35">
      <c r="S973" s="9" t="s">
        <v>5359</v>
      </c>
      <c r="T973" s="9">
        <v>0.67400000000000004</v>
      </c>
      <c r="U973" s="9" t="s">
        <v>5359</v>
      </c>
      <c r="V973" s="37">
        <v>31209.98</v>
      </c>
      <c r="X973" s="9" t="s">
        <v>5359</v>
      </c>
      <c r="Y973" s="9">
        <v>0.74099999999999999</v>
      </c>
      <c r="Z973" s="9" t="s">
        <v>5359</v>
      </c>
      <c r="AA973" s="37">
        <v>27970.2</v>
      </c>
    </row>
    <row r="974" spans="19:27" x14ac:dyDescent="0.35">
      <c r="S974" s="9" t="s">
        <v>5358</v>
      </c>
      <c r="T974" s="9">
        <v>0.73399999999999999</v>
      </c>
      <c r="U974" s="9" t="s">
        <v>5358</v>
      </c>
      <c r="V974" s="37">
        <v>31158.75</v>
      </c>
      <c r="X974" s="9" t="s">
        <v>5358</v>
      </c>
      <c r="Y974" s="9">
        <v>0.77100000000000002</v>
      </c>
      <c r="Z974" s="9" t="s">
        <v>5358</v>
      </c>
      <c r="AA974" s="37">
        <v>27921.64</v>
      </c>
    </row>
    <row r="975" spans="19:27" x14ac:dyDescent="0.35">
      <c r="S975" s="9" t="s">
        <v>5359</v>
      </c>
      <c r="T975" s="9">
        <v>0.76</v>
      </c>
      <c r="U975" s="9" t="s">
        <v>5359</v>
      </c>
      <c r="V975" s="37">
        <v>31147.64</v>
      </c>
      <c r="X975" s="9" t="s">
        <v>5358</v>
      </c>
      <c r="Y975" s="9">
        <v>0.77100000000000002</v>
      </c>
      <c r="Z975" s="9" t="s">
        <v>5358</v>
      </c>
      <c r="AA975" s="37">
        <v>27921.64</v>
      </c>
    </row>
    <row r="976" spans="19:27" x14ac:dyDescent="0.35">
      <c r="S976" s="9" t="s">
        <v>5357</v>
      </c>
      <c r="T976" s="9">
        <v>0.64700000000000002</v>
      </c>
      <c r="U976" s="9" t="s">
        <v>5357</v>
      </c>
      <c r="V976" s="37">
        <v>31125.63</v>
      </c>
      <c r="X976" s="9" t="s">
        <v>5359</v>
      </c>
      <c r="Y976" s="9">
        <v>0.754</v>
      </c>
      <c r="Z976" s="9" t="s">
        <v>5359</v>
      </c>
      <c r="AA976" s="37">
        <v>27917.23</v>
      </c>
    </row>
    <row r="977" spans="19:27" x14ac:dyDescent="0.35">
      <c r="S977" s="9" t="s">
        <v>5358</v>
      </c>
      <c r="T977" s="9">
        <v>0.70799999999999996</v>
      </c>
      <c r="U977" s="9" t="s">
        <v>5358</v>
      </c>
      <c r="V977" s="37">
        <v>31118.59</v>
      </c>
      <c r="X977" s="9" t="s">
        <v>5358</v>
      </c>
      <c r="Y977" s="9">
        <v>0.74</v>
      </c>
      <c r="Z977" s="9" t="s">
        <v>5358</v>
      </c>
      <c r="AA977" s="37">
        <v>27897.02</v>
      </c>
    </row>
    <row r="978" spans="19:27" x14ac:dyDescent="0.35">
      <c r="S978" s="9" t="s">
        <v>5359</v>
      </c>
      <c r="T978" s="9">
        <v>0.76</v>
      </c>
      <c r="U978" s="9" t="s">
        <v>5359</v>
      </c>
      <c r="V978" s="37">
        <v>31113.68</v>
      </c>
      <c r="X978" s="9" t="s">
        <v>5358</v>
      </c>
      <c r="Y978" s="9">
        <v>0.73</v>
      </c>
      <c r="Z978" s="9" t="s">
        <v>5358</v>
      </c>
      <c r="AA978" s="37">
        <v>27884.32</v>
      </c>
    </row>
    <row r="979" spans="19:27" x14ac:dyDescent="0.35">
      <c r="S979" s="9" t="s">
        <v>5359</v>
      </c>
      <c r="T979" s="9">
        <v>0.71599999999999997</v>
      </c>
      <c r="U979" s="9" t="s">
        <v>5359</v>
      </c>
      <c r="V979" s="37">
        <v>31046.22</v>
      </c>
      <c r="X979" s="9" t="s">
        <v>5359</v>
      </c>
      <c r="Y979" s="9">
        <v>0.71499999999999997</v>
      </c>
      <c r="Z979" s="9" t="s">
        <v>5359</v>
      </c>
      <c r="AA979" s="37">
        <v>27878.48</v>
      </c>
    </row>
    <row r="980" spans="19:27" x14ac:dyDescent="0.35">
      <c r="S980" s="9" t="s">
        <v>5358</v>
      </c>
      <c r="T980" s="9">
        <v>0.74199999999999999</v>
      </c>
      <c r="U980" s="9" t="s">
        <v>5358</v>
      </c>
      <c r="V980" s="37">
        <v>31042.95</v>
      </c>
      <c r="X980" s="9" t="s">
        <v>5359</v>
      </c>
      <c r="Y980" s="9">
        <v>0.68799999999999994</v>
      </c>
      <c r="Z980" s="9" t="s">
        <v>5359</v>
      </c>
      <c r="AA980" s="37">
        <v>27858.29</v>
      </c>
    </row>
    <row r="981" spans="19:27" x14ac:dyDescent="0.35">
      <c r="S981" s="9" t="s">
        <v>5359</v>
      </c>
      <c r="T981" s="9">
        <v>0.76400000000000001</v>
      </c>
      <c r="U981" s="9" t="s">
        <v>5359</v>
      </c>
      <c r="V981" s="37">
        <v>30978.92</v>
      </c>
      <c r="X981" s="9" t="s">
        <v>5359</v>
      </c>
      <c r="Y981" s="9">
        <v>0.75600000000000001</v>
      </c>
      <c r="Z981" s="9" t="s">
        <v>5359</v>
      </c>
      <c r="AA981" s="37">
        <v>27850.19</v>
      </c>
    </row>
    <row r="982" spans="19:27" x14ac:dyDescent="0.35">
      <c r="S982" s="9" t="s">
        <v>5358</v>
      </c>
      <c r="T982" s="9">
        <v>0.74399999999999999</v>
      </c>
      <c r="U982" s="9" t="s">
        <v>5358</v>
      </c>
      <c r="V982" s="37">
        <v>30971.46</v>
      </c>
      <c r="X982" s="9" t="s">
        <v>5359</v>
      </c>
      <c r="Y982" s="9">
        <v>0.71099999999999997</v>
      </c>
      <c r="Z982" s="9" t="s">
        <v>5359</v>
      </c>
      <c r="AA982" s="37">
        <v>27770.6</v>
      </c>
    </row>
    <row r="983" spans="19:27" x14ac:dyDescent="0.35">
      <c r="S983" s="9" t="s">
        <v>5358</v>
      </c>
      <c r="T983" s="9">
        <v>0.73599999999999999</v>
      </c>
      <c r="U983" s="9" t="s">
        <v>5358</v>
      </c>
      <c r="V983" s="37">
        <v>30970.21</v>
      </c>
      <c r="X983" s="9" t="s">
        <v>5358</v>
      </c>
      <c r="Y983" s="9">
        <v>0.73799999999999999</v>
      </c>
      <c r="Z983" s="9" t="s">
        <v>5358</v>
      </c>
      <c r="AA983" s="37">
        <v>27770.45</v>
      </c>
    </row>
    <row r="984" spans="19:27" x14ac:dyDescent="0.35">
      <c r="S984" s="9" t="s">
        <v>5359</v>
      </c>
      <c r="T984" s="9">
        <v>0.746</v>
      </c>
      <c r="U984" s="9" t="s">
        <v>5359</v>
      </c>
      <c r="V984" s="37">
        <v>30951.39</v>
      </c>
      <c r="X984" s="9" t="s">
        <v>5359</v>
      </c>
      <c r="Y984" s="9">
        <v>0.753</v>
      </c>
      <c r="Z984" s="9" t="s">
        <v>5359</v>
      </c>
      <c r="AA984" s="37">
        <v>27763.08</v>
      </c>
    </row>
    <row r="985" spans="19:27" x14ac:dyDescent="0.35">
      <c r="S985" s="9" t="s">
        <v>5359</v>
      </c>
      <c r="T985" s="9">
        <v>0.73899999999999999</v>
      </c>
      <c r="U985" s="9" t="s">
        <v>5359</v>
      </c>
      <c r="V985" s="37">
        <v>30942.98</v>
      </c>
      <c r="X985" s="9" t="s">
        <v>5358</v>
      </c>
      <c r="Y985" s="9">
        <v>0.71699999999999997</v>
      </c>
      <c r="Z985" s="9" t="s">
        <v>5358</v>
      </c>
      <c r="AA985" s="37">
        <v>27757.15</v>
      </c>
    </row>
    <row r="986" spans="19:27" x14ac:dyDescent="0.35">
      <c r="S986" s="9" t="s">
        <v>5359</v>
      </c>
      <c r="T986" s="9">
        <v>0.70699999999999996</v>
      </c>
      <c r="U986" s="9" t="s">
        <v>5359</v>
      </c>
      <c r="V986" s="37">
        <v>30931.57</v>
      </c>
      <c r="X986" s="9" t="s">
        <v>5358</v>
      </c>
      <c r="Y986" s="9">
        <v>0.67100000000000004</v>
      </c>
      <c r="Z986" s="9" t="s">
        <v>5358</v>
      </c>
      <c r="AA986" s="37">
        <v>27756.09</v>
      </c>
    </row>
    <row r="987" spans="19:27" x14ac:dyDescent="0.35">
      <c r="S987" s="9" t="s">
        <v>5358</v>
      </c>
      <c r="T987" s="9">
        <v>0.68300000000000005</v>
      </c>
      <c r="U987" s="9" t="s">
        <v>5358</v>
      </c>
      <c r="V987" s="37">
        <v>30914.12</v>
      </c>
      <c r="X987" s="9" t="s">
        <v>5359</v>
      </c>
      <c r="Y987" s="9">
        <v>0.70099999999999996</v>
      </c>
      <c r="Z987" s="9" t="s">
        <v>5359</v>
      </c>
      <c r="AA987" s="37">
        <v>27753.68</v>
      </c>
    </row>
    <row r="988" spans="19:27" x14ac:dyDescent="0.35">
      <c r="S988" s="9" t="s">
        <v>5359</v>
      </c>
      <c r="T988" s="9">
        <v>0.67500000000000004</v>
      </c>
      <c r="U988" s="9" t="s">
        <v>5359</v>
      </c>
      <c r="V988" s="37">
        <v>30867.599999999999</v>
      </c>
      <c r="X988" s="9" t="s">
        <v>5359</v>
      </c>
      <c r="Y988" s="9">
        <v>0.71499999999999997</v>
      </c>
      <c r="Z988" s="9" t="s">
        <v>5359</v>
      </c>
      <c r="AA988" s="37">
        <v>27736.29</v>
      </c>
    </row>
    <row r="989" spans="19:27" x14ac:dyDescent="0.35">
      <c r="S989" s="9" t="s">
        <v>5358</v>
      </c>
      <c r="T989" s="9">
        <v>0.70499999999999996</v>
      </c>
      <c r="U989" s="9" t="s">
        <v>5358</v>
      </c>
      <c r="V989" s="37">
        <v>30866.53</v>
      </c>
      <c r="X989" s="9" t="s">
        <v>5359</v>
      </c>
      <c r="Y989" s="9">
        <v>0.748</v>
      </c>
      <c r="Z989" s="9" t="s">
        <v>5359</v>
      </c>
      <c r="AA989" s="37">
        <v>27736.22</v>
      </c>
    </row>
    <row r="990" spans="19:27" x14ac:dyDescent="0.35">
      <c r="S990" s="9" t="s">
        <v>5358</v>
      </c>
      <c r="T990" s="9">
        <v>0.68200000000000005</v>
      </c>
      <c r="U990" s="9" t="s">
        <v>5358</v>
      </c>
      <c r="V990" s="37">
        <v>30860.01</v>
      </c>
      <c r="X990" s="9" t="s">
        <v>5359</v>
      </c>
      <c r="Y990" s="9">
        <v>0.68799999999999994</v>
      </c>
      <c r="Z990" s="9" t="s">
        <v>5359</v>
      </c>
      <c r="AA990" s="37">
        <v>27734.97</v>
      </c>
    </row>
    <row r="991" spans="19:27" x14ac:dyDescent="0.35">
      <c r="S991" s="9" t="s">
        <v>5358</v>
      </c>
      <c r="T991" s="9">
        <v>0.70499999999999996</v>
      </c>
      <c r="U991" s="9" t="s">
        <v>5358</v>
      </c>
      <c r="V991" s="37">
        <v>30850.27</v>
      </c>
      <c r="X991" s="9" t="s">
        <v>5359</v>
      </c>
      <c r="Y991" s="9">
        <v>0.70699999999999996</v>
      </c>
      <c r="Z991" s="9" t="s">
        <v>5359</v>
      </c>
      <c r="AA991" s="37">
        <v>27717.61</v>
      </c>
    </row>
    <row r="992" spans="19:27" x14ac:dyDescent="0.35">
      <c r="S992" s="9" t="s">
        <v>5359</v>
      </c>
      <c r="T992" s="9">
        <v>0.748</v>
      </c>
      <c r="U992" s="9" t="s">
        <v>5359</v>
      </c>
      <c r="V992" s="37">
        <v>30845.74</v>
      </c>
      <c r="X992" s="9" t="s">
        <v>5359</v>
      </c>
      <c r="Y992" s="9">
        <v>0.70899999999999996</v>
      </c>
      <c r="Z992" s="9" t="s">
        <v>5359</v>
      </c>
      <c r="AA992" s="37">
        <v>27715.9</v>
      </c>
    </row>
    <row r="993" spans="19:27" x14ac:dyDescent="0.35">
      <c r="S993" s="9" t="s">
        <v>5358</v>
      </c>
      <c r="T993" s="9">
        <v>0.73499999999999999</v>
      </c>
      <c r="U993" s="9" t="s">
        <v>5358</v>
      </c>
      <c r="V993" s="37">
        <v>30809.19</v>
      </c>
      <c r="X993" s="9" t="s">
        <v>5358</v>
      </c>
      <c r="Y993" s="9">
        <v>0.73399999999999999</v>
      </c>
      <c r="Z993" s="9" t="s">
        <v>5358</v>
      </c>
      <c r="AA993" s="37">
        <v>27712.27</v>
      </c>
    </row>
    <row r="994" spans="19:27" x14ac:dyDescent="0.35">
      <c r="S994" s="9" t="s">
        <v>5359</v>
      </c>
      <c r="T994" s="9">
        <v>0.65500000000000003</v>
      </c>
      <c r="U994" s="9" t="s">
        <v>5359</v>
      </c>
      <c r="V994" s="37">
        <v>30780.46</v>
      </c>
      <c r="X994" s="9" t="s">
        <v>5358</v>
      </c>
      <c r="Y994" s="9">
        <v>0.73799999999999999</v>
      </c>
      <c r="Z994" s="9" t="s">
        <v>5358</v>
      </c>
      <c r="AA994" s="37">
        <v>27691.66</v>
      </c>
    </row>
    <row r="995" spans="19:27" x14ac:dyDescent="0.35">
      <c r="S995" s="9" t="s">
        <v>5355</v>
      </c>
      <c r="T995" s="9">
        <v>0.67400000000000004</v>
      </c>
      <c r="U995" s="9" t="s">
        <v>5355</v>
      </c>
      <c r="V995" s="37">
        <v>30767.47</v>
      </c>
      <c r="X995" s="9" t="s">
        <v>5359</v>
      </c>
      <c r="Y995" s="9">
        <v>0.70699999999999996</v>
      </c>
      <c r="Z995" s="9" t="s">
        <v>5359</v>
      </c>
      <c r="AA995" s="37">
        <v>27684.95</v>
      </c>
    </row>
    <row r="996" spans="19:27" x14ac:dyDescent="0.35">
      <c r="S996" s="9" t="s">
        <v>5358</v>
      </c>
      <c r="T996" s="9">
        <v>0.749</v>
      </c>
      <c r="U996" s="9" t="s">
        <v>5358</v>
      </c>
      <c r="V996" s="37">
        <v>30766.240000000002</v>
      </c>
      <c r="X996" s="9" t="s">
        <v>5359</v>
      </c>
      <c r="Y996" s="9">
        <v>0.73</v>
      </c>
      <c r="Z996" s="9" t="s">
        <v>5359</v>
      </c>
      <c r="AA996" s="37">
        <v>27679.52</v>
      </c>
    </row>
    <row r="997" spans="19:27" x14ac:dyDescent="0.35">
      <c r="S997" s="9" t="s">
        <v>5358</v>
      </c>
      <c r="T997" s="9">
        <v>0.73499999999999999</v>
      </c>
      <c r="U997" s="9" t="s">
        <v>5358</v>
      </c>
      <c r="V997" s="37">
        <v>30760.41</v>
      </c>
      <c r="X997" s="9" t="s">
        <v>5358</v>
      </c>
      <c r="Y997" s="9">
        <v>0.72699999999999998</v>
      </c>
      <c r="Z997" s="9" t="s">
        <v>5358</v>
      </c>
      <c r="AA997" s="37">
        <v>27670.81</v>
      </c>
    </row>
    <row r="998" spans="19:27" x14ac:dyDescent="0.35">
      <c r="S998" s="9" t="s">
        <v>5358</v>
      </c>
      <c r="T998" s="9">
        <v>0.77600000000000002</v>
      </c>
      <c r="U998" s="9" t="s">
        <v>5358</v>
      </c>
      <c r="V998" s="37">
        <v>30716.49</v>
      </c>
      <c r="X998" s="9" t="s">
        <v>5359</v>
      </c>
      <c r="Y998" s="9">
        <v>0.72499999999999998</v>
      </c>
      <c r="Z998" s="9" t="s">
        <v>5359</v>
      </c>
      <c r="AA998" s="37">
        <v>27654.560000000001</v>
      </c>
    </row>
    <row r="999" spans="19:27" x14ac:dyDescent="0.35">
      <c r="S999" s="9" t="s">
        <v>5355</v>
      </c>
      <c r="T999" s="9">
        <v>0.68400000000000005</v>
      </c>
      <c r="U999" s="9" t="s">
        <v>5355</v>
      </c>
      <c r="V999" s="37">
        <v>30713.58</v>
      </c>
      <c r="X999" s="9" t="s">
        <v>5359</v>
      </c>
      <c r="Y999" s="9">
        <v>0.69099999999999995</v>
      </c>
      <c r="Z999" s="9" t="s">
        <v>5359</v>
      </c>
      <c r="AA999" s="37">
        <v>27653.91</v>
      </c>
    </row>
    <row r="1000" spans="19:27" x14ac:dyDescent="0.35">
      <c r="S1000" s="9" t="s">
        <v>5355</v>
      </c>
      <c r="T1000" s="9">
        <v>0.73299999999999998</v>
      </c>
      <c r="U1000" s="9" t="s">
        <v>5355</v>
      </c>
      <c r="V1000" s="37">
        <v>30702.58</v>
      </c>
      <c r="X1000" s="9" t="s">
        <v>5359</v>
      </c>
      <c r="Y1000" s="9">
        <v>0.70799999999999996</v>
      </c>
      <c r="Z1000" s="9" t="s">
        <v>5359</v>
      </c>
      <c r="AA1000" s="37">
        <v>27650.79</v>
      </c>
    </row>
    <row r="1001" spans="19:27" x14ac:dyDescent="0.35">
      <c r="S1001" s="9" t="s">
        <v>5359</v>
      </c>
      <c r="T1001" s="9">
        <v>0.76</v>
      </c>
      <c r="U1001" s="9" t="s">
        <v>5359</v>
      </c>
      <c r="V1001" s="37">
        <v>30700.76</v>
      </c>
      <c r="X1001" s="9" t="s">
        <v>5355</v>
      </c>
      <c r="Y1001" s="9">
        <v>0.73899999999999999</v>
      </c>
      <c r="Z1001" s="9" t="s">
        <v>5355</v>
      </c>
      <c r="AA1001" s="37">
        <v>27621.32</v>
      </c>
    </row>
    <row r="1002" spans="19:27" x14ac:dyDescent="0.35">
      <c r="S1002" s="9" t="s">
        <v>5355</v>
      </c>
      <c r="T1002" s="9">
        <v>0.70199999999999996</v>
      </c>
      <c r="U1002" s="9" t="s">
        <v>5355</v>
      </c>
      <c r="V1002" s="37">
        <v>30696.44</v>
      </c>
      <c r="X1002" s="9" t="s">
        <v>5358</v>
      </c>
      <c r="Y1002" s="9">
        <v>0.745</v>
      </c>
      <c r="Z1002" s="9" t="s">
        <v>5358</v>
      </c>
      <c r="AA1002" s="37">
        <v>27602.09</v>
      </c>
    </row>
    <row r="1003" spans="19:27" x14ac:dyDescent="0.35">
      <c r="S1003" s="9" t="s">
        <v>5358</v>
      </c>
      <c r="T1003" s="9">
        <v>0.64600000000000002</v>
      </c>
      <c r="U1003" s="9" t="s">
        <v>5358</v>
      </c>
      <c r="V1003" s="37">
        <v>30668.16</v>
      </c>
      <c r="X1003" s="9" t="s">
        <v>5355</v>
      </c>
      <c r="Y1003" s="9">
        <v>0.67800000000000005</v>
      </c>
      <c r="Z1003" s="9" t="s">
        <v>5355</v>
      </c>
      <c r="AA1003" s="37">
        <v>27593.86</v>
      </c>
    </row>
    <row r="1004" spans="19:27" x14ac:dyDescent="0.35">
      <c r="S1004" s="9" t="s">
        <v>5355</v>
      </c>
      <c r="T1004" s="9">
        <v>0.69799999999999995</v>
      </c>
      <c r="U1004" s="9" t="s">
        <v>5355</v>
      </c>
      <c r="V1004" s="37">
        <v>30667.93</v>
      </c>
      <c r="X1004" s="9" t="s">
        <v>5355</v>
      </c>
      <c r="Y1004" s="9">
        <v>0.64400000000000002</v>
      </c>
      <c r="Z1004" s="9" t="s">
        <v>5355</v>
      </c>
      <c r="AA1004" s="37">
        <v>27536.04</v>
      </c>
    </row>
    <row r="1005" spans="19:27" x14ac:dyDescent="0.35">
      <c r="S1005" s="9" t="s">
        <v>5359</v>
      </c>
      <c r="T1005" s="9">
        <v>0.65500000000000003</v>
      </c>
      <c r="U1005" s="9" t="s">
        <v>5359</v>
      </c>
      <c r="V1005" s="37">
        <v>30660.05</v>
      </c>
      <c r="X1005" s="9" t="s">
        <v>5355</v>
      </c>
      <c r="Y1005" s="9">
        <v>0.71</v>
      </c>
      <c r="Z1005" s="9" t="s">
        <v>5355</v>
      </c>
      <c r="AA1005" s="37">
        <v>27534.21</v>
      </c>
    </row>
    <row r="1006" spans="19:27" x14ac:dyDescent="0.35">
      <c r="S1006" s="9" t="s">
        <v>5355</v>
      </c>
      <c r="T1006" s="9">
        <v>0.749</v>
      </c>
      <c r="U1006" s="9" t="s">
        <v>5355</v>
      </c>
      <c r="V1006" s="37">
        <v>30632.81</v>
      </c>
      <c r="X1006" s="9" t="s">
        <v>5359</v>
      </c>
      <c r="Y1006" s="9">
        <v>0.67600000000000005</v>
      </c>
      <c r="Z1006" s="9" t="s">
        <v>5359</v>
      </c>
      <c r="AA1006" s="37">
        <v>27529.65</v>
      </c>
    </row>
    <row r="1007" spans="19:27" x14ac:dyDescent="0.35">
      <c r="S1007" s="9" t="s">
        <v>5359</v>
      </c>
      <c r="T1007" s="9">
        <v>0.76700000000000002</v>
      </c>
      <c r="U1007" s="9" t="s">
        <v>5359</v>
      </c>
      <c r="V1007" s="37">
        <v>30623.82</v>
      </c>
      <c r="X1007" s="9" t="s">
        <v>5358</v>
      </c>
      <c r="Y1007" s="9">
        <v>0.73499999999999999</v>
      </c>
      <c r="Z1007" s="9" t="s">
        <v>5358</v>
      </c>
      <c r="AA1007" s="37">
        <v>27514.47</v>
      </c>
    </row>
    <row r="1008" spans="19:27" x14ac:dyDescent="0.35">
      <c r="S1008" s="9" t="s">
        <v>5359</v>
      </c>
      <c r="T1008" s="9">
        <v>0.76400000000000001</v>
      </c>
      <c r="U1008" s="9" t="s">
        <v>5359</v>
      </c>
      <c r="V1008" s="37">
        <v>30609.65</v>
      </c>
      <c r="X1008" s="9" t="s">
        <v>5358</v>
      </c>
      <c r="Y1008" s="9">
        <v>0.67200000000000004</v>
      </c>
      <c r="Z1008" s="9" t="s">
        <v>5358</v>
      </c>
      <c r="AA1008" s="37">
        <v>27509.98</v>
      </c>
    </row>
    <row r="1009" spans="19:27" x14ac:dyDescent="0.35">
      <c r="S1009" s="9" t="s">
        <v>5358</v>
      </c>
      <c r="T1009" s="9">
        <v>0.66500000000000004</v>
      </c>
      <c r="U1009" s="9" t="s">
        <v>5358</v>
      </c>
      <c r="V1009" s="37">
        <v>30603.08</v>
      </c>
      <c r="X1009" s="9" t="s">
        <v>5359</v>
      </c>
      <c r="Y1009" s="9">
        <v>0.66400000000000003</v>
      </c>
      <c r="Z1009" s="9" t="s">
        <v>5359</v>
      </c>
      <c r="AA1009" s="37">
        <v>27505.54</v>
      </c>
    </row>
    <row r="1010" spans="19:27" x14ac:dyDescent="0.35">
      <c r="S1010" s="9" t="s">
        <v>5358</v>
      </c>
      <c r="T1010" s="9">
        <v>0.69899999999999995</v>
      </c>
      <c r="U1010" s="9" t="s">
        <v>5358</v>
      </c>
      <c r="V1010" s="37">
        <v>30594.94</v>
      </c>
      <c r="X1010" s="9" t="s">
        <v>5358</v>
      </c>
      <c r="Y1010" s="9">
        <v>0.70699999999999996</v>
      </c>
      <c r="Z1010" s="9" t="s">
        <v>5358</v>
      </c>
      <c r="AA1010" s="37">
        <v>27494.32</v>
      </c>
    </row>
    <row r="1011" spans="19:27" x14ac:dyDescent="0.35">
      <c r="S1011" s="9" t="s">
        <v>5358</v>
      </c>
      <c r="T1011" s="9">
        <v>0.72599999999999998</v>
      </c>
      <c r="U1011" s="9" t="s">
        <v>5358</v>
      </c>
      <c r="V1011" s="37">
        <v>30584.41</v>
      </c>
      <c r="X1011" s="9" t="s">
        <v>5358</v>
      </c>
      <c r="Y1011" s="9">
        <v>0.72399999999999998</v>
      </c>
      <c r="Z1011" s="9" t="s">
        <v>5358</v>
      </c>
      <c r="AA1011" s="37">
        <v>27492.67</v>
      </c>
    </row>
    <row r="1012" spans="19:27" x14ac:dyDescent="0.35">
      <c r="S1012" s="9" t="s">
        <v>5358</v>
      </c>
      <c r="T1012" s="9">
        <v>0.72599999999999998</v>
      </c>
      <c r="U1012" s="9" t="s">
        <v>5358</v>
      </c>
      <c r="V1012" s="37">
        <v>30584.41</v>
      </c>
      <c r="X1012" s="9" t="s">
        <v>5359</v>
      </c>
      <c r="Y1012" s="9">
        <v>0.68899999999999995</v>
      </c>
      <c r="Z1012" s="9" t="s">
        <v>5359</v>
      </c>
      <c r="AA1012" s="37">
        <v>27491.68</v>
      </c>
    </row>
    <row r="1013" spans="19:27" x14ac:dyDescent="0.35">
      <c r="S1013" s="9" t="s">
        <v>5359</v>
      </c>
      <c r="T1013" s="9">
        <v>0.65</v>
      </c>
      <c r="U1013" s="9" t="s">
        <v>5359</v>
      </c>
      <c r="V1013" s="37">
        <v>30552.09</v>
      </c>
      <c r="X1013" s="9" t="s">
        <v>5359</v>
      </c>
      <c r="Y1013" s="9">
        <v>0.66800000000000004</v>
      </c>
      <c r="Z1013" s="9" t="s">
        <v>5359</v>
      </c>
      <c r="AA1013" s="37">
        <v>27483.75</v>
      </c>
    </row>
    <row r="1014" spans="19:27" x14ac:dyDescent="0.35">
      <c r="S1014" s="9" t="s">
        <v>5359</v>
      </c>
      <c r="T1014" s="9">
        <v>0.69199999999999995</v>
      </c>
      <c r="U1014" s="9" t="s">
        <v>5359</v>
      </c>
      <c r="V1014" s="37">
        <v>30536.77</v>
      </c>
      <c r="X1014" s="9" t="s">
        <v>5356</v>
      </c>
      <c r="Y1014" s="9">
        <v>0.69699999999999995</v>
      </c>
      <c r="Z1014" s="9" t="s">
        <v>5356</v>
      </c>
      <c r="AA1014" s="37">
        <v>27482.99</v>
      </c>
    </row>
    <row r="1015" spans="19:27" x14ac:dyDescent="0.35">
      <c r="S1015" s="9" t="s">
        <v>5359</v>
      </c>
      <c r="T1015" s="9">
        <v>0.71599999999999997</v>
      </c>
      <c r="U1015" s="9" t="s">
        <v>5359</v>
      </c>
      <c r="V1015" s="37">
        <v>30532.36</v>
      </c>
      <c r="X1015" s="9" t="s">
        <v>5358</v>
      </c>
      <c r="Y1015" s="9">
        <v>0.68300000000000005</v>
      </c>
      <c r="Z1015" s="9" t="s">
        <v>5358</v>
      </c>
      <c r="AA1015" s="37">
        <v>27473.67</v>
      </c>
    </row>
    <row r="1016" spans="19:27" x14ac:dyDescent="0.35">
      <c r="S1016" s="9" t="s">
        <v>5358</v>
      </c>
      <c r="T1016" s="9">
        <v>0.72099999999999997</v>
      </c>
      <c r="U1016" s="9" t="s">
        <v>5358</v>
      </c>
      <c r="V1016" s="37">
        <v>30509</v>
      </c>
      <c r="X1016" s="9" t="s">
        <v>5358</v>
      </c>
      <c r="Y1016" s="9">
        <v>0.74</v>
      </c>
      <c r="Z1016" s="9" t="s">
        <v>5358</v>
      </c>
      <c r="AA1016" s="37">
        <v>27470.61</v>
      </c>
    </row>
    <row r="1017" spans="19:27" x14ac:dyDescent="0.35">
      <c r="S1017" s="9" t="s">
        <v>5359</v>
      </c>
      <c r="T1017" s="9">
        <v>0.749</v>
      </c>
      <c r="U1017" s="9" t="s">
        <v>5359</v>
      </c>
      <c r="V1017" s="37">
        <v>30493.9</v>
      </c>
      <c r="X1017" s="9" t="s">
        <v>5358</v>
      </c>
      <c r="Y1017" s="9">
        <v>0.69899999999999995</v>
      </c>
      <c r="Z1017" s="9" t="s">
        <v>5358</v>
      </c>
      <c r="AA1017" s="37">
        <v>27464.22</v>
      </c>
    </row>
    <row r="1018" spans="19:27" x14ac:dyDescent="0.35">
      <c r="S1018" s="9" t="s">
        <v>5359</v>
      </c>
      <c r="T1018" s="9">
        <v>0.71399999999999997</v>
      </c>
      <c r="U1018" s="9" t="s">
        <v>5359</v>
      </c>
      <c r="V1018" s="37">
        <v>30479.97</v>
      </c>
      <c r="X1018" s="9" t="s">
        <v>5355</v>
      </c>
      <c r="Y1018" s="9">
        <v>0.68400000000000005</v>
      </c>
      <c r="Z1018" s="9" t="s">
        <v>5355</v>
      </c>
      <c r="AA1018" s="37">
        <v>27453.58</v>
      </c>
    </row>
    <row r="1019" spans="19:27" x14ac:dyDescent="0.35">
      <c r="S1019" s="9" t="s">
        <v>5356</v>
      </c>
      <c r="T1019" s="9">
        <v>0.79800000000000004</v>
      </c>
      <c r="U1019" s="9" t="s">
        <v>5356</v>
      </c>
      <c r="V1019" s="37">
        <v>30477.73</v>
      </c>
      <c r="X1019" s="9" t="s">
        <v>5359</v>
      </c>
      <c r="Y1019" s="9">
        <v>0.67200000000000004</v>
      </c>
      <c r="Z1019" s="9" t="s">
        <v>5359</v>
      </c>
      <c r="AA1019" s="37">
        <v>27451.78</v>
      </c>
    </row>
    <row r="1020" spans="19:27" x14ac:dyDescent="0.35">
      <c r="S1020" s="9" t="s">
        <v>5358</v>
      </c>
      <c r="T1020" s="9">
        <v>0.76100000000000001</v>
      </c>
      <c r="U1020" s="9" t="s">
        <v>5358</v>
      </c>
      <c r="V1020" s="37">
        <v>30473.33</v>
      </c>
      <c r="X1020" s="9" t="s">
        <v>5359</v>
      </c>
      <c r="Y1020" s="9">
        <v>0.74299999999999999</v>
      </c>
      <c r="Z1020" s="9" t="s">
        <v>5359</v>
      </c>
      <c r="AA1020" s="37">
        <v>27449.07</v>
      </c>
    </row>
    <row r="1021" spans="19:27" x14ac:dyDescent="0.35">
      <c r="S1021" s="9" t="s">
        <v>5358</v>
      </c>
      <c r="T1021" s="9">
        <v>0.749</v>
      </c>
      <c r="U1021" s="9" t="s">
        <v>5358</v>
      </c>
      <c r="V1021" s="37">
        <v>30470.54</v>
      </c>
      <c r="X1021" s="9" t="s">
        <v>5359</v>
      </c>
      <c r="Y1021" s="9">
        <v>0.67700000000000005</v>
      </c>
      <c r="Z1021" s="9" t="s">
        <v>5359</v>
      </c>
      <c r="AA1021" s="37">
        <v>27446.02</v>
      </c>
    </row>
    <row r="1022" spans="19:27" x14ac:dyDescent="0.35">
      <c r="S1022" s="9" t="s">
        <v>5359</v>
      </c>
      <c r="T1022" s="9">
        <v>0.74</v>
      </c>
      <c r="U1022" s="9" t="s">
        <v>5359</v>
      </c>
      <c r="V1022" s="37">
        <v>30462.97</v>
      </c>
      <c r="X1022" s="9" t="s">
        <v>5359</v>
      </c>
      <c r="Y1022" s="9">
        <v>0.70199999999999996</v>
      </c>
      <c r="Z1022" s="9" t="s">
        <v>5359</v>
      </c>
      <c r="AA1022" s="37">
        <v>27437.14</v>
      </c>
    </row>
    <row r="1023" spans="19:27" x14ac:dyDescent="0.35">
      <c r="S1023" s="9" t="s">
        <v>5359</v>
      </c>
      <c r="T1023" s="9">
        <v>0.74199999999999999</v>
      </c>
      <c r="U1023" s="9" t="s">
        <v>5359</v>
      </c>
      <c r="V1023" s="37">
        <v>30461.439999999999</v>
      </c>
      <c r="X1023" s="9" t="s">
        <v>5359</v>
      </c>
      <c r="Y1023" s="9">
        <v>0.70499999999999996</v>
      </c>
      <c r="Z1023" s="9" t="s">
        <v>5359</v>
      </c>
      <c r="AA1023" s="37">
        <v>27420.61</v>
      </c>
    </row>
    <row r="1024" spans="19:27" x14ac:dyDescent="0.35">
      <c r="S1024" s="9" t="s">
        <v>5355</v>
      </c>
      <c r="T1024" s="9">
        <v>0.72099999999999997</v>
      </c>
      <c r="U1024" s="9" t="s">
        <v>5355</v>
      </c>
      <c r="V1024" s="37">
        <v>30457.89</v>
      </c>
      <c r="X1024" s="9" t="s">
        <v>5359</v>
      </c>
      <c r="Y1024" s="9">
        <v>0.74</v>
      </c>
      <c r="Z1024" s="9" t="s">
        <v>5359</v>
      </c>
      <c r="AA1024" s="37">
        <v>27415.759999999998</v>
      </c>
    </row>
    <row r="1025" spans="19:27" x14ac:dyDescent="0.35">
      <c r="S1025" s="9" t="s">
        <v>5359</v>
      </c>
      <c r="T1025" s="9">
        <v>0.72699999999999998</v>
      </c>
      <c r="U1025" s="9" t="s">
        <v>5359</v>
      </c>
      <c r="V1025" s="37">
        <v>30413.39</v>
      </c>
      <c r="X1025" s="9" t="s">
        <v>5359</v>
      </c>
      <c r="Y1025" s="9">
        <v>0.70799999999999996</v>
      </c>
      <c r="Z1025" s="9" t="s">
        <v>5359</v>
      </c>
      <c r="AA1025" s="37">
        <v>27414.94</v>
      </c>
    </row>
    <row r="1026" spans="19:27" x14ac:dyDescent="0.35">
      <c r="S1026" s="9" t="s">
        <v>5359</v>
      </c>
      <c r="T1026" s="9">
        <v>0.67200000000000004</v>
      </c>
      <c r="U1026" s="9" t="s">
        <v>5359</v>
      </c>
      <c r="V1026" s="37">
        <v>30412.080000000002</v>
      </c>
      <c r="X1026" s="9" t="s">
        <v>5355</v>
      </c>
      <c r="Y1026" s="9">
        <v>0.71099999999999997</v>
      </c>
      <c r="Z1026" s="9" t="s">
        <v>5355</v>
      </c>
      <c r="AA1026" s="37">
        <v>27402.720000000001</v>
      </c>
    </row>
    <row r="1027" spans="19:27" x14ac:dyDescent="0.35">
      <c r="S1027" s="9" t="s">
        <v>5359</v>
      </c>
      <c r="T1027" s="9">
        <v>0.63500000000000001</v>
      </c>
      <c r="U1027" s="9" t="s">
        <v>5359</v>
      </c>
      <c r="V1027" s="37">
        <v>30408.94</v>
      </c>
      <c r="X1027" s="9" t="s">
        <v>5358</v>
      </c>
      <c r="Y1027" s="9">
        <v>0.76700000000000002</v>
      </c>
      <c r="Z1027" s="9" t="s">
        <v>5358</v>
      </c>
      <c r="AA1027" s="37">
        <v>27397.439999999999</v>
      </c>
    </row>
    <row r="1028" spans="19:27" x14ac:dyDescent="0.35">
      <c r="S1028" s="9" t="s">
        <v>5359</v>
      </c>
      <c r="T1028" s="9">
        <v>0.64600000000000002</v>
      </c>
      <c r="U1028" s="9" t="s">
        <v>5359</v>
      </c>
      <c r="V1028" s="37">
        <v>30397.32</v>
      </c>
      <c r="X1028" s="9" t="s">
        <v>5358</v>
      </c>
      <c r="Y1028" s="9">
        <v>0.74299999999999999</v>
      </c>
      <c r="Z1028" s="9" t="s">
        <v>5358</v>
      </c>
      <c r="AA1028" s="37">
        <v>27389.84</v>
      </c>
    </row>
    <row r="1029" spans="19:27" x14ac:dyDescent="0.35">
      <c r="S1029" s="9" t="s">
        <v>5359</v>
      </c>
      <c r="T1029" s="9">
        <v>0.70499999999999996</v>
      </c>
      <c r="U1029" s="9" t="s">
        <v>5359</v>
      </c>
      <c r="V1029" s="37">
        <v>30376.639999999999</v>
      </c>
      <c r="X1029" s="9" t="s">
        <v>5359</v>
      </c>
      <c r="Y1029" s="9">
        <v>0.76100000000000001</v>
      </c>
      <c r="Z1029" s="9" t="s">
        <v>5359</v>
      </c>
      <c r="AA1029" s="37">
        <v>27375.95</v>
      </c>
    </row>
    <row r="1030" spans="19:27" x14ac:dyDescent="0.35">
      <c r="S1030" s="9" t="s">
        <v>5355</v>
      </c>
      <c r="T1030" s="9">
        <v>0.65700000000000003</v>
      </c>
      <c r="U1030" s="9" t="s">
        <v>5355</v>
      </c>
      <c r="V1030" s="37">
        <v>30366.32</v>
      </c>
      <c r="X1030" s="9" t="s">
        <v>5359</v>
      </c>
      <c r="Y1030" s="9">
        <v>0.66100000000000003</v>
      </c>
      <c r="Z1030" s="9" t="s">
        <v>5359</v>
      </c>
      <c r="AA1030" s="37">
        <v>27359.35</v>
      </c>
    </row>
    <row r="1031" spans="19:27" x14ac:dyDescent="0.35">
      <c r="S1031" s="9" t="s">
        <v>5359</v>
      </c>
      <c r="T1031" s="9">
        <v>0.73</v>
      </c>
      <c r="U1031" s="9" t="s">
        <v>5359</v>
      </c>
      <c r="V1031" s="37">
        <v>30318.28</v>
      </c>
      <c r="X1031" s="9" t="s">
        <v>5356</v>
      </c>
      <c r="Y1031" s="9">
        <v>0.60799999999999998</v>
      </c>
      <c r="Z1031" s="9" t="s">
        <v>5356</v>
      </c>
      <c r="AA1031" s="37">
        <v>27336.65</v>
      </c>
    </row>
    <row r="1032" spans="19:27" x14ac:dyDescent="0.35">
      <c r="S1032" s="9" t="s">
        <v>5358</v>
      </c>
      <c r="T1032" s="9">
        <v>0.72599999999999998</v>
      </c>
      <c r="U1032" s="9" t="s">
        <v>5358</v>
      </c>
      <c r="V1032" s="37">
        <v>30316.36</v>
      </c>
      <c r="X1032" s="9" t="s">
        <v>5359</v>
      </c>
      <c r="Y1032" s="9">
        <v>0.75600000000000001</v>
      </c>
      <c r="Z1032" s="9" t="s">
        <v>5359</v>
      </c>
      <c r="AA1032" s="37">
        <v>27330.71</v>
      </c>
    </row>
    <row r="1033" spans="19:27" x14ac:dyDescent="0.35">
      <c r="S1033" s="9" t="s">
        <v>5359</v>
      </c>
      <c r="T1033" s="9">
        <v>0.70799999999999996</v>
      </c>
      <c r="U1033" s="9" t="s">
        <v>5359</v>
      </c>
      <c r="V1033" s="37">
        <v>30301.78</v>
      </c>
      <c r="X1033" s="9" t="s">
        <v>5359</v>
      </c>
      <c r="Y1033" s="9">
        <v>0.78100000000000003</v>
      </c>
      <c r="Z1033" s="9" t="s">
        <v>5359</v>
      </c>
      <c r="AA1033" s="37">
        <v>27298.23</v>
      </c>
    </row>
    <row r="1034" spans="19:27" x14ac:dyDescent="0.35">
      <c r="S1034" s="9" t="s">
        <v>5359</v>
      </c>
      <c r="T1034" s="9">
        <v>0.68100000000000005</v>
      </c>
      <c r="U1034" s="9" t="s">
        <v>5359</v>
      </c>
      <c r="V1034" s="37">
        <v>30299.19</v>
      </c>
      <c r="X1034" s="9" t="s">
        <v>5359</v>
      </c>
      <c r="Y1034" s="9">
        <v>0.72599999999999998</v>
      </c>
      <c r="Z1034" s="9" t="s">
        <v>5359</v>
      </c>
      <c r="AA1034" s="37">
        <v>27297.55</v>
      </c>
    </row>
    <row r="1035" spans="19:27" x14ac:dyDescent="0.35">
      <c r="S1035" s="9" t="s">
        <v>5358</v>
      </c>
      <c r="T1035" s="9">
        <v>0.76800000000000002</v>
      </c>
      <c r="U1035" s="9" t="s">
        <v>5358</v>
      </c>
      <c r="V1035" s="37">
        <v>30266.17</v>
      </c>
      <c r="X1035" s="9" t="s">
        <v>5359</v>
      </c>
      <c r="Y1035" s="9">
        <v>0.71199999999999997</v>
      </c>
      <c r="Z1035" s="9" t="s">
        <v>5359</v>
      </c>
      <c r="AA1035" s="37">
        <v>27283.22</v>
      </c>
    </row>
    <row r="1036" spans="19:27" x14ac:dyDescent="0.35">
      <c r="S1036" s="9" t="s">
        <v>5359</v>
      </c>
      <c r="T1036" s="9">
        <v>0.73699999999999999</v>
      </c>
      <c r="U1036" s="9" t="s">
        <v>5359</v>
      </c>
      <c r="V1036" s="37">
        <v>30263.25</v>
      </c>
      <c r="X1036" s="9" t="s">
        <v>5358</v>
      </c>
      <c r="Y1036" s="9">
        <v>0.72099999999999997</v>
      </c>
      <c r="Z1036" s="9" t="s">
        <v>5358</v>
      </c>
      <c r="AA1036" s="37">
        <v>27276.2</v>
      </c>
    </row>
    <row r="1037" spans="19:27" x14ac:dyDescent="0.35">
      <c r="S1037" s="9" t="s">
        <v>5358</v>
      </c>
      <c r="T1037" s="9">
        <v>0.74199999999999999</v>
      </c>
      <c r="U1037" s="9" t="s">
        <v>5358</v>
      </c>
      <c r="V1037" s="37">
        <v>30259.41</v>
      </c>
      <c r="X1037" s="9" t="s">
        <v>5358</v>
      </c>
      <c r="Y1037" s="9">
        <v>0.66600000000000004</v>
      </c>
      <c r="Z1037" s="9" t="s">
        <v>5358</v>
      </c>
      <c r="AA1037" s="37">
        <v>27268.1</v>
      </c>
    </row>
    <row r="1038" spans="19:27" x14ac:dyDescent="0.35">
      <c r="S1038" s="9" t="s">
        <v>5358</v>
      </c>
      <c r="T1038" s="9">
        <v>0.76300000000000001</v>
      </c>
      <c r="U1038" s="9" t="s">
        <v>5358</v>
      </c>
      <c r="V1038" s="37">
        <v>30257.7</v>
      </c>
      <c r="X1038" s="9" t="s">
        <v>5359</v>
      </c>
      <c r="Y1038" s="9">
        <v>0.70199999999999996</v>
      </c>
      <c r="Z1038" s="9" t="s">
        <v>5359</v>
      </c>
      <c r="AA1038" s="37">
        <v>27257.63</v>
      </c>
    </row>
    <row r="1039" spans="19:27" x14ac:dyDescent="0.35">
      <c r="S1039" s="9" t="s">
        <v>5355</v>
      </c>
      <c r="T1039" s="9">
        <v>0.67</v>
      </c>
      <c r="U1039" s="9" t="s">
        <v>5355</v>
      </c>
      <c r="V1039" s="37">
        <v>30246.61</v>
      </c>
      <c r="X1039" s="9" t="s">
        <v>5358</v>
      </c>
      <c r="Y1039" s="9">
        <v>0.71299999999999997</v>
      </c>
      <c r="Z1039" s="9" t="s">
        <v>5358</v>
      </c>
      <c r="AA1039" s="37">
        <v>27254.799999999999</v>
      </c>
    </row>
    <row r="1040" spans="19:27" x14ac:dyDescent="0.35">
      <c r="S1040" s="9" t="s">
        <v>5355</v>
      </c>
      <c r="T1040" s="9">
        <v>0.68799999999999994</v>
      </c>
      <c r="U1040" s="9" t="s">
        <v>5355</v>
      </c>
      <c r="V1040" s="37">
        <v>30242.79</v>
      </c>
      <c r="X1040" s="9" t="s">
        <v>5359</v>
      </c>
      <c r="Y1040" s="9">
        <v>0.73899999999999999</v>
      </c>
      <c r="Z1040" s="9" t="s">
        <v>5359</v>
      </c>
      <c r="AA1040" s="37">
        <v>27249.19</v>
      </c>
    </row>
    <row r="1041" spans="19:27" x14ac:dyDescent="0.35">
      <c r="S1041" s="9" t="s">
        <v>5358</v>
      </c>
      <c r="T1041" s="9">
        <v>0.68</v>
      </c>
      <c r="U1041" s="9" t="s">
        <v>5358</v>
      </c>
      <c r="V1041" s="37">
        <v>30240.12</v>
      </c>
      <c r="X1041" s="9" t="s">
        <v>5358</v>
      </c>
      <c r="Y1041" s="9">
        <v>0.76600000000000001</v>
      </c>
      <c r="Z1041" s="9" t="s">
        <v>5358</v>
      </c>
      <c r="AA1041" s="37">
        <v>27229.67</v>
      </c>
    </row>
    <row r="1042" spans="19:27" x14ac:dyDescent="0.35">
      <c r="S1042" s="9" t="s">
        <v>5358</v>
      </c>
      <c r="T1042" s="9">
        <v>0.71199999999999997</v>
      </c>
      <c r="U1042" s="9" t="s">
        <v>5358</v>
      </c>
      <c r="V1042" s="37">
        <v>30226.799999999999</v>
      </c>
      <c r="X1042" s="9" t="s">
        <v>5358</v>
      </c>
      <c r="Y1042" s="9">
        <v>0.71</v>
      </c>
      <c r="Z1042" s="9" t="s">
        <v>5358</v>
      </c>
      <c r="AA1042" s="37">
        <v>27224.93</v>
      </c>
    </row>
    <row r="1043" spans="19:27" x14ac:dyDescent="0.35">
      <c r="S1043" s="9" t="s">
        <v>5355</v>
      </c>
      <c r="T1043" s="9">
        <v>0.64500000000000002</v>
      </c>
      <c r="U1043" s="9" t="s">
        <v>5355</v>
      </c>
      <c r="V1043" s="37">
        <v>30221</v>
      </c>
      <c r="X1043" s="9" t="s">
        <v>5359</v>
      </c>
      <c r="Y1043" s="9">
        <v>0.70099999999999996</v>
      </c>
      <c r="Z1043" s="9" t="s">
        <v>5359</v>
      </c>
      <c r="AA1043" s="37">
        <v>27214.42</v>
      </c>
    </row>
    <row r="1044" spans="19:27" x14ac:dyDescent="0.35">
      <c r="S1044" s="9" t="s">
        <v>5359</v>
      </c>
      <c r="T1044" s="9">
        <v>0.70199999999999996</v>
      </c>
      <c r="U1044" s="9" t="s">
        <v>5359</v>
      </c>
      <c r="V1044" s="37">
        <v>30220.77</v>
      </c>
      <c r="X1044" s="9" t="s">
        <v>5358</v>
      </c>
      <c r="Y1044" s="9">
        <v>0.69899999999999995</v>
      </c>
      <c r="Z1044" s="9" t="s">
        <v>5358</v>
      </c>
      <c r="AA1044" s="37">
        <v>27196.38</v>
      </c>
    </row>
    <row r="1045" spans="19:27" x14ac:dyDescent="0.35">
      <c r="S1045" s="9" t="s">
        <v>5359</v>
      </c>
      <c r="T1045" s="9">
        <v>0.747</v>
      </c>
      <c r="U1045" s="9" t="s">
        <v>5359</v>
      </c>
      <c r="V1045" s="37">
        <v>30200.99</v>
      </c>
      <c r="X1045" s="9" t="s">
        <v>5356</v>
      </c>
      <c r="Y1045" s="9">
        <v>0.59099999999999997</v>
      </c>
      <c r="Z1045" s="9" t="s">
        <v>5356</v>
      </c>
      <c r="AA1045" s="37">
        <v>27183.71</v>
      </c>
    </row>
    <row r="1046" spans="19:27" x14ac:dyDescent="0.35">
      <c r="S1046" s="9" t="s">
        <v>5359</v>
      </c>
      <c r="T1046" s="9">
        <v>0.68600000000000005</v>
      </c>
      <c r="U1046" s="9" t="s">
        <v>5359</v>
      </c>
      <c r="V1046" s="37">
        <v>30185.78</v>
      </c>
      <c r="X1046" s="9" t="s">
        <v>5359</v>
      </c>
      <c r="Y1046" s="9">
        <v>0.78600000000000003</v>
      </c>
      <c r="Z1046" s="9" t="s">
        <v>5359</v>
      </c>
      <c r="AA1046" s="37">
        <v>27180.240000000002</v>
      </c>
    </row>
    <row r="1047" spans="19:27" x14ac:dyDescent="0.35">
      <c r="S1047" s="9" t="s">
        <v>5358</v>
      </c>
      <c r="T1047" s="9">
        <v>0.7</v>
      </c>
      <c r="U1047" s="9" t="s">
        <v>5358</v>
      </c>
      <c r="V1047" s="37">
        <v>30175.51</v>
      </c>
      <c r="X1047" s="9" t="s">
        <v>5356</v>
      </c>
      <c r="Y1047" s="9">
        <v>0.6</v>
      </c>
      <c r="Z1047" s="9" t="s">
        <v>5356</v>
      </c>
      <c r="AA1047" s="37">
        <v>27173.83</v>
      </c>
    </row>
    <row r="1048" spans="19:27" x14ac:dyDescent="0.35">
      <c r="S1048" s="9" t="s">
        <v>5358</v>
      </c>
      <c r="T1048" s="9">
        <v>0.59799999999999998</v>
      </c>
      <c r="U1048" s="9" t="s">
        <v>5358</v>
      </c>
      <c r="V1048" s="37">
        <v>30175.15</v>
      </c>
      <c r="X1048" s="9" t="s">
        <v>5358</v>
      </c>
      <c r="Y1048" s="9">
        <v>0.72</v>
      </c>
      <c r="Z1048" s="9" t="s">
        <v>5358</v>
      </c>
      <c r="AA1048" s="37">
        <v>27161.02</v>
      </c>
    </row>
    <row r="1049" spans="19:27" x14ac:dyDescent="0.35">
      <c r="S1049" s="9" t="s">
        <v>5359</v>
      </c>
      <c r="T1049" s="9">
        <v>0.77500000000000002</v>
      </c>
      <c r="U1049" s="9" t="s">
        <v>5359</v>
      </c>
      <c r="V1049" s="37">
        <v>30168.25</v>
      </c>
      <c r="X1049" s="9" t="s">
        <v>5359</v>
      </c>
      <c r="Y1049" s="9">
        <v>0.69799999999999995</v>
      </c>
      <c r="Z1049" s="9" t="s">
        <v>5359</v>
      </c>
      <c r="AA1049" s="37">
        <v>27160.9</v>
      </c>
    </row>
    <row r="1050" spans="19:27" x14ac:dyDescent="0.35">
      <c r="S1050" s="9" t="s">
        <v>5358</v>
      </c>
      <c r="T1050" s="9">
        <v>0.72899999999999998</v>
      </c>
      <c r="U1050" s="9" t="s">
        <v>5358</v>
      </c>
      <c r="V1050" s="37">
        <v>30167.41</v>
      </c>
      <c r="X1050" s="9" t="s">
        <v>5359</v>
      </c>
      <c r="Y1050" s="9">
        <v>0.73899999999999999</v>
      </c>
      <c r="Z1050" s="9" t="s">
        <v>5359</v>
      </c>
      <c r="AA1050" s="37">
        <v>27143.23</v>
      </c>
    </row>
    <row r="1051" spans="19:27" x14ac:dyDescent="0.35">
      <c r="S1051" s="9" t="s">
        <v>5359</v>
      </c>
      <c r="T1051" s="9">
        <v>0.67800000000000005</v>
      </c>
      <c r="U1051" s="9" t="s">
        <v>5359</v>
      </c>
      <c r="V1051" s="37">
        <v>30164.400000000001</v>
      </c>
      <c r="X1051" s="9" t="s">
        <v>5355</v>
      </c>
      <c r="Y1051" s="9">
        <v>0.73199999999999998</v>
      </c>
      <c r="Z1051" s="9" t="s">
        <v>5355</v>
      </c>
      <c r="AA1051" s="37">
        <v>27128.23</v>
      </c>
    </row>
    <row r="1052" spans="19:27" x14ac:dyDescent="0.35">
      <c r="S1052" s="9" t="s">
        <v>5358</v>
      </c>
      <c r="T1052" s="9">
        <v>0.73699999999999999</v>
      </c>
      <c r="U1052" s="9" t="s">
        <v>5358</v>
      </c>
      <c r="V1052" s="37">
        <v>30163.95</v>
      </c>
      <c r="X1052" s="9" t="s">
        <v>5359</v>
      </c>
      <c r="Y1052" s="9">
        <v>0.752</v>
      </c>
      <c r="Z1052" s="9" t="s">
        <v>5359</v>
      </c>
      <c r="AA1052" s="37">
        <v>27123.360000000001</v>
      </c>
    </row>
    <row r="1053" spans="19:27" x14ac:dyDescent="0.35">
      <c r="S1053" s="9" t="s">
        <v>5359</v>
      </c>
      <c r="T1053" s="9">
        <v>0.67100000000000004</v>
      </c>
      <c r="U1053" s="9" t="s">
        <v>5359</v>
      </c>
      <c r="V1053" s="37">
        <v>30163.78</v>
      </c>
      <c r="X1053" s="9" t="s">
        <v>5359</v>
      </c>
      <c r="Y1053" s="9">
        <v>0.70099999999999996</v>
      </c>
      <c r="Z1053" s="9" t="s">
        <v>5359</v>
      </c>
      <c r="AA1053" s="37">
        <v>27109.599999999999</v>
      </c>
    </row>
    <row r="1054" spans="19:27" x14ac:dyDescent="0.35">
      <c r="S1054" s="9" t="s">
        <v>5358</v>
      </c>
      <c r="T1054" s="9">
        <v>0.69299999999999995</v>
      </c>
      <c r="U1054" s="9" t="s">
        <v>5358</v>
      </c>
      <c r="V1054" s="37">
        <v>30148.17</v>
      </c>
      <c r="X1054" s="9" t="s">
        <v>5359</v>
      </c>
      <c r="Y1054" s="9">
        <v>0.70699999999999996</v>
      </c>
      <c r="Z1054" s="9" t="s">
        <v>5359</v>
      </c>
      <c r="AA1054" s="37">
        <v>27104.01</v>
      </c>
    </row>
    <row r="1055" spans="19:27" x14ac:dyDescent="0.35">
      <c r="S1055" s="9" t="s">
        <v>5359</v>
      </c>
      <c r="T1055" s="9">
        <v>0.74199999999999999</v>
      </c>
      <c r="U1055" s="9" t="s">
        <v>5359</v>
      </c>
      <c r="V1055" s="37">
        <v>30141.67</v>
      </c>
      <c r="X1055" s="9" t="s">
        <v>5358</v>
      </c>
      <c r="Y1055" s="9">
        <v>0.71399999999999997</v>
      </c>
      <c r="Z1055" s="9" t="s">
        <v>5358</v>
      </c>
      <c r="AA1055" s="37">
        <v>27102.52</v>
      </c>
    </row>
    <row r="1056" spans="19:27" x14ac:dyDescent="0.35">
      <c r="S1056" s="9" t="s">
        <v>5358</v>
      </c>
      <c r="T1056" s="9">
        <v>0.78400000000000003</v>
      </c>
      <c r="U1056" s="9" t="s">
        <v>5358</v>
      </c>
      <c r="V1056" s="37">
        <v>30140.43</v>
      </c>
      <c r="X1056" s="9" t="s">
        <v>5355</v>
      </c>
      <c r="Y1056" s="9">
        <v>0.61499999999999999</v>
      </c>
      <c r="Z1056" s="9" t="s">
        <v>5355</v>
      </c>
      <c r="AA1056" s="37">
        <v>27092.1</v>
      </c>
    </row>
    <row r="1057" spans="19:27" x14ac:dyDescent="0.35">
      <c r="S1057" s="9" t="s">
        <v>5356</v>
      </c>
      <c r="T1057" s="9">
        <v>0.64700000000000002</v>
      </c>
      <c r="U1057" s="9" t="s">
        <v>5356</v>
      </c>
      <c r="V1057" s="37">
        <v>30135.98</v>
      </c>
      <c r="X1057" s="9" t="s">
        <v>5359</v>
      </c>
      <c r="Y1057" s="9">
        <v>0.67200000000000004</v>
      </c>
      <c r="Z1057" s="9" t="s">
        <v>5359</v>
      </c>
      <c r="AA1057" s="37">
        <v>27077.25</v>
      </c>
    </row>
    <row r="1058" spans="19:27" x14ac:dyDescent="0.35">
      <c r="S1058" s="9" t="s">
        <v>5359</v>
      </c>
      <c r="T1058" s="9">
        <v>0.74299999999999999</v>
      </c>
      <c r="U1058" s="9" t="s">
        <v>5359</v>
      </c>
      <c r="V1058" s="37">
        <v>30133.439999999999</v>
      </c>
      <c r="X1058" s="9" t="s">
        <v>5359</v>
      </c>
      <c r="Y1058" s="9">
        <v>0.73199999999999998</v>
      </c>
      <c r="Z1058" s="9" t="s">
        <v>5359</v>
      </c>
      <c r="AA1058" s="37">
        <v>27064.84</v>
      </c>
    </row>
    <row r="1059" spans="19:27" x14ac:dyDescent="0.35">
      <c r="S1059" s="9" t="s">
        <v>5359</v>
      </c>
      <c r="T1059" s="9">
        <v>0.71499999999999997</v>
      </c>
      <c r="U1059" s="9" t="s">
        <v>5359</v>
      </c>
      <c r="V1059" s="37">
        <v>30116.66</v>
      </c>
      <c r="X1059" s="9" t="s">
        <v>5358</v>
      </c>
      <c r="Y1059" s="9">
        <v>0.71899999999999997</v>
      </c>
      <c r="Z1059" s="9" t="s">
        <v>5358</v>
      </c>
      <c r="AA1059" s="37">
        <v>27053.02</v>
      </c>
    </row>
    <row r="1060" spans="19:27" x14ac:dyDescent="0.35">
      <c r="S1060" s="9" t="s">
        <v>5359</v>
      </c>
      <c r="T1060" s="9">
        <v>0.747</v>
      </c>
      <c r="U1060" s="9" t="s">
        <v>5359</v>
      </c>
      <c r="V1060" s="37">
        <v>30115.98</v>
      </c>
      <c r="X1060" s="9" t="s">
        <v>5359</v>
      </c>
      <c r="Y1060" s="9">
        <v>0.68600000000000005</v>
      </c>
      <c r="Z1060" s="9" t="s">
        <v>5359</v>
      </c>
      <c r="AA1060" s="37">
        <v>27049.43</v>
      </c>
    </row>
    <row r="1061" spans="19:27" x14ac:dyDescent="0.35">
      <c r="S1061" s="9" t="s">
        <v>5359</v>
      </c>
      <c r="T1061" s="9">
        <v>0.72099999999999997</v>
      </c>
      <c r="U1061" s="9" t="s">
        <v>5359</v>
      </c>
      <c r="V1061" s="37">
        <v>30103.68</v>
      </c>
      <c r="X1061" s="9" t="s">
        <v>5358</v>
      </c>
      <c r="Y1061" s="9">
        <v>0.71499999999999997</v>
      </c>
      <c r="Z1061" s="9" t="s">
        <v>5358</v>
      </c>
      <c r="AA1061" s="37">
        <v>27044.16</v>
      </c>
    </row>
    <row r="1062" spans="19:27" x14ac:dyDescent="0.35">
      <c r="S1062" s="9" t="s">
        <v>5358</v>
      </c>
      <c r="T1062" s="9">
        <v>0.73699999999999999</v>
      </c>
      <c r="U1062" s="9" t="s">
        <v>5358</v>
      </c>
      <c r="V1062" s="37">
        <v>30081.16</v>
      </c>
      <c r="X1062" s="9" t="s">
        <v>5357</v>
      </c>
      <c r="Y1062" s="9">
        <v>0.63</v>
      </c>
      <c r="Z1062" s="9" t="s">
        <v>5357</v>
      </c>
      <c r="AA1062" s="37">
        <v>27040.6</v>
      </c>
    </row>
    <row r="1063" spans="19:27" x14ac:dyDescent="0.35">
      <c r="S1063" s="9" t="s">
        <v>5358</v>
      </c>
      <c r="T1063" s="9">
        <v>0.83</v>
      </c>
      <c r="U1063" s="9" t="s">
        <v>5358</v>
      </c>
      <c r="V1063" s="37">
        <v>30071.5</v>
      </c>
      <c r="X1063" s="9" t="s">
        <v>5358</v>
      </c>
      <c r="Y1063" s="9">
        <v>0.67900000000000005</v>
      </c>
      <c r="Z1063" s="9" t="s">
        <v>5358</v>
      </c>
      <c r="AA1063" s="37">
        <v>27015.16</v>
      </c>
    </row>
    <row r="1064" spans="19:27" x14ac:dyDescent="0.35">
      <c r="S1064" s="9" t="s">
        <v>5358</v>
      </c>
      <c r="T1064" s="9">
        <v>0.748</v>
      </c>
      <c r="U1064" s="9" t="s">
        <v>5358</v>
      </c>
      <c r="V1064" s="37">
        <v>30038.14</v>
      </c>
      <c r="X1064" s="9" t="s">
        <v>5358</v>
      </c>
      <c r="Y1064" s="9">
        <v>0.748</v>
      </c>
      <c r="Z1064" s="9" t="s">
        <v>5358</v>
      </c>
      <c r="AA1064" s="37">
        <v>27010.39</v>
      </c>
    </row>
    <row r="1065" spans="19:27" x14ac:dyDescent="0.35">
      <c r="S1065" s="9" t="s">
        <v>5355</v>
      </c>
      <c r="T1065" s="9">
        <v>0.72199999999999998</v>
      </c>
      <c r="U1065" s="9" t="s">
        <v>5355</v>
      </c>
      <c r="V1065" s="37">
        <v>30023.74</v>
      </c>
      <c r="X1065" s="9" t="s">
        <v>5358</v>
      </c>
      <c r="Y1065" s="9">
        <v>0.63800000000000001</v>
      </c>
      <c r="Z1065" s="9" t="s">
        <v>5358</v>
      </c>
      <c r="AA1065" s="37">
        <v>26972.39</v>
      </c>
    </row>
    <row r="1066" spans="19:27" x14ac:dyDescent="0.35">
      <c r="S1066" s="9" t="s">
        <v>5359</v>
      </c>
      <c r="T1066" s="9">
        <v>0.70199999999999996</v>
      </c>
      <c r="U1066" s="9" t="s">
        <v>5359</v>
      </c>
      <c r="V1066" s="37">
        <v>30017.15</v>
      </c>
      <c r="X1066" s="9" t="s">
        <v>5358</v>
      </c>
      <c r="Y1066" s="9">
        <v>0.74</v>
      </c>
      <c r="Z1066" s="9" t="s">
        <v>5358</v>
      </c>
      <c r="AA1066" s="37">
        <v>26952.95</v>
      </c>
    </row>
    <row r="1067" spans="19:27" x14ac:dyDescent="0.35">
      <c r="S1067" s="9" t="s">
        <v>5359</v>
      </c>
      <c r="T1067" s="9">
        <v>0.749</v>
      </c>
      <c r="U1067" s="9" t="s">
        <v>5359</v>
      </c>
      <c r="V1067" s="37">
        <v>30009.41</v>
      </c>
      <c r="X1067" s="9" t="s">
        <v>5355</v>
      </c>
      <c r="Y1067" s="9">
        <v>0.71099999999999997</v>
      </c>
      <c r="Z1067" s="9" t="s">
        <v>5355</v>
      </c>
      <c r="AA1067" s="37">
        <v>26937.68</v>
      </c>
    </row>
    <row r="1068" spans="19:27" x14ac:dyDescent="0.35">
      <c r="S1068" s="9" t="s">
        <v>5358</v>
      </c>
      <c r="T1068" s="9">
        <v>0.752</v>
      </c>
      <c r="U1068" s="9" t="s">
        <v>5358</v>
      </c>
      <c r="V1068" s="37">
        <v>29997.09</v>
      </c>
      <c r="X1068" s="9" t="s">
        <v>5358</v>
      </c>
      <c r="Y1068" s="9">
        <v>0.7</v>
      </c>
      <c r="Z1068" s="9" t="s">
        <v>5358</v>
      </c>
      <c r="AA1068" s="37">
        <v>26924.91</v>
      </c>
    </row>
    <row r="1069" spans="19:27" x14ac:dyDescent="0.35">
      <c r="S1069" s="9" t="s">
        <v>5359</v>
      </c>
      <c r="T1069" s="9">
        <v>0.76700000000000002</v>
      </c>
      <c r="U1069" s="9" t="s">
        <v>5359</v>
      </c>
      <c r="V1069" s="37">
        <v>29997.01</v>
      </c>
      <c r="X1069" s="9" t="s">
        <v>5358</v>
      </c>
      <c r="Y1069" s="9">
        <v>0.70799999999999996</v>
      </c>
      <c r="Z1069" s="9" t="s">
        <v>5358</v>
      </c>
      <c r="AA1069" s="37">
        <v>26902.92</v>
      </c>
    </row>
    <row r="1070" spans="19:27" x14ac:dyDescent="0.35">
      <c r="S1070" s="9" t="s">
        <v>5358</v>
      </c>
      <c r="T1070" s="9">
        <v>0.69399999999999995</v>
      </c>
      <c r="U1070" s="9" t="s">
        <v>5358</v>
      </c>
      <c r="V1070" s="37">
        <v>29947.96</v>
      </c>
      <c r="X1070" s="9" t="s">
        <v>5359</v>
      </c>
      <c r="Y1070" s="9">
        <v>0.751</v>
      </c>
      <c r="Z1070" s="9" t="s">
        <v>5359</v>
      </c>
      <c r="AA1070" s="37">
        <v>26893.16</v>
      </c>
    </row>
    <row r="1071" spans="19:27" x14ac:dyDescent="0.35">
      <c r="S1071" s="9" t="s">
        <v>5358</v>
      </c>
      <c r="T1071" s="9">
        <v>0.69799999999999995</v>
      </c>
      <c r="U1071" s="9" t="s">
        <v>5358</v>
      </c>
      <c r="V1071" s="37">
        <v>29937.88</v>
      </c>
      <c r="X1071" s="9" t="s">
        <v>5359</v>
      </c>
      <c r="Y1071" s="9">
        <v>0.71799999999999997</v>
      </c>
      <c r="Z1071" s="9" t="s">
        <v>5359</v>
      </c>
      <c r="AA1071" s="37">
        <v>26891.55</v>
      </c>
    </row>
    <row r="1072" spans="19:27" x14ac:dyDescent="0.35">
      <c r="S1072" s="9" t="s">
        <v>5359</v>
      </c>
      <c r="T1072" s="9">
        <v>0.755</v>
      </c>
      <c r="U1072" s="9" t="s">
        <v>5359</v>
      </c>
      <c r="V1072" s="37">
        <v>29930.95</v>
      </c>
      <c r="X1072" s="9" t="s">
        <v>5358</v>
      </c>
      <c r="Y1072" s="9">
        <v>0.70299999999999996</v>
      </c>
      <c r="Z1072" s="9" t="s">
        <v>5358</v>
      </c>
      <c r="AA1072" s="37">
        <v>26875.34</v>
      </c>
    </row>
    <row r="1073" spans="19:27" x14ac:dyDescent="0.35">
      <c r="S1073" s="9" t="s">
        <v>5358</v>
      </c>
      <c r="T1073" s="9">
        <v>0.74399999999999999</v>
      </c>
      <c r="U1073" s="9" t="s">
        <v>5358</v>
      </c>
      <c r="V1073" s="37">
        <v>29907.83</v>
      </c>
      <c r="X1073" s="9" t="s">
        <v>5357</v>
      </c>
      <c r="Y1073" s="9">
        <v>0.57699999999999996</v>
      </c>
      <c r="Z1073" s="9" t="s">
        <v>5357</v>
      </c>
      <c r="AA1073" s="37">
        <v>26873.15</v>
      </c>
    </row>
    <row r="1074" spans="19:27" x14ac:dyDescent="0.35">
      <c r="S1074" s="9" t="s">
        <v>5358</v>
      </c>
      <c r="T1074" s="9">
        <v>0.74</v>
      </c>
      <c r="U1074" s="9" t="s">
        <v>5358</v>
      </c>
      <c r="V1074" s="37">
        <v>29901.68</v>
      </c>
      <c r="X1074" s="9" t="s">
        <v>5358</v>
      </c>
      <c r="Y1074" s="9">
        <v>0.69299999999999995</v>
      </c>
      <c r="Z1074" s="9" t="s">
        <v>5358</v>
      </c>
      <c r="AA1074" s="37">
        <v>26859.95</v>
      </c>
    </row>
    <row r="1075" spans="19:27" x14ac:dyDescent="0.35">
      <c r="S1075" s="9" t="s">
        <v>5355</v>
      </c>
      <c r="T1075" s="9">
        <v>0.69899999999999995</v>
      </c>
      <c r="U1075" s="9" t="s">
        <v>5355</v>
      </c>
      <c r="V1075" s="37">
        <v>29900.52</v>
      </c>
      <c r="X1075" s="9" t="s">
        <v>5359</v>
      </c>
      <c r="Y1075" s="9">
        <v>0.754</v>
      </c>
      <c r="Z1075" s="9" t="s">
        <v>5359</v>
      </c>
      <c r="AA1075" s="37">
        <v>26853.24</v>
      </c>
    </row>
    <row r="1076" spans="19:27" x14ac:dyDescent="0.35">
      <c r="S1076" s="9" t="s">
        <v>5358</v>
      </c>
      <c r="T1076" s="9">
        <v>0.76800000000000002</v>
      </c>
      <c r="U1076" s="9" t="s">
        <v>5358</v>
      </c>
      <c r="V1076" s="37">
        <v>29873.78</v>
      </c>
      <c r="X1076" s="9" t="s">
        <v>5358</v>
      </c>
      <c r="Y1076" s="9">
        <v>0.73599999999999999</v>
      </c>
      <c r="Z1076" s="9" t="s">
        <v>5358</v>
      </c>
      <c r="AA1076" s="37">
        <v>26852.97</v>
      </c>
    </row>
    <row r="1077" spans="19:27" x14ac:dyDescent="0.35">
      <c r="S1077" s="9" t="s">
        <v>5358</v>
      </c>
      <c r="T1077" s="9">
        <v>0.73699999999999999</v>
      </c>
      <c r="U1077" s="9" t="s">
        <v>5358</v>
      </c>
      <c r="V1077" s="37">
        <v>29862.73</v>
      </c>
      <c r="X1077" s="9" t="s">
        <v>5359</v>
      </c>
      <c r="Y1077" s="9">
        <v>0.70199999999999996</v>
      </c>
      <c r="Z1077" s="9" t="s">
        <v>5359</v>
      </c>
      <c r="AA1077" s="37">
        <v>26852.36</v>
      </c>
    </row>
    <row r="1078" spans="19:27" x14ac:dyDescent="0.35">
      <c r="S1078" s="9" t="s">
        <v>5355</v>
      </c>
      <c r="T1078" s="9">
        <v>0.72</v>
      </c>
      <c r="U1078" s="9" t="s">
        <v>5355</v>
      </c>
      <c r="V1078" s="37">
        <v>29862.240000000002</v>
      </c>
      <c r="X1078" s="9" t="s">
        <v>5359</v>
      </c>
      <c r="Y1078" s="9">
        <v>0.71699999999999997</v>
      </c>
      <c r="Z1078" s="9" t="s">
        <v>5359</v>
      </c>
      <c r="AA1078" s="37">
        <v>26851.08</v>
      </c>
    </row>
    <row r="1079" spans="19:27" x14ac:dyDescent="0.35">
      <c r="S1079" s="9" t="s">
        <v>5355</v>
      </c>
      <c r="T1079" s="9">
        <v>0.71399999999999997</v>
      </c>
      <c r="U1079" s="9" t="s">
        <v>5355</v>
      </c>
      <c r="V1079" s="37">
        <v>29857.75</v>
      </c>
      <c r="X1079" s="9" t="s">
        <v>5355</v>
      </c>
      <c r="Y1079" s="9">
        <v>0.73399999999999999</v>
      </c>
      <c r="Z1079" s="9" t="s">
        <v>5355</v>
      </c>
      <c r="AA1079" s="37">
        <v>26844.54</v>
      </c>
    </row>
    <row r="1080" spans="19:27" x14ac:dyDescent="0.35">
      <c r="S1080" s="9" t="s">
        <v>5358</v>
      </c>
      <c r="T1080" s="9">
        <v>0.69299999999999995</v>
      </c>
      <c r="U1080" s="9" t="s">
        <v>5358</v>
      </c>
      <c r="V1080" s="37">
        <v>29847.47</v>
      </c>
      <c r="X1080" s="9" t="s">
        <v>5359</v>
      </c>
      <c r="Y1080" s="9">
        <v>0.74</v>
      </c>
      <c r="Z1080" s="9" t="s">
        <v>5359</v>
      </c>
      <c r="AA1080" s="37">
        <v>26825.43</v>
      </c>
    </row>
    <row r="1081" spans="19:27" x14ac:dyDescent="0.35">
      <c r="S1081" s="9" t="s">
        <v>5358</v>
      </c>
      <c r="T1081" s="9">
        <v>0.63400000000000001</v>
      </c>
      <c r="U1081" s="9" t="s">
        <v>5358</v>
      </c>
      <c r="V1081" s="37">
        <v>29812.01</v>
      </c>
      <c r="X1081" s="9" t="s">
        <v>5355</v>
      </c>
      <c r="Y1081" s="9">
        <v>0.64300000000000002</v>
      </c>
      <c r="Z1081" s="9" t="s">
        <v>5355</v>
      </c>
      <c r="AA1081" s="37">
        <v>26820.22</v>
      </c>
    </row>
    <row r="1082" spans="19:27" x14ac:dyDescent="0.35">
      <c r="S1082" s="9" t="s">
        <v>5359</v>
      </c>
      <c r="T1082" s="9">
        <v>0.67600000000000005</v>
      </c>
      <c r="U1082" s="9" t="s">
        <v>5359</v>
      </c>
      <c r="V1082" s="37">
        <v>29788.92</v>
      </c>
      <c r="X1082" s="9" t="s">
        <v>5358</v>
      </c>
      <c r="Y1082" s="9">
        <v>0.75</v>
      </c>
      <c r="Z1082" s="9" t="s">
        <v>5358</v>
      </c>
      <c r="AA1082" s="37">
        <v>26810.58</v>
      </c>
    </row>
    <row r="1083" spans="19:27" x14ac:dyDescent="0.35">
      <c r="S1083" s="9" t="s">
        <v>5355</v>
      </c>
      <c r="T1083" s="9">
        <v>0.73799999999999999</v>
      </c>
      <c r="U1083" s="9" t="s">
        <v>5355</v>
      </c>
      <c r="V1083" s="37">
        <v>29773.13</v>
      </c>
      <c r="X1083" s="9" t="s">
        <v>5359</v>
      </c>
      <c r="Y1083" s="9">
        <v>0.67800000000000005</v>
      </c>
      <c r="Z1083" s="9" t="s">
        <v>5359</v>
      </c>
      <c r="AA1083" s="37">
        <v>26809.759999999998</v>
      </c>
    </row>
    <row r="1084" spans="19:27" x14ac:dyDescent="0.35">
      <c r="S1084" s="9" t="s">
        <v>5358</v>
      </c>
      <c r="T1084" s="9">
        <v>0.745</v>
      </c>
      <c r="U1084" s="9" t="s">
        <v>5358</v>
      </c>
      <c r="V1084" s="37">
        <v>29771.71</v>
      </c>
      <c r="X1084" s="9" t="s">
        <v>5355</v>
      </c>
      <c r="Y1084" s="9">
        <v>0.68400000000000005</v>
      </c>
      <c r="Z1084" s="9" t="s">
        <v>5355</v>
      </c>
      <c r="AA1084" s="37">
        <v>26788.69</v>
      </c>
    </row>
    <row r="1085" spans="19:27" x14ac:dyDescent="0.35">
      <c r="S1085" s="9" t="s">
        <v>5358</v>
      </c>
      <c r="T1085" s="9">
        <v>0.69599999999999995</v>
      </c>
      <c r="U1085" s="9" t="s">
        <v>5358</v>
      </c>
      <c r="V1085" s="37">
        <v>29691.89</v>
      </c>
      <c r="X1085" s="9" t="s">
        <v>5357</v>
      </c>
      <c r="Y1085" s="9">
        <v>0.67100000000000004</v>
      </c>
      <c r="Z1085" s="9" t="s">
        <v>5357</v>
      </c>
      <c r="AA1085" s="37">
        <v>26768.53</v>
      </c>
    </row>
    <row r="1086" spans="19:27" x14ac:dyDescent="0.35">
      <c r="S1086" s="9" t="s">
        <v>5359</v>
      </c>
      <c r="T1086" s="9">
        <v>0.751</v>
      </c>
      <c r="U1086" s="9" t="s">
        <v>5359</v>
      </c>
      <c r="V1086" s="37">
        <v>29689.79</v>
      </c>
      <c r="X1086" s="9" t="s">
        <v>5359</v>
      </c>
      <c r="Y1086" s="9">
        <v>0.72699999999999998</v>
      </c>
      <c r="Z1086" s="9" t="s">
        <v>5359</v>
      </c>
      <c r="AA1086" s="37">
        <v>26765.66</v>
      </c>
    </row>
    <row r="1087" spans="19:27" x14ac:dyDescent="0.35">
      <c r="S1087" s="9" t="s">
        <v>5359</v>
      </c>
      <c r="T1087" s="9">
        <v>0.73699999999999999</v>
      </c>
      <c r="U1087" s="9" t="s">
        <v>5359</v>
      </c>
      <c r="V1087" s="37">
        <v>29679.96</v>
      </c>
      <c r="X1087" s="9" t="s">
        <v>5359</v>
      </c>
      <c r="Y1087" s="9">
        <v>0.67800000000000005</v>
      </c>
      <c r="Z1087" s="9" t="s">
        <v>5359</v>
      </c>
      <c r="AA1087" s="37">
        <v>26750.55</v>
      </c>
    </row>
    <row r="1088" spans="19:27" x14ac:dyDescent="0.35">
      <c r="S1088" s="9" t="s">
        <v>5359</v>
      </c>
      <c r="T1088" s="9">
        <v>0.73599999999999999</v>
      </c>
      <c r="U1088" s="9" t="s">
        <v>5359</v>
      </c>
      <c r="V1088" s="37">
        <v>29655.99</v>
      </c>
      <c r="X1088" s="9" t="s">
        <v>5359</v>
      </c>
      <c r="Y1088" s="9">
        <v>0.72</v>
      </c>
      <c r="Z1088" s="9" t="s">
        <v>5359</v>
      </c>
      <c r="AA1088" s="37">
        <v>26740.400000000001</v>
      </c>
    </row>
    <row r="1089" spans="19:27" x14ac:dyDescent="0.35">
      <c r="S1089" s="9" t="s">
        <v>5358</v>
      </c>
      <c r="T1089" s="9">
        <v>0.68400000000000005</v>
      </c>
      <c r="U1089" s="9" t="s">
        <v>5358</v>
      </c>
      <c r="V1089" s="37">
        <v>29636.38</v>
      </c>
      <c r="X1089" s="9" t="s">
        <v>5359</v>
      </c>
      <c r="Y1089" s="9">
        <v>0.78800000000000003</v>
      </c>
      <c r="Z1089" s="9" t="s">
        <v>5359</v>
      </c>
      <c r="AA1089" s="37">
        <v>26725.94</v>
      </c>
    </row>
    <row r="1090" spans="19:27" x14ac:dyDescent="0.35">
      <c r="S1090" s="9" t="s">
        <v>5359</v>
      </c>
      <c r="T1090" s="9">
        <v>0.76900000000000002</v>
      </c>
      <c r="U1090" s="9" t="s">
        <v>5359</v>
      </c>
      <c r="V1090" s="37">
        <v>29614.09</v>
      </c>
      <c r="X1090" s="9" t="s">
        <v>5355</v>
      </c>
      <c r="Y1090" s="9">
        <v>0.73899999999999999</v>
      </c>
      <c r="Z1090" s="9" t="s">
        <v>5355</v>
      </c>
      <c r="AA1090" s="37">
        <v>26695.200000000001</v>
      </c>
    </row>
    <row r="1091" spans="19:27" x14ac:dyDescent="0.35">
      <c r="S1091" s="9" t="s">
        <v>5358</v>
      </c>
      <c r="T1091" s="9">
        <v>0.68600000000000005</v>
      </c>
      <c r="U1091" s="9" t="s">
        <v>5358</v>
      </c>
      <c r="V1091" s="37">
        <v>29611.09</v>
      </c>
      <c r="X1091" s="9" t="s">
        <v>5358</v>
      </c>
      <c r="Y1091" s="9">
        <v>0.69899999999999995</v>
      </c>
      <c r="Z1091" s="9" t="s">
        <v>5358</v>
      </c>
      <c r="AA1091" s="37">
        <v>26673.78</v>
      </c>
    </row>
    <row r="1092" spans="19:27" x14ac:dyDescent="0.35">
      <c r="S1092" s="9" t="s">
        <v>5358</v>
      </c>
      <c r="T1092" s="9">
        <v>0.71799999999999997</v>
      </c>
      <c r="U1092" s="9" t="s">
        <v>5358</v>
      </c>
      <c r="V1092" s="37">
        <v>29598.27</v>
      </c>
      <c r="X1092" s="9" t="s">
        <v>5359</v>
      </c>
      <c r="Y1092" s="9">
        <v>0.71199999999999997</v>
      </c>
      <c r="Z1092" s="9" t="s">
        <v>5359</v>
      </c>
      <c r="AA1092" s="37">
        <v>26673.21</v>
      </c>
    </row>
    <row r="1093" spans="19:27" x14ac:dyDescent="0.35">
      <c r="S1093" s="9" t="s">
        <v>5355</v>
      </c>
      <c r="T1093" s="9">
        <v>0.69199999999999995</v>
      </c>
      <c r="U1093" s="9" t="s">
        <v>5355</v>
      </c>
      <c r="V1093" s="37">
        <v>29564.82</v>
      </c>
      <c r="X1093" s="9" t="s">
        <v>5355</v>
      </c>
      <c r="Y1093" s="9">
        <v>0.67400000000000004</v>
      </c>
      <c r="Z1093" s="9" t="s">
        <v>5355</v>
      </c>
      <c r="AA1093" s="37">
        <v>26666.26</v>
      </c>
    </row>
    <row r="1094" spans="19:27" x14ac:dyDescent="0.35">
      <c r="S1094" s="9" t="s">
        <v>5359</v>
      </c>
      <c r="T1094" s="9">
        <v>0.81299999999999994</v>
      </c>
      <c r="U1094" s="9" t="s">
        <v>5359</v>
      </c>
      <c r="V1094" s="37">
        <v>29544.91</v>
      </c>
      <c r="X1094" s="9" t="s">
        <v>5359</v>
      </c>
      <c r="Y1094" s="9">
        <v>0.69199999999999995</v>
      </c>
      <c r="Z1094" s="9" t="s">
        <v>5359</v>
      </c>
      <c r="AA1094" s="37">
        <v>26648.59</v>
      </c>
    </row>
    <row r="1095" spans="19:27" x14ac:dyDescent="0.35">
      <c r="S1095" s="9" t="s">
        <v>5358</v>
      </c>
      <c r="T1095" s="9">
        <v>0.68799999999999994</v>
      </c>
      <c r="U1095" s="9" t="s">
        <v>5358</v>
      </c>
      <c r="V1095" s="37">
        <v>29524.83</v>
      </c>
      <c r="X1095" s="9" t="s">
        <v>5359</v>
      </c>
      <c r="Y1095" s="9">
        <v>0.74399999999999999</v>
      </c>
      <c r="Z1095" s="9" t="s">
        <v>5359</v>
      </c>
      <c r="AA1095" s="37">
        <v>26637.08</v>
      </c>
    </row>
    <row r="1096" spans="19:27" x14ac:dyDescent="0.35">
      <c r="S1096" s="9" t="s">
        <v>5359</v>
      </c>
      <c r="T1096" s="9">
        <v>0.66400000000000003</v>
      </c>
      <c r="U1096" s="9" t="s">
        <v>5359</v>
      </c>
      <c r="V1096" s="37">
        <v>29497.55</v>
      </c>
      <c r="X1096" s="9" t="s">
        <v>5359</v>
      </c>
      <c r="Y1096" s="9">
        <v>0.69099999999999995</v>
      </c>
      <c r="Z1096" s="9" t="s">
        <v>5359</v>
      </c>
      <c r="AA1096" s="37">
        <v>26630.85</v>
      </c>
    </row>
    <row r="1097" spans="19:27" x14ac:dyDescent="0.35">
      <c r="S1097" s="9" t="s">
        <v>5359</v>
      </c>
      <c r="T1097" s="9">
        <v>0.72299999999999998</v>
      </c>
      <c r="U1097" s="9" t="s">
        <v>5359</v>
      </c>
      <c r="V1097" s="37">
        <v>29447.42</v>
      </c>
      <c r="X1097" s="9" t="s">
        <v>5359</v>
      </c>
      <c r="Y1097" s="9">
        <v>0.76200000000000001</v>
      </c>
      <c r="Z1097" s="9" t="s">
        <v>5359</v>
      </c>
      <c r="AA1097" s="37">
        <v>26630.39</v>
      </c>
    </row>
    <row r="1098" spans="19:27" x14ac:dyDescent="0.35">
      <c r="S1098" s="9" t="s">
        <v>5359</v>
      </c>
      <c r="T1098" s="9">
        <v>0.64600000000000002</v>
      </c>
      <c r="U1098" s="9" t="s">
        <v>5359</v>
      </c>
      <c r="V1098" s="37">
        <v>29446.39</v>
      </c>
      <c r="X1098" s="9" t="s">
        <v>5358</v>
      </c>
      <c r="Y1098" s="9">
        <v>0.70499999999999996</v>
      </c>
      <c r="Z1098" s="9" t="s">
        <v>5358</v>
      </c>
      <c r="AA1098" s="37">
        <v>26627.87</v>
      </c>
    </row>
    <row r="1099" spans="19:27" x14ac:dyDescent="0.35">
      <c r="S1099" s="9" t="s">
        <v>5355</v>
      </c>
      <c r="T1099" s="9">
        <v>0.79</v>
      </c>
      <c r="U1099" s="9" t="s">
        <v>5355</v>
      </c>
      <c r="V1099" s="37">
        <v>29442.66</v>
      </c>
      <c r="X1099" s="9" t="s">
        <v>5355</v>
      </c>
      <c r="Y1099" s="9">
        <v>0.7</v>
      </c>
      <c r="Z1099" s="9" t="s">
        <v>5355</v>
      </c>
      <c r="AA1099" s="37">
        <v>26598.5</v>
      </c>
    </row>
    <row r="1100" spans="19:27" x14ac:dyDescent="0.35">
      <c r="S1100" s="9" t="s">
        <v>5359</v>
      </c>
      <c r="T1100" s="9">
        <v>0.71499999999999997</v>
      </c>
      <c r="U1100" s="9" t="s">
        <v>5359</v>
      </c>
      <c r="V1100" s="37">
        <v>29405.65</v>
      </c>
      <c r="X1100" s="9" t="s">
        <v>5358</v>
      </c>
      <c r="Y1100" s="9">
        <v>0.752</v>
      </c>
      <c r="Z1100" s="9" t="s">
        <v>5358</v>
      </c>
      <c r="AA1100" s="37">
        <v>26590.27</v>
      </c>
    </row>
    <row r="1101" spans="19:27" x14ac:dyDescent="0.35">
      <c r="S1101" s="9" t="s">
        <v>5359</v>
      </c>
      <c r="T1101" s="9">
        <v>0.72</v>
      </c>
      <c r="U1101" s="9" t="s">
        <v>5359</v>
      </c>
      <c r="V1101" s="37">
        <v>29399.46</v>
      </c>
      <c r="X1101" s="9" t="s">
        <v>5357</v>
      </c>
      <c r="Y1101" s="9">
        <v>0.65400000000000003</v>
      </c>
      <c r="Z1101" s="9" t="s">
        <v>5357</v>
      </c>
      <c r="AA1101" s="37">
        <v>26586.83</v>
      </c>
    </row>
    <row r="1102" spans="19:27" x14ac:dyDescent="0.35">
      <c r="S1102" s="9" t="s">
        <v>5359</v>
      </c>
      <c r="T1102" s="9">
        <v>0.72799999999999998</v>
      </c>
      <c r="U1102" s="9" t="s">
        <v>5359</v>
      </c>
      <c r="V1102" s="37">
        <v>29398.98</v>
      </c>
      <c r="X1102" s="9" t="s">
        <v>5359</v>
      </c>
      <c r="Y1102" s="9">
        <v>0.72399999999999998</v>
      </c>
      <c r="Z1102" s="9" t="s">
        <v>5359</v>
      </c>
      <c r="AA1102" s="37">
        <v>26576.62</v>
      </c>
    </row>
    <row r="1103" spans="19:27" x14ac:dyDescent="0.35">
      <c r="S1103" s="9" t="s">
        <v>5358</v>
      </c>
      <c r="T1103" s="9">
        <v>0.73399999999999999</v>
      </c>
      <c r="U1103" s="9" t="s">
        <v>5358</v>
      </c>
      <c r="V1103" s="37">
        <v>29397.85</v>
      </c>
      <c r="X1103" s="9" t="s">
        <v>5359</v>
      </c>
      <c r="Y1103" s="9">
        <v>0.73599999999999999</v>
      </c>
      <c r="Z1103" s="9" t="s">
        <v>5359</v>
      </c>
      <c r="AA1103" s="37">
        <v>26558.02</v>
      </c>
    </row>
    <row r="1104" spans="19:27" x14ac:dyDescent="0.35">
      <c r="S1104" s="9" t="s">
        <v>5355</v>
      </c>
      <c r="T1104" s="9">
        <v>0.7</v>
      </c>
      <c r="U1104" s="9" t="s">
        <v>5355</v>
      </c>
      <c r="V1104" s="37">
        <v>29396.37</v>
      </c>
      <c r="X1104" s="9" t="s">
        <v>5359</v>
      </c>
      <c r="Y1104" s="9">
        <v>0.64500000000000002</v>
      </c>
      <c r="Z1104" s="9" t="s">
        <v>5359</v>
      </c>
      <c r="AA1104" s="37">
        <v>26538.880000000001</v>
      </c>
    </row>
    <row r="1105" spans="19:27" x14ac:dyDescent="0.35">
      <c r="S1105" s="9" t="s">
        <v>5358</v>
      </c>
      <c r="T1105" s="9">
        <v>0.73199999999999998</v>
      </c>
      <c r="U1105" s="9" t="s">
        <v>5358</v>
      </c>
      <c r="V1105" s="37">
        <v>29386.95</v>
      </c>
      <c r="X1105" s="9" t="s">
        <v>5357</v>
      </c>
      <c r="Y1105" s="9">
        <v>0.65900000000000003</v>
      </c>
      <c r="Z1105" s="9" t="s">
        <v>5357</v>
      </c>
      <c r="AA1105" s="37">
        <v>26538.27</v>
      </c>
    </row>
    <row r="1106" spans="19:27" x14ac:dyDescent="0.35">
      <c r="S1106" s="9" t="s">
        <v>5359</v>
      </c>
      <c r="T1106" s="9">
        <v>0.68700000000000006</v>
      </c>
      <c r="U1106" s="9" t="s">
        <v>5359</v>
      </c>
      <c r="V1106" s="37">
        <v>29382.73</v>
      </c>
      <c r="X1106" s="9" t="s">
        <v>5359</v>
      </c>
      <c r="Y1106" s="9">
        <v>0.71099999999999997</v>
      </c>
      <c r="Z1106" s="9" t="s">
        <v>5359</v>
      </c>
      <c r="AA1106" s="37">
        <v>26537.52</v>
      </c>
    </row>
    <row r="1107" spans="19:27" x14ac:dyDescent="0.35">
      <c r="S1107" s="9" t="s">
        <v>5359</v>
      </c>
      <c r="T1107" s="9">
        <v>0.72899999999999998</v>
      </c>
      <c r="U1107" s="9" t="s">
        <v>5359</v>
      </c>
      <c r="V1107" s="37">
        <v>29381.26</v>
      </c>
      <c r="X1107" s="9" t="s">
        <v>5359</v>
      </c>
      <c r="Y1107" s="9">
        <v>0.67500000000000004</v>
      </c>
      <c r="Z1107" s="9" t="s">
        <v>5359</v>
      </c>
      <c r="AA1107" s="37">
        <v>26518.05</v>
      </c>
    </row>
    <row r="1108" spans="19:27" x14ac:dyDescent="0.35">
      <c r="S1108" s="9" t="s">
        <v>5358</v>
      </c>
      <c r="T1108" s="9">
        <v>0.70099999999999996</v>
      </c>
      <c r="U1108" s="9" t="s">
        <v>5358</v>
      </c>
      <c r="V1108" s="37">
        <v>29350.05</v>
      </c>
      <c r="X1108" s="9" t="s">
        <v>5359</v>
      </c>
      <c r="Y1108" s="9">
        <v>0.66700000000000004</v>
      </c>
      <c r="Z1108" s="9" t="s">
        <v>5359</v>
      </c>
      <c r="AA1108" s="37">
        <v>26514.13</v>
      </c>
    </row>
    <row r="1109" spans="19:27" x14ac:dyDescent="0.35">
      <c r="S1109" s="9" t="s">
        <v>5358</v>
      </c>
      <c r="T1109" s="9">
        <v>0.72799999999999998</v>
      </c>
      <c r="U1109" s="9" t="s">
        <v>5358</v>
      </c>
      <c r="V1109" s="37">
        <v>29339.86</v>
      </c>
      <c r="X1109" s="9" t="s">
        <v>5358</v>
      </c>
      <c r="Y1109" s="9">
        <v>0.65</v>
      </c>
      <c r="Z1109" s="9" t="s">
        <v>5358</v>
      </c>
      <c r="AA1109" s="37">
        <v>26501.1</v>
      </c>
    </row>
    <row r="1110" spans="19:27" x14ac:dyDescent="0.35">
      <c r="S1110" s="9" t="s">
        <v>5358</v>
      </c>
      <c r="T1110" s="9">
        <v>0.72399999999999998</v>
      </c>
      <c r="U1110" s="9" t="s">
        <v>5358</v>
      </c>
      <c r="V1110" s="37">
        <v>29336.66</v>
      </c>
      <c r="X1110" s="9" t="s">
        <v>5358</v>
      </c>
      <c r="Y1110" s="9">
        <v>0.72</v>
      </c>
      <c r="Z1110" s="9" t="s">
        <v>5358</v>
      </c>
      <c r="AA1110" s="37">
        <v>26494.54</v>
      </c>
    </row>
    <row r="1111" spans="19:27" x14ac:dyDescent="0.35">
      <c r="S1111" s="9" t="s">
        <v>5355</v>
      </c>
      <c r="T1111" s="9">
        <v>0.70799999999999996</v>
      </c>
      <c r="U1111" s="9" t="s">
        <v>5355</v>
      </c>
      <c r="V1111" s="37">
        <v>29334.28</v>
      </c>
      <c r="X1111" s="9" t="s">
        <v>5357</v>
      </c>
      <c r="Y1111" s="9">
        <v>0.72599999999999998</v>
      </c>
      <c r="Z1111" s="9" t="s">
        <v>5357</v>
      </c>
      <c r="AA1111" s="37">
        <v>26493.58</v>
      </c>
    </row>
    <row r="1112" spans="19:27" x14ac:dyDescent="0.35">
      <c r="S1112" s="9" t="s">
        <v>5358</v>
      </c>
      <c r="T1112" s="9">
        <v>0.69199999999999995</v>
      </c>
      <c r="U1112" s="9" t="s">
        <v>5358</v>
      </c>
      <c r="V1112" s="37">
        <v>29331.5</v>
      </c>
      <c r="X1112" s="9" t="s">
        <v>5359</v>
      </c>
      <c r="Y1112" s="9">
        <v>0.73299999999999998</v>
      </c>
      <c r="Z1112" s="9" t="s">
        <v>5359</v>
      </c>
      <c r="AA1112" s="37">
        <v>26465.22</v>
      </c>
    </row>
    <row r="1113" spans="19:27" x14ac:dyDescent="0.35">
      <c r="S1113" s="9" t="s">
        <v>5358</v>
      </c>
      <c r="T1113" s="9">
        <v>0.72899999999999998</v>
      </c>
      <c r="U1113" s="9" t="s">
        <v>5358</v>
      </c>
      <c r="V1113" s="37">
        <v>29326.69</v>
      </c>
      <c r="X1113" s="9" t="s">
        <v>5355</v>
      </c>
      <c r="Y1113" s="9">
        <v>0.73499999999999999</v>
      </c>
      <c r="Z1113" s="9" t="s">
        <v>5355</v>
      </c>
      <c r="AA1113" s="37">
        <v>26430.06</v>
      </c>
    </row>
    <row r="1114" spans="19:27" x14ac:dyDescent="0.35">
      <c r="S1114" s="9" t="s">
        <v>5359</v>
      </c>
      <c r="T1114" s="9">
        <v>0.73</v>
      </c>
      <c r="U1114" s="9" t="s">
        <v>5359</v>
      </c>
      <c r="V1114" s="37">
        <v>29319.05</v>
      </c>
      <c r="X1114" s="9" t="s">
        <v>5359</v>
      </c>
      <c r="Y1114" s="9">
        <v>0.76900000000000002</v>
      </c>
      <c r="Z1114" s="9" t="s">
        <v>5359</v>
      </c>
      <c r="AA1114" s="37">
        <v>26416.48</v>
      </c>
    </row>
    <row r="1115" spans="19:27" x14ac:dyDescent="0.35">
      <c r="S1115" s="9" t="s">
        <v>5355</v>
      </c>
      <c r="T1115" s="9">
        <v>0.67400000000000004</v>
      </c>
      <c r="U1115" s="9" t="s">
        <v>5355</v>
      </c>
      <c r="V1115" s="37">
        <v>29242.11</v>
      </c>
      <c r="X1115" s="9" t="s">
        <v>5358</v>
      </c>
      <c r="Y1115" s="9">
        <v>0.65300000000000002</v>
      </c>
      <c r="Z1115" s="9" t="s">
        <v>5358</v>
      </c>
      <c r="AA1115" s="37">
        <v>26400.75</v>
      </c>
    </row>
    <row r="1116" spans="19:27" x14ac:dyDescent="0.35">
      <c r="S1116" s="9" t="s">
        <v>5359</v>
      </c>
      <c r="T1116" s="9">
        <v>0.70299999999999996</v>
      </c>
      <c r="U1116" s="9" t="s">
        <v>5359</v>
      </c>
      <c r="V1116" s="37">
        <v>29239.75</v>
      </c>
      <c r="X1116" s="9" t="s">
        <v>5359</v>
      </c>
      <c r="Y1116" s="9">
        <v>0.76300000000000001</v>
      </c>
      <c r="Z1116" s="9" t="s">
        <v>5359</v>
      </c>
      <c r="AA1116" s="37">
        <v>26395.58</v>
      </c>
    </row>
    <row r="1117" spans="19:27" x14ac:dyDescent="0.35">
      <c r="S1117" s="9" t="s">
        <v>5358</v>
      </c>
      <c r="T1117" s="9">
        <v>0.68799999999999994</v>
      </c>
      <c r="U1117" s="9" t="s">
        <v>5358</v>
      </c>
      <c r="V1117" s="37">
        <v>29222.27</v>
      </c>
      <c r="X1117" s="9" t="s">
        <v>5358</v>
      </c>
      <c r="Y1117" s="9">
        <v>0.70399999999999996</v>
      </c>
      <c r="Z1117" s="9" t="s">
        <v>5358</v>
      </c>
      <c r="AA1117" s="37">
        <v>26394.01</v>
      </c>
    </row>
    <row r="1118" spans="19:27" x14ac:dyDescent="0.35">
      <c r="S1118" s="9" t="s">
        <v>5359</v>
      </c>
      <c r="T1118" s="9">
        <v>0.72599999999999998</v>
      </c>
      <c r="U1118" s="9" t="s">
        <v>5359</v>
      </c>
      <c r="V1118" s="37">
        <v>29205.05</v>
      </c>
      <c r="X1118" s="9" t="s">
        <v>5359</v>
      </c>
      <c r="Y1118" s="9">
        <v>0.84299999999999997</v>
      </c>
      <c r="Z1118" s="9" t="s">
        <v>5359</v>
      </c>
      <c r="AA1118" s="37">
        <v>26388.400000000001</v>
      </c>
    </row>
    <row r="1119" spans="19:27" x14ac:dyDescent="0.35">
      <c r="S1119" s="9" t="s">
        <v>5359</v>
      </c>
      <c r="T1119" s="9">
        <v>0.67900000000000005</v>
      </c>
      <c r="U1119" s="9" t="s">
        <v>5359</v>
      </c>
      <c r="V1119" s="37">
        <v>29193.18</v>
      </c>
      <c r="X1119" s="9" t="s">
        <v>5355</v>
      </c>
      <c r="Y1119" s="9">
        <v>0.67200000000000004</v>
      </c>
      <c r="Z1119" s="9" t="s">
        <v>5355</v>
      </c>
      <c r="AA1119" s="37">
        <v>26382.55</v>
      </c>
    </row>
    <row r="1120" spans="19:27" x14ac:dyDescent="0.35">
      <c r="S1120" s="9" t="s">
        <v>5358</v>
      </c>
      <c r="T1120" s="9">
        <v>0.67600000000000005</v>
      </c>
      <c r="U1120" s="9" t="s">
        <v>5358</v>
      </c>
      <c r="V1120" s="37">
        <v>29171.51</v>
      </c>
      <c r="X1120" s="9" t="s">
        <v>5358</v>
      </c>
      <c r="Y1120" s="9">
        <v>0.74399999999999999</v>
      </c>
      <c r="Z1120" s="9" t="s">
        <v>5358</v>
      </c>
      <c r="AA1120" s="37">
        <v>26362.59</v>
      </c>
    </row>
    <row r="1121" spans="19:27" x14ac:dyDescent="0.35">
      <c r="S1121" s="9" t="s">
        <v>5358</v>
      </c>
      <c r="T1121" s="9">
        <v>0.72399999999999998</v>
      </c>
      <c r="U1121" s="9" t="s">
        <v>5358</v>
      </c>
      <c r="V1121" s="37">
        <v>29157.67</v>
      </c>
      <c r="X1121" s="9" t="s">
        <v>5359</v>
      </c>
      <c r="Y1121" s="9">
        <v>0.72599999999999998</v>
      </c>
      <c r="Z1121" s="9" t="s">
        <v>5359</v>
      </c>
      <c r="AA1121" s="37">
        <v>26350.06</v>
      </c>
    </row>
    <row r="1122" spans="19:27" x14ac:dyDescent="0.35">
      <c r="S1122" s="9" t="s">
        <v>5358</v>
      </c>
      <c r="T1122" s="9">
        <v>0.69499999999999995</v>
      </c>
      <c r="U1122" s="9" t="s">
        <v>5358</v>
      </c>
      <c r="V1122" s="37">
        <v>29149.67</v>
      </c>
      <c r="X1122" s="9" t="s">
        <v>5358</v>
      </c>
      <c r="Y1122" s="9">
        <v>0.72</v>
      </c>
      <c r="Z1122" s="9" t="s">
        <v>5358</v>
      </c>
      <c r="AA1122" s="37">
        <v>26346.46</v>
      </c>
    </row>
    <row r="1123" spans="19:27" x14ac:dyDescent="0.35">
      <c r="S1123" s="9" t="s">
        <v>5359</v>
      </c>
      <c r="T1123" s="9">
        <v>0.67700000000000005</v>
      </c>
      <c r="U1123" s="9" t="s">
        <v>5359</v>
      </c>
      <c r="V1123" s="37">
        <v>29148.63</v>
      </c>
      <c r="X1123" s="9" t="s">
        <v>5359</v>
      </c>
      <c r="Y1123" s="9">
        <v>0.73499999999999999</v>
      </c>
      <c r="Z1123" s="9" t="s">
        <v>5359</v>
      </c>
      <c r="AA1123" s="37">
        <v>26335.040000000001</v>
      </c>
    </row>
    <row r="1124" spans="19:27" x14ac:dyDescent="0.35">
      <c r="S1124" s="9" t="s">
        <v>5355</v>
      </c>
      <c r="T1124" s="9">
        <v>0.66800000000000004</v>
      </c>
      <c r="U1124" s="9" t="s">
        <v>5355</v>
      </c>
      <c r="V1124" s="37">
        <v>29144.31</v>
      </c>
      <c r="X1124" s="9" t="s">
        <v>5359</v>
      </c>
      <c r="Y1124" s="9">
        <v>0.68400000000000005</v>
      </c>
      <c r="Z1124" s="9" t="s">
        <v>5359</v>
      </c>
      <c r="AA1124" s="37">
        <v>26300.79</v>
      </c>
    </row>
    <row r="1125" spans="19:27" x14ac:dyDescent="0.35">
      <c r="S1125" s="9" t="s">
        <v>5358</v>
      </c>
      <c r="T1125" s="9">
        <v>0.77200000000000002</v>
      </c>
      <c r="U1125" s="9" t="s">
        <v>5358</v>
      </c>
      <c r="V1125" s="37">
        <v>29120.959999999999</v>
      </c>
      <c r="X1125" s="9" t="s">
        <v>5358</v>
      </c>
      <c r="Y1125" s="9">
        <v>0.71699999999999997</v>
      </c>
      <c r="Z1125" s="9" t="s">
        <v>5358</v>
      </c>
      <c r="AA1125" s="37">
        <v>26291.19</v>
      </c>
    </row>
    <row r="1126" spans="19:27" x14ac:dyDescent="0.35">
      <c r="S1126" s="9" t="s">
        <v>5359</v>
      </c>
      <c r="T1126" s="9">
        <v>0.73199999999999998</v>
      </c>
      <c r="U1126" s="9" t="s">
        <v>5359</v>
      </c>
      <c r="V1126" s="37">
        <v>29030.32</v>
      </c>
      <c r="X1126" s="9" t="s">
        <v>5358</v>
      </c>
      <c r="Y1126" s="9">
        <v>0.73799999999999999</v>
      </c>
      <c r="Z1126" s="9" t="s">
        <v>5358</v>
      </c>
      <c r="AA1126" s="37">
        <v>26270.720000000001</v>
      </c>
    </row>
    <row r="1127" spans="19:27" x14ac:dyDescent="0.35">
      <c r="S1127" s="9" t="s">
        <v>5359</v>
      </c>
      <c r="T1127" s="9">
        <v>0.75800000000000001</v>
      </c>
      <c r="U1127" s="9" t="s">
        <v>5359</v>
      </c>
      <c r="V1127" s="37">
        <v>29020.639999999999</v>
      </c>
      <c r="X1127" s="9" t="s">
        <v>5358</v>
      </c>
      <c r="Y1127" s="9">
        <v>0.69499999999999995</v>
      </c>
      <c r="Z1127" s="9" t="s">
        <v>5358</v>
      </c>
      <c r="AA1127" s="37">
        <v>26239.09</v>
      </c>
    </row>
    <row r="1128" spans="19:27" x14ac:dyDescent="0.35">
      <c r="S1128" s="9" t="s">
        <v>5358</v>
      </c>
      <c r="T1128" s="9">
        <v>0.74</v>
      </c>
      <c r="U1128" s="9" t="s">
        <v>5358</v>
      </c>
      <c r="V1128" s="37">
        <v>28983.75</v>
      </c>
      <c r="X1128" s="9" t="s">
        <v>5359</v>
      </c>
      <c r="Y1128" s="9">
        <v>0.67300000000000004</v>
      </c>
      <c r="Z1128" s="9" t="s">
        <v>5359</v>
      </c>
      <c r="AA1128" s="37">
        <v>26232.39</v>
      </c>
    </row>
    <row r="1129" spans="19:27" x14ac:dyDescent="0.35">
      <c r="S1129" s="9" t="s">
        <v>5357</v>
      </c>
      <c r="T1129" s="9">
        <v>0.78900000000000003</v>
      </c>
      <c r="U1129" s="9" t="s">
        <v>5357</v>
      </c>
      <c r="V1129" s="37">
        <v>28974.17</v>
      </c>
      <c r="X1129" s="9" t="s">
        <v>5358</v>
      </c>
      <c r="Y1129" s="9">
        <v>0.68600000000000005</v>
      </c>
      <c r="Z1129" s="9" t="s">
        <v>5358</v>
      </c>
      <c r="AA1129" s="37">
        <v>26229.599999999999</v>
      </c>
    </row>
    <row r="1130" spans="19:27" x14ac:dyDescent="0.35">
      <c r="S1130" s="9" t="s">
        <v>5359</v>
      </c>
      <c r="T1130" s="9">
        <v>0.751</v>
      </c>
      <c r="U1130" s="9" t="s">
        <v>5359</v>
      </c>
      <c r="V1130" s="37">
        <v>28973.54</v>
      </c>
      <c r="X1130" s="9" t="s">
        <v>5359</v>
      </c>
      <c r="Y1130" s="9">
        <v>0.72299999999999998</v>
      </c>
      <c r="Z1130" s="9" t="s">
        <v>5359</v>
      </c>
      <c r="AA1130" s="37">
        <v>26218.03</v>
      </c>
    </row>
    <row r="1131" spans="19:27" x14ac:dyDescent="0.35">
      <c r="S1131" s="9" t="s">
        <v>5359</v>
      </c>
      <c r="T1131" s="9">
        <v>0.64800000000000002</v>
      </c>
      <c r="U1131" s="9" t="s">
        <v>5359</v>
      </c>
      <c r="V1131" s="37">
        <v>28972.25</v>
      </c>
      <c r="X1131" s="9" t="s">
        <v>5359</v>
      </c>
      <c r="Y1131" s="9">
        <v>0.72399999999999998</v>
      </c>
      <c r="Z1131" s="9" t="s">
        <v>5359</v>
      </c>
      <c r="AA1131" s="37">
        <v>26216.48</v>
      </c>
    </row>
    <row r="1132" spans="19:27" x14ac:dyDescent="0.35">
      <c r="S1132" s="9" t="s">
        <v>5359</v>
      </c>
      <c r="T1132" s="9">
        <v>0.64800000000000002</v>
      </c>
      <c r="U1132" s="9" t="s">
        <v>5359</v>
      </c>
      <c r="V1132" s="37">
        <v>28969.61</v>
      </c>
      <c r="X1132" s="9" t="s">
        <v>5359</v>
      </c>
      <c r="Y1132" s="9">
        <v>0.73299999999999998</v>
      </c>
      <c r="Z1132" s="9" t="s">
        <v>5359</v>
      </c>
      <c r="AA1132" s="37">
        <v>26210.21</v>
      </c>
    </row>
    <row r="1133" spans="19:27" x14ac:dyDescent="0.35">
      <c r="S1133" s="9" t="s">
        <v>5359</v>
      </c>
      <c r="T1133" s="9">
        <v>0.70099999999999996</v>
      </c>
      <c r="U1133" s="9" t="s">
        <v>5359</v>
      </c>
      <c r="V1133" s="37">
        <v>28967.51</v>
      </c>
      <c r="X1133" s="9" t="s">
        <v>5359</v>
      </c>
      <c r="Y1133" s="9">
        <v>0.71199999999999997</v>
      </c>
      <c r="Z1133" s="9" t="s">
        <v>5359</v>
      </c>
      <c r="AA1133" s="37">
        <v>26208.44</v>
      </c>
    </row>
    <row r="1134" spans="19:27" x14ac:dyDescent="0.35">
      <c r="S1134" s="9" t="s">
        <v>5358</v>
      </c>
      <c r="T1134" s="9">
        <v>0.73699999999999999</v>
      </c>
      <c r="U1134" s="9" t="s">
        <v>5358</v>
      </c>
      <c r="V1134" s="37">
        <v>28964.87</v>
      </c>
      <c r="X1134" s="9" t="s">
        <v>5359</v>
      </c>
      <c r="Y1134" s="9">
        <v>0.71499999999999997</v>
      </c>
      <c r="Z1134" s="9" t="s">
        <v>5359</v>
      </c>
      <c r="AA1134" s="37">
        <v>26207.22</v>
      </c>
    </row>
    <row r="1135" spans="19:27" x14ac:dyDescent="0.35">
      <c r="S1135" s="9" t="s">
        <v>5359</v>
      </c>
      <c r="T1135" s="9">
        <v>0.746</v>
      </c>
      <c r="U1135" s="9" t="s">
        <v>5359</v>
      </c>
      <c r="V1135" s="37">
        <v>28964.09</v>
      </c>
      <c r="X1135" s="9" t="s">
        <v>5359</v>
      </c>
      <c r="Y1135" s="9">
        <v>0.745</v>
      </c>
      <c r="Z1135" s="9" t="s">
        <v>5359</v>
      </c>
      <c r="AA1135" s="37">
        <v>26185.65</v>
      </c>
    </row>
    <row r="1136" spans="19:27" x14ac:dyDescent="0.35">
      <c r="S1136" s="9" t="s">
        <v>5355</v>
      </c>
      <c r="T1136" s="9">
        <v>0.72099999999999997</v>
      </c>
      <c r="U1136" s="9" t="s">
        <v>5355</v>
      </c>
      <c r="V1136" s="37">
        <v>28950.93</v>
      </c>
      <c r="X1136" s="9" t="s">
        <v>5359</v>
      </c>
      <c r="Y1136" s="9">
        <v>0.77500000000000002</v>
      </c>
      <c r="Z1136" s="9" t="s">
        <v>5359</v>
      </c>
      <c r="AA1136" s="37">
        <v>26180.85</v>
      </c>
    </row>
    <row r="1137" spans="19:27" x14ac:dyDescent="0.35">
      <c r="S1137" s="9" t="s">
        <v>5359</v>
      </c>
      <c r="T1137" s="9">
        <v>0.755</v>
      </c>
      <c r="U1137" s="9" t="s">
        <v>5359</v>
      </c>
      <c r="V1137" s="37">
        <v>28924.83</v>
      </c>
      <c r="X1137" s="9" t="s">
        <v>5359</v>
      </c>
      <c r="Y1137" s="9">
        <v>0.63200000000000001</v>
      </c>
      <c r="Z1137" s="9" t="s">
        <v>5359</v>
      </c>
      <c r="AA1137" s="37">
        <v>26163.119999999999</v>
      </c>
    </row>
    <row r="1138" spans="19:27" x14ac:dyDescent="0.35">
      <c r="S1138" s="9" t="s">
        <v>5358</v>
      </c>
      <c r="T1138" s="9">
        <v>0.76500000000000001</v>
      </c>
      <c r="U1138" s="9" t="s">
        <v>5358</v>
      </c>
      <c r="V1138" s="37">
        <v>28920.639999999999</v>
      </c>
      <c r="X1138" s="9" t="s">
        <v>5359</v>
      </c>
      <c r="Y1138" s="9">
        <v>0.70799999999999996</v>
      </c>
      <c r="Z1138" s="9" t="s">
        <v>5359</v>
      </c>
      <c r="AA1138" s="37">
        <v>26156.99</v>
      </c>
    </row>
    <row r="1139" spans="19:27" x14ac:dyDescent="0.35">
      <c r="S1139" s="9" t="s">
        <v>5359</v>
      </c>
      <c r="T1139" s="9">
        <v>0.749</v>
      </c>
      <c r="U1139" s="9" t="s">
        <v>5359</v>
      </c>
      <c r="V1139" s="37">
        <v>28907.68</v>
      </c>
      <c r="X1139" s="9" t="s">
        <v>5358</v>
      </c>
      <c r="Y1139" s="9">
        <v>0.70899999999999996</v>
      </c>
      <c r="Z1139" s="9" t="s">
        <v>5358</v>
      </c>
      <c r="AA1139" s="37">
        <v>26154.880000000001</v>
      </c>
    </row>
    <row r="1140" spans="19:27" x14ac:dyDescent="0.35">
      <c r="S1140" s="9" t="s">
        <v>5359</v>
      </c>
      <c r="T1140" s="9">
        <v>0.7</v>
      </c>
      <c r="U1140" s="9" t="s">
        <v>5359</v>
      </c>
      <c r="V1140" s="37">
        <v>28897.39</v>
      </c>
      <c r="X1140" s="9" t="s">
        <v>5356</v>
      </c>
      <c r="Y1140" s="9">
        <v>0.74099999999999999</v>
      </c>
      <c r="Z1140" s="9" t="s">
        <v>5356</v>
      </c>
      <c r="AA1140" s="37">
        <v>26154.25</v>
      </c>
    </row>
    <row r="1141" spans="19:27" x14ac:dyDescent="0.35">
      <c r="S1141" s="9" t="s">
        <v>5358</v>
      </c>
      <c r="T1141" s="9">
        <v>0.67300000000000004</v>
      </c>
      <c r="U1141" s="9" t="s">
        <v>5358</v>
      </c>
      <c r="V1141" s="37">
        <v>28896.03</v>
      </c>
      <c r="X1141" s="9" t="s">
        <v>5358</v>
      </c>
      <c r="Y1141" s="9">
        <v>0.71399999999999997</v>
      </c>
      <c r="Z1141" s="9" t="s">
        <v>5358</v>
      </c>
      <c r="AA1141" s="37">
        <v>26152.13</v>
      </c>
    </row>
    <row r="1142" spans="19:27" x14ac:dyDescent="0.35">
      <c r="S1142" s="9" t="s">
        <v>5358</v>
      </c>
      <c r="T1142" s="9">
        <v>0.68</v>
      </c>
      <c r="U1142" s="9" t="s">
        <v>5358</v>
      </c>
      <c r="V1142" s="37">
        <v>28896.01</v>
      </c>
      <c r="X1142" s="9" t="s">
        <v>5359</v>
      </c>
      <c r="Y1142" s="9">
        <v>0.67700000000000005</v>
      </c>
      <c r="Z1142" s="9" t="s">
        <v>5359</v>
      </c>
      <c r="AA1142" s="37">
        <v>26144.6</v>
      </c>
    </row>
    <row r="1143" spans="19:27" x14ac:dyDescent="0.35">
      <c r="S1143" s="9" t="s">
        <v>5359</v>
      </c>
      <c r="T1143" s="9">
        <v>0.70699999999999996</v>
      </c>
      <c r="U1143" s="9" t="s">
        <v>5359</v>
      </c>
      <c r="V1143" s="37">
        <v>28890.22</v>
      </c>
      <c r="X1143" s="9" t="s">
        <v>5359</v>
      </c>
      <c r="Y1143" s="9">
        <v>0.71699999999999997</v>
      </c>
      <c r="Z1143" s="9" t="s">
        <v>5359</v>
      </c>
      <c r="AA1143" s="37">
        <v>26144.19</v>
      </c>
    </row>
    <row r="1144" spans="19:27" x14ac:dyDescent="0.35">
      <c r="S1144" s="9" t="s">
        <v>5359</v>
      </c>
      <c r="T1144" s="9">
        <v>0.65700000000000003</v>
      </c>
      <c r="U1144" s="9" t="s">
        <v>5359</v>
      </c>
      <c r="V1144" s="37">
        <v>28888.26</v>
      </c>
      <c r="X1144" s="9" t="s">
        <v>5355</v>
      </c>
      <c r="Y1144" s="9">
        <v>0.66800000000000004</v>
      </c>
      <c r="Z1144" s="9" t="s">
        <v>5355</v>
      </c>
      <c r="AA1144" s="37">
        <v>26125.61</v>
      </c>
    </row>
    <row r="1145" spans="19:27" x14ac:dyDescent="0.35">
      <c r="S1145" s="9" t="s">
        <v>5358</v>
      </c>
      <c r="T1145" s="9">
        <v>0.66800000000000004</v>
      </c>
      <c r="U1145" s="9" t="s">
        <v>5358</v>
      </c>
      <c r="V1145" s="37">
        <v>28885.48</v>
      </c>
      <c r="X1145" s="9" t="s">
        <v>5359</v>
      </c>
      <c r="Y1145" s="9">
        <v>0.67500000000000004</v>
      </c>
      <c r="Z1145" s="9" t="s">
        <v>5359</v>
      </c>
      <c r="AA1145" s="37">
        <v>26122.39</v>
      </c>
    </row>
    <row r="1146" spans="19:27" x14ac:dyDescent="0.35">
      <c r="S1146" s="9" t="s">
        <v>5358</v>
      </c>
      <c r="T1146" s="9">
        <v>0.76700000000000002</v>
      </c>
      <c r="U1146" s="9" t="s">
        <v>5358</v>
      </c>
      <c r="V1146" s="37">
        <v>28882.59</v>
      </c>
      <c r="X1146" s="9" t="s">
        <v>5359</v>
      </c>
      <c r="Y1146" s="9">
        <v>0.68400000000000005</v>
      </c>
      <c r="Z1146" s="9" t="s">
        <v>5359</v>
      </c>
      <c r="AA1146" s="37">
        <v>26121.83</v>
      </c>
    </row>
    <row r="1147" spans="19:27" x14ac:dyDescent="0.35">
      <c r="S1147" s="9" t="s">
        <v>5359</v>
      </c>
      <c r="T1147" s="9">
        <v>0.73499999999999999</v>
      </c>
      <c r="U1147" s="9" t="s">
        <v>5359</v>
      </c>
      <c r="V1147" s="37">
        <v>28857.51</v>
      </c>
      <c r="X1147" s="9" t="s">
        <v>5359</v>
      </c>
      <c r="Y1147" s="9">
        <v>0.73799999999999999</v>
      </c>
      <c r="Z1147" s="9" t="s">
        <v>5359</v>
      </c>
      <c r="AA1147" s="37">
        <v>26121.34</v>
      </c>
    </row>
    <row r="1148" spans="19:27" x14ac:dyDescent="0.35">
      <c r="S1148" s="9" t="s">
        <v>5359</v>
      </c>
      <c r="T1148" s="9">
        <v>0.70499999999999996</v>
      </c>
      <c r="U1148" s="9" t="s">
        <v>5359</v>
      </c>
      <c r="V1148" s="37">
        <v>28855.13</v>
      </c>
      <c r="X1148" s="9" t="s">
        <v>5359</v>
      </c>
      <c r="Y1148" s="9">
        <v>0.72</v>
      </c>
      <c r="Z1148" s="9" t="s">
        <v>5359</v>
      </c>
      <c r="AA1148" s="37">
        <v>26115.53</v>
      </c>
    </row>
    <row r="1149" spans="19:27" x14ac:dyDescent="0.35">
      <c r="S1149" s="9" t="s">
        <v>5359</v>
      </c>
      <c r="T1149" s="9">
        <v>0.68799999999999994</v>
      </c>
      <c r="U1149" s="9" t="s">
        <v>5359</v>
      </c>
      <c r="V1149" s="37">
        <v>28841.55</v>
      </c>
      <c r="X1149" s="9" t="s">
        <v>5359</v>
      </c>
      <c r="Y1149" s="9">
        <v>0.74099999999999999</v>
      </c>
      <c r="Z1149" s="9" t="s">
        <v>5359</v>
      </c>
      <c r="AA1149" s="37">
        <v>26112.59</v>
      </c>
    </row>
    <row r="1150" spans="19:27" x14ac:dyDescent="0.35">
      <c r="S1150" s="9" t="s">
        <v>5357</v>
      </c>
      <c r="T1150" s="9">
        <v>0.76400000000000001</v>
      </c>
      <c r="U1150" s="9" t="s">
        <v>5357</v>
      </c>
      <c r="V1150" s="37">
        <v>28836.46</v>
      </c>
      <c r="X1150" s="9" t="s">
        <v>5359</v>
      </c>
      <c r="Y1150" s="9">
        <v>0.75</v>
      </c>
      <c r="Z1150" s="9" t="s">
        <v>5359</v>
      </c>
      <c r="AA1150" s="37">
        <v>26110.11</v>
      </c>
    </row>
    <row r="1151" spans="19:27" x14ac:dyDescent="0.35">
      <c r="S1151" s="9" t="s">
        <v>5359</v>
      </c>
      <c r="T1151" s="9">
        <v>0.749</v>
      </c>
      <c r="U1151" s="9" t="s">
        <v>5359</v>
      </c>
      <c r="V1151" s="37">
        <v>28815.7</v>
      </c>
      <c r="X1151" s="9" t="s">
        <v>5359</v>
      </c>
      <c r="Y1151" s="9">
        <v>0.71799999999999997</v>
      </c>
      <c r="Z1151" s="9" t="s">
        <v>5359</v>
      </c>
      <c r="AA1151" s="37">
        <v>26106.68</v>
      </c>
    </row>
    <row r="1152" spans="19:27" x14ac:dyDescent="0.35">
      <c r="S1152" s="9" t="s">
        <v>5355</v>
      </c>
      <c r="T1152" s="9">
        <v>0.71499999999999997</v>
      </c>
      <c r="U1152" s="9" t="s">
        <v>5355</v>
      </c>
      <c r="V1152" s="37">
        <v>28810.57</v>
      </c>
      <c r="X1152" s="9" t="s">
        <v>5358</v>
      </c>
      <c r="Y1152" s="9">
        <v>0.68799999999999994</v>
      </c>
      <c r="Z1152" s="9" t="s">
        <v>5358</v>
      </c>
      <c r="AA1152" s="37">
        <v>26101.7</v>
      </c>
    </row>
    <row r="1153" spans="19:27" x14ac:dyDescent="0.35">
      <c r="S1153" s="9" t="s">
        <v>5359</v>
      </c>
      <c r="T1153" s="9">
        <v>0.75</v>
      </c>
      <c r="U1153" s="9" t="s">
        <v>5359</v>
      </c>
      <c r="V1153" s="37">
        <v>28773.45</v>
      </c>
      <c r="X1153" s="9" t="s">
        <v>5358</v>
      </c>
      <c r="Y1153" s="9">
        <v>0.67400000000000004</v>
      </c>
      <c r="Z1153" s="9" t="s">
        <v>5358</v>
      </c>
      <c r="AA1153" s="37">
        <v>26088.05</v>
      </c>
    </row>
    <row r="1154" spans="19:27" x14ac:dyDescent="0.35">
      <c r="S1154" s="9" t="s">
        <v>5359</v>
      </c>
      <c r="T1154" s="9">
        <v>0.77300000000000002</v>
      </c>
      <c r="U1154" s="9" t="s">
        <v>5359</v>
      </c>
      <c r="V1154" s="37">
        <v>28752.95</v>
      </c>
      <c r="X1154" s="9" t="s">
        <v>5355</v>
      </c>
      <c r="Y1154" s="9">
        <v>0.73299999999999998</v>
      </c>
      <c r="Z1154" s="9" t="s">
        <v>5355</v>
      </c>
      <c r="AA1154" s="37">
        <v>26050.84</v>
      </c>
    </row>
    <row r="1155" spans="19:27" x14ac:dyDescent="0.35">
      <c r="S1155" s="9" t="s">
        <v>5359</v>
      </c>
      <c r="T1155" s="9">
        <v>0.72099999999999997</v>
      </c>
      <c r="U1155" s="9" t="s">
        <v>5359</v>
      </c>
      <c r="V1155" s="37">
        <v>28752.240000000002</v>
      </c>
      <c r="X1155" s="9" t="s">
        <v>5359</v>
      </c>
      <c r="Y1155" s="9">
        <v>0.748</v>
      </c>
      <c r="Z1155" s="9" t="s">
        <v>5359</v>
      </c>
      <c r="AA1155" s="37">
        <v>26025.33</v>
      </c>
    </row>
    <row r="1156" spans="19:27" x14ac:dyDescent="0.35">
      <c r="S1156" s="9" t="s">
        <v>5355</v>
      </c>
      <c r="T1156" s="9">
        <v>0.71499999999999997</v>
      </c>
      <c r="U1156" s="9" t="s">
        <v>5355</v>
      </c>
      <c r="V1156" s="37">
        <v>28749.51</v>
      </c>
      <c r="X1156" s="9" t="s">
        <v>5359</v>
      </c>
      <c r="Y1156" s="9">
        <v>0.70299999999999996</v>
      </c>
      <c r="Z1156" s="9" t="s">
        <v>5359</v>
      </c>
      <c r="AA1156" s="37">
        <v>26012.7</v>
      </c>
    </row>
    <row r="1157" spans="19:27" x14ac:dyDescent="0.35">
      <c r="S1157" s="9" t="s">
        <v>5358</v>
      </c>
      <c r="T1157" s="9">
        <v>0.69899999999999995</v>
      </c>
      <c r="U1157" s="9" t="s">
        <v>5358</v>
      </c>
      <c r="V1157" s="37">
        <v>28731.77</v>
      </c>
      <c r="X1157" s="9" t="s">
        <v>5359</v>
      </c>
      <c r="Y1157" s="9">
        <v>0.70299999999999996</v>
      </c>
      <c r="Z1157" s="9" t="s">
        <v>5359</v>
      </c>
      <c r="AA1157" s="37">
        <v>25997.4</v>
      </c>
    </row>
    <row r="1158" spans="19:27" x14ac:dyDescent="0.35">
      <c r="S1158" s="9" t="s">
        <v>5359</v>
      </c>
      <c r="T1158" s="9">
        <v>0.70399999999999996</v>
      </c>
      <c r="U1158" s="9" t="s">
        <v>5359</v>
      </c>
      <c r="V1158" s="37">
        <v>28696.79</v>
      </c>
      <c r="X1158" s="9" t="s">
        <v>5358</v>
      </c>
      <c r="Y1158" s="9">
        <v>0.78100000000000003</v>
      </c>
      <c r="Z1158" s="9" t="s">
        <v>5358</v>
      </c>
      <c r="AA1158" s="37">
        <v>25992.18</v>
      </c>
    </row>
    <row r="1159" spans="19:27" x14ac:dyDescent="0.35">
      <c r="S1159" s="9" t="s">
        <v>5359</v>
      </c>
      <c r="T1159" s="9">
        <v>0.73399999999999999</v>
      </c>
      <c r="U1159" s="9" t="s">
        <v>5359</v>
      </c>
      <c r="V1159" s="37">
        <v>28680.75</v>
      </c>
      <c r="X1159" s="9" t="s">
        <v>5359</v>
      </c>
      <c r="Y1159" s="9">
        <v>0.72499999999999998</v>
      </c>
      <c r="Z1159" s="9" t="s">
        <v>5359</v>
      </c>
      <c r="AA1159" s="37">
        <v>25990.55</v>
      </c>
    </row>
    <row r="1160" spans="19:27" x14ac:dyDescent="0.35">
      <c r="S1160" s="9" t="s">
        <v>5359</v>
      </c>
      <c r="T1160" s="9">
        <v>0.71399999999999997</v>
      </c>
      <c r="U1160" s="9" t="s">
        <v>5359</v>
      </c>
      <c r="V1160" s="37">
        <v>28680.06</v>
      </c>
      <c r="X1160" s="9" t="s">
        <v>5359</v>
      </c>
      <c r="Y1160" s="9">
        <v>0.71099999999999997</v>
      </c>
      <c r="Z1160" s="9" t="s">
        <v>5359</v>
      </c>
      <c r="AA1160" s="37">
        <v>25990.45</v>
      </c>
    </row>
    <row r="1161" spans="19:27" x14ac:dyDescent="0.35">
      <c r="S1161" s="9" t="s">
        <v>5359</v>
      </c>
      <c r="T1161" s="9">
        <v>0.63800000000000001</v>
      </c>
      <c r="U1161" s="9" t="s">
        <v>5359</v>
      </c>
      <c r="V1161" s="37">
        <v>28678.58</v>
      </c>
      <c r="X1161" s="9" t="s">
        <v>5358</v>
      </c>
      <c r="Y1161" s="9">
        <v>0.71599999999999997</v>
      </c>
      <c r="Z1161" s="9" t="s">
        <v>5358</v>
      </c>
      <c r="AA1161" s="37">
        <v>25987.98</v>
      </c>
    </row>
    <row r="1162" spans="19:27" x14ac:dyDescent="0.35">
      <c r="S1162" s="9" t="s">
        <v>5357</v>
      </c>
      <c r="T1162" s="9">
        <v>0.57799999999999996</v>
      </c>
      <c r="U1162" s="9" t="s">
        <v>5357</v>
      </c>
      <c r="V1162" s="37">
        <v>28646.42</v>
      </c>
      <c r="X1162" s="9" t="s">
        <v>5358</v>
      </c>
      <c r="Y1162" s="9">
        <v>0.75800000000000001</v>
      </c>
      <c r="Z1162" s="9" t="s">
        <v>5358</v>
      </c>
      <c r="AA1162" s="37">
        <v>25979.3</v>
      </c>
    </row>
    <row r="1163" spans="19:27" x14ac:dyDescent="0.35">
      <c r="S1163" s="9" t="s">
        <v>5359</v>
      </c>
      <c r="T1163" s="9">
        <v>0.66900000000000004</v>
      </c>
      <c r="U1163" s="9" t="s">
        <v>5359</v>
      </c>
      <c r="V1163" s="37">
        <v>28626.89</v>
      </c>
      <c r="X1163" s="9" t="s">
        <v>5358</v>
      </c>
      <c r="Y1163" s="9">
        <v>0.72799999999999998</v>
      </c>
      <c r="Z1163" s="9" t="s">
        <v>5358</v>
      </c>
      <c r="AA1163" s="37">
        <v>25974.3</v>
      </c>
    </row>
    <row r="1164" spans="19:27" x14ac:dyDescent="0.35">
      <c r="S1164" s="9" t="s">
        <v>5359</v>
      </c>
      <c r="T1164" s="9">
        <v>0.71699999999999997</v>
      </c>
      <c r="U1164" s="9" t="s">
        <v>5359</v>
      </c>
      <c r="V1164" s="37">
        <v>28606.61</v>
      </c>
      <c r="X1164" s="9" t="s">
        <v>5359</v>
      </c>
      <c r="Y1164" s="9">
        <v>0.74</v>
      </c>
      <c r="Z1164" s="9" t="s">
        <v>5359</v>
      </c>
      <c r="AA1164" s="37">
        <v>25968.75</v>
      </c>
    </row>
    <row r="1165" spans="19:27" x14ac:dyDescent="0.35">
      <c r="S1165" s="9" t="s">
        <v>5359</v>
      </c>
      <c r="T1165" s="9">
        <v>0.74299999999999999</v>
      </c>
      <c r="U1165" s="9" t="s">
        <v>5359</v>
      </c>
      <c r="V1165" s="37">
        <v>28604.66</v>
      </c>
      <c r="X1165" s="9" t="s">
        <v>5358</v>
      </c>
      <c r="Y1165" s="9">
        <v>0.78400000000000003</v>
      </c>
      <c r="Z1165" s="9" t="s">
        <v>5358</v>
      </c>
      <c r="AA1165" s="37">
        <v>25968.58</v>
      </c>
    </row>
    <row r="1166" spans="19:27" x14ac:dyDescent="0.35">
      <c r="S1166" s="9" t="s">
        <v>5359</v>
      </c>
      <c r="T1166" s="9">
        <v>0.70599999999999996</v>
      </c>
      <c r="U1166" s="9" t="s">
        <v>5359</v>
      </c>
      <c r="V1166" s="37">
        <v>28600.34</v>
      </c>
      <c r="X1166" s="9" t="s">
        <v>5358</v>
      </c>
      <c r="Y1166" s="9">
        <v>0.68200000000000005</v>
      </c>
      <c r="Z1166" s="9" t="s">
        <v>5358</v>
      </c>
      <c r="AA1166" s="37">
        <v>25956.61</v>
      </c>
    </row>
    <row r="1167" spans="19:27" x14ac:dyDescent="0.35">
      <c r="S1167" s="9" t="s">
        <v>5358</v>
      </c>
      <c r="T1167" s="9">
        <v>0.753</v>
      </c>
      <c r="U1167" s="9" t="s">
        <v>5358</v>
      </c>
      <c r="V1167" s="37">
        <v>28597.68</v>
      </c>
      <c r="X1167" s="9" t="s">
        <v>5359</v>
      </c>
      <c r="Y1167" s="9">
        <v>0.68400000000000005</v>
      </c>
      <c r="Z1167" s="9" t="s">
        <v>5359</v>
      </c>
      <c r="AA1167" s="37">
        <v>25946.87</v>
      </c>
    </row>
    <row r="1168" spans="19:27" x14ac:dyDescent="0.35">
      <c r="S1168" s="9" t="s">
        <v>5357</v>
      </c>
      <c r="T1168" s="9">
        <v>0.69899999999999995</v>
      </c>
      <c r="U1168" s="9" t="s">
        <v>5357</v>
      </c>
      <c r="V1168" s="37">
        <v>28589.65</v>
      </c>
      <c r="X1168" s="9" t="s">
        <v>5359</v>
      </c>
      <c r="Y1168" s="9">
        <v>0.746</v>
      </c>
      <c r="Z1168" s="9" t="s">
        <v>5359</v>
      </c>
      <c r="AA1168" s="37">
        <v>25941.86</v>
      </c>
    </row>
    <row r="1169" spans="19:27" x14ac:dyDescent="0.35">
      <c r="S1169" s="9" t="s">
        <v>5359</v>
      </c>
      <c r="T1169" s="9">
        <v>0.69799999999999995</v>
      </c>
      <c r="U1169" s="9" t="s">
        <v>5359</v>
      </c>
      <c r="V1169" s="37">
        <v>28578.25</v>
      </c>
      <c r="X1169" s="9" t="s">
        <v>5359</v>
      </c>
      <c r="Y1169" s="9">
        <v>0.72599999999999998</v>
      </c>
      <c r="Z1169" s="9" t="s">
        <v>5359</v>
      </c>
      <c r="AA1169" s="37">
        <v>25919.9</v>
      </c>
    </row>
    <row r="1170" spans="19:27" x14ac:dyDescent="0.35">
      <c r="S1170" s="9" t="s">
        <v>5358</v>
      </c>
      <c r="T1170" s="9">
        <v>0.72599999999999998</v>
      </c>
      <c r="U1170" s="9" t="s">
        <v>5358</v>
      </c>
      <c r="V1170" s="37">
        <v>28541.39</v>
      </c>
      <c r="X1170" s="9" t="s">
        <v>5358</v>
      </c>
      <c r="Y1170" s="9">
        <v>0.70199999999999996</v>
      </c>
      <c r="Z1170" s="9" t="s">
        <v>5358</v>
      </c>
      <c r="AA1170" s="37">
        <v>25871.65</v>
      </c>
    </row>
    <row r="1171" spans="19:27" x14ac:dyDescent="0.35">
      <c r="S1171" s="9" t="s">
        <v>5359</v>
      </c>
      <c r="T1171" s="9">
        <v>0.66</v>
      </c>
      <c r="U1171" s="9" t="s">
        <v>5359</v>
      </c>
      <c r="V1171" s="37">
        <v>28511.89</v>
      </c>
      <c r="X1171" s="9" t="s">
        <v>5357</v>
      </c>
      <c r="Y1171" s="9">
        <v>0.59899999999999998</v>
      </c>
      <c r="Z1171" s="9" t="s">
        <v>5357</v>
      </c>
      <c r="AA1171" s="37">
        <v>25866.74</v>
      </c>
    </row>
    <row r="1172" spans="19:27" x14ac:dyDescent="0.35">
      <c r="S1172" s="9" t="s">
        <v>5358</v>
      </c>
      <c r="T1172" s="9">
        <v>0.67300000000000004</v>
      </c>
      <c r="U1172" s="9" t="s">
        <v>5358</v>
      </c>
      <c r="V1172" s="37">
        <v>28500.560000000001</v>
      </c>
      <c r="X1172" s="9" t="s">
        <v>5358</v>
      </c>
      <c r="Y1172" s="9">
        <v>0.67900000000000005</v>
      </c>
      <c r="Z1172" s="9" t="s">
        <v>5358</v>
      </c>
      <c r="AA1172" s="37">
        <v>25862.16</v>
      </c>
    </row>
    <row r="1173" spans="19:27" x14ac:dyDescent="0.35">
      <c r="S1173" s="9" t="s">
        <v>5359</v>
      </c>
      <c r="T1173" s="9">
        <v>0.68400000000000005</v>
      </c>
      <c r="U1173" s="9" t="s">
        <v>5359</v>
      </c>
      <c r="V1173" s="37">
        <v>28493.46</v>
      </c>
      <c r="X1173" s="9" t="s">
        <v>5359</v>
      </c>
      <c r="Y1173" s="9">
        <v>0.70099999999999996</v>
      </c>
      <c r="Z1173" s="9" t="s">
        <v>5359</v>
      </c>
      <c r="AA1173" s="37">
        <v>25843.96</v>
      </c>
    </row>
    <row r="1174" spans="19:27" x14ac:dyDescent="0.35">
      <c r="S1174" s="9" t="s">
        <v>5358</v>
      </c>
      <c r="T1174" s="9">
        <v>0.68700000000000006</v>
      </c>
      <c r="U1174" s="9" t="s">
        <v>5358</v>
      </c>
      <c r="V1174" s="37">
        <v>28481.64</v>
      </c>
      <c r="X1174" s="9" t="s">
        <v>5359</v>
      </c>
      <c r="Y1174" s="9">
        <v>0.74</v>
      </c>
      <c r="Z1174" s="9" t="s">
        <v>5359</v>
      </c>
      <c r="AA1174" s="37">
        <v>25831.88</v>
      </c>
    </row>
    <row r="1175" spans="19:27" x14ac:dyDescent="0.35">
      <c r="S1175" s="9" t="s">
        <v>5358</v>
      </c>
      <c r="T1175" s="9">
        <v>0.73799999999999999</v>
      </c>
      <c r="U1175" s="9" t="s">
        <v>5358</v>
      </c>
      <c r="V1175" s="37">
        <v>28454.959999999999</v>
      </c>
      <c r="X1175" s="9" t="s">
        <v>5358</v>
      </c>
      <c r="Y1175" s="9">
        <v>0.66600000000000004</v>
      </c>
      <c r="Z1175" s="9" t="s">
        <v>5358</v>
      </c>
      <c r="AA1175" s="37">
        <v>25831.15</v>
      </c>
    </row>
    <row r="1176" spans="19:27" x14ac:dyDescent="0.35">
      <c r="S1176" s="9" t="s">
        <v>5359</v>
      </c>
      <c r="T1176" s="9">
        <v>0.83599999999999997</v>
      </c>
      <c r="U1176" s="9" t="s">
        <v>5359</v>
      </c>
      <c r="V1176" s="37">
        <v>28450.19</v>
      </c>
      <c r="X1176" s="9" t="s">
        <v>5359</v>
      </c>
      <c r="Y1176" s="9">
        <v>0.66900000000000004</v>
      </c>
      <c r="Z1176" s="9" t="s">
        <v>5359</v>
      </c>
      <c r="AA1176" s="37">
        <v>25825.96</v>
      </c>
    </row>
    <row r="1177" spans="19:27" x14ac:dyDescent="0.35">
      <c r="S1177" s="9" t="s">
        <v>5358</v>
      </c>
      <c r="T1177" s="9">
        <v>0.72299999999999998</v>
      </c>
      <c r="U1177" s="9" t="s">
        <v>5358</v>
      </c>
      <c r="V1177" s="37">
        <v>28447.8</v>
      </c>
      <c r="X1177" s="9" t="s">
        <v>5355</v>
      </c>
      <c r="Y1177" s="9">
        <v>0.67700000000000005</v>
      </c>
      <c r="Z1177" s="9" t="s">
        <v>5355</v>
      </c>
      <c r="AA1177" s="37">
        <v>25825.95</v>
      </c>
    </row>
    <row r="1178" spans="19:27" x14ac:dyDescent="0.35">
      <c r="S1178" s="9" t="s">
        <v>5356</v>
      </c>
      <c r="T1178" s="9">
        <v>0.53300000000000003</v>
      </c>
      <c r="U1178" s="9" t="s">
        <v>5356</v>
      </c>
      <c r="V1178" s="37">
        <v>28446.28</v>
      </c>
      <c r="X1178" s="9" t="s">
        <v>5358</v>
      </c>
      <c r="Y1178" s="9">
        <v>0.69099999999999995</v>
      </c>
      <c r="Z1178" s="9" t="s">
        <v>5358</v>
      </c>
      <c r="AA1178" s="37">
        <v>25823.08</v>
      </c>
    </row>
    <row r="1179" spans="19:27" x14ac:dyDescent="0.35">
      <c r="S1179" s="9" t="s">
        <v>5355</v>
      </c>
      <c r="T1179" s="9">
        <v>0.71399999999999997</v>
      </c>
      <c r="U1179" s="9" t="s">
        <v>5355</v>
      </c>
      <c r="V1179" s="37">
        <v>28443.11</v>
      </c>
      <c r="X1179" s="9" t="s">
        <v>5357</v>
      </c>
      <c r="Y1179" s="9">
        <v>0.73399999999999999</v>
      </c>
      <c r="Z1179" s="9" t="s">
        <v>5357</v>
      </c>
      <c r="AA1179" s="37">
        <v>25822.66</v>
      </c>
    </row>
    <row r="1180" spans="19:27" x14ac:dyDescent="0.35">
      <c r="S1180" s="9" t="s">
        <v>5359</v>
      </c>
      <c r="T1180" s="9">
        <v>0.73599999999999999</v>
      </c>
      <c r="U1180" s="9" t="s">
        <v>5359</v>
      </c>
      <c r="V1180" s="37">
        <v>28430.22</v>
      </c>
      <c r="X1180" s="9" t="s">
        <v>5359</v>
      </c>
      <c r="Y1180" s="9">
        <v>0.73699999999999999</v>
      </c>
      <c r="Z1180" s="9" t="s">
        <v>5359</v>
      </c>
      <c r="AA1180" s="37">
        <v>25805.62</v>
      </c>
    </row>
    <row r="1181" spans="19:27" x14ac:dyDescent="0.35">
      <c r="S1181" s="9" t="s">
        <v>5355</v>
      </c>
      <c r="T1181" s="9">
        <v>0.65600000000000003</v>
      </c>
      <c r="U1181" s="9" t="s">
        <v>5355</v>
      </c>
      <c r="V1181" s="37">
        <v>28429.38</v>
      </c>
      <c r="X1181" s="9" t="s">
        <v>5355</v>
      </c>
      <c r="Y1181" s="9">
        <v>0.67400000000000004</v>
      </c>
      <c r="Z1181" s="9" t="s">
        <v>5355</v>
      </c>
      <c r="AA1181" s="37">
        <v>25801.78</v>
      </c>
    </row>
    <row r="1182" spans="19:27" x14ac:dyDescent="0.35">
      <c r="S1182" s="9" t="s">
        <v>5358</v>
      </c>
      <c r="T1182" s="9">
        <v>0.68700000000000006</v>
      </c>
      <c r="U1182" s="9" t="s">
        <v>5358</v>
      </c>
      <c r="V1182" s="37">
        <v>28428.33</v>
      </c>
      <c r="X1182" s="9" t="s">
        <v>5358</v>
      </c>
      <c r="Y1182" s="9">
        <v>0.68400000000000005</v>
      </c>
      <c r="Z1182" s="9" t="s">
        <v>5358</v>
      </c>
      <c r="AA1182" s="37">
        <v>25795.91</v>
      </c>
    </row>
    <row r="1183" spans="19:27" x14ac:dyDescent="0.35">
      <c r="S1183" s="9" t="s">
        <v>5355</v>
      </c>
      <c r="T1183" s="9">
        <v>0.69399999999999995</v>
      </c>
      <c r="U1183" s="9" t="s">
        <v>5355</v>
      </c>
      <c r="V1183" s="37">
        <v>28426.58</v>
      </c>
      <c r="X1183" s="9" t="s">
        <v>5355</v>
      </c>
      <c r="Y1183" s="9">
        <v>0.67700000000000005</v>
      </c>
      <c r="Z1183" s="9" t="s">
        <v>5355</v>
      </c>
      <c r="AA1183" s="37">
        <v>25795.29</v>
      </c>
    </row>
    <row r="1184" spans="19:27" x14ac:dyDescent="0.35">
      <c r="S1184" s="9" t="s">
        <v>5359</v>
      </c>
      <c r="T1184" s="9">
        <v>0.69599999999999995</v>
      </c>
      <c r="U1184" s="9" t="s">
        <v>5359</v>
      </c>
      <c r="V1184" s="37">
        <v>28426.240000000002</v>
      </c>
      <c r="X1184" s="9" t="s">
        <v>5355</v>
      </c>
      <c r="Y1184" s="9">
        <v>0.71299999999999997</v>
      </c>
      <c r="Z1184" s="9" t="s">
        <v>5355</v>
      </c>
      <c r="AA1184" s="37">
        <v>25790.65</v>
      </c>
    </row>
    <row r="1185" spans="19:27" x14ac:dyDescent="0.35">
      <c r="S1185" s="9" t="s">
        <v>5359</v>
      </c>
      <c r="T1185" s="9">
        <v>0.749</v>
      </c>
      <c r="U1185" s="9" t="s">
        <v>5359</v>
      </c>
      <c r="V1185" s="37">
        <v>28414.2</v>
      </c>
      <c r="X1185" s="9" t="s">
        <v>5359</v>
      </c>
      <c r="Y1185" s="9">
        <v>0.69099999999999995</v>
      </c>
      <c r="Z1185" s="9" t="s">
        <v>5359</v>
      </c>
      <c r="AA1185" s="37">
        <v>25766.46</v>
      </c>
    </row>
    <row r="1186" spans="19:27" x14ac:dyDescent="0.35">
      <c r="S1186" s="9" t="s">
        <v>5358</v>
      </c>
      <c r="T1186" s="9">
        <v>0.746</v>
      </c>
      <c r="U1186" s="9" t="s">
        <v>5358</v>
      </c>
      <c r="V1186" s="37">
        <v>28412.16</v>
      </c>
      <c r="X1186" s="9" t="s">
        <v>5359</v>
      </c>
      <c r="Y1186" s="9">
        <v>0.77400000000000002</v>
      </c>
      <c r="Z1186" s="9" t="s">
        <v>5359</v>
      </c>
      <c r="AA1186" s="37">
        <v>25766.21</v>
      </c>
    </row>
    <row r="1187" spans="19:27" x14ac:dyDescent="0.35">
      <c r="S1187" s="9" t="s">
        <v>5359</v>
      </c>
      <c r="T1187" s="9">
        <v>0.66600000000000004</v>
      </c>
      <c r="U1187" s="9" t="s">
        <v>5359</v>
      </c>
      <c r="V1187" s="37">
        <v>28385.08</v>
      </c>
      <c r="X1187" s="9" t="s">
        <v>5359</v>
      </c>
      <c r="Y1187" s="9">
        <v>0.70399999999999996</v>
      </c>
      <c r="Z1187" s="9" t="s">
        <v>5359</v>
      </c>
      <c r="AA1187" s="37">
        <v>25741.85</v>
      </c>
    </row>
    <row r="1188" spans="19:27" x14ac:dyDescent="0.35">
      <c r="S1188" s="9" t="s">
        <v>5359</v>
      </c>
      <c r="T1188" s="9">
        <v>0.73399999999999999</v>
      </c>
      <c r="U1188" s="9" t="s">
        <v>5359</v>
      </c>
      <c r="V1188" s="37">
        <v>28376.66</v>
      </c>
      <c r="X1188" s="9" t="s">
        <v>5358</v>
      </c>
      <c r="Y1188" s="9">
        <v>0.70399999999999996</v>
      </c>
      <c r="Z1188" s="9" t="s">
        <v>5358</v>
      </c>
      <c r="AA1188" s="37">
        <v>25734.36</v>
      </c>
    </row>
    <row r="1189" spans="19:27" x14ac:dyDescent="0.35">
      <c r="S1189" s="9" t="s">
        <v>5359</v>
      </c>
      <c r="T1189" s="9">
        <v>0.68300000000000005</v>
      </c>
      <c r="U1189" s="9" t="s">
        <v>5359</v>
      </c>
      <c r="V1189" s="37">
        <v>28373.94</v>
      </c>
      <c r="X1189" s="9" t="s">
        <v>5355</v>
      </c>
      <c r="Y1189" s="9">
        <v>0.70399999999999996</v>
      </c>
      <c r="Z1189" s="9" t="s">
        <v>5355</v>
      </c>
      <c r="AA1189" s="37">
        <v>25725.3</v>
      </c>
    </row>
    <row r="1190" spans="19:27" x14ac:dyDescent="0.35">
      <c r="S1190" s="9" t="s">
        <v>5358</v>
      </c>
      <c r="T1190" s="9">
        <v>0.749</v>
      </c>
      <c r="U1190" s="9" t="s">
        <v>5358</v>
      </c>
      <c r="V1190" s="37">
        <v>28368.39</v>
      </c>
      <c r="X1190" s="9" t="s">
        <v>5356</v>
      </c>
      <c r="Y1190" s="9">
        <v>0.78400000000000003</v>
      </c>
      <c r="Z1190" s="9" t="s">
        <v>5356</v>
      </c>
      <c r="AA1190" s="37">
        <v>25717.68</v>
      </c>
    </row>
    <row r="1191" spans="19:27" x14ac:dyDescent="0.35">
      <c r="S1191" s="9" t="s">
        <v>5359</v>
      </c>
      <c r="T1191" s="9">
        <v>0.69399999999999995</v>
      </c>
      <c r="U1191" s="9" t="s">
        <v>5359</v>
      </c>
      <c r="V1191" s="37">
        <v>28357.67</v>
      </c>
      <c r="X1191" s="9" t="s">
        <v>5359</v>
      </c>
      <c r="Y1191" s="9">
        <v>0.70899999999999996</v>
      </c>
      <c r="Z1191" s="9" t="s">
        <v>5359</v>
      </c>
      <c r="AA1191" s="37">
        <v>25710.720000000001</v>
      </c>
    </row>
    <row r="1192" spans="19:27" x14ac:dyDescent="0.35">
      <c r="S1192" s="9" t="s">
        <v>5358</v>
      </c>
      <c r="T1192" s="9">
        <v>0.72399999999999998</v>
      </c>
      <c r="U1192" s="9" t="s">
        <v>5358</v>
      </c>
      <c r="V1192" s="37">
        <v>28357.32</v>
      </c>
      <c r="X1192" s="9" t="s">
        <v>5358</v>
      </c>
      <c r="Y1192" s="9">
        <v>0.70699999999999996</v>
      </c>
      <c r="Z1192" s="9" t="s">
        <v>5358</v>
      </c>
      <c r="AA1192" s="37">
        <v>25701.24</v>
      </c>
    </row>
    <row r="1193" spans="19:27" x14ac:dyDescent="0.35">
      <c r="S1193" s="9" t="s">
        <v>5358</v>
      </c>
      <c r="T1193" s="9">
        <v>0.67</v>
      </c>
      <c r="U1193" s="9" t="s">
        <v>5358</v>
      </c>
      <c r="V1193" s="37">
        <v>28307.64</v>
      </c>
      <c r="X1193" s="9" t="s">
        <v>5359</v>
      </c>
      <c r="Y1193" s="9">
        <v>0.63400000000000001</v>
      </c>
      <c r="Z1193" s="9" t="s">
        <v>5359</v>
      </c>
      <c r="AA1193" s="37">
        <v>25694.57</v>
      </c>
    </row>
    <row r="1194" spans="19:27" x14ac:dyDescent="0.35">
      <c r="S1194" s="9" t="s">
        <v>5355</v>
      </c>
      <c r="T1194" s="9">
        <v>0.73699999999999999</v>
      </c>
      <c r="U1194" s="9" t="s">
        <v>5355</v>
      </c>
      <c r="V1194" s="37">
        <v>28302.55</v>
      </c>
      <c r="X1194" s="9" t="s">
        <v>5356</v>
      </c>
      <c r="Y1194" s="9">
        <v>0.57799999999999996</v>
      </c>
      <c r="Z1194" s="9" t="s">
        <v>5356</v>
      </c>
      <c r="AA1194" s="37">
        <v>25677.93</v>
      </c>
    </row>
    <row r="1195" spans="19:27" x14ac:dyDescent="0.35">
      <c r="S1195" s="9" t="s">
        <v>5358</v>
      </c>
      <c r="T1195" s="9">
        <v>0.66200000000000003</v>
      </c>
      <c r="U1195" s="9" t="s">
        <v>5358</v>
      </c>
      <c r="V1195" s="37">
        <v>28285.75</v>
      </c>
      <c r="X1195" s="9" t="s">
        <v>5358</v>
      </c>
      <c r="Y1195" s="9">
        <v>0.72699999999999998</v>
      </c>
      <c r="Z1195" s="9" t="s">
        <v>5358</v>
      </c>
      <c r="AA1195" s="37">
        <v>25674.73</v>
      </c>
    </row>
    <row r="1196" spans="19:27" x14ac:dyDescent="0.35">
      <c r="S1196" s="9" t="s">
        <v>5359</v>
      </c>
      <c r="T1196" s="9">
        <v>0.66900000000000004</v>
      </c>
      <c r="U1196" s="9" t="s">
        <v>5359</v>
      </c>
      <c r="V1196" s="37">
        <v>28270.34</v>
      </c>
      <c r="X1196" s="9" t="s">
        <v>5358</v>
      </c>
      <c r="Y1196" s="9">
        <v>0.69599999999999995</v>
      </c>
      <c r="Z1196" s="9" t="s">
        <v>5358</v>
      </c>
      <c r="AA1196" s="37">
        <v>25664.53</v>
      </c>
    </row>
    <row r="1197" spans="19:27" x14ac:dyDescent="0.35">
      <c r="S1197" s="9" t="s">
        <v>5355</v>
      </c>
      <c r="T1197" s="9">
        <v>0.65100000000000002</v>
      </c>
      <c r="U1197" s="9" t="s">
        <v>5355</v>
      </c>
      <c r="V1197" s="37">
        <v>28253.52</v>
      </c>
      <c r="X1197" s="9" t="s">
        <v>5359</v>
      </c>
      <c r="Y1197" s="9">
        <v>0.67300000000000004</v>
      </c>
      <c r="Z1197" s="9" t="s">
        <v>5359</v>
      </c>
      <c r="AA1197" s="37">
        <v>25650.15</v>
      </c>
    </row>
    <row r="1198" spans="19:27" x14ac:dyDescent="0.35">
      <c r="S1198" s="9" t="s">
        <v>5359</v>
      </c>
      <c r="T1198" s="9">
        <v>0.76500000000000001</v>
      </c>
      <c r="U1198" s="9" t="s">
        <v>5359</v>
      </c>
      <c r="V1198" s="37">
        <v>28239.1</v>
      </c>
      <c r="X1198" s="9" t="s">
        <v>5358</v>
      </c>
      <c r="Y1198" s="9">
        <v>0.69899999999999995</v>
      </c>
      <c r="Z1198" s="9" t="s">
        <v>5358</v>
      </c>
      <c r="AA1198" s="37">
        <v>25642.21</v>
      </c>
    </row>
    <row r="1199" spans="19:27" x14ac:dyDescent="0.35">
      <c r="S1199" s="9" t="s">
        <v>5358</v>
      </c>
      <c r="T1199" s="9">
        <v>0.73</v>
      </c>
      <c r="U1199" s="9" t="s">
        <v>5358</v>
      </c>
      <c r="V1199" s="37">
        <v>28221.35</v>
      </c>
      <c r="X1199" s="9" t="s">
        <v>5359</v>
      </c>
      <c r="Y1199" s="9">
        <v>0.70399999999999996</v>
      </c>
      <c r="Z1199" s="9" t="s">
        <v>5359</v>
      </c>
      <c r="AA1199" s="37">
        <v>25623.68</v>
      </c>
    </row>
    <row r="1200" spans="19:27" x14ac:dyDescent="0.35">
      <c r="S1200" s="9" t="s">
        <v>5359</v>
      </c>
      <c r="T1200" s="9">
        <v>0.745</v>
      </c>
      <c r="U1200" s="9" t="s">
        <v>5359</v>
      </c>
      <c r="V1200" s="37">
        <v>28220.57</v>
      </c>
      <c r="X1200" s="9" t="s">
        <v>5358</v>
      </c>
      <c r="Y1200" s="9">
        <v>0.72499999999999998</v>
      </c>
      <c r="Z1200" s="9" t="s">
        <v>5358</v>
      </c>
      <c r="AA1200" s="37">
        <v>25595.29</v>
      </c>
    </row>
    <row r="1201" spans="19:27" x14ac:dyDescent="0.35">
      <c r="S1201" s="9" t="s">
        <v>5358</v>
      </c>
      <c r="T1201" s="9">
        <v>0.72699999999999998</v>
      </c>
      <c r="U1201" s="9" t="s">
        <v>5358</v>
      </c>
      <c r="V1201" s="37">
        <v>28207.64</v>
      </c>
      <c r="X1201" s="9" t="s">
        <v>5356</v>
      </c>
      <c r="Y1201" s="9">
        <v>0.67400000000000004</v>
      </c>
      <c r="Z1201" s="9" t="s">
        <v>5356</v>
      </c>
      <c r="AA1201" s="37">
        <v>25591.91</v>
      </c>
    </row>
    <row r="1202" spans="19:27" x14ac:dyDescent="0.35">
      <c r="S1202" s="9" t="s">
        <v>5359</v>
      </c>
      <c r="T1202" s="9">
        <v>0.745</v>
      </c>
      <c r="U1202" s="9" t="s">
        <v>5359</v>
      </c>
      <c r="V1202" s="37">
        <v>28200.01</v>
      </c>
      <c r="X1202" s="9" t="s">
        <v>5358</v>
      </c>
      <c r="Y1202" s="9">
        <v>0.69299999999999995</v>
      </c>
      <c r="Z1202" s="9" t="s">
        <v>5358</v>
      </c>
      <c r="AA1202" s="37">
        <v>25591.7</v>
      </c>
    </row>
    <row r="1203" spans="19:27" x14ac:dyDescent="0.35">
      <c r="S1203" s="9" t="s">
        <v>5358</v>
      </c>
      <c r="T1203" s="9">
        <v>0.746</v>
      </c>
      <c r="U1203" s="9" t="s">
        <v>5358</v>
      </c>
      <c r="V1203" s="37">
        <v>28196.33</v>
      </c>
      <c r="X1203" s="9" t="s">
        <v>5358</v>
      </c>
      <c r="Y1203" s="9">
        <v>0.66100000000000003</v>
      </c>
      <c r="Z1203" s="9" t="s">
        <v>5358</v>
      </c>
      <c r="AA1203" s="37">
        <v>25581.29</v>
      </c>
    </row>
    <row r="1204" spans="19:27" x14ac:dyDescent="0.35">
      <c r="S1204" s="9" t="s">
        <v>5359</v>
      </c>
      <c r="T1204" s="9">
        <v>0.68700000000000006</v>
      </c>
      <c r="U1204" s="9" t="s">
        <v>5359</v>
      </c>
      <c r="V1204" s="37">
        <v>28184.41</v>
      </c>
      <c r="X1204" s="9" t="s">
        <v>5359</v>
      </c>
      <c r="Y1204" s="9">
        <v>0.75</v>
      </c>
      <c r="Z1204" s="9" t="s">
        <v>5359</v>
      </c>
      <c r="AA1204" s="37">
        <v>25539.56</v>
      </c>
    </row>
    <row r="1205" spans="19:27" x14ac:dyDescent="0.35">
      <c r="S1205" s="9" t="s">
        <v>5359</v>
      </c>
      <c r="T1205" s="9">
        <v>0.72399999999999998</v>
      </c>
      <c r="U1205" s="9" t="s">
        <v>5359</v>
      </c>
      <c r="V1205" s="37">
        <v>28183.56</v>
      </c>
      <c r="X1205" s="9" t="s">
        <v>5358</v>
      </c>
      <c r="Y1205" s="9">
        <v>0.71099999999999997</v>
      </c>
      <c r="Z1205" s="9" t="s">
        <v>5358</v>
      </c>
      <c r="AA1205" s="37">
        <v>25511.61</v>
      </c>
    </row>
    <row r="1206" spans="19:27" x14ac:dyDescent="0.35">
      <c r="S1206" s="9" t="s">
        <v>5359</v>
      </c>
      <c r="T1206" s="9">
        <v>0.71099999999999997</v>
      </c>
      <c r="U1206" s="9" t="s">
        <v>5359</v>
      </c>
      <c r="V1206" s="37">
        <v>28179.360000000001</v>
      </c>
      <c r="X1206" s="9" t="s">
        <v>5358</v>
      </c>
      <c r="Y1206" s="9">
        <v>0.72899999999999998</v>
      </c>
      <c r="Z1206" s="9" t="s">
        <v>5358</v>
      </c>
      <c r="AA1206" s="37">
        <v>25503.35</v>
      </c>
    </row>
    <row r="1207" spans="19:27" x14ac:dyDescent="0.35">
      <c r="S1207" s="9" t="s">
        <v>5359</v>
      </c>
      <c r="T1207" s="9">
        <v>0.67600000000000005</v>
      </c>
      <c r="U1207" s="9" t="s">
        <v>5359</v>
      </c>
      <c r="V1207" s="37">
        <v>28166.74</v>
      </c>
      <c r="X1207" s="9" t="s">
        <v>5355</v>
      </c>
      <c r="Y1207" s="9">
        <v>0.71899999999999997</v>
      </c>
      <c r="Z1207" s="9" t="s">
        <v>5355</v>
      </c>
      <c r="AA1207" s="37">
        <v>25487.599999999999</v>
      </c>
    </row>
    <row r="1208" spans="19:27" x14ac:dyDescent="0.35">
      <c r="S1208" s="9" t="s">
        <v>5359</v>
      </c>
      <c r="T1208" s="9">
        <v>0.68799999999999994</v>
      </c>
      <c r="U1208" s="9" t="s">
        <v>5359</v>
      </c>
      <c r="V1208" s="37">
        <v>28160.13</v>
      </c>
      <c r="X1208" s="9" t="s">
        <v>5358</v>
      </c>
      <c r="Y1208" s="9">
        <v>0.68300000000000005</v>
      </c>
      <c r="Z1208" s="9" t="s">
        <v>5358</v>
      </c>
      <c r="AA1208" s="37">
        <v>25480.86</v>
      </c>
    </row>
    <row r="1209" spans="19:27" x14ac:dyDescent="0.35">
      <c r="S1209" s="9" t="s">
        <v>5359</v>
      </c>
      <c r="T1209" s="9">
        <v>0.747</v>
      </c>
      <c r="U1209" s="9" t="s">
        <v>5359</v>
      </c>
      <c r="V1209" s="37">
        <v>28149.16</v>
      </c>
      <c r="X1209" s="9" t="s">
        <v>5359</v>
      </c>
      <c r="Y1209" s="9">
        <v>0.69</v>
      </c>
      <c r="Z1209" s="9" t="s">
        <v>5359</v>
      </c>
      <c r="AA1209" s="37">
        <v>25480.83</v>
      </c>
    </row>
    <row r="1210" spans="19:27" x14ac:dyDescent="0.35">
      <c r="S1210" s="9" t="s">
        <v>5359</v>
      </c>
      <c r="T1210" s="9">
        <v>0.76200000000000001</v>
      </c>
      <c r="U1210" s="9" t="s">
        <v>5359</v>
      </c>
      <c r="V1210" s="37">
        <v>28131.01</v>
      </c>
      <c r="X1210" s="9" t="s">
        <v>5358</v>
      </c>
      <c r="Y1210" s="9">
        <v>0.73299999999999998</v>
      </c>
      <c r="Z1210" s="9" t="s">
        <v>5358</v>
      </c>
      <c r="AA1210" s="37">
        <v>25470.81</v>
      </c>
    </row>
    <row r="1211" spans="19:27" x14ac:dyDescent="0.35">
      <c r="S1211" s="9" t="s">
        <v>5359</v>
      </c>
      <c r="T1211" s="9">
        <v>0.71499999999999997</v>
      </c>
      <c r="U1211" s="9" t="s">
        <v>5359</v>
      </c>
      <c r="V1211" s="37">
        <v>28130.87</v>
      </c>
      <c r="X1211" s="9" t="s">
        <v>5358</v>
      </c>
      <c r="Y1211" s="9">
        <v>0.68899999999999995</v>
      </c>
      <c r="Z1211" s="9" t="s">
        <v>5358</v>
      </c>
      <c r="AA1211" s="37">
        <v>25448.6</v>
      </c>
    </row>
    <row r="1212" spans="19:27" x14ac:dyDescent="0.35">
      <c r="S1212" s="9" t="s">
        <v>5355</v>
      </c>
      <c r="T1212" s="9">
        <v>0.72699999999999998</v>
      </c>
      <c r="U1212" s="9" t="s">
        <v>5355</v>
      </c>
      <c r="V1212" s="37">
        <v>28129</v>
      </c>
      <c r="X1212" s="9" t="s">
        <v>5359</v>
      </c>
      <c r="Y1212" s="9">
        <v>0.73799999999999999</v>
      </c>
      <c r="Z1212" s="9" t="s">
        <v>5359</v>
      </c>
      <c r="AA1212" s="37">
        <v>25436.95</v>
      </c>
    </row>
    <row r="1213" spans="19:27" x14ac:dyDescent="0.35">
      <c r="S1213" s="9" t="s">
        <v>5358</v>
      </c>
      <c r="T1213" s="9">
        <v>0.75600000000000001</v>
      </c>
      <c r="U1213" s="9" t="s">
        <v>5358</v>
      </c>
      <c r="V1213" s="37">
        <v>28127.42</v>
      </c>
      <c r="X1213" s="9" t="s">
        <v>5359</v>
      </c>
      <c r="Y1213" s="9">
        <v>0.73699999999999999</v>
      </c>
      <c r="Z1213" s="9" t="s">
        <v>5359</v>
      </c>
      <c r="AA1213" s="37">
        <v>25431.11</v>
      </c>
    </row>
    <row r="1214" spans="19:27" x14ac:dyDescent="0.35">
      <c r="S1214" s="9" t="s">
        <v>5359</v>
      </c>
      <c r="T1214" s="9">
        <v>0.745</v>
      </c>
      <c r="U1214" s="9" t="s">
        <v>5359</v>
      </c>
      <c r="V1214" s="37">
        <v>28117.54</v>
      </c>
      <c r="X1214" s="9" t="s">
        <v>5358</v>
      </c>
      <c r="Y1214" s="9">
        <v>0.72099999999999997</v>
      </c>
      <c r="Z1214" s="9" t="s">
        <v>5358</v>
      </c>
      <c r="AA1214" s="37">
        <v>25430.720000000001</v>
      </c>
    </row>
    <row r="1215" spans="19:27" x14ac:dyDescent="0.35">
      <c r="S1215" s="9" t="s">
        <v>5355</v>
      </c>
      <c r="T1215" s="9">
        <v>0.68700000000000006</v>
      </c>
      <c r="U1215" s="9" t="s">
        <v>5355</v>
      </c>
      <c r="V1215" s="37">
        <v>28116.37</v>
      </c>
      <c r="X1215" s="9" t="s">
        <v>5358</v>
      </c>
      <c r="Y1215" s="9">
        <v>0.76400000000000001</v>
      </c>
      <c r="Z1215" s="9" t="s">
        <v>5358</v>
      </c>
      <c r="AA1215" s="37">
        <v>25424.12</v>
      </c>
    </row>
    <row r="1216" spans="19:27" x14ac:dyDescent="0.35">
      <c r="S1216" s="9" t="s">
        <v>5359</v>
      </c>
      <c r="T1216" s="9">
        <v>0.72099999999999997</v>
      </c>
      <c r="U1216" s="9" t="s">
        <v>5359</v>
      </c>
      <c r="V1216" s="37">
        <v>28114.74</v>
      </c>
      <c r="X1216" s="9" t="s">
        <v>5359</v>
      </c>
      <c r="Y1216" s="9">
        <v>0.73599999999999999</v>
      </c>
      <c r="Z1216" s="9" t="s">
        <v>5359</v>
      </c>
      <c r="AA1216" s="37">
        <v>25415.13</v>
      </c>
    </row>
    <row r="1217" spans="19:27" x14ac:dyDescent="0.35">
      <c r="S1217" s="9" t="s">
        <v>5358</v>
      </c>
      <c r="T1217" s="9">
        <v>0.749</v>
      </c>
      <c r="U1217" s="9" t="s">
        <v>5358</v>
      </c>
      <c r="V1217" s="37">
        <v>28108.23</v>
      </c>
      <c r="X1217" s="9" t="s">
        <v>5358</v>
      </c>
      <c r="Y1217" s="9">
        <v>0.70599999999999996</v>
      </c>
      <c r="Z1217" s="9" t="s">
        <v>5358</v>
      </c>
      <c r="AA1217" s="37">
        <v>25413.31</v>
      </c>
    </row>
    <row r="1218" spans="19:27" x14ac:dyDescent="0.35">
      <c r="S1218" s="9" t="s">
        <v>5355</v>
      </c>
      <c r="T1218" s="9">
        <v>0.56699999999999995</v>
      </c>
      <c r="U1218" s="9" t="s">
        <v>5355</v>
      </c>
      <c r="V1218" s="37">
        <v>28100.03</v>
      </c>
      <c r="X1218" s="9" t="s">
        <v>5359</v>
      </c>
      <c r="Y1218" s="9">
        <v>0.64700000000000002</v>
      </c>
      <c r="Z1218" s="9" t="s">
        <v>5359</v>
      </c>
      <c r="AA1218" s="37">
        <v>25411.14</v>
      </c>
    </row>
    <row r="1219" spans="19:27" x14ac:dyDescent="0.35">
      <c r="S1219" s="9" t="s">
        <v>5359</v>
      </c>
      <c r="T1219" s="9">
        <v>0.73899999999999999</v>
      </c>
      <c r="U1219" s="9" t="s">
        <v>5359</v>
      </c>
      <c r="V1219" s="37">
        <v>28098</v>
      </c>
      <c r="X1219" s="9" t="s">
        <v>5359</v>
      </c>
      <c r="Y1219" s="9">
        <v>0.77100000000000002</v>
      </c>
      <c r="Z1219" s="9" t="s">
        <v>5359</v>
      </c>
      <c r="AA1219" s="37">
        <v>25409.64</v>
      </c>
    </row>
    <row r="1220" spans="19:27" x14ac:dyDescent="0.35">
      <c r="S1220" s="9" t="s">
        <v>5359</v>
      </c>
      <c r="T1220" s="9">
        <v>0.69899999999999995</v>
      </c>
      <c r="U1220" s="9" t="s">
        <v>5359</v>
      </c>
      <c r="V1220" s="37">
        <v>28076.86</v>
      </c>
      <c r="X1220" s="9" t="s">
        <v>5359</v>
      </c>
      <c r="Y1220" s="9">
        <v>0.77400000000000002</v>
      </c>
      <c r="Z1220" s="9" t="s">
        <v>5359</v>
      </c>
      <c r="AA1220" s="37">
        <v>25400.1</v>
      </c>
    </row>
    <row r="1221" spans="19:27" x14ac:dyDescent="0.35">
      <c r="S1221" s="9" t="s">
        <v>5359</v>
      </c>
      <c r="T1221" s="9">
        <v>0.69699999999999995</v>
      </c>
      <c r="U1221" s="9" t="s">
        <v>5359</v>
      </c>
      <c r="V1221" s="37">
        <v>28060.1</v>
      </c>
      <c r="X1221" s="9" t="s">
        <v>5358</v>
      </c>
      <c r="Y1221" s="9">
        <v>0.69599999999999995</v>
      </c>
      <c r="Z1221" s="9" t="s">
        <v>5358</v>
      </c>
      <c r="AA1221" s="37">
        <v>25397.919999999998</v>
      </c>
    </row>
    <row r="1222" spans="19:27" x14ac:dyDescent="0.35">
      <c r="S1222" s="9" t="s">
        <v>5358</v>
      </c>
      <c r="T1222" s="9">
        <v>0.65100000000000002</v>
      </c>
      <c r="U1222" s="9" t="s">
        <v>5358</v>
      </c>
      <c r="V1222" s="37">
        <v>28053.09</v>
      </c>
      <c r="X1222" s="9" t="s">
        <v>5359</v>
      </c>
      <c r="Y1222" s="9">
        <v>0.64700000000000002</v>
      </c>
      <c r="Z1222" s="9" t="s">
        <v>5359</v>
      </c>
      <c r="AA1222" s="37">
        <v>25392.51</v>
      </c>
    </row>
    <row r="1223" spans="19:27" x14ac:dyDescent="0.35">
      <c r="S1223" s="9" t="s">
        <v>5355</v>
      </c>
      <c r="T1223" s="9">
        <v>0.66</v>
      </c>
      <c r="U1223" s="9" t="s">
        <v>5355</v>
      </c>
      <c r="V1223" s="37">
        <v>28051.37</v>
      </c>
      <c r="X1223" s="9" t="s">
        <v>5359</v>
      </c>
      <c r="Y1223" s="9">
        <v>0.72499999999999998</v>
      </c>
      <c r="Z1223" s="9" t="s">
        <v>5359</v>
      </c>
      <c r="AA1223" s="37">
        <v>25386.01</v>
      </c>
    </row>
    <row r="1224" spans="19:27" x14ac:dyDescent="0.35">
      <c r="S1224" s="9" t="s">
        <v>5355</v>
      </c>
      <c r="T1224" s="9">
        <v>0.71</v>
      </c>
      <c r="U1224" s="9" t="s">
        <v>5355</v>
      </c>
      <c r="V1224" s="37">
        <v>28048.9</v>
      </c>
      <c r="X1224" s="9" t="s">
        <v>5359</v>
      </c>
      <c r="Y1224" s="9">
        <v>0.64600000000000002</v>
      </c>
      <c r="Z1224" s="9" t="s">
        <v>5359</v>
      </c>
      <c r="AA1224" s="37">
        <v>25383.119999999999</v>
      </c>
    </row>
    <row r="1225" spans="19:27" x14ac:dyDescent="0.35">
      <c r="S1225" s="9" t="s">
        <v>5358</v>
      </c>
      <c r="T1225" s="9">
        <v>0.751</v>
      </c>
      <c r="U1225" s="9" t="s">
        <v>5358</v>
      </c>
      <c r="V1225" s="37">
        <v>28025.47</v>
      </c>
      <c r="X1225" s="9" t="s">
        <v>5359</v>
      </c>
      <c r="Y1225" s="9">
        <v>0.73199999999999998</v>
      </c>
      <c r="Z1225" s="9" t="s">
        <v>5359</v>
      </c>
      <c r="AA1225" s="37">
        <v>25381.9</v>
      </c>
    </row>
    <row r="1226" spans="19:27" x14ac:dyDescent="0.35">
      <c r="S1226" s="9" t="s">
        <v>5357</v>
      </c>
      <c r="T1226" s="9">
        <v>0.67300000000000004</v>
      </c>
      <c r="U1226" s="9" t="s">
        <v>5357</v>
      </c>
      <c r="V1226" s="37">
        <v>28020.9</v>
      </c>
      <c r="X1226" s="9" t="s">
        <v>5357</v>
      </c>
      <c r="Y1226" s="9">
        <v>0.629</v>
      </c>
      <c r="Z1226" s="9" t="s">
        <v>5357</v>
      </c>
      <c r="AA1226" s="37">
        <v>25380.57</v>
      </c>
    </row>
    <row r="1227" spans="19:27" x14ac:dyDescent="0.35">
      <c r="S1227" s="9" t="s">
        <v>5358</v>
      </c>
      <c r="T1227" s="9">
        <v>0.749</v>
      </c>
      <c r="U1227" s="9" t="s">
        <v>5358</v>
      </c>
      <c r="V1227" s="37">
        <v>27995.83</v>
      </c>
      <c r="X1227" s="9" t="s">
        <v>5358</v>
      </c>
      <c r="Y1227" s="9">
        <v>0.69699999999999995</v>
      </c>
      <c r="Z1227" s="9" t="s">
        <v>5358</v>
      </c>
      <c r="AA1227" s="37">
        <v>25374.17</v>
      </c>
    </row>
    <row r="1228" spans="19:27" x14ac:dyDescent="0.35">
      <c r="S1228" s="9" t="s">
        <v>5359</v>
      </c>
      <c r="T1228" s="9">
        <v>0.75</v>
      </c>
      <c r="U1228" s="9" t="s">
        <v>5359</v>
      </c>
      <c r="V1228" s="37">
        <v>27993.21</v>
      </c>
      <c r="X1228" s="9" t="s">
        <v>5358</v>
      </c>
      <c r="Y1228" s="9">
        <v>0.70299999999999996</v>
      </c>
      <c r="Z1228" s="9" t="s">
        <v>5358</v>
      </c>
      <c r="AA1228" s="37">
        <v>25359.919999999998</v>
      </c>
    </row>
    <row r="1229" spans="19:27" x14ac:dyDescent="0.35">
      <c r="S1229" s="9" t="s">
        <v>5359</v>
      </c>
      <c r="T1229" s="9">
        <v>0.745</v>
      </c>
      <c r="U1229" s="9" t="s">
        <v>5359</v>
      </c>
      <c r="V1229" s="37">
        <v>27970.84</v>
      </c>
      <c r="X1229" s="9" t="s">
        <v>5357</v>
      </c>
      <c r="Y1229" s="9">
        <v>0.64800000000000002</v>
      </c>
      <c r="Z1229" s="9" t="s">
        <v>5357</v>
      </c>
      <c r="AA1229" s="37">
        <v>25359.05</v>
      </c>
    </row>
    <row r="1230" spans="19:27" x14ac:dyDescent="0.35">
      <c r="S1230" s="9" t="s">
        <v>5359</v>
      </c>
      <c r="T1230" s="9">
        <v>0.74099999999999999</v>
      </c>
      <c r="U1230" s="9" t="s">
        <v>5359</v>
      </c>
      <c r="V1230" s="37">
        <v>27970.2</v>
      </c>
      <c r="X1230" s="9" t="s">
        <v>5358</v>
      </c>
      <c r="Y1230" s="9">
        <v>0.63300000000000001</v>
      </c>
      <c r="Z1230" s="9" t="s">
        <v>5358</v>
      </c>
      <c r="AA1230" s="37">
        <v>25346.29</v>
      </c>
    </row>
    <row r="1231" spans="19:27" x14ac:dyDescent="0.35">
      <c r="S1231" s="9" t="s">
        <v>5358</v>
      </c>
      <c r="T1231" s="9">
        <v>0.77100000000000002</v>
      </c>
      <c r="U1231" s="9" t="s">
        <v>5358</v>
      </c>
      <c r="V1231" s="37">
        <v>27921.64</v>
      </c>
      <c r="X1231" s="9" t="s">
        <v>5355</v>
      </c>
      <c r="Y1231" s="9">
        <v>0.67100000000000004</v>
      </c>
      <c r="Z1231" s="9" t="s">
        <v>5355</v>
      </c>
      <c r="AA1231" s="37">
        <v>25344.6</v>
      </c>
    </row>
    <row r="1232" spans="19:27" x14ac:dyDescent="0.35">
      <c r="S1232" s="9" t="s">
        <v>5358</v>
      </c>
      <c r="T1232" s="9">
        <v>0.77100000000000002</v>
      </c>
      <c r="U1232" s="9" t="s">
        <v>5358</v>
      </c>
      <c r="V1232" s="37">
        <v>27921.64</v>
      </c>
      <c r="X1232" s="9" t="s">
        <v>5356</v>
      </c>
      <c r="Y1232" s="9">
        <v>0.57399999999999995</v>
      </c>
      <c r="Z1232" s="9" t="s">
        <v>5356</v>
      </c>
      <c r="AA1232" s="37">
        <v>25343.66</v>
      </c>
    </row>
    <row r="1233" spans="19:27" x14ac:dyDescent="0.35">
      <c r="S1233" s="9" t="s">
        <v>5359</v>
      </c>
      <c r="T1233" s="9">
        <v>0.754</v>
      </c>
      <c r="U1233" s="9" t="s">
        <v>5359</v>
      </c>
      <c r="V1233" s="37">
        <v>27917.23</v>
      </c>
      <c r="X1233" s="9" t="s">
        <v>5358</v>
      </c>
      <c r="Y1233" s="9">
        <v>0.70899999999999996</v>
      </c>
      <c r="Z1233" s="9" t="s">
        <v>5358</v>
      </c>
      <c r="AA1233" s="37">
        <v>25330.01</v>
      </c>
    </row>
    <row r="1234" spans="19:27" x14ac:dyDescent="0.35">
      <c r="S1234" s="9" t="s">
        <v>5358</v>
      </c>
      <c r="T1234" s="9">
        <v>0.74</v>
      </c>
      <c r="U1234" s="9" t="s">
        <v>5358</v>
      </c>
      <c r="V1234" s="37">
        <v>27897.02</v>
      </c>
      <c r="X1234" s="9" t="s">
        <v>5359</v>
      </c>
      <c r="Y1234" s="9">
        <v>0.69599999999999995</v>
      </c>
      <c r="Z1234" s="9" t="s">
        <v>5359</v>
      </c>
      <c r="AA1234" s="37">
        <v>25328.959999999999</v>
      </c>
    </row>
    <row r="1235" spans="19:27" x14ac:dyDescent="0.35">
      <c r="S1235" s="9" t="s">
        <v>5358</v>
      </c>
      <c r="T1235" s="9">
        <v>0.73</v>
      </c>
      <c r="U1235" s="9" t="s">
        <v>5358</v>
      </c>
      <c r="V1235" s="37">
        <v>27884.32</v>
      </c>
      <c r="X1235" s="9" t="s">
        <v>5357</v>
      </c>
      <c r="Y1235" s="9">
        <v>0.60199999999999998</v>
      </c>
      <c r="Z1235" s="9" t="s">
        <v>5357</v>
      </c>
      <c r="AA1235" s="37">
        <v>25312.1</v>
      </c>
    </row>
    <row r="1236" spans="19:27" x14ac:dyDescent="0.35">
      <c r="S1236" s="9" t="s">
        <v>5359</v>
      </c>
      <c r="T1236" s="9">
        <v>0.71499999999999997</v>
      </c>
      <c r="U1236" s="9" t="s">
        <v>5359</v>
      </c>
      <c r="V1236" s="37">
        <v>27878.48</v>
      </c>
      <c r="X1236" s="9" t="s">
        <v>5355</v>
      </c>
      <c r="Y1236" s="9">
        <v>0.59499999999999997</v>
      </c>
      <c r="Z1236" s="9" t="s">
        <v>5355</v>
      </c>
      <c r="AA1236" s="37">
        <v>25303.89</v>
      </c>
    </row>
    <row r="1237" spans="19:27" x14ac:dyDescent="0.35">
      <c r="S1237" s="9" t="s">
        <v>5359</v>
      </c>
      <c r="T1237" s="9">
        <v>0.68799999999999994</v>
      </c>
      <c r="U1237" s="9" t="s">
        <v>5359</v>
      </c>
      <c r="V1237" s="37">
        <v>27858.29</v>
      </c>
      <c r="X1237" s="9" t="s">
        <v>5358</v>
      </c>
      <c r="Y1237" s="9">
        <v>0.69</v>
      </c>
      <c r="Z1237" s="9" t="s">
        <v>5358</v>
      </c>
      <c r="AA1237" s="37">
        <v>25291.1</v>
      </c>
    </row>
    <row r="1238" spans="19:27" x14ac:dyDescent="0.35">
      <c r="S1238" s="9" t="s">
        <v>5359</v>
      </c>
      <c r="T1238" s="9">
        <v>0.75600000000000001</v>
      </c>
      <c r="U1238" s="9" t="s">
        <v>5359</v>
      </c>
      <c r="V1238" s="37">
        <v>27850.19</v>
      </c>
      <c r="X1238" s="9" t="s">
        <v>5359</v>
      </c>
      <c r="Y1238" s="9">
        <v>0.70299999999999996</v>
      </c>
      <c r="Z1238" s="9" t="s">
        <v>5359</v>
      </c>
      <c r="AA1238" s="37">
        <v>25281.56</v>
      </c>
    </row>
    <row r="1239" spans="19:27" x14ac:dyDescent="0.35">
      <c r="S1239" s="9" t="s">
        <v>5359</v>
      </c>
      <c r="T1239" s="9">
        <v>0.71099999999999997</v>
      </c>
      <c r="U1239" s="9" t="s">
        <v>5359</v>
      </c>
      <c r="V1239" s="37">
        <v>27770.6</v>
      </c>
      <c r="X1239" s="9" t="s">
        <v>5359</v>
      </c>
      <c r="Y1239" s="9">
        <v>0.66700000000000004</v>
      </c>
      <c r="Z1239" s="9" t="s">
        <v>5359</v>
      </c>
      <c r="AA1239" s="37">
        <v>25259.01</v>
      </c>
    </row>
    <row r="1240" spans="19:27" x14ac:dyDescent="0.35">
      <c r="S1240" s="9" t="s">
        <v>5358</v>
      </c>
      <c r="T1240" s="9">
        <v>0.73799999999999999</v>
      </c>
      <c r="U1240" s="9" t="s">
        <v>5358</v>
      </c>
      <c r="V1240" s="37">
        <v>27770.45</v>
      </c>
      <c r="X1240" s="9" t="s">
        <v>5359</v>
      </c>
      <c r="Y1240" s="9">
        <v>0.78100000000000003</v>
      </c>
      <c r="Z1240" s="9" t="s">
        <v>5359</v>
      </c>
      <c r="AA1240" s="37">
        <v>25248.49</v>
      </c>
    </row>
    <row r="1241" spans="19:27" x14ac:dyDescent="0.35">
      <c r="S1241" s="9" t="s">
        <v>5359</v>
      </c>
      <c r="T1241" s="9">
        <v>0.753</v>
      </c>
      <c r="U1241" s="9" t="s">
        <v>5359</v>
      </c>
      <c r="V1241" s="37">
        <v>27763.08</v>
      </c>
      <c r="X1241" s="9" t="s">
        <v>5359</v>
      </c>
      <c r="Y1241" s="9">
        <v>0.70199999999999996</v>
      </c>
      <c r="Z1241" s="9" t="s">
        <v>5359</v>
      </c>
      <c r="AA1241" s="37">
        <v>25240.06</v>
      </c>
    </row>
    <row r="1242" spans="19:27" x14ac:dyDescent="0.35">
      <c r="S1242" s="9" t="s">
        <v>5358</v>
      </c>
      <c r="T1242" s="9">
        <v>0.71699999999999997</v>
      </c>
      <c r="U1242" s="9" t="s">
        <v>5358</v>
      </c>
      <c r="V1242" s="37">
        <v>27757.15</v>
      </c>
      <c r="X1242" s="9" t="s">
        <v>5358</v>
      </c>
      <c r="Y1242" s="9">
        <v>0.72899999999999998</v>
      </c>
      <c r="Z1242" s="9" t="s">
        <v>5358</v>
      </c>
      <c r="AA1242" s="37">
        <v>25224.38</v>
      </c>
    </row>
    <row r="1243" spans="19:27" x14ac:dyDescent="0.35">
      <c r="S1243" s="9" t="s">
        <v>5358</v>
      </c>
      <c r="T1243" s="9">
        <v>0.67100000000000004</v>
      </c>
      <c r="U1243" s="9" t="s">
        <v>5358</v>
      </c>
      <c r="V1243" s="37">
        <v>27756.09</v>
      </c>
      <c r="X1243" s="9" t="s">
        <v>5359</v>
      </c>
      <c r="Y1243" s="9">
        <v>0.68</v>
      </c>
      <c r="Z1243" s="9" t="s">
        <v>5359</v>
      </c>
      <c r="AA1243" s="37">
        <v>25222.19</v>
      </c>
    </row>
    <row r="1244" spans="19:27" x14ac:dyDescent="0.35">
      <c r="S1244" s="9" t="s">
        <v>5359</v>
      </c>
      <c r="T1244" s="9">
        <v>0.70099999999999996</v>
      </c>
      <c r="U1244" s="9" t="s">
        <v>5359</v>
      </c>
      <c r="V1244" s="37">
        <v>27753.68</v>
      </c>
      <c r="X1244" s="9" t="s">
        <v>5358</v>
      </c>
      <c r="Y1244" s="9">
        <v>0.72</v>
      </c>
      <c r="Z1244" s="9" t="s">
        <v>5358</v>
      </c>
      <c r="AA1244" s="37">
        <v>25206.39</v>
      </c>
    </row>
    <row r="1245" spans="19:27" x14ac:dyDescent="0.35">
      <c r="S1245" s="9" t="s">
        <v>5359</v>
      </c>
      <c r="T1245" s="9">
        <v>0.71499999999999997</v>
      </c>
      <c r="U1245" s="9" t="s">
        <v>5359</v>
      </c>
      <c r="V1245" s="37">
        <v>27736.29</v>
      </c>
      <c r="X1245" s="9" t="s">
        <v>5359</v>
      </c>
      <c r="Y1245" s="9">
        <v>0.69799999999999995</v>
      </c>
      <c r="Z1245" s="9" t="s">
        <v>5359</v>
      </c>
      <c r="AA1245" s="37">
        <v>25189.53</v>
      </c>
    </row>
    <row r="1246" spans="19:27" x14ac:dyDescent="0.35">
      <c r="S1246" s="9" t="s">
        <v>5359</v>
      </c>
      <c r="T1246" s="9">
        <v>0.748</v>
      </c>
      <c r="U1246" s="9" t="s">
        <v>5359</v>
      </c>
      <c r="V1246" s="37">
        <v>27736.22</v>
      </c>
      <c r="X1246" s="9" t="s">
        <v>5355</v>
      </c>
      <c r="Y1246" s="9">
        <v>0.7</v>
      </c>
      <c r="Z1246" s="9" t="s">
        <v>5355</v>
      </c>
      <c r="AA1246" s="37">
        <v>25172.86</v>
      </c>
    </row>
    <row r="1247" spans="19:27" x14ac:dyDescent="0.35">
      <c r="S1247" s="9" t="s">
        <v>5359</v>
      </c>
      <c r="T1247" s="9">
        <v>0.68799999999999994</v>
      </c>
      <c r="U1247" s="9" t="s">
        <v>5359</v>
      </c>
      <c r="V1247" s="37">
        <v>27734.97</v>
      </c>
      <c r="X1247" s="9" t="s">
        <v>5356</v>
      </c>
      <c r="Y1247" s="9">
        <v>0.6</v>
      </c>
      <c r="Z1247" s="9" t="s">
        <v>5356</v>
      </c>
      <c r="AA1247" s="37">
        <v>25163.040000000001</v>
      </c>
    </row>
    <row r="1248" spans="19:27" x14ac:dyDescent="0.35">
      <c r="S1248" s="9" t="s">
        <v>5359</v>
      </c>
      <c r="T1248" s="9">
        <v>0.70699999999999996</v>
      </c>
      <c r="U1248" s="9" t="s">
        <v>5359</v>
      </c>
      <c r="V1248" s="37">
        <v>27717.61</v>
      </c>
      <c r="X1248" s="9" t="s">
        <v>5356</v>
      </c>
      <c r="Y1248" s="9">
        <v>0.60399999999999998</v>
      </c>
      <c r="Z1248" s="9" t="s">
        <v>5356</v>
      </c>
      <c r="AA1248" s="37">
        <v>25132.13</v>
      </c>
    </row>
    <row r="1249" spans="19:27" x14ac:dyDescent="0.35">
      <c r="S1249" s="9" t="s">
        <v>5359</v>
      </c>
      <c r="T1249" s="9">
        <v>0.70899999999999996</v>
      </c>
      <c r="U1249" s="9" t="s">
        <v>5359</v>
      </c>
      <c r="V1249" s="37">
        <v>27715.9</v>
      </c>
      <c r="X1249" s="9" t="s">
        <v>5358</v>
      </c>
      <c r="Y1249" s="9">
        <v>0.68700000000000006</v>
      </c>
      <c r="Z1249" s="9" t="s">
        <v>5358</v>
      </c>
      <c r="AA1249" s="37">
        <v>25063.77</v>
      </c>
    </row>
    <row r="1250" spans="19:27" x14ac:dyDescent="0.35">
      <c r="S1250" s="9" t="s">
        <v>5358</v>
      </c>
      <c r="T1250" s="9">
        <v>0.73399999999999999</v>
      </c>
      <c r="U1250" s="9" t="s">
        <v>5358</v>
      </c>
      <c r="V1250" s="37">
        <v>27712.27</v>
      </c>
      <c r="X1250" s="9" t="s">
        <v>5359</v>
      </c>
      <c r="Y1250" s="9">
        <v>0.68200000000000005</v>
      </c>
      <c r="Z1250" s="9" t="s">
        <v>5359</v>
      </c>
      <c r="AA1250" s="37">
        <v>25063.62</v>
      </c>
    </row>
    <row r="1251" spans="19:27" x14ac:dyDescent="0.35">
      <c r="S1251" s="9" t="s">
        <v>5358</v>
      </c>
      <c r="T1251" s="9">
        <v>0.73799999999999999</v>
      </c>
      <c r="U1251" s="9" t="s">
        <v>5358</v>
      </c>
      <c r="V1251" s="37">
        <v>27691.66</v>
      </c>
      <c r="X1251" s="9" t="s">
        <v>5358</v>
      </c>
      <c r="Y1251" s="9">
        <v>0.755</v>
      </c>
      <c r="Z1251" s="9" t="s">
        <v>5358</v>
      </c>
      <c r="AA1251" s="37">
        <v>25062.32</v>
      </c>
    </row>
    <row r="1252" spans="19:27" x14ac:dyDescent="0.35">
      <c r="S1252" s="9" t="s">
        <v>5359</v>
      </c>
      <c r="T1252" s="9">
        <v>0.70699999999999996</v>
      </c>
      <c r="U1252" s="9" t="s">
        <v>5359</v>
      </c>
      <c r="V1252" s="37">
        <v>27684.95</v>
      </c>
      <c r="X1252" s="9" t="s">
        <v>5358</v>
      </c>
      <c r="Y1252" s="9">
        <v>0.71299999999999997</v>
      </c>
      <c r="Z1252" s="9" t="s">
        <v>5358</v>
      </c>
      <c r="AA1252" s="37">
        <v>25058.43</v>
      </c>
    </row>
    <row r="1253" spans="19:27" x14ac:dyDescent="0.35">
      <c r="S1253" s="9" t="s">
        <v>5359</v>
      </c>
      <c r="T1253" s="9">
        <v>0.73</v>
      </c>
      <c r="U1253" s="9" t="s">
        <v>5359</v>
      </c>
      <c r="V1253" s="37">
        <v>27679.52</v>
      </c>
      <c r="X1253" s="9" t="s">
        <v>5358</v>
      </c>
      <c r="Y1253" s="9">
        <v>0.71399999999999997</v>
      </c>
      <c r="Z1253" s="9" t="s">
        <v>5358</v>
      </c>
      <c r="AA1253" s="37">
        <v>25039</v>
      </c>
    </row>
    <row r="1254" spans="19:27" x14ac:dyDescent="0.35">
      <c r="S1254" s="9" t="s">
        <v>5358</v>
      </c>
      <c r="T1254" s="9">
        <v>0.72699999999999998</v>
      </c>
      <c r="U1254" s="9" t="s">
        <v>5358</v>
      </c>
      <c r="V1254" s="37">
        <v>27670.81</v>
      </c>
      <c r="X1254" s="9" t="s">
        <v>5359</v>
      </c>
      <c r="Y1254" s="9">
        <v>0.70399999999999996</v>
      </c>
      <c r="Z1254" s="9" t="s">
        <v>5359</v>
      </c>
      <c r="AA1254" s="37">
        <v>25031.98</v>
      </c>
    </row>
    <row r="1255" spans="19:27" x14ac:dyDescent="0.35">
      <c r="S1255" s="9" t="s">
        <v>5359</v>
      </c>
      <c r="T1255" s="9">
        <v>0.72499999999999998</v>
      </c>
      <c r="U1255" s="9" t="s">
        <v>5359</v>
      </c>
      <c r="V1255" s="37">
        <v>27654.560000000001</v>
      </c>
      <c r="X1255" s="9" t="s">
        <v>5358</v>
      </c>
      <c r="Y1255" s="9">
        <v>0.70299999999999996</v>
      </c>
      <c r="Z1255" s="9" t="s">
        <v>5358</v>
      </c>
      <c r="AA1255" s="37">
        <v>25020.880000000001</v>
      </c>
    </row>
    <row r="1256" spans="19:27" x14ac:dyDescent="0.35">
      <c r="S1256" s="9" t="s">
        <v>5359</v>
      </c>
      <c r="T1256" s="9">
        <v>0.69099999999999995</v>
      </c>
      <c r="U1256" s="9" t="s">
        <v>5359</v>
      </c>
      <c r="V1256" s="37">
        <v>27653.91</v>
      </c>
      <c r="X1256" s="9" t="s">
        <v>5359</v>
      </c>
      <c r="Y1256" s="9">
        <v>0.69099999999999995</v>
      </c>
      <c r="Z1256" s="9" t="s">
        <v>5359</v>
      </c>
      <c r="AA1256" s="37">
        <v>25005.64</v>
      </c>
    </row>
    <row r="1257" spans="19:27" x14ac:dyDescent="0.35">
      <c r="S1257" s="9" t="s">
        <v>5359</v>
      </c>
      <c r="T1257" s="9">
        <v>0.70799999999999996</v>
      </c>
      <c r="U1257" s="9" t="s">
        <v>5359</v>
      </c>
      <c r="V1257" s="37">
        <v>27650.79</v>
      </c>
      <c r="X1257" s="9" t="s">
        <v>5355</v>
      </c>
      <c r="Y1257" s="9">
        <v>0.66500000000000004</v>
      </c>
      <c r="Z1257" s="9" t="s">
        <v>5355</v>
      </c>
      <c r="AA1257" s="37">
        <v>25000.799999999999</v>
      </c>
    </row>
    <row r="1258" spans="19:27" x14ac:dyDescent="0.35">
      <c r="S1258" s="9" t="s">
        <v>5355</v>
      </c>
      <c r="T1258" s="9">
        <v>0.73899999999999999</v>
      </c>
      <c r="U1258" s="9" t="s">
        <v>5355</v>
      </c>
      <c r="V1258" s="37">
        <v>27621.32</v>
      </c>
      <c r="X1258" s="9" t="s">
        <v>5355</v>
      </c>
      <c r="Y1258" s="9">
        <v>0.71</v>
      </c>
      <c r="Z1258" s="9" t="s">
        <v>5355</v>
      </c>
      <c r="AA1258" s="37">
        <v>24999.87</v>
      </c>
    </row>
    <row r="1259" spans="19:27" x14ac:dyDescent="0.35">
      <c r="S1259" s="9" t="s">
        <v>5358</v>
      </c>
      <c r="T1259" s="9">
        <v>0.745</v>
      </c>
      <c r="U1259" s="9" t="s">
        <v>5358</v>
      </c>
      <c r="V1259" s="37">
        <v>27602.09</v>
      </c>
      <c r="X1259" s="9" t="s">
        <v>5358</v>
      </c>
      <c r="Y1259" s="9">
        <v>0.72799999999999998</v>
      </c>
      <c r="Z1259" s="9" t="s">
        <v>5358</v>
      </c>
      <c r="AA1259" s="37">
        <v>24986.51</v>
      </c>
    </row>
    <row r="1260" spans="19:27" x14ac:dyDescent="0.35">
      <c r="S1260" s="9" t="s">
        <v>5355</v>
      </c>
      <c r="T1260" s="9">
        <v>0.67800000000000005</v>
      </c>
      <c r="U1260" s="9" t="s">
        <v>5355</v>
      </c>
      <c r="V1260" s="37">
        <v>27593.86</v>
      </c>
      <c r="X1260" s="9" t="s">
        <v>5359</v>
      </c>
      <c r="Y1260" s="9">
        <v>0.73399999999999999</v>
      </c>
      <c r="Z1260" s="9" t="s">
        <v>5359</v>
      </c>
      <c r="AA1260" s="37">
        <v>24981.4</v>
      </c>
    </row>
    <row r="1261" spans="19:27" x14ac:dyDescent="0.35">
      <c r="S1261" s="9" t="s">
        <v>5355</v>
      </c>
      <c r="T1261" s="9">
        <v>0.64400000000000002</v>
      </c>
      <c r="U1261" s="9" t="s">
        <v>5355</v>
      </c>
      <c r="V1261" s="37">
        <v>27536.04</v>
      </c>
      <c r="X1261" s="9" t="s">
        <v>5358</v>
      </c>
      <c r="Y1261" s="9">
        <v>0.753</v>
      </c>
      <c r="Z1261" s="9" t="s">
        <v>5358</v>
      </c>
      <c r="AA1261" s="37">
        <v>24968.65</v>
      </c>
    </row>
    <row r="1262" spans="19:27" x14ac:dyDescent="0.35">
      <c r="S1262" s="9" t="s">
        <v>5355</v>
      </c>
      <c r="T1262" s="9">
        <v>0.71</v>
      </c>
      <c r="U1262" s="9" t="s">
        <v>5355</v>
      </c>
      <c r="V1262" s="37">
        <v>27534.21</v>
      </c>
      <c r="X1262" s="9" t="s">
        <v>5358</v>
      </c>
      <c r="Y1262" s="9">
        <v>0.7</v>
      </c>
      <c r="Z1262" s="9" t="s">
        <v>5358</v>
      </c>
      <c r="AA1262" s="37">
        <v>24957.37</v>
      </c>
    </row>
    <row r="1263" spans="19:27" x14ac:dyDescent="0.35">
      <c r="S1263" s="9" t="s">
        <v>5359</v>
      </c>
      <c r="T1263" s="9">
        <v>0.67600000000000005</v>
      </c>
      <c r="U1263" s="9" t="s">
        <v>5359</v>
      </c>
      <c r="V1263" s="37">
        <v>27529.65</v>
      </c>
      <c r="X1263" s="9" t="s">
        <v>5359</v>
      </c>
      <c r="Y1263" s="9">
        <v>0.74399999999999999</v>
      </c>
      <c r="Z1263" s="9" t="s">
        <v>5359</v>
      </c>
      <c r="AA1263" s="37">
        <v>24947.759999999998</v>
      </c>
    </row>
    <row r="1264" spans="19:27" x14ac:dyDescent="0.35">
      <c r="S1264" s="9" t="s">
        <v>5358</v>
      </c>
      <c r="T1264" s="9">
        <v>0.73499999999999999</v>
      </c>
      <c r="U1264" s="9" t="s">
        <v>5358</v>
      </c>
      <c r="V1264" s="37">
        <v>27514.47</v>
      </c>
      <c r="X1264" s="9" t="s">
        <v>5358</v>
      </c>
      <c r="Y1264" s="9">
        <v>0.749</v>
      </c>
      <c r="Z1264" s="9" t="s">
        <v>5358</v>
      </c>
      <c r="AA1264" s="37">
        <v>24947.07</v>
      </c>
    </row>
    <row r="1265" spans="19:27" x14ac:dyDescent="0.35">
      <c r="S1265" s="9" t="s">
        <v>5358</v>
      </c>
      <c r="T1265" s="9">
        <v>0.67200000000000004</v>
      </c>
      <c r="U1265" s="9" t="s">
        <v>5358</v>
      </c>
      <c r="V1265" s="37">
        <v>27509.98</v>
      </c>
      <c r="X1265" s="9" t="s">
        <v>5358</v>
      </c>
      <c r="Y1265" s="9">
        <v>0.70599999999999996</v>
      </c>
      <c r="Z1265" s="9" t="s">
        <v>5358</v>
      </c>
      <c r="AA1265" s="37">
        <v>24946.61</v>
      </c>
    </row>
    <row r="1266" spans="19:27" x14ac:dyDescent="0.35">
      <c r="S1266" s="9" t="s">
        <v>5359</v>
      </c>
      <c r="T1266" s="9">
        <v>0.66400000000000003</v>
      </c>
      <c r="U1266" s="9" t="s">
        <v>5359</v>
      </c>
      <c r="V1266" s="37">
        <v>27505.54</v>
      </c>
      <c r="X1266" s="9" t="s">
        <v>5359</v>
      </c>
      <c r="Y1266" s="9">
        <v>0.68300000000000005</v>
      </c>
      <c r="Z1266" s="9" t="s">
        <v>5359</v>
      </c>
      <c r="AA1266" s="37">
        <v>24942.69</v>
      </c>
    </row>
    <row r="1267" spans="19:27" x14ac:dyDescent="0.35">
      <c r="S1267" s="9" t="s">
        <v>5358</v>
      </c>
      <c r="T1267" s="9">
        <v>0.70699999999999996</v>
      </c>
      <c r="U1267" s="9" t="s">
        <v>5358</v>
      </c>
      <c r="V1267" s="37">
        <v>27494.32</v>
      </c>
      <c r="X1267" s="9" t="s">
        <v>5358</v>
      </c>
      <c r="Y1267" s="9">
        <v>0.77100000000000002</v>
      </c>
      <c r="Z1267" s="9" t="s">
        <v>5358</v>
      </c>
      <c r="AA1267" s="37">
        <v>24936.83</v>
      </c>
    </row>
    <row r="1268" spans="19:27" x14ac:dyDescent="0.35">
      <c r="S1268" s="9" t="s">
        <v>5358</v>
      </c>
      <c r="T1268" s="9">
        <v>0.72399999999999998</v>
      </c>
      <c r="U1268" s="9" t="s">
        <v>5358</v>
      </c>
      <c r="V1268" s="37">
        <v>27492.67</v>
      </c>
      <c r="X1268" s="9" t="s">
        <v>5359</v>
      </c>
      <c r="Y1268" s="9">
        <v>0.70799999999999996</v>
      </c>
      <c r="Z1268" s="9" t="s">
        <v>5359</v>
      </c>
      <c r="AA1268" s="37">
        <v>24925.46</v>
      </c>
    </row>
    <row r="1269" spans="19:27" x14ac:dyDescent="0.35">
      <c r="S1269" s="9" t="s">
        <v>5359</v>
      </c>
      <c r="T1269" s="9">
        <v>0.68899999999999995</v>
      </c>
      <c r="U1269" s="9" t="s">
        <v>5359</v>
      </c>
      <c r="V1269" s="37">
        <v>27491.68</v>
      </c>
      <c r="X1269" s="9" t="s">
        <v>5358</v>
      </c>
      <c r="Y1269" s="9">
        <v>0.68700000000000006</v>
      </c>
      <c r="Z1269" s="9" t="s">
        <v>5358</v>
      </c>
      <c r="AA1269" s="37">
        <v>24919.81</v>
      </c>
    </row>
    <row r="1270" spans="19:27" x14ac:dyDescent="0.35">
      <c r="S1270" s="9" t="s">
        <v>5359</v>
      </c>
      <c r="T1270" s="9">
        <v>0.66800000000000004</v>
      </c>
      <c r="U1270" s="9" t="s">
        <v>5359</v>
      </c>
      <c r="V1270" s="37">
        <v>27483.75</v>
      </c>
      <c r="X1270" s="9" t="s">
        <v>5358</v>
      </c>
      <c r="Y1270" s="9">
        <v>0.74099999999999999</v>
      </c>
      <c r="Z1270" s="9" t="s">
        <v>5358</v>
      </c>
      <c r="AA1270" s="37">
        <v>24917.4</v>
      </c>
    </row>
    <row r="1271" spans="19:27" x14ac:dyDescent="0.35">
      <c r="S1271" s="9" t="s">
        <v>5356</v>
      </c>
      <c r="T1271" s="9">
        <v>0.69699999999999995</v>
      </c>
      <c r="U1271" s="9" t="s">
        <v>5356</v>
      </c>
      <c r="V1271" s="37">
        <v>27482.99</v>
      </c>
      <c r="X1271" s="9" t="s">
        <v>5359</v>
      </c>
      <c r="Y1271" s="9">
        <v>0.71</v>
      </c>
      <c r="Z1271" s="9" t="s">
        <v>5359</v>
      </c>
      <c r="AA1271" s="37">
        <v>24917.01</v>
      </c>
    </row>
    <row r="1272" spans="19:27" x14ac:dyDescent="0.35">
      <c r="S1272" s="9" t="s">
        <v>5358</v>
      </c>
      <c r="T1272" s="9">
        <v>0.68300000000000005</v>
      </c>
      <c r="U1272" s="9" t="s">
        <v>5358</v>
      </c>
      <c r="V1272" s="37">
        <v>27473.67</v>
      </c>
      <c r="X1272" s="9" t="s">
        <v>5359</v>
      </c>
      <c r="Y1272" s="9">
        <v>0.72799999999999998</v>
      </c>
      <c r="Z1272" s="9" t="s">
        <v>5359</v>
      </c>
      <c r="AA1272" s="37">
        <v>24914.91</v>
      </c>
    </row>
    <row r="1273" spans="19:27" x14ac:dyDescent="0.35">
      <c r="S1273" s="9" t="s">
        <v>5358</v>
      </c>
      <c r="T1273" s="9">
        <v>0.74</v>
      </c>
      <c r="U1273" s="9" t="s">
        <v>5358</v>
      </c>
      <c r="V1273" s="37">
        <v>27470.61</v>
      </c>
      <c r="X1273" s="9" t="s">
        <v>5359</v>
      </c>
      <c r="Y1273" s="9">
        <v>0.71299999999999997</v>
      </c>
      <c r="Z1273" s="9" t="s">
        <v>5359</v>
      </c>
      <c r="AA1273" s="37">
        <v>24911.77</v>
      </c>
    </row>
    <row r="1274" spans="19:27" x14ac:dyDescent="0.35">
      <c r="S1274" s="9" t="s">
        <v>5358</v>
      </c>
      <c r="T1274" s="9">
        <v>0.69899999999999995</v>
      </c>
      <c r="U1274" s="9" t="s">
        <v>5358</v>
      </c>
      <c r="V1274" s="37">
        <v>27464.22</v>
      </c>
      <c r="X1274" s="9" t="s">
        <v>5359</v>
      </c>
      <c r="Y1274" s="9">
        <v>0.76</v>
      </c>
      <c r="Z1274" s="9" t="s">
        <v>5359</v>
      </c>
      <c r="AA1274" s="37">
        <v>24906.86</v>
      </c>
    </row>
    <row r="1275" spans="19:27" x14ac:dyDescent="0.35">
      <c r="S1275" s="9" t="s">
        <v>5355</v>
      </c>
      <c r="T1275" s="9">
        <v>0.68400000000000005</v>
      </c>
      <c r="U1275" s="9" t="s">
        <v>5355</v>
      </c>
      <c r="V1275" s="37">
        <v>27453.58</v>
      </c>
      <c r="X1275" s="9" t="s">
        <v>5359</v>
      </c>
      <c r="Y1275" s="9">
        <v>0.70699999999999996</v>
      </c>
      <c r="Z1275" s="9" t="s">
        <v>5359</v>
      </c>
      <c r="AA1275" s="37">
        <v>24897.14</v>
      </c>
    </row>
    <row r="1276" spans="19:27" x14ac:dyDescent="0.35">
      <c r="S1276" s="9" t="s">
        <v>5359</v>
      </c>
      <c r="T1276" s="9">
        <v>0.67200000000000004</v>
      </c>
      <c r="U1276" s="9" t="s">
        <v>5359</v>
      </c>
      <c r="V1276" s="37">
        <v>27451.78</v>
      </c>
      <c r="X1276" s="9" t="s">
        <v>5356</v>
      </c>
      <c r="Y1276" s="9">
        <v>0.76800000000000002</v>
      </c>
      <c r="Z1276" s="9" t="s">
        <v>5356</v>
      </c>
      <c r="AA1276" s="37">
        <v>24890.54</v>
      </c>
    </row>
    <row r="1277" spans="19:27" x14ac:dyDescent="0.35">
      <c r="S1277" s="9" t="s">
        <v>5359</v>
      </c>
      <c r="T1277" s="9">
        <v>0.74299999999999999</v>
      </c>
      <c r="U1277" s="9" t="s">
        <v>5359</v>
      </c>
      <c r="V1277" s="37">
        <v>27449.07</v>
      </c>
      <c r="X1277" s="9" t="s">
        <v>5359</v>
      </c>
      <c r="Y1277" s="9">
        <v>0.753</v>
      </c>
      <c r="Z1277" s="9" t="s">
        <v>5359</v>
      </c>
      <c r="AA1277" s="37">
        <v>24882.29</v>
      </c>
    </row>
    <row r="1278" spans="19:27" x14ac:dyDescent="0.35">
      <c r="S1278" s="9" t="s">
        <v>5359</v>
      </c>
      <c r="T1278" s="9">
        <v>0.67700000000000005</v>
      </c>
      <c r="U1278" s="9" t="s">
        <v>5359</v>
      </c>
      <c r="V1278" s="37">
        <v>27446.02</v>
      </c>
      <c r="X1278" s="9" t="s">
        <v>5359</v>
      </c>
      <c r="Y1278" s="9">
        <v>0.7</v>
      </c>
      <c r="Z1278" s="9" t="s">
        <v>5359</v>
      </c>
      <c r="AA1278" s="37">
        <v>24879.040000000001</v>
      </c>
    </row>
    <row r="1279" spans="19:27" x14ac:dyDescent="0.35">
      <c r="S1279" s="9" t="s">
        <v>5359</v>
      </c>
      <c r="T1279" s="9">
        <v>0.70199999999999996</v>
      </c>
      <c r="U1279" s="9" t="s">
        <v>5359</v>
      </c>
      <c r="V1279" s="37">
        <v>27437.14</v>
      </c>
      <c r="X1279" s="9" t="s">
        <v>5359</v>
      </c>
      <c r="Y1279" s="9">
        <v>0.68100000000000005</v>
      </c>
      <c r="Z1279" s="9" t="s">
        <v>5359</v>
      </c>
      <c r="AA1279" s="37">
        <v>24857.57</v>
      </c>
    </row>
    <row r="1280" spans="19:27" x14ac:dyDescent="0.35">
      <c r="S1280" s="9" t="s">
        <v>5359</v>
      </c>
      <c r="T1280" s="9">
        <v>0.70499999999999996</v>
      </c>
      <c r="U1280" s="9" t="s">
        <v>5359</v>
      </c>
      <c r="V1280" s="37">
        <v>27420.61</v>
      </c>
      <c r="X1280" s="9" t="s">
        <v>5359</v>
      </c>
      <c r="Y1280" s="9">
        <v>0.68100000000000005</v>
      </c>
      <c r="Z1280" s="9" t="s">
        <v>5359</v>
      </c>
      <c r="AA1280" s="37">
        <v>24857.57</v>
      </c>
    </row>
    <row r="1281" spans="19:27" x14ac:dyDescent="0.35">
      <c r="S1281" s="9" t="s">
        <v>5359</v>
      </c>
      <c r="T1281" s="9">
        <v>0.74</v>
      </c>
      <c r="U1281" s="9" t="s">
        <v>5359</v>
      </c>
      <c r="V1281" s="37">
        <v>27415.759999999998</v>
      </c>
      <c r="X1281" s="9" t="s">
        <v>5357</v>
      </c>
      <c r="Y1281" s="9">
        <v>0.73699999999999999</v>
      </c>
      <c r="Z1281" s="9" t="s">
        <v>5357</v>
      </c>
      <c r="AA1281" s="37">
        <v>24852.52</v>
      </c>
    </row>
    <row r="1282" spans="19:27" x14ac:dyDescent="0.35">
      <c r="S1282" s="9" t="s">
        <v>5359</v>
      </c>
      <c r="T1282" s="9">
        <v>0.70799999999999996</v>
      </c>
      <c r="U1282" s="9" t="s">
        <v>5359</v>
      </c>
      <c r="V1282" s="37">
        <v>27414.94</v>
      </c>
      <c r="X1282" s="9" t="s">
        <v>5358</v>
      </c>
      <c r="Y1282" s="9">
        <v>0.70099999999999996</v>
      </c>
      <c r="Z1282" s="9" t="s">
        <v>5358</v>
      </c>
      <c r="AA1282" s="37">
        <v>24830.77</v>
      </c>
    </row>
    <row r="1283" spans="19:27" x14ac:dyDescent="0.35">
      <c r="S1283" s="9" t="s">
        <v>5355</v>
      </c>
      <c r="T1283" s="9">
        <v>0.71099999999999997</v>
      </c>
      <c r="U1283" s="9" t="s">
        <v>5355</v>
      </c>
      <c r="V1283" s="37">
        <v>27402.720000000001</v>
      </c>
      <c r="X1283" s="9" t="s">
        <v>5358</v>
      </c>
      <c r="Y1283" s="9">
        <v>0.67</v>
      </c>
      <c r="Z1283" s="9" t="s">
        <v>5358</v>
      </c>
      <c r="AA1283" s="37">
        <v>24813.15</v>
      </c>
    </row>
    <row r="1284" spans="19:27" x14ac:dyDescent="0.35">
      <c r="S1284" s="9" t="s">
        <v>5358</v>
      </c>
      <c r="T1284" s="9">
        <v>0.76700000000000002</v>
      </c>
      <c r="U1284" s="9" t="s">
        <v>5358</v>
      </c>
      <c r="V1284" s="37">
        <v>27397.439999999999</v>
      </c>
      <c r="X1284" s="9" t="s">
        <v>5359</v>
      </c>
      <c r="Y1284" s="9">
        <v>0.66400000000000003</v>
      </c>
      <c r="Z1284" s="9" t="s">
        <v>5359</v>
      </c>
      <c r="AA1284" s="37">
        <v>24810.53</v>
      </c>
    </row>
    <row r="1285" spans="19:27" x14ac:dyDescent="0.35">
      <c r="S1285" s="9" t="s">
        <v>5358</v>
      </c>
      <c r="T1285" s="9">
        <v>0.74299999999999999</v>
      </c>
      <c r="U1285" s="9" t="s">
        <v>5358</v>
      </c>
      <c r="V1285" s="37">
        <v>27389.84</v>
      </c>
      <c r="X1285" s="9" t="s">
        <v>5359</v>
      </c>
      <c r="Y1285" s="9">
        <v>0.67600000000000005</v>
      </c>
      <c r="Z1285" s="9" t="s">
        <v>5359</v>
      </c>
      <c r="AA1285" s="37">
        <v>24807.69</v>
      </c>
    </row>
    <row r="1286" spans="19:27" x14ac:dyDescent="0.35">
      <c r="S1286" s="9" t="s">
        <v>5359</v>
      </c>
      <c r="T1286" s="9">
        <v>0.76100000000000001</v>
      </c>
      <c r="U1286" s="9" t="s">
        <v>5359</v>
      </c>
      <c r="V1286" s="37">
        <v>27375.95</v>
      </c>
      <c r="X1286" s="9" t="s">
        <v>5358</v>
      </c>
      <c r="Y1286" s="9">
        <v>0.69499999999999995</v>
      </c>
      <c r="Z1286" s="9" t="s">
        <v>5358</v>
      </c>
      <c r="AA1286" s="37">
        <v>24784.45</v>
      </c>
    </row>
    <row r="1287" spans="19:27" x14ac:dyDescent="0.35">
      <c r="S1287" s="9" t="s">
        <v>5359</v>
      </c>
      <c r="T1287" s="9">
        <v>0.66100000000000003</v>
      </c>
      <c r="U1287" s="9" t="s">
        <v>5359</v>
      </c>
      <c r="V1287" s="37">
        <v>27359.35</v>
      </c>
      <c r="X1287" s="9" t="s">
        <v>5359</v>
      </c>
      <c r="Y1287" s="9">
        <v>0.752</v>
      </c>
      <c r="Z1287" s="9" t="s">
        <v>5359</v>
      </c>
      <c r="AA1287" s="37">
        <v>24771.79</v>
      </c>
    </row>
    <row r="1288" spans="19:27" x14ac:dyDescent="0.35">
      <c r="S1288" s="9" t="s">
        <v>5356</v>
      </c>
      <c r="T1288" s="9">
        <v>0.60799999999999998</v>
      </c>
      <c r="U1288" s="9" t="s">
        <v>5356</v>
      </c>
      <c r="V1288" s="37">
        <v>27336.65</v>
      </c>
      <c r="X1288" s="9" t="s">
        <v>5358</v>
      </c>
      <c r="Y1288" s="9">
        <v>0.69899999999999995</v>
      </c>
      <c r="Z1288" s="9" t="s">
        <v>5358</v>
      </c>
      <c r="AA1288" s="37">
        <v>24768.93</v>
      </c>
    </row>
    <row r="1289" spans="19:27" x14ac:dyDescent="0.35">
      <c r="S1289" s="9" t="s">
        <v>5359</v>
      </c>
      <c r="T1289" s="9">
        <v>0.75600000000000001</v>
      </c>
      <c r="U1289" s="9" t="s">
        <v>5359</v>
      </c>
      <c r="V1289" s="37">
        <v>27330.71</v>
      </c>
      <c r="X1289" s="9" t="s">
        <v>5359</v>
      </c>
      <c r="Y1289" s="9">
        <v>0.76800000000000002</v>
      </c>
      <c r="Z1289" s="9" t="s">
        <v>5359</v>
      </c>
      <c r="AA1289" s="37">
        <v>24768.34</v>
      </c>
    </row>
    <row r="1290" spans="19:27" x14ac:dyDescent="0.35">
      <c r="S1290" s="9" t="s">
        <v>5359</v>
      </c>
      <c r="T1290" s="9">
        <v>0.78100000000000003</v>
      </c>
      <c r="U1290" s="9" t="s">
        <v>5359</v>
      </c>
      <c r="V1290" s="37">
        <v>27298.23</v>
      </c>
      <c r="X1290" s="9" t="s">
        <v>5355</v>
      </c>
      <c r="Y1290" s="9">
        <v>0.72699999999999998</v>
      </c>
      <c r="Z1290" s="9" t="s">
        <v>5355</v>
      </c>
      <c r="AA1290" s="37">
        <v>24767.22</v>
      </c>
    </row>
    <row r="1291" spans="19:27" x14ac:dyDescent="0.35">
      <c r="S1291" s="9" t="s">
        <v>5359</v>
      </c>
      <c r="T1291" s="9">
        <v>0.72599999999999998</v>
      </c>
      <c r="U1291" s="9" t="s">
        <v>5359</v>
      </c>
      <c r="V1291" s="37">
        <v>27297.55</v>
      </c>
      <c r="X1291" s="9" t="s">
        <v>5359</v>
      </c>
      <c r="Y1291" s="9">
        <v>0.73199999999999998</v>
      </c>
      <c r="Z1291" s="9" t="s">
        <v>5359</v>
      </c>
      <c r="AA1291" s="37">
        <v>24766.38</v>
      </c>
    </row>
    <row r="1292" spans="19:27" x14ac:dyDescent="0.35">
      <c r="S1292" s="9" t="s">
        <v>5359</v>
      </c>
      <c r="T1292" s="9">
        <v>0.71199999999999997</v>
      </c>
      <c r="U1292" s="9" t="s">
        <v>5359</v>
      </c>
      <c r="V1292" s="37">
        <v>27283.22</v>
      </c>
      <c r="X1292" s="9" t="s">
        <v>5356</v>
      </c>
      <c r="Y1292" s="9">
        <v>0.56999999999999995</v>
      </c>
      <c r="Z1292" s="9" t="s">
        <v>5356</v>
      </c>
      <c r="AA1292" s="37">
        <v>24758.240000000002</v>
      </c>
    </row>
    <row r="1293" spans="19:27" x14ac:dyDescent="0.35">
      <c r="S1293" s="9" t="s">
        <v>5358</v>
      </c>
      <c r="T1293" s="9">
        <v>0.72099999999999997</v>
      </c>
      <c r="U1293" s="9" t="s">
        <v>5358</v>
      </c>
      <c r="V1293" s="37">
        <v>27276.2</v>
      </c>
      <c r="X1293" s="9" t="s">
        <v>5359</v>
      </c>
      <c r="Y1293" s="9">
        <v>0.65900000000000003</v>
      </c>
      <c r="Z1293" s="9" t="s">
        <v>5359</v>
      </c>
      <c r="AA1293" s="37">
        <v>24748.9</v>
      </c>
    </row>
    <row r="1294" spans="19:27" x14ac:dyDescent="0.35">
      <c r="S1294" s="9" t="s">
        <v>5358</v>
      </c>
      <c r="T1294" s="9">
        <v>0.66600000000000004</v>
      </c>
      <c r="U1294" s="9" t="s">
        <v>5358</v>
      </c>
      <c r="V1294" s="37">
        <v>27268.1</v>
      </c>
      <c r="X1294" s="9" t="s">
        <v>5359</v>
      </c>
      <c r="Y1294" s="9">
        <v>0.71399999999999997</v>
      </c>
      <c r="Z1294" s="9" t="s">
        <v>5359</v>
      </c>
      <c r="AA1294" s="37">
        <v>24748.82</v>
      </c>
    </row>
    <row r="1295" spans="19:27" x14ac:dyDescent="0.35">
      <c r="S1295" s="9" t="s">
        <v>5359</v>
      </c>
      <c r="T1295" s="9">
        <v>0.70199999999999996</v>
      </c>
      <c r="U1295" s="9" t="s">
        <v>5359</v>
      </c>
      <c r="V1295" s="37">
        <v>27257.63</v>
      </c>
      <c r="X1295" s="9" t="s">
        <v>5359</v>
      </c>
      <c r="Y1295" s="9">
        <v>0.66</v>
      </c>
      <c r="Z1295" s="9" t="s">
        <v>5359</v>
      </c>
      <c r="AA1295" s="37">
        <v>24739.02</v>
      </c>
    </row>
    <row r="1296" spans="19:27" x14ac:dyDescent="0.35">
      <c r="S1296" s="9" t="s">
        <v>5358</v>
      </c>
      <c r="T1296" s="9">
        <v>0.71299999999999997</v>
      </c>
      <c r="U1296" s="9" t="s">
        <v>5358</v>
      </c>
      <c r="V1296" s="37">
        <v>27254.799999999999</v>
      </c>
      <c r="X1296" s="9" t="s">
        <v>5357</v>
      </c>
      <c r="Y1296" s="9">
        <v>0.75900000000000001</v>
      </c>
      <c r="Z1296" s="9" t="s">
        <v>5357</v>
      </c>
      <c r="AA1296" s="37">
        <v>24731.81</v>
      </c>
    </row>
    <row r="1297" spans="19:27" x14ac:dyDescent="0.35">
      <c r="S1297" s="9" t="s">
        <v>5359</v>
      </c>
      <c r="T1297" s="9">
        <v>0.73899999999999999</v>
      </c>
      <c r="U1297" s="9" t="s">
        <v>5359</v>
      </c>
      <c r="V1297" s="37">
        <v>27249.19</v>
      </c>
      <c r="X1297" s="9" t="s">
        <v>5358</v>
      </c>
      <c r="Y1297" s="9">
        <v>0.72499999999999998</v>
      </c>
      <c r="Z1297" s="9" t="s">
        <v>5358</v>
      </c>
      <c r="AA1297" s="37">
        <v>24727.02</v>
      </c>
    </row>
    <row r="1298" spans="19:27" x14ac:dyDescent="0.35">
      <c r="S1298" s="9" t="s">
        <v>5358</v>
      </c>
      <c r="T1298" s="9">
        <v>0.76600000000000001</v>
      </c>
      <c r="U1298" s="9" t="s">
        <v>5358</v>
      </c>
      <c r="V1298" s="37">
        <v>27229.67</v>
      </c>
      <c r="X1298" s="9" t="s">
        <v>5358</v>
      </c>
      <c r="Y1298" s="9">
        <v>0.71</v>
      </c>
      <c r="Z1298" s="9" t="s">
        <v>5358</v>
      </c>
      <c r="AA1298" s="37">
        <v>24720.06</v>
      </c>
    </row>
    <row r="1299" spans="19:27" x14ac:dyDescent="0.35">
      <c r="S1299" s="9" t="s">
        <v>5358</v>
      </c>
      <c r="T1299" s="9">
        <v>0.71</v>
      </c>
      <c r="U1299" s="9" t="s">
        <v>5358</v>
      </c>
      <c r="V1299" s="37">
        <v>27224.93</v>
      </c>
      <c r="X1299" s="9" t="s">
        <v>5359</v>
      </c>
      <c r="Y1299" s="9">
        <v>0.73399999999999999</v>
      </c>
      <c r="Z1299" s="9" t="s">
        <v>5359</v>
      </c>
      <c r="AA1299" s="37">
        <v>24711.01</v>
      </c>
    </row>
    <row r="1300" spans="19:27" x14ac:dyDescent="0.35">
      <c r="S1300" s="9" t="s">
        <v>5359</v>
      </c>
      <c r="T1300" s="9">
        <v>0.70099999999999996</v>
      </c>
      <c r="U1300" s="9" t="s">
        <v>5359</v>
      </c>
      <c r="V1300" s="37">
        <v>27214.42</v>
      </c>
      <c r="X1300" s="9" t="s">
        <v>5358</v>
      </c>
      <c r="Y1300" s="9">
        <v>0.71399999999999997</v>
      </c>
      <c r="Z1300" s="9" t="s">
        <v>5358</v>
      </c>
      <c r="AA1300" s="37">
        <v>24700.71</v>
      </c>
    </row>
    <row r="1301" spans="19:27" x14ac:dyDescent="0.35">
      <c r="S1301" s="9" t="s">
        <v>5358</v>
      </c>
      <c r="T1301" s="9">
        <v>0.69899999999999995</v>
      </c>
      <c r="U1301" s="9" t="s">
        <v>5358</v>
      </c>
      <c r="V1301" s="37">
        <v>27196.38</v>
      </c>
      <c r="X1301" s="9" t="s">
        <v>5359</v>
      </c>
      <c r="Y1301" s="9">
        <v>0.71099999999999997</v>
      </c>
      <c r="Z1301" s="9" t="s">
        <v>5359</v>
      </c>
      <c r="AA1301" s="37">
        <v>24697.46</v>
      </c>
    </row>
    <row r="1302" spans="19:27" x14ac:dyDescent="0.35">
      <c r="S1302" s="9" t="s">
        <v>5356</v>
      </c>
      <c r="T1302" s="9">
        <v>0.59099999999999997</v>
      </c>
      <c r="U1302" s="9" t="s">
        <v>5356</v>
      </c>
      <c r="V1302" s="37">
        <v>27183.71</v>
      </c>
      <c r="X1302" s="9" t="s">
        <v>5359</v>
      </c>
      <c r="Y1302" s="9">
        <v>0.66900000000000004</v>
      </c>
      <c r="Z1302" s="9" t="s">
        <v>5359</v>
      </c>
      <c r="AA1302" s="37">
        <v>24675.48</v>
      </c>
    </row>
    <row r="1303" spans="19:27" x14ac:dyDescent="0.35">
      <c r="S1303" s="9" t="s">
        <v>5359</v>
      </c>
      <c r="T1303" s="9">
        <v>0.78600000000000003</v>
      </c>
      <c r="U1303" s="9" t="s">
        <v>5359</v>
      </c>
      <c r="V1303" s="37">
        <v>27180.240000000002</v>
      </c>
      <c r="X1303" s="9" t="s">
        <v>5359</v>
      </c>
      <c r="Y1303" s="9">
        <v>0.70899999999999996</v>
      </c>
      <c r="Z1303" s="9" t="s">
        <v>5359</v>
      </c>
      <c r="AA1303" s="37">
        <v>24672.07</v>
      </c>
    </row>
    <row r="1304" spans="19:27" x14ac:dyDescent="0.35">
      <c r="S1304" s="9" t="s">
        <v>5356</v>
      </c>
      <c r="T1304" s="9">
        <v>0.6</v>
      </c>
      <c r="U1304" s="9" t="s">
        <v>5356</v>
      </c>
      <c r="V1304" s="37">
        <v>27173.83</v>
      </c>
      <c r="X1304" s="9" t="s">
        <v>5359</v>
      </c>
      <c r="Y1304" s="9">
        <v>0.67900000000000005</v>
      </c>
      <c r="Z1304" s="9" t="s">
        <v>5359</v>
      </c>
      <c r="AA1304" s="37">
        <v>24623.87</v>
      </c>
    </row>
    <row r="1305" spans="19:27" x14ac:dyDescent="0.35">
      <c r="S1305" s="9" t="s">
        <v>5358</v>
      </c>
      <c r="T1305" s="9">
        <v>0.72</v>
      </c>
      <c r="U1305" s="9" t="s">
        <v>5358</v>
      </c>
      <c r="V1305" s="37">
        <v>27161.02</v>
      </c>
      <c r="X1305" s="9" t="s">
        <v>5357</v>
      </c>
      <c r="Y1305" s="9">
        <v>0.63500000000000001</v>
      </c>
      <c r="Z1305" s="9" t="s">
        <v>5357</v>
      </c>
      <c r="AA1305" s="37">
        <v>24621.05</v>
      </c>
    </row>
    <row r="1306" spans="19:27" x14ac:dyDescent="0.35">
      <c r="S1306" s="9" t="s">
        <v>5359</v>
      </c>
      <c r="T1306" s="9">
        <v>0.69799999999999995</v>
      </c>
      <c r="U1306" s="9" t="s">
        <v>5359</v>
      </c>
      <c r="V1306" s="37">
        <v>27160.9</v>
      </c>
      <c r="X1306" s="9" t="s">
        <v>5358</v>
      </c>
      <c r="Y1306" s="9">
        <v>0.752</v>
      </c>
      <c r="Z1306" s="9" t="s">
        <v>5358</v>
      </c>
      <c r="AA1306" s="37">
        <v>24612.81</v>
      </c>
    </row>
    <row r="1307" spans="19:27" x14ac:dyDescent="0.35">
      <c r="S1307" s="9" t="s">
        <v>5359</v>
      </c>
      <c r="T1307" s="9">
        <v>0.73899999999999999</v>
      </c>
      <c r="U1307" s="9" t="s">
        <v>5359</v>
      </c>
      <c r="V1307" s="37">
        <v>27143.23</v>
      </c>
      <c r="X1307" s="9" t="s">
        <v>5358</v>
      </c>
      <c r="Y1307" s="9">
        <v>0.69499999999999995</v>
      </c>
      <c r="Z1307" s="9" t="s">
        <v>5358</v>
      </c>
      <c r="AA1307" s="37">
        <v>24602.97</v>
      </c>
    </row>
    <row r="1308" spans="19:27" x14ac:dyDescent="0.35">
      <c r="S1308" s="9" t="s">
        <v>5355</v>
      </c>
      <c r="T1308" s="9">
        <v>0.73199999999999998</v>
      </c>
      <c r="U1308" s="9" t="s">
        <v>5355</v>
      </c>
      <c r="V1308" s="37">
        <v>27128.23</v>
      </c>
      <c r="X1308" s="9" t="s">
        <v>5359</v>
      </c>
      <c r="Y1308" s="9">
        <v>0.79500000000000004</v>
      </c>
      <c r="Z1308" s="9" t="s">
        <v>5359</v>
      </c>
      <c r="AA1308" s="37">
        <v>24596.22</v>
      </c>
    </row>
    <row r="1309" spans="19:27" x14ac:dyDescent="0.35">
      <c r="S1309" s="9" t="s">
        <v>5359</v>
      </c>
      <c r="T1309" s="9">
        <v>0.752</v>
      </c>
      <c r="U1309" s="9" t="s">
        <v>5359</v>
      </c>
      <c r="V1309" s="37">
        <v>27123.360000000001</v>
      </c>
      <c r="X1309" s="9" t="s">
        <v>5359</v>
      </c>
      <c r="Y1309" s="9">
        <v>0.72799999999999998</v>
      </c>
      <c r="Z1309" s="9" t="s">
        <v>5359</v>
      </c>
      <c r="AA1309" s="37">
        <v>24591.83</v>
      </c>
    </row>
    <row r="1310" spans="19:27" x14ac:dyDescent="0.35">
      <c r="S1310" s="9" t="s">
        <v>5359</v>
      </c>
      <c r="T1310" s="9">
        <v>0.70099999999999996</v>
      </c>
      <c r="U1310" s="9" t="s">
        <v>5359</v>
      </c>
      <c r="V1310" s="37">
        <v>27109.599999999999</v>
      </c>
      <c r="X1310" s="9" t="s">
        <v>5358</v>
      </c>
      <c r="Y1310" s="9">
        <v>0.73599999999999999</v>
      </c>
      <c r="Z1310" s="9" t="s">
        <v>5358</v>
      </c>
      <c r="AA1310" s="37">
        <v>24586.97</v>
      </c>
    </row>
    <row r="1311" spans="19:27" x14ac:dyDescent="0.35">
      <c r="S1311" s="9" t="s">
        <v>5359</v>
      </c>
      <c r="T1311" s="9">
        <v>0.70699999999999996</v>
      </c>
      <c r="U1311" s="9" t="s">
        <v>5359</v>
      </c>
      <c r="V1311" s="37">
        <v>27104.01</v>
      </c>
      <c r="X1311" s="9" t="s">
        <v>5355</v>
      </c>
      <c r="Y1311" s="9">
        <v>0.71899999999999997</v>
      </c>
      <c r="Z1311" s="9" t="s">
        <v>5355</v>
      </c>
      <c r="AA1311" s="37">
        <v>24575.119999999999</v>
      </c>
    </row>
    <row r="1312" spans="19:27" x14ac:dyDescent="0.35">
      <c r="S1312" s="9" t="s">
        <v>5358</v>
      </c>
      <c r="T1312" s="9">
        <v>0.71399999999999997</v>
      </c>
      <c r="U1312" s="9" t="s">
        <v>5358</v>
      </c>
      <c r="V1312" s="37">
        <v>27102.52</v>
      </c>
      <c r="X1312" s="9" t="s">
        <v>5359</v>
      </c>
      <c r="Y1312" s="9">
        <v>0.752</v>
      </c>
      <c r="Z1312" s="9" t="s">
        <v>5359</v>
      </c>
      <c r="AA1312" s="37">
        <v>24572.7</v>
      </c>
    </row>
    <row r="1313" spans="19:27" x14ac:dyDescent="0.35">
      <c r="S1313" s="9" t="s">
        <v>5355</v>
      </c>
      <c r="T1313" s="9">
        <v>0.61499999999999999</v>
      </c>
      <c r="U1313" s="9" t="s">
        <v>5355</v>
      </c>
      <c r="V1313" s="37">
        <v>27092.1</v>
      </c>
      <c r="X1313" s="9" t="s">
        <v>5357</v>
      </c>
      <c r="Y1313" s="9">
        <v>0.66700000000000004</v>
      </c>
      <c r="Z1313" s="9" t="s">
        <v>5357</v>
      </c>
      <c r="AA1313" s="37">
        <v>24560.29</v>
      </c>
    </row>
    <row r="1314" spans="19:27" x14ac:dyDescent="0.35">
      <c r="S1314" s="9" t="s">
        <v>5359</v>
      </c>
      <c r="T1314" s="9">
        <v>0.67200000000000004</v>
      </c>
      <c r="U1314" s="9" t="s">
        <v>5359</v>
      </c>
      <c r="V1314" s="37">
        <v>27077.25</v>
      </c>
      <c r="X1314" s="9" t="s">
        <v>5359</v>
      </c>
      <c r="Y1314" s="9">
        <v>0.626</v>
      </c>
      <c r="Z1314" s="9" t="s">
        <v>5359</v>
      </c>
      <c r="AA1314" s="37">
        <v>24540.82</v>
      </c>
    </row>
    <row r="1315" spans="19:27" x14ac:dyDescent="0.35">
      <c r="S1315" s="9" t="s">
        <v>5359</v>
      </c>
      <c r="T1315" s="9">
        <v>0.73199999999999998</v>
      </c>
      <c r="U1315" s="9" t="s">
        <v>5359</v>
      </c>
      <c r="V1315" s="37">
        <v>27064.84</v>
      </c>
      <c r="X1315" s="9" t="s">
        <v>5358</v>
      </c>
      <c r="Y1315" s="9">
        <v>0.68300000000000005</v>
      </c>
      <c r="Z1315" s="9" t="s">
        <v>5358</v>
      </c>
      <c r="AA1315" s="37">
        <v>24529.77</v>
      </c>
    </row>
    <row r="1316" spans="19:27" x14ac:dyDescent="0.35">
      <c r="S1316" s="9" t="s">
        <v>5358</v>
      </c>
      <c r="T1316" s="9">
        <v>0.71899999999999997</v>
      </c>
      <c r="U1316" s="9" t="s">
        <v>5358</v>
      </c>
      <c r="V1316" s="37">
        <v>27053.02</v>
      </c>
      <c r="X1316" s="9" t="s">
        <v>5359</v>
      </c>
      <c r="Y1316" s="9">
        <v>0.71599999999999997</v>
      </c>
      <c r="Z1316" s="9" t="s">
        <v>5359</v>
      </c>
      <c r="AA1316" s="37">
        <v>24529.14</v>
      </c>
    </row>
    <row r="1317" spans="19:27" x14ac:dyDescent="0.35">
      <c r="S1317" s="9" t="s">
        <v>5359</v>
      </c>
      <c r="T1317" s="9">
        <v>0.68600000000000005</v>
      </c>
      <c r="U1317" s="9" t="s">
        <v>5359</v>
      </c>
      <c r="V1317" s="37">
        <v>27049.43</v>
      </c>
      <c r="X1317" s="9" t="s">
        <v>5359</v>
      </c>
      <c r="Y1317" s="9">
        <v>0.72399999999999998</v>
      </c>
      <c r="Z1317" s="9" t="s">
        <v>5359</v>
      </c>
      <c r="AA1317" s="37">
        <v>24523.78</v>
      </c>
    </row>
    <row r="1318" spans="19:27" x14ac:dyDescent="0.35">
      <c r="S1318" s="9" t="s">
        <v>5358</v>
      </c>
      <c r="T1318" s="9">
        <v>0.71499999999999997</v>
      </c>
      <c r="U1318" s="9" t="s">
        <v>5358</v>
      </c>
      <c r="V1318" s="37">
        <v>27044.16</v>
      </c>
      <c r="X1318" s="9" t="s">
        <v>5359</v>
      </c>
      <c r="Y1318" s="9">
        <v>0.747</v>
      </c>
      <c r="Z1318" s="9" t="s">
        <v>5359</v>
      </c>
      <c r="AA1318" s="37">
        <v>24505.15</v>
      </c>
    </row>
    <row r="1319" spans="19:27" x14ac:dyDescent="0.35">
      <c r="S1319" s="9" t="s">
        <v>5357</v>
      </c>
      <c r="T1319" s="9">
        <v>0.63</v>
      </c>
      <c r="U1319" s="9" t="s">
        <v>5357</v>
      </c>
      <c r="V1319" s="37">
        <v>27040.6</v>
      </c>
      <c r="X1319" s="9" t="s">
        <v>5359</v>
      </c>
      <c r="Y1319" s="9">
        <v>0.73899999999999999</v>
      </c>
      <c r="Z1319" s="9" t="s">
        <v>5359</v>
      </c>
      <c r="AA1319" s="37">
        <v>24500.23</v>
      </c>
    </row>
    <row r="1320" spans="19:27" x14ac:dyDescent="0.35">
      <c r="S1320" s="9" t="s">
        <v>5358</v>
      </c>
      <c r="T1320" s="9">
        <v>0.67900000000000005</v>
      </c>
      <c r="U1320" s="9" t="s">
        <v>5358</v>
      </c>
      <c r="V1320" s="37">
        <v>27015.16</v>
      </c>
      <c r="X1320" s="9" t="s">
        <v>5358</v>
      </c>
      <c r="Y1320" s="9">
        <v>0.66200000000000003</v>
      </c>
      <c r="Z1320" s="9" t="s">
        <v>5358</v>
      </c>
      <c r="AA1320" s="37">
        <v>24498.9</v>
      </c>
    </row>
    <row r="1321" spans="19:27" x14ac:dyDescent="0.35">
      <c r="S1321" s="9" t="s">
        <v>5358</v>
      </c>
      <c r="T1321" s="9">
        <v>0.748</v>
      </c>
      <c r="U1321" s="9" t="s">
        <v>5358</v>
      </c>
      <c r="V1321" s="37">
        <v>27010.39</v>
      </c>
      <c r="X1321" s="9" t="s">
        <v>5358</v>
      </c>
      <c r="Y1321" s="9">
        <v>0.73699999999999999</v>
      </c>
      <c r="Z1321" s="9" t="s">
        <v>5358</v>
      </c>
      <c r="AA1321" s="37">
        <v>24487.27</v>
      </c>
    </row>
    <row r="1322" spans="19:27" x14ac:dyDescent="0.35">
      <c r="S1322" s="9" t="s">
        <v>5358</v>
      </c>
      <c r="T1322" s="9">
        <v>0.63800000000000001</v>
      </c>
      <c r="U1322" s="9" t="s">
        <v>5358</v>
      </c>
      <c r="V1322" s="37">
        <v>26972.39</v>
      </c>
      <c r="X1322" s="9" t="s">
        <v>5358</v>
      </c>
      <c r="Y1322" s="9">
        <v>0.65800000000000003</v>
      </c>
      <c r="Z1322" s="9" t="s">
        <v>5358</v>
      </c>
      <c r="AA1322" s="37">
        <v>24476.1</v>
      </c>
    </row>
    <row r="1323" spans="19:27" x14ac:dyDescent="0.35">
      <c r="S1323" s="9" t="s">
        <v>5358</v>
      </c>
      <c r="T1323" s="9">
        <v>0.74</v>
      </c>
      <c r="U1323" s="9" t="s">
        <v>5358</v>
      </c>
      <c r="V1323" s="37">
        <v>26952.95</v>
      </c>
      <c r="X1323" s="9" t="s">
        <v>5359</v>
      </c>
      <c r="Y1323" s="9">
        <v>0.624</v>
      </c>
      <c r="Z1323" s="9" t="s">
        <v>5359</v>
      </c>
      <c r="AA1323" s="37">
        <v>24426.18</v>
      </c>
    </row>
    <row r="1324" spans="19:27" x14ac:dyDescent="0.35">
      <c r="S1324" s="9" t="s">
        <v>5355</v>
      </c>
      <c r="T1324" s="9">
        <v>0.71099999999999997</v>
      </c>
      <c r="U1324" s="9" t="s">
        <v>5355</v>
      </c>
      <c r="V1324" s="37">
        <v>26937.68</v>
      </c>
      <c r="X1324" s="9" t="s">
        <v>5358</v>
      </c>
      <c r="Y1324" s="9">
        <v>0.74199999999999999</v>
      </c>
      <c r="Z1324" s="9" t="s">
        <v>5358</v>
      </c>
      <c r="AA1324" s="37">
        <v>24424.5</v>
      </c>
    </row>
    <row r="1325" spans="19:27" x14ac:dyDescent="0.35">
      <c r="S1325" s="9" t="s">
        <v>5358</v>
      </c>
      <c r="T1325" s="9">
        <v>0.7</v>
      </c>
      <c r="U1325" s="9" t="s">
        <v>5358</v>
      </c>
      <c r="V1325" s="37">
        <v>26924.91</v>
      </c>
      <c r="X1325" s="9" t="s">
        <v>5358</v>
      </c>
      <c r="Y1325" s="9">
        <v>0.68799999999999994</v>
      </c>
      <c r="Z1325" s="9" t="s">
        <v>5358</v>
      </c>
      <c r="AA1325" s="37">
        <v>24406.16</v>
      </c>
    </row>
    <row r="1326" spans="19:27" x14ac:dyDescent="0.35">
      <c r="S1326" s="9" t="s">
        <v>5358</v>
      </c>
      <c r="T1326" s="9">
        <v>0.70799999999999996</v>
      </c>
      <c r="U1326" s="9" t="s">
        <v>5358</v>
      </c>
      <c r="V1326" s="37">
        <v>26902.92</v>
      </c>
      <c r="X1326" s="9" t="s">
        <v>5359</v>
      </c>
      <c r="Y1326" s="9">
        <v>0.67500000000000004</v>
      </c>
      <c r="Z1326" s="9" t="s">
        <v>5359</v>
      </c>
      <c r="AA1326" s="37">
        <v>24405.3</v>
      </c>
    </row>
    <row r="1327" spans="19:27" x14ac:dyDescent="0.35">
      <c r="S1327" s="9" t="s">
        <v>5359</v>
      </c>
      <c r="T1327" s="9">
        <v>0.751</v>
      </c>
      <c r="U1327" s="9" t="s">
        <v>5359</v>
      </c>
      <c r="V1327" s="37">
        <v>26893.16</v>
      </c>
      <c r="X1327" s="9" t="s">
        <v>5359</v>
      </c>
      <c r="Y1327" s="9">
        <v>0.66800000000000004</v>
      </c>
      <c r="Z1327" s="9" t="s">
        <v>5359</v>
      </c>
      <c r="AA1327" s="37">
        <v>24399.02</v>
      </c>
    </row>
    <row r="1328" spans="19:27" x14ac:dyDescent="0.35">
      <c r="S1328" s="9" t="s">
        <v>5359</v>
      </c>
      <c r="T1328" s="9">
        <v>0.71799999999999997</v>
      </c>
      <c r="U1328" s="9" t="s">
        <v>5359</v>
      </c>
      <c r="V1328" s="37">
        <v>26891.55</v>
      </c>
      <c r="X1328" s="9" t="s">
        <v>5358</v>
      </c>
      <c r="Y1328" s="9">
        <v>0.75</v>
      </c>
      <c r="Z1328" s="9" t="s">
        <v>5358</v>
      </c>
      <c r="AA1328" s="37">
        <v>24386.639999999999</v>
      </c>
    </row>
    <row r="1329" spans="19:27" x14ac:dyDescent="0.35">
      <c r="S1329" s="9" t="s">
        <v>5358</v>
      </c>
      <c r="T1329" s="9">
        <v>0.70299999999999996</v>
      </c>
      <c r="U1329" s="9" t="s">
        <v>5358</v>
      </c>
      <c r="V1329" s="37">
        <v>26875.34</v>
      </c>
      <c r="X1329" s="9" t="s">
        <v>5355</v>
      </c>
      <c r="Y1329" s="9">
        <v>0.65500000000000003</v>
      </c>
      <c r="Z1329" s="9" t="s">
        <v>5355</v>
      </c>
      <c r="AA1329" s="37">
        <v>24369.39</v>
      </c>
    </row>
    <row r="1330" spans="19:27" x14ac:dyDescent="0.35">
      <c r="S1330" s="9" t="s">
        <v>5357</v>
      </c>
      <c r="T1330" s="9">
        <v>0.57699999999999996</v>
      </c>
      <c r="U1330" s="9" t="s">
        <v>5357</v>
      </c>
      <c r="V1330" s="37">
        <v>26873.15</v>
      </c>
      <c r="X1330" s="9" t="s">
        <v>5359</v>
      </c>
      <c r="Y1330" s="9">
        <v>0.63400000000000001</v>
      </c>
      <c r="Z1330" s="9" t="s">
        <v>5359</v>
      </c>
      <c r="AA1330" s="37">
        <v>24357.5</v>
      </c>
    </row>
    <row r="1331" spans="19:27" x14ac:dyDescent="0.35">
      <c r="S1331" s="9" t="s">
        <v>5358</v>
      </c>
      <c r="T1331" s="9">
        <v>0.69299999999999995</v>
      </c>
      <c r="U1331" s="9" t="s">
        <v>5358</v>
      </c>
      <c r="V1331" s="37">
        <v>26859.95</v>
      </c>
      <c r="X1331" s="9" t="s">
        <v>5358</v>
      </c>
      <c r="Y1331" s="9">
        <v>0.67</v>
      </c>
      <c r="Z1331" s="9" t="s">
        <v>5358</v>
      </c>
      <c r="AA1331" s="37">
        <v>24354.400000000001</v>
      </c>
    </row>
    <row r="1332" spans="19:27" x14ac:dyDescent="0.35">
      <c r="S1332" s="9" t="s">
        <v>5359</v>
      </c>
      <c r="T1332" s="9">
        <v>0.754</v>
      </c>
      <c r="U1332" s="9" t="s">
        <v>5359</v>
      </c>
      <c r="V1332" s="37">
        <v>26853.24</v>
      </c>
      <c r="X1332" s="9" t="s">
        <v>5355</v>
      </c>
      <c r="Y1332" s="9">
        <v>0.69199999999999995</v>
      </c>
      <c r="Z1332" s="9" t="s">
        <v>5355</v>
      </c>
      <c r="AA1332" s="37">
        <v>24329.52</v>
      </c>
    </row>
    <row r="1333" spans="19:27" x14ac:dyDescent="0.35">
      <c r="S1333" s="9" t="s">
        <v>5358</v>
      </c>
      <c r="T1333" s="9">
        <v>0.73599999999999999</v>
      </c>
      <c r="U1333" s="9" t="s">
        <v>5358</v>
      </c>
      <c r="V1333" s="37">
        <v>26852.97</v>
      </c>
      <c r="X1333" s="9" t="s">
        <v>5358</v>
      </c>
      <c r="Y1333" s="9">
        <v>0.752</v>
      </c>
      <c r="Z1333" s="9" t="s">
        <v>5358</v>
      </c>
      <c r="AA1333" s="37">
        <v>24326.29</v>
      </c>
    </row>
    <row r="1334" spans="19:27" x14ac:dyDescent="0.35">
      <c r="S1334" s="9" t="s">
        <v>5359</v>
      </c>
      <c r="T1334" s="9">
        <v>0.70199999999999996</v>
      </c>
      <c r="U1334" s="9" t="s">
        <v>5359</v>
      </c>
      <c r="V1334" s="37">
        <v>26852.36</v>
      </c>
      <c r="X1334" s="9" t="s">
        <v>5359</v>
      </c>
      <c r="Y1334" s="9">
        <v>0.69199999999999995</v>
      </c>
      <c r="Z1334" s="9" t="s">
        <v>5359</v>
      </c>
      <c r="AA1334" s="37">
        <v>24319.16</v>
      </c>
    </row>
    <row r="1335" spans="19:27" x14ac:dyDescent="0.35">
      <c r="S1335" s="9" t="s">
        <v>5359</v>
      </c>
      <c r="T1335" s="9">
        <v>0.71699999999999997</v>
      </c>
      <c r="U1335" s="9" t="s">
        <v>5359</v>
      </c>
      <c r="V1335" s="37">
        <v>26851.08</v>
      </c>
      <c r="X1335" s="9" t="s">
        <v>5356</v>
      </c>
      <c r="Y1335" s="9">
        <v>0.59099999999999997</v>
      </c>
      <c r="Z1335" s="9" t="s">
        <v>5356</v>
      </c>
      <c r="AA1335" s="37">
        <v>24305.29</v>
      </c>
    </row>
    <row r="1336" spans="19:27" x14ac:dyDescent="0.35">
      <c r="S1336" s="9" t="s">
        <v>5355</v>
      </c>
      <c r="T1336" s="9">
        <v>0.73399999999999999</v>
      </c>
      <c r="U1336" s="9" t="s">
        <v>5355</v>
      </c>
      <c r="V1336" s="37">
        <v>26844.54</v>
      </c>
      <c r="X1336" s="9" t="s">
        <v>5358</v>
      </c>
      <c r="Y1336" s="9">
        <v>0.65700000000000003</v>
      </c>
      <c r="Z1336" s="9" t="s">
        <v>5358</v>
      </c>
      <c r="AA1336" s="37">
        <v>24288.41</v>
      </c>
    </row>
    <row r="1337" spans="19:27" x14ac:dyDescent="0.35">
      <c r="S1337" s="9" t="s">
        <v>5359</v>
      </c>
      <c r="T1337" s="9">
        <v>0.74</v>
      </c>
      <c r="U1337" s="9" t="s">
        <v>5359</v>
      </c>
      <c r="V1337" s="37">
        <v>26825.43</v>
      </c>
      <c r="X1337" s="9" t="s">
        <v>5355</v>
      </c>
      <c r="Y1337" s="9">
        <v>0.66</v>
      </c>
      <c r="Z1337" s="9" t="s">
        <v>5355</v>
      </c>
      <c r="AA1337" s="37">
        <v>24268.84</v>
      </c>
    </row>
    <row r="1338" spans="19:27" x14ac:dyDescent="0.35">
      <c r="S1338" s="9" t="s">
        <v>5355</v>
      </c>
      <c r="T1338" s="9">
        <v>0.64300000000000002</v>
      </c>
      <c r="U1338" s="9" t="s">
        <v>5355</v>
      </c>
      <c r="V1338" s="37">
        <v>26820.22</v>
      </c>
      <c r="X1338" s="9" t="s">
        <v>5358</v>
      </c>
      <c r="Y1338" s="9">
        <v>0.73499999999999999</v>
      </c>
      <c r="Z1338" s="9" t="s">
        <v>5358</v>
      </c>
      <c r="AA1338" s="37">
        <v>24268.14</v>
      </c>
    </row>
    <row r="1339" spans="19:27" x14ac:dyDescent="0.35">
      <c r="S1339" s="9" t="s">
        <v>5358</v>
      </c>
      <c r="T1339" s="9">
        <v>0.75</v>
      </c>
      <c r="U1339" s="9" t="s">
        <v>5358</v>
      </c>
      <c r="V1339" s="37">
        <v>26810.58</v>
      </c>
      <c r="X1339" s="9" t="s">
        <v>5359</v>
      </c>
      <c r="Y1339" s="9">
        <v>0.69</v>
      </c>
      <c r="Z1339" s="9" t="s">
        <v>5359</v>
      </c>
      <c r="AA1339" s="37">
        <v>24252.639999999999</v>
      </c>
    </row>
    <row r="1340" spans="19:27" x14ac:dyDescent="0.35">
      <c r="S1340" s="9" t="s">
        <v>5359</v>
      </c>
      <c r="T1340" s="9">
        <v>0.67800000000000005</v>
      </c>
      <c r="U1340" s="9" t="s">
        <v>5359</v>
      </c>
      <c r="V1340" s="37">
        <v>26809.759999999998</v>
      </c>
      <c r="X1340" s="9" t="s">
        <v>5359</v>
      </c>
      <c r="Y1340" s="9">
        <v>0.74</v>
      </c>
      <c r="Z1340" s="9" t="s">
        <v>5359</v>
      </c>
      <c r="AA1340" s="37">
        <v>24247.23</v>
      </c>
    </row>
    <row r="1341" spans="19:27" x14ac:dyDescent="0.35">
      <c r="S1341" s="9" t="s">
        <v>5355</v>
      </c>
      <c r="T1341" s="9">
        <v>0.68400000000000005</v>
      </c>
      <c r="U1341" s="9" t="s">
        <v>5355</v>
      </c>
      <c r="V1341" s="37">
        <v>26788.69</v>
      </c>
      <c r="X1341" s="9" t="s">
        <v>5359</v>
      </c>
      <c r="Y1341" s="9">
        <v>0.73699999999999999</v>
      </c>
      <c r="Z1341" s="9" t="s">
        <v>5359</v>
      </c>
      <c r="AA1341" s="37">
        <v>24218.78</v>
      </c>
    </row>
    <row r="1342" spans="19:27" x14ac:dyDescent="0.35">
      <c r="S1342" s="9" t="s">
        <v>5357</v>
      </c>
      <c r="T1342" s="9">
        <v>0.67100000000000004</v>
      </c>
      <c r="U1342" s="9" t="s">
        <v>5357</v>
      </c>
      <c r="V1342" s="37">
        <v>26768.53</v>
      </c>
      <c r="X1342" s="9" t="s">
        <v>5359</v>
      </c>
      <c r="Y1342" s="9">
        <v>0.69599999999999995</v>
      </c>
      <c r="Z1342" s="9" t="s">
        <v>5359</v>
      </c>
      <c r="AA1342" s="37">
        <v>24207.87</v>
      </c>
    </row>
    <row r="1343" spans="19:27" x14ac:dyDescent="0.35">
      <c r="S1343" s="9" t="s">
        <v>5359</v>
      </c>
      <c r="T1343" s="9">
        <v>0.72699999999999998</v>
      </c>
      <c r="U1343" s="9" t="s">
        <v>5359</v>
      </c>
      <c r="V1343" s="37">
        <v>26765.66</v>
      </c>
      <c r="X1343" s="9" t="s">
        <v>5358</v>
      </c>
      <c r="Y1343" s="9">
        <v>0.753</v>
      </c>
      <c r="Z1343" s="9" t="s">
        <v>5358</v>
      </c>
      <c r="AA1343" s="37">
        <v>24191.34</v>
      </c>
    </row>
    <row r="1344" spans="19:27" x14ac:dyDescent="0.35">
      <c r="S1344" s="9" t="s">
        <v>5359</v>
      </c>
      <c r="T1344" s="9">
        <v>0.67800000000000005</v>
      </c>
      <c r="U1344" s="9" t="s">
        <v>5359</v>
      </c>
      <c r="V1344" s="37">
        <v>26750.55</v>
      </c>
      <c r="X1344" s="9" t="s">
        <v>5358</v>
      </c>
      <c r="Y1344" s="9">
        <v>0.74299999999999999</v>
      </c>
      <c r="Z1344" s="9" t="s">
        <v>5358</v>
      </c>
      <c r="AA1344" s="37">
        <v>24144.27</v>
      </c>
    </row>
    <row r="1345" spans="19:27" x14ac:dyDescent="0.35">
      <c r="S1345" s="9" t="s">
        <v>5359</v>
      </c>
      <c r="T1345" s="9">
        <v>0.72</v>
      </c>
      <c r="U1345" s="9" t="s">
        <v>5359</v>
      </c>
      <c r="V1345" s="37">
        <v>26740.400000000001</v>
      </c>
      <c r="X1345" s="9" t="s">
        <v>5359</v>
      </c>
      <c r="Y1345" s="9">
        <v>0.68</v>
      </c>
      <c r="Z1345" s="9" t="s">
        <v>5359</v>
      </c>
      <c r="AA1345" s="37">
        <v>24136.93</v>
      </c>
    </row>
    <row r="1346" spans="19:27" x14ac:dyDescent="0.35">
      <c r="S1346" s="9" t="s">
        <v>5359</v>
      </c>
      <c r="T1346" s="9">
        <v>0.78800000000000003</v>
      </c>
      <c r="U1346" s="9" t="s">
        <v>5359</v>
      </c>
      <c r="V1346" s="37">
        <v>26725.94</v>
      </c>
      <c r="X1346" s="9" t="s">
        <v>5359</v>
      </c>
      <c r="Y1346" s="9">
        <v>0.69799999999999995</v>
      </c>
      <c r="Z1346" s="9" t="s">
        <v>5359</v>
      </c>
      <c r="AA1346" s="37">
        <v>24136.13</v>
      </c>
    </row>
    <row r="1347" spans="19:27" x14ac:dyDescent="0.35">
      <c r="S1347" s="9" t="s">
        <v>5355</v>
      </c>
      <c r="T1347" s="9">
        <v>0.73899999999999999</v>
      </c>
      <c r="U1347" s="9" t="s">
        <v>5355</v>
      </c>
      <c r="V1347" s="37">
        <v>26695.200000000001</v>
      </c>
      <c r="X1347" s="9" t="s">
        <v>5359</v>
      </c>
      <c r="Y1347" s="9">
        <v>0.70699999999999996</v>
      </c>
      <c r="Z1347" s="9" t="s">
        <v>5359</v>
      </c>
      <c r="AA1347" s="37">
        <v>24113.98</v>
      </c>
    </row>
    <row r="1348" spans="19:27" x14ac:dyDescent="0.35">
      <c r="S1348" s="9" t="s">
        <v>5358</v>
      </c>
      <c r="T1348" s="9">
        <v>0.69899999999999995</v>
      </c>
      <c r="U1348" s="9" t="s">
        <v>5358</v>
      </c>
      <c r="V1348" s="37">
        <v>26673.78</v>
      </c>
      <c r="X1348" s="9" t="s">
        <v>5359</v>
      </c>
      <c r="Y1348" s="9">
        <v>0.65500000000000003</v>
      </c>
      <c r="Z1348" s="9" t="s">
        <v>5359</v>
      </c>
      <c r="AA1348" s="37">
        <v>24108.33</v>
      </c>
    </row>
    <row r="1349" spans="19:27" x14ac:dyDescent="0.35">
      <c r="S1349" s="9" t="s">
        <v>5359</v>
      </c>
      <c r="T1349" s="9">
        <v>0.71199999999999997</v>
      </c>
      <c r="U1349" s="9" t="s">
        <v>5359</v>
      </c>
      <c r="V1349" s="37">
        <v>26673.21</v>
      </c>
      <c r="X1349" s="9" t="s">
        <v>5359</v>
      </c>
      <c r="Y1349" s="9">
        <v>0.69499999999999995</v>
      </c>
      <c r="Z1349" s="9" t="s">
        <v>5359</v>
      </c>
      <c r="AA1349" s="37">
        <v>24103.4</v>
      </c>
    </row>
    <row r="1350" spans="19:27" x14ac:dyDescent="0.35">
      <c r="S1350" s="9" t="s">
        <v>5355</v>
      </c>
      <c r="T1350" s="9">
        <v>0.67400000000000004</v>
      </c>
      <c r="U1350" s="9" t="s">
        <v>5355</v>
      </c>
      <c r="V1350" s="37">
        <v>26666.26</v>
      </c>
      <c r="X1350" s="9" t="s">
        <v>5359</v>
      </c>
      <c r="Y1350" s="9">
        <v>0.752</v>
      </c>
      <c r="Z1350" s="9" t="s">
        <v>5359</v>
      </c>
      <c r="AA1350" s="37">
        <v>24075.11</v>
      </c>
    </row>
    <row r="1351" spans="19:27" x14ac:dyDescent="0.35">
      <c r="S1351" s="9" t="s">
        <v>5359</v>
      </c>
      <c r="T1351" s="9">
        <v>0.69199999999999995</v>
      </c>
      <c r="U1351" s="9" t="s">
        <v>5359</v>
      </c>
      <c r="V1351" s="37">
        <v>26648.59</v>
      </c>
      <c r="X1351" s="9" t="s">
        <v>5359</v>
      </c>
      <c r="Y1351" s="9">
        <v>0.65300000000000002</v>
      </c>
      <c r="Z1351" s="9" t="s">
        <v>5359</v>
      </c>
      <c r="AA1351" s="37">
        <v>24073.53</v>
      </c>
    </row>
    <row r="1352" spans="19:27" x14ac:dyDescent="0.35">
      <c r="S1352" s="9" t="s">
        <v>5359</v>
      </c>
      <c r="T1352" s="9">
        <v>0.74399999999999999</v>
      </c>
      <c r="U1352" s="9" t="s">
        <v>5359</v>
      </c>
      <c r="V1352" s="37">
        <v>26637.08</v>
      </c>
      <c r="X1352" s="9" t="s">
        <v>5358</v>
      </c>
      <c r="Y1352" s="9">
        <v>0.71199999999999997</v>
      </c>
      <c r="Z1352" s="9" t="s">
        <v>5358</v>
      </c>
      <c r="AA1352" s="37">
        <v>24072.47</v>
      </c>
    </row>
    <row r="1353" spans="19:27" x14ac:dyDescent="0.35">
      <c r="S1353" s="9" t="s">
        <v>5359</v>
      </c>
      <c r="T1353" s="9">
        <v>0.69099999999999995</v>
      </c>
      <c r="U1353" s="9" t="s">
        <v>5359</v>
      </c>
      <c r="V1353" s="37">
        <v>26630.85</v>
      </c>
      <c r="X1353" s="9" t="s">
        <v>5359</v>
      </c>
      <c r="Y1353" s="9">
        <v>0.70199999999999996</v>
      </c>
      <c r="Z1353" s="9" t="s">
        <v>5359</v>
      </c>
      <c r="AA1353" s="37">
        <v>24062.21</v>
      </c>
    </row>
    <row r="1354" spans="19:27" x14ac:dyDescent="0.35">
      <c r="S1354" s="9" t="s">
        <v>5359</v>
      </c>
      <c r="T1354" s="9">
        <v>0.76200000000000001</v>
      </c>
      <c r="U1354" s="9" t="s">
        <v>5359</v>
      </c>
      <c r="V1354" s="37">
        <v>26630.39</v>
      </c>
      <c r="X1354" s="9" t="s">
        <v>5355</v>
      </c>
      <c r="Y1354" s="9">
        <v>0.70099999999999996</v>
      </c>
      <c r="Z1354" s="9" t="s">
        <v>5355</v>
      </c>
      <c r="AA1354" s="37">
        <v>24061.55</v>
      </c>
    </row>
    <row r="1355" spans="19:27" x14ac:dyDescent="0.35">
      <c r="S1355" s="9" t="s">
        <v>5358</v>
      </c>
      <c r="T1355" s="9">
        <v>0.70499999999999996</v>
      </c>
      <c r="U1355" s="9" t="s">
        <v>5358</v>
      </c>
      <c r="V1355" s="37">
        <v>26627.87</v>
      </c>
      <c r="X1355" s="9" t="s">
        <v>5357</v>
      </c>
      <c r="Y1355" s="9">
        <v>0.56999999999999995</v>
      </c>
      <c r="Z1355" s="9" t="s">
        <v>5357</v>
      </c>
      <c r="AA1355" s="37">
        <v>24058.35</v>
      </c>
    </row>
    <row r="1356" spans="19:27" x14ac:dyDescent="0.35">
      <c r="S1356" s="9" t="s">
        <v>5355</v>
      </c>
      <c r="T1356" s="9">
        <v>0.7</v>
      </c>
      <c r="U1356" s="9" t="s">
        <v>5355</v>
      </c>
      <c r="V1356" s="37">
        <v>26598.5</v>
      </c>
      <c r="X1356" s="9" t="s">
        <v>5358</v>
      </c>
      <c r="Y1356" s="9">
        <v>0.72699999999999998</v>
      </c>
      <c r="Z1356" s="9" t="s">
        <v>5358</v>
      </c>
      <c r="AA1356" s="37">
        <v>24057.32</v>
      </c>
    </row>
    <row r="1357" spans="19:27" x14ac:dyDescent="0.35">
      <c r="S1357" s="9" t="s">
        <v>5358</v>
      </c>
      <c r="T1357" s="9">
        <v>0.752</v>
      </c>
      <c r="U1357" s="9" t="s">
        <v>5358</v>
      </c>
      <c r="V1357" s="37">
        <v>26590.27</v>
      </c>
      <c r="X1357" s="9" t="s">
        <v>5358</v>
      </c>
      <c r="Y1357" s="9">
        <v>0.71899999999999997</v>
      </c>
      <c r="Z1357" s="9" t="s">
        <v>5358</v>
      </c>
      <c r="AA1357" s="37">
        <v>24046.86</v>
      </c>
    </row>
    <row r="1358" spans="19:27" x14ac:dyDescent="0.35">
      <c r="S1358" s="9" t="s">
        <v>5357</v>
      </c>
      <c r="T1358" s="9">
        <v>0.65400000000000003</v>
      </c>
      <c r="U1358" s="9" t="s">
        <v>5357</v>
      </c>
      <c r="V1358" s="37">
        <v>26586.83</v>
      </c>
      <c r="X1358" s="9" t="s">
        <v>5355</v>
      </c>
      <c r="Y1358" s="9">
        <v>0.75600000000000001</v>
      </c>
      <c r="Z1358" s="9" t="s">
        <v>5355</v>
      </c>
      <c r="AA1358" s="37">
        <v>24042.01</v>
      </c>
    </row>
    <row r="1359" spans="19:27" x14ac:dyDescent="0.35">
      <c r="S1359" s="9" t="s">
        <v>5359</v>
      </c>
      <c r="T1359" s="9">
        <v>0.72399999999999998</v>
      </c>
      <c r="U1359" s="9" t="s">
        <v>5359</v>
      </c>
      <c r="V1359" s="37">
        <v>26576.62</v>
      </c>
      <c r="X1359" s="9" t="s">
        <v>5359</v>
      </c>
      <c r="Y1359" s="9">
        <v>0.68400000000000005</v>
      </c>
      <c r="Z1359" s="9" t="s">
        <v>5359</v>
      </c>
      <c r="AA1359" s="37">
        <v>24040.05</v>
      </c>
    </row>
    <row r="1360" spans="19:27" x14ac:dyDescent="0.35">
      <c r="S1360" s="9" t="s">
        <v>5359</v>
      </c>
      <c r="T1360" s="9">
        <v>0.73599999999999999</v>
      </c>
      <c r="U1360" s="9" t="s">
        <v>5359</v>
      </c>
      <c r="V1360" s="37">
        <v>26558.02</v>
      </c>
      <c r="X1360" s="9" t="s">
        <v>5357</v>
      </c>
      <c r="Y1360" s="9">
        <v>0.73599999999999999</v>
      </c>
      <c r="Z1360" s="9" t="s">
        <v>5357</v>
      </c>
      <c r="AA1360" s="37">
        <v>24036.9</v>
      </c>
    </row>
    <row r="1361" spans="19:27" x14ac:dyDescent="0.35">
      <c r="S1361" s="9" t="s">
        <v>5359</v>
      </c>
      <c r="T1361" s="9">
        <v>0.64500000000000002</v>
      </c>
      <c r="U1361" s="9" t="s">
        <v>5359</v>
      </c>
      <c r="V1361" s="37">
        <v>26538.880000000001</v>
      </c>
      <c r="X1361" s="9" t="s">
        <v>5355</v>
      </c>
      <c r="Y1361" s="9">
        <v>0.67600000000000005</v>
      </c>
      <c r="Z1361" s="9" t="s">
        <v>5355</v>
      </c>
      <c r="AA1361" s="37">
        <v>24011.279999999999</v>
      </c>
    </row>
    <row r="1362" spans="19:27" x14ac:dyDescent="0.35">
      <c r="S1362" s="9" t="s">
        <v>5357</v>
      </c>
      <c r="T1362" s="9">
        <v>0.65900000000000003</v>
      </c>
      <c r="U1362" s="9" t="s">
        <v>5357</v>
      </c>
      <c r="V1362" s="37">
        <v>26538.27</v>
      </c>
      <c r="X1362" s="9" t="s">
        <v>5355</v>
      </c>
      <c r="Y1362" s="9">
        <v>0.73299999999999998</v>
      </c>
      <c r="Z1362" s="9" t="s">
        <v>5355</v>
      </c>
      <c r="AA1362" s="37">
        <v>24006.82</v>
      </c>
    </row>
    <row r="1363" spans="19:27" x14ac:dyDescent="0.35">
      <c r="S1363" s="9" t="s">
        <v>5359</v>
      </c>
      <c r="T1363" s="9">
        <v>0.71099999999999997</v>
      </c>
      <c r="U1363" s="9" t="s">
        <v>5359</v>
      </c>
      <c r="V1363" s="37">
        <v>26537.52</v>
      </c>
      <c r="X1363" s="9" t="s">
        <v>5359</v>
      </c>
      <c r="Y1363" s="9">
        <v>0.73399999999999999</v>
      </c>
      <c r="Z1363" s="9" t="s">
        <v>5359</v>
      </c>
      <c r="AA1363" s="37">
        <v>24006.46</v>
      </c>
    </row>
    <row r="1364" spans="19:27" x14ac:dyDescent="0.35">
      <c r="S1364" s="9" t="s">
        <v>5359</v>
      </c>
      <c r="T1364" s="9">
        <v>0.67500000000000004</v>
      </c>
      <c r="U1364" s="9" t="s">
        <v>5359</v>
      </c>
      <c r="V1364" s="37">
        <v>26518.05</v>
      </c>
      <c r="X1364" s="9" t="s">
        <v>5358</v>
      </c>
      <c r="Y1364" s="9">
        <v>0.66400000000000003</v>
      </c>
      <c r="Z1364" s="9" t="s">
        <v>5358</v>
      </c>
      <c r="AA1364" s="37">
        <v>24005.35</v>
      </c>
    </row>
    <row r="1365" spans="19:27" x14ac:dyDescent="0.35">
      <c r="S1365" s="9" t="s">
        <v>5359</v>
      </c>
      <c r="T1365" s="9">
        <v>0.66700000000000004</v>
      </c>
      <c r="U1365" s="9" t="s">
        <v>5359</v>
      </c>
      <c r="V1365" s="37">
        <v>26514.13</v>
      </c>
      <c r="X1365" s="9" t="s">
        <v>5358</v>
      </c>
      <c r="Y1365" s="9">
        <v>0.70699999999999996</v>
      </c>
      <c r="Z1365" s="9" t="s">
        <v>5358</v>
      </c>
      <c r="AA1365" s="37">
        <v>23987.31</v>
      </c>
    </row>
    <row r="1366" spans="19:27" x14ac:dyDescent="0.35">
      <c r="S1366" s="9" t="s">
        <v>5358</v>
      </c>
      <c r="T1366" s="9">
        <v>0.65</v>
      </c>
      <c r="U1366" s="9" t="s">
        <v>5358</v>
      </c>
      <c r="V1366" s="37">
        <v>26501.1</v>
      </c>
      <c r="X1366" s="9" t="s">
        <v>5359</v>
      </c>
      <c r="Y1366" s="9">
        <v>0.74099999999999999</v>
      </c>
      <c r="Z1366" s="9" t="s">
        <v>5359</v>
      </c>
      <c r="AA1366" s="37">
        <v>23976.02</v>
      </c>
    </row>
    <row r="1367" spans="19:27" x14ac:dyDescent="0.35">
      <c r="S1367" s="9" t="s">
        <v>5358</v>
      </c>
      <c r="T1367" s="9">
        <v>0.72</v>
      </c>
      <c r="U1367" s="9" t="s">
        <v>5358</v>
      </c>
      <c r="V1367" s="37">
        <v>26494.54</v>
      </c>
      <c r="X1367" s="9" t="s">
        <v>5358</v>
      </c>
      <c r="Y1367" s="9">
        <v>0.71299999999999997</v>
      </c>
      <c r="Z1367" s="9" t="s">
        <v>5358</v>
      </c>
      <c r="AA1367" s="37">
        <v>23947.27</v>
      </c>
    </row>
    <row r="1368" spans="19:27" x14ac:dyDescent="0.35">
      <c r="S1368" s="9" t="s">
        <v>5357</v>
      </c>
      <c r="T1368" s="9">
        <v>0.72599999999999998</v>
      </c>
      <c r="U1368" s="9" t="s">
        <v>5357</v>
      </c>
      <c r="V1368" s="37">
        <v>26493.58</v>
      </c>
      <c r="X1368" s="9" t="s">
        <v>5359</v>
      </c>
      <c r="Y1368" s="9">
        <v>0.73099999999999998</v>
      </c>
      <c r="Z1368" s="9" t="s">
        <v>5359</v>
      </c>
      <c r="AA1368" s="37">
        <v>23944.05</v>
      </c>
    </row>
    <row r="1369" spans="19:27" x14ac:dyDescent="0.35">
      <c r="S1369" s="9" t="s">
        <v>5359</v>
      </c>
      <c r="T1369" s="9">
        <v>0.73299999999999998</v>
      </c>
      <c r="U1369" s="9" t="s">
        <v>5359</v>
      </c>
      <c r="V1369" s="37">
        <v>26465.22</v>
      </c>
      <c r="X1369" s="9" t="s">
        <v>5359</v>
      </c>
      <c r="Y1369" s="9">
        <v>0.69699999999999995</v>
      </c>
      <c r="Z1369" s="9" t="s">
        <v>5359</v>
      </c>
      <c r="AA1369" s="37">
        <v>23925.360000000001</v>
      </c>
    </row>
    <row r="1370" spans="19:27" x14ac:dyDescent="0.35">
      <c r="S1370" s="9" t="s">
        <v>5355</v>
      </c>
      <c r="T1370" s="9">
        <v>0.73499999999999999</v>
      </c>
      <c r="U1370" s="9" t="s">
        <v>5355</v>
      </c>
      <c r="V1370" s="37">
        <v>26430.06</v>
      </c>
      <c r="X1370" s="9" t="s">
        <v>5359</v>
      </c>
      <c r="Y1370" s="9">
        <v>0.68500000000000005</v>
      </c>
      <c r="Z1370" s="9" t="s">
        <v>5359</v>
      </c>
      <c r="AA1370" s="37">
        <v>23918.6</v>
      </c>
    </row>
    <row r="1371" spans="19:27" x14ac:dyDescent="0.35">
      <c r="S1371" s="9" t="s">
        <v>5359</v>
      </c>
      <c r="T1371" s="9">
        <v>0.76900000000000002</v>
      </c>
      <c r="U1371" s="9" t="s">
        <v>5359</v>
      </c>
      <c r="V1371" s="37">
        <v>26416.48</v>
      </c>
      <c r="X1371" s="9" t="s">
        <v>5359</v>
      </c>
      <c r="Y1371" s="9">
        <v>0.72699999999999998</v>
      </c>
      <c r="Z1371" s="9" t="s">
        <v>5359</v>
      </c>
      <c r="AA1371" s="37">
        <v>23916.29</v>
      </c>
    </row>
    <row r="1372" spans="19:27" x14ac:dyDescent="0.35">
      <c r="S1372" s="9" t="s">
        <v>5358</v>
      </c>
      <c r="T1372" s="9">
        <v>0.65300000000000002</v>
      </c>
      <c r="U1372" s="9" t="s">
        <v>5358</v>
      </c>
      <c r="V1372" s="37">
        <v>26400.75</v>
      </c>
      <c r="X1372" s="9" t="s">
        <v>5358</v>
      </c>
      <c r="Y1372" s="9">
        <v>0.71</v>
      </c>
      <c r="Z1372" s="9" t="s">
        <v>5358</v>
      </c>
      <c r="AA1372" s="37">
        <v>23911.98</v>
      </c>
    </row>
    <row r="1373" spans="19:27" x14ac:dyDescent="0.35">
      <c r="S1373" s="9" t="s">
        <v>5359</v>
      </c>
      <c r="T1373" s="9">
        <v>0.76300000000000001</v>
      </c>
      <c r="U1373" s="9" t="s">
        <v>5359</v>
      </c>
      <c r="V1373" s="37">
        <v>26395.58</v>
      </c>
      <c r="X1373" s="9" t="s">
        <v>5355</v>
      </c>
      <c r="Y1373" s="9">
        <v>0.72099999999999997</v>
      </c>
      <c r="Z1373" s="9" t="s">
        <v>5355</v>
      </c>
      <c r="AA1373" s="37">
        <v>23906</v>
      </c>
    </row>
    <row r="1374" spans="19:27" x14ac:dyDescent="0.35">
      <c r="S1374" s="9" t="s">
        <v>5358</v>
      </c>
      <c r="T1374" s="9">
        <v>0.70399999999999996</v>
      </c>
      <c r="U1374" s="9" t="s">
        <v>5358</v>
      </c>
      <c r="V1374" s="37">
        <v>26394.01</v>
      </c>
      <c r="X1374" s="9" t="s">
        <v>5355</v>
      </c>
      <c r="Y1374" s="9">
        <v>0.70699999999999996</v>
      </c>
      <c r="Z1374" s="9" t="s">
        <v>5355</v>
      </c>
      <c r="AA1374" s="37">
        <v>23906</v>
      </c>
    </row>
    <row r="1375" spans="19:27" x14ac:dyDescent="0.35">
      <c r="S1375" s="9" t="s">
        <v>5359</v>
      </c>
      <c r="T1375" s="9">
        <v>0.84299999999999997</v>
      </c>
      <c r="U1375" s="9" t="s">
        <v>5359</v>
      </c>
      <c r="V1375" s="37">
        <v>26388.400000000001</v>
      </c>
      <c r="X1375" s="9" t="s">
        <v>5358</v>
      </c>
      <c r="Y1375" s="9">
        <v>0.72799999999999998</v>
      </c>
      <c r="Z1375" s="9" t="s">
        <v>5358</v>
      </c>
      <c r="AA1375" s="37">
        <v>23899.439999999999</v>
      </c>
    </row>
    <row r="1376" spans="19:27" x14ac:dyDescent="0.35">
      <c r="S1376" s="9" t="s">
        <v>5355</v>
      </c>
      <c r="T1376" s="9">
        <v>0.67200000000000004</v>
      </c>
      <c r="U1376" s="9" t="s">
        <v>5355</v>
      </c>
      <c r="V1376" s="37">
        <v>26382.55</v>
      </c>
      <c r="X1376" s="9" t="s">
        <v>5357</v>
      </c>
      <c r="Y1376" s="9">
        <v>0.63700000000000001</v>
      </c>
      <c r="Z1376" s="9" t="s">
        <v>5357</v>
      </c>
      <c r="AA1376" s="37">
        <v>23890.32</v>
      </c>
    </row>
    <row r="1377" spans="19:27" x14ac:dyDescent="0.35">
      <c r="S1377" s="9" t="s">
        <v>5358</v>
      </c>
      <c r="T1377" s="9">
        <v>0.74399999999999999</v>
      </c>
      <c r="U1377" s="9" t="s">
        <v>5358</v>
      </c>
      <c r="V1377" s="37">
        <v>26362.59</v>
      </c>
      <c r="X1377" s="9" t="s">
        <v>5357</v>
      </c>
      <c r="Y1377" s="9">
        <v>0.65400000000000003</v>
      </c>
      <c r="Z1377" s="9" t="s">
        <v>5357</v>
      </c>
      <c r="AA1377" s="37">
        <v>23889.08</v>
      </c>
    </row>
    <row r="1378" spans="19:27" x14ac:dyDescent="0.35">
      <c r="S1378" s="9" t="s">
        <v>5359</v>
      </c>
      <c r="T1378" s="9">
        <v>0.72599999999999998</v>
      </c>
      <c r="U1378" s="9" t="s">
        <v>5359</v>
      </c>
      <c r="V1378" s="37">
        <v>26350.06</v>
      </c>
      <c r="X1378" s="9" t="s">
        <v>5355</v>
      </c>
      <c r="Y1378" s="9">
        <v>0.67100000000000004</v>
      </c>
      <c r="Z1378" s="9" t="s">
        <v>5355</v>
      </c>
      <c r="AA1378" s="37">
        <v>23880.400000000001</v>
      </c>
    </row>
    <row r="1379" spans="19:27" x14ac:dyDescent="0.35">
      <c r="S1379" s="9" t="s">
        <v>5358</v>
      </c>
      <c r="T1379" s="9">
        <v>0.72</v>
      </c>
      <c r="U1379" s="9" t="s">
        <v>5358</v>
      </c>
      <c r="V1379" s="37">
        <v>26346.46</v>
      </c>
      <c r="X1379" s="9" t="s">
        <v>5359</v>
      </c>
      <c r="Y1379" s="9">
        <v>0.71</v>
      </c>
      <c r="Z1379" s="9" t="s">
        <v>5359</v>
      </c>
      <c r="AA1379" s="37">
        <v>23848.09</v>
      </c>
    </row>
    <row r="1380" spans="19:27" x14ac:dyDescent="0.35">
      <c r="S1380" s="9" t="s">
        <v>5359</v>
      </c>
      <c r="T1380" s="9">
        <v>0.73499999999999999</v>
      </c>
      <c r="U1380" s="9" t="s">
        <v>5359</v>
      </c>
      <c r="V1380" s="37">
        <v>26335.040000000001</v>
      </c>
      <c r="X1380" s="9" t="s">
        <v>5358</v>
      </c>
      <c r="Y1380" s="9">
        <v>0.67400000000000004</v>
      </c>
      <c r="Z1380" s="9" t="s">
        <v>5358</v>
      </c>
      <c r="AA1380" s="37">
        <v>23844.62</v>
      </c>
    </row>
    <row r="1381" spans="19:27" x14ac:dyDescent="0.35">
      <c r="S1381" s="9" t="s">
        <v>5359</v>
      </c>
      <c r="T1381" s="9">
        <v>0.68400000000000005</v>
      </c>
      <c r="U1381" s="9" t="s">
        <v>5359</v>
      </c>
      <c r="V1381" s="37">
        <v>26300.79</v>
      </c>
      <c r="X1381" s="9" t="s">
        <v>5359</v>
      </c>
      <c r="Y1381" s="9">
        <v>0.754</v>
      </c>
      <c r="Z1381" s="9" t="s">
        <v>5359</v>
      </c>
      <c r="AA1381" s="37">
        <v>23835.88</v>
      </c>
    </row>
    <row r="1382" spans="19:27" x14ac:dyDescent="0.35">
      <c r="S1382" s="9" t="s">
        <v>5358</v>
      </c>
      <c r="T1382" s="9">
        <v>0.71699999999999997</v>
      </c>
      <c r="U1382" s="9" t="s">
        <v>5358</v>
      </c>
      <c r="V1382" s="37">
        <v>26291.19</v>
      </c>
      <c r="X1382" s="9" t="s">
        <v>5358</v>
      </c>
      <c r="Y1382" s="9">
        <v>0.71399999999999997</v>
      </c>
      <c r="Z1382" s="9" t="s">
        <v>5358</v>
      </c>
      <c r="AA1382" s="37">
        <v>23820.74</v>
      </c>
    </row>
    <row r="1383" spans="19:27" x14ac:dyDescent="0.35">
      <c r="S1383" s="9" t="s">
        <v>5358</v>
      </c>
      <c r="T1383" s="9">
        <v>0.73799999999999999</v>
      </c>
      <c r="U1383" s="9" t="s">
        <v>5358</v>
      </c>
      <c r="V1383" s="37">
        <v>26270.720000000001</v>
      </c>
      <c r="X1383" s="9" t="s">
        <v>5359</v>
      </c>
      <c r="Y1383" s="9">
        <v>0.754</v>
      </c>
      <c r="Z1383" s="9" t="s">
        <v>5359</v>
      </c>
      <c r="AA1383" s="37">
        <v>23791.75</v>
      </c>
    </row>
    <row r="1384" spans="19:27" x14ac:dyDescent="0.35">
      <c r="S1384" s="9" t="s">
        <v>5358</v>
      </c>
      <c r="T1384" s="9">
        <v>0.69499999999999995</v>
      </c>
      <c r="U1384" s="9" t="s">
        <v>5358</v>
      </c>
      <c r="V1384" s="37">
        <v>26239.09</v>
      </c>
      <c r="X1384" s="9" t="s">
        <v>5355</v>
      </c>
      <c r="Y1384" s="9">
        <v>0.66500000000000004</v>
      </c>
      <c r="Z1384" s="9" t="s">
        <v>5355</v>
      </c>
      <c r="AA1384" s="37">
        <v>23784.36</v>
      </c>
    </row>
    <row r="1385" spans="19:27" x14ac:dyDescent="0.35">
      <c r="S1385" s="9" t="s">
        <v>5359</v>
      </c>
      <c r="T1385" s="9">
        <v>0.67300000000000004</v>
      </c>
      <c r="U1385" s="9" t="s">
        <v>5359</v>
      </c>
      <c r="V1385" s="37">
        <v>26232.39</v>
      </c>
      <c r="X1385" s="9" t="s">
        <v>5359</v>
      </c>
      <c r="Y1385" s="9">
        <v>0.69</v>
      </c>
      <c r="Z1385" s="9" t="s">
        <v>5359</v>
      </c>
      <c r="AA1385" s="37">
        <v>23780.46</v>
      </c>
    </row>
    <row r="1386" spans="19:27" x14ac:dyDescent="0.35">
      <c r="S1386" s="9" t="s">
        <v>5358</v>
      </c>
      <c r="T1386" s="9">
        <v>0.68600000000000005</v>
      </c>
      <c r="U1386" s="9" t="s">
        <v>5358</v>
      </c>
      <c r="V1386" s="37">
        <v>26229.599999999999</v>
      </c>
      <c r="X1386" s="9" t="s">
        <v>5359</v>
      </c>
      <c r="Y1386" s="9">
        <v>0.69099999999999995</v>
      </c>
      <c r="Z1386" s="9" t="s">
        <v>5359</v>
      </c>
      <c r="AA1386" s="37">
        <v>23746.19</v>
      </c>
    </row>
    <row r="1387" spans="19:27" x14ac:dyDescent="0.35">
      <c r="S1387" s="9" t="s">
        <v>5359</v>
      </c>
      <c r="T1387" s="9">
        <v>0.72299999999999998</v>
      </c>
      <c r="U1387" s="9" t="s">
        <v>5359</v>
      </c>
      <c r="V1387" s="37">
        <v>26218.03</v>
      </c>
      <c r="X1387" s="9" t="s">
        <v>5355</v>
      </c>
      <c r="Y1387" s="9">
        <v>0.68400000000000005</v>
      </c>
      <c r="Z1387" s="9" t="s">
        <v>5355</v>
      </c>
      <c r="AA1387" s="37">
        <v>23742.42</v>
      </c>
    </row>
    <row r="1388" spans="19:27" x14ac:dyDescent="0.35">
      <c r="S1388" s="9" t="s">
        <v>5359</v>
      </c>
      <c r="T1388" s="9">
        <v>0.72399999999999998</v>
      </c>
      <c r="U1388" s="9" t="s">
        <v>5359</v>
      </c>
      <c r="V1388" s="37">
        <v>26216.48</v>
      </c>
      <c r="X1388" s="9" t="s">
        <v>5356</v>
      </c>
      <c r="Y1388" s="9">
        <v>0.64100000000000001</v>
      </c>
      <c r="Z1388" s="9" t="s">
        <v>5356</v>
      </c>
      <c r="AA1388" s="37">
        <v>23738.97</v>
      </c>
    </row>
    <row r="1389" spans="19:27" x14ac:dyDescent="0.35">
      <c r="S1389" s="9" t="s">
        <v>5359</v>
      </c>
      <c r="T1389" s="9">
        <v>0.73299999999999998</v>
      </c>
      <c r="U1389" s="9" t="s">
        <v>5359</v>
      </c>
      <c r="V1389" s="37">
        <v>26210.21</v>
      </c>
      <c r="X1389" s="9" t="s">
        <v>5357</v>
      </c>
      <c r="Y1389" s="9">
        <v>0.54600000000000004</v>
      </c>
      <c r="Z1389" s="9" t="s">
        <v>5357</v>
      </c>
      <c r="AA1389" s="37">
        <v>23736.94</v>
      </c>
    </row>
    <row r="1390" spans="19:27" x14ac:dyDescent="0.35">
      <c r="S1390" s="9" t="s">
        <v>5359</v>
      </c>
      <c r="T1390" s="9">
        <v>0.71199999999999997</v>
      </c>
      <c r="U1390" s="9" t="s">
        <v>5359</v>
      </c>
      <c r="V1390" s="37">
        <v>26208.44</v>
      </c>
      <c r="X1390" s="9" t="s">
        <v>5359</v>
      </c>
      <c r="Y1390" s="9">
        <v>0.70699999999999996</v>
      </c>
      <c r="Z1390" s="9" t="s">
        <v>5359</v>
      </c>
      <c r="AA1390" s="37">
        <v>23731.3</v>
      </c>
    </row>
    <row r="1391" spans="19:27" x14ac:dyDescent="0.35">
      <c r="S1391" s="9" t="s">
        <v>5359</v>
      </c>
      <c r="T1391" s="9">
        <v>0.71499999999999997</v>
      </c>
      <c r="U1391" s="9" t="s">
        <v>5359</v>
      </c>
      <c r="V1391" s="37">
        <v>26207.22</v>
      </c>
      <c r="X1391" s="9" t="s">
        <v>5358</v>
      </c>
      <c r="Y1391" s="9">
        <v>0.69199999999999995</v>
      </c>
      <c r="Z1391" s="9" t="s">
        <v>5358</v>
      </c>
      <c r="AA1391" s="37">
        <v>23730.94</v>
      </c>
    </row>
    <row r="1392" spans="19:27" x14ac:dyDescent="0.35">
      <c r="S1392" s="9" t="s">
        <v>5359</v>
      </c>
      <c r="T1392" s="9">
        <v>0.745</v>
      </c>
      <c r="U1392" s="9" t="s">
        <v>5359</v>
      </c>
      <c r="V1392" s="37">
        <v>26185.65</v>
      </c>
      <c r="X1392" s="9" t="s">
        <v>5359</v>
      </c>
      <c r="Y1392" s="9">
        <v>0.69699999999999995</v>
      </c>
      <c r="Z1392" s="9" t="s">
        <v>5359</v>
      </c>
      <c r="AA1392" s="37">
        <v>23719.02</v>
      </c>
    </row>
    <row r="1393" spans="19:27" x14ac:dyDescent="0.35">
      <c r="S1393" s="9" t="s">
        <v>5359</v>
      </c>
      <c r="T1393" s="9">
        <v>0.77500000000000002</v>
      </c>
      <c r="U1393" s="9" t="s">
        <v>5359</v>
      </c>
      <c r="V1393" s="37">
        <v>26180.85</v>
      </c>
      <c r="X1393" s="9" t="s">
        <v>5359</v>
      </c>
      <c r="Y1393" s="9">
        <v>0.751</v>
      </c>
      <c r="Z1393" s="9" t="s">
        <v>5359</v>
      </c>
      <c r="AA1393" s="37">
        <v>23718.9</v>
      </c>
    </row>
    <row r="1394" spans="19:27" x14ac:dyDescent="0.35">
      <c r="S1394" s="9" t="s">
        <v>5359</v>
      </c>
      <c r="T1394" s="9">
        <v>0.63200000000000001</v>
      </c>
      <c r="U1394" s="9" t="s">
        <v>5359</v>
      </c>
      <c r="V1394" s="37">
        <v>26163.119999999999</v>
      </c>
      <c r="X1394" s="9" t="s">
        <v>5359</v>
      </c>
      <c r="Y1394" s="9">
        <v>0.65800000000000003</v>
      </c>
      <c r="Z1394" s="9" t="s">
        <v>5359</v>
      </c>
      <c r="AA1394" s="37">
        <v>23697.74</v>
      </c>
    </row>
    <row r="1395" spans="19:27" x14ac:dyDescent="0.35">
      <c r="S1395" s="9" t="s">
        <v>5359</v>
      </c>
      <c r="T1395" s="9">
        <v>0.70799999999999996</v>
      </c>
      <c r="U1395" s="9" t="s">
        <v>5359</v>
      </c>
      <c r="V1395" s="37">
        <v>26156.99</v>
      </c>
      <c r="X1395" s="9" t="s">
        <v>5359</v>
      </c>
      <c r="Y1395" s="9">
        <v>0.72</v>
      </c>
      <c r="Z1395" s="9" t="s">
        <v>5359</v>
      </c>
      <c r="AA1395" s="37">
        <v>23689.07</v>
      </c>
    </row>
    <row r="1396" spans="19:27" x14ac:dyDescent="0.35">
      <c r="S1396" s="9" t="s">
        <v>5358</v>
      </c>
      <c r="T1396" s="9">
        <v>0.70899999999999996</v>
      </c>
      <c r="U1396" s="9" t="s">
        <v>5358</v>
      </c>
      <c r="V1396" s="37">
        <v>26154.880000000001</v>
      </c>
      <c r="X1396" s="9" t="s">
        <v>5359</v>
      </c>
      <c r="Y1396" s="9">
        <v>0.745</v>
      </c>
      <c r="Z1396" s="9" t="s">
        <v>5359</v>
      </c>
      <c r="AA1396" s="37">
        <v>23676.35</v>
      </c>
    </row>
    <row r="1397" spans="19:27" x14ac:dyDescent="0.35">
      <c r="S1397" s="9" t="s">
        <v>5356</v>
      </c>
      <c r="T1397" s="9">
        <v>0.74099999999999999</v>
      </c>
      <c r="U1397" s="9" t="s">
        <v>5356</v>
      </c>
      <c r="V1397" s="37">
        <v>26154.25</v>
      </c>
      <c r="X1397" s="9" t="s">
        <v>5359</v>
      </c>
      <c r="Y1397" s="9">
        <v>0.71</v>
      </c>
      <c r="Z1397" s="9" t="s">
        <v>5359</v>
      </c>
      <c r="AA1397" s="37">
        <v>23651.73</v>
      </c>
    </row>
    <row r="1398" spans="19:27" x14ac:dyDescent="0.35">
      <c r="S1398" s="9" t="s">
        <v>5358</v>
      </c>
      <c r="T1398" s="9">
        <v>0.71399999999999997</v>
      </c>
      <c r="U1398" s="9" t="s">
        <v>5358</v>
      </c>
      <c r="V1398" s="37">
        <v>26152.13</v>
      </c>
      <c r="X1398" s="9" t="s">
        <v>5359</v>
      </c>
      <c r="Y1398" s="9">
        <v>0.68600000000000005</v>
      </c>
      <c r="Z1398" s="9" t="s">
        <v>5359</v>
      </c>
      <c r="AA1398" s="37">
        <v>23651.3</v>
      </c>
    </row>
    <row r="1399" spans="19:27" x14ac:dyDescent="0.35">
      <c r="S1399" s="9" t="s">
        <v>5359</v>
      </c>
      <c r="T1399" s="9">
        <v>0.67700000000000005</v>
      </c>
      <c r="U1399" s="9" t="s">
        <v>5359</v>
      </c>
      <c r="V1399" s="37">
        <v>26144.6</v>
      </c>
      <c r="X1399" s="9" t="s">
        <v>5358</v>
      </c>
      <c r="Y1399" s="9">
        <v>0.68200000000000005</v>
      </c>
      <c r="Z1399" s="9" t="s">
        <v>5358</v>
      </c>
      <c r="AA1399" s="37">
        <v>23648.880000000001</v>
      </c>
    </row>
    <row r="1400" spans="19:27" x14ac:dyDescent="0.35">
      <c r="S1400" s="9" t="s">
        <v>5359</v>
      </c>
      <c r="T1400" s="9">
        <v>0.71699999999999997</v>
      </c>
      <c r="U1400" s="9" t="s">
        <v>5359</v>
      </c>
      <c r="V1400" s="37">
        <v>26144.19</v>
      </c>
      <c r="X1400" s="9" t="s">
        <v>5356</v>
      </c>
      <c r="Y1400" s="9">
        <v>0.629</v>
      </c>
      <c r="Z1400" s="9" t="s">
        <v>5356</v>
      </c>
      <c r="AA1400" s="37">
        <v>23647.17</v>
      </c>
    </row>
    <row r="1401" spans="19:27" x14ac:dyDescent="0.35">
      <c r="S1401" s="9" t="s">
        <v>5355</v>
      </c>
      <c r="T1401" s="9">
        <v>0.66800000000000004</v>
      </c>
      <c r="U1401" s="9" t="s">
        <v>5355</v>
      </c>
      <c r="V1401" s="37">
        <v>26125.61</v>
      </c>
      <c r="X1401" s="9" t="s">
        <v>5359</v>
      </c>
      <c r="Y1401" s="9">
        <v>0.73799999999999999</v>
      </c>
      <c r="Z1401" s="9" t="s">
        <v>5359</v>
      </c>
      <c r="AA1401" s="37">
        <v>23644.35</v>
      </c>
    </row>
    <row r="1402" spans="19:27" x14ac:dyDescent="0.35">
      <c r="S1402" s="9" t="s">
        <v>5359</v>
      </c>
      <c r="T1402" s="9">
        <v>0.67500000000000004</v>
      </c>
      <c r="U1402" s="9" t="s">
        <v>5359</v>
      </c>
      <c r="V1402" s="37">
        <v>26122.39</v>
      </c>
      <c r="X1402" s="9" t="s">
        <v>5358</v>
      </c>
      <c r="Y1402" s="9">
        <v>0.67900000000000005</v>
      </c>
      <c r="Z1402" s="9" t="s">
        <v>5358</v>
      </c>
      <c r="AA1402" s="37">
        <v>23619.61</v>
      </c>
    </row>
    <row r="1403" spans="19:27" x14ac:dyDescent="0.35">
      <c r="S1403" s="9" t="s">
        <v>5359</v>
      </c>
      <c r="T1403" s="9">
        <v>0.68400000000000005</v>
      </c>
      <c r="U1403" s="9" t="s">
        <v>5359</v>
      </c>
      <c r="V1403" s="37">
        <v>26121.83</v>
      </c>
      <c r="X1403" s="9" t="s">
        <v>5359</v>
      </c>
      <c r="Y1403" s="9">
        <v>0.70799999999999996</v>
      </c>
      <c r="Z1403" s="9" t="s">
        <v>5359</v>
      </c>
      <c r="AA1403" s="37">
        <v>23616.2</v>
      </c>
    </row>
    <row r="1404" spans="19:27" x14ac:dyDescent="0.35">
      <c r="S1404" s="9" t="s">
        <v>5359</v>
      </c>
      <c r="T1404" s="9">
        <v>0.73799999999999999</v>
      </c>
      <c r="U1404" s="9" t="s">
        <v>5359</v>
      </c>
      <c r="V1404" s="37">
        <v>26121.34</v>
      </c>
      <c r="X1404" s="9" t="s">
        <v>5359</v>
      </c>
      <c r="Y1404" s="9">
        <v>0.71899999999999997</v>
      </c>
      <c r="Z1404" s="9" t="s">
        <v>5359</v>
      </c>
      <c r="AA1404" s="37">
        <v>23615.4</v>
      </c>
    </row>
    <row r="1405" spans="19:27" x14ac:dyDescent="0.35">
      <c r="S1405" s="9" t="s">
        <v>5359</v>
      </c>
      <c r="T1405" s="9">
        <v>0.72</v>
      </c>
      <c r="U1405" s="9" t="s">
        <v>5359</v>
      </c>
      <c r="V1405" s="37">
        <v>26115.53</v>
      </c>
      <c r="X1405" s="9" t="s">
        <v>5359</v>
      </c>
      <c r="Y1405" s="9">
        <v>0.73099999999999998</v>
      </c>
      <c r="Z1405" s="9" t="s">
        <v>5359</v>
      </c>
      <c r="AA1405" s="37">
        <v>23615.37</v>
      </c>
    </row>
    <row r="1406" spans="19:27" x14ac:dyDescent="0.35">
      <c r="S1406" s="9" t="s">
        <v>5359</v>
      </c>
      <c r="T1406" s="9">
        <v>0.74099999999999999</v>
      </c>
      <c r="U1406" s="9" t="s">
        <v>5359</v>
      </c>
      <c r="V1406" s="37">
        <v>26112.59</v>
      </c>
      <c r="X1406" s="9" t="s">
        <v>5359</v>
      </c>
      <c r="Y1406" s="9">
        <v>0.69099999999999995</v>
      </c>
      <c r="Z1406" s="9" t="s">
        <v>5359</v>
      </c>
      <c r="AA1406" s="37">
        <v>23586.69</v>
      </c>
    </row>
    <row r="1407" spans="19:27" x14ac:dyDescent="0.35">
      <c r="S1407" s="9" t="s">
        <v>5359</v>
      </c>
      <c r="T1407" s="9">
        <v>0.75</v>
      </c>
      <c r="U1407" s="9" t="s">
        <v>5359</v>
      </c>
      <c r="V1407" s="37">
        <v>26110.11</v>
      </c>
      <c r="X1407" s="9" t="s">
        <v>5359</v>
      </c>
      <c r="Y1407" s="9">
        <v>0.69099999999999995</v>
      </c>
      <c r="Z1407" s="9" t="s">
        <v>5359</v>
      </c>
      <c r="AA1407" s="37">
        <v>23577.62</v>
      </c>
    </row>
    <row r="1408" spans="19:27" x14ac:dyDescent="0.35">
      <c r="S1408" s="9" t="s">
        <v>5359</v>
      </c>
      <c r="T1408" s="9">
        <v>0.71799999999999997</v>
      </c>
      <c r="U1408" s="9" t="s">
        <v>5359</v>
      </c>
      <c r="V1408" s="37">
        <v>26106.68</v>
      </c>
      <c r="X1408" s="9" t="s">
        <v>5355</v>
      </c>
      <c r="Y1408" s="9">
        <v>0.63800000000000001</v>
      </c>
      <c r="Z1408" s="9" t="s">
        <v>5355</v>
      </c>
      <c r="AA1408" s="37">
        <v>23576.94</v>
      </c>
    </row>
    <row r="1409" spans="19:27" x14ac:dyDescent="0.35">
      <c r="S1409" s="9" t="s">
        <v>5358</v>
      </c>
      <c r="T1409" s="9">
        <v>0.68799999999999994</v>
      </c>
      <c r="U1409" s="9" t="s">
        <v>5358</v>
      </c>
      <c r="V1409" s="37">
        <v>26101.7</v>
      </c>
      <c r="X1409" s="9" t="s">
        <v>5359</v>
      </c>
      <c r="Y1409" s="9">
        <v>0.65300000000000002</v>
      </c>
      <c r="Z1409" s="9" t="s">
        <v>5359</v>
      </c>
      <c r="AA1409" s="37">
        <v>23571.55</v>
      </c>
    </row>
    <row r="1410" spans="19:27" x14ac:dyDescent="0.35">
      <c r="S1410" s="9" t="s">
        <v>5358</v>
      </c>
      <c r="T1410" s="9">
        <v>0.67400000000000004</v>
      </c>
      <c r="U1410" s="9" t="s">
        <v>5358</v>
      </c>
      <c r="V1410" s="37">
        <v>26088.05</v>
      </c>
      <c r="X1410" s="9" t="s">
        <v>5355</v>
      </c>
      <c r="Y1410" s="9">
        <v>0.61899999999999999</v>
      </c>
      <c r="Z1410" s="9" t="s">
        <v>5355</v>
      </c>
      <c r="AA1410" s="37">
        <v>23565</v>
      </c>
    </row>
    <row r="1411" spans="19:27" x14ac:dyDescent="0.35">
      <c r="S1411" s="9" t="s">
        <v>5355</v>
      </c>
      <c r="T1411" s="9">
        <v>0.73299999999999998</v>
      </c>
      <c r="U1411" s="9" t="s">
        <v>5355</v>
      </c>
      <c r="V1411" s="37">
        <v>26050.84</v>
      </c>
      <c r="X1411" s="9" t="s">
        <v>5359</v>
      </c>
      <c r="Y1411" s="9">
        <v>0.72299999999999998</v>
      </c>
      <c r="Z1411" s="9" t="s">
        <v>5359</v>
      </c>
      <c r="AA1411" s="37">
        <v>23564.11</v>
      </c>
    </row>
    <row r="1412" spans="19:27" x14ac:dyDescent="0.35">
      <c r="S1412" s="9" t="s">
        <v>5359</v>
      </c>
      <c r="T1412" s="9">
        <v>0.748</v>
      </c>
      <c r="U1412" s="9" t="s">
        <v>5359</v>
      </c>
      <c r="V1412" s="37">
        <v>26025.33</v>
      </c>
      <c r="X1412" s="9" t="s">
        <v>5358</v>
      </c>
      <c r="Y1412" s="9">
        <v>0.72</v>
      </c>
      <c r="Z1412" s="9" t="s">
        <v>5358</v>
      </c>
      <c r="AA1412" s="37">
        <v>23550.52</v>
      </c>
    </row>
    <row r="1413" spans="19:27" x14ac:dyDescent="0.35">
      <c r="S1413" s="9" t="s">
        <v>5359</v>
      </c>
      <c r="T1413" s="9">
        <v>0.70299999999999996</v>
      </c>
      <c r="U1413" s="9" t="s">
        <v>5359</v>
      </c>
      <c r="V1413" s="37">
        <v>26012.7</v>
      </c>
      <c r="X1413" s="9" t="s">
        <v>5359</v>
      </c>
      <c r="Y1413" s="9">
        <v>0.73199999999999998</v>
      </c>
      <c r="Z1413" s="9" t="s">
        <v>5359</v>
      </c>
      <c r="AA1413" s="37">
        <v>23543.23</v>
      </c>
    </row>
    <row r="1414" spans="19:27" x14ac:dyDescent="0.35">
      <c r="S1414" s="9" t="s">
        <v>5359</v>
      </c>
      <c r="T1414" s="9">
        <v>0.70299999999999996</v>
      </c>
      <c r="U1414" s="9" t="s">
        <v>5359</v>
      </c>
      <c r="V1414" s="37">
        <v>25997.4</v>
      </c>
      <c r="X1414" s="9" t="s">
        <v>5359</v>
      </c>
      <c r="Y1414" s="9">
        <v>0.746</v>
      </c>
      <c r="Z1414" s="9" t="s">
        <v>5359</v>
      </c>
      <c r="AA1414" s="37">
        <v>23542.16</v>
      </c>
    </row>
    <row r="1415" spans="19:27" x14ac:dyDescent="0.35">
      <c r="S1415" s="9" t="s">
        <v>5358</v>
      </c>
      <c r="T1415" s="9">
        <v>0.78100000000000003</v>
      </c>
      <c r="U1415" s="9" t="s">
        <v>5358</v>
      </c>
      <c r="V1415" s="37">
        <v>25992.18</v>
      </c>
      <c r="X1415" s="9" t="s">
        <v>5359</v>
      </c>
      <c r="Y1415" s="9">
        <v>0.65300000000000002</v>
      </c>
      <c r="Z1415" s="9" t="s">
        <v>5359</v>
      </c>
      <c r="AA1415" s="37">
        <v>23538.58</v>
      </c>
    </row>
    <row r="1416" spans="19:27" x14ac:dyDescent="0.35">
      <c r="S1416" s="9" t="s">
        <v>5359</v>
      </c>
      <c r="T1416" s="9">
        <v>0.72499999999999998</v>
      </c>
      <c r="U1416" s="9" t="s">
        <v>5359</v>
      </c>
      <c r="V1416" s="37">
        <v>25990.55</v>
      </c>
      <c r="X1416" s="9" t="s">
        <v>5359</v>
      </c>
      <c r="Y1416" s="9">
        <v>0.69499999999999995</v>
      </c>
      <c r="Z1416" s="9" t="s">
        <v>5359</v>
      </c>
      <c r="AA1416" s="37">
        <v>23531.95</v>
      </c>
    </row>
    <row r="1417" spans="19:27" x14ac:dyDescent="0.35">
      <c r="S1417" s="9" t="s">
        <v>5359</v>
      </c>
      <c r="T1417" s="9">
        <v>0.71099999999999997</v>
      </c>
      <c r="U1417" s="9" t="s">
        <v>5359</v>
      </c>
      <c r="V1417" s="37">
        <v>25990.45</v>
      </c>
      <c r="X1417" s="9" t="s">
        <v>5359</v>
      </c>
      <c r="Y1417" s="9">
        <v>0.69</v>
      </c>
      <c r="Z1417" s="9" t="s">
        <v>5359</v>
      </c>
      <c r="AA1417" s="37">
        <v>23523.94</v>
      </c>
    </row>
    <row r="1418" spans="19:27" x14ac:dyDescent="0.35">
      <c r="S1418" s="9" t="s">
        <v>5358</v>
      </c>
      <c r="T1418" s="9">
        <v>0.71599999999999997</v>
      </c>
      <c r="U1418" s="9" t="s">
        <v>5358</v>
      </c>
      <c r="V1418" s="37">
        <v>25987.98</v>
      </c>
      <c r="X1418" s="9" t="s">
        <v>5357</v>
      </c>
      <c r="Y1418" s="9">
        <v>0.68700000000000006</v>
      </c>
      <c r="Z1418" s="9" t="s">
        <v>5357</v>
      </c>
      <c r="AA1418" s="37">
        <v>23507.78</v>
      </c>
    </row>
    <row r="1419" spans="19:27" x14ac:dyDescent="0.35">
      <c r="S1419" s="9" t="s">
        <v>5358</v>
      </c>
      <c r="T1419" s="9">
        <v>0.75800000000000001</v>
      </c>
      <c r="U1419" s="9" t="s">
        <v>5358</v>
      </c>
      <c r="V1419" s="37">
        <v>25979.3</v>
      </c>
      <c r="X1419" s="9" t="s">
        <v>5358</v>
      </c>
      <c r="Y1419" s="9">
        <v>0.68899999999999995</v>
      </c>
      <c r="Z1419" s="9" t="s">
        <v>5358</v>
      </c>
      <c r="AA1419" s="37">
        <v>23500.04</v>
      </c>
    </row>
    <row r="1420" spans="19:27" x14ac:dyDescent="0.35">
      <c r="S1420" s="9" t="s">
        <v>5358</v>
      </c>
      <c r="T1420" s="9">
        <v>0.72799999999999998</v>
      </c>
      <c r="U1420" s="9" t="s">
        <v>5358</v>
      </c>
      <c r="V1420" s="37">
        <v>25974.3</v>
      </c>
      <c r="X1420" s="9" t="s">
        <v>5358</v>
      </c>
      <c r="Y1420" s="9">
        <v>0.70199999999999996</v>
      </c>
      <c r="Z1420" s="9" t="s">
        <v>5358</v>
      </c>
      <c r="AA1420" s="37">
        <v>23486.48</v>
      </c>
    </row>
    <row r="1421" spans="19:27" x14ac:dyDescent="0.35">
      <c r="S1421" s="9" t="s">
        <v>5359</v>
      </c>
      <c r="T1421" s="9">
        <v>0.74</v>
      </c>
      <c r="U1421" s="9" t="s">
        <v>5359</v>
      </c>
      <c r="V1421" s="37">
        <v>25968.75</v>
      </c>
      <c r="X1421" s="9" t="s">
        <v>5355</v>
      </c>
      <c r="Y1421" s="9">
        <v>0.72399999999999998</v>
      </c>
      <c r="Z1421" s="9" t="s">
        <v>5355</v>
      </c>
      <c r="AA1421" s="37">
        <v>23482.92</v>
      </c>
    </row>
    <row r="1422" spans="19:27" x14ac:dyDescent="0.35">
      <c r="S1422" s="9" t="s">
        <v>5358</v>
      </c>
      <c r="T1422" s="9">
        <v>0.78400000000000003</v>
      </c>
      <c r="U1422" s="9" t="s">
        <v>5358</v>
      </c>
      <c r="V1422" s="37">
        <v>25968.58</v>
      </c>
      <c r="X1422" s="9" t="s">
        <v>5359</v>
      </c>
      <c r="Y1422" s="9">
        <v>0.71199999999999997</v>
      </c>
      <c r="Z1422" s="9" t="s">
        <v>5359</v>
      </c>
      <c r="AA1422" s="37">
        <v>23469.7</v>
      </c>
    </row>
    <row r="1423" spans="19:27" x14ac:dyDescent="0.35">
      <c r="S1423" s="9" t="s">
        <v>5358</v>
      </c>
      <c r="T1423" s="9">
        <v>0.68200000000000005</v>
      </c>
      <c r="U1423" s="9" t="s">
        <v>5358</v>
      </c>
      <c r="V1423" s="37">
        <v>25956.61</v>
      </c>
      <c r="X1423" s="9" t="s">
        <v>5359</v>
      </c>
      <c r="Y1423" s="9">
        <v>0.64500000000000002</v>
      </c>
      <c r="Z1423" s="9" t="s">
        <v>5359</v>
      </c>
      <c r="AA1423" s="37">
        <v>23464.65</v>
      </c>
    </row>
    <row r="1424" spans="19:27" x14ac:dyDescent="0.35">
      <c r="S1424" s="9" t="s">
        <v>5359</v>
      </c>
      <c r="T1424" s="9">
        <v>0.68400000000000005</v>
      </c>
      <c r="U1424" s="9" t="s">
        <v>5359</v>
      </c>
      <c r="V1424" s="37">
        <v>25946.87</v>
      </c>
      <c r="X1424" s="9" t="s">
        <v>5358</v>
      </c>
      <c r="Y1424" s="9">
        <v>0.71</v>
      </c>
      <c r="Z1424" s="9" t="s">
        <v>5358</v>
      </c>
      <c r="AA1424" s="37">
        <v>23459.93</v>
      </c>
    </row>
    <row r="1425" spans="19:27" x14ac:dyDescent="0.35">
      <c r="S1425" s="9" t="s">
        <v>5359</v>
      </c>
      <c r="T1425" s="9">
        <v>0.746</v>
      </c>
      <c r="U1425" s="9" t="s">
        <v>5359</v>
      </c>
      <c r="V1425" s="37">
        <v>25941.86</v>
      </c>
      <c r="X1425" s="9" t="s">
        <v>5359</v>
      </c>
      <c r="Y1425" s="9">
        <v>0.70799999999999996</v>
      </c>
      <c r="Z1425" s="9" t="s">
        <v>5359</v>
      </c>
      <c r="AA1425" s="37">
        <v>23445.19</v>
      </c>
    </row>
    <row r="1426" spans="19:27" x14ac:dyDescent="0.35">
      <c r="S1426" s="9" t="s">
        <v>5359</v>
      </c>
      <c r="T1426" s="9">
        <v>0.72599999999999998</v>
      </c>
      <c r="U1426" s="9" t="s">
        <v>5359</v>
      </c>
      <c r="V1426" s="37">
        <v>25919.9</v>
      </c>
      <c r="X1426" s="9" t="s">
        <v>5358</v>
      </c>
      <c r="Y1426" s="9">
        <v>0.69899999999999995</v>
      </c>
      <c r="Z1426" s="9" t="s">
        <v>5358</v>
      </c>
      <c r="AA1426" s="37">
        <v>23443.53</v>
      </c>
    </row>
    <row r="1427" spans="19:27" x14ac:dyDescent="0.35">
      <c r="S1427" s="9" t="s">
        <v>5358</v>
      </c>
      <c r="T1427" s="9">
        <v>0.70199999999999996</v>
      </c>
      <c r="U1427" s="9" t="s">
        <v>5358</v>
      </c>
      <c r="V1427" s="37">
        <v>25871.65</v>
      </c>
      <c r="X1427" s="9" t="s">
        <v>5355</v>
      </c>
      <c r="Y1427" s="9">
        <v>0.65500000000000003</v>
      </c>
      <c r="Z1427" s="9" t="s">
        <v>5355</v>
      </c>
      <c r="AA1427" s="37">
        <v>23443.37</v>
      </c>
    </row>
    <row r="1428" spans="19:27" x14ac:dyDescent="0.35">
      <c r="S1428" s="9" t="s">
        <v>5357</v>
      </c>
      <c r="T1428" s="9">
        <v>0.59899999999999998</v>
      </c>
      <c r="U1428" s="9" t="s">
        <v>5357</v>
      </c>
      <c r="V1428" s="37">
        <v>25866.74</v>
      </c>
      <c r="X1428" s="9" t="s">
        <v>5358</v>
      </c>
      <c r="Y1428" s="9">
        <v>0.72299999999999998</v>
      </c>
      <c r="Z1428" s="9" t="s">
        <v>5358</v>
      </c>
      <c r="AA1428" s="37">
        <v>23429.57</v>
      </c>
    </row>
    <row r="1429" spans="19:27" x14ac:dyDescent="0.35">
      <c r="S1429" s="9" t="s">
        <v>5358</v>
      </c>
      <c r="T1429" s="9">
        <v>0.67900000000000005</v>
      </c>
      <c r="U1429" s="9" t="s">
        <v>5358</v>
      </c>
      <c r="V1429" s="37">
        <v>25862.16</v>
      </c>
      <c r="X1429" s="9" t="s">
        <v>5359</v>
      </c>
      <c r="Y1429" s="9">
        <v>0.70299999999999996</v>
      </c>
      <c r="Z1429" s="9" t="s">
        <v>5359</v>
      </c>
      <c r="AA1429" s="37">
        <v>23428.62</v>
      </c>
    </row>
    <row r="1430" spans="19:27" x14ac:dyDescent="0.35">
      <c r="S1430" s="9" t="s">
        <v>5359</v>
      </c>
      <c r="T1430" s="9">
        <v>0.70099999999999996</v>
      </c>
      <c r="U1430" s="9" t="s">
        <v>5359</v>
      </c>
      <c r="V1430" s="37">
        <v>25843.96</v>
      </c>
      <c r="X1430" s="9" t="s">
        <v>5355</v>
      </c>
      <c r="Y1430" s="9">
        <v>0.70599999999999996</v>
      </c>
      <c r="Z1430" s="9" t="s">
        <v>5355</v>
      </c>
      <c r="AA1430" s="37">
        <v>23428.26</v>
      </c>
    </row>
    <row r="1431" spans="19:27" x14ac:dyDescent="0.35">
      <c r="S1431" s="9" t="s">
        <v>5359</v>
      </c>
      <c r="T1431" s="9">
        <v>0.74</v>
      </c>
      <c r="U1431" s="9" t="s">
        <v>5359</v>
      </c>
      <c r="V1431" s="37">
        <v>25831.88</v>
      </c>
      <c r="X1431" s="9" t="s">
        <v>5358</v>
      </c>
      <c r="Y1431" s="9">
        <v>0.76400000000000001</v>
      </c>
      <c r="Z1431" s="9" t="s">
        <v>5358</v>
      </c>
      <c r="AA1431" s="37">
        <v>23411.1</v>
      </c>
    </row>
    <row r="1432" spans="19:27" x14ac:dyDescent="0.35">
      <c r="S1432" s="9" t="s">
        <v>5358</v>
      </c>
      <c r="T1432" s="9">
        <v>0.66600000000000004</v>
      </c>
      <c r="U1432" s="9" t="s">
        <v>5358</v>
      </c>
      <c r="V1432" s="37">
        <v>25831.15</v>
      </c>
      <c r="X1432" s="9" t="s">
        <v>5357</v>
      </c>
      <c r="Y1432" s="9">
        <v>0.68200000000000005</v>
      </c>
      <c r="Z1432" s="9" t="s">
        <v>5357</v>
      </c>
      <c r="AA1432" s="37">
        <v>23408.58</v>
      </c>
    </row>
    <row r="1433" spans="19:27" x14ac:dyDescent="0.35">
      <c r="S1433" s="9" t="s">
        <v>5359</v>
      </c>
      <c r="T1433" s="9">
        <v>0.66900000000000004</v>
      </c>
      <c r="U1433" s="9" t="s">
        <v>5359</v>
      </c>
      <c r="V1433" s="37">
        <v>25825.96</v>
      </c>
      <c r="X1433" s="9" t="s">
        <v>5358</v>
      </c>
      <c r="Y1433" s="9">
        <v>0.71599999999999997</v>
      </c>
      <c r="Z1433" s="9" t="s">
        <v>5358</v>
      </c>
      <c r="AA1433" s="37">
        <v>23407.62</v>
      </c>
    </row>
    <row r="1434" spans="19:27" x14ac:dyDescent="0.35">
      <c r="S1434" s="9" t="s">
        <v>5355</v>
      </c>
      <c r="T1434" s="9">
        <v>0.67700000000000005</v>
      </c>
      <c r="U1434" s="9" t="s">
        <v>5355</v>
      </c>
      <c r="V1434" s="37">
        <v>25825.95</v>
      </c>
      <c r="X1434" s="9" t="s">
        <v>5358</v>
      </c>
      <c r="Y1434" s="9">
        <v>0.76100000000000001</v>
      </c>
      <c r="Z1434" s="9" t="s">
        <v>5358</v>
      </c>
      <c r="AA1434" s="37">
        <v>23400.87</v>
      </c>
    </row>
    <row r="1435" spans="19:27" x14ac:dyDescent="0.35">
      <c r="S1435" s="9" t="s">
        <v>5358</v>
      </c>
      <c r="T1435" s="9">
        <v>0.69099999999999995</v>
      </c>
      <c r="U1435" s="9" t="s">
        <v>5358</v>
      </c>
      <c r="V1435" s="37">
        <v>25823.08</v>
      </c>
      <c r="X1435" s="9" t="s">
        <v>5358</v>
      </c>
      <c r="Y1435" s="9">
        <v>0.66400000000000003</v>
      </c>
      <c r="Z1435" s="9" t="s">
        <v>5358</v>
      </c>
      <c r="AA1435" s="37">
        <v>23400.79</v>
      </c>
    </row>
    <row r="1436" spans="19:27" x14ac:dyDescent="0.35">
      <c r="S1436" s="9" t="s">
        <v>5357</v>
      </c>
      <c r="T1436" s="9">
        <v>0.73399999999999999</v>
      </c>
      <c r="U1436" s="9" t="s">
        <v>5357</v>
      </c>
      <c r="V1436" s="37">
        <v>25822.66</v>
      </c>
      <c r="X1436" s="9" t="s">
        <v>5358</v>
      </c>
      <c r="Y1436" s="9">
        <v>0.67700000000000005</v>
      </c>
      <c r="Z1436" s="9" t="s">
        <v>5358</v>
      </c>
      <c r="AA1436" s="37">
        <v>23398.53</v>
      </c>
    </row>
    <row r="1437" spans="19:27" x14ac:dyDescent="0.35">
      <c r="S1437" s="9" t="s">
        <v>5359</v>
      </c>
      <c r="T1437" s="9">
        <v>0.73699999999999999</v>
      </c>
      <c r="U1437" s="9" t="s">
        <v>5359</v>
      </c>
      <c r="V1437" s="37">
        <v>25805.62</v>
      </c>
      <c r="X1437" s="9" t="s">
        <v>5359</v>
      </c>
      <c r="Y1437" s="9">
        <v>0.65100000000000002</v>
      </c>
      <c r="Z1437" s="9" t="s">
        <v>5359</v>
      </c>
      <c r="AA1437" s="37">
        <v>23390.59</v>
      </c>
    </row>
    <row r="1438" spans="19:27" x14ac:dyDescent="0.35">
      <c r="S1438" s="9" t="s">
        <v>5355</v>
      </c>
      <c r="T1438" s="9">
        <v>0.67400000000000004</v>
      </c>
      <c r="U1438" s="9" t="s">
        <v>5355</v>
      </c>
      <c r="V1438" s="37">
        <v>25801.78</v>
      </c>
      <c r="X1438" s="9" t="s">
        <v>5358</v>
      </c>
      <c r="Y1438" s="9">
        <v>0.59199999999999997</v>
      </c>
      <c r="Z1438" s="9" t="s">
        <v>5358</v>
      </c>
      <c r="AA1438" s="37">
        <v>23377.9</v>
      </c>
    </row>
    <row r="1439" spans="19:27" x14ac:dyDescent="0.35">
      <c r="S1439" s="9" t="s">
        <v>5358</v>
      </c>
      <c r="T1439" s="9">
        <v>0.68400000000000005</v>
      </c>
      <c r="U1439" s="9" t="s">
        <v>5358</v>
      </c>
      <c r="V1439" s="37">
        <v>25795.91</v>
      </c>
      <c r="X1439" s="9" t="s">
        <v>5358</v>
      </c>
      <c r="Y1439" s="9">
        <v>0.69</v>
      </c>
      <c r="Z1439" s="9" t="s">
        <v>5358</v>
      </c>
      <c r="AA1439" s="37">
        <v>23369.48</v>
      </c>
    </row>
    <row r="1440" spans="19:27" x14ac:dyDescent="0.35">
      <c r="S1440" s="9" t="s">
        <v>5355</v>
      </c>
      <c r="T1440" s="9">
        <v>0.67700000000000005</v>
      </c>
      <c r="U1440" s="9" t="s">
        <v>5355</v>
      </c>
      <c r="V1440" s="37">
        <v>25795.29</v>
      </c>
      <c r="X1440" s="9" t="s">
        <v>5356</v>
      </c>
      <c r="Y1440" s="9">
        <v>0.77</v>
      </c>
      <c r="Z1440" s="9" t="s">
        <v>5356</v>
      </c>
      <c r="AA1440" s="37">
        <v>23345.93</v>
      </c>
    </row>
    <row r="1441" spans="19:27" x14ac:dyDescent="0.35">
      <c r="S1441" s="9" t="s">
        <v>5355</v>
      </c>
      <c r="T1441" s="9">
        <v>0.71299999999999997</v>
      </c>
      <c r="U1441" s="9" t="s">
        <v>5355</v>
      </c>
      <c r="V1441" s="37">
        <v>25790.65</v>
      </c>
      <c r="X1441" s="9" t="s">
        <v>5358</v>
      </c>
      <c r="Y1441" s="9">
        <v>0.70299999999999996</v>
      </c>
      <c r="Z1441" s="9" t="s">
        <v>5358</v>
      </c>
      <c r="AA1441" s="37">
        <v>23339.54</v>
      </c>
    </row>
    <row r="1442" spans="19:27" x14ac:dyDescent="0.35">
      <c r="S1442" s="9" t="s">
        <v>5359</v>
      </c>
      <c r="T1442" s="9">
        <v>0.69099999999999995</v>
      </c>
      <c r="U1442" s="9" t="s">
        <v>5359</v>
      </c>
      <c r="V1442" s="37">
        <v>25766.46</v>
      </c>
      <c r="X1442" s="9" t="s">
        <v>5359</v>
      </c>
      <c r="Y1442" s="9">
        <v>0.67300000000000004</v>
      </c>
      <c r="Z1442" s="9" t="s">
        <v>5359</v>
      </c>
      <c r="AA1442" s="37">
        <v>23323.919999999998</v>
      </c>
    </row>
    <row r="1443" spans="19:27" x14ac:dyDescent="0.35">
      <c r="S1443" s="9" t="s">
        <v>5359</v>
      </c>
      <c r="T1443" s="9">
        <v>0.77400000000000002</v>
      </c>
      <c r="U1443" s="9" t="s">
        <v>5359</v>
      </c>
      <c r="V1443" s="37">
        <v>25766.21</v>
      </c>
      <c r="X1443" s="9" t="s">
        <v>5359</v>
      </c>
      <c r="Y1443" s="9">
        <v>0.70699999999999996</v>
      </c>
      <c r="Z1443" s="9" t="s">
        <v>5359</v>
      </c>
      <c r="AA1443" s="37">
        <v>23322.99</v>
      </c>
    </row>
    <row r="1444" spans="19:27" x14ac:dyDescent="0.35">
      <c r="S1444" s="9" t="s">
        <v>5359</v>
      </c>
      <c r="T1444" s="9">
        <v>0.70399999999999996</v>
      </c>
      <c r="U1444" s="9" t="s">
        <v>5359</v>
      </c>
      <c r="V1444" s="37">
        <v>25741.85</v>
      </c>
      <c r="X1444" s="9" t="s">
        <v>5358</v>
      </c>
      <c r="Y1444" s="9">
        <v>0.70899999999999996</v>
      </c>
      <c r="Z1444" s="9" t="s">
        <v>5358</v>
      </c>
      <c r="AA1444" s="37">
        <v>23317.35</v>
      </c>
    </row>
    <row r="1445" spans="19:27" x14ac:dyDescent="0.35">
      <c r="S1445" s="9" t="s">
        <v>5358</v>
      </c>
      <c r="T1445" s="9">
        <v>0.70399999999999996</v>
      </c>
      <c r="U1445" s="9" t="s">
        <v>5358</v>
      </c>
      <c r="V1445" s="37">
        <v>25734.36</v>
      </c>
      <c r="X1445" s="9" t="s">
        <v>5358</v>
      </c>
      <c r="Y1445" s="9">
        <v>0.70299999999999996</v>
      </c>
      <c r="Z1445" s="9" t="s">
        <v>5358</v>
      </c>
      <c r="AA1445" s="37">
        <v>23295.87</v>
      </c>
    </row>
    <row r="1446" spans="19:27" x14ac:dyDescent="0.35">
      <c r="S1446" s="9" t="s">
        <v>5355</v>
      </c>
      <c r="T1446" s="9">
        <v>0.70399999999999996</v>
      </c>
      <c r="U1446" s="9" t="s">
        <v>5355</v>
      </c>
      <c r="V1446" s="37">
        <v>25725.3</v>
      </c>
      <c r="X1446" s="9" t="s">
        <v>5359</v>
      </c>
      <c r="Y1446" s="9">
        <v>0.66600000000000004</v>
      </c>
      <c r="Z1446" s="9" t="s">
        <v>5359</v>
      </c>
      <c r="AA1446" s="37">
        <v>23293.65</v>
      </c>
    </row>
    <row r="1447" spans="19:27" x14ac:dyDescent="0.35">
      <c r="S1447" s="9" t="s">
        <v>5356</v>
      </c>
      <c r="T1447" s="9">
        <v>0.78400000000000003</v>
      </c>
      <c r="U1447" s="9" t="s">
        <v>5356</v>
      </c>
      <c r="V1447" s="37">
        <v>25717.68</v>
      </c>
      <c r="X1447" s="9" t="s">
        <v>5358</v>
      </c>
      <c r="Y1447" s="9">
        <v>0.73399999999999999</v>
      </c>
      <c r="Z1447" s="9" t="s">
        <v>5358</v>
      </c>
      <c r="AA1447" s="37">
        <v>23278.9</v>
      </c>
    </row>
    <row r="1448" spans="19:27" x14ac:dyDescent="0.35">
      <c r="S1448" s="9" t="s">
        <v>5359</v>
      </c>
      <c r="T1448" s="9">
        <v>0.70899999999999996</v>
      </c>
      <c r="U1448" s="9" t="s">
        <v>5359</v>
      </c>
      <c r="V1448" s="37">
        <v>25710.720000000001</v>
      </c>
      <c r="X1448" s="9" t="s">
        <v>5358</v>
      </c>
      <c r="Y1448" s="9">
        <v>0.73799999999999999</v>
      </c>
      <c r="Z1448" s="9" t="s">
        <v>5358</v>
      </c>
      <c r="AA1448" s="37">
        <v>23270.16</v>
      </c>
    </row>
    <row r="1449" spans="19:27" x14ac:dyDescent="0.35">
      <c r="S1449" s="9" t="s">
        <v>5358</v>
      </c>
      <c r="T1449" s="9">
        <v>0.70699999999999996</v>
      </c>
      <c r="U1449" s="9" t="s">
        <v>5358</v>
      </c>
      <c r="V1449" s="37">
        <v>25701.24</v>
      </c>
      <c r="X1449" s="9" t="s">
        <v>5359</v>
      </c>
      <c r="Y1449" s="9">
        <v>0.70799999999999996</v>
      </c>
      <c r="Z1449" s="9" t="s">
        <v>5359</v>
      </c>
      <c r="AA1449" s="37">
        <v>23247.54</v>
      </c>
    </row>
    <row r="1450" spans="19:27" x14ac:dyDescent="0.35">
      <c r="S1450" s="9" t="s">
        <v>5359</v>
      </c>
      <c r="T1450" s="9">
        <v>0.63400000000000001</v>
      </c>
      <c r="U1450" s="9" t="s">
        <v>5359</v>
      </c>
      <c r="V1450" s="37">
        <v>25694.57</v>
      </c>
      <c r="X1450" s="9" t="s">
        <v>5359</v>
      </c>
      <c r="Y1450" s="9">
        <v>0.72199999999999998</v>
      </c>
      <c r="Z1450" s="9" t="s">
        <v>5359</v>
      </c>
      <c r="AA1450" s="37">
        <v>23243.66</v>
      </c>
    </row>
    <row r="1451" spans="19:27" x14ac:dyDescent="0.35">
      <c r="S1451" s="9" t="s">
        <v>5356</v>
      </c>
      <c r="T1451" s="9">
        <v>0.57799999999999996</v>
      </c>
      <c r="U1451" s="9" t="s">
        <v>5356</v>
      </c>
      <c r="V1451" s="37">
        <v>25677.93</v>
      </c>
      <c r="X1451" s="9" t="s">
        <v>5359</v>
      </c>
      <c r="Y1451" s="9">
        <v>0.72199999999999998</v>
      </c>
      <c r="Z1451" s="9" t="s">
        <v>5359</v>
      </c>
      <c r="AA1451" s="37">
        <v>23237.81</v>
      </c>
    </row>
    <row r="1452" spans="19:27" x14ac:dyDescent="0.35">
      <c r="S1452" s="9" t="s">
        <v>5358</v>
      </c>
      <c r="T1452" s="9">
        <v>0.72699999999999998</v>
      </c>
      <c r="U1452" s="9" t="s">
        <v>5358</v>
      </c>
      <c r="V1452" s="37">
        <v>25674.73</v>
      </c>
      <c r="X1452" s="9" t="s">
        <v>5358</v>
      </c>
      <c r="Y1452" s="9">
        <v>0.73499999999999999</v>
      </c>
      <c r="Z1452" s="9" t="s">
        <v>5358</v>
      </c>
      <c r="AA1452" s="37">
        <v>23236.560000000001</v>
      </c>
    </row>
    <row r="1453" spans="19:27" x14ac:dyDescent="0.35">
      <c r="S1453" s="9" t="s">
        <v>5358</v>
      </c>
      <c r="T1453" s="9">
        <v>0.69599999999999995</v>
      </c>
      <c r="U1453" s="9" t="s">
        <v>5358</v>
      </c>
      <c r="V1453" s="37">
        <v>25664.53</v>
      </c>
      <c r="X1453" s="9" t="s">
        <v>5359</v>
      </c>
      <c r="Y1453" s="9">
        <v>0.70799999999999996</v>
      </c>
      <c r="Z1453" s="9" t="s">
        <v>5359</v>
      </c>
      <c r="AA1453" s="37">
        <v>23226.69</v>
      </c>
    </row>
    <row r="1454" spans="19:27" x14ac:dyDescent="0.35">
      <c r="S1454" s="9" t="s">
        <v>5359</v>
      </c>
      <c r="T1454" s="9">
        <v>0.67300000000000004</v>
      </c>
      <c r="U1454" s="9" t="s">
        <v>5359</v>
      </c>
      <c r="V1454" s="37">
        <v>25650.15</v>
      </c>
      <c r="X1454" s="9" t="s">
        <v>5359</v>
      </c>
      <c r="Y1454" s="9">
        <v>0.73299999999999998</v>
      </c>
      <c r="Z1454" s="9" t="s">
        <v>5359</v>
      </c>
      <c r="AA1454" s="37">
        <v>23224.36</v>
      </c>
    </row>
    <row r="1455" spans="19:27" x14ac:dyDescent="0.35">
      <c r="S1455" s="9" t="s">
        <v>5358</v>
      </c>
      <c r="T1455" s="9">
        <v>0.69899999999999995</v>
      </c>
      <c r="U1455" s="9" t="s">
        <v>5358</v>
      </c>
      <c r="V1455" s="37">
        <v>25642.21</v>
      </c>
      <c r="X1455" s="9" t="s">
        <v>5358</v>
      </c>
      <c r="Y1455" s="9">
        <v>0.61799999999999999</v>
      </c>
      <c r="Z1455" s="9" t="s">
        <v>5358</v>
      </c>
      <c r="AA1455" s="37">
        <v>23220.35</v>
      </c>
    </row>
    <row r="1456" spans="19:27" x14ac:dyDescent="0.35">
      <c r="S1456" s="9" t="s">
        <v>5359</v>
      </c>
      <c r="T1456" s="9">
        <v>0.70399999999999996</v>
      </c>
      <c r="U1456" s="9" t="s">
        <v>5359</v>
      </c>
      <c r="V1456" s="37">
        <v>25623.68</v>
      </c>
      <c r="X1456" s="9" t="s">
        <v>5355</v>
      </c>
      <c r="Y1456" s="9">
        <v>0.68100000000000005</v>
      </c>
      <c r="Z1456" s="9" t="s">
        <v>5355</v>
      </c>
      <c r="AA1456" s="37">
        <v>23208.78</v>
      </c>
    </row>
    <row r="1457" spans="19:27" x14ac:dyDescent="0.35">
      <c r="S1457" s="9" t="s">
        <v>5358</v>
      </c>
      <c r="T1457" s="9">
        <v>0.72499999999999998</v>
      </c>
      <c r="U1457" s="9" t="s">
        <v>5358</v>
      </c>
      <c r="V1457" s="37">
        <v>25595.29</v>
      </c>
      <c r="X1457" s="9" t="s">
        <v>5359</v>
      </c>
      <c r="Y1457" s="9">
        <v>0.73899999999999999</v>
      </c>
      <c r="Z1457" s="9" t="s">
        <v>5359</v>
      </c>
      <c r="AA1457" s="37">
        <v>23202.35</v>
      </c>
    </row>
    <row r="1458" spans="19:27" x14ac:dyDescent="0.35">
      <c r="S1458" s="9" t="s">
        <v>5356</v>
      </c>
      <c r="T1458" s="9">
        <v>0.67400000000000004</v>
      </c>
      <c r="U1458" s="9" t="s">
        <v>5356</v>
      </c>
      <c r="V1458" s="37">
        <v>25591.91</v>
      </c>
      <c r="X1458" s="9" t="s">
        <v>5355</v>
      </c>
      <c r="Y1458" s="9">
        <v>0.65</v>
      </c>
      <c r="Z1458" s="9" t="s">
        <v>5355</v>
      </c>
      <c r="AA1458" s="37">
        <v>23186.59</v>
      </c>
    </row>
    <row r="1459" spans="19:27" x14ac:dyDescent="0.35">
      <c r="S1459" s="9" t="s">
        <v>5358</v>
      </c>
      <c r="T1459" s="9">
        <v>0.69299999999999995</v>
      </c>
      <c r="U1459" s="9" t="s">
        <v>5358</v>
      </c>
      <c r="V1459" s="37">
        <v>25591.7</v>
      </c>
      <c r="X1459" s="9" t="s">
        <v>5359</v>
      </c>
      <c r="Y1459" s="9">
        <v>0.65800000000000003</v>
      </c>
      <c r="Z1459" s="9" t="s">
        <v>5359</v>
      </c>
      <c r="AA1459" s="37">
        <v>23178.86</v>
      </c>
    </row>
    <row r="1460" spans="19:27" x14ac:dyDescent="0.35">
      <c r="S1460" s="9" t="s">
        <v>5358</v>
      </c>
      <c r="T1460" s="9">
        <v>0.66100000000000003</v>
      </c>
      <c r="U1460" s="9" t="s">
        <v>5358</v>
      </c>
      <c r="V1460" s="37">
        <v>25581.29</v>
      </c>
      <c r="X1460" s="9" t="s">
        <v>5359</v>
      </c>
      <c r="Y1460" s="9">
        <v>0.73499999999999999</v>
      </c>
      <c r="Z1460" s="9" t="s">
        <v>5359</v>
      </c>
      <c r="AA1460" s="37">
        <v>23160.2</v>
      </c>
    </row>
    <row r="1461" spans="19:27" x14ac:dyDescent="0.35">
      <c r="S1461" s="9" t="s">
        <v>5359</v>
      </c>
      <c r="T1461" s="9">
        <v>0.75</v>
      </c>
      <c r="U1461" s="9" t="s">
        <v>5359</v>
      </c>
      <c r="V1461" s="37">
        <v>25539.56</v>
      </c>
      <c r="X1461" s="9" t="s">
        <v>5358</v>
      </c>
      <c r="Y1461" s="9">
        <v>0.70099999999999996</v>
      </c>
      <c r="Z1461" s="9" t="s">
        <v>5358</v>
      </c>
      <c r="AA1461" s="37">
        <v>23150.97</v>
      </c>
    </row>
    <row r="1462" spans="19:27" x14ac:dyDescent="0.35">
      <c r="S1462" s="9" t="s">
        <v>5358</v>
      </c>
      <c r="T1462" s="9">
        <v>0.71099999999999997</v>
      </c>
      <c r="U1462" s="9" t="s">
        <v>5358</v>
      </c>
      <c r="V1462" s="37">
        <v>25511.61</v>
      </c>
      <c r="X1462" s="9" t="s">
        <v>5355</v>
      </c>
      <c r="Y1462" s="9">
        <v>0.69899999999999995</v>
      </c>
      <c r="Z1462" s="9" t="s">
        <v>5355</v>
      </c>
      <c r="AA1462" s="37">
        <v>23148.19</v>
      </c>
    </row>
    <row r="1463" spans="19:27" x14ac:dyDescent="0.35">
      <c r="S1463" s="9" t="s">
        <v>5358</v>
      </c>
      <c r="T1463" s="9">
        <v>0.72899999999999998</v>
      </c>
      <c r="U1463" s="9" t="s">
        <v>5358</v>
      </c>
      <c r="V1463" s="37">
        <v>25503.35</v>
      </c>
      <c r="X1463" s="9" t="s">
        <v>5357</v>
      </c>
      <c r="Y1463" s="9">
        <v>0.60299999999999998</v>
      </c>
      <c r="Z1463" s="9" t="s">
        <v>5357</v>
      </c>
      <c r="AA1463" s="37">
        <v>23142.91</v>
      </c>
    </row>
    <row r="1464" spans="19:27" x14ac:dyDescent="0.35">
      <c r="S1464" s="9" t="s">
        <v>5355</v>
      </c>
      <c r="T1464" s="9">
        <v>0.71899999999999997</v>
      </c>
      <c r="U1464" s="9" t="s">
        <v>5355</v>
      </c>
      <c r="V1464" s="37">
        <v>25487.599999999999</v>
      </c>
      <c r="X1464" s="9" t="s">
        <v>5358</v>
      </c>
      <c r="Y1464" s="9">
        <v>0.74199999999999999</v>
      </c>
      <c r="Z1464" s="9" t="s">
        <v>5358</v>
      </c>
      <c r="AA1464" s="37">
        <v>23101.42</v>
      </c>
    </row>
    <row r="1465" spans="19:27" x14ac:dyDescent="0.35">
      <c r="S1465" s="9" t="s">
        <v>5358</v>
      </c>
      <c r="T1465" s="9">
        <v>0.68300000000000005</v>
      </c>
      <c r="U1465" s="9" t="s">
        <v>5358</v>
      </c>
      <c r="V1465" s="37">
        <v>25480.86</v>
      </c>
      <c r="X1465" s="9" t="s">
        <v>5358</v>
      </c>
      <c r="Y1465" s="9">
        <v>0.73499999999999999</v>
      </c>
      <c r="Z1465" s="9" t="s">
        <v>5358</v>
      </c>
      <c r="AA1465" s="37">
        <v>23100.59</v>
      </c>
    </row>
    <row r="1466" spans="19:27" x14ac:dyDescent="0.35">
      <c r="S1466" s="9" t="s">
        <v>5359</v>
      </c>
      <c r="T1466" s="9">
        <v>0.69</v>
      </c>
      <c r="U1466" s="9" t="s">
        <v>5359</v>
      </c>
      <c r="V1466" s="37">
        <v>25480.83</v>
      </c>
      <c r="X1466" s="9" t="s">
        <v>5359</v>
      </c>
      <c r="Y1466" s="9">
        <v>0.68100000000000005</v>
      </c>
      <c r="Z1466" s="9" t="s">
        <v>5359</v>
      </c>
      <c r="AA1466" s="37">
        <v>23094.71</v>
      </c>
    </row>
    <row r="1467" spans="19:27" x14ac:dyDescent="0.35">
      <c r="S1467" s="9" t="s">
        <v>5358</v>
      </c>
      <c r="T1467" s="9">
        <v>0.73299999999999998</v>
      </c>
      <c r="U1467" s="9" t="s">
        <v>5358</v>
      </c>
      <c r="V1467" s="37">
        <v>25470.81</v>
      </c>
      <c r="X1467" s="9" t="s">
        <v>5355</v>
      </c>
      <c r="Y1467" s="9">
        <v>0.748</v>
      </c>
      <c r="Z1467" s="9" t="s">
        <v>5355</v>
      </c>
      <c r="AA1467" s="37">
        <v>23085.43</v>
      </c>
    </row>
    <row r="1468" spans="19:27" x14ac:dyDescent="0.35">
      <c r="S1468" s="9" t="s">
        <v>5358</v>
      </c>
      <c r="T1468" s="9">
        <v>0.68899999999999995</v>
      </c>
      <c r="U1468" s="9" t="s">
        <v>5358</v>
      </c>
      <c r="V1468" s="37">
        <v>25448.6</v>
      </c>
      <c r="X1468" s="9" t="s">
        <v>5358</v>
      </c>
      <c r="Y1468" s="9">
        <v>0.71499999999999997</v>
      </c>
      <c r="Z1468" s="9" t="s">
        <v>5358</v>
      </c>
      <c r="AA1468" s="37">
        <v>23083.88</v>
      </c>
    </row>
    <row r="1469" spans="19:27" x14ac:dyDescent="0.35">
      <c r="S1469" s="9" t="s">
        <v>5359</v>
      </c>
      <c r="T1469" s="9">
        <v>0.73799999999999999</v>
      </c>
      <c r="U1469" s="9" t="s">
        <v>5359</v>
      </c>
      <c r="V1469" s="37">
        <v>25436.95</v>
      </c>
      <c r="X1469" s="9" t="s">
        <v>5359</v>
      </c>
      <c r="Y1469" s="9">
        <v>0.71699999999999997</v>
      </c>
      <c r="Z1469" s="9" t="s">
        <v>5359</v>
      </c>
      <c r="AA1469" s="37">
        <v>23082.560000000001</v>
      </c>
    </row>
    <row r="1470" spans="19:27" x14ac:dyDescent="0.35">
      <c r="S1470" s="9" t="s">
        <v>5359</v>
      </c>
      <c r="T1470" s="9">
        <v>0.73699999999999999</v>
      </c>
      <c r="U1470" s="9" t="s">
        <v>5359</v>
      </c>
      <c r="V1470" s="37">
        <v>25431.11</v>
      </c>
      <c r="X1470" s="9" t="s">
        <v>5355</v>
      </c>
      <c r="Y1470" s="9">
        <v>0.64500000000000002</v>
      </c>
      <c r="Z1470" s="9" t="s">
        <v>5355</v>
      </c>
      <c r="AA1470" s="37">
        <v>23080.27</v>
      </c>
    </row>
    <row r="1471" spans="19:27" x14ac:dyDescent="0.35">
      <c r="S1471" s="9" t="s">
        <v>5358</v>
      </c>
      <c r="T1471" s="9">
        <v>0.72099999999999997</v>
      </c>
      <c r="U1471" s="9" t="s">
        <v>5358</v>
      </c>
      <c r="V1471" s="37">
        <v>25430.720000000001</v>
      </c>
      <c r="X1471" s="9" t="s">
        <v>5359</v>
      </c>
      <c r="Y1471" s="9">
        <v>0.76500000000000001</v>
      </c>
      <c r="Z1471" s="9" t="s">
        <v>5359</v>
      </c>
      <c r="AA1471" s="37">
        <v>23077.22</v>
      </c>
    </row>
    <row r="1472" spans="19:27" x14ac:dyDescent="0.35">
      <c r="S1472" s="9" t="s">
        <v>5358</v>
      </c>
      <c r="T1472" s="9">
        <v>0.76400000000000001</v>
      </c>
      <c r="U1472" s="9" t="s">
        <v>5358</v>
      </c>
      <c r="V1472" s="37">
        <v>25424.12</v>
      </c>
      <c r="X1472" s="9" t="s">
        <v>5355</v>
      </c>
      <c r="Y1472" s="9">
        <v>0.68300000000000005</v>
      </c>
      <c r="Z1472" s="9" t="s">
        <v>5355</v>
      </c>
      <c r="AA1472" s="37">
        <v>23076.05</v>
      </c>
    </row>
    <row r="1473" spans="19:27" x14ac:dyDescent="0.35">
      <c r="S1473" s="9" t="s">
        <v>5359</v>
      </c>
      <c r="T1473" s="9">
        <v>0.73599999999999999</v>
      </c>
      <c r="U1473" s="9" t="s">
        <v>5359</v>
      </c>
      <c r="V1473" s="37">
        <v>25415.13</v>
      </c>
      <c r="X1473" s="9" t="s">
        <v>5358</v>
      </c>
      <c r="Y1473" s="9">
        <v>0.72</v>
      </c>
      <c r="Z1473" s="9" t="s">
        <v>5358</v>
      </c>
      <c r="AA1473" s="37">
        <v>23074.63</v>
      </c>
    </row>
    <row r="1474" spans="19:27" x14ac:dyDescent="0.35">
      <c r="S1474" s="9" t="s">
        <v>5358</v>
      </c>
      <c r="T1474" s="9">
        <v>0.70599999999999996</v>
      </c>
      <c r="U1474" s="9" t="s">
        <v>5358</v>
      </c>
      <c r="V1474" s="37">
        <v>25413.31</v>
      </c>
      <c r="X1474" s="9" t="s">
        <v>5359</v>
      </c>
      <c r="Y1474" s="9">
        <v>0.71299999999999997</v>
      </c>
      <c r="Z1474" s="9" t="s">
        <v>5359</v>
      </c>
      <c r="AA1474" s="37">
        <v>23066.12</v>
      </c>
    </row>
    <row r="1475" spans="19:27" x14ac:dyDescent="0.35">
      <c r="S1475" s="9" t="s">
        <v>5359</v>
      </c>
      <c r="T1475" s="9">
        <v>0.64700000000000002</v>
      </c>
      <c r="U1475" s="9" t="s">
        <v>5359</v>
      </c>
      <c r="V1475" s="37">
        <v>25411.14</v>
      </c>
      <c r="X1475" s="9" t="s">
        <v>5358</v>
      </c>
      <c r="Y1475" s="9">
        <v>0.71099999999999997</v>
      </c>
      <c r="Z1475" s="9" t="s">
        <v>5358</v>
      </c>
      <c r="AA1475" s="37">
        <v>23063.95</v>
      </c>
    </row>
    <row r="1476" spans="19:27" x14ac:dyDescent="0.35">
      <c r="S1476" s="9" t="s">
        <v>5359</v>
      </c>
      <c r="T1476" s="9">
        <v>0.77100000000000002</v>
      </c>
      <c r="U1476" s="9" t="s">
        <v>5359</v>
      </c>
      <c r="V1476" s="37">
        <v>25409.64</v>
      </c>
      <c r="X1476" s="9" t="s">
        <v>5355</v>
      </c>
      <c r="Y1476" s="9">
        <v>0.72299999999999998</v>
      </c>
      <c r="Z1476" s="9" t="s">
        <v>5355</v>
      </c>
      <c r="AA1476" s="37">
        <v>23061.55</v>
      </c>
    </row>
    <row r="1477" spans="19:27" x14ac:dyDescent="0.35">
      <c r="S1477" s="9" t="s">
        <v>5359</v>
      </c>
      <c r="T1477" s="9">
        <v>0.77400000000000002</v>
      </c>
      <c r="U1477" s="9" t="s">
        <v>5359</v>
      </c>
      <c r="V1477" s="37">
        <v>25400.1</v>
      </c>
      <c r="X1477" s="9" t="s">
        <v>5356</v>
      </c>
      <c r="Y1477" s="9">
        <v>0.749</v>
      </c>
      <c r="Z1477" s="9" t="s">
        <v>5356</v>
      </c>
      <c r="AA1477" s="37">
        <v>23045.09</v>
      </c>
    </row>
    <row r="1478" spans="19:27" x14ac:dyDescent="0.35">
      <c r="S1478" s="9" t="s">
        <v>5358</v>
      </c>
      <c r="T1478" s="9">
        <v>0.69599999999999995</v>
      </c>
      <c r="U1478" s="9" t="s">
        <v>5358</v>
      </c>
      <c r="V1478" s="37">
        <v>25397.919999999998</v>
      </c>
      <c r="X1478" s="9" t="s">
        <v>5359</v>
      </c>
      <c r="Y1478" s="9">
        <v>0.71599999999999997</v>
      </c>
      <c r="Z1478" s="9" t="s">
        <v>5359</v>
      </c>
      <c r="AA1478" s="37">
        <v>23038.87</v>
      </c>
    </row>
    <row r="1479" spans="19:27" x14ac:dyDescent="0.35">
      <c r="S1479" s="9" t="s">
        <v>5359</v>
      </c>
      <c r="T1479" s="9">
        <v>0.64700000000000002</v>
      </c>
      <c r="U1479" s="9" t="s">
        <v>5359</v>
      </c>
      <c r="V1479" s="37">
        <v>25392.51</v>
      </c>
      <c r="X1479" s="9" t="s">
        <v>5359</v>
      </c>
      <c r="Y1479" s="9">
        <v>0.70199999999999996</v>
      </c>
      <c r="Z1479" s="9" t="s">
        <v>5359</v>
      </c>
      <c r="AA1479" s="37">
        <v>23014.14</v>
      </c>
    </row>
    <row r="1480" spans="19:27" x14ac:dyDescent="0.35">
      <c r="S1480" s="9" t="s">
        <v>5359</v>
      </c>
      <c r="T1480" s="9">
        <v>0.72499999999999998</v>
      </c>
      <c r="U1480" s="9" t="s">
        <v>5359</v>
      </c>
      <c r="V1480" s="37">
        <v>25386.01</v>
      </c>
      <c r="X1480" s="9" t="s">
        <v>5358</v>
      </c>
      <c r="Y1480" s="9">
        <v>0.80700000000000005</v>
      </c>
      <c r="Z1480" s="9" t="s">
        <v>5358</v>
      </c>
      <c r="AA1480" s="37">
        <v>23011.31</v>
      </c>
    </row>
    <row r="1481" spans="19:27" x14ac:dyDescent="0.35">
      <c r="S1481" s="9" t="s">
        <v>5359</v>
      </c>
      <c r="T1481" s="9">
        <v>0.64600000000000002</v>
      </c>
      <c r="U1481" s="9" t="s">
        <v>5359</v>
      </c>
      <c r="V1481" s="37">
        <v>25383.119999999999</v>
      </c>
      <c r="X1481" s="9" t="s">
        <v>5359</v>
      </c>
      <c r="Y1481" s="9">
        <v>0.77600000000000002</v>
      </c>
      <c r="Z1481" s="9" t="s">
        <v>5359</v>
      </c>
      <c r="AA1481" s="37">
        <v>23010.26</v>
      </c>
    </row>
    <row r="1482" spans="19:27" x14ac:dyDescent="0.35">
      <c r="S1482" s="9" t="s">
        <v>5359</v>
      </c>
      <c r="T1482" s="9">
        <v>0.73199999999999998</v>
      </c>
      <c r="U1482" s="9" t="s">
        <v>5359</v>
      </c>
      <c r="V1482" s="37">
        <v>25381.9</v>
      </c>
      <c r="X1482" s="9" t="s">
        <v>5359</v>
      </c>
      <c r="Y1482" s="9">
        <v>0.72899999999999998</v>
      </c>
      <c r="Z1482" s="9" t="s">
        <v>5359</v>
      </c>
      <c r="AA1482" s="37">
        <v>23009.19</v>
      </c>
    </row>
    <row r="1483" spans="19:27" x14ac:dyDescent="0.35">
      <c r="S1483" s="9" t="s">
        <v>5357</v>
      </c>
      <c r="T1483" s="9">
        <v>0.629</v>
      </c>
      <c r="U1483" s="9" t="s">
        <v>5357</v>
      </c>
      <c r="V1483" s="37">
        <v>25380.57</v>
      </c>
      <c r="X1483" s="9" t="s">
        <v>5357</v>
      </c>
      <c r="Y1483" s="9">
        <v>0.58599999999999997</v>
      </c>
      <c r="Z1483" s="9" t="s">
        <v>5357</v>
      </c>
      <c r="AA1483" s="37">
        <v>23007.87</v>
      </c>
    </row>
    <row r="1484" spans="19:27" x14ac:dyDescent="0.35">
      <c r="S1484" s="9" t="s">
        <v>5358</v>
      </c>
      <c r="T1484" s="9">
        <v>0.69699999999999995</v>
      </c>
      <c r="U1484" s="9" t="s">
        <v>5358</v>
      </c>
      <c r="V1484" s="37">
        <v>25374.17</v>
      </c>
      <c r="X1484" s="9" t="s">
        <v>5359</v>
      </c>
      <c r="Y1484" s="9">
        <v>0.63600000000000001</v>
      </c>
      <c r="Z1484" s="9" t="s">
        <v>5359</v>
      </c>
      <c r="AA1484" s="37">
        <v>23004.87</v>
      </c>
    </row>
    <row r="1485" spans="19:27" x14ac:dyDescent="0.35">
      <c r="S1485" s="9" t="s">
        <v>5358</v>
      </c>
      <c r="T1485" s="9">
        <v>0.70299999999999996</v>
      </c>
      <c r="U1485" s="9" t="s">
        <v>5358</v>
      </c>
      <c r="V1485" s="37">
        <v>25359.919999999998</v>
      </c>
      <c r="X1485" s="9" t="s">
        <v>5359</v>
      </c>
      <c r="Y1485" s="9">
        <v>0.72099999999999997</v>
      </c>
      <c r="Z1485" s="9" t="s">
        <v>5359</v>
      </c>
      <c r="AA1485" s="37">
        <v>22979.56</v>
      </c>
    </row>
    <row r="1486" spans="19:27" x14ac:dyDescent="0.35">
      <c r="S1486" s="9" t="s">
        <v>5357</v>
      </c>
      <c r="T1486" s="9">
        <v>0.64800000000000002</v>
      </c>
      <c r="U1486" s="9" t="s">
        <v>5357</v>
      </c>
      <c r="V1486" s="37">
        <v>25359.05</v>
      </c>
      <c r="X1486" s="9" t="s">
        <v>5357</v>
      </c>
      <c r="Y1486" s="9">
        <v>0.65100000000000002</v>
      </c>
      <c r="Z1486" s="9" t="s">
        <v>5357</v>
      </c>
      <c r="AA1486" s="37">
        <v>22968.76</v>
      </c>
    </row>
    <row r="1487" spans="19:27" x14ac:dyDescent="0.35">
      <c r="S1487" s="9" t="s">
        <v>5358</v>
      </c>
      <c r="T1487" s="9">
        <v>0.63300000000000001</v>
      </c>
      <c r="U1487" s="9" t="s">
        <v>5358</v>
      </c>
      <c r="V1487" s="37">
        <v>25346.29</v>
      </c>
      <c r="X1487" s="9" t="s">
        <v>5359</v>
      </c>
      <c r="Y1487" s="9">
        <v>0.73799999999999999</v>
      </c>
      <c r="Z1487" s="9" t="s">
        <v>5359</v>
      </c>
      <c r="AA1487" s="37">
        <v>22968.73</v>
      </c>
    </row>
    <row r="1488" spans="19:27" x14ac:dyDescent="0.35">
      <c r="S1488" s="9" t="s">
        <v>5355</v>
      </c>
      <c r="T1488" s="9">
        <v>0.67100000000000004</v>
      </c>
      <c r="U1488" s="9" t="s">
        <v>5355</v>
      </c>
      <c r="V1488" s="37">
        <v>25344.6</v>
      </c>
      <c r="X1488" s="9" t="s">
        <v>5359</v>
      </c>
      <c r="Y1488" s="9">
        <v>0.68799999999999994</v>
      </c>
      <c r="Z1488" s="9" t="s">
        <v>5359</v>
      </c>
      <c r="AA1488" s="37">
        <v>22963.13</v>
      </c>
    </row>
    <row r="1489" spans="19:27" x14ac:dyDescent="0.35">
      <c r="S1489" s="9" t="s">
        <v>5356</v>
      </c>
      <c r="T1489" s="9">
        <v>0.57399999999999995</v>
      </c>
      <c r="U1489" s="9" t="s">
        <v>5356</v>
      </c>
      <c r="V1489" s="37">
        <v>25343.66</v>
      </c>
      <c r="X1489" s="9" t="s">
        <v>5358</v>
      </c>
      <c r="Y1489" s="9">
        <v>0.71299999999999997</v>
      </c>
      <c r="Z1489" s="9" t="s">
        <v>5358</v>
      </c>
      <c r="AA1489" s="37">
        <v>22918.85</v>
      </c>
    </row>
    <row r="1490" spans="19:27" x14ac:dyDescent="0.35">
      <c r="S1490" s="9" t="s">
        <v>5358</v>
      </c>
      <c r="T1490" s="9">
        <v>0.70899999999999996</v>
      </c>
      <c r="U1490" s="9" t="s">
        <v>5358</v>
      </c>
      <c r="V1490" s="37">
        <v>25330.01</v>
      </c>
      <c r="X1490" s="9" t="s">
        <v>5358</v>
      </c>
      <c r="Y1490" s="9">
        <v>0.73299999999999998</v>
      </c>
      <c r="Z1490" s="9" t="s">
        <v>5358</v>
      </c>
      <c r="AA1490" s="37">
        <v>22904.87</v>
      </c>
    </row>
    <row r="1491" spans="19:27" x14ac:dyDescent="0.35">
      <c r="S1491" s="9" t="s">
        <v>5359</v>
      </c>
      <c r="T1491" s="9">
        <v>0.69599999999999995</v>
      </c>
      <c r="U1491" s="9" t="s">
        <v>5359</v>
      </c>
      <c r="V1491" s="37">
        <v>25328.959999999999</v>
      </c>
      <c r="X1491" s="9" t="s">
        <v>5355</v>
      </c>
      <c r="Y1491" s="9">
        <v>0.63300000000000001</v>
      </c>
      <c r="Z1491" s="9" t="s">
        <v>5355</v>
      </c>
      <c r="AA1491" s="37">
        <v>22889.34</v>
      </c>
    </row>
    <row r="1492" spans="19:27" x14ac:dyDescent="0.35">
      <c r="S1492" s="9" t="s">
        <v>5357</v>
      </c>
      <c r="T1492" s="9">
        <v>0.60199999999999998</v>
      </c>
      <c r="U1492" s="9" t="s">
        <v>5357</v>
      </c>
      <c r="V1492" s="37">
        <v>25312.1</v>
      </c>
      <c r="X1492" s="9" t="s">
        <v>5359</v>
      </c>
      <c r="Y1492" s="9">
        <v>0.70099999999999996</v>
      </c>
      <c r="Z1492" s="9" t="s">
        <v>5359</v>
      </c>
      <c r="AA1492" s="37">
        <v>22888.080000000002</v>
      </c>
    </row>
    <row r="1493" spans="19:27" x14ac:dyDescent="0.35">
      <c r="S1493" s="9" t="s">
        <v>5355</v>
      </c>
      <c r="T1493" s="9">
        <v>0.59499999999999997</v>
      </c>
      <c r="U1493" s="9" t="s">
        <v>5355</v>
      </c>
      <c r="V1493" s="37">
        <v>25303.89</v>
      </c>
      <c r="X1493" s="9" t="s">
        <v>5359</v>
      </c>
      <c r="Y1493" s="9">
        <v>0.69899999999999995</v>
      </c>
      <c r="Z1493" s="9" t="s">
        <v>5359</v>
      </c>
      <c r="AA1493" s="37">
        <v>22874.62</v>
      </c>
    </row>
    <row r="1494" spans="19:27" x14ac:dyDescent="0.35">
      <c r="S1494" s="9" t="s">
        <v>5358</v>
      </c>
      <c r="T1494" s="9">
        <v>0.69</v>
      </c>
      <c r="U1494" s="9" t="s">
        <v>5358</v>
      </c>
      <c r="V1494" s="37">
        <v>25291.1</v>
      </c>
      <c r="X1494" s="9" t="s">
        <v>5359</v>
      </c>
      <c r="Y1494" s="9">
        <v>0.63</v>
      </c>
      <c r="Z1494" s="9" t="s">
        <v>5359</v>
      </c>
      <c r="AA1494" s="37">
        <v>22867.14</v>
      </c>
    </row>
    <row r="1495" spans="19:27" x14ac:dyDescent="0.35">
      <c r="S1495" s="9" t="s">
        <v>5359</v>
      </c>
      <c r="T1495" s="9">
        <v>0.70299999999999996</v>
      </c>
      <c r="U1495" s="9" t="s">
        <v>5359</v>
      </c>
      <c r="V1495" s="37">
        <v>25281.56</v>
      </c>
      <c r="X1495" s="9" t="s">
        <v>5356</v>
      </c>
      <c r="Y1495" s="9">
        <v>0.56999999999999995</v>
      </c>
      <c r="Z1495" s="9" t="s">
        <v>5356</v>
      </c>
      <c r="AA1495" s="37">
        <v>22866.63</v>
      </c>
    </row>
    <row r="1496" spans="19:27" x14ac:dyDescent="0.35">
      <c r="S1496" s="9" t="s">
        <v>5359</v>
      </c>
      <c r="T1496" s="9">
        <v>0.66700000000000004</v>
      </c>
      <c r="U1496" s="9" t="s">
        <v>5359</v>
      </c>
      <c r="V1496" s="37">
        <v>25259.01</v>
      </c>
      <c r="X1496" s="9" t="s">
        <v>5358</v>
      </c>
      <c r="Y1496" s="9">
        <v>0.66300000000000003</v>
      </c>
      <c r="Z1496" s="9" t="s">
        <v>5358</v>
      </c>
      <c r="AA1496" s="37">
        <v>22858.06</v>
      </c>
    </row>
    <row r="1497" spans="19:27" x14ac:dyDescent="0.35">
      <c r="S1497" s="9" t="s">
        <v>5359</v>
      </c>
      <c r="T1497" s="9">
        <v>0.78100000000000003</v>
      </c>
      <c r="U1497" s="9" t="s">
        <v>5359</v>
      </c>
      <c r="V1497" s="37">
        <v>25248.49</v>
      </c>
      <c r="X1497" s="9" t="s">
        <v>5358</v>
      </c>
      <c r="Y1497" s="9">
        <v>0.68100000000000005</v>
      </c>
      <c r="Z1497" s="9" t="s">
        <v>5358</v>
      </c>
      <c r="AA1497" s="37">
        <v>22849.38</v>
      </c>
    </row>
    <row r="1498" spans="19:27" x14ac:dyDescent="0.35">
      <c r="S1498" s="9" t="s">
        <v>5359</v>
      </c>
      <c r="T1498" s="9">
        <v>0.70199999999999996</v>
      </c>
      <c r="U1498" s="9" t="s">
        <v>5359</v>
      </c>
      <c r="V1498" s="37">
        <v>25240.06</v>
      </c>
      <c r="X1498" s="9" t="s">
        <v>5359</v>
      </c>
      <c r="Y1498" s="9">
        <v>0.66700000000000004</v>
      </c>
      <c r="Z1498" s="9" t="s">
        <v>5359</v>
      </c>
      <c r="AA1498" s="37">
        <v>22829.16</v>
      </c>
    </row>
    <row r="1499" spans="19:27" x14ac:dyDescent="0.35">
      <c r="S1499" s="9" t="s">
        <v>5358</v>
      </c>
      <c r="T1499" s="9">
        <v>0.72899999999999998</v>
      </c>
      <c r="U1499" s="9" t="s">
        <v>5358</v>
      </c>
      <c r="V1499" s="37">
        <v>25224.38</v>
      </c>
      <c r="X1499" s="9" t="s">
        <v>5359</v>
      </c>
      <c r="Y1499" s="9">
        <v>0.63600000000000001</v>
      </c>
      <c r="Z1499" s="9" t="s">
        <v>5359</v>
      </c>
      <c r="AA1499" s="37">
        <v>22824.959999999999</v>
      </c>
    </row>
    <row r="1500" spans="19:27" x14ac:dyDescent="0.35">
      <c r="S1500" s="9" t="s">
        <v>5359</v>
      </c>
      <c r="T1500" s="9">
        <v>0.68</v>
      </c>
      <c r="U1500" s="9" t="s">
        <v>5359</v>
      </c>
      <c r="V1500" s="37">
        <v>25222.19</v>
      </c>
      <c r="X1500" s="9" t="s">
        <v>5359</v>
      </c>
      <c r="Y1500" s="9">
        <v>0.61799999999999999</v>
      </c>
      <c r="Z1500" s="9" t="s">
        <v>5359</v>
      </c>
      <c r="AA1500" s="37">
        <v>22803.439999999999</v>
      </c>
    </row>
    <row r="1501" spans="19:27" x14ac:dyDescent="0.35">
      <c r="S1501" s="9" t="s">
        <v>5358</v>
      </c>
      <c r="T1501" s="9">
        <v>0.72</v>
      </c>
      <c r="U1501" s="9" t="s">
        <v>5358</v>
      </c>
      <c r="V1501" s="37">
        <v>25206.39</v>
      </c>
      <c r="X1501" s="9" t="s">
        <v>5359</v>
      </c>
      <c r="Y1501" s="9">
        <v>0.76500000000000001</v>
      </c>
      <c r="Z1501" s="9" t="s">
        <v>5359</v>
      </c>
      <c r="AA1501" s="37">
        <v>22787.599999999999</v>
      </c>
    </row>
    <row r="1502" spans="19:27" x14ac:dyDescent="0.35">
      <c r="S1502" s="9" t="s">
        <v>5359</v>
      </c>
      <c r="T1502" s="9">
        <v>0.69799999999999995</v>
      </c>
      <c r="U1502" s="9" t="s">
        <v>5359</v>
      </c>
      <c r="V1502" s="37">
        <v>25189.53</v>
      </c>
      <c r="X1502" s="9" t="s">
        <v>5358</v>
      </c>
      <c r="Y1502" s="9">
        <v>0.69899999999999995</v>
      </c>
      <c r="Z1502" s="9" t="s">
        <v>5358</v>
      </c>
      <c r="AA1502" s="37">
        <v>22786.720000000001</v>
      </c>
    </row>
    <row r="1503" spans="19:27" x14ac:dyDescent="0.35">
      <c r="S1503" s="9" t="s">
        <v>5355</v>
      </c>
      <c r="T1503" s="9">
        <v>0.7</v>
      </c>
      <c r="U1503" s="9" t="s">
        <v>5355</v>
      </c>
      <c r="V1503" s="37">
        <v>25172.86</v>
      </c>
      <c r="X1503" s="9" t="s">
        <v>5358</v>
      </c>
      <c r="Y1503" s="9">
        <v>0.69</v>
      </c>
      <c r="Z1503" s="9" t="s">
        <v>5358</v>
      </c>
      <c r="AA1503" s="37">
        <v>22786.15</v>
      </c>
    </row>
    <row r="1504" spans="19:27" x14ac:dyDescent="0.35">
      <c r="S1504" s="9" t="s">
        <v>5356</v>
      </c>
      <c r="T1504" s="9">
        <v>0.6</v>
      </c>
      <c r="U1504" s="9" t="s">
        <v>5356</v>
      </c>
      <c r="V1504" s="37">
        <v>25163.040000000001</v>
      </c>
      <c r="X1504" s="9" t="s">
        <v>5359</v>
      </c>
      <c r="Y1504" s="9">
        <v>0.67900000000000005</v>
      </c>
      <c r="Z1504" s="9" t="s">
        <v>5359</v>
      </c>
      <c r="AA1504" s="37">
        <v>22781.02</v>
      </c>
    </row>
    <row r="1505" spans="19:27" x14ac:dyDescent="0.35">
      <c r="S1505" s="9" t="s">
        <v>5356</v>
      </c>
      <c r="T1505" s="9">
        <v>0.60399999999999998</v>
      </c>
      <c r="U1505" s="9" t="s">
        <v>5356</v>
      </c>
      <c r="V1505" s="37">
        <v>25132.13</v>
      </c>
      <c r="X1505" s="9" t="s">
        <v>5359</v>
      </c>
      <c r="Y1505" s="9">
        <v>0.73799999999999999</v>
      </c>
      <c r="Z1505" s="9" t="s">
        <v>5359</v>
      </c>
      <c r="AA1505" s="37">
        <v>22775.25</v>
      </c>
    </row>
    <row r="1506" spans="19:27" x14ac:dyDescent="0.35">
      <c r="S1506" s="9" t="s">
        <v>5358</v>
      </c>
      <c r="T1506" s="9">
        <v>0.68700000000000006</v>
      </c>
      <c r="U1506" s="9" t="s">
        <v>5358</v>
      </c>
      <c r="V1506" s="37">
        <v>25063.77</v>
      </c>
      <c r="X1506" s="9" t="s">
        <v>5359</v>
      </c>
      <c r="Y1506" s="9">
        <v>0.77</v>
      </c>
      <c r="Z1506" s="9" t="s">
        <v>5359</v>
      </c>
      <c r="AA1506" s="37">
        <v>22774.22</v>
      </c>
    </row>
    <row r="1507" spans="19:27" x14ac:dyDescent="0.35">
      <c r="S1507" s="9" t="s">
        <v>5359</v>
      </c>
      <c r="T1507" s="9">
        <v>0.68200000000000005</v>
      </c>
      <c r="U1507" s="9" t="s">
        <v>5359</v>
      </c>
      <c r="V1507" s="37">
        <v>25063.62</v>
      </c>
      <c r="X1507" s="9" t="s">
        <v>5358</v>
      </c>
      <c r="Y1507" s="9">
        <v>0.67600000000000005</v>
      </c>
      <c r="Z1507" s="9" t="s">
        <v>5358</v>
      </c>
      <c r="AA1507" s="37">
        <v>22766.6</v>
      </c>
    </row>
    <row r="1508" spans="19:27" x14ac:dyDescent="0.35">
      <c r="S1508" s="9" t="s">
        <v>5358</v>
      </c>
      <c r="T1508" s="9">
        <v>0.755</v>
      </c>
      <c r="U1508" s="9" t="s">
        <v>5358</v>
      </c>
      <c r="V1508" s="37">
        <v>25062.32</v>
      </c>
      <c r="X1508" s="9" t="s">
        <v>5358</v>
      </c>
      <c r="Y1508" s="9">
        <v>0.72299999999999998</v>
      </c>
      <c r="Z1508" s="9" t="s">
        <v>5358</v>
      </c>
      <c r="AA1508" s="37">
        <v>22763.73</v>
      </c>
    </row>
    <row r="1509" spans="19:27" x14ac:dyDescent="0.35">
      <c r="S1509" s="9" t="s">
        <v>5358</v>
      </c>
      <c r="T1509" s="9">
        <v>0.71299999999999997</v>
      </c>
      <c r="U1509" s="9" t="s">
        <v>5358</v>
      </c>
      <c r="V1509" s="37">
        <v>25058.43</v>
      </c>
      <c r="X1509" s="9" t="s">
        <v>5358</v>
      </c>
      <c r="Y1509" s="9">
        <v>0.70899999999999996</v>
      </c>
      <c r="Z1509" s="9" t="s">
        <v>5358</v>
      </c>
      <c r="AA1509" s="37">
        <v>22763.3</v>
      </c>
    </row>
    <row r="1510" spans="19:27" x14ac:dyDescent="0.35">
      <c r="S1510" s="9" t="s">
        <v>5358</v>
      </c>
      <c r="T1510" s="9">
        <v>0.71399999999999997</v>
      </c>
      <c r="U1510" s="9" t="s">
        <v>5358</v>
      </c>
      <c r="V1510" s="37">
        <v>25039</v>
      </c>
      <c r="X1510" s="9" t="s">
        <v>5358</v>
      </c>
      <c r="Y1510" s="9">
        <v>0.67900000000000005</v>
      </c>
      <c r="Z1510" s="9" t="s">
        <v>5358</v>
      </c>
      <c r="AA1510" s="37">
        <v>22740.400000000001</v>
      </c>
    </row>
    <row r="1511" spans="19:27" x14ac:dyDescent="0.35">
      <c r="S1511" s="9" t="s">
        <v>5359</v>
      </c>
      <c r="T1511" s="9">
        <v>0.70399999999999996</v>
      </c>
      <c r="U1511" s="9" t="s">
        <v>5359</v>
      </c>
      <c r="V1511" s="37">
        <v>25031.98</v>
      </c>
      <c r="X1511" s="9" t="s">
        <v>5357</v>
      </c>
      <c r="Y1511" s="9">
        <v>0.72799999999999998</v>
      </c>
      <c r="Z1511" s="9" t="s">
        <v>5357</v>
      </c>
      <c r="AA1511" s="37">
        <v>22739.38</v>
      </c>
    </row>
    <row r="1512" spans="19:27" x14ac:dyDescent="0.35">
      <c r="S1512" s="9" t="s">
        <v>5358</v>
      </c>
      <c r="T1512" s="9">
        <v>0.70299999999999996</v>
      </c>
      <c r="U1512" s="9" t="s">
        <v>5358</v>
      </c>
      <c r="V1512" s="37">
        <v>25020.880000000001</v>
      </c>
      <c r="X1512" s="9" t="s">
        <v>5359</v>
      </c>
      <c r="Y1512" s="9">
        <v>0.69899999999999995</v>
      </c>
      <c r="Z1512" s="9" t="s">
        <v>5359</v>
      </c>
      <c r="AA1512" s="37">
        <v>22731.72</v>
      </c>
    </row>
    <row r="1513" spans="19:27" x14ac:dyDescent="0.35">
      <c r="S1513" s="9" t="s">
        <v>5359</v>
      </c>
      <c r="T1513" s="9">
        <v>0.69099999999999995</v>
      </c>
      <c r="U1513" s="9" t="s">
        <v>5359</v>
      </c>
      <c r="V1513" s="37">
        <v>25005.64</v>
      </c>
      <c r="X1513" s="9" t="s">
        <v>5358</v>
      </c>
      <c r="Y1513" s="9">
        <v>0.68300000000000005</v>
      </c>
      <c r="Z1513" s="9" t="s">
        <v>5358</v>
      </c>
      <c r="AA1513" s="37">
        <v>22730.79</v>
      </c>
    </row>
    <row r="1514" spans="19:27" x14ac:dyDescent="0.35">
      <c r="S1514" s="9" t="s">
        <v>5355</v>
      </c>
      <c r="T1514" s="9">
        <v>0.66500000000000004</v>
      </c>
      <c r="U1514" s="9" t="s">
        <v>5355</v>
      </c>
      <c r="V1514" s="37">
        <v>25000.799999999999</v>
      </c>
      <c r="X1514" s="9" t="s">
        <v>5359</v>
      </c>
      <c r="Y1514" s="9">
        <v>0.68200000000000005</v>
      </c>
      <c r="Z1514" s="9" t="s">
        <v>5359</v>
      </c>
      <c r="AA1514" s="37">
        <v>22724.66</v>
      </c>
    </row>
    <row r="1515" spans="19:27" x14ac:dyDescent="0.35">
      <c r="S1515" s="9" t="s">
        <v>5355</v>
      </c>
      <c r="T1515" s="9">
        <v>0.71</v>
      </c>
      <c r="U1515" s="9" t="s">
        <v>5355</v>
      </c>
      <c r="V1515" s="37">
        <v>24999.87</v>
      </c>
      <c r="X1515" s="9" t="s">
        <v>5357</v>
      </c>
      <c r="Y1515" s="9">
        <v>0.68799999999999994</v>
      </c>
      <c r="Z1515" s="9" t="s">
        <v>5357</v>
      </c>
      <c r="AA1515" s="37">
        <v>22721.08</v>
      </c>
    </row>
    <row r="1516" spans="19:27" x14ac:dyDescent="0.35">
      <c r="S1516" s="9" t="s">
        <v>5358</v>
      </c>
      <c r="T1516" s="9">
        <v>0.72799999999999998</v>
      </c>
      <c r="U1516" s="9" t="s">
        <v>5358</v>
      </c>
      <c r="V1516" s="37">
        <v>24986.51</v>
      </c>
      <c r="X1516" s="9" t="s">
        <v>5359</v>
      </c>
      <c r="Y1516" s="9">
        <v>0.76900000000000002</v>
      </c>
      <c r="Z1516" s="9" t="s">
        <v>5359</v>
      </c>
      <c r="AA1516" s="37">
        <v>22705.68</v>
      </c>
    </row>
    <row r="1517" spans="19:27" x14ac:dyDescent="0.35">
      <c r="S1517" s="9" t="s">
        <v>5359</v>
      </c>
      <c r="T1517" s="9">
        <v>0.73399999999999999</v>
      </c>
      <c r="U1517" s="9" t="s">
        <v>5359</v>
      </c>
      <c r="V1517" s="37">
        <v>24981.4</v>
      </c>
      <c r="X1517" s="9" t="s">
        <v>5358</v>
      </c>
      <c r="Y1517" s="9">
        <v>0.63500000000000001</v>
      </c>
      <c r="Z1517" s="9" t="s">
        <v>5358</v>
      </c>
      <c r="AA1517" s="37">
        <v>22705.51</v>
      </c>
    </row>
    <row r="1518" spans="19:27" x14ac:dyDescent="0.35">
      <c r="S1518" s="9" t="s">
        <v>5358</v>
      </c>
      <c r="T1518" s="9">
        <v>0.753</v>
      </c>
      <c r="U1518" s="9" t="s">
        <v>5358</v>
      </c>
      <c r="V1518" s="37">
        <v>24968.65</v>
      </c>
      <c r="X1518" s="9" t="s">
        <v>5358</v>
      </c>
      <c r="Y1518" s="9">
        <v>0.71399999999999997</v>
      </c>
      <c r="Z1518" s="9" t="s">
        <v>5358</v>
      </c>
      <c r="AA1518" s="37">
        <v>22693.37</v>
      </c>
    </row>
    <row r="1519" spans="19:27" x14ac:dyDescent="0.35">
      <c r="S1519" s="9" t="s">
        <v>5358</v>
      </c>
      <c r="T1519" s="9">
        <v>0.7</v>
      </c>
      <c r="U1519" s="9" t="s">
        <v>5358</v>
      </c>
      <c r="V1519" s="37">
        <v>24957.37</v>
      </c>
      <c r="X1519" s="9" t="s">
        <v>5355</v>
      </c>
      <c r="Y1519" s="9">
        <v>0.753</v>
      </c>
      <c r="Z1519" s="9" t="s">
        <v>5355</v>
      </c>
      <c r="AA1519" s="37">
        <v>22670.01</v>
      </c>
    </row>
    <row r="1520" spans="19:27" x14ac:dyDescent="0.35">
      <c r="S1520" s="9" t="s">
        <v>5359</v>
      </c>
      <c r="T1520" s="9">
        <v>0.74399999999999999</v>
      </c>
      <c r="U1520" s="9" t="s">
        <v>5359</v>
      </c>
      <c r="V1520" s="37">
        <v>24947.759999999998</v>
      </c>
      <c r="X1520" s="9" t="s">
        <v>5358</v>
      </c>
      <c r="Y1520" s="9">
        <v>0.71299999999999997</v>
      </c>
      <c r="Z1520" s="9" t="s">
        <v>5358</v>
      </c>
      <c r="AA1520" s="37">
        <v>22662.49</v>
      </c>
    </row>
    <row r="1521" spans="19:27" x14ac:dyDescent="0.35">
      <c r="S1521" s="9" t="s">
        <v>5358</v>
      </c>
      <c r="T1521" s="9">
        <v>0.749</v>
      </c>
      <c r="U1521" s="9" t="s">
        <v>5358</v>
      </c>
      <c r="V1521" s="37">
        <v>24947.07</v>
      </c>
      <c r="X1521" s="9" t="s">
        <v>5355</v>
      </c>
      <c r="Y1521" s="9">
        <v>0.65100000000000002</v>
      </c>
      <c r="Z1521" s="9" t="s">
        <v>5355</v>
      </c>
      <c r="AA1521" s="37">
        <v>22658.51</v>
      </c>
    </row>
    <row r="1522" spans="19:27" x14ac:dyDescent="0.35">
      <c r="S1522" s="9" t="s">
        <v>5358</v>
      </c>
      <c r="T1522" s="9">
        <v>0.70599999999999996</v>
      </c>
      <c r="U1522" s="9" t="s">
        <v>5358</v>
      </c>
      <c r="V1522" s="37">
        <v>24946.61</v>
      </c>
      <c r="X1522" s="9" t="s">
        <v>5359</v>
      </c>
      <c r="Y1522" s="9">
        <v>0.67200000000000004</v>
      </c>
      <c r="Z1522" s="9" t="s">
        <v>5359</v>
      </c>
      <c r="AA1522" s="37">
        <v>22641.95</v>
      </c>
    </row>
    <row r="1523" spans="19:27" x14ac:dyDescent="0.35">
      <c r="S1523" s="9" t="s">
        <v>5359</v>
      </c>
      <c r="T1523" s="9">
        <v>0.68300000000000005</v>
      </c>
      <c r="U1523" s="9" t="s">
        <v>5359</v>
      </c>
      <c r="V1523" s="37">
        <v>24942.69</v>
      </c>
      <c r="X1523" s="9" t="s">
        <v>5359</v>
      </c>
      <c r="Y1523" s="9">
        <v>0.72299999999999998</v>
      </c>
      <c r="Z1523" s="9" t="s">
        <v>5359</v>
      </c>
      <c r="AA1523" s="37">
        <v>22641.53</v>
      </c>
    </row>
    <row r="1524" spans="19:27" x14ac:dyDescent="0.35">
      <c r="S1524" s="9" t="s">
        <v>5358</v>
      </c>
      <c r="T1524" s="9">
        <v>0.77100000000000002</v>
      </c>
      <c r="U1524" s="9" t="s">
        <v>5358</v>
      </c>
      <c r="V1524" s="37">
        <v>24936.83</v>
      </c>
      <c r="X1524" s="9" t="s">
        <v>5359</v>
      </c>
      <c r="Y1524" s="9">
        <v>0.66100000000000003</v>
      </c>
      <c r="Z1524" s="9" t="s">
        <v>5359</v>
      </c>
      <c r="AA1524" s="37">
        <v>22640.83</v>
      </c>
    </row>
    <row r="1525" spans="19:27" x14ac:dyDescent="0.35">
      <c r="S1525" s="9" t="s">
        <v>5359</v>
      </c>
      <c r="T1525" s="9">
        <v>0.70799999999999996</v>
      </c>
      <c r="U1525" s="9" t="s">
        <v>5359</v>
      </c>
      <c r="V1525" s="37">
        <v>24925.46</v>
      </c>
      <c r="X1525" s="9" t="s">
        <v>5355</v>
      </c>
      <c r="Y1525" s="9">
        <v>0.66700000000000004</v>
      </c>
      <c r="Z1525" s="9" t="s">
        <v>5355</v>
      </c>
      <c r="AA1525" s="37">
        <v>22635.52</v>
      </c>
    </row>
    <row r="1526" spans="19:27" x14ac:dyDescent="0.35">
      <c r="S1526" s="9" t="s">
        <v>5358</v>
      </c>
      <c r="T1526" s="9">
        <v>0.68700000000000006</v>
      </c>
      <c r="U1526" s="9" t="s">
        <v>5358</v>
      </c>
      <c r="V1526" s="37">
        <v>24919.81</v>
      </c>
      <c r="X1526" s="9" t="s">
        <v>5356</v>
      </c>
      <c r="Y1526" s="9">
        <v>0.54300000000000004</v>
      </c>
      <c r="Z1526" s="9" t="s">
        <v>5356</v>
      </c>
      <c r="AA1526" s="37">
        <v>22632.91</v>
      </c>
    </row>
    <row r="1527" spans="19:27" x14ac:dyDescent="0.35">
      <c r="S1527" s="9" t="s">
        <v>5358</v>
      </c>
      <c r="T1527" s="9">
        <v>0.74099999999999999</v>
      </c>
      <c r="U1527" s="9" t="s">
        <v>5358</v>
      </c>
      <c r="V1527" s="37">
        <v>24917.4</v>
      </c>
      <c r="X1527" s="9" t="s">
        <v>5359</v>
      </c>
      <c r="Y1527" s="9">
        <v>0.75800000000000001</v>
      </c>
      <c r="Z1527" s="9" t="s">
        <v>5359</v>
      </c>
      <c r="AA1527" s="37">
        <v>22629.54</v>
      </c>
    </row>
    <row r="1528" spans="19:27" x14ac:dyDescent="0.35">
      <c r="S1528" s="9" t="s">
        <v>5359</v>
      </c>
      <c r="T1528" s="9">
        <v>0.71</v>
      </c>
      <c r="U1528" s="9" t="s">
        <v>5359</v>
      </c>
      <c r="V1528" s="37">
        <v>24917.01</v>
      </c>
      <c r="X1528" s="9" t="s">
        <v>5359</v>
      </c>
      <c r="Y1528" s="9">
        <v>0.73499999999999999</v>
      </c>
      <c r="Z1528" s="9" t="s">
        <v>5359</v>
      </c>
      <c r="AA1528" s="37">
        <v>22613.39</v>
      </c>
    </row>
    <row r="1529" spans="19:27" x14ac:dyDescent="0.35">
      <c r="S1529" s="9" t="s">
        <v>5359</v>
      </c>
      <c r="T1529" s="9">
        <v>0.72799999999999998</v>
      </c>
      <c r="U1529" s="9" t="s">
        <v>5359</v>
      </c>
      <c r="V1529" s="37">
        <v>24914.91</v>
      </c>
      <c r="X1529" s="9" t="s">
        <v>5356</v>
      </c>
      <c r="Y1529" s="9">
        <v>0.73099999999999998</v>
      </c>
      <c r="Z1529" s="9" t="s">
        <v>5356</v>
      </c>
      <c r="AA1529" s="37">
        <v>22597.68</v>
      </c>
    </row>
    <row r="1530" spans="19:27" x14ac:dyDescent="0.35">
      <c r="S1530" s="9" t="s">
        <v>5359</v>
      </c>
      <c r="T1530" s="9">
        <v>0.71299999999999997</v>
      </c>
      <c r="U1530" s="9" t="s">
        <v>5359</v>
      </c>
      <c r="V1530" s="37">
        <v>24911.77</v>
      </c>
      <c r="X1530" s="9" t="s">
        <v>5359</v>
      </c>
      <c r="Y1530" s="9">
        <v>0.69</v>
      </c>
      <c r="Z1530" s="9" t="s">
        <v>5359</v>
      </c>
      <c r="AA1530" s="37">
        <v>22594.639999999999</v>
      </c>
    </row>
    <row r="1531" spans="19:27" x14ac:dyDescent="0.35">
      <c r="S1531" s="9" t="s">
        <v>5359</v>
      </c>
      <c r="T1531" s="9">
        <v>0.76</v>
      </c>
      <c r="U1531" s="9" t="s">
        <v>5359</v>
      </c>
      <c r="V1531" s="37">
        <v>24906.86</v>
      </c>
      <c r="X1531" s="9" t="s">
        <v>5358</v>
      </c>
      <c r="Y1531" s="9">
        <v>0.69199999999999995</v>
      </c>
      <c r="Z1531" s="9" t="s">
        <v>5358</v>
      </c>
      <c r="AA1531" s="37">
        <v>22591.24</v>
      </c>
    </row>
    <row r="1532" spans="19:27" x14ac:dyDescent="0.35">
      <c r="S1532" s="9" t="s">
        <v>5359</v>
      </c>
      <c r="T1532" s="9">
        <v>0.70699999999999996</v>
      </c>
      <c r="U1532" s="9" t="s">
        <v>5359</v>
      </c>
      <c r="V1532" s="37">
        <v>24897.14</v>
      </c>
      <c r="X1532" s="9" t="s">
        <v>5358</v>
      </c>
      <c r="Y1532" s="9">
        <v>0.70399999999999996</v>
      </c>
      <c r="Z1532" s="9" t="s">
        <v>5358</v>
      </c>
      <c r="AA1532" s="37">
        <v>22589.03</v>
      </c>
    </row>
    <row r="1533" spans="19:27" x14ac:dyDescent="0.35">
      <c r="S1533" s="9" t="s">
        <v>5356</v>
      </c>
      <c r="T1533" s="9">
        <v>0.76800000000000002</v>
      </c>
      <c r="U1533" s="9" t="s">
        <v>5356</v>
      </c>
      <c r="V1533" s="37">
        <v>24890.54</v>
      </c>
      <c r="X1533" s="9" t="s">
        <v>5359</v>
      </c>
      <c r="Y1533" s="9">
        <v>0.70199999999999996</v>
      </c>
      <c r="Z1533" s="9" t="s">
        <v>5359</v>
      </c>
      <c r="AA1533" s="37">
        <v>22585.86</v>
      </c>
    </row>
    <row r="1534" spans="19:27" x14ac:dyDescent="0.35">
      <c r="S1534" s="9" t="s">
        <v>5359</v>
      </c>
      <c r="T1534" s="9">
        <v>0.753</v>
      </c>
      <c r="U1534" s="9" t="s">
        <v>5359</v>
      </c>
      <c r="V1534" s="37">
        <v>24882.29</v>
      </c>
      <c r="X1534" s="9" t="s">
        <v>5359</v>
      </c>
      <c r="Y1534" s="9">
        <v>0.68</v>
      </c>
      <c r="Z1534" s="9" t="s">
        <v>5359</v>
      </c>
      <c r="AA1534" s="37">
        <v>22585.03</v>
      </c>
    </row>
    <row r="1535" spans="19:27" x14ac:dyDescent="0.35">
      <c r="S1535" s="9" t="s">
        <v>5359</v>
      </c>
      <c r="T1535" s="9">
        <v>0.7</v>
      </c>
      <c r="U1535" s="9" t="s">
        <v>5359</v>
      </c>
      <c r="V1535" s="37">
        <v>24879.040000000001</v>
      </c>
      <c r="X1535" s="9" t="s">
        <v>5358</v>
      </c>
      <c r="Y1535" s="9">
        <v>0.73799999999999999</v>
      </c>
      <c r="Z1535" s="9" t="s">
        <v>5358</v>
      </c>
      <c r="AA1535" s="37">
        <v>22582.080000000002</v>
      </c>
    </row>
    <row r="1536" spans="19:27" x14ac:dyDescent="0.35">
      <c r="S1536" s="9" t="s">
        <v>5359</v>
      </c>
      <c r="T1536" s="9">
        <v>0.68100000000000005</v>
      </c>
      <c r="U1536" s="9" t="s">
        <v>5359</v>
      </c>
      <c r="V1536" s="37">
        <v>24857.57</v>
      </c>
      <c r="X1536" s="9" t="s">
        <v>5359</v>
      </c>
      <c r="Y1536" s="9">
        <v>0.67500000000000004</v>
      </c>
      <c r="Z1536" s="9" t="s">
        <v>5359</v>
      </c>
      <c r="AA1536" s="37">
        <v>22581</v>
      </c>
    </row>
    <row r="1537" spans="19:27" x14ac:dyDescent="0.35">
      <c r="S1537" s="9" t="s">
        <v>5359</v>
      </c>
      <c r="T1537" s="9">
        <v>0.68100000000000005</v>
      </c>
      <c r="U1537" s="9" t="s">
        <v>5359</v>
      </c>
      <c r="V1537" s="37">
        <v>24857.57</v>
      </c>
      <c r="X1537" s="9" t="s">
        <v>5358</v>
      </c>
      <c r="Y1537" s="9">
        <v>0.76400000000000001</v>
      </c>
      <c r="Z1537" s="9" t="s">
        <v>5358</v>
      </c>
      <c r="AA1537" s="37">
        <v>22579.86</v>
      </c>
    </row>
    <row r="1538" spans="19:27" x14ac:dyDescent="0.35">
      <c r="S1538" s="9" t="s">
        <v>5357</v>
      </c>
      <c r="T1538" s="9">
        <v>0.73699999999999999</v>
      </c>
      <c r="U1538" s="9" t="s">
        <v>5357</v>
      </c>
      <c r="V1538" s="37">
        <v>24852.52</v>
      </c>
      <c r="X1538" s="9" t="s">
        <v>5358</v>
      </c>
      <c r="Y1538" s="9">
        <v>0.71899999999999997</v>
      </c>
      <c r="Z1538" s="9" t="s">
        <v>5358</v>
      </c>
      <c r="AA1538" s="37">
        <v>22567.63</v>
      </c>
    </row>
    <row r="1539" spans="19:27" x14ac:dyDescent="0.35">
      <c r="S1539" s="9" t="s">
        <v>5358</v>
      </c>
      <c r="T1539" s="9">
        <v>0.70099999999999996</v>
      </c>
      <c r="U1539" s="9" t="s">
        <v>5358</v>
      </c>
      <c r="V1539" s="37">
        <v>24830.77</v>
      </c>
      <c r="X1539" s="9" t="s">
        <v>5358</v>
      </c>
      <c r="Y1539" s="9">
        <v>0.69699999999999995</v>
      </c>
      <c r="Z1539" s="9" t="s">
        <v>5358</v>
      </c>
      <c r="AA1539" s="37">
        <v>22567.32</v>
      </c>
    </row>
    <row r="1540" spans="19:27" x14ac:dyDescent="0.35">
      <c r="S1540" s="9" t="s">
        <v>5358</v>
      </c>
      <c r="T1540" s="9">
        <v>0.67</v>
      </c>
      <c r="U1540" s="9" t="s">
        <v>5358</v>
      </c>
      <c r="V1540" s="37">
        <v>24813.15</v>
      </c>
      <c r="X1540" s="9" t="s">
        <v>5359</v>
      </c>
      <c r="Y1540" s="9">
        <v>0.68100000000000005</v>
      </c>
      <c r="Z1540" s="9" t="s">
        <v>5359</v>
      </c>
      <c r="AA1540" s="37">
        <v>22558.99</v>
      </c>
    </row>
    <row r="1541" spans="19:27" x14ac:dyDescent="0.35">
      <c r="S1541" s="9" t="s">
        <v>5359</v>
      </c>
      <c r="T1541" s="9">
        <v>0.66400000000000003</v>
      </c>
      <c r="U1541" s="9" t="s">
        <v>5359</v>
      </c>
      <c r="V1541" s="37">
        <v>24810.53</v>
      </c>
      <c r="X1541" s="9" t="s">
        <v>5358</v>
      </c>
      <c r="Y1541" s="9">
        <v>0.67200000000000004</v>
      </c>
      <c r="Z1541" s="9" t="s">
        <v>5358</v>
      </c>
      <c r="AA1541" s="37">
        <v>22554.23</v>
      </c>
    </row>
    <row r="1542" spans="19:27" x14ac:dyDescent="0.35">
      <c r="S1542" s="9" t="s">
        <v>5359</v>
      </c>
      <c r="T1542" s="9">
        <v>0.67600000000000005</v>
      </c>
      <c r="U1542" s="9" t="s">
        <v>5359</v>
      </c>
      <c r="V1542" s="37">
        <v>24807.69</v>
      </c>
      <c r="X1542" s="9" t="s">
        <v>5359</v>
      </c>
      <c r="Y1542" s="9">
        <v>0.73499999999999999</v>
      </c>
      <c r="Z1542" s="9" t="s">
        <v>5359</v>
      </c>
      <c r="AA1542" s="37">
        <v>22544.45</v>
      </c>
    </row>
    <row r="1543" spans="19:27" x14ac:dyDescent="0.35">
      <c r="S1543" s="9" t="s">
        <v>5358</v>
      </c>
      <c r="T1543" s="9">
        <v>0.69499999999999995</v>
      </c>
      <c r="U1543" s="9" t="s">
        <v>5358</v>
      </c>
      <c r="V1543" s="37">
        <v>24784.45</v>
      </c>
      <c r="X1543" s="9" t="s">
        <v>5359</v>
      </c>
      <c r="Y1543" s="9">
        <v>0.74099999999999999</v>
      </c>
      <c r="Z1543" s="9" t="s">
        <v>5359</v>
      </c>
      <c r="AA1543" s="37">
        <v>22541.31</v>
      </c>
    </row>
    <row r="1544" spans="19:27" x14ac:dyDescent="0.35">
      <c r="S1544" s="9" t="s">
        <v>5359</v>
      </c>
      <c r="T1544" s="9">
        <v>0.752</v>
      </c>
      <c r="U1544" s="9" t="s">
        <v>5359</v>
      </c>
      <c r="V1544" s="37">
        <v>24771.79</v>
      </c>
      <c r="X1544" s="9" t="s">
        <v>5358</v>
      </c>
      <c r="Y1544" s="9">
        <v>0.72199999999999998</v>
      </c>
      <c r="Z1544" s="9" t="s">
        <v>5358</v>
      </c>
      <c r="AA1544" s="37">
        <v>22531.94</v>
      </c>
    </row>
    <row r="1545" spans="19:27" x14ac:dyDescent="0.35">
      <c r="S1545" s="9" t="s">
        <v>5358</v>
      </c>
      <c r="T1545" s="9">
        <v>0.69899999999999995</v>
      </c>
      <c r="U1545" s="9" t="s">
        <v>5358</v>
      </c>
      <c r="V1545" s="37">
        <v>24768.93</v>
      </c>
      <c r="X1545" s="9" t="s">
        <v>5358</v>
      </c>
      <c r="Y1545" s="9">
        <v>0.72099999999999997</v>
      </c>
      <c r="Z1545" s="9" t="s">
        <v>5358</v>
      </c>
      <c r="AA1545" s="37">
        <v>22526.58</v>
      </c>
    </row>
    <row r="1546" spans="19:27" x14ac:dyDescent="0.35">
      <c r="S1546" s="9" t="s">
        <v>5359</v>
      </c>
      <c r="T1546" s="9">
        <v>0.76800000000000002</v>
      </c>
      <c r="U1546" s="9" t="s">
        <v>5359</v>
      </c>
      <c r="V1546" s="37">
        <v>24768.34</v>
      </c>
      <c r="X1546" s="9" t="s">
        <v>5359</v>
      </c>
      <c r="Y1546" s="9">
        <v>0.60899999999999999</v>
      </c>
      <c r="Z1546" s="9" t="s">
        <v>5359</v>
      </c>
      <c r="AA1546" s="37">
        <v>22518.77</v>
      </c>
    </row>
    <row r="1547" spans="19:27" x14ac:dyDescent="0.35">
      <c r="S1547" s="9" t="s">
        <v>5355</v>
      </c>
      <c r="T1547" s="9">
        <v>0.72699999999999998</v>
      </c>
      <c r="U1547" s="9" t="s">
        <v>5355</v>
      </c>
      <c r="V1547" s="37">
        <v>24767.22</v>
      </c>
      <c r="X1547" s="9" t="s">
        <v>5359</v>
      </c>
      <c r="Y1547" s="9">
        <v>0.70499999999999996</v>
      </c>
      <c r="Z1547" s="9" t="s">
        <v>5359</v>
      </c>
      <c r="AA1547" s="37">
        <v>22516.65</v>
      </c>
    </row>
    <row r="1548" spans="19:27" x14ac:dyDescent="0.35">
      <c r="S1548" s="9" t="s">
        <v>5359</v>
      </c>
      <c r="T1548" s="9">
        <v>0.73199999999999998</v>
      </c>
      <c r="U1548" s="9" t="s">
        <v>5359</v>
      </c>
      <c r="V1548" s="37">
        <v>24766.38</v>
      </c>
      <c r="X1548" s="9" t="s">
        <v>5355</v>
      </c>
      <c r="Y1548" s="9">
        <v>0.71599999999999997</v>
      </c>
      <c r="Z1548" s="9" t="s">
        <v>5355</v>
      </c>
      <c r="AA1548" s="37">
        <v>22514.94</v>
      </c>
    </row>
    <row r="1549" spans="19:27" x14ac:dyDescent="0.35">
      <c r="S1549" s="9" t="s">
        <v>5356</v>
      </c>
      <c r="T1549" s="9">
        <v>0.56999999999999995</v>
      </c>
      <c r="U1549" s="9" t="s">
        <v>5356</v>
      </c>
      <c r="V1549" s="37">
        <v>24758.240000000002</v>
      </c>
      <c r="X1549" s="9" t="s">
        <v>5359</v>
      </c>
      <c r="Y1549" s="9">
        <v>0.72599999999999998</v>
      </c>
      <c r="Z1549" s="9" t="s">
        <v>5359</v>
      </c>
      <c r="AA1549" s="37">
        <v>22514.85</v>
      </c>
    </row>
    <row r="1550" spans="19:27" x14ac:dyDescent="0.35">
      <c r="S1550" s="9" t="s">
        <v>5359</v>
      </c>
      <c r="T1550" s="9">
        <v>0.65900000000000003</v>
      </c>
      <c r="U1550" s="9" t="s">
        <v>5359</v>
      </c>
      <c r="V1550" s="37">
        <v>24748.9</v>
      </c>
      <c r="X1550" s="9" t="s">
        <v>5358</v>
      </c>
      <c r="Y1550" s="9">
        <v>0.69099999999999995</v>
      </c>
      <c r="Z1550" s="9" t="s">
        <v>5358</v>
      </c>
      <c r="AA1550" s="37">
        <v>22512.32</v>
      </c>
    </row>
    <row r="1551" spans="19:27" x14ac:dyDescent="0.35">
      <c r="S1551" s="9" t="s">
        <v>5359</v>
      </c>
      <c r="T1551" s="9">
        <v>0.71399999999999997</v>
      </c>
      <c r="U1551" s="9" t="s">
        <v>5359</v>
      </c>
      <c r="V1551" s="37">
        <v>24748.82</v>
      </c>
      <c r="X1551" s="9" t="s">
        <v>5358</v>
      </c>
      <c r="Y1551" s="9">
        <v>0.73099999999999998</v>
      </c>
      <c r="Z1551" s="9" t="s">
        <v>5358</v>
      </c>
      <c r="AA1551" s="37">
        <v>22503.03</v>
      </c>
    </row>
    <row r="1552" spans="19:27" x14ac:dyDescent="0.35">
      <c r="S1552" s="9" t="s">
        <v>5359</v>
      </c>
      <c r="T1552" s="9">
        <v>0.66</v>
      </c>
      <c r="U1552" s="9" t="s">
        <v>5359</v>
      </c>
      <c r="V1552" s="37">
        <v>24739.02</v>
      </c>
      <c r="X1552" s="9" t="s">
        <v>5356</v>
      </c>
      <c r="Y1552" s="9">
        <v>0.64800000000000002</v>
      </c>
      <c r="Z1552" s="9" t="s">
        <v>5356</v>
      </c>
      <c r="AA1552" s="37">
        <v>22498.15</v>
      </c>
    </row>
    <row r="1553" spans="19:27" x14ac:dyDescent="0.35">
      <c r="S1553" s="9" t="s">
        <v>5357</v>
      </c>
      <c r="T1553" s="9">
        <v>0.75900000000000001</v>
      </c>
      <c r="U1553" s="9" t="s">
        <v>5357</v>
      </c>
      <c r="V1553" s="37">
        <v>24731.81</v>
      </c>
      <c r="X1553" s="9" t="s">
        <v>5357</v>
      </c>
      <c r="Y1553" s="9">
        <v>0.66200000000000003</v>
      </c>
      <c r="Z1553" s="9" t="s">
        <v>5357</v>
      </c>
      <c r="AA1553" s="37">
        <v>22492.43</v>
      </c>
    </row>
    <row r="1554" spans="19:27" x14ac:dyDescent="0.35">
      <c r="S1554" s="9" t="s">
        <v>5358</v>
      </c>
      <c r="T1554" s="9">
        <v>0.72499999999999998</v>
      </c>
      <c r="U1554" s="9" t="s">
        <v>5358</v>
      </c>
      <c r="V1554" s="37">
        <v>24727.02</v>
      </c>
      <c r="X1554" s="9" t="s">
        <v>5358</v>
      </c>
      <c r="Y1554" s="9">
        <v>0.72299999999999998</v>
      </c>
      <c r="Z1554" s="9" t="s">
        <v>5358</v>
      </c>
      <c r="AA1554" s="37">
        <v>22484.47</v>
      </c>
    </row>
    <row r="1555" spans="19:27" x14ac:dyDescent="0.35">
      <c r="S1555" s="9" t="s">
        <v>5358</v>
      </c>
      <c r="T1555" s="9">
        <v>0.71</v>
      </c>
      <c r="U1555" s="9" t="s">
        <v>5358</v>
      </c>
      <c r="V1555" s="37">
        <v>24720.06</v>
      </c>
      <c r="X1555" s="9" t="s">
        <v>5358</v>
      </c>
      <c r="Y1555" s="9">
        <v>0.73599999999999999</v>
      </c>
      <c r="Z1555" s="9" t="s">
        <v>5358</v>
      </c>
      <c r="AA1555" s="37">
        <v>22460.63</v>
      </c>
    </row>
    <row r="1556" spans="19:27" x14ac:dyDescent="0.35">
      <c r="S1556" s="9" t="s">
        <v>5359</v>
      </c>
      <c r="T1556" s="9">
        <v>0.73399999999999999</v>
      </c>
      <c r="U1556" s="9" t="s">
        <v>5359</v>
      </c>
      <c r="V1556" s="37">
        <v>24711.01</v>
      </c>
      <c r="X1556" s="9" t="s">
        <v>5358</v>
      </c>
      <c r="Y1556" s="9">
        <v>0.67900000000000005</v>
      </c>
      <c r="Z1556" s="9" t="s">
        <v>5358</v>
      </c>
      <c r="AA1556" s="37">
        <v>22459.31</v>
      </c>
    </row>
    <row r="1557" spans="19:27" x14ac:dyDescent="0.35">
      <c r="S1557" s="9" t="s">
        <v>5358</v>
      </c>
      <c r="T1557" s="9">
        <v>0.71399999999999997</v>
      </c>
      <c r="U1557" s="9" t="s">
        <v>5358</v>
      </c>
      <c r="V1557" s="37">
        <v>24700.71</v>
      </c>
      <c r="X1557" s="9" t="s">
        <v>5355</v>
      </c>
      <c r="Y1557" s="9">
        <v>0.63</v>
      </c>
      <c r="Z1557" s="9" t="s">
        <v>5355</v>
      </c>
      <c r="AA1557" s="37">
        <v>22457.55</v>
      </c>
    </row>
    <row r="1558" spans="19:27" x14ac:dyDescent="0.35">
      <c r="S1558" s="9" t="s">
        <v>5359</v>
      </c>
      <c r="T1558" s="9">
        <v>0.71099999999999997</v>
      </c>
      <c r="U1558" s="9" t="s">
        <v>5359</v>
      </c>
      <c r="V1558" s="37">
        <v>24697.46</v>
      </c>
      <c r="X1558" s="9" t="s">
        <v>5358</v>
      </c>
      <c r="Y1558" s="9">
        <v>0.75900000000000001</v>
      </c>
      <c r="Z1558" s="9" t="s">
        <v>5358</v>
      </c>
      <c r="AA1558" s="37">
        <v>22446.38</v>
      </c>
    </row>
    <row r="1559" spans="19:27" x14ac:dyDescent="0.35">
      <c r="S1559" s="9" t="s">
        <v>5359</v>
      </c>
      <c r="T1559" s="9">
        <v>0.66900000000000004</v>
      </c>
      <c r="U1559" s="9" t="s">
        <v>5359</v>
      </c>
      <c r="V1559" s="37">
        <v>24675.48</v>
      </c>
      <c r="X1559" s="9" t="s">
        <v>5359</v>
      </c>
      <c r="Y1559" s="9">
        <v>0.65700000000000003</v>
      </c>
      <c r="Z1559" s="9" t="s">
        <v>5359</v>
      </c>
      <c r="AA1559" s="37">
        <v>22437.02</v>
      </c>
    </row>
    <row r="1560" spans="19:27" x14ac:dyDescent="0.35">
      <c r="S1560" s="9" t="s">
        <v>5359</v>
      </c>
      <c r="T1560" s="9">
        <v>0.70899999999999996</v>
      </c>
      <c r="U1560" s="9" t="s">
        <v>5359</v>
      </c>
      <c r="V1560" s="37">
        <v>24672.07</v>
      </c>
      <c r="X1560" s="9" t="s">
        <v>5359</v>
      </c>
      <c r="Y1560" s="9">
        <v>0.70099999999999996</v>
      </c>
      <c r="Z1560" s="9" t="s">
        <v>5359</v>
      </c>
      <c r="AA1560" s="37">
        <v>22435.54</v>
      </c>
    </row>
    <row r="1561" spans="19:27" x14ac:dyDescent="0.35">
      <c r="S1561" s="9" t="s">
        <v>5359</v>
      </c>
      <c r="T1561" s="9">
        <v>0.67900000000000005</v>
      </c>
      <c r="U1561" s="9" t="s">
        <v>5359</v>
      </c>
      <c r="V1561" s="37">
        <v>24623.87</v>
      </c>
      <c r="X1561" s="9" t="s">
        <v>5358</v>
      </c>
      <c r="Y1561" s="9">
        <v>0.75700000000000001</v>
      </c>
      <c r="Z1561" s="9" t="s">
        <v>5358</v>
      </c>
      <c r="AA1561" s="37">
        <v>22428.25</v>
      </c>
    </row>
    <row r="1562" spans="19:27" x14ac:dyDescent="0.35">
      <c r="S1562" s="9" t="s">
        <v>5357</v>
      </c>
      <c r="T1562" s="9">
        <v>0.63500000000000001</v>
      </c>
      <c r="U1562" s="9" t="s">
        <v>5357</v>
      </c>
      <c r="V1562" s="37">
        <v>24621.05</v>
      </c>
      <c r="X1562" s="9" t="s">
        <v>5355</v>
      </c>
      <c r="Y1562" s="9">
        <v>0.70299999999999996</v>
      </c>
      <c r="Z1562" s="9" t="s">
        <v>5355</v>
      </c>
      <c r="AA1562" s="37">
        <v>22427.18</v>
      </c>
    </row>
    <row r="1563" spans="19:27" x14ac:dyDescent="0.35">
      <c r="S1563" s="9" t="s">
        <v>5358</v>
      </c>
      <c r="T1563" s="9">
        <v>0.752</v>
      </c>
      <c r="U1563" s="9" t="s">
        <v>5358</v>
      </c>
      <c r="V1563" s="37">
        <v>24612.81</v>
      </c>
      <c r="X1563" s="9" t="s">
        <v>5356</v>
      </c>
      <c r="Y1563" s="9">
        <v>0.59399999999999997</v>
      </c>
      <c r="Z1563" s="9" t="s">
        <v>5356</v>
      </c>
      <c r="AA1563" s="37">
        <v>22426.48</v>
      </c>
    </row>
    <row r="1564" spans="19:27" x14ac:dyDescent="0.35">
      <c r="S1564" s="9" t="s">
        <v>5358</v>
      </c>
      <c r="T1564" s="9">
        <v>0.69499999999999995</v>
      </c>
      <c r="U1564" s="9" t="s">
        <v>5358</v>
      </c>
      <c r="V1564" s="37">
        <v>24602.97</v>
      </c>
      <c r="X1564" s="9" t="s">
        <v>5359</v>
      </c>
      <c r="Y1564" s="9">
        <v>0.76500000000000001</v>
      </c>
      <c r="Z1564" s="9" t="s">
        <v>5359</v>
      </c>
      <c r="AA1564" s="37">
        <v>22403.94</v>
      </c>
    </row>
    <row r="1565" spans="19:27" x14ac:dyDescent="0.35">
      <c r="S1565" s="9" t="s">
        <v>5359</v>
      </c>
      <c r="T1565" s="9">
        <v>0.79500000000000004</v>
      </c>
      <c r="U1565" s="9" t="s">
        <v>5359</v>
      </c>
      <c r="V1565" s="37">
        <v>24596.22</v>
      </c>
      <c r="X1565" s="9" t="s">
        <v>5355</v>
      </c>
      <c r="Y1565" s="9">
        <v>0.68700000000000006</v>
      </c>
      <c r="Z1565" s="9" t="s">
        <v>5355</v>
      </c>
      <c r="AA1565" s="37">
        <v>22391.02</v>
      </c>
    </row>
    <row r="1566" spans="19:27" x14ac:dyDescent="0.35">
      <c r="S1566" s="9" t="s">
        <v>5359</v>
      </c>
      <c r="T1566" s="9">
        <v>0.72799999999999998</v>
      </c>
      <c r="U1566" s="9" t="s">
        <v>5359</v>
      </c>
      <c r="V1566" s="37">
        <v>24591.83</v>
      </c>
      <c r="X1566" s="9" t="s">
        <v>5359</v>
      </c>
      <c r="Y1566" s="9">
        <v>0.747</v>
      </c>
      <c r="Z1566" s="9" t="s">
        <v>5359</v>
      </c>
      <c r="AA1566" s="37">
        <v>22380.23</v>
      </c>
    </row>
    <row r="1567" spans="19:27" x14ac:dyDescent="0.35">
      <c r="S1567" s="9" t="s">
        <v>5358</v>
      </c>
      <c r="T1567" s="9">
        <v>0.73599999999999999</v>
      </c>
      <c r="U1567" s="9" t="s">
        <v>5358</v>
      </c>
      <c r="V1567" s="37">
        <v>24586.97</v>
      </c>
      <c r="X1567" s="9" t="s">
        <v>5359</v>
      </c>
      <c r="Y1567" s="9">
        <v>0.77400000000000002</v>
      </c>
      <c r="Z1567" s="9" t="s">
        <v>5359</v>
      </c>
      <c r="AA1567" s="37">
        <v>22371.8</v>
      </c>
    </row>
    <row r="1568" spans="19:27" x14ac:dyDescent="0.35">
      <c r="S1568" s="9" t="s">
        <v>5355</v>
      </c>
      <c r="T1568" s="9">
        <v>0.71899999999999997</v>
      </c>
      <c r="U1568" s="9" t="s">
        <v>5355</v>
      </c>
      <c r="V1568" s="37">
        <v>24575.119999999999</v>
      </c>
      <c r="X1568" s="9" t="s">
        <v>5357</v>
      </c>
      <c r="Y1568" s="9">
        <v>0.61399999999999999</v>
      </c>
      <c r="Z1568" s="9" t="s">
        <v>5357</v>
      </c>
      <c r="AA1568" s="37">
        <v>22369.86</v>
      </c>
    </row>
    <row r="1569" spans="19:27" x14ac:dyDescent="0.35">
      <c r="S1569" s="9" t="s">
        <v>5359</v>
      </c>
      <c r="T1569" s="9">
        <v>0.752</v>
      </c>
      <c r="U1569" s="9" t="s">
        <v>5359</v>
      </c>
      <c r="V1569" s="37">
        <v>24572.7</v>
      </c>
      <c r="X1569" s="9" t="s">
        <v>5358</v>
      </c>
      <c r="Y1569" s="9">
        <v>0.68799999999999994</v>
      </c>
      <c r="Z1569" s="9" t="s">
        <v>5358</v>
      </c>
      <c r="AA1569" s="37">
        <v>22369.77</v>
      </c>
    </row>
    <row r="1570" spans="19:27" x14ac:dyDescent="0.35">
      <c r="S1570" s="9" t="s">
        <v>5357</v>
      </c>
      <c r="T1570" s="9">
        <v>0.66700000000000004</v>
      </c>
      <c r="U1570" s="9" t="s">
        <v>5357</v>
      </c>
      <c r="V1570" s="37">
        <v>24560.29</v>
      </c>
      <c r="X1570" s="9" t="s">
        <v>5358</v>
      </c>
      <c r="Y1570" s="9">
        <v>0.71399999999999997</v>
      </c>
      <c r="Z1570" s="9" t="s">
        <v>5358</v>
      </c>
      <c r="AA1570" s="37">
        <v>22362.38</v>
      </c>
    </row>
    <row r="1571" spans="19:27" x14ac:dyDescent="0.35">
      <c r="S1571" s="9" t="s">
        <v>5359</v>
      </c>
      <c r="T1571" s="9">
        <v>0.626</v>
      </c>
      <c r="U1571" s="9" t="s">
        <v>5359</v>
      </c>
      <c r="V1571" s="37">
        <v>24540.82</v>
      </c>
      <c r="X1571" s="9" t="s">
        <v>5356</v>
      </c>
      <c r="Y1571" s="9">
        <v>0.54800000000000004</v>
      </c>
      <c r="Z1571" s="9" t="s">
        <v>5356</v>
      </c>
      <c r="AA1571" s="37">
        <v>22348.560000000001</v>
      </c>
    </row>
    <row r="1572" spans="19:27" x14ac:dyDescent="0.35">
      <c r="S1572" s="9" t="s">
        <v>5358</v>
      </c>
      <c r="T1572" s="9">
        <v>0.68300000000000005</v>
      </c>
      <c r="U1572" s="9" t="s">
        <v>5358</v>
      </c>
      <c r="V1572" s="37">
        <v>24529.77</v>
      </c>
      <c r="X1572" s="9" t="s">
        <v>5358</v>
      </c>
      <c r="Y1572" s="9">
        <v>0.73499999999999999</v>
      </c>
      <c r="Z1572" s="9" t="s">
        <v>5358</v>
      </c>
      <c r="AA1572" s="37">
        <v>22339.34</v>
      </c>
    </row>
    <row r="1573" spans="19:27" x14ac:dyDescent="0.35">
      <c r="S1573" s="9" t="s">
        <v>5359</v>
      </c>
      <c r="T1573" s="9">
        <v>0.71599999999999997</v>
      </c>
      <c r="U1573" s="9" t="s">
        <v>5359</v>
      </c>
      <c r="V1573" s="37">
        <v>24529.14</v>
      </c>
      <c r="X1573" s="9" t="s">
        <v>5358</v>
      </c>
      <c r="Y1573" s="9">
        <v>0.7</v>
      </c>
      <c r="Z1573" s="9" t="s">
        <v>5358</v>
      </c>
      <c r="AA1573" s="37">
        <v>22328.98</v>
      </c>
    </row>
    <row r="1574" spans="19:27" x14ac:dyDescent="0.35">
      <c r="S1574" s="9" t="s">
        <v>5359</v>
      </c>
      <c r="T1574" s="9">
        <v>0.72399999999999998</v>
      </c>
      <c r="U1574" s="9" t="s">
        <v>5359</v>
      </c>
      <c r="V1574" s="37">
        <v>24523.78</v>
      </c>
      <c r="X1574" s="9" t="s">
        <v>5357</v>
      </c>
      <c r="Y1574" s="9">
        <v>0.70899999999999996</v>
      </c>
      <c r="Z1574" s="9" t="s">
        <v>5357</v>
      </c>
      <c r="AA1574" s="37">
        <v>22325.89</v>
      </c>
    </row>
    <row r="1575" spans="19:27" x14ac:dyDescent="0.35">
      <c r="S1575" s="9" t="s">
        <v>5359</v>
      </c>
      <c r="T1575" s="9">
        <v>0.747</v>
      </c>
      <c r="U1575" s="9" t="s">
        <v>5359</v>
      </c>
      <c r="V1575" s="37">
        <v>24505.15</v>
      </c>
      <c r="X1575" s="9" t="s">
        <v>5358</v>
      </c>
      <c r="Y1575" s="9">
        <v>0.66300000000000003</v>
      </c>
      <c r="Z1575" s="9" t="s">
        <v>5358</v>
      </c>
      <c r="AA1575" s="37">
        <v>22322.27</v>
      </c>
    </row>
    <row r="1576" spans="19:27" x14ac:dyDescent="0.35">
      <c r="S1576" s="9" t="s">
        <v>5359</v>
      </c>
      <c r="T1576" s="9">
        <v>0.73899999999999999</v>
      </c>
      <c r="U1576" s="9" t="s">
        <v>5359</v>
      </c>
      <c r="V1576" s="37">
        <v>24500.23</v>
      </c>
      <c r="X1576" s="9" t="s">
        <v>5358</v>
      </c>
      <c r="Y1576" s="9">
        <v>0.69899999999999995</v>
      </c>
      <c r="Z1576" s="9" t="s">
        <v>5358</v>
      </c>
      <c r="AA1576" s="37">
        <v>22290.2</v>
      </c>
    </row>
    <row r="1577" spans="19:27" x14ac:dyDescent="0.35">
      <c r="S1577" s="9" t="s">
        <v>5358</v>
      </c>
      <c r="T1577" s="9">
        <v>0.66200000000000003</v>
      </c>
      <c r="U1577" s="9" t="s">
        <v>5358</v>
      </c>
      <c r="V1577" s="37">
        <v>24498.9</v>
      </c>
      <c r="X1577" s="9" t="s">
        <v>5358</v>
      </c>
      <c r="Y1577" s="9">
        <v>0.67100000000000004</v>
      </c>
      <c r="Z1577" s="9" t="s">
        <v>5358</v>
      </c>
      <c r="AA1577" s="37">
        <v>22280.89</v>
      </c>
    </row>
    <row r="1578" spans="19:27" x14ac:dyDescent="0.35">
      <c r="S1578" s="9" t="s">
        <v>5358</v>
      </c>
      <c r="T1578" s="9">
        <v>0.73699999999999999</v>
      </c>
      <c r="U1578" s="9" t="s">
        <v>5358</v>
      </c>
      <c r="V1578" s="37">
        <v>24487.27</v>
      </c>
      <c r="X1578" s="9" t="s">
        <v>5357</v>
      </c>
      <c r="Y1578" s="9">
        <v>0.72399999999999998</v>
      </c>
      <c r="Z1578" s="9" t="s">
        <v>5357</v>
      </c>
      <c r="AA1578" s="37">
        <v>22271.24</v>
      </c>
    </row>
    <row r="1579" spans="19:27" x14ac:dyDescent="0.35">
      <c r="S1579" s="9" t="s">
        <v>5358</v>
      </c>
      <c r="T1579" s="9">
        <v>0.65800000000000003</v>
      </c>
      <c r="U1579" s="9" t="s">
        <v>5358</v>
      </c>
      <c r="V1579" s="37">
        <v>24476.1</v>
      </c>
      <c r="X1579" s="9" t="s">
        <v>5359</v>
      </c>
      <c r="Y1579" s="9">
        <v>0.69799999999999995</v>
      </c>
      <c r="Z1579" s="9" t="s">
        <v>5359</v>
      </c>
      <c r="AA1579" s="37">
        <v>22271.08</v>
      </c>
    </row>
    <row r="1580" spans="19:27" x14ac:dyDescent="0.35">
      <c r="S1580" s="9" t="s">
        <v>5359</v>
      </c>
      <c r="T1580" s="9">
        <v>0.624</v>
      </c>
      <c r="U1580" s="9" t="s">
        <v>5359</v>
      </c>
      <c r="V1580" s="37">
        <v>24426.18</v>
      </c>
      <c r="X1580" s="9" t="s">
        <v>5358</v>
      </c>
      <c r="Y1580" s="9">
        <v>0.70299999999999996</v>
      </c>
      <c r="Z1580" s="9" t="s">
        <v>5358</v>
      </c>
      <c r="AA1580" s="37">
        <v>22252.66</v>
      </c>
    </row>
    <row r="1581" spans="19:27" x14ac:dyDescent="0.35">
      <c r="S1581" s="9" t="s">
        <v>5358</v>
      </c>
      <c r="T1581" s="9">
        <v>0.74199999999999999</v>
      </c>
      <c r="U1581" s="9" t="s">
        <v>5358</v>
      </c>
      <c r="V1581" s="37">
        <v>24424.5</v>
      </c>
      <c r="X1581" s="9" t="s">
        <v>5359</v>
      </c>
      <c r="Y1581" s="9">
        <v>0.754</v>
      </c>
      <c r="Z1581" s="9" t="s">
        <v>5359</v>
      </c>
      <c r="AA1581" s="37">
        <v>22251.35</v>
      </c>
    </row>
    <row r="1582" spans="19:27" x14ac:dyDescent="0.35">
      <c r="S1582" s="9" t="s">
        <v>5358</v>
      </c>
      <c r="T1582" s="9">
        <v>0.68799999999999994</v>
      </c>
      <c r="U1582" s="9" t="s">
        <v>5358</v>
      </c>
      <c r="V1582" s="37">
        <v>24406.16</v>
      </c>
      <c r="X1582" s="9" t="s">
        <v>5359</v>
      </c>
      <c r="Y1582" s="9">
        <v>0.70199999999999996</v>
      </c>
      <c r="Z1582" s="9" t="s">
        <v>5359</v>
      </c>
      <c r="AA1582" s="37">
        <v>22248.46</v>
      </c>
    </row>
    <row r="1583" spans="19:27" x14ac:dyDescent="0.35">
      <c r="S1583" s="9" t="s">
        <v>5359</v>
      </c>
      <c r="T1583" s="9">
        <v>0.67500000000000004</v>
      </c>
      <c r="U1583" s="9" t="s">
        <v>5359</v>
      </c>
      <c r="V1583" s="37">
        <v>24405.3</v>
      </c>
      <c r="X1583" s="9" t="s">
        <v>5359</v>
      </c>
      <c r="Y1583" s="9">
        <v>0.68</v>
      </c>
      <c r="Z1583" s="9" t="s">
        <v>5359</v>
      </c>
      <c r="AA1583" s="37">
        <v>22232.33</v>
      </c>
    </row>
    <row r="1584" spans="19:27" x14ac:dyDescent="0.35">
      <c r="S1584" s="9" t="s">
        <v>5359</v>
      </c>
      <c r="T1584" s="9">
        <v>0.66800000000000004</v>
      </c>
      <c r="U1584" s="9" t="s">
        <v>5359</v>
      </c>
      <c r="V1584" s="37">
        <v>24399.02</v>
      </c>
      <c r="X1584" s="9" t="s">
        <v>5359</v>
      </c>
      <c r="Y1584" s="9">
        <v>0.69799999999999995</v>
      </c>
      <c r="Z1584" s="9" t="s">
        <v>5359</v>
      </c>
      <c r="AA1584" s="37">
        <v>22224.25</v>
      </c>
    </row>
    <row r="1585" spans="19:27" x14ac:dyDescent="0.35">
      <c r="S1585" s="9" t="s">
        <v>5358</v>
      </c>
      <c r="T1585" s="9">
        <v>0.75</v>
      </c>
      <c r="U1585" s="9" t="s">
        <v>5358</v>
      </c>
      <c r="V1585" s="37">
        <v>24386.639999999999</v>
      </c>
      <c r="X1585" s="9" t="s">
        <v>5355</v>
      </c>
      <c r="Y1585" s="9">
        <v>0.76800000000000002</v>
      </c>
      <c r="Z1585" s="9" t="s">
        <v>5355</v>
      </c>
      <c r="AA1585" s="37">
        <v>22218.87</v>
      </c>
    </row>
    <row r="1586" spans="19:27" x14ac:dyDescent="0.35">
      <c r="S1586" s="9" t="s">
        <v>5355</v>
      </c>
      <c r="T1586" s="9">
        <v>0.65500000000000003</v>
      </c>
      <c r="U1586" s="9" t="s">
        <v>5355</v>
      </c>
      <c r="V1586" s="37">
        <v>24369.39</v>
      </c>
      <c r="X1586" s="9" t="s">
        <v>5359</v>
      </c>
      <c r="Y1586" s="9">
        <v>0.73899999999999999</v>
      </c>
      <c r="Z1586" s="9" t="s">
        <v>5359</v>
      </c>
      <c r="AA1586" s="37">
        <v>22200.52</v>
      </c>
    </row>
    <row r="1587" spans="19:27" x14ac:dyDescent="0.35">
      <c r="S1587" s="9" t="s">
        <v>5359</v>
      </c>
      <c r="T1587" s="9">
        <v>0.63400000000000001</v>
      </c>
      <c r="U1587" s="9" t="s">
        <v>5359</v>
      </c>
      <c r="V1587" s="37">
        <v>24357.5</v>
      </c>
      <c r="X1587" s="9" t="s">
        <v>5356</v>
      </c>
      <c r="Y1587" s="9">
        <v>0.68700000000000006</v>
      </c>
      <c r="Z1587" s="9" t="s">
        <v>5356</v>
      </c>
      <c r="AA1587" s="37">
        <v>22186.57</v>
      </c>
    </row>
    <row r="1588" spans="19:27" x14ac:dyDescent="0.35">
      <c r="S1588" s="9" t="s">
        <v>5358</v>
      </c>
      <c r="T1588" s="9">
        <v>0.67</v>
      </c>
      <c r="U1588" s="9" t="s">
        <v>5358</v>
      </c>
      <c r="V1588" s="37">
        <v>24354.400000000001</v>
      </c>
      <c r="X1588" s="9" t="s">
        <v>5358</v>
      </c>
      <c r="Y1588" s="9">
        <v>0.69099999999999995</v>
      </c>
      <c r="Z1588" s="9" t="s">
        <v>5358</v>
      </c>
      <c r="AA1588" s="37">
        <v>22182.07</v>
      </c>
    </row>
    <row r="1589" spans="19:27" x14ac:dyDescent="0.35">
      <c r="S1589" s="9" t="s">
        <v>5355</v>
      </c>
      <c r="T1589" s="9">
        <v>0.69199999999999995</v>
      </c>
      <c r="U1589" s="9" t="s">
        <v>5355</v>
      </c>
      <c r="V1589" s="37">
        <v>24329.52</v>
      </c>
      <c r="X1589" s="9" t="s">
        <v>5359</v>
      </c>
      <c r="Y1589" s="9">
        <v>0.73499999999999999</v>
      </c>
      <c r="Z1589" s="9" t="s">
        <v>5359</v>
      </c>
      <c r="AA1589" s="37">
        <v>22170.12</v>
      </c>
    </row>
    <row r="1590" spans="19:27" x14ac:dyDescent="0.35">
      <c r="S1590" s="9" t="s">
        <v>5358</v>
      </c>
      <c r="T1590" s="9">
        <v>0.752</v>
      </c>
      <c r="U1590" s="9" t="s">
        <v>5358</v>
      </c>
      <c r="V1590" s="37">
        <v>24326.29</v>
      </c>
      <c r="X1590" s="9" t="s">
        <v>5358</v>
      </c>
      <c r="Y1590" s="9">
        <v>0.66800000000000004</v>
      </c>
      <c r="Z1590" s="9" t="s">
        <v>5358</v>
      </c>
      <c r="AA1590" s="37">
        <v>22168.400000000001</v>
      </c>
    </row>
    <row r="1591" spans="19:27" x14ac:dyDescent="0.35">
      <c r="S1591" s="9" t="s">
        <v>5359</v>
      </c>
      <c r="T1591" s="9">
        <v>0.69199999999999995</v>
      </c>
      <c r="U1591" s="9" t="s">
        <v>5359</v>
      </c>
      <c r="V1591" s="37">
        <v>24319.16</v>
      </c>
      <c r="X1591" s="9" t="s">
        <v>5359</v>
      </c>
      <c r="Y1591" s="9">
        <v>0.73699999999999999</v>
      </c>
      <c r="Z1591" s="9" t="s">
        <v>5359</v>
      </c>
      <c r="AA1591" s="37">
        <v>22159.16</v>
      </c>
    </row>
    <row r="1592" spans="19:27" x14ac:dyDescent="0.35">
      <c r="S1592" s="9" t="s">
        <v>5356</v>
      </c>
      <c r="T1592" s="9">
        <v>0.59099999999999997</v>
      </c>
      <c r="U1592" s="9" t="s">
        <v>5356</v>
      </c>
      <c r="V1592" s="37">
        <v>24305.29</v>
      </c>
      <c r="X1592" s="9" t="s">
        <v>5359</v>
      </c>
      <c r="Y1592" s="9">
        <v>0.72599999999999998</v>
      </c>
      <c r="Z1592" s="9" t="s">
        <v>5359</v>
      </c>
      <c r="AA1592" s="37">
        <v>22136.1</v>
      </c>
    </row>
    <row r="1593" spans="19:27" x14ac:dyDescent="0.35">
      <c r="S1593" s="9" t="s">
        <v>5358</v>
      </c>
      <c r="T1593" s="9">
        <v>0.65700000000000003</v>
      </c>
      <c r="U1593" s="9" t="s">
        <v>5358</v>
      </c>
      <c r="V1593" s="37">
        <v>24288.41</v>
      </c>
      <c r="X1593" s="9" t="s">
        <v>5357</v>
      </c>
      <c r="Y1593" s="9">
        <v>0.72699999999999998</v>
      </c>
      <c r="Z1593" s="9" t="s">
        <v>5357</v>
      </c>
      <c r="AA1593" s="37">
        <v>22130.78</v>
      </c>
    </row>
    <row r="1594" spans="19:27" x14ac:dyDescent="0.35">
      <c r="S1594" s="9" t="s">
        <v>5355</v>
      </c>
      <c r="T1594" s="9">
        <v>0.66</v>
      </c>
      <c r="U1594" s="9" t="s">
        <v>5355</v>
      </c>
      <c r="V1594" s="37">
        <v>24268.84</v>
      </c>
      <c r="X1594" s="9" t="s">
        <v>5355</v>
      </c>
      <c r="Y1594" s="9">
        <v>0.70699999999999996</v>
      </c>
      <c r="Z1594" s="9" t="s">
        <v>5355</v>
      </c>
      <c r="AA1594" s="37">
        <v>22125.95</v>
      </c>
    </row>
    <row r="1595" spans="19:27" x14ac:dyDescent="0.35">
      <c r="S1595" s="9" t="s">
        <v>5358</v>
      </c>
      <c r="T1595" s="9">
        <v>0.73499999999999999</v>
      </c>
      <c r="U1595" s="9" t="s">
        <v>5358</v>
      </c>
      <c r="V1595" s="37">
        <v>24268.14</v>
      </c>
      <c r="X1595" s="9" t="s">
        <v>5356</v>
      </c>
      <c r="Y1595" s="9">
        <v>0.55000000000000004</v>
      </c>
      <c r="Z1595" s="9" t="s">
        <v>5356</v>
      </c>
      <c r="AA1595" s="37">
        <v>22124.33</v>
      </c>
    </row>
    <row r="1596" spans="19:27" x14ac:dyDescent="0.35">
      <c r="S1596" s="9" t="s">
        <v>5359</v>
      </c>
      <c r="T1596" s="9">
        <v>0.69</v>
      </c>
      <c r="U1596" s="9" t="s">
        <v>5359</v>
      </c>
      <c r="V1596" s="37">
        <v>24252.639999999999</v>
      </c>
      <c r="X1596" s="9" t="s">
        <v>5358</v>
      </c>
      <c r="Y1596" s="9">
        <v>0.69599999999999995</v>
      </c>
      <c r="Z1596" s="9" t="s">
        <v>5358</v>
      </c>
      <c r="AA1596" s="37">
        <v>22115.599999999999</v>
      </c>
    </row>
    <row r="1597" spans="19:27" x14ac:dyDescent="0.35">
      <c r="S1597" s="9" t="s">
        <v>5359</v>
      </c>
      <c r="T1597" s="9">
        <v>0.74</v>
      </c>
      <c r="U1597" s="9" t="s">
        <v>5359</v>
      </c>
      <c r="V1597" s="37">
        <v>24247.23</v>
      </c>
      <c r="X1597" s="9" t="s">
        <v>5358</v>
      </c>
      <c r="Y1597" s="9">
        <v>0.69799999999999995</v>
      </c>
      <c r="Z1597" s="9" t="s">
        <v>5358</v>
      </c>
      <c r="AA1597" s="37">
        <v>22115.08</v>
      </c>
    </row>
    <row r="1598" spans="19:27" x14ac:dyDescent="0.35">
      <c r="S1598" s="9" t="s">
        <v>5359</v>
      </c>
      <c r="T1598" s="9">
        <v>0.73699999999999999</v>
      </c>
      <c r="U1598" s="9" t="s">
        <v>5359</v>
      </c>
      <c r="V1598" s="37">
        <v>24218.78</v>
      </c>
      <c r="X1598" s="9" t="s">
        <v>5359</v>
      </c>
      <c r="Y1598" s="9">
        <v>0.73299999999999998</v>
      </c>
      <c r="Z1598" s="9" t="s">
        <v>5359</v>
      </c>
      <c r="AA1598" s="37">
        <v>22114.69</v>
      </c>
    </row>
    <row r="1599" spans="19:27" x14ac:dyDescent="0.35">
      <c r="S1599" s="9" t="s">
        <v>5359</v>
      </c>
      <c r="T1599" s="9">
        <v>0.69599999999999995</v>
      </c>
      <c r="U1599" s="9" t="s">
        <v>5359</v>
      </c>
      <c r="V1599" s="37">
        <v>24207.87</v>
      </c>
      <c r="X1599" s="9" t="s">
        <v>5358</v>
      </c>
      <c r="Y1599" s="9">
        <v>0.67800000000000005</v>
      </c>
      <c r="Z1599" s="9" t="s">
        <v>5358</v>
      </c>
      <c r="AA1599" s="37">
        <v>22099.55</v>
      </c>
    </row>
    <row r="1600" spans="19:27" x14ac:dyDescent="0.35">
      <c r="S1600" s="9" t="s">
        <v>5358</v>
      </c>
      <c r="T1600" s="9">
        <v>0.753</v>
      </c>
      <c r="U1600" s="9" t="s">
        <v>5358</v>
      </c>
      <c r="V1600" s="37">
        <v>24191.34</v>
      </c>
      <c r="X1600" s="9" t="s">
        <v>5359</v>
      </c>
      <c r="Y1600" s="9">
        <v>0.68500000000000005</v>
      </c>
      <c r="Z1600" s="9" t="s">
        <v>5359</v>
      </c>
      <c r="AA1600" s="37">
        <v>22099.4</v>
      </c>
    </row>
    <row r="1601" spans="19:27" x14ac:dyDescent="0.35">
      <c r="S1601" s="9" t="s">
        <v>5358</v>
      </c>
      <c r="T1601" s="9">
        <v>0.74299999999999999</v>
      </c>
      <c r="U1601" s="9" t="s">
        <v>5358</v>
      </c>
      <c r="V1601" s="37">
        <v>24144.27</v>
      </c>
      <c r="X1601" s="9" t="s">
        <v>5358</v>
      </c>
      <c r="Y1601" s="9">
        <v>0.71799999999999997</v>
      </c>
      <c r="Z1601" s="9" t="s">
        <v>5358</v>
      </c>
      <c r="AA1601" s="37">
        <v>22094.38</v>
      </c>
    </row>
    <row r="1602" spans="19:27" x14ac:dyDescent="0.35">
      <c r="S1602" s="9" t="s">
        <v>5359</v>
      </c>
      <c r="T1602" s="9">
        <v>0.68</v>
      </c>
      <c r="U1602" s="9" t="s">
        <v>5359</v>
      </c>
      <c r="V1602" s="37">
        <v>24136.93</v>
      </c>
      <c r="X1602" s="9" t="s">
        <v>5358</v>
      </c>
      <c r="Y1602" s="9">
        <v>0.69</v>
      </c>
      <c r="Z1602" s="9" t="s">
        <v>5358</v>
      </c>
      <c r="AA1602" s="37">
        <v>22094.3</v>
      </c>
    </row>
    <row r="1603" spans="19:27" x14ac:dyDescent="0.35">
      <c r="S1603" s="9" t="s">
        <v>5359</v>
      </c>
      <c r="T1603" s="9">
        <v>0.69799999999999995</v>
      </c>
      <c r="U1603" s="9" t="s">
        <v>5359</v>
      </c>
      <c r="V1603" s="37">
        <v>24136.13</v>
      </c>
      <c r="X1603" s="9" t="s">
        <v>5359</v>
      </c>
      <c r="Y1603" s="9">
        <v>0.76300000000000001</v>
      </c>
      <c r="Z1603" s="9" t="s">
        <v>5359</v>
      </c>
      <c r="AA1603" s="37">
        <v>22091.03</v>
      </c>
    </row>
    <row r="1604" spans="19:27" x14ac:dyDescent="0.35">
      <c r="S1604" s="9" t="s">
        <v>5359</v>
      </c>
      <c r="T1604" s="9">
        <v>0.70699999999999996</v>
      </c>
      <c r="U1604" s="9" t="s">
        <v>5359</v>
      </c>
      <c r="V1604" s="37">
        <v>24113.98</v>
      </c>
      <c r="X1604" s="9" t="s">
        <v>5355</v>
      </c>
      <c r="Y1604" s="9">
        <v>0.70299999999999996</v>
      </c>
      <c r="Z1604" s="9" t="s">
        <v>5355</v>
      </c>
      <c r="AA1604" s="37">
        <v>22072.55</v>
      </c>
    </row>
    <row r="1605" spans="19:27" x14ac:dyDescent="0.35">
      <c r="S1605" s="9" t="s">
        <v>5359</v>
      </c>
      <c r="T1605" s="9">
        <v>0.65500000000000003</v>
      </c>
      <c r="U1605" s="9" t="s">
        <v>5359</v>
      </c>
      <c r="V1605" s="37">
        <v>24108.33</v>
      </c>
      <c r="X1605" s="9" t="s">
        <v>5355</v>
      </c>
      <c r="Y1605" s="9">
        <v>0.65800000000000003</v>
      </c>
      <c r="Z1605" s="9" t="s">
        <v>5355</v>
      </c>
      <c r="AA1605" s="37">
        <v>22055.97</v>
      </c>
    </row>
    <row r="1606" spans="19:27" x14ac:dyDescent="0.35">
      <c r="S1606" s="9" t="s">
        <v>5359</v>
      </c>
      <c r="T1606" s="9">
        <v>0.69499999999999995</v>
      </c>
      <c r="U1606" s="9" t="s">
        <v>5359</v>
      </c>
      <c r="V1606" s="37">
        <v>24103.4</v>
      </c>
      <c r="X1606" s="9" t="s">
        <v>5359</v>
      </c>
      <c r="Y1606" s="9">
        <v>0.59299999999999997</v>
      </c>
      <c r="Z1606" s="9" t="s">
        <v>5359</v>
      </c>
      <c r="AA1606" s="37">
        <v>22052.81</v>
      </c>
    </row>
    <row r="1607" spans="19:27" x14ac:dyDescent="0.35">
      <c r="S1607" s="9" t="s">
        <v>5359</v>
      </c>
      <c r="T1607" s="9">
        <v>0.752</v>
      </c>
      <c r="U1607" s="9" t="s">
        <v>5359</v>
      </c>
      <c r="V1607" s="37">
        <v>24075.11</v>
      </c>
      <c r="X1607" s="9" t="s">
        <v>5359</v>
      </c>
      <c r="Y1607" s="9">
        <v>0.68700000000000006</v>
      </c>
      <c r="Z1607" s="9" t="s">
        <v>5359</v>
      </c>
      <c r="AA1607" s="37">
        <v>22042.21</v>
      </c>
    </row>
    <row r="1608" spans="19:27" x14ac:dyDescent="0.35">
      <c r="S1608" s="9" t="s">
        <v>5359</v>
      </c>
      <c r="T1608" s="9">
        <v>0.65300000000000002</v>
      </c>
      <c r="U1608" s="9" t="s">
        <v>5359</v>
      </c>
      <c r="V1608" s="37">
        <v>24073.53</v>
      </c>
      <c r="X1608" s="9" t="s">
        <v>5355</v>
      </c>
      <c r="Y1608" s="9">
        <v>0.69099999999999995</v>
      </c>
      <c r="Z1608" s="9" t="s">
        <v>5355</v>
      </c>
      <c r="AA1608" s="37">
        <v>22038.95</v>
      </c>
    </row>
    <row r="1609" spans="19:27" x14ac:dyDescent="0.35">
      <c r="S1609" s="9" t="s">
        <v>5358</v>
      </c>
      <c r="T1609" s="9">
        <v>0.71199999999999997</v>
      </c>
      <c r="U1609" s="9" t="s">
        <v>5358</v>
      </c>
      <c r="V1609" s="37">
        <v>24072.47</v>
      </c>
      <c r="X1609" s="9" t="s">
        <v>5358</v>
      </c>
      <c r="Y1609" s="9">
        <v>0.71299999999999997</v>
      </c>
      <c r="Z1609" s="9" t="s">
        <v>5358</v>
      </c>
      <c r="AA1609" s="37">
        <v>22035.61</v>
      </c>
    </row>
    <row r="1610" spans="19:27" x14ac:dyDescent="0.35">
      <c r="S1610" s="9" t="s">
        <v>5359</v>
      </c>
      <c r="T1610" s="9">
        <v>0.70199999999999996</v>
      </c>
      <c r="U1610" s="9" t="s">
        <v>5359</v>
      </c>
      <c r="V1610" s="37">
        <v>24062.21</v>
      </c>
      <c r="X1610" s="9" t="s">
        <v>5358</v>
      </c>
      <c r="Y1610" s="9">
        <v>0.72699999999999998</v>
      </c>
      <c r="Z1610" s="9" t="s">
        <v>5358</v>
      </c>
      <c r="AA1610" s="37">
        <v>22023.63</v>
      </c>
    </row>
    <row r="1611" spans="19:27" x14ac:dyDescent="0.35">
      <c r="S1611" s="9" t="s">
        <v>5355</v>
      </c>
      <c r="T1611" s="9">
        <v>0.70099999999999996</v>
      </c>
      <c r="U1611" s="9" t="s">
        <v>5355</v>
      </c>
      <c r="V1611" s="37">
        <v>24061.55</v>
      </c>
      <c r="X1611" s="9" t="s">
        <v>5356</v>
      </c>
      <c r="Y1611" s="9">
        <v>0.67</v>
      </c>
      <c r="Z1611" s="9" t="s">
        <v>5356</v>
      </c>
      <c r="AA1611" s="37">
        <v>22017.5</v>
      </c>
    </row>
    <row r="1612" spans="19:27" x14ac:dyDescent="0.35">
      <c r="S1612" s="9" t="s">
        <v>5357</v>
      </c>
      <c r="T1612" s="9">
        <v>0.56999999999999995</v>
      </c>
      <c r="U1612" s="9" t="s">
        <v>5357</v>
      </c>
      <c r="V1612" s="37">
        <v>24058.35</v>
      </c>
      <c r="X1612" s="9" t="s">
        <v>5359</v>
      </c>
      <c r="Y1612" s="9">
        <v>0.65500000000000003</v>
      </c>
      <c r="Z1612" s="9" t="s">
        <v>5359</v>
      </c>
      <c r="AA1612" s="37">
        <v>21993.01</v>
      </c>
    </row>
    <row r="1613" spans="19:27" x14ac:dyDescent="0.35">
      <c r="S1613" s="9" t="s">
        <v>5358</v>
      </c>
      <c r="T1613" s="9">
        <v>0.72699999999999998</v>
      </c>
      <c r="U1613" s="9" t="s">
        <v>5358</v>
      </c>
      <c r="V1613" s="37">
        <v>24057.32</v>
      </c>
      <c r="X1613" s="9" t="s">
        <v>5359</v>
      </c>
      <c r="Y1613" s="9">
        <v>0.71299999999999997</v>
      </c>
      <c r="Z1613" s="9" t="s">
        <v>5359</v>
      </c>
      <c r="AA1613" s="37">
        <v>21982.959999999999</v>
      </c>
    </row>
    <row r="1614" spans="19:27" x14ac:dyDescent="0.35">
      <c r="S1614" s="9" t="s">
        <v>5358</v>
      </c>
      <c r="T1614" s="9">
        <v>0.71899999999999997</v>
      </c>
      <c r="U1614" s="9" t="s">
        <v>5358</v>
      </c>
      <c r="V1614" s="37">
        <v>24046.86</v>
      </c>
      <c r="X1614" s="9" t="s">
        <v>5357</v>
      </c>
      <c r="Y1614" s="9">
        <v>0.72699999999999998</v>
      </c>
      <c r="Z1614" s="9" t="s">
        <v>5357</v>
      </c>
      <c r="AA1614" s="37">
        <v>21981.279999999999</v>
      </c>
    </row>
    <row r="1615" spans="19:27" x14ac:dyDescent="0.35">
      <c r="S1615" s="9" t="s">
        <v>5355</v>
      </c>
      <c r="T1615" s="9">
        <v>0.75600000000000001</v>
      </c>
      <c r="U1615" s="9" t="s">
        <v>5355</v>
      </c>
      <c r="V1615" s="37">
        <v>24042.01</v>
      </c>
      <c r="X1615" s="9" t="s">
        <v>5355</v>
      </c>
      <c r="Y1615" s="9">
        <v>0.67200000000000004</v>
      </c>
      <c r="Z1615" s="9" t="s">
        <v>5355</v>
      </c>
      <c r="AA1615" s="37">
        <v>21971.96</v>
      </c>
    </row>
    <row r="1616" spans="19:27" x14ac:dyDescent="0.35">
      <c r="S1616" s="9" t="s">
        <v>5359</v>
      </c>
      <c r="T1616" s="9">
        <v>0.68400000000000005</v>
      </c>
      <c r="U1616" s="9" t="s">
        <v>5359</v>
      </c>
      <c r="V1616" s="37">
        <v>24040.05</v>
      </c>
      <c r="X1616" s="9" t="s">
        <v>5355</v>
      </c>
      <c r="Y1616" s="9">
        <v>0.69399999999999995</v>
      </c>
      <c r="Z1616" s="9" t="s">
        <v>5355</v>
      </c>
      <c r="AA1616" s="37">
        <v>21966.959999999999</v>
      </c>
    </row>
    <row r="1617" spans="19:27" x14ac:dyDescent="0.35">
      <c r="S1617" s="9" t="s">
        <v>5357</v>
      </c>
      <c r="T1617" s="9">
        <v>0.73599999999999999</v>
      </c>
      <c r="U1617" s="9" t="s">
        <v>5357</v>
      </c>
      <c r="V1617" s="37">
        <v>24036.9</v>
      </c>
      <c r="X1617" s="9" t="s">
        <v>5358</v>
      </c>
      <c r="Y1617" s="9">
        <v>0.66300000000000003</v>
      </c>
      <c r="Z1617" s="9" t="s">
        <v>5358</v>
      </c>
      <c r="AA1617" s="37">
        <v>21965.89</v>
      </c>
    </row>
    <row r="1618" spans="19:27" x14ac:dyDescent="0.35">
      <c r="S1618" s="9" t="s">
        <v>5355</v>
      </c>
      <c r="T1618" s="9">
        <v>0.67600000000000005</v>
      </c>
      <c r="U1618" s="9" t="s">
        <v>5355</v>
      </c>
      <c r="V1618" s="37">
        <v>24011.279999999999</v>
      </c>
      <c r="X1618" s="9" t="s">
        <v>5358</v>
      </c>
      <c r="Y1618" s="9">
        <v>0.70699999999999996</v>
      </c>
      <c r="Z1618" s="9" t="s">
        <v>5358</v>
      </c>
      <c r="AA1618" s="37">
        <v>21943.89</v>
      </c>
    </row>
    <row r="1619" spans="19:27" x14ac:dyDescent="0.35">
      <c r="S1619" s="9" t="s">
        <v>5355</v>
      </c>
      <c r="T1619" s="9">
        <v>0.73299999999999998</v>
      </c>
      <c r="U1619" s="9" t="s">
        <v>5355</v>
      </c>
      <c r="V1619" s="37">
        <v>24006.82</v>
      </c>
      <c r="X1619" s="9" t="s">
        <v>5359</v>
      </c>
      <c r="Y1619" s="9">
        <v>0.73899999999999999</v>
      </c>
      <c r="Z1619" s="9" t="s">
        <v>5359</v>
      </c>
      <c r="AA1619" s="37">
        <v>21930.77</v>
      </c>
    </row>
    <row r="1620" spans="19:27" x14ac:dyDescent="0.35">
      <c r="S1620" s="9" t="s">
        <v>5359</v>
      </c>
      <c r="T1620" s="9">
        <v>0.73399999999999999</v>
      </c>
      <c r="U1620" s="9" t="s">
        <v>5359</v>
      </c>
      <c r="V1620" s="37">
        <v>24006.46</v>
      </c>
      <c r="X1620" s="9" t="s">
        <v>5359</v>
      </c>
      <c r="Y1620" s="9">
        <v>0.69499999999999995</v>
      </c>
      <c r="Z1620" s="9" t="s">
        <v>5359</v>
      </c>
      <c r="AA1620" s="37">
        <v>21927.919999999998</v>
      </c>
    </row>
    <row r="1621" spans="19:27" x14ac:dyDescent="0.35">
      <c r="S1621" s="9" t="s">
        <v>5358</v>
      </c>
      <c r="T1621" s="9">
        <v>0.66400000000000003</v>
      </c>
      <c r="U1621" s="9" t="s">
        <v>5358</v>
      </c>
      <c r="V1621" s="37">
        <v>24005.35</v>
      </c>
      <c r="X1621" s="9" t="s">
        <v>5355</v>
      </c>
      <c r="Y1621" s="9">
        <v>0.67700000000000005</v>
      </c>
      <c r="Z1621" s="9" t="s">
        <v>5355</v>
      </c>
      <c r="AA1621" s="37">
        <v>21922.81</v>
      </c>
    </row>
    <row r="1622" spans="19:27" x14ac:dyDescent="0.35">
      <c r="S1622" s="9" t="s">
        <v>5358</v>
      </c>
      <c r="T1622" s="9">
        <v>0.70699999999999996</v>
      </c>
      <c r="U1622" s="9" t="s">
        <v>5358</v>
      </c>
      <c r="V1622" s="37">
        <v>23987.31</v>
      </c>
      <c r="X1622" s="9" t="s">
        <v>5359</v>
      </c>
      <c r="Y1622" s="9">
        <v>0.66700000000000004</v>
      </c>
      <c r="Z1622" s="9" t="s">
        <v>5359</v>
      </c>
      <c r="AA1622" s="37">
        <v>21913.91</v>
      </c>
    </row>
    <row r="1623" spans="19:27" x14ac:dyDescent="0.35">
      <c r="S1623" s="9" t="s">
        <v>5359</v>
      </c>
      <c r="T1623" s="9">
        <v>0.74099999999999999</v>
      </c>
      <c r="U1623" s="9" t="s">
        <v>5359</v>
      </c>
      <c r="V1623" s="37">
        <v>23976.02</v>
      </c>
      <c r="X1623" s="9" t="s">
        <v>5359</v>
      </c>
      <c r="Y1623" s="9">
        <v>0.65600000000000003</v>
      </c>
      <c r="Z1623" s="9" t="s">
        <v>5359</v>
      </c>
      <c r="AA1623" s="37">
        <v>21911.32</v>
      </c>
    </row>
    <row r="1624" spans="19:27" x14ac:dyDescent="0.35">
      <c r="S1624" s="9" t="s">
        <v>5358</v>
      </c>
      <c r="T1624" s="9">
        <v>0.71299999999999997</v>
      </c>
      <c r="U1624" s="9" t="s">
        <v>5358</v>
      </c>
      <c r="V1624" s="37">
        <v>23947.27</v>
      </c>
      <c r="X1624" s="9" t="s">
        <v>5359</v>
      </c>
      <c r="Y1624" s="9">
        <v>0.67700000000000005</v>
      </c>
      <c r="Z1624" s="9" t="s">
        <v>5359</v>
      </c>
      <c r="AA1624" s="37">
        <v>21889.73</v>
      </c>
    </row>
    <row r="1625" spans="19:27" x14ac:dyDescent="0.35">
      <c r="S1625" s="9" t="s">
        <v>5359</v>
      </c>
      <c r="T1625" s="9">
        <v>0.73099999999999998</v>
      </c>
      <c r="U1625" s="9" t="s">
        <v>5359</v>
      </c>
      <c r="V1625" s="37">
        <v>23944.05</v>
      </c>
      <c r="X1625" s="9" t="s">
        <v>5357</v>
      </c>
      <c r="Y1625" s="9">
        <v>0.66400000000000003</v>
      </c>
      <c r="Z1625" s="9" t="s">
        <v>5357</v>
      </c>
      <c r="AA1625" s="37">
        <v>21887.52</v>
      </c>
    </row>
    <row r="1626" spans="19:27" x14ac:dyDescent="0.35">
      <c r="S1626" s="9" t="s">
        <v>5359</v>
      </c>
      <c r="T1626" s="9">
        <v>0.69699999999999995</v>
      </c>
      <c r="U1626" s="9" t="s">
        <v>5359</v>
      </c>
      <c r="V1626" s="37">
        <v>23925.360000000001</v>
      </c>
      <c r="X1626" s="9" t="s">
        <v>5359</v>
      </c>
      <c r="Y1626" s="9">
        <v>0.68200000000000005</v>
      </c>
      <c r="Z1626" s="9" t="s">
        <v>5359</v>
      </c>
      <c r="AA1626" s="37">
        <v>21883.61</v>
      </c>
    </row>
    <row r="1627" spans="19:27" x14ac:dyDescent="0.35">
      <c r="S1627" s="9" t="s">
        <v>5359</v>
      </c>
      <c r="T1627" s="9">
        <v>0.68500000000000005</v>
      </c>
      <c r="U1627" s="9" t="s">
        <v>5359</v>
      </c>
      <c r="V1627" s="37">
        <v>23918.6</v>
      </c>
      <c r="X1627" s="9" t="s">
        <v>5359</v>
      </c>
      <c r="Y1627" s="9">
        <v>0.67</v>
      </c>
      <c r="Z1627" s="9" t="s">
        <v>5359</v>
      </c>
      <c r="AA1627" s="37">
        <v>21874.69</v>
      </c>
    </row>
    <row r="1628" spans="19:27" x14ac:dyDescent="0.35">
      <c r="S1628" s="9" t="s">
        <v>5359</v>
      </c>
      <c r="T1628" s="9">
        <v>0.72699999999999998</v>
      </c>
      <c r="U1628" s="9" t="s">
        <v>5359</v>
      </c>
      <c r="V1628" s="37">
        <v>23916.29</v>
      </c>
      <c r="X1628" s="9" t="s">
        <v>5359</v>
      </c>
      <c r="Y1628" s="9">
        <v>0.67700000000000005</v>
      </c>
      <c r="Z1628" s="9" t="s">
        <v>5359</v>
      </c>
      <c r="AA1628" s="37">
        <v>21861.93</v>
      </c>
    </row>
    <row r="1629" spans="19:27" x14ac:dyDescent="0.35">
      <c r="S1629" s="9" t="s">
        <v>5358</v>
      </c>
      <c r="T1629" s="9">
        <v>0.71</v>
      </c>
      <c r="U1629" s="9" t="s">
        <v>5358</v>
      </c>
      <c r="V1629" s="37">
        <v>23911.98</v>
      </c>
      <c r="X1629" s="9" t="s">
        <v>5359</v>
      </c>
      <c r="Y1629" s="9">
        <v>0.69899999999999995</v>
      </c>
      <c r="Z1629" s="9" t="s">
        <v>5359</v>
      </c>
      <c r="AA1629" s="37">
        <v>21856.5</v>
      </c>
    </row>
    <row r="1630" spans="19:27" x14ac:dyDescent="0.35">
      <c r="S1630" s="9" t="s">
        <v>5355</v>
      </c>
      <c r="T1630" s="9">
        <v>0.72099999999999997</v>
      </c>
      <c r="U1630" s="9" t="s">
        <v>5355</v>
      </c>
      <c r="V1630" s="37">
        <v>23906</v>
      </c>
      <c r="X1630" s="9" t="s">
        <v>5358</v>
      </c>
      <c r="Y1630" s="9">
        <v>0.71099999999999997</v>
      </c>
      <c r="Z1630" s="9" t="s">
        <v>5358</v>
      </c>
      <c r="AA1630" s="37">
        <v>21852.83</v>
      </c>
    </row>
    <row r="1631" spans="19:27" x14ac:dyDescent="0.35">
      <c r="S1631" s="9" t="s">
        <v>5355</v>
      </c>
      <c r="T1631" s="9">
        <v>0.70699999999999996</v>
      </c>
      <c r="U1631" s="9" t="s">
        <v>5355</v>
      </c>
      <c r="V1631" s="37">
        <v>23906</v>
      </c>
      <c r="X1631" s="9" t="s">
        <v>5359</v>
      </c>
      <c r="Y1631" s="9">
        <v>0.745</v>
      </c>
      <c r="Z1631" s="9" t="s">
        <v>5359</v>
      </c>
      <c r="AA1631" s="37">
        <v>21841.599999999999</v>
      </c>
    </row>
    <row r="1632" spans="19:27" x14ac:dyDescent="0.35">
      <c r="S1632" s="9" t="s">
        <v>5358</v>
      </c>
      <c r="T1632" s="9">
        <v>0.72799999999999998</v>
      </c>
      <c r="U1632" s="9" t="s">
        <v>5358</v>
      </c>
      <c r="V1632" s="37">
        <v>23899.439999999999</v>
      </c>
      <c r="X1632" s="9" t="s">
        <v>5359</v>
      </c>
      <c r="Y1632" s="9">
        <v>0.626</v>
      </c>
      <c r="Z1632" s="9" t="s">
        <v>5359</v>
      </c>
      <c r="AA1632" s="37">
        <v>21840.93</v>
      </c>
    </row>
    <row r="1633" spans="19:27" x14ac:dyDescent="0.35">
      <c r="S1633" s="9" t="s">
        <v>5357</v>
      </c>
      <c r="T1633" s="9">
        <v>0.63700000000000001</v>
      </c>
      <c r="U1633" s="9" t="s">
        <v>5357</v>
      </c>
      <c r="V1633" s="37">
        <v>23890.32</v>
      </c>
      <c r="X1633" s="9" t="s">
        <v>5359</v>
      </c>
      <c r="Y1633" s="9">
        <v>0.67900000000000005</v>
      </c>
      <c r="Z1633" s="9" t="s">
        <v>5359</v>
      </c>
      <c r="AA1633" s="37">
        <v>21838.91</v>
      </c>
    </row>
    <row r="1634" spans="19:27" x14ac:dyDescent="0.35">
      <c r="S1634" s="9" t="s">
        <v>5357</v>
      </c>
      <c r="T1634" s="9">
        <v>0.65400000000000003</v>
      </c>
      <c r="U1634" s="9" t="s">
        <v>5357</v>
      </c>
      <c r="V1634" s="37">
        <v>23889.08</v>
      </c>
      <c r="X1634" s="9" t="s">
        <v>5355</v>
      </c>
      <c r="Y1634" s="9">
        <v>0.68600000000000005</v>
      </c>
      <c r="Z1634" s="9" t="s">
        <v>5355</v>
      </c>
      <c r="AA1634" s="37">
        <v>21838.39</v>
      </c>
    </row>
    <row r="1635" spans="19:27" x14ac:dyDescent="0.35">
      <c r="S1635" s="9" t="s">
        <v>5355</v>
      </c>
      <c r="T1635" s="9">
        <v>0.67100000000000004</v>
      </c>
      <c r="U1635" s="9" t="s">
        <v>5355</v>
      </c>
      <c r="V1635" s="37">
        <v>23880.400000000001</v>
      </c>
      <c r="X1635" s="9" t="s">
        <v>5356</v>
      </c>
      <c r="Y1635" s="9">
        <v>0.623</v>
      </c>
      <c r="Z1635" s="9" t="s">
        <v>5356</v>
      </c>
      <c r="AA1635" s="37">
        <v>21836.07</v>
      </c>
    </row>
    <row r="1636" spans="19:27" x14ac:dyDescent="0.35">
      <c r="S1636" s="9" t="s">
        <v>5359</v>
      </c>
      <c r="T1636" s="9">
        <v>0.71</v>
      </c>
      <c r="U1636" s="9" t="s">
        <v>5359</v>
      </c>
      <c r="V1636" s="37">
        <v>23848.09</v>
      </c>
      <c r="X1636" s="9" t="s">
        <v>5355</v>
      </c>
      <c r="Y1636" s="9">
        <v>0.60399999999999998</v>
      </c>
      <c r="Z1636" s="9" t="s">
        <v>5355</v>
      </c>
      <c r="AA1636" s="37">
        <v>21831.78</v>
      </c>
    </row>
    <row r="1637" spans="19:27" x14ac:dyDescent="0.35">
      <c r="S1637" s="9" t="s">
        <v>5358</v>
      </c>
      <c r="T1637" s="9">
        <v>0.67400000000000004</v>
      </c>
      <c r="U1637" s="9" t="s">
        <v>5358</v>
      </c>
      <c r="V1637" s="37">
        <v>23844.62</v>
      </c>
      <c r="X1637" s="9" t="s">
        <v>5358</v>
      </c>
      <c r="Y1637" s="9">
        <v>0.72299999999999998</v>
      </c>
      <c r="Z1637" s="9" t="s">
        <v>5358</v>
      </c>
      <c r="AA1637" s="37">
        <v>21825.86</v>
      </c>
    </row>
    <row r="1638" spans="19:27" x14ac:dyDescent="0.35">
      <c r="S1638" s="9" t="s">
        <v>5359</v>
      </c>
      <c r="T1638" s="9">
        <v>0.754</v>
      </c>
      <c r="U1638" s="9" t="s">
        <v>5359</v>
      </c>
      <c r="V1638" s="37">
        <v>23835.88</v>
      </c>
      <c r="X1638" s="9" t="s">
        <v>5359</v>
      </c>
      <c r="Y1638" s="9">
        <v>0.74</v>
      </c>
      <c r="Z1638" s="9" t="s">
        <v>5359</v>
      </c>
      <c r="AA1638" s="37">
        <v>21822.84</v>
      </c>
    </row>
    <row r="1639" spans="19:27" x14ac:dyDescent="0.35">
      <c r="S1639" s="9" t="s">
        <v>5358</v>
      </c>
      <c r="T1639" s="9">
        <v>0.71399999999999997</v>
      </c>
      <c r="U1639" s="9" t="s">
        <v>5358</v>
      </c>
      <c r="V1639" s="37">
        <v>23820.74</v>
      </c>
      <c r="X1639" s="9" t="s">
        <v>5358</v>
      </c>
      <c r="Y1639" s="9">
        <v>0.64500000000000002</v>
      </c>
      <c r="Z1639" s="9" t="s">
        <v>5358</v>
      </c>
      <c r="AA1639" s="37">
        <v>21819.89</v>
      </c>
    </row>
    <row r="1640" spans="19:27" x14ac:dyDescent="0.35">
      <c r="S1640" s="9" t="s">
        <v>5359</v>
      </c>
      <c r="T1640" s="9">
        <v>0.754</v>
      </c>
      <c r="U1640" s="9" t="s">
        <v>5359</v>
      </c>
      <c r="V1640" s="37">
        <v>23791.75</v>
      </c>
      <c r="X1640" s="9" t="s">
        <v>5359</v>
      </c>
      <c r="Y1640" s="9">
        <v>0.69899999999999995</v>
      </c>
      <c r="Z1640" s="9" t="s">
        <v>5359</v>
      </c>
      <c r="AA1640" s="37">
        <v>21810.68</v>
      </c>
    </row>
    <row r="1641" spans="19:27" x14ac:dyDescent="0.35">
      <c r="S1641" s="9" t="s">
        <v>5355</v>
      </c>
      <c r="T1641" s="9">
        <v>0.66500000000000004</v>
      </c>
      <c r="U1641" s="9" t="s">
        <v>5355</v>
      </c>
      <c r="V1641" s="37">
        <v>23784.36</v>
      </c>
      <c r="X1641" s="9" t="s">
        <v>5359</v>
      </c>
      <c r="Y1641" s="9">
        <v>0.76200000000000001</v>
      </c>
      <c r="Z1641" s="9" t="s">
        <v>5359</v>
      </c>
      <c r="AA1641" s="37">
        <v>21806.13</v>
      </c>
    </row>
    <row r="1642" spans="19:27" x14ac:dyDescent="0.35">
      <c r="S1642" s="9" t="s">
        <v>5359</v>
      </c>
      <c r="T1642" s="9">
        <v>0.69</v>
      </c>
      <c r="U1642" s="9" t="s">
        <v>5359</v>
      </c>
      <c r="V1642" s="37">
        <v>23780.46</v>
      </c>
      <c r="X1642" s="9" t="s">
        <v>5359</v>
      </c>
      <c r="Y1642" s="9">
        <v>0.75</v>
      </c>
      <c r="Z1642" s="9" t="s">
        <v>5359</v>
      </c>
      <c r="AA1642" s="37">
        <v>21794.03</v>
      </c>
    </row>
    <row r="1643" spans="19:27" x14ac:dyDescent="0.35">
      <c r="S1643" s="9" t="s">
        <v>5359</v>
      </c>
      <c r="T1643" s="9">
        <v>0.69099999999999995</v>
      </c>
      <c r="U1643" s="9" t="s">
        <v>5359</v>
      </c>
      <c r="V1643" s="37">
        <v>23746.19</v>
      </c>
      <c r="X1643" s="9" t="s">
        <v>5358</v>
      </c>
      <c r="Y1643" s="9">
        <v>0.69799999999999995</v>
      </c>
      <c r="Z1643" s="9" t="s">
        <v>5358</v>
      </c>
      <c r="AA1643" s="37">
        <v>21793.53</v>
      </c>
    </row>
    <row r="1644" spans="19:27" x14ac:dyDescent="0.35">
      <c r="S1644" s="9" t="s">
        <v>5355</v>
      </c>
      <c r="T1644" s="9">
        <v>0.68400000000000005</v>
      </c>
      <c r="U1644" s="9" t="s">
        <v>5355</v>
      </c>
      <c r="V1644" s="37">
        <v>23742.42</v>
      </c>
      <c r="X1644" s="9" t="s">
        <v>5359</v>
      </c>
      <c r="Y1644" s="9">
        <v>0.69199999999999995</v>
      </c>
      <c r="Z1644" s="9" t="s">
        <v>5359</v>
      </c>
      <c r="AA1644" s="37">
        <v>21793.13</v>
      </c>
    </row>
    <row r="1645" spans="19:27" x14ac:dyDescent="0.35">
      <c r="S1645" s="9" t="s">
        <v>5356</v>
      </c>
      <c r="T1645" s="9">
        <v>0.64100000000000001</v>
      </c>
      <c r="U1645" s="9" t="s">
        <v>5356</v>
      </c>
      <c r="V1645" s="37">
        <v>23738.97</v>
      </c>
      <c r="X1645" s="9" t="s">
        <v>5355</v>
      </c>
      <c r="Y1645" s="9">
        <v>0.75</v>
      </c>
      <c r="Z1645" s="9" t="s">
        <v>5355</v>
      </c>
      <c r="AA1645" s="37">
        <v>21782.23</v>
      </c>
    </row>
    <row r="1646" spans="19:27" x14ac:dyDescent="0.35">
      <c r="S1646" s="9" t="s">
        <v>5357</v>
      </c>
      <c r="T1646" s="9">
        <v>0.54600000000000004</v>
      </c>
      <c r="U1646" s="9" t="s">
        <v>5357</v>
      </c>
      <c r="V1646" s="37">
        <v>23736.94</v>
      </c>
      <c r="X1646" s="9" t="s">
        <v>5358</v>
      </c>
      <c r="Y1646" s="9">
        <v>0.72</v>
      </c>
      <c r="Z1646" s="9" t="s">
        <v>5358</v>
      </c>
      <c r="AA1646" s="37">
        <v>21781.21</v>
      </c>
    </row>
    <row r="1647" spans="19:27" x14ac:dyDescent="0.35">
      <c r="S1647" s="9" t="s">
        <v>5359</v>
      </c>
      <c r="T1647" s="9">
        <v>0.70699999999999996</v>
      </c>
      <c r="U1647" s="9" t="s">
        <v>5359</v>
      </c>
      <c r="V1647" s="37">
        <v>23731.3</v>
      </c>
      <c r="X1647" s="9" t="s">
        <v>5359</v>
      </c>
      <c r="Y1647" s="9">
        <v>0.68300000000000005</v>
      </c>
      <c r="Z1647" s="9" t="s">
        <v>5359</v>
      </c>
      <c r="AA1647" s="37">
        <v>21779.97</v>
      </c>
    </row>
    <row r="1648" spans="19:27" x14ac:dyDescent="0.35">
      <c r="S1648" s="9" t="s">
        <v>5358</v>
      </c>
      <c r="T1648" s="9">
        <v>0.69199999999999995</v>
      </c>
      <c r="U1648" s="9" t="s">
        <v>5358</v>
      </c>
      <c r="V1648" s="37">
        <v>23730.94</v>
      </c>
      <c r="X1648" s="9" t="s">
        <v>5359</v>
      </c>
      <c r="Y1648" s="9">
        <v>0.66900000000000004</v>
      </c>
      <c r="Z1648" s="9" t="s">
        <v>5359</v>
      </c>
      <c r="AA1648" s="37">
        <v>21773.5</v>
      </c>
    </row>
    <row r="1649" spans="19:27" x14ac:dyDescent="0.35">
      <c r="S1649" s="9" t="s">
        <v>5359</v>
      </c>
      <c r="T1649" s="9">
        <v>0.69699999999999995</v>
      </c>
      <c r="U1649" s="9" t="s">
        <v>5359</v>
      </c>
      <c r="V1649" s="37">
        <v>23719.02</v>
      </c>
      <c r="X1649" s="9" t="s">
        <v>5359</v>
      </c>
      <c r="Y1649" s="9">
        <v>0.73699999999999999</v>
      </c>
      <c r="Z1649" s="9" t="s">
        <v>5359</v>
      </c>
      <c r="AA1649" s="37">
        <v>21770.71</v>
      </c>
    </row>
    <row r="1650" spans="19:27" x14ac:dyDescent="0.35">
      <c r="S1650" s="9" t="s">
        <v>5359</v>
      </c>
      <c r="T1650" s="9">
        <v>0.751</v>
      </c>
      <c r="U1650" s="9" t="s">
        <v>5359</v>
      </c>
      <c r="V1650" s="37">
        <v>23718.9</v>
      </c>
      <c r="X1650" s="9" t="s">
        <v>5359</v>
      </c>
      <c r="Y1650" s="9">
        <v>0.64700000000000002</v>
      </c>
      <c r="Z1650" s="9" t="s">
        <v>5359</v>
      </c>
      <c r="AA1650" s="37">
        <v>21768.39</v>
      </c>
    </row>
    <row r="1651" spans="19:27" x14ac:dyDescent="0.35">
      <c r="S1651" s="9" t="s">
        <v>5359</v>
      </c>
      <c r="T1651" s="9">
        <v>0.65800000000000003</v>
      </c>
      <c r="U1651" s="9" t="s">
        <v>5359</v>
      </c>
      <c r="V1651" s="37">
        <v>23697.74</v>
      </c>
      <c r="X1651" s="9" t="s">
        <v>5355</v>
      </c>
      <c r="Y1651" s="9">
        <v>0.67</v>
      </c>
      <c r="Z1651" s="9" t="s">
        <v>5355</v>
      </c>
      <c r="AA1651" s="37">
        <v>21765.1</v>
      </c>
    </row>
    <row r="1652" spans="19:27" x14ac:dyDescent="0.35">
      <c r="S1652" s="9" t="s">
        <v>5359</v>
      </c>
      <c r="T1652" s="9">
        <v>0.72</v>
      </c>
      <c r="U1652" s="9" t="s">
        <v>5359</v>
      </c>
      <c r="V1652" s="37">
        <v>23689.07</v>
      </c>
      <c r="X1652" s="9" t="s">
        <v>5359</v>
      </c>
      <c r="Y1652" s="9">
        <v>0.66700000000000004</v>
      </c>
      <c r="Z1652" s="9" t="s">
        <v>5359</v>
      </c>
      <c r="AA1652" s="37">
        <v>21761.89</v>
      </c>
    </row>
    <row r="1653" spans="19:27" x14ac:dyDescent="0.35">
      <c r="S1653" s="9" t="s">
        <v>5359</v>
      </c>
      <c r="T1653" s="9">
        <v>0.745</v>
      </c>
      <c r="U1653" s="9" t="s">
        <v>5359</v>
      </c>
      <c r="V1653" s="37">
        <v>23676.35</v>
      </c>
      <c r="X1653" s="9" t="s">
        <v>5356</v>
      </c>
      <c r="Y1653" s="9">
        <v>0.627</v>
      </c>
      <c r="Z1653" s="9" t="s">
        <v>5356</v>
      </c>
      <c r="AA1653" s="37">
        <v>21761.11</v>
      </c>
    </row>
    <row r="1654" spans="19:27" x14ac:dyDescent="0.35">
      <c r="S1654" s="9" t="s">
        <v>5359</v>
      </c>
      <c r="T1654" s="9">
        <v>0.71</v>
      </c>
      <c r="U1654" s="9" t="s">
        <v>5359</v>
      </c>
      <c r="V1654" s="37">
        <v>23651.73</v>
      </c>
      <c r="X1654" s="9" t="s">
        <v>5358</v>
      </c>
      <c r="Y1654" s="9">
        <v>0.72899999999999998</v>
      </c>
      <c r="Z1654" s="9" t="s">
        <v>5358</v>
      </c>
      <c r="AA1654" s="37">
        <v>21743.96</v>
      </c>
    </row>
    <row r="1655" spans="19:27" x14ac:dyDescent="0.35">
      <c r="S1655" s="9" t="s">
        <v>5359</v>
      </c>
      <c r="T1655" s="9">
        <v>0.68600000000000005</v>
      </c>
      <c r="U1655" s="9" t="s">
        <v>5359</v>
      </c>
      <c r="V1655" s="37">
        <v>23651.3</v>
      </c>
      <c r="X1655" s="9" t="s">
        <v>5356</v>
      </c>
      <c r="Y1655" s="9">
        <v>0.68799999999999994</v>
      </c>
      <c r="Z1655" s="9" t="s">
        <v>5356</v>
      </c>
      <c r="AA1655" s="37">
        <v>21743.84</v>
      </c>
    </row>
    <row r="1656" spans="19:27" x14ac:dyDescent="0.35">
      <c r="S1656" s="9" t="s">
        <v>5358</v>
      </c>
      <c r="T1656" s="9">
        <v>0.68200000000000005</v>
      </c>
      <c r="U1656" s="9" t="s">
        <v>5358</v>
      </c>
      <c r="V1656" s="37">
        <v>23648.880000000001</v>
      </c>
      <c r="X1656" s="9" t="s">
        <v>5355</v>
      </c>
      <c r="Y1656" s="9">
        <v>0.65100000000000002</v>
      </c>
      <c r="Z1656" s="9" t="s">
        <v>5355</v>
      </c>
      <c r="AA1656" s="37">
        <v>21738</v>
      </c>
    </row>
    <row r="1657" spans="19:27" x14ac:dyDescent="0.35">
      <c r="S1657" s="9" t="s">
        <v>5356</v>
      </c>
      <c r="T1657" s="9">
        <v>0.629</v>
      </c>
      <c r="U1657" s="9" t="s">
        <v>5356</v>
      </c>
      <c r="V1657" s="37">
        <v>23647.17</v>
      </c>
      <c r="X1657" s="9" t="s">
        <v>5359</v>
      </c>
      <c r="Y1657" s="9">
        <v>0.67700000000000005</v>
      </c>
      <c r="Z1657" s="9" t="s">
        <v>5359</v>
      </c>
      <c r="AA1657" s="37">
        <v>21729.5</v>
      </c>
    </row>
    <row r="1658" spans="19:27" x14ac:dyDescent="0.35">
      <c r="S1658" s="9" t="s">
        <v>5359</v>
      </c>
      <c r="T1658" s="9">
        <v>0.73799999999999999</v>
      </c>
      <c r="U1658" s="9" t="s">
        <v>5359</v>
      </c>
      <c r="V1658" s="37">
        <v>23644.35</v>
      </c>
      <c r="X1658" s="9" t="s">
        <v>5358</v>
      </c>
      <c r="Y1658" s="9">
        <v>0.70299999999999996</v>
      </c>
      <c r="Z1658" s="9" t="s">
        <v>5358</v>
      </c>
      <c r="AA1658" s="37">
        <v>21719.5</v>
      </c>
    </row>
    <row r="1659" spans="19:27" x14ac:dyDescent="0.35">
      <c r="S1659" s="9" t="s">
        <v>5358</v>
      </c>
      <c r="T1659" s="9">
        <v>0.67900000000000005</v>
      </c>
      <c r="U1659" s="9" t="s">
        <v>5358</v>
      </c>
      <c r="V1659" s="37">
        <v>23619.61</v>
      </c>
      <c r="X1659" s="9" t="s">
        <v>5359</v>
      </c>
      <c r="Y1659" s="9">
        <v>0.72699999999999998</v>
      </c>
      <c r="Z1659" s="9" t="s">
        <v>5359</v>
      </c>
      <c r="AA1659" s="37">
        <v>21718.28</v>
      </c>
    </row>
    <row r="1660" spans="19:27" x14ac:dyDescent="0.35">
      <c r="S1660" s="9" t="s">
        <v>5359</v>
      </c>
      <c r="T1660" s="9">
        <v>0.70799999999999996</v>
      </c>
      <c r="U1660" s="9" t="s">
        <v>5359</v>
      </c>
      <c r="V1660" s="37">
        <v>23616.2</v>
      </c>
      <c r="X1660" s="9" t="s">
        <v>5359</v>
      </c>
      <c r="Y1660" s="9">
        <v>0.69899999999999995</v>
      </c>
      <c r="Z1660" s="9" t="s">
        <v>5359</v>
      </c>
      <c r="AA1660" s="37">
        <v>21711.46</v>
      </c>
    </row>
    <row r="1661" spans="19:27" x14ac:dyDescent="0.35">
      <c r="S1661" s="9" t="s">
        <v>5359</v>
      </c>
      <c r="T1661" s="9">
        <v>0.71899999999999997</v>
      </c>
      <c r="U1661" s="9" t="s">
        <v>5359</v>
      </c>
      <c r="V1661" s="37">
        <v>23615.4</v>
      </c>
      <c r="X1661" s="9" t="s">
        <v>5359</v>
      </c>
      <c r="Y1661" s="9">
        <v>0.70899999999999996</v>
      </c>
      <c r="Z1661" s="9" t="s">
        <v>5359</v>
      </c>
      <c r="AA1661" s="37">
        <v>21704.43</v>
      </c>
    </row>
    <row r="1662" spans="19:27" x14ac:dyDescent="0.35">
      <c r="S1662" s="9" t="s">
        <v>5359</v>
      </c>
      <c r="T1662" s="9">
        <v>0.73099999999999998</v>
      </c>
      <c r="U1662" s="9" t="s">
        <v>5359</v>
      </c>
      <c r="V1662" s="37">
        <v>23615.37</v>
      </c>
      <c r="X1662" s="9" t="s">
        <v>5359</v>
      </c>
      <c r="Y1662" s="9">
        <v>0.72399999999999998</v>
      </c>
      <c r="Z1662" s="9" t="s">
        <v>5359</v>
      </c>
      <c r="AA1662" s="37">
        <v>21691.81</v>
      </c>
    </row>
    <row r="1663" spans="19:27" x14ac:dyDescent="0.35">
      <c r="S1663" s="9" t="s">
        <v>5359</v>
      </c>
      <c r="T1663" s="9">
        <v>0.69099999999999995</v>
      </c>
      <c r="U1663" s="9" t="s">
        <v>5359</v>
      </c>
      <c r="V1663" s="37">
        <v>23586.69</v>
      </c>
      <c r="X1663" s="9" t="s">
        <v>5358</v>
      </c>
      <c r="Y1663" s="9">
        <v>0.69399999999999995</v>
      </c>
      <c r="Z1663" s="9" t="s">
        <v>5358</v>
      </c>
      <c r="AA1663" s="37">
        <v>21682.79</v>
      </c>
    </row>
    <row r="1664" spans="19:27" x14ac:dyDescent="0.35">
      <c r="S1664" s="9" t="s">
        <v>5359</v>
      </c>
      <c r="T1664" s="9">
        <v>0.69099999999999995</v>
      </c>
      <c r="U1664" s="9" t="s">
        <v>5359</v>
      </c>
      <c r="V1664" s="37">
        <v>23577.62</v>
      </c>
      <c r="X1664" s="9" t="s">
        <v>5359</v>
      </c>
      <c r="Y1664" s="9">
        <v>0.66400000000000003</v>
      </c>
      <c r="Z1664" s="9" t="s">
        <v>5359</v>
      </c>
      <c r="AA1664" s="37">
        <v>21670.880000000001</v>
      </c>
    </row>
    <row r="1665" spans="19:27" x14ac:dyDescent="0.35">
      <c r="S1665" s="9" t="s">
        <v>5355</v>
      </c>
      <c r="T1665" s="9">
        <v>0.63800000000000001</v>
      </c>
      <c r="U1665" s="9" t="s">
        <v>5355</v>
      </c>
      <c r="V1665" s="37">
        <v>23576.94</v>
      </c>
      <c r="X1665" s="9" t="s">
        <v>5358</v>
      </c>
      <c r="Y1665" s="9">
        <v>0.69599999999999995</v>
      </c>
      <c r="Z1665" s="9" t="s">
        <v>5358</v>
      </c>
      <c r="AA1665" s="37">
        <v>21669.79</v>
      </c>
    </row>
    <row r="1666" spans="19:27" x14ac:dyDescent="0.35">
      <c r="S1666" s="9" t="s">
        <v>5359</v>
      </c>
      <c r="T1666" s="9">
        <v>0.65300000000000002</v>
      </c>
      <c r="U1666" s="9" t="s">
        <v>5359</v>
      </c>
      <c r="V1666" s="37">
        <v>23571.55</v>
      </c>
      <c r="X1666" s="9" t="s">
        <v>5359</v>
      </c>
      <c r="Y1666" s="9">
        <v>0.72699999999999998</v>
      </c>
      <c r="Z1666" s="9" t="s">
        <v>5359</v>
      </c>
      <c r="AA1666" s="37">
        <v>21655.48</v>
      </c>
    </row>
    <row r="1667" spans="19:27" x14ac:dyDescent="0.35">
      <c r="S1667" s="9" t="s">
        <v>5355</v>
      </c>
      <c r="T1667" s="9">
        <v>0.61899999999999999</v>
      </c>
      <c r="U1667" s="9" t="s">
        <v>5355</v>
      </c>
      <c r="V1667" s="37">
        <v>23565</v>
      </c>
      <c r="X1667" s="9" t="s">
        <v>5358</v>
      </c>
      <c r="Y1667" s="9">
        <v>0.69899999999999995</v>
      </c>
      <c r="Z1667" s="9" t="s">
        <v>5358</v>
      </c>
      <c r="AA1667" s="37">
        <v>21651.45</v>
      </c>
    </row>
    <row r="1668" spans="19:27" x14ac:dyDescent="0.35">
      <c r="S1668" s="9" t="s">
        <v>5359</v>
      </c>
      <c r="T1668" s="9">
        <v>0.72299999999999998</v>
      </c>
      <c r="U1668" s="9" t="s">
        <v>5359</v>
      </c>
      <c r="V1668" s="37">
        <v>23564.11</v>
      </c>
      <c r="X1668" s="9" t="s">
        <v>5359</v>
      </c>
      <c r="Y1668" s="9">
        <v>0.71099999999999997</v>
      </c>
      <c r="Z1668" s="9" t="s">
        <v>5359</v>
      </c>
      <c r="AA1668" s="37">
        <v>21647.55</v>
      </c>
    </row>
    <row r="1669" spans="19:27" x14ac:dyDescent="0.35">
      <c r="S1669" s="9" t="s">
        <v>5358</v>
      </c>
      <c r="T1669" s="9">
        <v>0.72</v>
      </c>
      <c r="U1669" s="9" t="s">
        <v>5358</v>
      </c>
      <c r="V1669" s="37">
        <v>23550.52</v>
      </c>
      <c r="X1669" s="9" t="s">
        <v>5358</v>
      </c>
      <c r="Y1669" s="9">
        <v>0.70899999999999996</v>
      </c>
      <c r="Z1669" s="9" t="s">
        <v>5358</v>
      </c>
      <c r="AA1669" s="37">
        <v>21643.91</v>
      </c>
    </row>
    <row r="1670" spans="19:27" x14ac:dyDescent="0.35">
      <c r="S1670" s="9" t="s">
        <v>5359</v>
      </c>
      <c r="T1670" s="9">
        <v>0.73199999999999998</v>
      </c>
      <c r="U1670" s="9" t="s">
        <v>5359</v>
      </c>
      <c r="V1670" s="37">
        <v>23543.23</v>
      </c>
      <c r="X1670" s="9" t="s">
        <v>5359</v>
      </c>
      <c r="Y1670" s="9">
        <v>0.65100000000000002</v>
      </c>
      <c r="Z1670" s="9" t="s">
        <v>5359</v>
      </c>
      <c r="AA1670" s="37">
        <v>21640.89</v>
      </c>
    </row>
    <row r="1671" spans="19:27" x14ac:dyDescent="0.35">
      <c r="S1671" s="9" t="s">
        <v>5359</v>
      </c>
      <c r="T1671" s="9">
        <v>0.746</v>
      </c>
      <c r="U1671" s="9" t="s">
        <v>5359</v>
      </c>
      <c r="V1671" s="37">
        <v>23542.16</v>
      </c>
      <c r="X1671" s="9" t="s">
        <v>5358</v>
      </c>
      <c r="Y1671" s="9">
        <v>0.64300000000000002</v>
      </c>
      <c r="Z1671" s="9" t="s">
        <v>5358</v>
      </c>
      <c r="AA1671" s="37">
        <v>21635.97</v>
      </c>
    </row>
    <row r="1672" spans="19:27" x14ac:dyDescent="0.35">
      <c r="S1672" s="9" t="s">
        <v>5359</v>
      </c>
      <c r="T1672" s="9">
        <v>0.65300000000000002</v>
      </c>
      <c r="U1672" s="9" t="s">
        <v>5359</v>
      </c>
      <c r="V1672" s="37">
        <v>23538.58</v>
      </c>
      <c r="X1672" s="9" t="s">
        <v>5359</v>
      </c>
      <c r="Y1672" s="9">
        <v>0.69699999999999995</v>
      </c>
      <c r="Z1672" s="9" t="s">
        <v>5359</v>
      </c>
      <c r="AA1672" s="37">
        <v>21635.89</v>
      </c>
    </row>
    <row r="1673" spans="19:27" x14ac:dyDescent="0.35">
      <c r="S1673" s="9" t="s">
        <v>5359</v>
      </c>
      <c r="T1673" s="9">
        <v>0.69499999999999995</v>
      </c>
      <c r="U1673" s="9" t="s">
        <v>5359</v>
      </c>
      <c r="V1673" s="37">
        <v>23531.95</v>
      </c>
      <c r="X1673" s="9" t="s">
        <v>5359</v>
      </c>
      <c r="Y1673" s="9">
        <v>0.65600000000000003</v>
      </c>
      <c r="Z1673" s="9" t="s">
        <v>5359</v>
      </c>
      <c r="AA1673" s="37">
        <v>21618.54</v>
      </c>
    </row>
    <row r="1674" spans="19:27" x14ac:dyDescent="0.35">
      <c r="S1674" s="9" t="s">
        <v>5359</v>
      </c>
      <c r="T1674" s="9">
        <v>0.69</v>
      </c>
      <c r="U1674" s="9" t="s">
        <v>5359</v>
      </c>
      <c r="V1674" s="37">
        <v>23523.94</v>
      </c>
      <c r="X1674" s="9" t="s">
        <v>5358</v>
      </c>
      <c r="Y1674" s="9">
        <v>0.67</v>
      </c>
      <c r="Z1674" s="9" t="s">
        <v>5358</v>
      </c>
      <c r="AA1674" s="37">
        <v>21615.52</v>
      </c>
    </row>
    <row r="1675" spans="19:27" x14ac:dyDescent="0.35">
      <c r="S1675" s="9" t="s">
        <v>5357</v>
      </c>
      <c r="T1675" s="9">
        <v>0.68700000000000006</v>
      </c>
      <c r="U1675" s="9" t="s">
        <v>5357</v>
      </c>
      <c r="V1675" s="37">
        <v>23507.78</v>
      </c>
      <c r="X1675" s="9" t="s">
        <v>5358</v>
      </c>
      <c r="Y1675" s="9">
        <v>0.70299999999999996</v>
      </c>
      <c r="Z1675" s="9" t="s">
        <v>5358</v>
      </c>
      <c r="AA1675" s="37">
        <v>21600.06</v>
      </c>
    </row>
    <row r="1676" spans="19:27" x14ac:dyDescent="0.35">
      <c r="S1676" s="9" t="s">
        <v>5358</v>
      </c>
      <c r="T1676" s="9">
        <v>0.68899999999999995</v>
      </c>
      <c r="U1676" s="9" t="s">
        <v>5358</v>
      </c>
      <c r="V1676" s="37">
        <v>23500.04</v>
      </c>
      <c r="X1676" s="9" t="s">
        <v>5356</v>
      </c>
      <c r="Y1676" s="9">
        <v>0.69499999999999995</v>
      </c>
      <c r="Z1676" s="9" t="s">
        <v>5356</v>
      </c>
      <c r="AA1676" s="37">
        <v>21596.35</v>
      </c>
    </row>
    <row r="1677" spans="19:27" x14ac:dyDescent="0.35">
      <c r="S1677" s="9" t="s">
        <v>5358</v>
      </c>
      <c r="T1677" s="9">
        <v>0.70199999999999996</v>
      </c>
      <c r="U1677" s="9" t="s">
        <v>5358</v>
      </c>
      <c r="V1677" s="37">
        <v>23486.48</v>
      </c>
      <c r="X1677" s="9" t="s">
        <v>5359</v>
      </c>
      <c r="Y1677" s="9">
        <v>0.70399999999999996</v>
      </c>
      <c r="Z1677" s="9" t="s">
        <v>5359</v>
      </c>
      <c r="AA1677" s="37">
        <v>21592.97</v>
      </c>
    </row>
    <row r="1678" spans="19:27" x14ac:dyDescent="0.35">
      <c r="S1678" s="9" t="s">
        <v>5355</v>
      </c>
      <c r="T1678" s="9">
        <v>0.72399999999999998</v>
      </c>
      <c r="U1678" s="9" t="s">
        <v>5355</v>
      </c>
      <c r="V1678" s="37">
        <v>23482.92</v>
      </c>
      <c r="X1678" s="9" t="s">
        <v>5358</v>
      </c>
      <c r="Y1678" s="9">
        <v>0.751</v>
      </c>
      <c r="Z1678" s="9" t="s">
        <v>5358</v>
      </c>
      <c r="AA1678" s="37">
        <v>21581.49</v>
      </c>
    </row>
    <row r="1679" spans="19:27" x14ac:dyDescent="0.35">
      <c r="S1679" s="9" t="s">
        <v>5359</v>
      </c>
      <c r="T1679" s="9">
        <v>0.71199999999999997</v>
      </c>
      <c r="U1679" s="9" t="s">
        <v>5359</v>
      </c>
      <c r="V1679" s="37">
        <v>23469.7</v>
      </c>
      <c r="X1679" s="9" t="s">
        <v>5358</v>
      </c>
      <c r="Y1679" s="9">
        <v>0.67400000000000004</v>
      </c>
      <c r="Z1679" s="9" t="s">
        <v>5358</v>
      </c>
      <c r="AA1679" s="37">
        <v>21581.14</v>
      </c>
    </row>
    <row r="1680" spans="19:27" x14ac:dyDescent="0.35">
      <c r="S1680" s="9" t="s">
        <v>5359</v>
      </c>
      <c r="T1680" s="9">
        <v>0.64500000000000002</v>
      </c>
      <c r="U1680" s="9" t="s">
        <v>5359</v>
      </c>
      <c r="V1680" s="37">
        <v>23464.65</v>
      </c>
      <c r="X1680" s="9" t="s">
        <v>5359</v>
      </c>
      <c r="Y1680" s="9">
        <v>0.70899999999999996</v>
      </c>
      <c r="Z1680" s="9" t="s">
        <v>5359</v>
      </c>
      <c r="AA1680" s="37">
        <v>21565.119999999999</v>
      </c>
    </row>
    <row r="1681" spans="19:27" x14ac:dyDescent="0.35">
      <c r="S1681" s="9" t="s">
        <v>5358</v>
      </c>
      <c r="T1681" s="9">
        <v>0.71</v>
      </c>
      <c r="U1681" s="9" t="s">
        <v>5358</v>
      </c>
      <c r="V1681" s="37">
        <v>23459.93</v>
      </c>
      <c r="X1681" s="9" t="s">
        <v>5357</v>
      </c>
      <c r="Y1681" s="9">
        <v>0.623</v>
      </c>
      <c r="Z1681" s="9" t="s">
        <v>5357</v>
      </c>
      <c r="AA1681" s="37">
        <v>21553.05</v>
      </c>
    </row>
    <row r="1682" spans="19:27" x14ac:dyDescent="0.35">
      <c r="S1682" s="9" t="s">
        <v>5359</v>
      </c>
      <c r="T1682" s="9">
        <v>0.70799999999999996</v>
      </c>
      <c r="U1682" s="9" t="s">
        <v>5359</v>
      </c>
      <c r="V1682" s="37">
        <v>23445.19</v>
      </c>
      <c r="X1682" s="9" t="s">
        <v>5357</v>
      </c>
      <c r="Y1682" s="9">
        <v>0.72899999999999998</v>
      </c>
      <c r="Z1682" s="9" t="s">
        <v>5357</v>
      </c>
      <c r="AA1682" s="37">
        <v>21543.65</v>
      </c>
    </row>
    <row r="1683" spans="19:27" x14ac:dyDescent="0.35">
      <c r="S1683" s="9" t="s">
        <v>5358</v>
      </c>
      <c r="T1683" s="9">
        <v>0.69899999999999995</v>
      </c>
      <c r="U1683" s="9" t="s">
        <v>5358</v>
      </c>
      <c r="V1683" s="37">
        <v>23443.53</v>
      </c>
      <c r="X1683" s="9" t="s">
        <v>5358</v>
      </c>
      <c r="Y1683" s="9">
        <v>0.71599999999999997</v>
      </c>
      <c r="Z1683" s="9" t="s">
        <v>5358</v>
      </c>
      <c r="AA1683" s="37">
        <v>21540.76</v>
      </c>
    </row>
    <row r="1684" spans="19:27" x14ac:dyDescent="0.35">
      <c r="S1684" s="9" t="s">
        <v>5355</v>
      </c>
      <c r="T1684" s="9">
        <v>0.65500000000000003</v>
      </c>
      <c r="U1684" s="9" t="s">
        <v>5355</v>
      </c>
      <c r="V1684" s="37">
        <v>23443.37</v>
      </c>
      <c r="X1684" s="9" t="s">
        <v>5359</v>
      </c>
      <c r="Y1684" s="9">
        <v>0.70299999999999996</v>
      </c>
      <c r="Z1684" s="9" t="s">
        <v>5359</v>
      </c>
      <c r="AA1684" s="37">
        <v>21532.97</v>
      </c>
    </row>
    <row r="1685" spans="19:27" x14ac:dyDescent="0.35">
      <c r="S1685" s="9" t="s">
        <v>5358</v>
      </c>
      <c r="T1685" s="9">
        <v>0.72299999999999998</v>
      </c>
      <c r="U1685" s="9" t="s">
        <v>5358</v>
      </c>
      <c r="V1685" s="37">
        <v>23429.57</v>
      </c>
      <c r="X1685" s="9" t="s">
        <v>5359</v>
      </c>
      <c r="Y1685" s="9">
        <v>0.67400000000000004</v>
      </c>
      <c r="Z1685" s="9" t="s">
        <v>5359</v>
      </c>
      <c r="AA1685" s="37">
        <v>21519.58</v>
      </c>
    </row>
    <row r="1686" spans="19:27" x14ac:dyDescent="0.35">
      <c r="S1686" s="9" t="s">
        <v>5359</v>
      </c>
      <c r="T1686" s="9">
        <v>0.70299999999999996</v>
      </c>
      <c r="U1686" s="9" t="s">
        <v>5359</v>
      </c>
      <c r="V1686" s="37">
        <v>23428.62</v>
      </c>
      <c r="X1686" s="9" t="s">
        <v>5358</v>
      </c>
      <c r="Y1686" s="9">
        <v>0.68100000000000005</v>
      </c>
      <c r="Z1686" s="9" t="s">
        <v>5358</v>
      </c>
      <c r="AA1686" s="37">
        <v>21508.74</v>
      </c>
    </row>
    <row r="1687" spans="19:27" x14ac:dyDescent="0.35">
      <c r="S1687" s="9" t="s">
        <v>5355</v>
      </c>
      <c r="T1687" s="9">
        <v>0.70599999999999996</v>
      </c>
      <c r="U1687" s="9" t="s">
        <v>5355</v>
      </c>
      <c r="V1687" s="37">
        <v>23428.26</v>
      </c>
      <c r="X1687" s="9" t="s">
        <v>5358</v>
      </c>
      <c r="Y1687" s="9">
        <v>0.78600000000000003</v>
      </c>
      <c r="Z1687" s="9" t="s">
        <v>5358</v>
      </c>
      <c r="AA1687" s="37">
        <v>21499.82</v>
      </c>
    </row>
    <row r="1688" spans="19:27" x14ac:dyDescent="0.35">
      <c r="S1688" s="9" t="s">
        <v>5358</v>
      </c>
      <c r="T1688" s="9">
        <v>0.76400000000000001</v>
      </c>
      <c r="U1688" s="9" t="s">
        <v>5358</v>
      </c>
      <c r="V1688" s="37">
        <v>23411.1</v>
      </c>
      <c r="X1688" s="9" t="s">
        <v>5359</v>
      </c>
      <c r="Y1688" s="9">
        <v>0.71599999999999997</v>
      </c>
      <c r="Z1688" s="9" t="s">
        <v>5359</v>
      </c>
      <c r="AA1688" s="37">
        <v>21494.9</v>
      </c>
    </row>
    <row r="1689" spans="19:27" x14ac:dyDescent="0.35">
      <c r="S1689" s="9" t="s">
        <v>5357</v>
      </c>
      <c r="T1689" s="9">
        <v>0.68200000000000005</v>
      </c>
      <c r="U1689" s="9" t="s">
        <v>5357</v>
      </c>
      <c r="V1689" s="37">
        <v>23408.58</v>
      </c>
      <c r="X1689" s="9" t="s">
        <v>5358</v>
      </c>
      <c r="Y1689" s="9">
        <v>0.72699999999999998</v>
      </c>
      <c r="Z1689" s="9" t="s">
        <v>5358</v>
      </c>
      <c r="AA1689" s="37">
        <v>21493.65</v>
      </c>
    </row>
    <row r="1690" spans="19:27" x14ac:dyDescent="0.35">
      <c r="S1690" s="9" t="s">
        <v>5358</v>
      </c>
      <c r="T1690" s="9">
        <v>0.71599999999999997</v>
      </c>
      <c r="U1690" s="9" t="s">
        <v>5358</v>
      </c>
      <c r="V1690" s="37">
        <v>23407.62</v>
      </c>
      <c r="X1690" s="9" t="s">
        <v>5355</v>
      </c>
      <c r="Y1690" s="9">
        <v>0.72299999999999998</v>
      </c>
      <c r="Z1690" s="9" t="s">
        <v>5355</v>
      </c>
      <c r="AA1690" s="37">
        <v>21484.13</v>
      </c>
    </row>
    <row r="1691" spans="19:27" x14ac:dyDescent="0.35">
      <c r="S1691" s="9" t="s">
        <v>5358</v>
      </c>
      <c r="T1691" s="9">
        <v>0.76100000000000001</v>
      </c>
      <c r="U1691" s="9" t="s">
        <v>5358</v>
      </c>
      <c r="V1691" s="37">
        <v>23400.87</v>
      </c>
      <c r="X1691" s="9" t="s">
        <v>5358</v>
      </c>
      <c r="Y1691" s="9">
        <v>0.69299999999999995</v>
      </c>
      <c r="Z1691" s="9" t="s">
        <v>5358</v>
      </c>
      <c r="AA1691" s="37">
        <v>21481.97</v>
      </c>
    </row>
    <row r="1692" spans="19:27" x14ac:dyDescent="0.35">
      <c r="S1692" s="9" t="s">
        <v>5358</v>
      </c>
      <c r="T1692" s="9">
        <v>0.66400000000000003</v>
      </c>
      <c r="U1692" s="9" t="s">
        <v>5358</v>
      </c>
      <c r="V1692" s="37">
        <v>23400.79</v>
      </c>
      <c r="X1692" s="9" t="s">
        <v>5358</v>
      </c>
      <c r="Y1692" s="9">
        <v>0.70799999999999996</v>
      </c>
      <c r="Z1692" s="9" t="s">
        <v>5358</v>
      </c>
      <c r="AA1692" s="37">
        <v>21452.92</v>
      </c>
    </row>
    <row r="1693" spans="19:27" x14ac:dyDescent="0.35">
      <c r="S1693" s="9" t="s">
        <v>5358</v>
      </c>
      <c r="T1693" s="9">
        <v>0.67700000000000005</v>
      </c>
      <c r="U1693" s="9" t="s">
        <v>5358</v>
      </c>
      <c r="V1693" s="37">
        <v>23398.53</v>
      </c>
      <c r="X1693" s="9" t="s">
        <v>5358</v>
      </c>
      <c r="Y1693" s="9">
        <v>0.70799999999999996</v>
      </c>
      <c r="Z1693" s="9" t="s">
        <v>5358</v>
      </c>
      <c r="AA1693" s="37">
        <v>21449.82</v>
      </c>
    </row>
    <row r="1694" spans="19:27" x14ac:dyDescent="0.35">
      <c r="S1694" s="9" t="s">
        <v>5359</v>
      </c>
      <c r="T1694" s="9">
        <v>0.65100000000000002</v>
      </c>
      <c r="U1694" s="9" t="s">
        <v>5359</v>
      </c>
      <c r="V1694" s="37">
        <v>23390.59</v>
      </c>
      <c r="X1694" s="9" t="s">
        <v>5357</v>
      </c>
      <c r="Y1694" s="9">
        <v>0.63800000000000001</v>
      </c>
      <c r="Z1694" s="9" t="s">
        <v>5357</v>
      </c>
      <c r="AA1694" s="37">
        <v>21448.7</v>
      </c>
    </row>
    <row r="1695" spans="19:27" x14ac:dyDescent="0.35">
      <c r="S1695" s="9" t="s">
        <v>5358</v>
      </c>
      <c r="T1695" s="9">
        <v>0.59199999999999997</v>
      </c>
      <c r="U1695" s="9" t="s">
        <v>5358</v>
      </c>
      <c r="V1695" s="37">
        <v>23377.9</v>
      </c>
      <c r="X1695" s="9" t="s">
        <v>5359</v>
      </c>
      <c r="Y1695" s="9">
        <v>0.69399999999999995</v>
      </c>
      <c r="Z1695" s="9" t="s">
        <v>5359</v>
      </c>
      <c r="AA1695" s="37">
        <v>21446.17</v>
      </c>
    </row>
    <row r="1696" spans="19:27" x14ac:dyDescent="0.35">
      <c r="S1696" s="9" t="s">
        <v>5358</v>
      </c>
      <c r="T1696" s="9">
        <v>0.69</v>
      </c>
      <c r="U1696" s="9" t="s">
        <v>5358</v>
      </c>
      <c r="V1696" s="37">
        <v>23369.48</v>
      </c>
      <c r="X1696" s="9" t="s">
        <v>5359</v>
      </c>
      <c r="Y1696" s="9">
        <v>0.68600000000000005</v>
      </c>
      <c r="Z1696" s="9" t="s">
        <v>5359</v>
      </c>
      <c r="AA1696" s="37">
        <v>21429.81</v>
      </c>
    </row>
    <row r="1697" spans="19:27" x14ac:dyDescent="0.35">
      <c r="S1697" s="9" t="s">
        <v>5356</v>
      </c>
      <c r="T1697" s="9">
        <v>0.77</v>
      </c>
      <c r="U1697" s="9" t="s">
        <v>5356</v>
      </c>
      <c r="V1697" s="37">
        <v>23345.93</v>
      </c>
      <c r="X1697" s="9" t="s">
        <v>5359</v>
      </c>
      <c r="Y1697" s="9">
        <v>0.70399999999999996</v>
      </c>
      <c r="Z1697" s="9" t="s">
        <v>5359</v>
      </c>
      <c r="AA1697" s="37">
        <v>21421.759999999998</v>
      </c>
    </row>
    <row r="1698" spans="19:27" x14ac:dyDescent="0.35">
      <c r="S1698" s="9" t="s">
        <v>5358</v>
      </c>
      <c r="T1698" s="9">
        <v>0.70299999999999996</v>
      </c>
      <c r="U1698" s="9" t="s">
        <v>5358</v>
      </c>
      <c r="V1698" s="37">
        <v>23339.54</v>
      </c>
      <c r="X1698" s="9" t="s">
        <v>5358</v>
      </c>
      <c r="Y1698" s="9">
        <v>0.69399999999999995</v>
      </c>
      <c r="Z1698" s="9" t="s">
        <v>5358</v>
      </c>
      <c r="AA1698" s="37">
        <v>21416.61</v>
      </c>
    </row>
    <row r="1699" spans="19:27" x14ac:dyDescent="0.35">
      <c r="S1699" s="9" t="s">
        <v>5359</v>
      </c>
      <c r="T1699" s="9">
        <v>0.67300000000000004</v>
      </c>
      <c r="U1699" s="9" t="s">
        <v>5359</v>
      </c>
      <c r="V1699" s="37">
        <v>23323.919999999998</v>
      </c>
      <c r="X1699" s="9" t="s">
        <v>5358</v>
      </c>
      <c r="Y1699" s="9">
        <v>0.70599999999999996</v>
      </c>
      <c r="Z1699" s="9" t="s">
        <v>5358</v>
      </c>
      <c r="AA1699" s="37">
        <v>21414.11</v>
      </c>
    </row>
    <row r="1700" spans="19:27" x14ac:dyDescent="0.35">
      <c r="S1700" s="9" t="s">
        <v>5359</v>
      </c>
      <c r="T1700" s="9">
        <v>0.70699999999999996</v>
      </c>
      <c r="U1700" s="9" t="s">
        <v>5359</v>
      </c>
      <c r="V1700" s="37">
        <v>23322.99</v>
      </c>
      <c r="X1700" s="9" t="s">
        <v>5358</v>
      </c>
      <c r="Y1700" s="9">
        <v>0.69399999999999995</v>
      </c>
      <c r="Z1700" s="9" t="s">
        <v>5358</v>
      </c>
      <c r="AA1700" s="37">
        <v>21402.21</v>
      </c>
    </row>
    <row r="1701" spans="19:27" x14ac:dyDescent="0.35">
      <c r="S1701" s="9" t="s">
        <v>5358</v>
      </c>
      <c r="T1701" s="9">
        <v>0.70899999999999996</v>
      </c>
      <c r="U1701" s="9" t="s">
        <v>5358</v>
      </c>
      <c r="V1701" s="37">
        <v>23317.35</v>
      </c>
      <c r="X1701" s="9" t="s">
        <v>5359</v>
      </c>
      <c r="Y1701" s="9">
        <v>0.67300000000000004</v>
      </c>
      <c r="Z1701" s="9" t="s">
        <v>5359</v>
      </c>
      <c r="AA1701" s="37">
        <v>21395.49</v>
      </c>
    </row>
    <row r="1702" spans="19:27" x14ac:dyDescent="0.35">
      <c r="S1702" s="9" t="s">
        <v>5358</v>
      </c>
      <c r="T1702" s="9">
        <v>0.70299999999999996</v>
      </c>
      <c r="U1702" s="9" t="s">
        <v>5358</v>
      </c>
      <c r="V1702" s="37">
        <v>23295.87</v>
      </c>
      <c r="X1702" s="9" t="s">
        <v>5357</v>
      </c>
      <c r="Y1702" s="9">
        <v>0.64400000000000002</v>
      </c>
      <c r="Z1702" s="9" t="s">
        <v>5357</v>
      </c>
      <c r="AA1702" s="37">
        <v>21385.41</v>
      </c>
    </row>
    <row r="1703" spans="19:27" x14ac:dyDescent="0.35">
      <c r="S1703" s="9" t="s">
        <v>5359</v>
      </c>
      <c r="T1703" s="9">
        <v>0.66600000000000004</v>
      </c>
      <c r="U1703" s="9" t="s">
        <v>5359</v>
      </c>
      <c r="V1703" s="37">
        <v>23293.65</v>
      </c>
      <c r="X1703" s="9" t="s">
        <v>5359</v>
      </c>
      <c r="Y1703" s="9">
        <v>0.68799999999999994</v>
      </c>
      <c r="Z1703" s="9" t="s">
        <v>5359</v>
      </c>
      <c r="AA1703" s="37">
        <v>21364.1</v>
      </c>
    </row>
    <row r="1704" spans="19:27" x14ac:dyDescent="0.35">
      <c r="S1704" s="9" t="s">
        <v>5358</v>
      </c>
      <c r="T1704" s="9">
        <v>0.73399999999999999</v>
      </c>
      <c r="U1704" s="9" t="s">
        <v>5358</v>
      </c>
      <c r="V1704" s="37">
        <v>23278.9</v>
      </c>
      <c r="X1704" s="9" t="s">
        <v>5359</v>
      </c>
      <c r="Y1704" s="9">
        <v>0.66600000000000004</v>
      </c>
      <c r="Z1704" s="9" t="s">
        <v>5359</v>
      </c>
      <c r="AA1704" s="37">
        <v>21363.49</v>
      </c>
    </row>
    <row r="1705" spans="19:27" x14ac:dyDescent="0.35">
      <c r="S1705" s="9" t="s">
        <v>5358</v>
      </c>
      <c r="T1705" s="9">
        <v>0.73799999999999999</v>
      </c>
      <c r="U1705" s="9" t="s">
        <v>5358</v>
      </c>
      <c r="V1705" s="37">
        <v>23270.16</v>
      </c>
      <c r="X1705" s="9" t="s">
        <v>5359</v>
      </c>
      <c r="Y1705" s="9">
        <v>0.68</v>
      </c>
      <c r="Z1705" s="9" t="s">
        <v>5359</v>
      </c>
      <c r="AA1705" s="37">
        <v>21346.9</v>
      </c>
    </row>
    <row r="1706" spans="19:27" x14ac:dyDescent="0.35">
      <c r="S1706" s="9" t="s">
        <v>5359</v>
      </c>
      <c r="T1706" s="9">
        <v>0.70799999999999996</v>
      </c>
      <c r="U1706" s="9" t="s">
        <v>5359</v>
      </c>
      <c r="V1706" s="37">
        <v>23247.54</v>
      </c>
      <c r="X1706" s="9" t="s">
        <v>5358</v>
      </c>
      <c r="Y1706" s="9">
        <v>0.63</v>
      </c>
      <c r="Z1706" s="9" t="s">
        <v>5358</v>
      </c>
      <c r="AA1706" s="37">
        <v>21346.34</v>
      </c>
    </row>
    <row r="1707" spans="19:27" x14ac:dyDescent="0.35">
      <c r="S1707" s="9" t="s">
        <v>5359</v>
      </c>
      <c r="T1707" s="9">
        <v>0.72199999999999998</v>
      </c>
      <c r="U1707" s="9" t="s">
        <v>5359</v>
      </c>
      <c r="V1707" s="37">
        <v>23243.66</v>
      </c>
      <c r="X1707" s="9" t="s">
        <v>5357</v>
      </c>
      <c r="Y1707" s="9">
        <v>0.61799999999999999</v>
      </c>
      <c r="Z1707" s="9" t="s">
        <v>5357</v>
      </c>
      <c r="AA1707" s="37">
        <v>21344.720000000001</v>
      </c>
    </row>
    <row r="1708" spans="19:27" x14ac:dyDescent="0.35">
      <c r="S1708" s="9" t="s">
        <v>5359</v>
      </c>
      <c r="T1708" s="9">
        <v>0.72199999999999998</v>
      </c>
      <c r="U1708" s="9" t="s">
        <v>5359</v>
      </c>
      <c r="V1708" s="37">
        <v>23237.81</v>
      </c>
      <c r="X1708" s="9" t="s">
        <v>5359</v>
      </c>
      <c r="Y1708" s="9">
        <v>0.82499999999999996</v>
      </c>
      <c r="Z1708" s="9" t="s">
        <v>5359</v>
      </c>
      <c r="AA1708" s="37">
        <v>21342.58</v>
      </c>
    </row>
    <row r="1709" spans="19:27" x14ac:dyDescent="0.35">
      <c r="S1709" s="9" t="s">
        <v>5358</v>
      </c>
      <c r="T1709" s="9">
        <v>0.73499999999999999</v>
      </c>
      <c r="U1709" s="9" t="s">
        <v>5358</v>
      </c>
      <c r="V1709" s="37">
        <v>23236.560000000001</v>
      </c>
      <c r="X1709" s="9" t="s">
        <v>5358</v>
      </c>
      <c r="Y1709" s="9">
        <v>0.71599999999999997</v>
      </c>
      <c r="Z1709" s="9" t="s">
        <v>5358</v>
      </c>
      <c r="AA1709" s="37">
        <v>21331.37</v>
      </c>
    </row>
    <row r="1710" spans="19:27" x14ac:dyDescent="0.35">
      <c r="S1710" s="9" t="s">
        <v>5359</v>
      </c>
      <c r="T1710" s="9">
        <v>0.70799999999999996</v>
      </c>
      <c r="U1710" s="9" t="s">
        <v>5359</v>
      </c>
      <c r="V1710" s="37">
        <v>23226.69</v>
      </c>
      <c r="X1710" s="9" t="s">
        <v>5359</v>
      </c>
      <c r="Y1710" s="9">
        <v>0.70499999999999996</v>
      </c>
      <c r="Z1710" s="9" t="s">
        <v>5359</v>
      </c>
      <c r="AA1710" s="37">
        <v>21321.52</v>
      </c>
    </row>
    <row r="1711" spans="19:27" x14ac:dyDescent="0.35">
      <c r="S1711" s="9" t="s">
        <v>5359</v>
      </c>
      <c r="T1711" s="9">
        <v>0.73299999999999998</v>
      </c>
      <c r="U1711" s="9" t="s">
        <v>5359</v>
      </c>
      <c r="V1711" s="37">
        <v>23224.36</v>
      </c>
      <c r="X1711" s="9" t="s">
        <v>5358</v>
      </c>
      <c r="Y1711" s="9">
        <v>0.69199999999999995</v>
      </c>
      <c r="Z1711" s="9" t="s">
        <v>5358</v>
      </c>
      <c r="AA1711" s="37">
        <v>21317.01</v>
      </c>
    </row>
    <row r="1712" spans="19:27" x14ac:dyDescent="0.35">
      <c r="S1712" s="9" t="s">
        <v>5358</v>
      </c>
      <c r="T1712" s="9">
        <v>0.61799999999999999</v>
      </c>
      <c r="U1712" s="9" t="s">
        <v>5358</v>
      </c>
      <c r="V1712" s="37">
        <v>23220.35</v>
      </c>
      <c r="X1712" s="9" t="s">
        <v>5358</v>
      </c>
      <c r="Y1712" s="9">
        <v>0.73499999999999999</v>
      </c>
      <c r="Z1712" s="9" t="s">
        <v>5358</v>
      </c>
      <c r="AA1712" s="37">
        <v>21302.04</v>
      </c>
    </row>
    <row r="1713" spans="19:27" x14ac:dyDescent="0.35">
      <c r="S1713" s="9" t="s">
        <v>5355</v>
      </c>
      <c r="T1713" s="9">
        <v>0.68100000000000005</v>
      </c>
      <c r="U1713" s="9" t="s">
        <v>5355</v>
      </c>
      <c r="V1713" s="37">
        <v>23208.78</v>
      </c>
      <c r="X1713" s="9" t="s">
        <v>5358</v>
      </c>
      <c r="Y1713" s="9">
        <v>0.72099999999999997</v>
      </c>
      <c r="Z1713" s="9" t="s">
        <v>5358</v>
      </c>
      <c r="AA1713" s="37">
        <v>21292.45</v>
      </c>
    </row>
    <row r="1714" spans="19:27" x14ac:dyDescent="0.35">
      <c r="S1714" s="9" t="s">
        <v>5359</v>
      </c>
      <c r="T1714" s="9">
        <v>0.73899999999999999</v>
      </c>
      <c r="U1714" s="9" t="s">
        <v>5359</v>
      </c>
      <c r="V1714" s="37">
        <v>23202.35</v>
      </c>
      <c r="X1714" s="9" t="s">
        <v>5358</v>
      </c>
      <c r="Y1714" s="9">
        <v>0.60899999999999999</v>
      </c>
      <c r="Z1714" s="9" t="s">
        <v>5358</v>
      </c>
      <c r="AA1714" s="37">
        <v>21289.73</v>
      </c>
    </row>
    <row r="1715" spans="19:27" x14ac:dyDescent="0.35">
      <c r="S1715" s="9" t="s">
        <v>5355</v>
      </c>
      <c r="T1715" s="9">
        <v>0.65</v>
      </c>
      <c r="U1715" s="9" t="s">
        <v>5355</v>
      </c>
      <c r="V1715" s="37">
        <v>23186.59</v>
      </c>
      <c r="X1715" s="9" t="s">
        <v>5356</v>
      </c>
      <c r="Y1715" s="9">
        <v>0.58299999999999996</v>
      </c>
      <c r="Z1715" s="9" t="s">
        <v>5356</v>
      </c>
      <c r="AA1715" s="37">
        <v>21280.95</v>
      </c>
    </row>
    <row r="1716" spans="19:27" x14ac:dyDescent="0.35">
      <c r="S1716" s="9" t="s">
        <v>5359</v>
      </c>
      <c r="T1716" s="9">
        <v>0.65800000000000003</v>
      </c>
      <c r="U1716" s="9" t="s">
        <v>5359</v>
      </c>
      <c r="V1716" s="37">
        <v>23178.86</v>
      </c>
      <c r="X1716" s="9" t="s">
        <v>5357</v>
      </c>
      <c r="Y1716" s="9">
        <v>0.63</v>
      </c>
      <c r="Z1716" s="9" t="s">
        <v>5357</v>
      </c>
      <c r="AA1716" s="37">
        <v>21278.52</v>
      </c>
    </row>
    <row r="1717" spans="19:27" x14ac:dyDescent="0.35">
      <c r="S1717" s="9" t="s">
        <v>5359</v>
      </c>
      <c r="T1717" s="9">
        <v>0.73499999999999999</v>
      </c>
      <c r="U1717" s="9" t="s">
        <v>5359</v>
      </c>
      <c r="V1717" s="37">
        <v>23160.2</v>
      </c>
      <c r="X1717" s="9" t="s">
        <v>5359</v>
      </c>
      <c r="Y1717" s="9">
        <v>0.65</v>
      </c>
      <c r="Z1717" s="9" t="s">
        <v>5359</v>
      </c>
      <c r="AA1717" s="37">
        <v>21269.62</v>
      </c>
    </row>
    <row r="1718" spans="19:27" x14ac:dyDescent="0.35">
      <c r="S1718" s="9" t="s">
        <v>5358</v>
      </c>
      <c r="T1718" s="9">
        <v>0.70099999999999996</v>
      </c>
      <c r="U1718" s="9" t="s">
        <v>5358</v>
      </c>
      <c r="V1718" s="37">
        <v>23150.97</v>
      </c>
      <c r="X1718" s="9" t="s">
        <v>5359</v>
      </c>
      <c r="Y1718" s="9">
        <v>0.65700000000000003</v>
      </c>
      <c r="Z1718" s="9" t="s">
        <v>5359</v>
      </c>
      <c r="AA1718" s="37">
        <v>21260.01</v>
      </c>
    </row>
    <row r="1719" spans="19:27" x14ac:dyDescent="0.35">
      <c r="S1719" s="9" t="s">
        <v>5355</v>
      </c>
      <c r="T1719" s="9">
        <v>0.69899999999999995</v>
      </c>
      <c r="U1719" s="9" t="s">
        <v>5355</v>
      </c>
      <c r="V1719" s="37">
        <v>23148.19</v>
      </c>
      <c r="X1719" s="9" t="s">
        <v>5359</v>
      </c>
      <c r="Y1719" s="9">
        <v>0.69599999999999995</v>
      </c>
      <c r="Z1719" s="9" t="s">
        <v>5359</v>
      </c>
      <c r="AA1719" s="37">
        <v>21255.55</v>
      </c>
    </row>
    <row r="1720" spans="19:27" x14ac:dyDescent="0.35">
      <c r="S1720" s="9" t="s">
        <v>5357</v>
      </c>
      <c r="T1720" s="9">
        <v>0.60299999999999998</v>
      </c>
      <c r="U1720" s="9" t="s">
        <v>5357</v>
      </c>
      <c r="V1720" s="37">
        <v>23142.91</v>
      </c>
      <c r="X1720" s="9" t="s">
        <v>5358</v>
      </c>
      <c r="Y1720" s="9">
        <v>0.72299999999999998</v>
      </c>
      <c r="Z1720" s="9" t="s">
        <v>5358</v>
      </c>
      <c r="AA1720" s="37">
        <v>21246.82</v>
      </c>
    </row>
    <row r="1721" spans="19:27" x14ac:dyDescent="0.35">
      <c r="S1721" s="9" t="s">
        <v>5358</v>
      </c>
      <c r="T1721" s="9">
        <v>0.74199999999999999</v>
      </c>
      <c r="U1721" s="9" t="s">
        <v>5358</v>
      </c>
      <c r="V1721" s="37">
        <v>23101.42</v>
      </c>
      <c r="X1721" s="9" t="s">
        <v>5358</v>
      </c>
      <c r="Y1721" s="9">
        <v>0.72399999999999998</v>
      </c>
      <c r="Z1721" s="9" t="s">
        <v>5358</v>
      </c>
      <c r="AA1721" s="37">
        <v>21246.6</v>
      </c>
    </row>
    <row r="1722" spans="19:27" x14ac:dyDescent="0.35">
      <c r="S1722" s="9" t="s">
        <v>5358</v>
      </c>
      <c r="T1722" s="9">
        <v>0.73499999999999999</v>
      </c>
      <c r="U1722" s="9" t="s">
        <v>5358</v>
      </c>
      <c r="V1722" s="37">
        <v>23100.59</v>
      </c>
      <c r="X1722" s="9" t="s">
        <v>5359</v>
      </c>
      <c r="Y1722" s="9">
        <v>0.70299999999999996</v>
      </c>
      <c r="Z1722" s="9" t="s">
        <v>5359</v>
      </c>
      <c r="AA1722" s="37">
        <v>21240.49</v>
      </c>
    </row>
    <row r="1723" spans="19:27" x14ac:dyDescent="0.35">
      <c r="S1723" s="9" t="s">
        <v>5359</v>
      </c>
      <c r="T1723" s="9">
        <v>0.68100000000000005</v>
      </c>
      <c r="U1723" s="9" t="s">
        <v>5359</v>
      </c>
      <c r="V1723" s="37">
        <v>23094.71</v>
      </c>
      <c r="X1723" s="9" t="s">
        <v>5359</v>
      </c>
      <c r="Y1723" s="9">
        <v>0.63700000000000001</v>
      </c>
      <c r="Z1723" s="9" t="s">
        <v>5359</v>
      </c>
      <c r="AA1723" s="37">
        <v>21237.59</v>
      </c>
    </row>
    <row r="1724" spans="19:27" x14ac:dyDescent="0.35">
      <c r="S1724" s="9" t="s">
        <v>5355</v>
      </c>
      <c r="T1724" s="9">
        <v>0.748</v>
      </c>
      <c r="U1724" s="9" t="s">
        <v>5355</v>
      </c>
      <c r="V1724" s="37">
        <v>23085.43</v>
      </c>
      <c r="X1724" s="9" t="s">
        <v>5359</v>
      </c>
      <c r="Y1724" s="9">
        <v>0.67600000000000005</v>
      </c>
      <c r="Z1724" s="9" t="s">
        <v>5359</v>
      </c>
      <c r="AA1724" s="37">
        <v>21229.74</v>
      </c>
    </row>
    <row r="1725" spans="19:27" x14ac:dyDescent="0.35">
      <c r="S1725" s="9" t="s">
        <v>5358</v>
      </c>
      <c r="T1725" s="9">
        <v>0.71499999999999997</v>
      </c>
      <c r="U1725" s="9" t="s">
        <v>5358</v>
      </c>
      <c r="V1725" s="37">
        <v>23083.88</v>
      </c>
      <c r="X1725" s="9" t="s">
        <v>5359</v>
      </c>
      <c r="Y1725" s="9">
        <v>0.71399999999999997</v>
      </c>
      <c r="Z1725" s="9" t="s">
        <v>5359</v>
      </c>
      <c r="AA1725" s="37">
        <v>21227.93</v>
      </c>
    </row>
    <row r="1726" spans="19:27" x14ac:dyDescent="0.35">
      <c r="S1726" s="9" t="s">
        <v>5359</v>
      </c>
      <c r="T1726" s="9">
        <v>0.71699999999999997</v>
      </c>
      <c r="U1726" s="9" t="s">
        <v>5359</v>
      </c>
      <c r="V1726" s="37">
        <v>23082.560000000001</v>
      </c>
      <c r="X1726" s="9" t="s">
        <v>5356</v>
      </c>
      <c r="Y1726" s="9">
        <v>0.66400000000000003</v>
      </c>
      <c r="Z1726" s="9" t="s">
        <v>5356</v>
      </c>
      <c r="AA1726" s="37">
        <v>21227.63</v>
      </c>
    </row>
    <row r="1727" spans="19:27" x14ac:dyDescent="0.35">
      <c r="S1727" s="9" t="s">
        <v>5355</v>
      </c>
      <c r="T1727" s="9">
        <v>0.64500000000000002</v>
      </c>
      <c r="U1727" s="9" t="s">
        <v>5355</v>
      </c>
      <c r="V1727" s="37">
        <v>23080.27</v>
      </c>
      <c r="X1727" s="9" t="s">
        <v>5357</v>
      </c>
      <c r="Y1727" s="9">
        <v>0.70899999999999996</v>
      </c>
      <c r="Z1727" s="9" t="s">
        <v>5357</v>
      </c>
      <c r="AA1727" s="37">
        <v>21204.01</v>
      </c>
    </row>
    <row r="1728" spans="19:27" x14ac:dyDescent="0.35">
      <c r="S1728" s="9" t="s">
        <v>5359</v>
      </c>
      <c r="T1728" s="9">
        <v>0.76500000000000001</v>
      </c>
      <c r="U1728" s="9" t="s">
        <v>5359</v>
      </c>
      <c r="V1728" s="37">
        <v>23077.22</v>
      </c>
      <c r="X1728" s="9" t="s">
        <v>5357</v>
      </c>
      <c r="Y1728" s="9">
        <v>0.65</v>
      </c>
      <c r="Z1728" s="9" t="s">
        <v>5357</v>
      </c>
      <c r="AA1728" s="37">
        <v>21202.959999999999</v>
      </c>
    </row>
    <row r="1729" spans="19:27" x14ac:dyDescent="0.35">
      <c r="S1729" s="9" t="s">
        <v>5355</v>
      </c>
      <c r="T1729" s="9">
        <v>0.68300000000000005</v>
      </c>
      <c r="U1729" s="9" t="s">
        <v>5355</v>
      </c>
      <c r="V1729" s="37">
        <v>23076.05</v>
      </c>
      <c r="X1729" s="9" t="s">
        <v>5359</v>
      </c>
      <c r="Y1729" s="9">
        <v>0.63800000000000001</v>
      </c>
      <c r="Z1729" s="9" t="s">
        <v>5359</v>
      </c>
      <c r="AA1729" s="37">
        <v>21201.95</v>
      </c>
    </row>
    <row r="1730" spans="19:27" x14ac:dyDescent="0.35">
      <c r="S1730" s="9" t="s">
        <v>5358</v>
      </c>
      <c r="T1730" s="9">
        <v>0.72</v>
      </c>
      <c r="U1730" s="9" t="s">
        <v>5358</v>
      </c>
      <c r="V1730" s="37">
        <v>23074.63</v>
      </c>
      <c r="X1730" s="9" t="s">
        <v>5359</v>
      </c>
      <c r="Y1730" s="9">
        <v>0.70499999999999996</v>
      </c>
      <c r="Z1730" s="9" t="s">
        <v>5359</v>
      </c>
      <c r="AA1730" s="37">
        <v>21192.99</v>
      </c>
    </row>
    <row r="1731" spans="19:27" x14ac:dyDescent="0.35">
      <c r="S1731" s="9" t="s">
        <v>5359</v>
      </c>
      <c r="T1731" s="9">
        <v>0.71299999999999997</v>
      </c>
      <c r="U1731" s="9" t="s">
        <v>5359</v>
      </c>
      <c r="V1731" s="37">
        <v>23066.12</v>
      </c>
      <c r="X1731" s="9" t="s">
        <v>5358</v>
      </c>
      <c r="Y1731" s="9">
        <v>0.72099999999999997</v>
      </c>
      <c r="Z1731" s="9" t="s">
        <v>5358</v>
      </c>
      <c r="AA1731" s="37">
        <v>21192.61</v>
      </c>
    </row>
    <row r="1732" spans="19:27" x14ac:dyDescent="0.35">
      <c r="S1732" s="9" t="s">
        <v>5358</v>
      </c>
      <c r="T1732" s="9">
        <v>0.71099999999999997</v>
      </c>
      <c r="U1732" s="9" t="s">
        <v>5358</v>
      </c>
      <c r="V1732" s="37">
        <v>23063.95</v>
      </c>
      <c r="X1732" s="9" t="s">
        <v>5359</v>
      </c>
      <c r="Y1732" s="9">
        <v>0.67600000000000005</v>
      </c>
      <c r="Z1732" s="9" t="s">
        <v>5359</v>
      </c>
      <c r="AA1732" s="37">
        <v>21173.599999999999</v>
      </c>
    </row>
    <row r="1733" spans="19:27" x14ac:dyDescent="0.35">
      <c r="S1733" s="9" t="s">
        <v>5355</v>
      </c>
      <c r="T1733" s="9">
        <v>0.72299999999999998</v>
      </c>
      <c r="U1733" s="9" t="s">
        <v>5355</v>
      </c>
      <c r="V1733" s="37">
        <v>23061.55</v>
      </c>
      <c r="X1733" s="9" t="s">
        <v>5358</v>
      </c>
      <c r="Y1733" s="9">
        <v>0.68200000000000005</v>
      </c>
      <c r="Z1733" s="9" t="s">
        <v>5358</v>
      </c>
      <c r="AA1733" s="37">
        <v>21170.25</v>
      </c>
    </row>
    <row r="1734" spans="19:27" x14ac:dyDescent="0.35">
      <c r="S1734" s="9" t="s">
        <v>5356</v>
      </c>
      <c r="T1734" s="9">
        <v>0.749</v>
      </c>
      <c r="U1734" s="9" t="s">
        <v>5356</v>
      </c>
      <c r="V1734" s="37">
        <v>23045.09</v>
      </c>
      <c r="X1734" s="9" t="s">
        <v>5359</v>
      </c>
      <c r="Y1734" s="9">
        <v>0.74299999999999999</v>
      </c>
      <c r="Z1734" s="9" t="s">
        <v>5359</v>
      </c>
      <c r="AA1734" s="37">
        <v>21159.75</v>
      </c>
    </row>
    <row r="1735" spans="19:27" x14ac:dyDescent="0.35">
      <c r="S1735" s="9" t="s">
        <v>5359</v>
      </c>
      <c r="T1735" s="9">
        <v>0.71599999999999997</v>
      </c>
      <c r="U1735" s="9" t="s">
        <v>5359</v>
      </c>
      <c r="V1735" s="37">
        <v>23038.87</v>
      </c>
      <c r="X1735" s="9" t="s">
        <v>5358</v>
      </c>
      <c r="Y1735" s="9">
        <v>0.73099999999999998</v>
      </c>
      <c r="Z1735" s="9" t="s">
        <v>5358</v>
      </c>
      <c r="AA1735" s="37">
        <v>21156.97</v>
      </c>
    </row>
    <row r="1736" spans="19:27" x14ac:dyDescent="0.35">
      <c r="S1736" s="9" t="s">
        <v>5359</v>
      </c>
      <c r="T1736" s="9">
        <v>0.70199999999999996</v>
      </c>
      <c r="U1736" s="9" t="s">
        <v>5359</v>
      </c>
      <c r="V1736" s="37">
        <v>23014.14</v>
      </c>
      <c r="X1736" s="9" t="s">
        <v>5359</v>
      </c>
      <c r="Y1736" s="9">
        <v>0.71399999999999997</v>
      </c>
      <c r="Z1736" s="9" t="s">
        <v>5359</v>
      </c>
      <c r="AA1736" s="37">
        <v>21156.89</v>
      </c>
    </row>
    <row r="1737" spans="19:27" x14ac:dyDescent="0.35">
      <c r="S1737" s="9" t="s">
        <v>5358</v>
      </c>
      <c r="T1737" s="9">
        <v>0.80700000000000005</v>
      </c>
      <c r="U1737" s="9" t="s">
        <v>5358</v>
      </c>
      <c r="V1737" s="37">
        <v>23011.31</v>
      </c>
      <c r="X1737" s="9" t="s">
        <v>5359</v>
      </c>
      <c r="Y1737" s="9">
        <v>0.70799999999999996</v>
      </c>
      <c r="Z1737" s="9" t="s">
        <v>5359</v>
      </c>
      <c r="AA1737" s="37">
        <v>21135.56</v>
      </c>
    </row>
    <row r="1738" spans="19:27" x14ac:dyDescent="0.35">
      <c r="S1738" s="9" t="s">
        <v>5359</v>
      </c>
      <c r="T1738" s="9">
        <v>0.77600000000000002</v>
      </c>
      <c r="U1738" s="9" t="s">
        <v>5359</v>
      </c>
      <c r="V1738" s="37">
        <v>23010.26</v>
      </c>
      <c r="X1738" s="9" t="s">
        <v>5358</v>
      </c>
      <c r="Y1738" s="9">
        <v>0.747</v>
      </c>
      <c r="Z1738" s="9" t="s">
        <v>5358</v>
      </c>
      <c r="AA1738" s="37">
        <v>21133.08</v>
      </c>
    </row>
    <row r="1739" spans="19:27" x14ac:dyDescent="0.35">
      <c r="S1739" s="9" t="s">
        <v>5359</v>
      </c>
      <c r="T1739" s="9">
        <v>0.72899999999999998</v>
      </c>
      <c r="U1739" s="9" t="s">
        <v>5359</v>
      </c>
      <c r="V1739" s="37">
        <v>23009.19</v>
      </c>
      <c r="X1739" s="9" t="s">
        <v>5359</v>
      </c>
      <c r="Y1739" s="9">
        <v>0.73699999999999999</v>
      </c>
      <c r="Z1739" s="9" t="s">
        <v>5359</v>
      </c>
      <c r="AA1739" s="37">
        <v>21129.77</v>
      </c>
    </row>
    <row r="1740" spans="19:27" x14ac:dyDescent="0.35">
      <c r="S1740" s="9" t="s">
        <v>5357</v>
      </c>
      <c r="T1740" s="9">
        <v>0.58599999999999997</v>
      </c>
      <c r="U1740" s="9" t="s">
        <v>5357</v>
      </c>
      <c r="V1740" s="37">
        <v>23007.87</v>
      </c>
      <c r="X1740" s="9" t="s">
        <v>5359</v>
      </c>
      <c r="Y1740" s="9">
        <v>0.69499999999999995</v>
      </c>
      <c r="Z1740" s="9" t="s">
        <v>5359</v>
      </c>
      <c r="AA1740" s="37">
        <v>21108.68</v>
      </c>
    </row>
    <row r="1741" spans="19:27" x14ac:dyDescent="0.35">
      <c r="S1741" s="9" t="s">
        <v>5359</v>
      </c>
      <c r="T1741" s="9">
        <v>0.63600000000000001</v>
      </c>
      <c r="U1741" s="9" t="s">
        <v>5359</v>
      </c>
      <c r="V1741" s="37">
        <v>23004.87</v>
      </c>
      <c r="X1741" s="9" t="s">
        <v>5359</v>
      </c>
      <c r="Y1741" s="9">
        <v>0.68899999999999995</v>
      </c>
      <c r="Z1741" s="9" t="s">
        <v>5359</v>
      </c>
      <c r="AA1741" s="37">
        <v>21107.67</v>
      </c>
    </row>
    <row r="1742" spans="19:27" x14ac:dyDescent="0.35">
      <c r="S1742" s="9" t="s">
        <v>5359</v>
      </c>
      <c r="T1742" s="9">
        <v>0.72099999999999997</v>
      </c>
      <c r="U1742" s="9" t="s">
        <v>5359</v>
      </c>
      <c r="V1742" s="37">
        <v>22979.56</v>
      </c>
      <c r="X1742" s="9" t="s">
        <v>5358</v>
      </c>
      <c r="Y1742" s="9">
        <v>0.66400000000000003</v>
      </c>
      <c r="Z1742" s="9" t="s">
        <v>5358</v>
      </c>
      <c r="AA1742" s="37">
        <v>21096.86</v>
      </c>
    </row>
    <row r="1743" spans="19:27" x14ac:dyDescent="0.35">
      <c r="S1743" s="9" t="s">
        <v>5357</v>
      </c>
      <c r="T1743" s="9">
        <v>0.65100000000000002</v>
      </c>
      <c r="U1743" s="9" t="s">
        <v>5357</v>
      </c>
      <c r="V1743" s="37">
        <v>22968.76</v>
      </c>
      <c r="X1743" s="9" t="s">
        <v>5359</v>
      </c>
      <c r="Y1743" s="9">
        <v>0.70699999999999996</v>
      </c>
      <c r="Z1743" s="9" t="s">
        <v>5359</v>
      </c>
      <c r="AA1743" s="37">
        <v>21075.14</v>
      </c>
    </row>
    <row r="1744" spans="19:27" x14ac:dyDescent="0.35">
      <c r="S1744" s="9" t="s">
        <v>5359</v>
      </c>
      <c r="T1744" s="9">
        <v>0.73799999999999999</v>
      </c>
      <c r="U1744" s="9" t="s">
        <v>5359</v>
      </c>
      <c r="V1744" s="37">
        <v>22968.73</v>
      </c>
      <c r="X1744" s="9" t="s">
        <v>5356</v>
      </c>
      <c r="Y1744" s="9">
        <v>0.64500000000000002</v>
      </c>
      <c r="Z1744" s="9" t="s">
        <v>5356</v>
      </c>
      <c r="AA1744" s="37">
        <v>21073.9</v>
      </c>
    </row>
    <row r="1745" spans="19:27" x14ac:dyDescent="0.35">
      <c r="S1745" s="9" t="s">
        <v>5359</v>
      </c>
      <c r="T1745" s="9">
        <v>0.68799999999999994</v>
      </c>
      <c r="U1745" s="9" t="s">
        <v>5359</v>
      </c>
      <c r="V1745" s="37">
        <v>22963.13</v>
      </c>
      <c r="X1745" s="9" t="s">
        <v>5356</v>
      </c>
      <c r="Y1745" s="9">
        <v>0.67200000000000004</v>
      </c>
      <c r="Z1745" s="9" t="s">
        <v>5356</v>
      </c>
      <c r="AA1745" s="37">
        <v>21070.38</v>
      </c>
    </row>
    <row r="1746" spans="19:27" x14ac:dyDescent="0.35">
      <c r="S1746" s="9" t="s">
        <v>5358</v>
      </c>
      <c r="T1746" s="9">
        <v>0.71299999999999997</v>
      </c>
      <c r="U1746" s="9" t="s">
        <v>5358</v>
      </c>
      <c r="V1746" s="37">
        <v>22918.85</v>
      </c>
      <c r="X1746" s="9" t="s">
        <v>5358</v>
      </c>
      <c r="Y1746" s="9">
        <v>0.72899999999999998</v>
      </c>
      <c r="Z1746" s="9" t="s">
        <v>5358</v>
      </c>
      <c r="AA1746" s="37">
        <v>21057.439999999999</v>
      </c>
    </row>
    <row r="1747" spans="19:27" x14ac:dyDescent="0.35">
      <c r="S1747" s="9" t="s">
        <v>5358</v>
      </c>
      <c r="T1747" s="9">
        <v>0.73299999999999998</v>
      </c>
      <c r="U1747" s="9" t="s">
        <v>5358</v>
      </c>
      <c r="V1747" s="37">
        <v>22904.87</v>
      </c>
      <c r="X1747" s="9" t="s">
        <v>5358</v>
      </c>
      <c r="Y1747" s="9">
        <v>0.69699999999999995</v>
      </c>
      <c r="Z1747" s="9" t="s">
        <v>5358</v>
      </c>
      <c r="AA1747" s="37">
        <v>21056.32</v>
      </c>
    </row>
    <row r="1748" spans="19:27" x14ac:dyDescent="0.35">
      <c r="S1748" s="9" t="s">
        <v>5355</v>
      </c>
      <c r="T1748" s="9">
        <v>0.63300000000000001</v>
      </c>
      <c r="U1748" s="9" t="s">
        <v>5355</v>
      </c>
      <c r="V1748" s="37">
        <v>22889.34</v>
      </c>
      <c r="X1748" s="9" t="s">
        <v>5359</v>
      </c>
      <c r="Y1748" s="9">
        <v>0.70099999999999996</v>
      </c>
      <c r="Z1748" s="9" t="s">
        <v>5359</v>
      </c>
      <c r="AA1748" s="37">
        <v>21054.07</v>
      </c>
    </row>
    <row r="1749" spans="19:27" x14ac:dyDescent="0.35">
      <c r="S1749" s="9" t="s">
        <v>5359</v>
      </c>
      <c r="T1749" s="9">
        <v>0.70099999999999996</v>
      </c>
      <c r="U1749" s="9" t="s">
        <v>5359</v>
      </c>
      <c r="V1749" s="37">
        <v>22888.080000000002</v>
      </c>
      <c r="X1749" s="9" t="s">
        <v>5356</v>
      </c>
      <c r="Y1749" s="9">
        <v>0.53700000000000003</v>
      </c>
      <c r="Z1749" s="9" t="s">
        <v>5356</v>
      </c>
      <c r="AA1749" s="37">
        <v>21051.99</v>
      </c>
    </row>
    <row r="1750" spans="19:27" x14ac:dyDescent="0.35">
      <c r="S1750" s="9" t="s">
        <v>5359</v>
      </c>
      <c r="T1750" s="9">
        <v>0.69899999999999995</v>
      </c>
      <c r="U1750" s="9" t="s">
        <v>5359</v>
      </c>
      <c r="V1750" s="37">
        <v>22874.62</v>
      </c>
      <c r="X1750" s="9" t="s">
        <v>5359</v>
      </c>
      <c r="Y1750" s="9">
        <v>0.68700000000000006</v>
      </c>
      <c r="Z1750" s="9" t="s">
        <v>5359</v>
      </c>
      <c r="AA1750" s="37">
        <v>21051.3</v>
      </c>
    </row>
    <row r="1751" spans="19:27" x14ac:dyDescent="0.35">
      <c r="S1751" s="9" t="s">
        <v>5359</v>
      </c>
      <c r="T1751" s="9">
        <v>0.63</v>
      </c>
      <c r="U1751" s="9" t="s">
        <v>5359</v>
      </c>
      <c r="V1751" s="37">
        <v>22867.14</v>
      </c>
      <c r="X1751" s="9" t="s">
        <v>5356</v>
      </c>
      <c r="Y1751" s="9">
        <v>0.71</v>
      </c>
      <c r="Z1751" s="9" t="s">
        <v>5356</v>
      </c>
      <c r="AA1751" s="37">
        <v>21051.29</v>
      </c>
    </row>
    <row r="1752" spans="19:27" x14ac:dyDescent="0.35">
      <c r="S1752" s="9" t="s">
        <v>5356</v>
      </c>
      <c r="T1752" s="9">
        <v>0.56999999999999995</v>
      </c>
      <c r="U1752" s="9" t="s">
        <v>5356</v>
      </c>
      <c r="V1752" s="37">
        <v>22866.63</v>
      </c>
      <c r="X1752" s="9" t="s">
        <v>5358</v>
      </c>
      <c r="Y1752" s="9">
        <v>0.68</v>
      </c>
      <c r="Z1752" s="9" t="s">
        <v>5358</v>
      </c>
      <c r="AA1752" s="37">
        <v>21030.04</v>
      </c>
    </row>
    <row r="1753" spans="19:27" x14ac:dyDescent="0.35">
      <c r="S1753" s="9" t="s">
        <v>5358</v>
      </c>
      <c r="T1753" s="9">
        <v>0.66300000000000003</v>
      </c>
      <c r="U1753" s="9" t="s">
        <v>5358</v>
      </c>
      <c r="V1753" s="37">
        <v>22858.06</v>
      </c>
      <c r="X1753" s="9" t="s">
        <v>5355</v>
      </c>
      <c r="Y1753" s="9">
        <v>0.71899999999999997</v>
      </c>
      <c r="Z1753" s="9" t="s">
        <v>5355</v>
      </c>
      <c r="AA1753" s="37">
        <v>21019.15</v>
      </c>
    </row>
    <row r="1754" spans="19:27" x14ac:dyDescent="0.35">
      <c r="S1754" s="9" t="s">
        <v>5358</v>
      </c>
      <c r="T1754" s="9">
        <v>0.68100000000000005</v>
      </c>
      <c r="U1754" s="9" t="s">
        <v>5358</v>
      </c>
      <c r="V1754" s="37">
        <v>22849.38</v>
      </c>
      <c r="X1754" s="9" t="s">
        <v>5358</v>
      </c>
      <c r="Y1754" s="9">
        <v>0.72599999999999998</v>
      </c>
      <c r="Z1754" s="9" t="s">
        <v>5358</v>
      </c>
      <c r="AA1754" s="37">
        <v>21014.42</v>
      </c>
    </row>
    <row r="1755" spans="19:27" x14ac:dyDescent="0.35">
      <c r="S1755" s="9" t="s">
        <v>5359</v>
      </c>
      <c r="T1755" s="9">
        <v>0.66700000000000004</v>
      </c>
      <c r="U1755" s="9" t="s">
        <v>5359</v>
      </c>
      <c r="V1755" s="37">
        <v>22829.16</v>
      </c>
      <c r="X1755" s="9" t="s">
        <v>5358</v>
      </c>
      <c r="Y1755" s="9">
        <v>0.67700000000000005</v>
      </c>
      <c r="Z1755" s="9" t="s">
        <v>5358</v>
      </c>
      <c r="AA1755" s="37">
        <v>20979.33</v>
      </c>
    </row>
    <row r="1756" spans="19:27" x14ac:dyDescent="0.35">
      <c r="S1756" s="9" t="s">
        <v>5359</v>
      </c>
      <c r="T1756" s="9">
        <v>0.63600000000000001</v>
      </c>
      <c r="U1756" s="9" t="s">
        <v>5359</v>
      </c>
      <c r="V1756" s="37">
        <v>22824.959999999999</v>
      </c>
      <c r="X1756" s="9" t="s">
        <v>5359</v>
      </c>
      <c r="Y1756" s="9">
        <v>0.57999999999999996</v>
      </c>
      <c r="Z1756" s="9" t="s">
        <v>5359</v>
      </c>
      <c r="AA1756" s="37">
        <v>20967.86</v>
      </c>
    </row>
    <row r="1757" spans="19:27" x14ac:dyDescent="0.35">
      <c r="S1757" s="9" t="s">
        <v>5359</v>
      </c>
      <c r="T1757" s="9">
        <v>0.61799999999999999</v>
      </c>
      <c r="U1757" s="9" t="s">
        <v>5359</v>
      </c>
      <c r="V1757" s="37">
        <v>22803.439999999999</v>
      </c>
      <c r="X1757" s="9" t="s">
        <v>5358</v>
      </c>
      <c r="Y1757" s="9">
        <v>0.71499999999999997</v>
      </c>
      <c r="Z1757" s="9" t="s">
        <v>5358</v>
      </c>
      <c r="AA1757" s="37">
        <v>20966.88</v>
      </c>
    </row>
    <row r="1758" spans="19:27" x14ac:dyDescent="0.35">
      <c r="S1758" s="9" t="s">
        <v>5359</v>
      </c>
      <c r="T1758" s="9">
        <v>0.76500000000000001</v>
      </c>
      <c r="U1758" s="9" t="s">
        <v>5359</v>
      </c>
      <c r="V1758" s="37">
        <v>22787.599999999999</v>
      </c>
      <c r="X1758" s="9" t="s">
        <v>5358</v>
      </c>
      <c r="Y1758" s="9">
        <v>0.73199999999999998</v>
      </c>
      <c r="Z1758" s="9" t="s">
        <v>5358</v>
      </c>
      <c r="AA1758" s="37">
        <v>20960.79</v>
      </c>
    </row>
    <row r="1759" spans="19:27" x14ac:dyDescent="0.35">
      <c r="S1759" s="9" t="s">
        <v>5358</v>
      </c>
      <c r="T1759" s="9">
        <v>0.69899999999999995</v>
      </c>
      <c r="U1759" s="9" t="s">
        <v>5358</v>
      </c>
      <c r="V1759" s="37">
        <v>22786.720000000001</v>
      </c>
      <c r="X1759" s="9" t="s">
        <v>5356</v>
      </c>
      <c r="Y1759" s="9">
        <v>0.66500000000000004</v>
      </c>
      <c r="Z1759" s="9" t="s">
        <v>5356</v>
      </c>
      <c r="AA1759" s="37">
        <v>20938.400000000001</v>
      </c>
    </row>
    <row r="1760" spans="19:27" x14ac:dyDescent="0.35">
      <c r="S1760" s="9" t="s">
        <v>5358</v>
      </c>
      <c r="T1760" s="9">
        <v>0.69</v>
      </c>
      <c r="U1760" s="9" t="s">
        <v>5358</v>
      </c>
      <c r="V1760" s="37">
        <v>22786.15</v>
      </c>
      <c r="X1760" s="9" t="s">
        <v>5358</v>
      </c>
      <c r="Y1760" s="9">
        <v>0.69699999999999995</v>
      </c>
      <c r="Z1760" s="9" t="s">
        <v>5358</v>
      </c>
      <c r="AA1760" s="37">
        <v>20934.29</v>
      </c>
    </row>
    <row r="1761" spans="19:27" x14ac:dyDescent="0.35">
      <c r="S1761" s="9" t="s">
        <v>5359</v>
      </c>
      <c r="T1761" s="9">
        <v>0.67900000000000005</v>
      </c>
      <c r="U1761" s="9" t="s">
        <v>5359</v>
      </c>
      <c r="V1761" s="37">
        <v>22781.02</v>
      </c>
      <c r="X1761" s="9" t="s">
        <v>5359</v>
      </c>
      <c r="Y1761" s="9">
        <v>0.65200000000000002</v>
      </c>
      <c r="Z1761" s="9" t="s">
        <v>5359</v>
      </c>
      <c r="AA1761" s="37">
        <v>20933.12</v>
      </c>
    </row>
    <row r="1762" spans="19:27" x14ac:dyDescent="0.35">
      <c r="S1762" s="9" t="s">
        <v>5359</v>
      </c>
      <c r="T1762" s="9">
        <v>0.73799999999999999</v>
      </c>
      <c r="U1762" s="9" t="s">
        <v>5359</v>
      </c>
      <c r="V1762" s="37">
        <v>22775.25</v>
      </c>
      <c r="X1762" s="9" t="s">
        <v>5357</v>
      </c>
      <c r="Y1762" s="9">
        <v>0.63500000000000001</v>
      </c>
      <c r="Z1762" s="9" t="s">
        <v>5357</v>
      </c>
      <c r="AA1762" s="37">
        <v>20928.36</v>
      </c>
    </row>
    <row r="1763" spans="19:27" x14ac:dyDescent="0.35">
      <c r="S1763" s="9" t="s">
        <v>5359</v>
      </c>
      <c r="T1763" s="9">
        <v>0.77</v>
      </c>
      <c r="U1763" s="9" t="s">
        <v>5359</v>
      </c>
      <c r="V1763" s="37">
        <v>22774.22</v>
      </c>
      <c r="X1763" s="9" t="s">
        <v>5358</v>
      </c>
      <c r="Y1763" s="9">
        <v>0.68200000000000005</v>
      </c>
      <c r="Z1763" s="9" t="s">
        <v>5358</v>
      </c>
      <c r="AA1763" s="37">
        <v>20925.189999999999</v>
      </c>
    </row>
    <row r="1764" spans="19:27" x14ac:dyDescent="0.35">
      <c r="S1764" s="9" t="s">
        <v>5358</v>
      </c>
      <c r="T1764" s="9">
        <v>0.67600000000000005</v>
      </c>
      <c r="U1764" s="9" t="s">
        <v>5358</v>
      </c>
      <c r="V1764" s="37">
        <v>22766.6</v>
      </c>
      <c r="X1764" s="9" t="s">
        <v>5359</v>
      </c>
      <c r="Y1764" s="9">
        <v>0.77700000000000002</v>
      </c>
      <c r="Z1764" s="9" t="s">
        <v>5359</v>
      </c>
      <c r="AA1764" s="37">
        <v>20914.09</v>
      </c>
    </row>
    <row r="1765" spans="19:27" x14ac:dyDescent="0.35">
      <c r="S1765" s="9" t="s">
        <v>5358</v>
      </c>
      <c r="T1765" s="9">
        <v>0.72299999999999998</v>
      </c>
      <c r="U1765" s="9" t="s">
        <v>5358</v>
      </c>
      <c r="V1765" s="37">
        <v>22763.73</v>
      </c>
      <c r="X1765" s="9" t="s">
        <v>5359</v>
      </c>
      <c r="Y1765" s="9">
        <v>0.749</v>
      </c>
      <c r="Z1765" s="9" t="s">
        <v>5359</v>
      </c>
      <c r="AA1765" s="37">
        <v>20913.82</v>
      </c>
    </row>
    <row r="1766" spans="19:27" x14ac:dyDescent="0.35">
      <c r="S1766" s="9" t="s">
        <v>5358</v>
      </c>
      <c r="T1766" s="9">
        <v>0.70899999999999996</v>
      </c>
      <c r="U1766" s="9" t="s">
        <v>5358</v>
      </c>
      <c r="V1766" s="37">
        <v>22763.3</v>
      </c>
      <c r="X1766" s="9" t="s">
        <v>5358</v>
      </c>
      <c r="Y1766" s="9">
        <v>0.73699999999999999</v>
      </c>
      <c r="Z1766" s="9" t="s">
        <v>5358</v>
      </c>
      <c r="AA1766" s="37">
        <v>20913.11</v>
      </c>
    </row>
    <row r="1767" spans="19:27" x14ac:dyDescent="0.35">
      <c r="S1767" s="9" t="s">
        <v>5358</v>
      </c>
      <c r="T1767" s="9">
        <v>0.67900000000000005</v>
      </c>
      <c r="U1767" s="9" t="s">
        <v>5358</v>
      </c>
      <c r="V1767" s="37">
        <v>22740.400000000001</v>
      </c>
      <c r="X1767" s="9" t="s">
        <v>5359</v>
      </c>
      <c r="Y1767" s="9">
        <v>0.65100000000000002</v>
      </c>
      <c r="Z1767" s="9" t="s">
        <v>5359</v>
      </c>
      <c r="AA1767" s="37">
        <v>20913.04</v>
      </c>
    </row>
    <row r="1768" spans="19:27" x14ac:dyDescent="0.35">
      <c r="S1768" s="9" t="s">
        <v>5357</v>
      </c>
      <c r="T1768" s="9">
        <v>0.72799999999999998</v>
      </c>
      <c r="U1768" s="9" t="s">
        <v>5357</v>
      </c>
      <c r="V1768" s="37">
        <v>22739.38</v>
      </c>
      <c r="X1768" s="9" t="s">
        <v>5359</v>
      </c>
      <c r="Y1768" s="9">
        <v>0.67900000000000005</v>
      </c>
      <c r="Z1768" s="9" t="s">
        <v>5359</v>
      </c>
      <c r="AA1768" s="37">
        <v>20905.580000000002</v>
      </c>
    </row>
    <row r="1769" spans="19:27" x14ac:dyDescent="0.35">
      <c r="S1769" s="9" t="s">
        <v>5359</v>
      </c>
      <c r="T1769" s="9">
        <v>0.69899999999999995</v>
      </c>
      <c r="U1769" s="9" t="s">
        <v>5359</v>
      </c>
      <c r="V1769" s="37">
        <v>22731.72</v>
      </c>
      <c r="X1769" s="9" t="s">
        <v>5357</v>
      </c>
      <c r="Y1769" s="9">
        <v>0.59699999999999998</v>
      </c>
      <c r="Z1769" s="9" t="s">
        <v>5357</v>
      </c>
      <c r="AA1769" s="37">
        <v>20898.61</v>
      </c>
    </row>
    <row r="1770" spans="19:27" x14ac:dyDescent="0.35">
      <c r="S1770" s="9" t="s">
        <v>5358</v>
      </c>
      <c r="T1770" s="9">
        <v>0.68300000000000005</v>
      </c>
      <c r="U1770" s="9" t="s">
        <v>5358</v>
      </c>
      <c r="V1770" s="37">
        <v>22730.79</v>
      </c>
      <c r="X1770" s="9" t="s">
        <v>5359</v>
      </c>
      <c r="Y1770" s="9">
        <v>0.66</v>
      </c>
      <c r="Z1770" s="9" t="s">
        <v>5359</v>
      </c>
      <c r="AA1770" s="37">
        <v>20897.810000000001</v>
      </c>
    </row>
    <row r="1771" spans="19:27" x14ac:dyDescent="0.35">
      <c r="S1771" s="9" t="s">
        <v>5359</v>
      </c>
      <c r="T1771" s="9">
        <v>0.68200000000000005</v>
      </c>
      <c r="U1771" s="9" t="s">
        <v>5359</v>
      </c>
      <c r="V1771" s="37">
        <v>22724.66</v>
      </c>
      <c r="X1771" s="9" t="s">
        <v>5359</v>
      </c>
      <c r="Y1771" s="9">
        <v>0.68100000000000005</v>
      </c>
      <c r="Z1771" s="9" t="s">
        <v>5359</v>
      </c>
      <c r="AA1771" s="37">
        <v>20890.72</v>
      </c>
    </row>
    <row r="1772" spans="19:27" x14ac:dyDescent="0.35">
      <c r="S1772" s="9" t="s">
        <v>5357</v>
      </c>
      <c r="T1772" s="9">
        <v>0.68799999999999994</v>
      </c>
      <c r="U1772" s="9" t="s">
        <v>5357</v>
      </c>
      <c r="V1772" s="37">
        <v>22721.08</v>
      </c>
      <c r="X1772" s="9" t="s">
        <v>5357</v>
      </c>
      <c r="Y1772" s="9">
        <v>0.66400000000000003</v>
      </c>
      <c r="Z1772" s="9" t="s">
        <v>5357</v>
      </c>
      <c r="AA1772" s="37">
        <v>20886.57</v>
      </c>
    </row>
    <row r="1773" spans="19:27" x14ac:dyDescent="0.35">
      <c r="S1773" s="9" t="s">
        <v>5359</v>
      </c>
      <c r="T1773" s="9">
        <v>0.76900000000000002</v>
      </c>
      <c r="U1773" s="9" t="s">
        <v>5359</v>
      </c>
      <c r="V1773" s="37">
        <v>22705.68</v>
      </c>
      <c r="X1773" s="9" t="s">
        <v>5358</v>
      </c>
      <c r="Y1773" s="9">
        <v>0.71199999999999997</v>
      </c>
      <c r="Z1773" s="9" t="s">
        <v>5358</v>
      </c>
      <c r="AA1773" s="37">
        <v>20871.310000000001</v>
      </c>
    </row>
    <row r="1774" spans="19:27" x14ac:dyDescent="0.35">
      <c r="S1774" s="9" t="s">
        <v>5358</v>
      </c>
      <c r="T1774" s="9">
        <v>0.63500000000000001</v>
      </c>
      <c r="U1774" s="9" t="s">
        <v>5358</v>
      </c>
      <c r="V1774" s="37">
        <v>22705.51</v>
      </c>
      <c r="X1774" s="9" t="s">
        <v>5357</v>
      </c>
      <c r="Y1774" s="9">
        <v>0.61799999999999999</v>
      </c>
      <c r="Z1774" s="9" t="s">
        <v>5357</v>
      </c>
      <c r="AA1774" s="37">
        <v>20860.580000000002</v>
      </c>
    </row>
    <row r="1775" spans="19:27" x14ac:dyDescent="0.35">
      <c r="S1775" s="9" t="s">
        <v>5358</v>
      </c>
      <c r="T1775" s="9">
        <v>0.71399999999999997</v>
      </c>
      <c r="U1775" s="9" t="s">
        <v>5358</v>
      </c>
      <c r="V1775" s="37">
        <v>22693.37</v>
      </c>
      <c r="X1775" s="9" t="s">
        <v>5358</v>
      </c>
      <c r="Y1775" s="9">
        <v>0.69099999999999995</v>
      </c>
      <c r="Z1775" s="9" t="s">
        <v>5358</v>
      </c>
      <c r="AA1775" s="37">
        <v>20858.97</v>
      </c>
    </row>
    <row r="1776" spans="19:27" x14ac:dyDescent="0.35">
      <c r="S1776" s="9" t="s">
        <v>5355</v>
      </c>
      <c r="T1776" s="9">
        <v>0.753</v>
      </c>
      <c r="U1776" s="9" t="s">
        <v>5355</v>
      </c>
      <c r="V1776" s="37">
        <v>22670.01</v>
      </c>
      <c r="X1776" s="9" t="s">
        <v>5356</v>
      </c>
      <c r="Y1776" s="9">
        <v>0.73899999999999999</v>
      </c>
      <c r="Z1776" s="9" t="s">
        <v>5356</v>
      </c>
      <c r="AA1776" s="37">
        <v>20853.41</v>
      </c>
    </row>
    <row r="1777" spans="19:27" x14ac:dyDescent="0.35">
      <c r="S1777" s="9" t="s">
        <v>5358</v>
      </c>
      <c r="T1777" s="9">
        <v>0.71299999999999997</v>
      </c>
      <c r="U1777" s="9" t="s">
        <v>5358</v>
      </c>
      <c r="V1777" s="37">
        <v>22662.49</v>
      </c>
      <c r="X1777" s="9" t="s">
        <v>5359</v>
      </c>
      <c r="Y1777" s="9">
        <v>0.66500000000000004</v>
      </c>
      <c r="Z1777" s="9" t="s">
        <v>5359</v>
      </c>
      <c r="AA1777" s="37">
        <v>20843.04</v>
      </c>
    </row>
    <row r="1778" spans="19:27" x14ac:dyDescent="0.35">
      <c r="S1778" s="9" t="s">
        <v>5355</v>
      </c>
      <c r="T1778" s="9">
        <v>0.65100000000000002</v>
      </c>
      <c r="U1778" s="9" t="s">
        <v>5355</v>
      </c>
      <c r="V1778" s="37">
        <v>22658.51</v>
      </c>
      <c r="X1778" s="9" t="s">
        <v>5358</v>
      </c>
      <c r="Y1778" s="9">
        <v>0.67400000000000004</v>
      </c>
      <c r="Z1778" s="9" t="s">
        <v>5358</v>
      </c>
      <c r="AA1778" s="37">
        <v>20842.71</v>
      </c>
    </row>
    <row r="1779" spans="19:27" x14ac:dyDescent="0.35">
      <c r="S1779" s="9" t="s">
        <v>5359</v>
      </c>
      <c r="T1779" s="9">
        <v>0.67200000000000004</v>
      </c>
      <c r="U1779" s="9" t="s">
        <v>5359</v>
      </c>
      <c r="V1779" s="37">
        <v>22641.95</v>
      </c>
      <c r="X1779" s="9" t="s">
        <v>5358</v>
      </c>
      <c r="Y1779" s="9">
        <v>0.68300000000000005</v>
      </c>
      <c r="Z1779" s="9" t="s">
        <v>5358</v>
      </c>
      <c r="AA1779" s="37">
        <v>20832.47</v>
      </c>
    </row>
    <row r="1780" spans="19:27" x14ac:dyDescent="0.35">
      <c r="S1780" s="9" t="s">
        <v>5359</v>
      </c>
      <c r="T1780" s="9">
        <v>0.72299999999999998</v>
      </c>
      <c r="U1780" s="9" t="s">
        <v>5359</v>
      </c>
      <c r="V1780" s="37">
        <v>22641.53</v>
      </c>
      <c r="X1780" s="9" t="s">
        <v>5358</v>
      </c>
      <c r="Y1780" s="9">
        <v>0.64700000000000002</v>
      </c>
      <c r="Z1780" s="9" t="s">
        <v>5358</v>
      </c>
      <c r="AA1780" s="37">
        <v>20796.849999999999</v>
      </c>
    </row>
    <row r="1781" spans="19:27" x14ac:dyDescent="0.35">
      <c r="S1781" s="9" t="s">
        <v>5359</v>
      </c>
      <c r="T1781" s="9">
        <v>0.66100000000000003</v>
      </c>
      <c r="U1781" s="9" t="s">
        <v>5359</v>
      </c>
      <c r="V1781" s="37">
        <v>22640.83</v>
      </c>
      <c r="X1781" s="9" t="s">
        <v>5356</v>
      </c>
      <c r="Y1781" s="9">
        <v>0.77200000000000002</v>
      </c>
      <c r="Z1781" s="9" t="s">
        <v>5356</v>
      </c>
      <c r="AA1781" s="37">
        <v>20796.62</v>
      </c>
    </row>
    <row r="1782" spans="19:27" x14ac:dyDescent="0.35">
      <c r="S1782" s="9" t="s">
        <v>5355</v>
      </c>
      <c r="T1782" s="9">
        <v>0.66700000000000004</v>
      </c>
      <c r="U1782" s="9" t="s">
        <v>5355</v>
      </c>
      <c r="V1782" s="37">
        <v>22635.52</v>
      </c>
      <c r="X1782" s="9" t="s">
        <v>5358</v>
      </c>
      <c r="Y1782" s="9">
        <v>0.63800000000000001</v>
      </c>
      <c r="Z1782" s="9" t="s">
        <v>5358</v>
      </c>
      <c r="AA1782" s="37">
        <v>20795.509999999998</v>
      </c>
    </row>
    <row r="1783" spans="19:27" x14ac:dyDescent="0.35">
      <c r="S1783" s="9" t="s">
        <v>5356</v>
      </c>
      <c r="T1783" s="9">
        <v>0.54300000000000004</v>
      </c>
      <c r="U1783" s="9" t="s">
        <v>5356</v>
      </c>
      <c r="V1783" s="37">
        <v>22632.91</v>
      </c>
      <c r="X1783" s="9" t="s">
        <v>5358</v>
      </c>
      <c r="Y1783" s="9">
        <v>0.70899999999999996</v>
      </c>
      <c r="Z1783" s="9" t="s">
        <v>5358</v>
      </c>
      <c r="AA1783" s="37">
        <v>20787.84</v>
      </c>
    </row>
    <row r="1784" spans="19:27" x14ac:dyDescent="0.35">
      <c r="S1784" s="9" t="s">
        <v>5359</v>
      </c>
      <c r="T1784" s="9">
        <v>0.75800000000000001</v>
      </c>
      <c r="U1784" s="9" t="s">
        <v>5359</v>
      </c>
      <c r="V1784" s="37">
        <v>22629.54</v>
      </c>
      <c r="X1784" s="9" t="s">
        <v>5355</v>
      </c>
      <c r="Y1784" s="9">
        <v>0.71799999999999997</v>
      </c>
      <c r="Z1784" s="9" t="s">
        <v>5355</v>
      </c>
      <c r="AA1784" s="37">
        <v>20781.89</v>
      </c>
    </row>
    <row r="1785" spans="19:27" x14ac:dyDescent="0.35">
      <c r="S1785" s="9" t="s">
        <v>5359</v>
      </c>
      <c r="T1785" s="9">
        <v>0.73499999999999999</v>
      </c>
      <c r="U1785" s="9" t="s">
        <v>5359</v>
      </c>
      <c r="V1785" s="37">
        <v>22613.39</v>
      </c>
      <c r="X1785" s="9" t="s">
        <v>5358</v>
      </c>
      <c r="Y1785" s="9">
        <v>0.67</v>
      </c>
      <c r="Z1785" s="9" t="s">
        <v>5358</v>
      </c>
      <c r="AA1785" s="37">
        <v>20780.919999999998</v>
      </c>
    </row>
    <row r="1786" spans="19:27" x14ac:dyDescent="0.35">
      <c r="S1786" s="9" t="s">
        <v>5356</v>
      </c>
      <c r="T1786" s="9">
        <v>0.73099999999999998</v>
      </c>
      <c r="U1786" s="9" t="s">
        <v>5356</v>
      </c>
      <c r="V1786" s="37">
        <v>22597.68</v>
      </c>
      <c r="X1786" s="9" t="s">
        <v>5359</v>
      </c>
      <c r="Y1786" s="9">
        <v>0.72499999999999998</v>
      </c>
      <c r="Z1786" s="9" t="s">
        <v>5359</v>
      </c>
      <c r="AA1786" s="37">
        <v>20777.27</v>
      </c>
    </row>
    <row r="1787" spans="19:27" x14ac:dyDescent="0.35">
      <c r="S1787" s="9" t="s">
        <v>5359</v>
      </c>
      <c r="T1787" s="9">
        <v>0.69</v>
      </c>
      <c r="U1787" s="9" t="s">
        <v>5359</v>
      </c>
      <c r="V1787" s="37">
        <v>22594.639999999999</v>
      </c>
      <c r="X1787" s="9" t="s">
        <v>5359</v>
      </c>
      <c r="Y1787" s="9">
        <v>0.68899999999999995</v>
      </c>
      <c r="Z1787" s="9" t="s">
        <v>5359</v>
      </c>
      <c r="AA1787" s="37">
        <v>20776.009999999998</v>
      </c>
    </row>
    <row r="1788" spans="19:27" x14ac:dyDescent="0.35">
      <c r="S1788" s="9" t="s">
        <v>5358</v>
      </c>
      <c r="T1788" s="9">
        <v>0.69199999999999995</v>
      </c>
      <c r="U1788" s="9" t="s">
        <v>5358</v>
      </c>
      <c r="V1788" s="37">
        <v>22591.24</v>
      </c>
      <c r="X1788" s="9" t="s">
        <v>5357</v>
      </c>
      <c r="Y1788" s="9">
        <v>0.64200000000000002</v>
      </c>
      <c r="Z1788" s="9" t="s">
        <v>5357</v>
      </c>
      <c r="AA1788" s="37">
        <v>20759.38</v>
      </c>
    </row>
    <row r="1789" spans="19:27" x14ac:dyDescent="0.35">
      <c r="S1789" s="9" t="s">
        <v>5358</v>
      </c>
      <c r="T1789" s="9">
        <v>0.70399999999999996</v>
      </c>
      <c r="U1789" s="9" t="s">
        <v>5358</v>
      </c>
      <c r="V1789" s="37">
        <v>22589.03</v>
      </c>
      <c r="X1789" s="9" t="s">
        <v>5358</v>
      </c>
      <c r="Y1789" s="9">
        <v>0.71499999999999997</v>
      </c>
      <c r="Z1789" s="9" t="s">
        <v>5358</v>
      </c>
      <c r="AA1789" s="37">
        <v>20757.7</v>
      </c>
    </row>
    <row r="1790" spans="19:27" x14ac:dyDescent="0.35">
      <c r="S1790" s="9" t="s">
        <v>5359</v>
      </c>
      <c r="T1790" s="9">
        <v>0.70199999999999996</v>
      </c>
      <c r="U1790" s="9" t="s">
        <v>5359</v>
      </c>
      <c r="V1790" s="37">
        <v>22585.86</v>
      </c>
      <c r="X1790" s="9" t="s">
        <v>5355</v>
      </c>
      <c r="Y1790" s="9">
        <v>0.68600000000000005</v>
      </c>
      <c r="Z1790" s="9" t="s">
        <v>5355</v>
      </c>
      <c r="AA1790" s="37">
        <v>20751.849999999999</v>
      </c>
    </row>
    <row r="1791" spans="19:27" x14ac:dyDescent="0.35">
      <c r="S1791" s="9" t="s">
        <v>5359</v>
      </c>
      <c r="T1791" s="9">
        <v>0.68</v>
      </c>
      <c r="U1791" s="9" t="s">
        <v>5359</v>
      </c>
      <c r="V1791" s="37">
        <v>22585.03</v>
      </c>
      <c r="X1791" s="9" t="s">
        <v>5358</v>
      </c>
      <c r="Y1791" s="9">
        <v>0.7</v>
      </c>
      <c r="Z1791" s="9" t="s">
        <v>5358</v>
      </c>
      <c r="AA1791" s="37">
        <v>20750.45</v>
      </c>
    </row>
    <row r="1792" spans="19:27" x14ac:dyDescent="0.35">
      <c r="S1792" s="9" t="s">
        <v>5358</v>
      </c>
      <c r="T1792" s="9">
        <v>0.73799999999999999</v>
      </c>
      <c r="U1792" s="9" t="s">
        <v>5358</v>
      </c>
      <c r="V1792" s="37">
        <v>22582.080000000002</v>
      </c>
      <c r="X1792" s="9" t="s">
        <v>5358</v>
      </c>
      <c r="Y1792" s="9">
        <v>0.73599999999999999</v>
      </c>
      <c r="Z1792" s="9" t="s">
        <v>5358</v>
      </c>
      <c r="AA1792" s="37">
        <v>20742.68</v>
      </c>
    </row>
    <row r="1793" spans="19:27" x14ac:dyDescent="0.35">
      <c r="S1793" s="9" t="s">
        <v>5359</v>
      </c>
      <c r="T1793" s="9">
        <v>0.67500000000000004</v>
      </c>
      <c r="U1793" s="9" t="s">
        <v>5359</v>
      </c>
      <c r="V1793" s="37">
        <v>22581</v>
      </c>
      <c r="X1793" s="9" t="s">
        <v>5359</v>
      </c>
      <c r="Y1793" s="9">
        <v>0.69799999999999995</v>
      </c>
      <c r="Z1793" s="9" t="s">
        <v>5359</v>
      </c>
      <c r="AA1793" s="37">
        <v>20740.38</v>
      </c>
    </row>
    <row r="1794" spans="19:27" x14ac:dyDescent="0.35">
      <c r="S1794" s="9" t="s">
        <v>5358</v>
      </c>
      <c r="T1794" s="9">
        <v>0.76400000000000001</v>
      </c>
      <c r="U1794" s="9" t="s">
        <v>5358</v>
      </c>
      <c r="V1794" s="37">
        <v>22579.86</v>
      </c>
      <c r="X1794" s="9" t="s">
        <v>5358</v>
      </c>
      <c r="Y1794" s="9">
        <v>0.73899999999999999</v>
      </c>
      <c r="Z1794" s="9" t="s">
        <v>5358</v>
      </c>
      <c r="AA1794" s="37">
        <v>20738.29</v>
      </c>
    </row>
    <row r="1795" spans="19:27" x14ac:dyDescent="0.35">
      <c r="S1795" s="9" t="s">
        <v>5358</v>
      </c>
      <c r="T1795" s="9">
        <v>0.71899999999999997</v>
      </c>
      <c r="U1795" s="9" t="s">
        <v>5358</v>
      </c>
      <c r="V1795" s="37">
        <v>22567.63</v>
      </c>
      <c r="X1795" s="9" t="s">
        <v>5359</v>
      </c>
      <c r="Y1795" s="9">
        <v>0.63300000000000001</v>
      </c>
      <c r="Z1795" s="9" t="s">
        <v>5359</v>
      </c>
      <c r="AA1795" s="37">
        <v>20722.91</v>
      </c>
    </row>
    <row r="1796" spans="19:27" x14ac:dyDescent="0.35">
      <c r="S1796" s="9" t="s">
        <v>5358</v>
      </c>
      <c r="T1796" s="9">
        <v>0.69699999999999995</v>
      </c>
      <c r="U1796" s="9" t="s">
        <v>5358</v>
      </c>
      <c r="V1796" s="37">
        <v>22567.32</v>
      </c>
      <c r="X1796" s="9" t="s">
        <v>5358</v>
      </c>
      <c r="Y1796" s="9">
        <v>0.72099999999999997</v>
      </c>
      <c r="Z1796" s="9" t="s">
        <v>5358</v>
      </c>
      <c r="AA1796" s="37">
        <v>20714.330000000002</v>
      </c>
    </row>
    <row r="1797" spans="19:27" x14ac:dyDescent="0.35">
      <c r="S1797" s="9" t="s">
        <v>5359</v>
      </c>
      <c r="T1797" s="9">
        <v>0.68100000000000005</v>
      </c>
      <c r="U1797" s="9" t="s">
        <v>5359</v>
      </c>
      <c r="V1797" s="37">
        <v>22558.99</v>
      </c>
      <c r="X1797" s="9" t="s">
        <v>5359</v>
      </c>
      <c r="Y1797" s="9">
        <v>0.68300000000000005</v>
      </c>
      <c r="Z1797" s="9" t="s">
        <v>5359</v>
      </c>
      <c r="AA1797" s="37">
        <v>20709.75</v>
      </c>
    </row>
    <row r="1798" spans="19:27" x14ac:dyDescent="0.35">
      <c r="S1798" s="9" t="s">
        <v>5358</v>
      </c>
      <c r="T1798" s="9">
        <v>0.67200000000000004</v>
      </c>
      <c r="U1798" s="9" t="s">
        <v>5358</v>
      </c>
      <c r="V1798" s="37">
        <v>22554.23</v>
      </c>
      <c r="X1798" s="9" t="s">
        <v>5359</v>
      </c>
      <c r="Y1798" s="9">
        <v>0.65400000000000003</v>
      </c>
      <c r="Z1798" s="9" t="s">
        <v>5359</v>
      </c>
      <c r="AA1798" s="37">
        <v>20708.79</v>
      </c>
    </row>
    <row r="1799" spans="19:27" x14ac:dyDescent="0.35">
      <c r="S1799" s="9" t="s">
        <v>5359</v>
      </c>
      <c r="T1799" s="9">
        <v>0.73499999999999999</v>
      </c>
      <c r="U1799" s="9" t="s">
        <v>5359</v>
      </c>
      <c r="V1799" s="37">
        <v>22544.45</v>
      </c>
      <c r="X1799" s="9" t="s">
        <v>5358</v>
      </c>
      <c r="Y1799" s="9">
        <v>0.66600000000000004</v>
      </c>
      <c r="Z1799" s="9" t="s">
        <v>5358</v>
      </c>
      <c r="AA1799" s="37">
        <v>20704.02</v>
      </c>
    </row>
    <row r="1800" spans="19:27" x14ac:dyDescent="0.35">
      <c r="S1800" s="9" t="s">
        <v>5359</v>
      </c>
      <c r="T1800" s="9">
        <v>0.74099999999999999</v>
      </c>
      <c r="U1800" s="9" t="s">
        <v>5359</v>
      </c>
      <c r="V1800" s="37">
        <v>22541.31</v>
      </c>
      <c r="X1800" s="9" t="s">
        <v>5356</v>
      </c>
      <c r="Y1800" s="9">
        <v>0.61699999999999999</v>
      </c>
      <c r="Z1800" s="9" t="s">
        <v>5356</v>
      </c>
      <c r="AA1800" s="37">
        <v>20703.79</v>
      </c>
    </row>
    <row r="1801" spans="19:27" x14ac:dyDescent="0.35">
      <c r="S1801" s="9" t="s">
        <v>5358</v>
      </c>
      <c r="T1801" s="9">
        <v>0.72199999999999998</v>
      </c>
      <c r="U1801" s="9" t="s">
        <v>5358</v>
      </c>
      <c r="V1801" s="37">
        <v>22531.94</v>
      </c>
      <c r="X1801" s="9" t="s">
        <v>5359</v>
      </c>
      <c r="Y1801" s="9">
        <v>0.66200000000000003</v>
      </c>
      <c r="Z1801" s="9" t="s">
        <v>5359</v>
      </c>
      <c r="AA1801" s="37">
        <v>20701.61</v>
      </c>
    </row>
    <row r="1802" spans="19:27" x14ac:dyDescent="0.35">
      <c r="S1802" s="9" t="s">
        <v>5358</v>
      </c>
      <c r="T1802" s="9">
        <v>0.72099999999999997</v>
      </c>
      <c r="U1802" s="9" t="s">
        <v>5358</v>
      </c>
      <c r="V1802" s="37">
        <v>22526.58</v>
      </c>
      <c r="X1802" s="9" t="s">
        <v>5358</v>
      </c>
      <c r="Y1802" s="9">
        <v>0.69199999999999995</v>
      </c>
      <c r="Z1802" s="9" t="s">
        <v>5358</v>
      </c>
      <c r="AA1802" s="37">
        <v>20699.68</v>
      </c>
    </row>
    <row r="1803" spans="19:27" x14ac:dyDescent="0.35">
      <c r="S1803" s="9" t="s">
        <v>5359</v>
      </c>
      <c r="T1803" s="9">
        <v>0.60899999999999999</v>
      </c>
      <c r="U1803" s="9" t="s">
        <v>5359</v>
      </c>
      <c r="V1803" s="37">
        <v>22518.77</v>
      </c>
      <c r="X1803" s="9" t="s">
        <v>5357</v>
      </c>
      <c r="Y1803" s="9">
        <v>0.59699999999999998</v>
      </c>
      <c r="Z1803" s="9" t="s">
        <v>5357</v>
      </c>
      <c r="AA1803" s="37">
        <v>20699.169999999998</v>
      </c>
    </row>
    <row r="1804" spans="19:27" x14ac:dyDescent="0.35">
      <c r="S1804" s="9" t="s">
        <v>5359</v>
      </c>
      <c r="T1804" s="9">
        <v>0.70499999999999996</v>
      </c>
      <c r="U1804" s="9" t="s">
        <v>5359</v>
      </c>
      <c r="V1804" s="37">
        <v>22516.65</v>
      </c>
      <c r="X1804" s="9" t="s">
        <v>5355</v>
      </c>
      <c r="Y1804" s="9">
        <v>0.69199999999999995</v>
      </c>
      <c r="Z1804" s="9" t="s">
        <v>5355</v>
      </c>
      <c r="AA1804" s="37">
        <v>20693.37</v>
      </c>
    </row>
    <row r="1805" spans="19:27" x14ac:dyDescent="0.35">
      <c r="S1805" s="9" t="s">
        <v>5355</v>
      </c>
      <c r="T1805" s="9">
        <v>0.71599999999999997</v>
      </c>
      <c r="U1805" s="9" t="s">
        <v>5355</v>
      </c>
      <c r="V1805" s="37">
        <v>22514.94</v>
      </c>
      <c r="X1805" s="9" t="s">
        <v>5356</v>
      </c>
      <c r="Y1805" s="9">
        <v>0.622</v>
      </c>
      <c r="Z1805" s="9" t="s">
        <v>5356</v>
      </c>
      <c r="AA1805" s="37">
        <v>20687.18</v>
      </c>
    </row>
    <row r="1806" spans="19:27" x14ac:dyDescent="0.35">
      <c r="S1806" s="9" t="s">
        <v>5359</v>
      </c>
      <c r="T1806" s="9">
        <v>0.72599999999999998</v>
      </c>
      <c r="U1806" s="9" t="s">
        <v>5359</v>
      </c>
      <c r="V1806" s="37">
        <v>22514.85</v>
      </c>
      <c r="X1806" s="9" t="s">
        <v>5359</v>
      </c>
      <c r="Y1806" s="9">
        <v>0.74399999999999999</v>
      </c>
      <c r="Z1806" s="9" t="s">
        <v>5359</v>
      </c>
      <c r="AA1806" s="37">
        <v>20686.169999999998</v>
      </c>
    </row>
    <row r="1807" spans="19:27" x14ac:dyDescent="0.35">
      <c r="S1807" s="9" t="s">
        <v>5358</v>
      </c>
      <c r="T1807" s="9">
        <v>0.69099999999999995</v>
      </c>
      <c r="U1807" s="9" t="s">
        <v>5358</v>
      </c>
      <c r="V1807" s="37">
        <v>22512.32</v>
      </c>
      <c r="X1807" s="9" t="s">
        <v>5358</v>
      </c>
      <c r="Y1807" s="9">
        <v>0.64</v>
      </c>
      <c r="Z1807" s="9" t="s">
        <v>5358</v>
      </c>
      <c r="AA1807" s="37">
        <v>20667.169999999998</v>
      </c>
    </row>
    <row r="1808" spans="19:27" x14ac:dyDescent="0.35">
      <c r="S1808" s="9" t="s">
        <v>5358</v>
      </c>
      <c r="T1808" s="9">
        <v>0.73099999999999998</v>
      </c>
      <c r="U1808" s="9" t="s">
        <v>5358</v>
      </c>
      <c r="V1808" s="37">
        <v>22503.03</v>
      </c>
      <c r="X1808" s="9" t="s">
        <v>5355</v>
      </c>
      <c r="Y1808" s="9">
        <v>0.68700000000000006</v>
      </c>
      <c r="Z1808" s="9" t="s">
        <v>5355</v>
      </c>
      <c r="AA1808" s="37">
        <v>20664.57</v>
      </c>
    </row>
    <row r="1809" spans="19:27" x14ac:dyDescent="0.35">
      <c r="S1809" s="9" t="s">
        <v>5356</v>
      </c>
      <c r="T1809" s="9">
        <v>0.64800000000000002</v>
      </c>
      <c r="U1809" s="9" t="s">
        <v>5356</v>
      </c>
      <c r="V1809" s="37">
        <v>22498.15</v>
      </c>
      <c r="X1809" s="9" t="s">
        <v>5359</v>
      </c>
      <c r="Y1809" s="9">
        <v>0.73899999999999999</v>
      </c>
      <c r="Z1809" s="9" t="s">
        <v>5359</v>
      </c>
      <c r="AA1809" s="37">
        <v>20660.810000000001</v>
      </c>
    </row>
    <row r="1810" spans="19:27" x14ac:dyDescent="0.35">
      <c r="S1810" s="9" t="s">
        <v>5357</v>
      </c>
      <c r="T1810" s="9">
        <v>0.66200000000000003</v>
      </c>
      <c r="U1810" s="9" t="s">
        <v>5357</v>
      </c>
      <c r="V1810" s="37">
        <v>22492.43</v>
      </c>
      <c r="X1810" s="9" t="s">
        <v>5358</v>
      </c>
      <c r="Y1810" s="9">
        <v>0.67500000000000004</v>
      </c>
      <c r="Z1810" s="9" t="s">
        <v>5358</v>
      </c>
      <c r="AA1810" s="37">
        <v>20640.43</v>
      </c>
    </row>
    <row r="1811" spans="19:27" x14ac:dyDescent="0.35">
      <c r="S1811" s="9" t="s">
        <v>5358</v>
      </c>
      <c r="T1811" s="9">
        <v>0.72299999999999998</v>
      </c>
      <c r="U1811" s="9" t="s">
        <v>5358</v>
      </c>
      <c r="V1811" s="37">
        <v>22484.47</v>
      </c>
      <c r="X1811" s="9" t="s">
        <v>5358</v>
      </c>
      <c r="Y1811" s="9">
        <v>0.69099999999999995</v>
      </c>
      <c r="Z1811" s="9" t="s">
        <v>5358</v>
      </c>
      <c r="AA1811" s="37">
        <v>20625.93</v>
      </c>
    </row>
    <row r="1812" spans="19:27" x14ac:dyDescent="0.35">
      <c r="S1812" s="9" t="s">
        <v>5358</v>
      </c>
      <c r="T1812" s="9">
        <v>0.73599999999999999</v>
      </c>
      <c r="U1812" s="9" t="s">
        <v>5358</v>
      </c>
      <c r="V1812" s="37">
        <v>22460.63</v>
      </c>
      <c r="X1812" s="9" t="s">
        <v>5357</v>
      </c>
      <c r="Y1812" s="9">
        <v>0.71599999999999997</v>
      </c>
      <c r="Z1812" s="9" t="s">
        <v>5357</v>
      </c>
      <c r="AA1812" s="37">
        <v>20618.18</v>
      </c>
    </row>
    <row r="1813" spans="19:27" x14ac:dyDescent="0.35">
      <c r="S1813" s="9" t="s">
        <v>5358</v>
      </c>
      <c r="T1813" s="9">
        <v>0.67900000000000005</v>
      </c>
      <c r="U1813" s="9" t="s">
        <v>5358</v>
      </c>
      <c r="V1813" s="37">
        <v>22459.31</v>
      </c>
      <c r="X1813" s="9" t="s">
        <v>5355</v>
      </c>
      <c r="Y1813" s="9">
        <v>0.63900000000000001</v>
      </c>
      <c r="Z1813" s="9" t="s">
        <v>5355</v>
      </c>
      <c r="AA1813" s="37">
        <v>20572.349999999999</v>
      </c>
    </row>
    <row r="1814" spans="19:27" x14ac:dyDescent="0.35">
      <c r="S1814" s="9" t="s">
        <v>5355</v>
      </c>
      <c r="T1814" s="9">
        <v>0.63</v>
      </c>
      <c r="U1814" s="9" t="s">
        <v>5355</v>
      </c>
      <c r="V1814" s="37">
        <v>22457.55</v>
      </c>
      <c r="X1814" s="9" t="s">
        <v>5358</v>
      </c>
      <c r="Y1814" s="9">
        <v>0.68799999999999994</v>
      </c>
      <c r="Z1814" s="9" t="s">
        <v>5358</v>
      </c>
      <c r="AA1814" s="37">
        <v>20566.88</v>
      </c>
    </row>
    <row r="1815" spans="19:27" x14ac:dyDescent="0.35">
      <c r="S1815" s="9" t="s">
        <v>5358</v>
      </c>
      <c r="T1815" s="9">
        <v>0.75900000000000001</v>
      </c>
      <c r="U1815" s="9" t="s">
        <v>5358</v>
      </c>
      <c r="V1815" s="37">
        <v>22446.38</v>
      </c>
      <c r="X1815" s="9" t="s">
        <v>5359</v>
      </c>
      <c r="Y1815" s="9">
        <v>0.64200000000000002</v>
      </c>
      <c r="Z1815" s="9" t="s">
        <v>5359</v>
      </c>
      <c r="AA1815" s="37">
        <v>20560.29</v>
      </c>
    </row>
    <row r="1816" spans="19:27" x14ac:dyDescent="0.35">
      <c r="S1816" s="9" t="s">
        <v>5359</v>
      </c>
      <c r="T1816" s="9">
        <v>0.65700000000000003</v>
      </c>
      <c r="U1816" s="9" t="s">
        <v>5359</v>
      </c>
      <c r="V1816" s="37">
        <v>22437.02</v>
      </c>
      <c r="X1816" s="9" t="s">
        <v>5357</v>
      </c>
      <c r="Y1816" s="9">
        <v>0.621</v>
      </c>
      <c r="Z1816" s="9" t="s">
        <v>5357</v>
      </c>
      <c r="AA1816" s="37">
        <v>20558.95</v>
      </c>
    </row>
    <row r="1817" spans="19:27" x14ac:dyDescent="0.35">
      <c r="S1817" s="9" t="s">
        <v>5359</v>
      </c>
      <c r="T1817" s="9">
        <v>0.70099999999999996</v>
      </c>
      <c r="U1817" s="9" t="s">
        <v>5359</v>
      </c>
      <c r="V1817" s="37">
        <v>22435.54</v>
      </c>
      <c r="X1817" s="9" t="s">
        <v>5358</v>
      </c>
      <c r="Y1817" s="9">
        <v>0.69199999999999995</v>
      </c>
      <c r="Z1817" s="9" t="s">
        <v>5358</v>
      </c>
      <c r="AA1817" s="37">
        <v>20554.12</v>
      </c>
    </row>
    <row r="1818" spans="19:27" x14ac:dyDescent="0.35">
      <c r="S1818" s="9" t="s">
        <v>5358</v>
      </c>
      <c r="T1818" s="9">
        <v>0.75700000000000001</v>
      </c>
      <c r="U1818" s="9" t="s">
        <v>5358</v>
      </c>
      <c r="V1818" s="37">
        <v>22428.25</v>
      </c>
      <c r="X1818" s="9" t="s">
        <v>5359</v>
      </c>
      <c r="Y1818" s="9">
        <v>0.624</v>
      </c>
      <c r="Z1818" s="9" t="s">
        <v>5359</v>
      </c>
      <c r="AA1818" s="37">
        <v>20551.759999999998</v>
      </c>
    </row>
    <row r="1819" spans="19:27" x14ac:dyDescent="0.35">
      <c r="S1819" s="9" t="s">
        <v>5355</v>
      </c>
      <c r="T1819" s="9">
        <v>0.70299999999999996</v>
      </c>
      <c r="U1819" s="9" t="s">
        <v>5355</v>
      </c>
      <c r="V1819" s="37">
        <v>22427.18</v>
      </c>
      <c r="X1819" s="9" t="s">
        <v>5359</v>
      </c>
      <c r="Y1819" s="9">
        <v>0.72199999999999998</v>
      </c>
      <c r="Z1819" s="9" t="s">
        <v>5359</v>
      </c>
      <c r="AA1819" s="37">
        <v>20549.25</v>
      </c>
    </row>
    <row r="1820" spans="19:27" x14ac:dyDescent="0.35">
      <c r="S1820" s="9" t="s">
        <v>5356</v>
      </c>
      <c r="T1820" s="9">
        <v>0.59399999999999997</v>
      </c>
      <c r="U1820" s="9" t="s">
        <v>5356</v>
      </c>
      <c r="V1820" s="37">
        <v>22426.48</v>
      </c>
      <c r="X1820" s="9" t="s">
        <v>5359</v>
      </c>
      <c r="Y1820" s="9">
        <v>0.76500000000000001</v>
      </c>
      <c r="Z1820" s="9" t="s">
        <v>5359</v>
      </c>
      <c r="AA1820" s="37">
        <v>20545.11</v>
      </c>
    </row>
    <row r="1821" spans="19:27" x14ac:dyDescent="0.35">
      <c r="S1821" s="9" t="s">
        <v>5359</v>
      </c>
      <c r="T1821" s="9">
        <v>0.76500000000000001</v>
      </c>
      <c r="U1821" s="9" t="s">
        <v>5359</v>
      </c>
      <c r="V1821" s="37">
        <v>22403.94</v>
      </c>
      <c r="X1821" s="9" t="s">
        <v>5358</v>
      </c>
      <c r="Y1821" s="9">
        <v>0.70099999999999996</v>
      </c>
      <c r="Z1821" s="9" t="s">
        <v>5358</v>
      </c>
      <c r="AA1821" s="37">
        <v>20541.939999999999</v>
      </c>
    </row>
    <row r="1822" spans="19:27" x14ac:dyDescent="0.35">
      <c r="S1822" s="9" t="s">
        <v>5355</v>
      </c>
      <c r="T1822" s="9">
        <v>0.68700000000000006</v>
      </c>
      <c r="U1822" s="9" t="s">
        <v>5355</v>
      </c>
      <c r="V1822" s="37">
        <v>22391.02</v>
      </c>
      <c r="X1822" s="9" t="s">
        <v>5359</v>
      </c>
      <c r="Y1822" s="9">
        <v>0.66100000000000003</v>
      </c>
      <c r="Z1822" s="9" t="s">
        <v>5359</v>
      </c>
      <c r="AA1822" s="37">
        <v>20538.61</v>
      </c>
    </row>
    <row r="1823" spans="19:27" x14ac:dyDescent="0.35">
      <c r="S1823" s="9" t="s">
        <v>5359</v>
      </c>
      <c r="T1823" s="9">
        <v>0.747</v>
      </c>
      <c r="U1823" s="9" t="s">
        <v>5359</v>
      </c>
      <c r="V1823" s="37">
        <v>22380.23</v>
      </c>
      <c r="X1823" s="9" t="s">
        <v>5356</v>
      </c>
      <c r="Y1823" s="9">
        <v>0.70199999999999996</v>
      </c>
      <c r="Z1823" s="9" t="s">
        <v>5356</v>
      </c>
      <c r="AA1823" s="37">
        <v>20534.71</v>
      </c>
    </row>
    <row r="1824" spans="19:27" x14ac:dyDescent="0.35">
      <c r="S1824" s="9" t="s">
        <v>5359</v>
      </c>
      <c r="T1824" s="9">
        <v>0.77400000000000002</v>
      </c>
      <c r="U1824" s="9" t="s">
        <v>5359</v>
      </c>
      <c r="V1824" s="37">
        <v>22371.8</v>
      </c>
      <c r="X1824" s="9" t="s">
        <v>5359</v>
      </c>
      <c r="Y1824" s="9">
        <v>0.752</v>
      </c>
      <c r="Z1824" s="9" t="s">
        <v>5359</v>
      </c>
      <c r="AA1824" s="37">
        <v>20526.439999999999</v>
      </c>
    </row>
    <row r="1825" spans="19:27" x14ac:dyDescent="0.35">
      <c r="S1825" s="9" t="s">
        <v>5357</v>
      </c>
      <c r="T1825" s="9">
        <v>0.61399999999999999</v>
      </c>
      <c r="U1825" s="9" t="s">
        <v>5357</v>
      </c>
      <c r="V1825" s="37">
        <v>22369.86</v>
      </c>
      <c r="X1825" s="9" t="s">
        <v>5356</v>
      </c>
      <c r="Y1825" s="9">
        <v>0.55000000000000004</v>
      </c>
      <c r="Z1825" s="9" t="s">
        <v>5356</v>
      </c>
      <c r="AA1825" s="37">
        <v>20524.38</v>
      </c>
    </row>
    <row r="1826" spans="19:27" x14ac:dyDescent="0.35">
      <c r="S1826" s="9" t="s">
        <v>5358</v>
      </c>
      <c r="T1826" s="9">
        <v>0.68799999999999994</v>
      </c>
      <c r="U1826" s="9" t="s">
        <v>5358</v>
      </c>
      <c r="V1826" s="37">
        <v>22369.77</v>
      </c>
      <c r="X1826" s="9" t="s">
        <v>5359</v>
      </c>
      <c r="Y1826" s="9">
        <v>0.72199999999999998</v>
      </c>
      <c r="Z1826" s="9" t="s">
        <v>5359</v>
      </c>
      <c r="AA1826" s="37">
        <v>20522.98</v>
      </c>
    </row>
    <row r="1827" spans="19:27" x14ac:dyDescent="0.35">
      <c r="S1827" s="9" t="s">
        <v>5358</v>
      </c>
      <c r="T1827" s="9">
        <v>0.71399999999999997</v>
      </c>
      <c r="U1827" s="9" t="s">
        <v>5358</v>
      </c>
      <c r="V1827" s="37">
        <v>22362.38</v>
      </c>
      <c r="X1827" s="9" t="s">
        <v>5358</v>
      </c>
      <c r="Y1827" s="9">
        <v>0.71899999999999997</v>
      </c>
      <c r="Z1827" s="9" t="s">
        <v>5358</v>
      </c>
      <c r="AA1827" s="37">
        <v>20518.61</v>
      </c>
    </row>
    <row r="1828" spans="19:27" x14ac:dyDescent="0.35">
      <c r="S1828" s="9" t="s">
        <v>5356</v>
      </c>
      <c r="T1828" s="9">
        <v>0.54800000000000004</v>
      </c>
      <c r="U1828" s="9" t="s">
        <v>5356</v>
      </c>
      <c r="V1828" s="37">
        <v>22348.560000000001</v>
      </c>
      <c r="X1828" s="9" t="s">
        <v>5358</v>
      </c>
      <c r="Y1828" s="9">
        <v>0.73299999999999998</v>
      </c>
      <c r="Z1828" s="9" t="s">
        <v>5358</v>
      </c>
      <c r="AA1828" s="37">
        <v>20515.77</v>
      </c>
    </row>
    <row r="1829" spans="19:27" x14ac:dyDescent="0.35">
      <c r="S1829" s="9" t="s">
        <v>5358</v>
      </c>
      <c r="T1829" s="9">
        <v>0.73499999999999999</v>
      </c>
      <c r="U1829" s="9" t="s">
        <v>5358</v>
      </c>
      <c r="V1829" s="37">
        <v>22339.34</v>
      </c>
      <c r="X1829" s="9" t="s">
        <v>5355</v>
      </c>
      <c r="Y1829" s="9">
        <v>0.65200000000000002</v>
      </c>
      <c r="Z1829" s="9" t="s">
        <v>5355</v>
      </c>
      <c r="AA1829" s="37">
        <v>20486.080000000002</v>
      </c>
    </row>
    <row r="1830" spans="19:27" x14ac:dyDescent="0.35">
      <c r="S1830" s="9" t="s">
        <v>5358</v>
      </c>
      <c r="T1830" s="9">
        <v>0.7</v>
      </c>
      <c r="U1830" s="9" t="s">
        <v>5358</v>
      </c>
      <c r="V1830" s="37">
        <v>22328.98</v>
      </c>
      <c r="X1830" s="9" t="s">
        <v>5356</v>
      </c>
      <c r="Y1830" s="9">
        <v>0.55800000000000005</v>
      </c>
      <c r="Z1830" s="9" t="s">
        <v>5356</v>
      </c>
      <c r="AA1830" s="37">
        <v>20480.16</v>
      </c>
    </row>
    <row r="1831" spans="19:27" x14ac:dyDescent="0.35">
      <c r="S1831" s="9" t="s">
        <v>5357</v>
      </c>
      <c r="T1831" s="9">
        <v>0.70899999999999996</v>
      </c>
      <c r="U1831" s="9" t="s">
        <v>5357</v>
      </c>
      <c r="V1831" s="37">
        <v>22325.89</v>
      </c>
      <c r="X1831" s="9" t="s">
        <v>5357</v>
      </c>
      <c r="Y1831" s="9">
        <v>0.628</v>
      </c>
      <c r="Z1831" s="9" t="s">
        <v>5357</v>
      </c>
      <c r="AA1831" s="37">
        <v>20478.7</v>
      </c>
    </row>
    <row r="1832" spans="19:27" x14ac:dyDescent="0.35">
      <c r="S1832" s="9" t="s">
        <v>5358</v>
      </c>
      <c r="T1832" s="9">
        <v>0.66300000000000003</v>
      </c>
      <c r="U1832" s="9" t="s">
        <v>5358</v>
      </c>
      <c r="V1832" s="37">
        <v>22322.27</v>
      </c>
      <c r="X1832" s="9" t="s">
        <v>5359</v>
      </c>
      <c r="Y1832" s="9">
        <v>0.71399999999999997</v>
      </c>
      <c r="Z1832" s="9" t="s">
        <v>5359</v>
      </c>
      <c r="AA1832" s="37">
        <v>20473.95</v>
      </c>
    </row>
    <row r="1833" spans="19:27" x14ac:dyDescent="0.35">
      <c r="S1833" s="9" t="s">
        <v>5358</v>
      </c>
      <c r="T1833" s="9">
        <v>0.69899999999999995</v>
      </c>
      <c r="U1833" s="9" t="s">
        <v>5358</v>
      </c>
      <c r="V1833" s="37">
        <v>22290.2</v>
      </c>
      <c r="X1833" s="9" t="s">
        <v>5356</v>
      </c>
      <c r="Y1833" s="9">
        <v>0.63600000000000001</v>
      </c>
      <c r="Z1833" s="9" t="s">
        <v>5356</v>
      </c>
      <c r="AA1833" s="37">
        <v>20473.3</v>
      </c>
    </row>
    <row r="1834" spans="19:27" x14ac:dyDescent="0.35">
      <c r="S1834" s="9" t="s">
        <v>5358</v>
      </c>
      <c r="T1834" s="9">
        <v>0.67100000000000004</v>
      </c>
      <c r="U1834" s="9" t="s">
        <v>5358</v>
      </c>
      <c r="V1834" s="37">
        <v>22280.89</v>
      </c>
      <c r="X1834" s="9" t="s">
        <v>5358</v>
      </c>
      <c r="Y1834" s="9">
        <v>0.67900000000000005</v>
      </c>
      <c r="Z1834" s="9" t="s">
        <v>5358</v>
      </c>
      <c r="AA1834" s="37">
        <v>20466.28</v>
      </c>
    </row>
    <row r="1835" spans="19:27" x14ac:dyDescent="0.35">
      <c r="S1835" s="9" t="s">
        <v>5357</v>
      </c>
      <c r="T1835" s="9">
        <v>0.72399999999999998</v>
      </c>
      <c r="U1835" s="9" t="s">
        <v>5357</v>
      </c>
      <c r="V1835" s="37">
        <v>22271.24</v>
      </c>
      <c r="X1835" s="9" t="s">
        <v>5355</v>
      </c>
      <c r="Y1835" s="9">
        <v>0.70899999999999996</v>
      </c>
      <c r="Z1835" s="9" t="s">
        <v>5355</v>
      </c>
      <c r="AA1835" s="37">
        <v>20463.759999999998</v>
      </c>
    </row>
    <row r="1836" spans="19:27" x14ac:dyDescent="0.35">
      <c r="S1836" s="9" t="s">
        <v>5359</v>
      </c>
      <c r="T1836" s="9">
        <v>0.69799999999999995</v>
      </c>
      <c r="U1836" s="9" t="s">
        <v>5359</v>
      </c>
      <c r="V1836" s="37">
        <v>22271.08</v>
      </c>
      <c r="X1836" s="9" t="s">
        <v>5358</v>
      </c>
      <c r="Y1836" s="9">
        <v>0.68</v>
      </c>
      <c r="Z1836" s="9" t="s">
        <v>5358</v>
      </c>
      <c r="AA1836" s="37">
        <v>20456.13</v>
      </c>
    </row>
    <row r="1837" spans="19:27" x14ac:dyDescent="0.35">
      <c r="S1837" s="9" t="s">
        <v>5358</v>
      </c>
      <c r="T1837" s="9">
        <v>0.70299999999999996</v>
      </c>
      <c r="U1837" s="9" t="s">
        <v>5358</v>
      </c>
      <c r="V1837" s="37">
        <v>22252.66</v>
      </c>
      <c r="X1837" s="9" t="s">
        <v>5356</v>
      </c>
      <c r="Y1837" s="9">
        <v>0.68100000000000005</v>
      </c>
      <c r="Z1837" s="9" t="s">
        <v>5356</v>
      </c>
      <c r="AA1837" s="37">
        <v>20452.72</v>
      </c>
    </row>
    <row r="1838" spans="19:27" x14ac:dyDescent="0.35">
      <c r="S1838" s="9" t="s">
        <v>5359</v>
      </c>
      <c r="T1838" s="9">
        <v>0.754</v>
      </c>
      <c r="U1838" s="9" t="s">
        <v>5359</v>
      </c>
      <c r="V1838" s="37">
        <v>22251.35</v>
      </c>
      <c r="X1838" s="9" t="s">
        <v>5358</v>
      </c>
      <c r="Y1838" s="9">
        <v>0.63100000000000001</v>
      </c>
      <c r="Z1838" s="9" t="s">
        <v>5358</v>
      </c>
      <c r="AA1838" s="37">
        <v>20451.14</v>
      </c>
    </row>
    <row r="1839" spans="19:27" x14ac:dyDescent="0.35">
      <c r="S1839" s="9" t="s">
        <v>5359</v>
      </c>
      <c r="T1839" s="9">
        <v>0.70199999999999996</v>
      </c>
      <c r="U1839" s="9" t="s">
        <v>5359</v>
      </c>
      <c r="V1839" s="37">
        <v>22248.46</v>
      </c>
      <c r="X1839" s="9" t="s">
        <v>5358</v>
      </c>
      <c r="Y1839" s="9">
        <v>0.74099999999999999</v>
      </c>
      <c r="Z1839" s="9" t="s">
        <v>5358</v>
      </c>
      <c r="AA1839" s="37">
        <v>20447.3</v>
      </c>
    </row>
    <row r="1840" spans="19:27" x14ac:dyDescent="0.35">
      <c r="S1840" s="9" t="s">
        <v>5359</v>
      </c>
      <c r="T1840" s="9">
        <v>0.68</v>
      </c>
      <c r="U1840" s="9" t="s">
        <v>5359</v>
      </c>
      <c r="V1840" s="37">
        <v>22232.33</v>
      </c>
      <c r="X1840" s="9" t="s">
        <v>5356</v>
      </c>
      <c r="Y1840" s="9">
        <v>0.67700000000000005</v>
      </c>
      <c r="Z1840" s="9" t="s">
        <v>5356</v>
      </c>
      <c r="AA1840" s="37">
        <v>20442.099999999999</v>
      </c>
    </row>
    <row r="1841" spans="19:27" x14ac:dyDescent="0.35">
      <c r="S1841" s="9" t="s">
        <v>5359</v>
      </c>
      <c r="T1841" s="9">
        <v>0.69799999999999995</v>
      </c>
      <c r="U1841" s="9" t="s">
        <v>5359</v>
      </c>
      <c r="V1841" s="37">
        <v>22224.25</v>
      </c>
      <c r="X1841" s="9" t="s">
        <v>5358</v>
      </c>
      <c r="Y1841" s="9">
        <v>0.72299999999999998</v>
      </c>
      <c r="Z1841" s="9" t="s">
        <v>5358</v>
      </c>
      <c r="AA1841" s="37">
        <v>20436.21</v>
      </c>
    </row>
    <row r="1842" spans="19:27" x14ac:dyDescent="0.35">
      <c r="S1842" s="9" t="s">
        <v>5355</v>
      </c>
      <c r="T1842" s="9">
        <v>0.76800000000000002</v>
      </c>
      <c r="U1842" s="9" t="s">
        <v>5355</v>
      </c>
      <c r="V1842" s="37">
        <v>22218.87</v>
      </c>
      <c r="X1842" s="9" t="s">
        <v>5358</v>
      </c>
      <c r="Y1842" s="9">
        <v>0.69299999999999995</v>
      </c>
      <c r="Z1842" s="9" t="s">
        <v>5358</v>
      </c>
      <c r="AA1842" s="37">
        <v>20434.259999999998</v>
      </c>
    </row>
    <row r="1843" spans="19:27" x14ac:dyDescent="0.35">
      <c r="S1843" s="9" t="s">
        <v>5359</v>
      </c>
      <c r="T1843" s="9">
        <v>0.73899999999999999</v>
      </c>
      <c r="U1843" s="9" t="s">
        <v>5359</v>
      </c>
      <c r="V1843" s="37">
        <v>22200.52</v>
      </c>
      <c r="X1843" s="9" t="s">
        <v>5359</v>
      </c>
      <c r="Y1843" s="9">
        <v>0.63100000000000001</v>
      </c>
      <c r="Z1843" s="9" t="s">
        <v>5359</v>
      </c>
      <c r="AA1843" s="37">
        <v>20415.349999999999</v>
      </c>
    </row>
    <row r="1844" spans="19:27" x14ac:dyDescent="0.35">
      <c r="S1844" s="9" t="s">
        <v>5356</v>
      </c>
      <c r="T1844" s="9">
        <v>0.68700000000000006</v>
      </c>
      <c r="U1844" s="9" t="s">
        <v>5356</v>
      </c>
      <c r="V1844" s="37">
        <v>22186.57</v>
      </c>
      <c r="X1844" s="9" t="s">
        <v>5358</v>
      </c>
      <c r="Y1844" s="9">
        <v>0.65800000000000003</v>
      </c>
      <c r="Z1844" s="9" t="s">
        <v>5358</v>
      </c>
      <c r="AA1844" s="37">
        <v>20412.48</v>
      </c>
    </row>
    <row r="1845" spans="19:27" x14ac:dyDescent="0.35">
      <c r="S1845" s="9" t="s">
        <v>5358</v>
      </c>
      <c r="T1845" s="9">
        <v>0.69099999999999995</v>
      </c>
      <c r="U1845" s="9" t="s">
        <v>5358</v>
      </c>
      <c r="V1845" s="37">
        <v>22182.07</v>
      </c>
      <c r="X1845" s="9" t="s">
        <v>5359</v>
      </c>
      <c r="Y1845" s="9">
        <v>0.65400000000000003</v>
      </c>
      <c r="Z1845" s="9" t="s">
        <v>5359</v>
      </c>
      <c r="AA1845" s="37">
        <v>20412.34</v>
      </c>
    </row>
    <row r="1846" spans="19:27" x14ac:dyDescent="0.35">
      <c r="S1846" s="9" t="s">
        <v>5359</v>
      </c>
      <c r="T1846" s="9">
        <v>0.73499999999999999</v>
      </c>
      <c r="U1846" s="9" t="s">
        <v>5359</v>
      </c>
      <c r="V1846" s="37">
        <v>22170.12</v>
      </c>
      <c r="X1846" s="9" t="s">
        <v>5358</v>
      </c>
      <c r="Y1846" s="9">
        <v>0.751</v>
      </c>
      <c r="Z1846" s="9" t="s">
        <v>5358</v>
      </c>
      <c r="AA1846" s="37">
        <v>20402.88</v>
      </c>
    </row>
    <row r="1847" spans="19:27" x14ac:dyDescent="0.35">
      <c r="S1847" s="9" t="s">
        <v>5358</v>
      </c>
      <c r="T1847" s="9">
        <v>0.66800000000000004</v>
      </c>
      <c r="U1847" s="9" t="s">
        <v>5358</v>
      </c>
      <c r="V1847" s="37">
        <v>22168.400000000001</v>
      </c>
      <c r="X1847" s="9" t="s">
        <v>5358</v>
      </c>
      <c r="Y1847" s="9">
        <v>0.73299999999999998</v>
      </c>
      <c r="Z1847" s="9" t="s">
        <v>5358</v>
      </c>
      <c r="AA1847" s="37">
        <v>20401.060000000001</v>
      </c>
    </row>
    <row r="1848" spans="19:27" x14ac:dyDescent="0.35">
      <c r="S1848" s="9" t="s">
        <v>5359</v>
      </c>
      <c r="T1848" s="9">
        <v>0.73699999999999999</v>
      </c>
      <c r="U1848" s="9" t="s">
        <v>5359</v>
      </c>
      <c r="V1848" s="37">
        <v>22159.16</v>
      </c>
      <c r="X1848" s="9" t="s">
        <v>5358</v>
      </c>
      <c r="Y1848" s="9">
        <v>0.67700000000000005</v>
      </c>
      <c r="Z1848" s="9" t="s">
        <v>5358</v>
      </c>
      <c r="AA1848" s="37">
        <v>20394.47</v>
      </c>
    </row>
    <row r="1849" spans="19:27" x14ac:dyDescent="0.35">
      <c r="S1849" s="9" t="s">
        <v>5359</v>
      </c>
      <c r="T1849" s="9">
        <v>0.72599999999999998</v>
      </c>
      <c r="U1849" s="9" t="s">
        <v>5359</v>
      </c>
      <c r="V1849" s="37">
        <v>22136.1</v>
      </c>
      <c r="X1849" s="9" t="s">
        <v>5358</v>
      </c>
      <c r="Y1849" s="9">
        <v>0.71299999999999997</v>
      </c>
      <c r="Z1849" s="9" t="s">
        <v>5358</v>
      </c>
      <c r="AA1849" s="37">
        <v>20392.27</v>
      </c>
    </row>
    <row r="1850" spans="19:27" x14ac:dyDescent="0.35">
      <c r="S1850" s="9" t="s">
        <v>5357</v>
      </c>
      <c r="T1850" s="9">
        <v>0.72699999999999998</v>
      </c>
      <c r="U1850" s="9" t="s">
        <v>5357</v>
      </c>
      <c r="V1850" s="37">
        <v>22130.78</v>
      </c>
      <c r="X1850" s="9" t="s">
        <v>5358</v>
      </c>
      <c r="Y1850" s="9">
        <v>0.71199999999999997</v>
      </c>
      <c r="Z1850" s="9" t="s">
        <v>5358</v>
      </c>
      <c r="AA1850" s="37">
        <v>20391.86</v>
      </c>
    </row>
    <row r="1851" spans="19:27" x14ac:dyDescent="0.35">
      <c r="S1851" s="9" t="s">
        <v>5355</v>
      </c>
      <c r="T1851" s="9">
        <v>0.70699999999999996</v>
      </c>
      <c r="U1851" s="9" t="s">
        <v>5355</v>
      </c>
      <c r="V1851" s="37">
        <v>22125.95</v>
      </c>
      <c r="X1851" s="9" t="s">
        <v>5359</v>
      </c>
      <c r="Y1851" s="9">
        <v>0.7</v>
      </c>
      <c r="Z1851" s="9" t="s">
        <v>5359</v>
      </c>
      <c r="AA1851" s="37">
        <v>20380.150000000001</v>
      </c>
    </row>
    <row r="1852" spans="19:27" x14ac:dyDescent="0.35">
      <c r="S1852" s="9" t="s">
        <v>5356</v>
      </c>
      <c r="T1852" s="9">
        <v>0.55000000000000004</v>
      </c>
      <c r="U1852" s="9" t="s">
        <v>5356</v>
      </c>
      <c r="V1852" s="37">
        <v>22124.33</v>
      </c>
      <c r="X1852" s="9" t="s">
        <v>5359</v>
      </c>
      <c r="Y1852" s="9">
        <v>0.68200000000000005</v>
      </c>
      <c r="Z1852" s="9" t="s">
        <v>5359</v>
      </c>
      <c r="AA1852" s="37">
        <v>20375.509999999998</v>
      </c>
    </row>
    <row r="1853" spans="19:27" x14ac:dyDescent="0.35">
      <c r="S1853" s="9" t="s">
        <v>5358</v>
      </c>
      <c r="T1853" s="9">
        <v>0.69599999999999995</v>
      </c>
      <c r="U1853" s="9" t="s">
        <v>5358</v>
      </c>
      <c r="V1853" s="37">
        <v>22115.599999999999</v>
      </c>
      <c r="X1853" s="9" t="s">
        <v>5359</v>
      </c>
      <c r="Y1853" s="9">
        <v>0.72499999999999998</v>
      </c>
      <c r="Z1853" s="9" t="s">
        <v>5359</v>
      </c>
      <c r="AA1853" s="37">
        <v>20372.11</v>
      </c>
    </row>
    <row r="1854" spans="19:27" x14ac:dyDescent="0.35">
      <c r="S1854" s="9" t="s">
        <v>5358</v>
      </c>
      <c r="T1854" s="9">
        <v>0.69799999999999995</v>
      </c>
      <c r="U1854" s="9" t="s">
        <v>5358</v>
      </c>
      <c r="V1854" s="37">
        <v>22115.08</v>
      </c>
      <c r="X1854" s="9" t="s">
        <v>5359</v>
      </c>
      <c r="Y1854" s="9">
        <v>0.66400000000000003</v>
      </c>
      <c r="Z1854" s="9" t="s">
        <v>5359</v>
      </c>
      <c r="AA1854" s="37">
        <v>20371.89</v>
      </c>
    </row>
    <row r="1855" spans="19:27" x14ac:dyDescent="0.35">
      <c r="S1855" s="9" t="s">
        <v>5359</v>
      </c>
      <c r="T1855" s="9">
        <v>0.73299999999999998</v>
      </c>
      <c r="U1855" s="9" t="s">
        <v>5359</v>
      </c>
      <c r="V1855" s="37">
        <v>22114.69</v>
      </c>
      <c r="X1855" s="9" t="s">
        <v>5358</v>
      </c>
      <c r="Y1855" s="9">
        <v>0.64500000000000002</v>
      </c>
      <c r="Z1855" s="9" t="s">
        <v>5358</v>
      </c>
      <c r="AA1855" s="37">
        <v>20369.11</v>
      </c>
    </row>
    <row r="1856" spans="19:27" x14ac:dyDescent="0.35">
      <c r="S1856" s="9" t="s">
        <v>5358</v>
      </c>
      <c r="T1856" s="9">
        <v>0.67800000000000005</v>
      </c>
      <c r="U1856" s="9" t="s">
        <v>5358</v>
      </c>
      <c r="V1856" s="37">
        <v>22099.55</v>
      </c>
      <c r="X1856" s="9" t="s">
        <v>5357</v>
      </c>
      <c r="Y1856" s="9">
        <v>0.751</v>
      </c>
      <c r="Z1856" s="9" t="s">
        <v>5357</v>
      </c>
      <c r="AA1856" s="37">
        <v>20350</v>
      </c>
    </row>
    <row r="1857" spans="19:27" x14ac:dyDescent="0.35">
      <c r="S1857" s="9" t="s">
        <v>5359</v>
      </c>
      <c r="T1857" s="9">
        <v>0.68500000000000005</v>
      </c>
      <c r="U1857" s="9" t="s">
        <v>5359</v>
      </c>
      <c r="V1857" s="37">
        <v>22099.4</v>
      </c>
      <c r="X1857" s="9" t="s">
        <v>5358</v>
      </c>
      <c r="Y1857" s="9">
        <v>0.69099999999999995</v>
      </c>
      <c r="Z1857" s="9" t="s">
        <v>5358</v>
      </c>
      <c r="AA1857" s="37">
        <v>20333.939999999999</v>
      </c>
    </row>
    <row r="1858" spans="19:27" x14ac:dyDescent="0.35">
      <c r="S1858" s="9" t="s">
        <v>5358</v>
      </c>
      <c r="T1858" s="9">
        <v>0.71799999999999997</v>
      </c>
      <c r="U1858" s="9" t="s">
        <v>5358</v>
      </c>
      <c r="V1858" s="37">
        <v>22094.38</v>
      </c>
      <c r="X1858" s="9" t="s">
        <v>5359</v>
      </c>
      <c r="Y1858" s="9">
        <v>0.59799999999999998</v>
      </c>
      <c r="Z1858" s="9" t="s">
        <v>5359</v>
      </c>
      <c r="AA1858" s="37">
        <v>20321.32</v>
      </c>
    </row>
    <row r="1859" spans="19:27" x14ac:dyDescent="0.35">
      <c r="S1859" s="9" t="s">
        <v>5358</v>
      </c>
      <c r="T1859" s="9">
        <v>0.69</v>
      </c>
      <c r="U1859" s="9" t="s">
        <v>5358</v>
      </c>
      <c r="V1859" s="37">
        <v>22094.3</v>
      </c>
      <c r="X1859" s="9" t="s">
        <v>5359</v>
      </c>
      <c r="Y1859" s="9">
        <v>0.77400000000000002</v>
      </c>
      <c r="Z1859" s="9" t="s">
        <v>5359</v>
      </c>
      <c r="AA1859" s="37">
        <v>20318.63</v>
      </c>
    </row>
    <row r="1860" spans="19:27" x14ac:dyDescent="0.35">
      <c r="S1860" s="9" t="s">
        <v>5359</v>
      </c>
      <c r="T1860" s="9">
        <v>0.76300000000000001</v>
      </c>
      <c r="U1860" s="9" t="s">
        <v>5359</v>
      </c>
      <c r="V1860" s="37">
        <v>22091.03</v>
      </c>
      <c r="X1860" s="9" t="s">
        <v>5358</v>
      </c>
      <c r="Y1860" s="9">
        <v>0.71799999999999997</v>
      </c>
      <c r="Z1860" s="9" t="s">
        <v>5358</v>
      </c>
      <c r="AA1860" s="37">
        <v>20317.669999999998</v>
      </c>
    </row>
    <row r="1861" spans="19:27" x14ac:dyDescent="0.35">
      <c r="S1861" s="9" t="s">
        <v>5355</v>
      </c>
      <c r="T1861" s="9">
        <v>0.70299999999999996</v>
      </c>
      <c r="U1861" s="9" t="s">
        <v>5355</v>
      </c>
      <c r="V1861" s="37">
        <v>22072.55</v>
      </c>
      <c r="X1861" s="9" t="s">
        <v>5358</v>
      </c>
      <c r="Y1861" s="9">
        <v>0.746</v>
      </c>
      <c r="Z1861" s="9" t="s">
        <v>5358</v>
      </c>
      <c r="AA1861" s="37">
        <v>20315.79</v>
      </c>
    </row>
    <row r="1862" spans="19:27" x14ac:dyDescent="0.35">
      <c r="S1862" s="9" t="s">
        <v>5355</v>
      </c>
      <c r="T1862" s="9">
        <v>0.65800000000000003</v>
      </c>
      <c r="U1862" s="9" t="s">
        <v>5355</v>
      </c>
      <c r="V1862" s="37">
        <v>22055.97</v>
      </c>
      <c r="X1862" s="9" t="s">
        <v>5356</v>
      </c>
      <c r="Y1862" s="9">
        <v>0.56799999999999995</v>
      </c>
      <c r="Z1862" s="9" t="s">
        <v>5356</v>
      </c>
      <c r="AA1862" s="37">
        <v>20315.66</v>
      </c>
    </row>
    <row r="1863" spans="19:27" x14ac:dyDescent="0.35">
      <c r="S1863" s="9" t="s">
        <v>5359</v>
      </c>
      <c r="T1863" s="9">
        <v>0.59299999999999997</v>
      </c>
      <c r="U1863" s="9" t="s">
        <v>5359</v>
      </c>
      <c r="V1863" s="37">
        <v>22052.81</v>
      </c>
      <c r="X1863" s="9" t="s">
        <v>5358</v>
      </c>
      <c r="Y1863" s="9">
        <v>0.67600000000000005</v>
      </c>
      <c r="Z1863" s="9" t="s">
        <v>5358</v>
      </c>
      <c r="AA1863" s="37">
        <v>20287.75</v>
      </c>
    </row>
    <row r="1864" spans="19:27" x14ac:dyDescent="0.35">
      <c r="S1864" s="9" t="s">
        <v>5359</v>
      </c>
      <c r="T1864" s="9">
        <v>0.68700000000000006</v>
      </c>
      <c r="U1864" s="9" t="s">
        <v>5359</v>
      </c>
      <c r="V1864" s="37">
        <v>22042.21</v>
      </c>
      <c r="X1864" s="9" t="s">
        <v>5358</v>
      </c>
      <c r="Y1864" s="9">
        <v>0.74399999999999999</v>
      </c>
      <c r="Z1864" s="9" t="s">
        <v>5358</v>
      </c>
      <c r="AA1864" s="37">
        <v>20285.439999999999</v>
      </c>
    </row>
    <row r="1865" spans="19:27" x14ac:dyDescent="0.35">
      <c r="S1865" s="9" t="s">
        <v>5355</v>
      </c>
      <c r="T1865" s="9">
        <v>0.69099999999999995</v>
      </c>
      <c r="U1865" s="9" t="s">
        <v>5355</v>
      </c>
      <c r="V1865" s="37">
        <v>22038.95</v>
      </c>
      <c r="X1865" s="9" t="s">
        <v>5358</v>
      </c>
      <c r="Y1865" s="9">
        <v>0.66700000000000004</v>
      </c>
      <c r="Z1865" s="9" t="s">
        <v>5358</v>
      </c>
      <c r="AA1865" s="37">
        <v>20282.38</v>
      </c>
    </row>
    <row r="1866" spans="19:27" x14ac:dyDescent="0.35">
      <c r="S1866" s="9" t="s">
        <v>5358</v>
      </c>
      <c r="T1866" s="9">
        <v>0.71299999999999997</v>
      </c>
      <c r="U1866" s="9" t="s">
        <v>5358</v>
      </c>
      <c r="V1866" s="37">
        <v>22035.61</v>
      </c>
      <c r="X1866" s="9" t="s">
        <v>5358</v>
      </c>
      <c r="Y1866" s="9">
        <v>0.63</v>
      </c>
      <c r="Z1866" s="9" t="s">
        <v>5358</v>
      </c>
      <c r="AA1866" s="37">
        <v>20275.59</v>
      </c>
    </row>
    <row r="1867" spans="19:27" x14ac:dyDescent="0.35">
      <c r="S1867" s="9" t="s">
        <v>5358</v>
      </c>
      <c r="T1867" s="9">
        <v>0.72699999999999998</v>
      </c>
      <c r="U1867" s="9" t="s">
        <v>5358</v>
      </c>
      <c r="V1867" s="37">
        <v>22023.63</v>
      </c>
      <c r="X1867" s="9" t="s">
        <v>5357</v>
      </c>
      <c r="Y1867" s="9">
        <v>0.63300000000000001</v>
      </c>
      <c r="Z1867" s="9" t="s">
        <v>5357</v>
      </c>
      <c r="AA1867" s="37">
        <v>20274.37</v>
      </c>
    </row>
    <row r="1868" spans="19:27" x14ac:dyDescent="0.35">
      <c r="S1868" s="9" t="s">
        <v>5356</v>
      </c>
      <c r="T1868" s="9">
        <v>0.67</v>
      </c>
      <c r="U1868" s="9" t="s">
        <v>5356</v>
      </c>
      <c r="V1868" s="37">
        <v>22017.5</v>
      </c>
      <c r="X1868" s="9" t="s">
        <v>5358</v>
      </c>
      <c r="Y1868" s="9">
        <v>0.61199999999999999</v>
      </c>
      <c r="Z1868" s="9" t="s">
        <v>5358</v>
      </c>
      <c r="AA1868" s="37">
        <v>20266.72</v>
      </c>
    </row>
    <row r="1869" spans="19:27" x14ac:dyDescent="0.35">
      <c r="S1869" s="9" t="s">
        <v>5359</v>
      </c>
      <c r="T1869" s="9">
        <v>0.65500000000000003</v>
      </c>
      <c r="U1869" s="9" t="s">
        <v>5359</v>
      </c>
      <c r="V1869" s="37">
        <v>21993.01</v>
      </c>
      <c r="X1869" s="9" t="s">
        <v>5356</v>
      </c>
      <c r="Y1869" s="9">
        <v>0.52700000000000002</v>
      </c>
      <c r="Z1869" s="9" t="s">
        <v>5356</v>
      </c>
      <c r="AA1869" s="37">
        <v>20266.7</v>
      </c>
    </row>
    <row r="1870" spans="19:27" x14ac:dyDescent="0.35">
      <c r="S1870" s="9" t="s">
        <v>5359</v>
      </c>
      <c r="T1870" s="9">
        <v>0.71299999999999997</v>
      </c>
      <c r="U1870" s="9" t="s">
        <v>5359</v>
      </c>
      <c r="V1870" s="37">
        <v>21982.959999999999</v>
      </c>
      <c r="X1870" s="9" t="s">
        <v>5358</v>
      </c>
      <c r="Y1870" s="9">
        <v>0.69899999999999995</v>
      </c>
      <c r="Z1870" s="9" t="s">
        <v>5358</v>
      </c>
      <c r="AA1870" s="37">
        <v>20261.419999999998</v>
      </c>
    </row>
    <row r="1871" spans="19:27" x14ac:dyDescent="0.35">
      <c r="S1871" s="9" t="s">
        <v>5357</v>
      </c>
      <c r="T1871" s="9">
        <v>0.72699999999999998</v>
      </c>
      <c r="U1871" s="9" t="s">
        <v>5357</v>
      </c>
      <c r="V1871" s="37">
        <v>21981.279999999999</v>
      </c>
      <c r="X1871" s="9" t="s">
        <v>5356</v>
      </c>
      <c r="Y1871" s="9">
        <v>0.64700000000000002</v>
      </c>
      <c r="Z1871" s="9" t="s">
        <v>5356</v>
      </c>
      <c r="AA1871" s="37">
        <v>20258.09</v>
      </c>
    </row>
    <row r="1872" spans="19:27" x14ac:dyDescent="0.35">
      <c r="S1872" s="9" t="s">
        <v>5355</v>
      </c>
      <c r="T1872" s="9">
        <v>0.67200000000000004</v>
      </c>
      <c r="U1872" s="9" t="s">
        <v>5355</v>
      </c>
      <c r="V1872" s="37">
        <v>21971.96</v>
      </c>
      <c r="X1872" s="9" t="s">
        <v>5358</v>
      </c>
      <c r="Y1872" s="9">
        <v>0.74</v>
      </c>
      <c r="Z1872" s="9" t="s">
        <v>5358</v>
      </c>
      <c r="AA1872" s="37">
        <v>20256.689999999999</v>
      </c>
    </row>
    <row r="1873" spans="19:27" x14ac:dyDescent="0.35">
      <c r="S1873" s="9" t="s">
        <v>5355</v>
      </c>
      <c r="T1873" s="9">
        <v>0.69399999999999995</v>
      </c>
      <c r="U1873" s="9" t="s">
        <v>5355</v>
      </c>
      <c r="V1873" s="37">
        <v>21966.959999999999</v>
      </c>
      <c r="X1873" s="9" t="s">
        <v>5358</v>
      </c>
      <c r="Y1873" s="9">
        <v>0.69899999999999995</v>
      </c>
      <c r="Z1873" s="9" t="s">
        <v>5358</v>
      </c>
      <c r="AA1873" s="37">
        <v>20253.91</v>
      </c>
    </row>
    <row r="1874" spans="19:27" x14ac:dyDescent="0.35">
      <c r="S1874" s="9" t="s">
        <v>5358</v>
      </c>
      <c r="T1874" s="9">
        <v>0.66300000000000003</v>
      </c>
      <c r="U1874" s="9" t="s">
        <v>5358</v>
      </c>
      <c r="V1874" s="37">
        <v>21965.89</v>
      </c>
      <c r="X1874" s="9" t="s">
        <v>5358</v>
      </c>
      <c r="Y1874" s="9">
        <v>0.69399999999999995</v>
      </c>
      <c r="Z1874" s="9" t="s">
        <v>5358</v>
      </c>
      <c r="AA1874" s="37">
        <v>20239.78</v>
      </c>
    </row>
    <row r="1875" spans="19:27" x14ac:dyDescent="0.35">
      <c r="S1875" s="9" t="s">
        <v>5358</v>
      </c>
      <c r="T1875" s="9">
        <v>0.70699999999999996</v>
      </c>
      <c r="U1875" s="9" t="s">
        <v>5358</v>
      </c>
      <c r="V1875" s="37">
        <v>21943.89</v>
      </c>
      <c r="X1875" s="9" t="s">
        <v>5359</v>
      </c>
      <c r="Y1875" s="9">
        <v>0.72099999999999997</v>
      </c>
      <c r="Z1875" s="9" t="s">
        <v>5359</v>
      </c>
      <c r="AA1875" s="37">
        <v>20238.34</v>
      </c>
    </row>
    <row r="1876" spans="19:27" x14ac:dyDescent="0.35">
      <c r="S1876" s="9" t="s">
        <v>5359</v>
      </c>
      <c r="T1876" s="9">
        <v>0.73899999999999999</v>
      </c>
      <c r="U1876" s="9" t="s">
        <v>5359</v>
      </c>
      <c r="V1876" s="37">
        <v>21930.77</v>
      </c>
      <c r="X1876" s="9" t="s">
        <v>5358</v>
      </c>
      <c r="Y1876" s="9">
        <v>0.74099999999999999</v>
      </c>
      <c r="Z1876" s="9" t="s">
        <v>5358</v>
      </c>
      <c r="AA1876" s="37">
        <v>20221.63</v>
      </c>
    </row>
    <row r="1877" spans="19:27" x14ac:dyDescent="0.35">
      <c r="S1877" s="9" t="s">
        <v>5359</v>
      </c>
      <c r="T1877" s="9">
        <v>0.69499999999999995</v>
      </c>
      <c r="U1877" s="9" t="s">
        <v>5359</v>
      </c>
      <c r="V1877" s="37">
        <v>21927.919999999998</v>
      </c>
      <c r="X1877" s="9" t="s">
        <v>5359</v>
      </c>
      <c r="Y1877" s="9">
        <v>0.72099999999999997</v>
      </c>
      <c r="Z1877" s="9" t="s">
        <v>5359</v>
      </c>
      <c r="AA1877" s="37">
        <v>20214.060000000001</v>
      </c>
    </row>
    <row r="1878" spans="19:27" x14ac:dyDescent="0.35">
      <c r="S1878" s="9" t="s">
        <v>5355</v>
      </c>
      <c r="T1878" s="9">
        <v>0.67700000000000005</v>
      </c>
      <c r="U1878" s="9" t="s">
        <v>5355</v>
      </c>
      <c r="V1878" s="37">
        <v>21922.81</v>
      </c>
      <c r="X1878" s="9" t="s">
        <v>5358</v>
      </c>
      <c r="Y1878" s="9">
        <v>0.71399999999999997</v>
      </c>
      <c r="Z1878" s="9" t="s">
        <v>5358</v>
      </c>
      <c r="AA1878" s="37">
        <v>20207.310000000001</v>
      </c>
    </row>
    <row r="1879" spans="19:27" x14ac:dyDescent="0.35">
      <c r="S1879" s="9" t="s">
        <v>5359</v>
      </c>
      <c r="T1879" s="9">
        <v>0.66700000000000004</v>
      </c>
      <c r="U1879" s="9" t="s">
        <v>5359</v>
      </c>
      <c r="V1879" s="37">
        <v>21913.91</v>
      </c>
      <c r="X1879" s="9" t="s">
        <v>5358</v>
      </c>
      <c r="Y1879" s="9">
        <v>0.73399999999999999</v>
      </c>
      <c r="Z1879" s="9" t="s">
        <v>5358</v>
      </c>
      <c r="AA1879" s="37">
        <v>20207.05</v>
      </c>
    </row>
    <row r="1880" spans="19:27" x14ac:dyDescent="0.35">
      <c r="S1880" s="9" t="s">
        <v>5359</v>
      </c>
      <c r="T1880" s="9">
        <v>0.65600000000000003</v>
      </c>
      <c r="U1880" s="9" t="s">
        <v>5359</v>
      </c>
      <c r="V1880" s="37">
        <v>21911.32</v>
      </c>
      <c r="X1880" s="9" t="s">
        <v>5359</v>
      </c>
      <c r="Y1880" s="9">
        <v>0.76600000000000001</v>
      </c>
      <c r="Z1880" s="9" t="s">
        <v>5359</v>
      </c>
      <c r="AA1880" s="37">
        <v>20203.53</v>
      </c>
    </row>
    <row r="1881" spans="19:27" x14ac:dyDescent="0.35">
      <c r="S1881" s="9" t="s">
        <v>5359</v>
      </c>
      <c r="T1881" s="9">
        <v>0.67700000000000005</v>
      </c>
      <c r="U1881" s="9" t="s">
        <v>5359</v>
      </c>
      <c r="V1881" s="37">
        <v>21889.73</v>
      </c>
      <c r="X1881" s="9" t="s">
        <v>5356</v>
      </c>
      <c r="Y1881" s="9">
        <v>0.75</v>
      </c>
      <c r="Z1881" s="9" t="s">
        <v>5356</v>
      </c>
      <c r="AA1881" s="37">
        <v>20201.240000000002</v>
      </c>
    </row>
    <row r="1882" spans="19:27" x14ac:dyDescent="0.35">
      <c r="S1882" s="9" t="s">
        <v>5357</v>
      </c>
      <c r="T1882" s="9">
        <v>0.66400000000000003</v>
      </c>
      <c r="U1882" s="9" t="s">
        <v>5357</v>
      </c>
      <c r="V1882" s="37">
        <v>21887.52</v>
      </c>
      <c r="X1882" s="9" t="s">
        <v>5356</v>
      </c>
      <c r="Y1882" s="9">
        <v>0.63400000000000001</v>
      </c>
      <c r="Z1882" s="9" t="s">
        <v>5356</v>
      </c>
      <c r="AA1882" s="37">
        <v>20198.95</v>
      </c>
    </row>
    <row r="1883" spans="19:27" x14ac:dyDescent="0.35">
      <c r="S1883" s="9" t="s">
        <v>5359</v>
      </c>
      <c r="T1883" s="9">
        <v>0.68200000000000005</v>
      </c>
      <c r="U1883" s="9" t="s">
        <v>5359</v>
      </c>
      <c r="V1883" s="37">
        <v>21883.61</v>
      </c>
      <c r="X1883" s="9" t="s">
        <v>5359</v>
      </c>
      <c r="Y1883" s="9">
        <v>0.69399999999999995</v>
      </c>
      <c r="Z1883" s="9" t="s">
        <v>5359</v>
      </c>
      <c r="AA1883" s="37">
        <v>20188.169999999998</v>
      </c>
    </row>
    <row r="1884" spans="19:27" x14ac:dyDescent="0.35">
      <c r="S1884" s="9" t="s">
        <v>5359</v>
      </c>
      <c r="T1884" s="9">
        <v>0.67</v>
      </c>
      <c r="U1884" s="9" t="s">
        <v>5359</v>
      </c>
      <c r="V1884" s="37">
        <v>21874.69</v>
      </c>
      <c r="X1884" s="9" t="s">
        <v>5359</v>
      </c>
      <c r="Y1884" s="9">
        <v>0.72799999999999998</v>
      </c>
      <c r="Z1884" s="9" t="s">
        <v>5359</v>
      </c>
      <c r="AA1884" s="37">
        <v>20179.36</v>
      </c>
    </row>
    <row r="1885" spans="19:27" x14ac:dyDescent="0.35">
      <c r="S1885" s="9" t="s">
        <v>5359</v>
      </c>
      <c r="T1885" s="9">
        <v>0.67700000000000005</v>
      </c>
      <c r="U1885" s="9" t="s">
        <v>5359</v>
      </c>
      <c r="V1885" s="37">
        <v>21861.93</v>
      </c>
      <c r="X1885" s="9" t="s">
        <v>5359</v>
      </c>
      <c r="Y1885" s="9">
        <v>0.63200000000000001</v>
      </c>
      <c r="Z1885" s="9" t="s">
        <v>5359</v>
      </c>
      <c r="AA1885" s="37">
        <v>20179.349999999999</v>
      </c>
    </row>
    <row r="1886" spans="19:27" x14ac:dyDescent="0.35">
      <c r="S1886" s="9" t="s">
        <v>5359</v>
      </c>
      <c r="T1886" s="9">
        <v>0.69899999999999995</v>
      </c>
      <c r="U1886" s="9" t="s">
        <v>5359</v>
      </c>
      <c r="V1886" s="37">
        <v>21856.5</v>
      </c>
      <c r="X1886" s="9" t="s">
        <v>5359</v>
      </c>
      <c r="Y1886" s="9">
        <v>0.68899999999999995</v>
      </c>
      <c r="Z1886" s="9" t="s">
        <v>5359</v>
      </c>
      <c r="AA1886" s="37">
        <v>20165.919999999998</v>
      </c>
    </row>
    <row r="1887" spans="19:27" x14ac:dyDescent="0.35">
      <c r="S1887" s="9" t="s">
        <v>5358</v>
      </c>
      <c r="T1887" s="9">
        <v>0.71099999999999997</v>
      </c>
      <c r="U1887" s="9" t="s">
        <v>5358</v>
      </c>
      <c r="V1887" s="37">
        <v>21852.83</v>
      </c>
      <c r="X1887" s="9" t="s">
        <v>5357</v>
      </c>
      <c r="Y1887" s="9">
        <v>0.63</v>
      </c>
      <c r="Z1887" s="9" t="s">
        <v>5357</v>
      </c>
      <c r="AA1887" s="37">
        <v>20155.560000000001</v>
      </c>
    </row>
    <row r="1888" spans="19:27" x14ac:dyDescent="0.35">
      <c r="S1888" s="9" t="s">
        <v>5359</v>
      </c>
      <c r="T1888" s="9">
        <v>0.745</v>
      </c>
      <c r="U1888" s="9" t="s">
        <v>5359</v>
      </c>
      <c r="V1888" s="37">
        <v>21841.599999999999</v>
      </c>
      <c r="X1888" s="9" t="s">
        <v>5359</v>
      </c>
      <c r="Y1888" s="9">
        <v>0.72899999999999998</v>
      </c>
      <c r="Z1888" s="9" t="s">
        <v>5359</v>
      </c>
      <c r="AA1888" s="37">
        <v>20151.13</v>
      </c>
    </row>
    <row r="1889" spans="19:27" x14ac:dyDescent="0.35">
      <c r="S1889" s="9" t="s">
        <v>5359</v>
      </c>
      <c r="T1889" s="9">
        <v>0.626</v>
      </c>
      <c r="U1889" s="9" t="s">
        <v>5359</v>
      </c>
      <c r="V1889" s="37">
        <v>21840.93</v>
      </c>
      <c r="X1889" s="9" t="s">
        <v>5358</v>
      </c>
      <c r="Y1889" s="9">
        <v>0.68799999999999994</v>
      </c>
      <c r="Z1889" s="9" t="s">
        <v>5358</v>
      </c>
      <c r="AA1889" s="37">
        <v>20145.48</v>
      </c>
    </row>
    <row r="1890" spans="19:27" x14ac:dyDescent="0.35">
      <c r="S1890" s="9" t="s">
        <v>5359</v>
      </c>
      <c r="T1890" s="9">
        <v>0.67900000000000005</v>
      </c>
      <c r="U1890" s="9" t="s">
        <v>5359</v>
      </c>
      <c r="V1890" s="37">
        <v>21838.91</v>
      </c>
      <c r="X1890" s="9" t="s">
        <v>5359</v>
      </c>
      <c r="Y1890" s="9">
        <v>0.73899999999999999</v>
      </c>
      <c r="Z1890" s="9" t="s">
        <v>5359</v>
      </c>
      <c r="AA1890" s="37">
        <v>20143.89</v>
      </c>
    </row>
    <row r="1891" spans="19:27" x14ac:dyDescent="0.35">
      <c r="S1891" s="9" t="s">
        <v>5355</v>
      </c>
      <c r="T1891" s="9">
        <v>0.68600000000000005</v>
      </c>
      <c r="U1891" s="9" t="s">
        <v>5355</v>
      </c>
      <c r="V1891" s="37">
        <v>21838.39</v>
      </c>
      <c r="X1891" s="9" t="s">
        <v>5357</v>
      </c>
      <c r="Y1891" s="9">
        <v>0.67400000000000004</v>
      </c>
      <c r="Z1891" s="9" t="s">
        <v>5357</v>
      </c>
      <c r="AA1891" s="37">
        <v>20143.55</v>
      </c>
    </row>
    <row r="1892" spans="19:27" x14ac:dyDescent="0.35">
      <c r="S1892" s="9" t="s">
        <v>5356</v>
      </c>
      <c r="T1892" s="9">
        <v>0.623</v>
      </c>
      <c r="U1892" s="9" t="s">
        <v>5356</v>
      </c>
      <c r="V1892" s="37">
        <v>21836.07</v>
      </c>
      <c r="X1892" s="9" t="s">
        <v>5355</v>
      </c>
      <c r="Y1892" s="9">
        <v>0.71099999999999997</v>
      </c>
      <c r="Z1892" s="9" t="s">
        <v>5355</v>
      </c>
      <c r="AA1892" s="37">
        <v>20122.060000000001</v>
      </c>
    </row>
    <row r="1893" spans="19:27" x14ac:dyDescent="0.35">
      <c r="S1893" s="9" t="s">
        <v>5355</v>
      </c>
      <c r="T1893" s="9">
        <v>0.60399999999999998</v>
      </c>
      <c r="U1893" s="9" t="s">
        <v>5355</v>
      </c>
      <c r="V1893" s="37">
        <v>21831.78</v>
      </c>
      <c r="X1893" s="9" t="s">
        <v>5358</v>
      </c>
      <c r="Y1893" s="9">
        <v>0.68100000000000005</v>
      </c>
      <c r="Z1893" s="9" t="s">
        <v>5358</v>
      </c>
      <c r="AA1893" s="37">
        <v>20118.47</v>
      </c>
    </row>
    <row r="1894" spans="19:27" x14ac:dyDescent="0.35">
      <c r="S1894" s="9" t="s">
        <v>5358</v>
      </c>
      <c r="T1894" s="9">
        <v>0.72299999999999998</v>
      </c>
      <c r="U1894" s="9" t="s">
        <v>5358</v>
      </c>
      <c r="V1894" s="37">
        <v>21825.86</v>
      </c>
      <c r="X1894" s="9" t="s">
        <v>5359</v>
      </c>
      <c r="Y1894" s="9">
        <v>0.69799999999999995</v>
      </c>
      <c r="Z1894" s="9" t="s">
        <v>5359</v>
      </c>
      <c r="AA1894" s="37">
        <v>20113.240000000002</v>
      </c>
    </row>
    <row r="1895" spans="19:27" x14ac:dyDescent="0.35">
      <c r="S1895" s="9" t="s">
        <v>5359</v>
      </c>
      <c r="T1895" s="9">
        <v>0.74</v>
      </c>
      <c r="U1895" s="9" t="s">
        <v>5359</v>
      </c>
      <c r="V1895" s="37">
        <v>21822.84</v>
      </c>
      <c r="X1895" s="9" t="s">
        <v>5355</v>
      </c>
      <c r="Y1895" s="9">
        <v>0.74399999999999999</v>
      </c>
      <c r="Z1895" s="9" t="s">
        <v>5355</v>
      </c>
      <c r="AA1895" s="37">
        <v>20105.8</v>
      </c>
    </row>
    <row r="1896" spans="19:27" x14ac:dyDescent="0.35">
      <c r="S1896" s="9" t="s">
        <v>5358</v>
      </c>
      <c r="T1896" s="9">
        <v>0.64500000000000002</v>
      </c>
      <c r="U1896" s="9" t="s">
        <v>5358</v>
      </c>
      <c r="V1896" s="37">
        <v>21819.89</v>
      </c>
      <c r="X1896" s="9" t="s">
        <v>5359</v>
      </c>
      <c r="Y1896" s="9">
        <v>0.65300000000000002</v>
      </c>
      <c r="Z1896" s="9" t="s">
        <v>5359</v>
      </c>
      <c r="AA1896" s="37">
        <v>20095.740000000002</v>
      </c>
    </row>
    <row r="1897" spans="19:27" x14ac:dyDescent="0.35">
      <c r="S1897" s="9" t="s">
        <v>5359</v>
      </c>
      <c r="T1897" s="9">
        <v>0.69899999999999995</v>
      </c>
      <c r="U1897" s="9" t="s">
        <v>5359</v>
      </c>
      <c r="V1897" s="37">
        <v>21810.68</v>
      </c>
      <c r="X1897" s="9" t="s">
        <v>5359</v>
      </c>
      <c r="Y1897" s="9">
        <v>0.65200000000000002</v>
      </c>
      <c r="Z1897" s="9" t="s">
        <v>5359</v>
      </c>
      <c r="AA1897" s="37">
        <v>20094.07</v>
      </c>
    </row>
    <row r="1898" spans="19:27" x14ac:dyDescent="0.35">
      <c r="S1898" s="9" t="s">
        <v>5359</v>
      </c>
      <c r="T1898" s="9">
        <v>0.76200000000000001</v>
      </c>
      <c r="U1898" s="9" t="s">
        <v>5359</v>
      </c>
      <c r="V1898" s="37">
        <v>21806.13</v>
      </c>
      <c r="X1898" s="9" t="s">
        <v>5358</v>
      </c>
      <c r="Y1898" s="9">
        <v>0.69299999999999995</v>
      </c>
      <c r="Z1898" s="9" t="s">
        <v>5358</v>
      </c>
      <c r="AA1898" s="37">
        <v>20068.919999999998</v>
      </c>
    </row>
    <row r="1899" spans="19:27" x14ac:dyDescent="0.35">
      <c r="S1899" s="9" t="s">
        <v>5359</v>
      </c>
      <c r="T1899" s="9">
        <v>0.75</v>
      </c>
      <c r="U1899" s="9" t="s">
        <v>5359</v>
      </c>
      <c r="V1899" s="37">
        <v>21794.03</v>
      </c>
      <c r="X1899" s="9" t="s">
        <v>5359</v>
      </c>
      <c r="Y1899" s="9">
        <v>0.67200000000000004</v>
      </c>
      <c r="Z1899" s="9" t="s">
        <v>5359</v>
      </c>
      <c r="AA1899" s="37">
        <v>20066.03</v>
      </c>
    </row>
    <row r="1900" spans="19:27" x14ac:dyDescent="0.35">
      <c r="S1900" s="9" t="s">
        <v>5358</v>
      </c>
      <c r="T1900" s="9">
        <v>0.69799999999999995</v>
      </c>
      <c r="U1900" s="9" t="s">
        <v>5358</v>
      </c>
      <c r="V1900" s="37">
        <v>21793.53</v>
      </c>
      <c r="X1900" s="9" t="s">
        <v>5358</v>
      </c>
      <c r="Y1900" s="9">
        <v>0.751</v>
      </c>
      <c r="Z1900" s="9" t="s">
        <v>5358</v>
      </c>
      <c r="AA1900" s="37">
        <v>20065.87</v>
      </c>
    </row>
    <row r="1901" spans="19:27" x14ac:dyDescent="0.35">
      <c r="S1901" s="9" t="s">
        <v>5359</v>
      </c>
      <c r="T1901" s="9">
        <v>0.69199999999999995</v>
      </c>
      <c r="U1901" s="9" t="s">
        <v>5359</v>
      </c>
      <c r="V1901" s="37">
        <v>21793.13</v>
      </c>
      <c r="X1901" s="9" t="s">
        <v>5355</v>
      </c>
      <c r="Y1901" s="9">
        <v>0.65200000000000002</v>
      </c>
      <c r="Z1901" s="9" t="s">
        <v>5355</v>
      </c>
      <c r="AA1901" s="37">
        <v>20062.349999999999</v>
      </c>
    </row>
    <row r="1902" spans="19:27" x14ac:dyDescent="0.35">
      <c r="S1902" s="9" t="s">
        <v>5355</v>
      </c>
      <c r="T1902" s="9">
        <v>0.75</v>
      </c>
      <c r="U1902" s="9" t="s">
        <v>5355</v>
      </c>
      <c r="V1902" s="37">
        <v>21782.23</v>
      </c>
      <c r="X1902" s="9" t="s">
        <v>5359</v>
      </c>
      <c r="Y1902" s="9">
        <v>0.66200000000000003</v>
      </c>
      <c r="Z1902" s="9" t="s">
        <v>5359</v>
      </c>
      <c r="AA1902" s="37">
        <v>20054.419999999998</v>
      </c>
    </row>
    <row r="1903" spans="19:27" x14ac:dyDescent="0.35">
      <c r="S1903" s="9" t="s">
        <v>5358</v>
      </c>
      <c r="T1903" s="9">
        <v>0.72</v>
      </c>
      <c r="U1903" s="9" t="s">
        <v>5358</v>
      </c>
      <c r="V1903" s="37">
        <v>21781.21</v>
      </c>
      <c r="X1903" s="9" t="s">
        <v>5358</v>
      </c>
      <c r="Y1903" s="9">
        <v>0.72</v>
      </c>
      <c r="Z1903" s="9" t="s">
        <v>5358</v>
      </c>
      <c r="AA1903" s="37">
        <v>20044.5</v>
      </c>
    </row>
    <row r="1904" spans="19:27" x14ac:dyDescent="0.35">
      <c r="S1904" s="9" t="s">
        <v>5359</v>
      </c>
      <c r="T1904" s="9">
        <v>0.68300000000000005</v>
      </c>
      <c r="U1904" s="9" t="s">
        <v>5359</v>
      </c>
      <c r="V1904" s="37">
        <v>21779.97</v>
      </c>
      <c r="X1904" s="9" t="s">
        <v>5358</v>
      </c>
      <c r="Y1904" s="9">
        <v>0.67900000000000005</v>
      </c>
      <c r="Z1904" s="9" t="s">
        <v>5358</v>
      </c>
      <c r="AA1904" s="37">
        <v>20033.669999999998</v>
      </c>
    </row>
    <row r="1905" spans="19:27" x14ac:dyDescent="0.35">
      <c r="S1905" s="9" t="s">
        <v>5359</v>
      </c>
      <c r="T1905" s="9">
        <v>0.66900000000000004</v>
      </c>
      <c r="U1905" s="9" t="s">
        <v>5359</v>
      </c>
      <c r="V1905" s="37">
        <v>21773.5</v>
      </c>
      <c r="X1905" s="9" t="s">
        <v>5358</v>
      </c>
      <c r="Y1905" s="9">
        <v>0.72699999999999998</v>
      </c>
      <c r="Z1905" s="9" t="s">
        <v>5358</v>
      </c>
      <c r="AA1905" s="37">
        <v>20033.57</v>
      </c>
    </row>
    <row r="1906" spans="19:27" x14ac:dyDescent="0.35">
      <c r="S1906" s="9" t="s">
        <v>5359</v>
      </c>
      <c r="T1906" s="9">
        <v>0.73699999999999999</v>
      </c>
      <c r="U1906" s="9" t="s">
        <v>5359</v>
      </c>
      <c r="V1906" s="37">
        <v>21770.71</v>
      </c>
      <c r="X1906" s="9" t="s">
        <v>5358</v>
      </c>
      <c r="Y1906" s="9">
        <v>0.746</v>
      </c>
      <c r="Z1906" s="9" t="s">
        <v>5358</v>
      </c>
      <c r="AA1906" s="37">
        <v>20025.400000000001</v>
      </c>
    </row>
    <row r="1907" spans="19:27" x14ac:dyDescent="0.35">
      <c r="S1907" s="9" t="s">
        <v>5359</v>
      </c>
      <c r="T1907" s="9">
        <v>0.64700000000000002</v>
      </c>
      <c r="U1907" s="9" t="s">
        <v>5359</v>
      </c>
      <c r="V1907" s="37">
        <v>21768.39</v>
      </c>
      <c r="X1907" s="9" t="s">
        <v>5357</v>
      </c>
      <c r="Y1907" s="9">
        <v>0.50800000000000001</v>
      </c>
      <c r="Z1907" s="9" t="s">
        <v>5357</v>
      </c>
      <c r="AA1907" s="37">
        <v>20018.72</v>
      </c>
    </row>
    <row r="1908" spans="19:27" x14ac:dyDescent="0.35">
      <c r="S1908" s="9" t="s">
        <v>5355</v>
      </c>
      <c r="T1908" s="9">
        <v>0.67</v>
      </c>
      <c r="U1908" s="9" t="s">
        <v>5355</v>
      </c>
      <c r="V1908" s="37">
        <v>21765.1</v>
      </c>
      <c r="X1908" s="9" t="s">
        <v>5359</v>
      </c>
      <c r="Y1908" s="9">
        <v>0.65500000000000003</v>
      </c>
      <c r="Z1908" s="9" t="s">
        <v>5359</v>
      </c>
      <c r="AA1908" s="37">
        <v>20007.759999999998</v>
      </c>
    </row>
    <row r="1909" spans="19:27" x14ac:dyDescent="0.35">
      <c r="S1909" s="9" t="s">
        <v>5359</v>
      </c>
      <c r="T1909" s="9">
        <v>0.66700000000000004</v>
      </c>
      <c r="U1909" s="9" t="s">
        <v>5359</v>
      </c>
      <c r="V1909" s="37">
        <v>21761.89</v>
      </c>
      <c r="X1909" s="9" t="s">
        <v>5359</v>
      </c>
      <c r="Y1909" s="9">
        <v>0.66100000000000003</v>
      </c>
      <c r="Z1909" s="9" t="s">
        <v>5359</v>
      </c>
      <c r="AA1909" s="37">
        <v>19995.669999999998</v>
      </c>
    </row>
    <row r="1910" spans="19:27" x14ac:dyDescent="0.35">
      <c r="S1910" s="9" t="s">
        <v>5356</v>
      </c>
      <c r="T1910" s="9">
        <v>0.627</v>
      </c>
      <c r="U1910" s="9" t="s">
        <v>5356</v>
      </c>
      <c r="V1910" s="37">
        <v>21761.11</v>
      </c>
      <c r="X1910" s="9" t="s">
        <v>5358</v>
      </c>
      <c r="Y1910" s="9">
        <v>0.72199999999999998</v>
      </c>
      <c r="Z1910" s="9" t="s">
        <v>5358</v>
      </c>
      <c r="AA1910" s="37">
        <v>19990.11</v>
      </c>
    </row>
    <row r="1911" spans="19:27" x14ac:dyDescent="0.35">
      <c r="S1911" s="9" t="s">
        <v>5358</v>
      </c>
      <c r="T1911" s="9">
        <v>0.72899999999999998</v>
      </c>
      <c r="U1911" s="9" t="s">
        <v>5358</v>
      </c>
      <c r="V1911" s="37">
        <v>21743.96</v>
      </c>
      <c r="X1911" s="9" t="s">
        <v>5359</v>
      </c>
      <c r="Y1911" s="9">
        <v>0.67700000000000005</v>
      </c>
      <c r="Z1911" s="9" t="s">
        <v>5359</v>
      </c>
      <c r="AA1911" s="37">
        <v>19986.59</v>
      </c>
    </row>
    <row r="1912" spans="19:27" x14ac:dyDescent="0.35">
      <c r="S1912" s="9" t="s">
        <v>5356</v>
      </c>
      <c r="T1912" s="9">
        <v>0.68799999999999994</v>
      </c>
      <c r="U1912" s="9" t="s">
        <v>5356</v>
      </c>
      <c r="V1912" s="37">
        <v>21743.84</v>
      </c>
      <c r="X1912" s="9" t="s">
        <v>5359</v>
      </c>
      <c r="Y1912" s="9">
        <v>0.69799999999999995</v>
      </c>
      <c r="Z1912" s="9" t="s">
        <v>5359</v>
      </c>
      <c r="AA1912" s="37">
        <v>19978.34</v>
      </c>
    </row>
    <row r="1913" spans="19:27" x14ac:dyDescent="0.35">
      <c r="S1913" s="9" t="s">
        <v>5355</v>
      </c>
      <c r="T1913" s="9">
        <v>0.65100000000000002</v>
      </c>
      <c r="U1913" s="9" t="s">
        <v>5355</v>
      </c>
      <c r="V1913" s="37">
        <v>21738</v>
      </c>
      <c r="X1913" s="9" t="s">
        <v>5359</v>
      </c>
      <c r="Y1913" s="9">
        <v>0.74299999999999999</v>
      </c>
      <c r="Z1913" s="9" t="s">
        <v>5359</v>
      </c>
      <c r="AA1913" s="37">
        <v>19976.48</v>
      </c>
    </row>
    <row r="1914" spans="19:27" x14ac:dyDescent="0.35">
      <c r="S1914" s="9" t="s">
        <v>5359</v>
      </c>
      <c r="T1914" s="9">
        <v>0.67700000000000005</v>
      </c>
      <c r="U1914" s="9" t="s">
        <v>5359</v>
      </c>
      <c r="V1914" s="37">
        <v>21729.5</v>
      </c>
      <c r="X1914" s="9" t="s">
        <v>5358</v>
      </c>
      <c r="Y1914" s="9">
        <v>0.68899999999999995</v>
      </c>
      <c r="Z1914" s="9" t="s">
        <v>5358</v>
      </c>
      <c r="AA1914" s="37">
        <v>19974.62</v>
      </c>
    </row>
    <row r="1915" spans="19:27" x14ac:dyDescent="0.35">
      <c r="S1915" s="9" t="s">
        <v>5358</v>
      </c>
      <c r="T1915" s="9">
        <v>0.70299999999999996</v>
      </c>
      <c r="U1915" s="9" t="s">
        <v>5358</v>
      </c>
      <c r="V1915" s="37">
        <v>21719.5</v>
      </c>
      <c r="X1915" s="9" t="s">
        <v>5358</v>
      </c>
      <c r="Y1915" s="9">
        <v>0.69199999999999995</v>
      </c>
      <c r="Z1915" s="9" t="s">
        <v>5358</v>
      </c>
      <c r="AA1915" s="37">
        <v>19968.68</v>
      </c>
    </row>
    <row r="1916" spans="19:27" x14ac:dyDescent="0.35">
      <c r="S1916" s="9" t="s">
        <v>5359</v>
      </c>
      <c r="T1916" s="9">
        <v>0.72699999999999998</v>
      </c>
      <c r="U1916" s="9" t="s">
        <v>5359</v>
      </c>
      <c r="V1916" s="37">
        <v>21718.28</v>
      </c>
      <c r="X1916" s="9" t="s">
        <v>5359</v>
      </c>
      <c r="Y1916" s="9">
        <v>0.67700000000000005</v>
      </c>
      <c r="Z1916" s="9" t="s">
        <v>5359</v>
      </c>
      <c r="AA1916" s="37">
        <v>19941.21</v>
      </c>
    </row>
    <row r="1917" spans="19:27" x14ac:dyDescent="0.35">
      <c r="S1917" s="9" t="s">
        <v>5359</v>
      </c>
      <c r="T1917" s="9">
        <v>0.69899999999999995</v>
      </c>
      <c r="U1917" s="9" t="s">
        <v>5359</v>
      </c>
      <c r="V1917" s="37">
        <v>21711.46</v>
      </c>
      <c r="X1917" s="9" t="s">
        <v>5357</v>
      </c>
      <c r="Y1917" s="9">
        <v>0.72299999999999998</v>
      </c>
      <c r="Z1917" s="9" t="s">
        <v>5357</v>
      </c>
      <c r="AA1917" s="37">
        <v>19935.32</v>
      </c>
    </row>
    <row r="1918" spans="19:27" x14ac:dyDescent="0.35">
      <c r="S1918" s="9" t="s">
        <v>5359</v>
      </c>
      <c r="T1918" s="9">
        <v>0.70899999999999996</v>
      </c>
      <c r="U1918" s="9" t="s">
        <v>5359</v>
      </c>
      <c r="V1918" s="37">
        <v>21704.43</v>
      </c>
      <c r="X1918" s="9" t="s">
        <v>5358</v>
      </c>
      <c r="Y1918" s="9">
        <v>0.68100000000000005</v>
      </c>
      <c r="Z1918" s="9" t="s">
        <v>5358</v>
      </c>
      <c r="AA1918" s="37">
        <v>19929.080000000002</v>
      </c>
    </row>
    <row r="1919" spans="19:27" x14ac:dyDescent="0.35">
      <c r="S1919" s="9" t="s">
        <v>5359</v>
      </c>
      <c r="T1919" s="9">
        <v>0.72399999999999998</v>
      </c>
      <c r="U1919" s="9" t="s">
        <v>5359</v>
      </c>
      <c r="V1919" s="37">
        <v>21691.81</v>
      </c>
      <c r="X1919" s="9" t="s">
        <v>5358</v>
      </c>
      <c r="Y1919" s="9">
        <v>0.68</v>
      </c>
      <c r="Z1919" s="9" t="s">
        <v>5358</v>
      </c>
      <c r="AA1919" s="37">
        <v>19908.400000000001</v>
      </c>
    </row>
    <row r="1920" spans="19:27" x14ac:dyDescent="0.35">
      <c r="S1920" s="9" t="s">
        <v>5358</v>
      </c>
      <c r="T1920" s="9">
        <v>0.69399999999999995</v>
      </c>
      <c r="U1920" s="9" t="s">
        <v>5358</v>
      </c>
      <c r="V1920" s="37">
        <v>21682.79</v>
      </c>
      <c r="X1920" s="9" t="s">
        <v>5358</v>
      </c>
      <c r="Y1920" s="9">
        <v>0.71799999999999997</v>
      </c>
      <c r="Z1920" s="9" t="s">
        <v>5358</v>
      </c>
      <c r="AA1920" s="37">
        <v>19908.04</v>
      </c>
    </row>
    <row r="1921" spans="19:27" x14ac:dyDescent="0.35">
      <c r="S1921" s="9" t="s">
        <v>5359</v>
      </c>
      <c r="T1921" s="9">
        <v>0.66400000000000003</v>
      </c>
      <c r="U1921" s="9" t="s">
        <v>5359</v>
      </c>
      <c r="V1921" s="37">
        <v>21670.880000000001</v>
      </c>
      <c r="X1921" s="9" t="s">
        <v>5358</v>
      </c>
      <c r="Y1921" s="9">
        <v>0.72699999999999998</v>
      </c>
      <c r="Z1921" s="9" t="s">
        <v>5358</v>
      </c>
      <c r="AA1921" s="37">
        <v>19907.64</v>
      </c>
    </row>
    <row r="1922" spans="19:27" x14ac:dyDescent="0.35">
      <c r="S1922" s="9" t="s">
        <v>5358</v>
      </c>
      <c r="T1922" s="9">
        <v>0.69599999999999995</v>
      </c>
      <c r="U1922" s="9" t="s">
        <v>5358</v>
      </c>
      <c r="V1922" s="37">
        <v>21669.79</v>
      </c>
      <c r="X1922" s="9" t="s">
        <v>5355</v>
      </c>
      <c r="Y1922" s="9">
        <v>0.70599999999999996</v>
      </c>
      <c r="Z1922" s="9" t="s">
        <v>5355</v>
      </c>
      <c r="AA1922" s="37">
        <v>19893.060000000001</v>
      </c>
    </row>
    <row r="1923" spans="19:27" x14ac:dyDescent="0.35">
      <c r="S1923" s="9" t="s">
        <v>5359</v>
      </c>
      <c r="T1923" s="9">
        <v>0.72699999999999998</v>
      </c>
      <c r="U1923" s="9" t="s">
        <v>5359</v>
      </c>
      <c r="V1923" s="37">
        <v>21655.48</v>
      </c>
      <c r="X1923" s="9" t="s">
        <v>5359</v>
      </c>
      <c r="Y1923" s="9">
        <v>0.72499999999999998</v>
      </c>
      <c r="Z1923" s="9" t="s">
        <v>5359</v>
      </c>
      <c r="AA1923" s="37">
        <v>19886</v>
      </c>
    </row>
    <row r="1924" spans="19:27" x14ac:dyDescent="0.35">
      <c r="S1924" s="9" t="s">
        <v>5358</v>
      </c>
      <c r="T1924" s="9">
        <v>0.69899999999999995</v>
      </c>
      <c r="U1924" s="9" t="s">
        <v>5358</v>
      </c>
      <c r="V1924" s="37">
        <v>21651.45</v>
      </c>
      <c r="X1924" s="9" t="s">
        <v>5359</v>
      </c>
      <c r="Y1924" s="9">
        <v>0.69699999999999995</v>
      </c>
      <c r="Z1924" s="9" t="s">
        <v>5359</v>
      </c>
      <c r="AA1924" s="37">
        <v>19885.330000000002</v>
      </c>
    </row>
    <row r="1925" spans="19:27" x14ac:dyDescent="0.35">
      <c r="S1925" s="9" t="s">
        <v>5359</v>
      </c>
      <c r="T1925" s="9">
        <v>0.71099999999999997</v>
      </c>
      <c r="U1925" s="9" t="s">
        <v>5359</v>
      </c>
      <c r="V1925" s="37">
        <v>21647.55</v>
      </c>
      <c r="X1925" s="9" t="s">
        <v>5359</v>
      </c>
      <c r="Y1925" s="9">
        <v>0.71499999999999997</v>
      </c>
      <c r="Z1925" s="9" t="s">
        <v>5359</v>
      </c>
      <c r="AA1925" s="37">
        <v>19883.099999999999</v>
      </c>
    </row>
    <row r="1926" spans="19:27" x14ac:dyDescent="0.35">
      <c r="S1926" s="9" t="s">
        <v>5358</v>
      </c>
      <c r="T1926" s="9">
        <v>0.70899999999999996</v>
      </c>
      <c r="U1926" s="9" t="s">
        <v>5358</v>
      </c>
      <c r="V1926" s="37">
        <v>21643.91</v>
      </c>
      <c r="X1926" s="9" t="s">
        <v>5358</v>
      </c>
      <c r="Y1926" s="9">
        <v>0.72199999999999998</v>
      </c>
      <c r="Z1926" s="9" t="s">
        <v>5358</v>
      </c>
      <c r="AA1926" s="37">
        <v>19860.09</v>
      </c>
    </row>
    <row r="1927" spans="19:27" x14ac:dyDescent="0.35">
      <c r="S1927" s="9" t="s">
        <v>5359</v>
      </c>
      <c r="T1927" s="9">
        <v>0.65100000000000002</v>
      </c>
      <c r="U1927" s="9" t="s">
        <v>5359</v>
      </c>
      <c r="V1927" s="37">
        <v>21640.89</v>
      </c>
      <c r="X1927" s="9" t="s">
        <v>5355</v>
      </c>
      <c r="Y1927" s="9">
        <v>0.69899999999999995</v>
      </c>
      <c r="Z1927" s="9" t="s">
        <v>5355</v>
      </c>
      <c r="AA1927" s="37">
        <v>19855.900000000001</v>
      </c>
    </row>
    <row r="1928" spans="19:27" x14ac:dyDescent="0.35">
      <c r="S1928" s="9" t="s">
        <v>5358</v>
      </c>
      <c r="T1928" s="9">
        <v>0.64300000000000002</v>
      </c>
      <c r="U1928" s="9" t="s">
        <v>5358</v>
      </c>
      <c r="V1928" s="37">
        <v>21635.97</v>
      </c>
      <c r="X1928" s="9" t="s">
        <v>5359</v>
      </c>
      <c r="Y1928" s="9">
        <v>0.71799999999999997</v>
      </c>
      <c r="Z1928" s="9" t="s">
        <v>5359</v>
      </c>
      <c r="AA1928" s="37">
        <v>19846.11</v>
      </c>
    </row>
    <row r="1929" spans="19:27" x14ac:dyDescent="0.35">
      <c r="S1929" s="9" t="s">
        <v>5359</v>
      </c>
      <c r="T1929" s="9">
        <v>0.69699999999999995</v>
      </c>
      <c r="U1929" s="9" t="s">
        <v>5359</v>
      </c>
      <c r="V1929" s="37">
        <v>21635.89</v>
      </c>
      <c r="X1929" s="9" t="s">
        <v>5358</v>
      </c>
      <c r="Y1929" s="9">
        <v>0.69899999999999995</v>
      </c>
      <c r="Z1929" s="9" t="s">
        <v>5358</v>
      </c>
      <c r="AA1929" s="37">
        <v>19832.89</v>
      </c>
    </row>
    <row r="1930" spans="19:27" x14ac:dyDescent="0.35">
      <c r="S1930" s="9" t="s">
        <v>5359</v>
      </c>
      <c r="T1930" s="9">
        <v>0.65600000000000003</v>
      </c>
      <c r="U1930" s="9" t="s">
        <v>5359</v>
      </c>
      <c r="V1930" s="37">
        <v>21618.54</v>
      </c>
      <c r="X1930" s="9" t="s">
        <v>5355</v>
      </c>
      <c r="Y1930" s="9">
        <v>0.65800000000000003</v>
      </c>
      <c r="Z1930" s="9" t="s">
        <v>5355</v>
      </c>
      <c r="AA1930" s="37">
        <v>19832.61</v>
      </c>
    </row>
    <row r="1931" spans="19:27" x14ac:dyDescent="0.35">
      <c r="S1931" s="9" t="s">
        <v>5358</v>
      </c>
      <c r="T1931" s="9">
        <v>0.67</v>
      </c>
      <c r="U1931" s="9" t="s">
        <v>5358</v>
      </c>
      <c r="V1931" s="37">
        <v>21615.52</v>
      </c>
      <c r="X1931" s="9" t="s">
        <v>5359</v>
      </c>
      <c r="Y1931" s="9">
        <v>0.73399999999999999</v>
      </c>
      <c r="Z1931" s="9" t="s">
        <v>5359</v>
      </c>
      <c r="AA1931" s="37">
        <v>19827.75</v>
      </c>
    </row>
    <row r="1932" spans="19:27" x14ac:dyDescent="0.35">
      <c r="S1932" s="9" t="s">
        <v>5358</v>
      </c>
      <c r="T1932" s="9">
        <v>0.70299999999999996</v>
      </c>
      <c r="U1932" s="9" t="s">
        <v>5358</v>
      </c>
      <c r="V1932" s="37">
        <v>21600.06</v>
      </c>
      <c r="X1932" s="9" t="s">
        <v>5357</v>
      </c>
      <c r="Y1932" s="9">
        <v>0.626</v>
      </c>
      <c r="Z1932" s="9" t="s">
        <v>5357</v>
      </c>
      <c r="AA1932" s="37">
        <v>19827.64</v>
      </c>
    </row>
    <row r="1933" spans="19:27" x14ac:dyDescent="0.35">
      <c r="S1933" s="9" t="s">
        <v>5356</v>
      </c>
      <c r="T1933" s="9">
        <v>0.69499999999999995</v>
      </c>
      <c r="U1933" s="9" t="s">
        <v>5356</v>
      </c>
      <c r="V1933" s="37">
        <v>21596.35</v>
      </c>
      <c r="X1933" s="9" t="s">
        <v>5359</v>
      </c>
      <c r="Y1933" s="9">
        <v>0.64100000000000001</v>
      </c>
      <c r="Z1933" s="9" t="s">
        <v>5359</v>
      </c>
      <c r="AA1933" s="37">
        <v>19824.650000000001</v>
      </c>
    </row>
    <row r="1934" spans="19:27" x14ac:dyDescent="0.35">
      <c r="S1934" s="9" t="s">
        <v>5359</v>
      </c>
      <c r="T1934" s="9">
        <v>0.70399999999999996</v>
      </c>
      <c r="U1934" s="9" t="s">
        <v>5359</v>
      </c>
      <c r="V1934" s="37">
        <v>21592.97</v>
      </c>
      <c r="X1934" s="9" t="s">
        <v>5355</v>
      </c>
      <c r="Y1934" s="9">
        <v>0.628</v>
      </c>
      <c r="Z1934" s="9" t="s">
        <v>5355</v>
      </c>
      <c r="AA1934" s="37">
        <v>19812.34</v>
      </c>
    </row>
    <row r="1935" spans="19:27" x14ac:dyDescent="0.35">
      <c r="S1935" s="9" t="s">
        <v>5358</v>
      </c>
      <c r="T1935" s="9">
        <v>0.751</v>
      </c>
      <c r="U1935" s="9" t="s">
        <v>5358</v>
      </c>
      <c r="V1935" s="37">
        <v>21581.49</v>
      </c>
      <c r="X1935" s="9" t="s">
        <v>5358</v>
      </c>
      <c r="Y1935" s="9">
        <v>0.65400000000000003</v>
      </c>
      <c r="Z1935" s="9" t="s">
        <v>5358</v>
      </c>
      <c r="AA1935" s="37">
        <v>19804.490000000002</v>
      </c>
    </row>
    <row r="1936" spans="19:27" x14ac:dyDescent="0.35">
      <c r="S1936" s="9" t="s">
        <v>5358</v>
      </c>
      <c r="T1936" s="9">
        <v>0.67400000000000004</v>
      </c>
      <c r="U1936" s="9" t="s">
        <v>5358</v>
      </c>
      <c r="V1936" s="37">
        <v>21581.14</v>
      </c>
      <c r="X1936" s="9" t="s">
        <v>5359</v>
      </c>
      <c r="Y1936" s="9">
        <v>0.73399999999999999</v>
      </c>
      <c r="Z1936" s="9" t="s">
        <v>5359</v>
      </c>
      <c r="AA1936" s="37">
        <v>19798.23</v>
      </c>
    </row>
    <row r="1937" spans="19:27" x14ac:dyDescent="0.35">
      <c r="S1937" s="9" t="s">
        <v>5359</v>
      </c>
      <c r="T1937" s="9">
        <v>0.70899999999999996</v>
      </c>
      <c r="U1937" s="9" t="s">
        <v>5359</v>
      </c>
      <c r="V1937" s="37">
        <v>21565.119999999999</v>
      </c>
      <c r="X1937" s="9" t="s">
        <v>5359</v>
      </c>
      <c r="Y1937" s="9">
        <v>0.66100000000000003</v>
      </c>
      <c r="Z1937" s="9" t="s">
        <v>5359</v>
      </c>
      <c r="AA1937" s="37">
        <v>19794.79</v>
      </c>
    </row>
    <row r="1938" spans="19:27" x14ac:dyDescent="0.35">
      <c r="S1938" s="9" t="s">
        <v>5357</v>
      </c>
      <c r="T1938" s="9">
        <v>0.623</v>
      </c>
      <c r="U1938" s="9" t="s">
        <v>5357</v>
      </c>
      <c r="V1938" s="37">
        <v>21553.05</v>
      </c>
      <c r="X1938" s="9" t="s">
        <v>5359</v>
      </c>
      <c r="Y1938" s="9">
        <v>0.69099999999999995</v>
      </c>
      <c r="Z1938" s="9" t="s">
        <v>5359</v>
      </c>
      <c r="AA1938" s="37">
        <v>19791.29</v>
      </c>
    </row>
    <row r="1939" spans="19:27" x14ac:dyDescent="0.35">
      <c r="S1939" s="9" t="s">
        <v>5357</v>
      </c>
      <c r="T1939" s="9">
        <v>0.72899999999999998</v>
      </c>
      <c r="U1939" s="9" t="s">
        <v>5357</v>
      </c>
      <c r="V1939" s="37">
        <v>21543.65</v>
      </c>
      <c r="X1939" s="9" t="s">
        <v>5355</v>
      </c>
      <c r="Y1939" s="9">
        <v>0.65800000000000003</v>
      </c>
      <c r="Z1939" s="9" t="s">
        <v>5355</v>
      </c>
      <c r="AA1939" s="37">
        <v>19788.97</v>
      </c>
    </row>
    <row r="1940" spans="19:27" x14ac:dyDescent="0.35">
      <c r="S1940" s="9" t="s">
        <v>5358</v>
      </c>
      <c r="T1940" s="9">
        <v>0.71599999999999997</v>
      </c>
      <c r="U1940" s="9" t="s">
        <v>5358</v>
      </c>
      <c r="V1940" s="37">
        <v>21540.76</v>
      </c>
      <c r="X1940" s="9" t="s">
        <v>5358</v>
      </c>
      <c r="Y1940" s="9">
        <v>0.68600000000000005</v>
      </c>
      <c r="Z1940" s="9" t="s">
        <v>5358</v>
      </c>
      <c r="AA1940" s="37">
        <v>19777.349999999999</v>
      </c>
    </row>
    <row r="1941" spans="19:27" x14ac:dyDescent="0.35">
      <c r="S1941" s="9" t="s">
        <v>5359</v>
      </c>
      <c r="T1941" s="9">
        <v>0.70299999999999996</v>
      </c>
      <c r="U1941" s="9" t="s">
        <v>5359</v>
      </c>
      <c r="V1941" s="37">
        <v>21532.97</v>
      </c>
      <c r="X1941" s="9" t="s">
        <v>5355</v>
      </c>
      <c r="Y1941" s="9">
        <v>0.69199999999999995</v>
      </c>
      <c r="Z1941" s="9" t="s">
        <v>5355</v>
      </c>
      <c r="AA1941" s="37">
        <v>19771.72</v>
      </c>
    </row>
    <row r="1942" spans="19:27" x14ac:dyDescent="0.35">
      <c r="S1942" s="9" t="s">
        <v>5359</v>
      </c>
      <c r="T1942" s="9">
        <v>0.67400000000000004</v>
      </c>
      <c r="U1942" s="9" t="s">
        <v>5359</v>
      </c>
      <c r="V1942" s="37">
        <v>21519.58</v>
      </c>
      <c r="X1942" s="9" t="s">
        <v>5357</v>
      </c>
      <c r="Y1942" s="9">
        <v>0.64</v>
      </c>
      <c r="Z1942" s="9" t="s">
        <v>5357</v>
      </c>
      <c r="AA1942" s="37">
        <v>19757.560000000001</v>
      </c>
    </row>
    <row r="1943" spans="19:27" x14ac:dyDescent="0.35">
      <c r="S1943" s="9" t="s">
        <v>5358</v>
      </c>
      <c r="T1943" s="9">
        <v>0.68100000000000005</v>
      </c>
      <c r="U1943" s="9" t="s">
        <v>5358</v>
      </c>
      <c r="V1943" s="37">
        <v>21508.74</v>
      </c>
      <c r="X1943" s="9" t="s">
        <v>5358</v>
      </c>
      <c r="Y1943" s="9">
        <v>0.72299999999999998</v>
      </c>
      <c r="Z1943" s="9" t="s">
        <v>5358</v>
      </c>
      <c r="AA1943" s="37">
        <v>19756.2</v>
      </c>
    </row>
    <row r="1944" spans="19:27" x14ac:dyDescent="0.35">
      <c r="S1944" s="9" t="s">
        <v>5358</v>
      </c>
      <c r="T1944" s="9">
        <v>0.78600000000000003</v>
      </c>
      <c r="U1944" s="9" t="s">
        <v>5358</v>
      </c>
      <c r="V1944" s="37">
        <v>21499.82</v>
      </c>
      <c r="X1944" s="9" t="s">
        <v>5358</v>
      </c>
      <c r="Y1944" s="9">
        <v>0.70799999999999996</v>
      </c>
      <c r="Z1944" s="9" t="s">
        <v>5358</v>
      </c>
      <c r="AA1944" s="37">
        <v>19753.599999999999</v>
      </c>
    </row>
    <row r="1945" spans="19:27" x14ac:dyDescent="0.35">
      <c r="S1945" s="9" t="s">
        <v>5359</v>
      </c>
      <c r="T1945" s="9">
        <v>0.71599999999999997</v>
      </c>
      <c r="U1945" s="9" t="s">
        <v>5359</v>
      </c>
      <c r="V1945" s="37">
        <v>21494.9</v>
      </c>
      <c r="X1945" s="9" t="s">
        <v>5358</v>
      </c>
      <c r="Y1945" s="9">
        <v>0.71399999999999997</v>
      </c>
      <c r="Z1945" s="9" t="s">
        <v>5358</v>
      </c>
      <c r="AA1945" s="37">
        <v>19748.080000000002</v>
      </c>
    </row>
    <row r="1946" spans="19:27" x14ac:dyDescent="0.35">
      <c r="S1946" s="9" t="s">
        <v>5358</v>
      </c>
      <c r="T1946" s="9">
        <v>0.72699999999999998</v>
      </c>
      <c r="U1946" s="9" t="s">
        <v>5358</v>
      </c>
      <c r="V1946" s="37">
        <v>21493.65</v>
      </c>
      <c r="X1946" s="9" t="s">
        <v>5356</v>
      </c>
      <c r="Y1946" s="9">
        <v>0.63</v>
      </c>
      <c r="Z1946" s="9" t="s">
        <v>5356</v>
      </c>
      <c r="AA1946" s="37">
        <v>19724.63</v>
      </c>
    </row>
    <row r="1947" spans="19:27" x14ac:dyDescent="0.35">
      <c r="S1947" s="9" t="s">
        <v>5355</v>
      </c>
      <c r="T1947" s="9">
        <v>0.72299999999999998</v>
      </c>
      <c r="U1947" s="9" t="s">
        <v>5355</v>
      </c>
      <c r="V1947" s="37">
        <v>21484.13</v>
      </c>
      <c r="X1947" s="9" t="s">
        <v>5356</v>
      </c>
      <c r="Y1947" s="9">
        <v>0.69399999999999995</v>
      </c>
      <c r="Z1947" s="9" t="s">
        <v>5356</v>
      </c>
      <c r="AA1947" s="37">
        <v>19714.79</v>
      </c>
    </row>
    <row r="1948" spans="19:27" x14ac:dyDescent="0.35">
      <c r="S1948" s="9" t="s">
        <v>5358</v>
      </c>
      <c r="T1948" s="9">
        <v>0.69299999999999995</v>
      </c>
      <c r="U1948" s="9" t="s">
        <v>5358</v>
      </c>
      <c r="V1948" s="37">
        <v>21481.97</v>
      </c>
      <c r="X1948" s="9" t="s">
        <v>5359</v>
      </c>
      <c r="Y1948" s="9">
        <v>0.66200000000000003</v>
      </c>
      <c r="Z1948" s="9" t="s">
        <v>5359</v>
      </c>
      <c r="AA1948" s="37">
        <v>19704.150000000001</v>
      </c>
    </row>
    <row r="1949" spans="19:27" x14ac:dyDescent="0.35">
      <c r="S1949" s="9" t="s">
        <v>5358</v>
      </c>
      <c r="T1949" s="9">
        <v>0.70799999999999996</v>
      </c>
      <c r="U1949" s="9" t="s">
        <v>5358</v>
      </c>
      <c r="V1949" s="37">
        <v>21452.92</v>
      </c>
      <c r="X1949" s="9" t="s">
        <v>5359</v>
      </c>
      <c r="Y1949" s="9">
        <v>0.74299999999999999</v>
      </c>
      <c r="Z1949" s="9" t="s">
        <v>5359</v>
      </c>
      <c r="AA1949" s="37">
        <v>19685.87</v>
      </c>
    </row>
    <row r="1950" spans="19:27" x14ac:dyDescent="0.35">
      <c r="S1950" s="9" t="s">
        <v>5358</v>
      </c>
      <c r="T1950" s="9">
        <v>0.70799999999999996</v>
      </c>
      <c r="U1950" s="9" t="s">
        <v>5358</v>
      </c>
      <c r="V1950" s="37">
        <v>21449.82</v>
      </c>
      <c r="X1950" s="9" t="s">
        <v>5355</v>
      </c>
      <c r="Y1950" s="9">
        <v>0.66300000000000003</v>
      </c>
      <c r="Z1950" s="9" t="s">
        <v>5355</v>
      </c>
      <c r="AA1950" s="37">
        <v>19679.009999999998</v>
      </c>
    </row>
    <row r="1951" spans="19:27" x14ac:dyDescent="0.35">
      <c r="S1951" s="9" t="s">
        <v>5357</v>
      </c>
      <c r="T1951" s="9">
        <v>0.63800000000000001</v>
      </c>
      <c r="U1951" s="9" t="s">
        <v>5357</v>
      </c>
      <c r="V1951" s="37">
        <v>21448.7</v>
      </c>
      <c r="X1951" s="9" t="s">
        <v>5358</v>
      </c>
      <c r="Y1951" s="9">
        <v>0.66700000000000004</v>
      </c>
      <c r="Z1951" s="9" t="s">
        <v>5358</v>
      </c>
      <c r="AA1951" s="37">
        <v>19645.03</v>
      </c>
    </row>
    <row r="1952" spans="19:27" x14ac:dyDescent="0.35">
      <c r="S1952" s="9" t="s">
        <v>5359</v>
      </c>
      <c r="T1952" s="9">
        <v>0.69399999999999995</v>
      </c>
      <c r="U1952" s="9" t="s">
        <v>5359</v>
      </c>
      <c r="V1952" s="37">
        <v>21446.17</v>
      </c>
      <c r="X1952" s="9" t="s">
        <v>5355</v>
      </c>
      <c r="Y1952" s="9">
        <v>0.67400000000000004</v>
      </c>
      <c r="Z1952" s="9" t="s">
        <v>5355</v>
      </c>
      <c r="AA1952" s="37">
        <v>19640.77</v>
      </c>
    </row>
    <row r="1953" spans="19:27" x14ac:dyDescent="0.35">
      <c r="S1953" s="9" t="s">
        <v>5359</v>
      </c>
      <c r="T1953" s="9">
        <v>0.68600000000000005</v>
      </c>
      <c r="U1953" s="9" t="s">
        <v>5359</v>
      </c>
      <c r="V1953" s="37">
        <v>21429.81</v>
      </c>
      <c r="X1953" s="9" t="s">
        <v>5355</v>
      </c>
      <c r="Y1953" s="9">
        <v>0.66</v>
      </c>
      <c r="Z1953" s="9" t="s">
        <v>5355</v>
      </c>
      <c r="AA1953" s="37">
        <v>19635.580000000002</v>
      </c>
    </row>
    <row r="1954" spans="19:27" x14ac:dyDescent="0.35">
      <c r="S1954" s="9" t="s">
        <v>5359</v>
      </c>
      <c r="T1954" s="9">
        <v>0.70399999999999996</v>
      </c>
      <c r="U1954" s="9" t="s">
        <v>5359</v>
      </c>
      <c r="V1954" s="37">
        <v>21421.759999999998</v>
      </c>
      <c r="X1954" s="9" t="s">
        <v>5358</v>
      </c>
      <c r="Y1954" s="9">
        <v>0.75</v>
      </c>
      <c r="Z1954" s="9" t="s">
        <v>5358</v>
      </c>
      <c r="AA1954" s="37">
        <v>19626.61</v>
      </c>
    </row>
    <row r="1955" spans="19:27" x14ac:dyDescent="0.35">
      <c r="S1955" s="9" t="s">
        <v>5358</v>
      </c>
      <c r="T1955" s="9">
        <v>0.69399999999999995</v>
      </c>
      <c r="U1955" s="9" t="s">
        <v>5358</v>
      </c>
      <c r="V1955" s="37">
        <v>21416.61</v>
      </c>
      <c r="X1955" s="9" t="s">
        <v>5358</v>
      </c>
      <c r="Y1955" s="9">
        <v>0.72</v>
      </c>
      <c r="Z1955" s="9" t="s">
        <v>5358</v>
      </c>
      <c r="AA1955" s="37">
        <v>19622.88</v>
      </c>
    </row>
    <row r="1956" spans="19:27" x14ac:dyDescent="0.35">
      <c r="S1956" s="9" t="s">
        <v>5358</v>
      </c>
      <c r="T1956" s="9">
        <v>0.70599999999999996</v>
      </c>
      <c r="U1956" s="9" t="s">
        <v>5358</v>
      </c>
      <c r="V1956" s="37">
        <v>21414.11</v>
      </c>
      <c r="X1956" s="9" t="s">
        <v>5359</v>
      </c>
      <c r="Y1956" s="9">
        <v>0.69399999999999995</v>
      </c>
      <c r="Z1956" s="9" t="s">
        <v>5359</v>
      </c>
      <c r="AA1956" s="37">
        <v>19621.14</v>
      </c>
    </row>
    <row r="1957" spans="19:27" x14ac:dyDescent="0.35">
      <c r="S1957" s="9" t="s">
        <v>5358</v>
      </c>
      <c r="T1957" s="9">
        <v>0.69399999999999995</v>
      </c>
      <c r="U1957" s="9" t="s">
        <v>5358</v>
      </c>
      <c r="V1957" s="37">
        <v>21402.21</v>
      </c>
      <c r="X1957" s="9" t="s">
        <v>5356</v>
      </c>
      <c r="Y1957" s="9">
        <v>0.55400000000000005</v>
      </c>
      <c r="Z1957" s="9" t="s">
        <v>5356</v>
      </c>
      <c r="AA1957" s="37">
        <v>19612.740000000002</v>
      </c>
    </row>
    <row r="1958" spans="19:27" x14ac:dyDescent="0.35">
      <c r="S1958" s="9" t="s">
        <v>5359</v>
      </c>
      <c r="T1958" s="9">
        <v>0.67300000000000004</v>
      </c>
      <c r="U1958" s="9" t="s">
        <v>5359</v>
      </c>
      <c r="V1958" s="37">
        <v>21395.49</v>
      </c>
      <c r="X1958" s="9" t="s">
        <v>5358</v>
      </c>
      <c r="Y1958" s="9">
        <v>0.74099999999999999</v>
      </c>
      <c r="Z1958" s="9" t="s">
        <v>5358</v>
      </c>
      <c r="AA1958" s="37">
        <v>19600.54</v>
      </c>
    </row>
    <row r="1959" spans="19:27" x14ac:dyDescent="0.35">
      <c r="S1959" s="9" t="s">
        <v>5357</v>
      </c>
      <c r="T1959" s="9">
        <v>0.64400000000000002</v>
      </c>
      <c r="U1959" s="9" t="s">
        <v>5357</v>
      </c>
      <c r="V1959" s="37">
        <v>21385.41</v>
      </c>
      <c r="X1959" s="9" t="s">
        <v>5359</v>
      </c>
      <c r="Y1959" s="9">
        <v>0.68400000000000005</v>
      </c>
      <c r="Z1959" s="9" t="s">
        <v>5359</v>
      </c>
      <c r="AA1959" s="37">
        <v>19594.990000000002</v>
      </c>
    </row>
    <row r="1960" spans="19:27" x14ac:dyDescent="0.35">
      <c r="S1960" s="9" t="s">
        <v>5359</v>
      </c>
      <c r="T1960" s="9">
        <v>0.68799999999999994</v>
      </c>
      <c r="U1960" s="9" t="s">
        <v>5359</v>
      </c>
      <c r="V1960" s="37">
        <v>21364.1</v>
      </c>
      <c r="X1960" s="9" t="s">
        <v>5359</v>
      </c>
      <c r="Y1960" s="9">
        <v>0.69899999999999995</v>
      </c>
      <c r="Z1960" s="9" t="s">
        <v>5359</v>
      </c>
      <c r="AA1960" s="37">
        <v>19591.84</v>
      </c>
    </row>
    <row r="1961" spans="19:27" x14ac:dyDescent="0.35">
      <c r="S1961" s="9" t="s">
        <v>5359</v>
      </c>
      <c r="T1961" s="9">
        <v>0.66600000000000004</v>
      </c>
      <c r="U1961" s="9" t="s">
        <v>5359</v>
      </c>
      <c r="V1961" s="37">
        <v>21363.49</v>
      </c>
      <c r="X1961" s="9" t="s">
        <v>5358</v>
      </c>
      <c r="Y1961" s="9">
        <v>0.77700000000000002</v>
      </c>
      <c r="Z1961" s="9" t="s">
        <v>5358</v>
      </c>
      <c r="AA1961" s="37">
        <v>19583.71</v>
      </c>
    </row>
    <row r="1962" spans="19:27" x14ac:dyDescent="0.35">
      <c r="S1962" s="9" t="s">
        <v>5359</v>
      </c>
      <c r="T1962" s="9">
        <v>0.68</v>
      </c>
      <c r="U1962" s="9" t="s">
        <v>5359</v>
      </c>
      <c r="V1962" s="37">
        <v>21346.9</v>
      </c>
      <c r="X1962" s="9" t="s">
        <v>5355</v>
      </c>
      <c r="Y1962" s="9">
        <v>0.69</v>
      </c>
      <c r="Z1962" s="9" t="s">
        <v>5355</v>
      </c>
      <c r="AA1962" s="37">
        <v>19561.72</v>
      </c>
    </row>
    <row r="1963" spans="19:27" x14ac:dyDescent="0.35">
      <c r="S1963" s="9" t="s">
        <v>5358</v>
      </c>
      <c r="T1963" s="9">
        <v>0.63</v>
      </c>
      <c r="U1963" s="9" t="s">
        <v>5358</v>
      </c>
      <c r="V1963" s="37">
        <v>21346.34</v>
      </c>
      <c r="X1963" s="9" t="s">
        <v>5359</v>
      </c>
      <c r="Y1963" s="9">
        <v>0.78</v>
      </c>
      <c r="Z1963" s="9" t="s">
        <v>5359</v>
      </c>
      <c r="AA1963" s="37">
        <v>19556.84</v>
      </c>
    </row>
    <row r="1964" spans="19:27" x14ac:dyDescent="0.35">
      <c r="S1964" s="9" t="s">
        <v>5357</v>
      </c>
      <c r="T1964" s="9">
        <v>0.61799999999999999</v>
      </c>
      <c r="U1964" s="9" t="s">
        <v>5357</v>
      </c>
      <c r="V1964" s="37">
        <v>21344.720000000001</v>
      </c>
      <c r="X1964" s="9" t="s">
        <v>5358</v>
      </c>
      <c r="Y1964" s="9">
        <v>0.73399999999999999</v>
      </c>
      <c r="Z1964" s="9" t="s">
        <v>5358</v>
      </c>
      <c r="AA1964" s="37">
        <v>19556.62</v>
      </c>
    </row>
    <row r="1965" spans="19:27" x14ac:dyDescent="0.35">
      <c r="S1965" s="9" t="s">
        <v>5359</v>
      </c>
      <c r="T1965" s="9">
        <v>0.82499999999999996</v>
      </c>
      <c r="U1965" s="9" t="s">
        <v>5359</v>
      </c>
      <c r="V1965" s="37">
        <v>21342.58</v>
      </c>
      <c r="X1965" s="9" t="s">
        <v>5358</v>
      </c>
      <c r="Y1965" s="9">
        <v>0.64200000000000002</v>
      </c>
      <c r="Z1965" s="9" t="s">
        <v>5358</v>
      </c>
      <c r="AA1965" s="37">
        <v>19528.740000000002</v>
      </c>
    </row>
    <row r="1966" spans="19:27" x14ac:dyDescent="0.35">
      <c r="S1966" s="9" t="s">
        <v>5358</v>
      </c>
      <c r="T1966" s="9">
        <v>0.71599999999999997</v>
      </c>
      <c r="U1966" s="9" t="s">
        <v>5358</v>
      </c>
      <c r="V1966" s="37">
        <v>21331.37</v>
      </c>
      <c r="X1966" s="9" t="s">
        <v>5358</v>
      </c>
      <c r="Y1966" s="9">
        <v>0.71499999999999997</v>
      </c>
      <c r="Z1966" s="9" t="s">
        <v>5358</v>
      </c>
      <c r="AA1966" s="37">
        <v>19523.66</v>
      </c>
    </row>
    <row r="1967" spans="19:27" x14ac:dyDescent="0.35">
      <c r="S1967" s="9" t="s">
        <v>5359</v>
      </c>
      <c r="T1967" s="9">
        <v>0.70499999999999996</v>
      </c>
      <c r="U1967" s="9" t="s">
        <v>5359</v>
      </c>
      <c r="V1967" s="37">
        <v>21321.52</v>
      </c>
      <c r="X1967" s="9" t="s">
        <v>5358</v>
      </c>
      <c r="Y1967" s="9">
        <v>0.70699999999999996</v>
      </c>
      <c r="Z1967" s="9" t="s">
        <v>5358</v>
      </c>
      <c r="AA1967" s="37">
        <v>19518.34</v>
      </c>
    </row>
    <row r="1968" spans="19:27" x14ac:dyDescent="0.35">
      <c r="S1968" s="9" t="s">
        <v>5358</v>
      </c>
      <c r="T1968" s="9">
        <v>0.69199999999999995</v>
      </c>
      <c r="U1968" s="9" t="s">
        <v>5358</v>
      </c>
      <c r="V1968" s="37">
        <v>21317.01</v>
      </c>
      <c r="X1968" s="9" t="s">
        <v>5358</v>
      </c>
      <c r="Y1968" s="9">
        <v>0.68899999999999995</v>
      </c>
      <c r="Z1968" s="9" t="s">
        <v>5358</v>
      </c>
      <c r="AA1968" s="37">
        <v>19503.650000000001</v>
      </c>
    </row>
    <row r="1969" spans="19:27" x14ac:dyDescent="0.35">
      <c r="S1969" s="9" t="s">
        <v>5358</v>
      </c>
      <c r="T1969" s="9">
        <v>0.73499999999999999</v>
      </c>
      <c r="U1969" s="9" t="s">
        <v>5358</v>
      </c>
      <c r="V1969" s="37">
        <v>21302.04</v>
      </c>
      <c r="X1969" s="9" t="s">
        <v>5359</v>
      </c>
      <c r="Y1969" s="9">
        <v>0.72</v>
      </c>
      <c r="Z1969" s="9" t="s">
        <v>5359</v>
      </c>
      <c r="AA1969" s="37">
        <v>19494.98</v>
      </c>
    </row>
    <row r="1970" spans="19:27" x14ac:dyDescent="0.35">
      <c r="S1970" s="9" t="s">
        <v>5358</v>
      </c>
      <c r="T1970" s="9">
        <v>0.72099999999999997</v>
      </c>
      <c r="U1970" s="9" t="s">
        <v>5358</v>
      </c>
      <c r="V1970" s="37">
        <v>21292.45</v>
      </c>
      <c r="X1970" s="9" t="s">
        <v>5356</v>
      </c>
      <c r="Y1970" s="9">
        <v>0.69199999999999995</v>
      </c>
      <c r="Z1970" s="9" t="s">
        <v>5356</v>
      </c>
      <c r="AA1970" s="37">
        <v>19491.3</v>
      </c>
    </row>
    <row r="1971" spans="19:27" x14ac:dyDescent="0.35">
      <c r="S1971" s="9" t="s">
        <v>5358</v>
      </c>
      <c r="T1971" s="9">
        <v>0.60899999999999999</v>
      </c>
      <c r="U1971" s="9" t="s">
        <v>5358</v>
      </c>
      <c r="V1971" s="37">
        <v>21289.73</v>
      </c>
      <c r="X1971" s="9" t="s">
        <v>5359</v>
      </c>
      <c r="Y1971" s="9">
        <v>0.73099999999999998</v>
      </c>
      <c r="Z1971" s="9" t="s">
        <v>5359</v>
      </c>
      <c r="AA1971" s="37">
        <v>19473.62</v>
      </c>
    </row>
    <row r="1972" spans="19:27" x14ac:dyDescent="0.35">
      <c r="S1972" s="9" t="s">
        <v>5356</v>
      </c>
      <c r="T1972" s="9">
        <v>0.58299999999999996</v>
      </c>
      <c r="U1972" s="9" t="s">
        <v>5356</v>
      </c>
      <c r="V1972" s="37">
        <v>21280.95</v>
      </c>
      <c r="X1972" s="9" t="s">
        <v>5359</v>
      </c>
      <c r="Y1972" s="9">
        <v>0.68100000000000005</v>
      </c>
      <c r="Z1972" s="9" t="s">
        <v>5359</v>
      </c>
      <c r="AA1972" s="37">
        <v>19464.150000000001</v>
      </c>
    </row>
    <row r="1973" spans="19:27" x14ac:dyDescent="0.35">
      <c r="S1973" s="9" t="s">
        <v>5357</v>
      </c>
      <c r="T1973" s="9">
        <v>0.63</v>
      </c>
      <c r="U1973" s="9" t="s">
        <v>5357</v>
      </c>
      <c r="V1973" s="37">
        <v>21278.52</v>
      </c>
      <c r="X1973" s="9" t="s">
        <v>5358</v>
      </c>
      <c r="Y1973" s="9">
        <v>0.746</v>
      </c>
      <c r="Z1973" s="9" t="s">
        <v>5358</v>
      </c>
      <c r="AA1973" s="37">
        <v>19441.240000000002</v>
      </c>
    </row>
    <row r="1974" spans="19:27" x14ac:dyDescent="0.35">
      <c r="S1974" s="9" t="s">
        <v>5359</v>
      </c>
      <c r="T1974" s="9">
        <v>0.65</v>
      </c>
      <c r="U1974" s="9" t="s">
        <v>5359</v>
      </c>
      <c r="V1974" s="37">
        <v>21269.62</v>
      </c>
      <c r="X1974" s="9" t="s">
        <v>5358</v>
      </c>
      <c r="Y1974" s="9">
        <v>0.68</v>
      </c>
      <c r="Z1974" s="9" t="s">
        <v>5358</v>
      </c>
      <c r="AA1974" s="37">
        <v>19432.650000000001</v>
      </c>
    </row>
    <row r="1975" spans="19:27" x14ac:dyDescent="0.35">
      <c r="S1975" s="9" t="s">
        <v>5359</v>
      </c>
      <c r="T1975" s="9">
        <v>0.65700000000000003</v>
      </c>
      <c r="U1975" s="9" t="s">
        <v>5359</v>
      </c>
      <c r="V1975" s="37">
        <v>21260.01</v>
      </c>
      <c r="X1975" s="9" t="s">
        <v>5359</v>
      </c>
      <c r="Y1975" s="9">
        <v>0.64700000000000002</v>
      </c>
      <c r="Z1975" s="9" t="s">
        <v>5359</v>
      </c>
      <c r="AA1975" s="37">
        <v>19427.509999999998</v>
      </c>
    </row>
    <row r="1976" spans="19:27" x14ac:dyDescent="0.35">
      <c r="S1976" s="9" t="s">
        <v>5359</v>
      </c>
      <c r="T1976" s="9">
        <v>0.69599999999999995</v>
      </c>
      <c r="U1976" s="9" t="s">
        <v>5359</v>
      </c>
      <c r="V1976" s="37">
        <v>21255.55</v>
      </c>
      <c r="X1976" s="9" t="s">
        <v>5358</v>
      </c>
      <c r="Y1976" s="9">
        <v>0.67400000000000004</v>
      </c>
      <c r="Z1976" s="9" t="s">
        <v>5358</v>
      </c>
      <c r="AA1976" s="37">
        <v>19426.259999999998</v>
      </c>
    </row>
    <row r="1977" spans="19:27" x14ac:dyDescent="0.35">
      <c r="S1977" s="9" t="s">
        <v>5358</v>
      </c>
      <c r="T1977" s="9">
        <v>0.72299999999999998</v>
      </c>
      <c r="U1977" s="9" t="s">
        <v>5358</v>
      </c>
      <c r="V1977" s="37">
        <v>21246.82</v>
      </c>
      <c r="X1977" s="9" t="s">
        <v>5359</v>
      </c>
      <c r="Y1977" s="9">
        <v>0.69699999999999995</v>
      </c>
      <c r="Z1977" s="9" t="s">
        <v>5359</v>
      </c>
      <c r="AA1977" s="37">
        <v>19421.23</v>
      </c>
    </row>
    <row r="1978" spans="19:27" x14ac:dyDescent="0.35">
      <c r="S1978" s="9" t="s">
        <v>5358</v>
      </c>
      <c r="T1978" s="9">
        <v>0.72399999999999998</v>
      </c>
      <c r="U1978" s="9" t="s">
        <v>5358</v>
      </c>
      <c r="V1978" s="37">
        <v>21246.6</v>
      </c>
      <c r="X1978" s="9" t="s">
        <v>5358</v>
      </c>
      <c r="Y1978" s="9">
        <v>0.71299999999999997</v>
      </c>
      <c r="Z1978" s="9" t="s">
        <v>5358</v>
      </c>
      <c r="AA1978" s="37">
        <v>19411.11</v>
      </c>
    </row>
    <row r="1979" spans="19:27" x14ac:dyDescent="0.35">
      <c r="S1979" s="9" t="s">
        <v>5359</v>
      </c>
      <c r="T1979" s="9">
        <v>0.70299999999999996</v>
      </c>
      <c r="U1979" s="9" t="s">
        <v>5359</v>
      </c>
      <c r="V1979" s="37">
        <v>21240.49</v>
      </c>
      <c r="X1979" s="9" t="s">
        <v>5355</v>
      </c>
      <c r="Y1979" s="9">
        <v>0.65300000000000002</v>
      </c>
      <c r="Z1979" s="9" t="s">
        <v>5355</v>
      </c>
      <c r="AA1979" s="37">
        <v>19405.78</v>
      </c>
    </row>
    <row r="1980" spans="19:27" x14ac:dyDescent="0.35">
      <c r="S1980" s="9" t="s">
        <v>5359</v>
      </c>
      <c r="T1980" s="9">
        <v>0.63700000000000001</v>
      </c>
      <c r="U1980" s="9" t="s">
        <v>5359</v>
      </c>
      <c r="V1980" s="37">
        <v>21237.59</v>
      </c>
      <c r="X1980" s="9" t="s">
        <v>5359</v>
      </c>
      <c r="Y1980" s="9">
        <v>0.69699999999999995</v>
      </c>
      <c r="Z1980" s="9" t="s">
        <v>5359</v>
      </c>
      <c r="AA1980" s="37">
        <v>19401.11</v>
      </c>
    </row>
    <row r="1981" spans="19:27" x14ac:dyDescent="0.35">
      <c r="S1981" s="9" t="s">
        <v>5359</v>
      </c>
      <c r="T1981" s="9">
        <v>0.67600000000000005</v>
      </c>
      <c r="U1981" s="9" t="s">
        <v>5359</v>
      </c>
      <c r="V1981" s="37">
        <v>21229.74</v>
      </c>
      <c r="X1981" s="9" t="s">
        <v>5358</v>
      </c>
      <c r="Y1981" s="9">
        <v>0.746</v>
      </c>
      <c r="Z1981" s="9" t="s">
        <v>5358</v>
      </c>
      <c r="AA1981" s="37">
        <v>19396.97</v>
      </c>
    </row>
    <row r="1982" spans="19:27" x14ac:dyDescent="0.35">
      <c r="S1982" s="9" t="s">
        <v>5359</v>
      </c>
      <c r="T1982" s="9">
        <v>0.71399999999999997</v>
      </c>
      <c r="U1982" s="9" t="s">
        <v>5359</v>
      </c>
      <c r="V1982" s="37">
        <v>21227.93</v>
      </c>
      <c r="X1982" s="9" t="s">
        <v>5355</v>
      </c>
      <c r="Y1982" s="9">
        <v>0.65</v>
      </c>
      <c r="Z1982" s="9" t="s">
        <v>5355</v>
      </c>
      <c r="AA1982" s="37">
        <v>19395.16</v>
      </c>
    </row>
    <row r="1983" spans="19:27" x14ac:dyDescent="0.35">
      <c r="S1983" s="9" t="s">
        <v>5356</v>
      </c>
      <c r="T1983" s="9">
        <v>0.66400000000000003</v>
      </c>
      <c r="U1983" s="9" t="s">
        <v>5356</v>
      </c>
      <c r="V1983" s="37">
        <v>21227.63</v>
      </c>
      <c r="X1983" s="9" t="s">
        <v>5358</v>
      </c>
      <c r="Y1983" s="9">
        <v>0.68500000000000005</v>
      </c>
      <c r="Z1983" s="9" t="s">
        <v>5358</v>
      </c>
      <c r="AA1983" s="37">
        <v>19392.349999999999</v>
      </c>
    </row>
    <row r="1984" spans="19:27" x14ac:dyDescent="0.35">
      <c r="S1984" s="9" t="s">
        <v>5357</v>
      </c>
      <c r="T1984" s="9">
        <v>0.70899999999999996</v>
      </c>
      <c r="U1984" s="9" t="s">
        <v>5357</v>
      </c>
      <c r="V1984" s="37">
        <v>21204.01</v>
      </c>
      <c r="X1984" s="9" t="s">
        <v>5358</v>
      </c>
      <c r="Y1984" s="9">
        <v>0.75800000000000001</v>
      </c>
      <c r="Z1984" s="9" t="s">
        <v>5358</v>
      </c>
      <c r="AA1984" s="37">
        <v>19391.080000000002</v>
      </c>
    </row>
    <row r="1985" spans="19:27" x14ac:dyDescent="0.35">
      <c r="S1985" s="9" t="s">
        <v>5357</v>
      </c>
      <c r="T1985" s="9">
        <v>0.65</v>
      </c>
      <c r="U1985" s="9" t="s">
        <v>5357</v>
      </c>
      <c r="V1985" s="37">
        <v>21202.959999999999</v>
      </c>
      <c r="X1985" s="9" t="s">
        <v>5358</v>
      </c>
      <c r="Y1985" s="9">
        <v>0.66500000000000004</v>
      </c>
      <c r="Z1985" s="9" t="s">
        <v>5358</v>
      </c>
      <c r="AA1985" s="37">
        <v>19391.04</v>
      </c>
    </row>
    <row r="1986" spans="19:27" x14ac:dyDescent="0.35">
      <c r="S1986" s="9" t="s">
        <v>5359</v>
      </c>
      <c r="T1986" s="9">
        <v>0.63800000000000001</v>
      </c>
      <c r="U1986" s="9" t="s">
        <v>5359</v>
      </c>
      <c r="V1986" s="37">
        <v>21201.95</v>
      </c>
      <c r="X1986" s="9" t="s">
        <v>5359</v>
      </c>
      <c r="Y1986" s="9">
        <v>0.70199999999999996</v>
      </c>
      <c r="Z1986" s="9" t="s">
        <v>5359</v>
      </c>
      <c r="AA1986" s="37">
        <v>19390.38</v>
      </c>
    </row>
    <row r="1987" spans="19:27" x14ac:dyDescent="0.35">
      <c r="S1987" s="9" t="s">
        <v>5359</v>
      </c>
      <c r="T1987" s="9">
        <v>0.70499999999999996</v>
      </c>
      <c r="U1987" s="9" t="s">
        <v>5359</v>
      </c>
      <c r="V1987" s="37">
        <v>21192.99</v>
      </c>
      <c r="X1987" s="9" t="s">
        <v>5358</v>
      </c>
      <c r="Y1987" s="9">
        <v>0.745</v>
      </c>
      <c r="Z1987" s="9" t="s">
        <v>5358</v>
      </c>
      <c r="AA1987" s="37">
        <v>19388.740000000002</v>
      </c>
    </row>
    <row r="1988" spans="19:27" x14ac:dyDescent="0.35">
      <c r="S1988" s="9" t="s">
        <v>5358</v>
      </c>
      <c r="T1988" s="9">
        <v>0.72099999999999997</v>
      </c>
      <c r="U1988" s="9" t="s">
        <v>5358</v>
      </c>
      <c r="V1988" s="37">
        <v>21192.61</v>
      </c>
      <c r="X1988" s="9" t="s">
        <v>5359</v>
      </c>
      <c r="Y1988" s="9">
        <v>0.69699999999999995</v>
      </c>
      <c r="Z1988" s="9" t="s">
        <v>5359</v>
      </c>
      <c r="AA1988" s="37">
        <v>19377.3</v>
      </c>
    </row>
    <row r="1989" spans="19:27" x14ac:dyDescent="0.35">
      <c r="S1989" s="9" t="s">
        <v>5359</v>
      </c>
      <c r="T1989" s="9">
        <v>0.67600000000000005</v>
      </c>
      <c r="U1989" s="9" t="s">
        <v>5359</v>
      </c>
      <c r="V1989" s="37">
        <v>21173.599999999999</v>
      </c>
      <c r="X1989" s="9" t="s">
        <v>5358</v>
      </c>
      <c r="Y1989" s="9">
        <v>0.61599999999999999</v>
      </c>
      <c r="Z1989" s="9" t="s">
        <v>5358</v>
      </c>
      <c r="AA1989" s="37">
        <v>19361.849999999999</v>
      </c>
    </row>
    <row r="1990" spans="19:27" x14ac:dyDescent="0.35">
      <c r="S1990" s="9" t="s">
        <v>5358</v>
      </c>
      <c r="T1990" s="9">
        <v>0.68200000000000005</v>
      </c>
      <c r="U1990" s="9" t="s">
        <v>5358</v>
      </c>
      <c r="V1990" s="37">
        <v>21170.25</v>
      </c>
      <c r="X1990" s="9" t="s">
        <v>5358</v>
      </c>
      <c r="Y1990" s="9">
        <v>0.746</v>
      </c>
      <c r="Z1990" s="9" t="s">
        <v>5358</v>
      </c>
      <c r="AA1990" s="37">
        <v>19354.599999999999</v>
      </c>
    </row>
    <row r="1991" spans="19:27" x14ac:dyDescent="0.35">
      <c r="S1991" s="9" t="s">
        <v>5359</v>
      </c>
      <c r="T1991" s="9">
        <v>0.74299999999999999</v>
      </c>
      <c r="U1991" s="9" t="s">
        <v>5359</v>
      </c>
      <c r="V1991" s="37">
        <v>21159.75</v>
      </c>
      <c r="X1991" s="9" t="s">
        <v>5358</v>
      </c>
      <c r="Y1991" s="9">
        <v>0.68799999999999994</v>
      </c>
      <c r="Z1991" s="9" t="s">
        <v>5358</v>
      </c>
      <c r="AA1991" s="37">
        <v>19343.78</v>
      </c>
    </row>
    <row r="1992" spans="19:27" x14ac:dyDescent="0.35">
      <c r="S1992" s="9" t="s">
        <v>5358</v>
      </c>
      <c r="T1992" s="9">
        <v>0.73099999999999998</v>
      </c>
      <c r="U1992" s="9" t="s">
        <v>5358</v>
      </c>
      <c r="V1992" s="37">
        <v>21156.97</v>
      </c>
      <c r="X1992" s="9" t="s">
        <v>5359</v>
      </c>
      <c r="Y1992" s="9">
        <v>0.64</v>
      </c>
      <c r="Z1992" s="9" t="s">
        <v>5359</v>
      </c>
      <c r="AA1992" s="37">
        <v>19339.16</v>
      </c>
    </row>
    <row r="1993" spans="19:27" x14ac:dyDescent="0.35">
      <c r="S1993" s="9" t="s">
        <v>5359</v>
      </c>
      <c r="T1993" s="9">
        <v>0.71399999999999997</v>
      </c>
      <c r="U1993" s="9" t="s">
        <v>5359</v>
      </c>
      <c r="V1993" s="37">
        <v>21156.89</v>
      </c>
      <c r="X1993" s="9" t="s">
        <v>5358</v>
      </c>
      <c r="Y1993" s="9">
        <v>0.67200000000000004</v>
      </c>
      <c r="Z1993" s="9" t="s">
        <v>5358</v>
      </c>
      <c r="AA1993" s="37">
        <v>19338.22</v>
      </c>
    </row>
    <row r="1994" spans="19:27" x14ac:dyDescent="0.35">
      <c r="S1994" s="9" t="s">
        <v>5359</v>
      </c>
      <c r="T1994" s="9">
        <v>0.70799999999999996</v>
      </c>
      <c r="U1994" s="9" t="s">
        <v>5359</v>
      </c>
      <c r="V1994" s="37">
        <v>21135.56</v>
      </c>
      <c r="X1994" s="9" t="s">
        <v>5358</v>
      </c>
      <c r="Y1994" s="9">
        <v>0.71</v>
      </c>
      <c r="Z1994" s="9" t="s">
        <v>5358</v>
      </c>
      <c r="AA1994" s="37">
        <v>19333.63</v>
      </c>
    </row>
    <row r="1995" spans="19:27" x14ac:dyDescent="0.35">
      <c r="S1995" s="9" t="s">
        <v>5358</v>
      </c>
      <c r="T1995" s="9">
        <v>0.747</v>
      </c>
      <c r="U1995" s="9" t="s">
        <v>5358</v>
      </c>
      <c r="V1995" s="37">
        <v>21133.08</v>
      </c>
      <c r="X1995" s="9" t="s">
        <v>5355</v>
      </c>
      <c r="Y1995" s="9">
        <v>0.67100000000000004</v>
      </c>
      <c r="Z1995" s="9" t="s">
        <v>5355</v>
      </c>
      <c r="AA1995" s="37">
        <v>19328.36</v>
      </c>
    </row>
    <row r="1996" spans="19:27" x14ac:dyDescent="0.35">
      <c r="S1996" s="9" t="s">
        <v>5359</v>
      </c>
      <c r="T1996" s="9">
        <v>0.73699999999999999</v>
      </c>
      <c r="U1996" s="9" t="s">
        <v>5359</v>
      </c>
      <c r="V1996" s="37">
        <v>21129.77</v>
      </c>
      <c r="X1996" s="9" t="s">
        <v>5355</v>
      </c>
      <c r="Y1996" s="9">
        <v>0.69299999999999995</v>
      </c>
      <c r="Z1996" s="9" t="s">
        <v>5355</v>
      </c>
      <c r="AA1996" s="37">
        <v>19328.240000000002</v>
      </c>
    </row>
    <row r="1997" spans="19:27" x14ac:dyDescent="0.35">
      <c r="S1997" s="9" t="s">
        <v>5359</v>
      </c>
      <c r="T1997" s="9">
        <v>0.69499999999999995</v>
      </c>
      <c r="U1997" s="9" t="s">
        <v>5359</v>
      </c>
      <c r="V1997" s="37">
        <v>21108.68</v>
      </c>
      <c r="X1997" s="9" t="s">
        <v>5359</v>
      </c>
      <c r="Y1997" s="9">
        <v>0.67500000000000004</v>
      </c>
      <c r="Z1997" s="9" t="s">
        <v>5359</v>
      </c>
      <c r="AA1997" s="37">
        <v>19323.28</v>
      </c>
    </row>
    <row r="1998" spans="19:27" x14ac:dyDescent="0.35">
      <c r="S1998" s="9" t="s">
        <v>5359</v>
      </c>
      <c r="T1998" s="9">
        <v>0.68899999999999995</v>
      </c>
      <c r="U1998" s="9" t="s">
        <v>5359</v>
      </c>
      <c r="V1998" s="37">
        <v>21107.67</v>
      </c>
      <c r="X1998" s="9" t="s">
        <v>5359</v>
      </c>
      <c r="Y1998" s="9">
        <v>0.70499999999999996</v>
      </c>
      <c r="Z1998" s="9" t="s">
        <v>5359</v>
      </c>
      <c r="AA1998" s="37">
        <v>19318.23</v>
      </c>
    </row>
    <row r="1999" spans="19:27" x14ac:dyDescent="0.35">
      <c r="S1999" s="9" t="s">
        <v>5358</v>
      </c>
      <c r="T1999" s="9">
        <v>0.66400000000000003</v>
      </c>
      <c r="U1999" s="9" t="s">
        <v>5358</v>
      </c>
      <c r="V1999" s="37">
        <v>21096.86</v>
      </c>
      <c r="X1999" s="9" t="s">
        <v>5359</v>
      </c>
      <c r="Y1999" s="9">
        <v>0.69599999999999995</v>
      </c>
      <c r="Z1999" s="9" t="s">
        <v>5359</v>
      </c>
      <c r="AA1999" s="37">
        <v>19314.560000000001</v>
      </c>
    </row>
    <row r="2000" spans="19:27" x14ac:dyDescent="0.35">
      <c r="S2000" s="9" t="s">
        <v>5359</v>
      </c>
      <c r="T2000" s="9">
        <v>0.70699999999999996</v>
      </c>
      <c r="U2000" s="9" t="s">
        <v>5359</v>
      </c>
      <c r="V2000" s="37">
        <v>21075.14</v>
      </c>
      <c r="X2000" s="9" t="s">
        <v>5358</v>
      </c>
      <c r="Y2000" s="9">
        <v>0.73699999999999999</v>
      </c>
      <c r="Z2000" s="9" t="s">
        <v>5358</v>
      </c>
      <c r="AA2000" s="37">
        <v>19311.66</v>
      </c>
    </row>
    <row r="2001" spans="19:27" x14ac:dyDescent="0.35">
      <c r="S2001" s="9" t="s">
        <v>5356</v>
      </c>
      <c r="T2001" s="9">
        <v>0.64500000000000002</v>
      </c>
      <c r="U2001" s="9" t="s">
        <v>5356</v>
      </c>
      <c r="V2001" s="37">
        <v>21073.9</v>
      </c>
      <c r="X2001" s="9" t="s">
        <v>5358</v>
      </c>
      <c r="Y2001" s="9">
        <v>0.72299999999999998</v>
      </c>
      <c r="Z2001" s="9" t="s">
        <v>5358</v>
      </c>
      <c r="AA2001" s="37">
        <v>19309.05</v>
      </c>
    </row>
    <row r="2002" spans="19:27" x14ac:dyDescent="0.35">
      <c r="S2002" s="9" t="s">
        <v>5356</v>
      </c>
      <c r="T2002" s="9">
        <v>0.67200000000000004</v>
      </c>
      <c r="U2002" s="9" t="s">
        <v>5356</v>
      </c>
      <c r="V2002" s="37">
        <v>21070.38</v>
      </c>
      <c r="X2002" s="9" t="s">
        <v>5358</v>
      </c>
      <c r="Y2002" s="9">
        <v>0.69299999999999995</v>
      </c>
      <c r="Z2002" s="9" t="s">
        <v>5358</v>
      </c>
      <c r="AA2002" s="37">
        <v>19296.27</v>
      </c>
    </row>
    <row r="2003" spans="19:27" x14ac:dyDescent="0.35">
      <c r="S2003" s="9" t="s">
        <v>5358</v>
      </c>
      <c r="T2003" s="9">
        <v>0.72899999999999998</v>
      </c>
      <c r="U2003" s="9" t="s">
        <v>5358</v>
      </c>
      <c r="V2003" s="37">
        <v>21057.439999999999</v>
      </c>
      <c r="X2003" s="9" t="s">
        <v>5359</v>
      </c>
      <c r="Y2003" s="9">
        <v>0.69299999999999995</v>
      </c>
      <c r="Z2003" s="9" t="s">
        <v>5359</v>
      </c>
      <c r="AA2003" s="37">
        <v>19286.8</v>
      </c>
    </row>
    <row r="2004" spans="19:27" x14ac:dyDescent="0.35">
      <c r="S2004" s="9" t="s">
        <v>5358</v>
      </c>
      <c r="T2004" s="9">
        <v>0.69699999999999995</v>
      </c>
      <c r="U2004" s="9" t="s">
        <v>5358</v>
      </c>
      <c r="V2004" s="37">
        <v>21056.32</v>
      </c>
      <c r="X2004" s="9" t="s">
        <v>5359</v>
      </c>
      <c r="Y2004" s="9">
        <v>0.72099999999999997</v>
      </c>
      <c r="Z2004" s="9" t="s">
        <v>5359</v>
      </c>
      <c r="AA2004" s="37">
        <v>19264.28</v>
      </c>
    </row>
    <row r="2005" spans="19:27" x14ac:dyDescent="0.35">
      <c r="S2005" s="9" t="s">
        <v>5359</v>
      </c>
      <c r="T2005" s="9">
        <v>0.70099999999999996</v>
      </c>
      <c r="U2005" s="9" t="s">
        <v>5359</v>
      </c>
      <c r="V2005" s="37">
        <v>21054.07</v>
      </c>
      <c r="X2005" s="9" t="s">
        <v>5358</v>
      </c>
      <c r="Y2005" s="9">
        <v>0.69199999999999995</v>
      </c>
      <c r="Z2005" s="9" t="s">
        <v>5358</v>
      </c>
      <c r="AA2005" s="37">
        <v>19262.599999999999</v>
      </c>
    </row>
    <row r="2006" spans="19:27" x14ac:dyDescent="0.35">
      <c r="S2006" s="9" t="s">
        <v>5356</v>
      </c>
      <c r="T2006" s="9">
        <v>0.53700000000000003</v>
      </c>
      <c r="U2006" s="9" t="s">
        <v>5356</v>
      </c>
      <c r="V2006" s="37">
        <v>21051.99</v>
      </c>
      <c r="X2006" s="9" t="s">
        <v>5359</v>
      </c>
      <c r="Y2006" s="9">
        <v>0.67800000000000005</v>
      </c>
      <c r="Z2006" s="9" t="s">
        <v>5359</v>
      </c>
      <c r="AA2006" s="37">
        <v>19261.62</v>
      </c>
    </row>
    <row r="2007" spans="19:27" x14ac:dyDescent="0.35">
      <c r="S2007" s="9" t="s">
        <v>5359</v>
      </c>
      <c r="T2007" s="9">
        <v>0.68700000000000006</v>
      </c>
      <c r="U2007" s="9" t="s">
        <v>5359</v>
      </c>
      <c r="V2007" s="37">
        <v>21051.3</v>
      </c>
      <c r="X2007" s="9" t="s">
        <v>5355</v>
      </c>
      <c r="Y2007" s="9">
        <v>0.70199999999999996</v>
      </c>
      <c r="Z2007" s="9" t="s">
        <v>5355</v>
      </c>
      <c r="AA2007" s="37">
        <v>19257.75</v>
      </c>
    </row>
    <row r="2008" spans="19:27" x14ac:dyDescent="0.35">
      <c r="S2008" s="9" t="s">
        <v>5356</v>
      </c>
      <c r="T2008" s="9">
        <v>0.71</v>
      </c>
      <c r="U2008" s="9" t="s">
        <v>5356</v>
      </c>
      <c r="V2008" s="37">
        <v>21051.29</v>
      </c>
      <c r="X2008" s="9" t="s">
        <v>5358</v>
      </c>
      <c r="Y2008" s="9">
        <v>0.72299999999999998</v>
      </c>
      <c r="Z2008" s="9" t="s">
        <v>5358</v>
      </c>
      <c r="AA2008" s="37">
        <v>19249.259999999998</v>
      </c>
    </row>
    <row r="2009" spans="19:27" x14ac:dyDescent="0.35">
      <c r="S2009" s="9" t="s">
        <v>5358</v>
      </c>
      <c r="T2009" s="9">
        <v>0.68</v>
      </c>
      <c r="U2009" s="9" t="s">
        <v>5358</v>
      </c>
      <c r="V2009" s="37">
        <v>21030.04</v>
      </c>
      <c r="X2009" s="9" t="s">
        <v>5358</v>
      </c>
      <c r="Y2009" s="9">
        <v>0.67600000000000005</v>
      </c>
      <c r="Z2009" s="9" t="s">
        <v>5358</v>
      </c>
      <c r="AA2009" s="37">
        <v>19245.57</v>
      </c>
    </row>
    <row r="2010" spans="19:27" x14ac:dyDescent="0.35">
      <c r="S2010" s="9" t="s">
        <v>5355</v>
      </c>
      <c r="T2010" s="9">
        <v>0.71899999999999997</v>
      </c>
      <c r="U2010" s="9" t="s">
        <v>5355</v>
      </c>
      <c r="V2010" s="37">
        <v>21019.15</v>
      </c>
      <c r="X2010" s="9" t="s">
        <v>5359</v>
      </c>
      <c r="Y2010" s="9">
        <v>0.71499999999999997</v>
      </c>
      <c r="Z2010" s="9" t="s">
        <v>5359</v>
      </c>
      <c r="AA2010" s="37">
        <v>19244.689999999999</v>
      </c>
    </row>
    <row r="2011" spans="19:27" x14ac:dyDescent="0.35">
      <c r="S2011" s="9" t="s">
        <v>5358</v>
      </c>
      <c r="T2011" s="9">
        <v>0.72599999999999998</v>
      </c>
      <c r="U2011" s="9" t="s">
        <v>5358</v>
      </c>
      <c r="V2011" s="37">
        <v>21014.42</v>
      </c>
      <c r="X2011" s="9" t="s">
        <v>5358</v>
      </c>
      <c r="Y2011" s="9">
        <v>0.68300000000000005</v>
      </c>
      <c r="Z2011" s="9" t="s">
        <v>5358</v>
      </c>
      <c r="AA2011" s="37">
        <v>19242.18</v>
      </c>
    </row>
    <row r="2012" spans="19:27" x14ac:dyDescent="0.35">
      <c r="S2012" s="9" t="s">
        <v>5358</v>
      </c>
      <c r="T2012" s="9">
        <v>0.67700000000000005</v>
      </c>
      <c r="U2012" s="9" t="s">
        <v>5358</v>
      </c>
      <c r="V2012" s="37">
        <v>20979.33</v>
      </c>
      <c r="X2012" s="9" t="s">
        <v>5359</v>
      </c>
      <c r="Y2012" s="9">
        <v>0.7</v>
      </c>
      <c r="Z2012" s="9" t="s">
        <v>5359</v>
      </c>
      <c r="AA2012" s="37">
        <v>19229.259999999998</v>
      </c>
    </row>
    <row r="2013" spans="19:27" x14ac:dyDescent="0.35">
      <c r="S2013" s="9" t="s">
        <v>5359</v>
      </c>
      <c r="T2013" s="9">
        <v>0.57999999999999996</v>
      </c>
      <c r="U2013" s="9" t="s">
        <v>5359</v>
      </c>
      <c r="V2013" s="37">
        <v>20967.86</v>
      </c>
      <c r="X2013" s="9" t="s">
        <v>5358</v>
      </c>
      <c r="Y2013" s="9">
        <v>0.69899999999999995</v>
      </c>
      <c r="Z2013" s="9" t="s">
        <v>5358</v>
      </c>
      <c r="AA2013" s="37">
        <v>19215.53</v>
      </c>
    </row>
    <row r="2014" spans="19:27" x14ac:dyDescent="0.35">
      <c r="S2014" s="9" t="s">
        <v>5358</v>
      </c>
      <c r="T2014" s="9">
        <v>0.71499999999999997</v>
      </c>
      <c r="U2014" s="9" t="s">
        <v>5358</v>
      </c>
      <c r="V2014" s="37">
        <v>20966.88</v>
      </c>
      <c r="X2014" s="9" t="s">
        <v>5359</v>
      </c>
      <c r="Y2014" s="9">
        <v>0.65500000000000003</v>
      </c>
      <c r="Z2014" s="9" t="s">
        <v>5359</v>
      </c>
      <c r="AA2014" s="37">
        <v>19198.419999999998</v>
      </c>
    </row>
    <row r="2015" spans="19:27" x14ac:dyDescent="0.35">
      <c r="S2015" s="9" t="s">
        <v>5358</v>
      </c>
      <c r="T2015" s="9">
        <v>0.73199999999999998</v>
      </c>
      <c r="U2015" s="9" t="s">
        <v>5358</v>
      </c>
      <c r="V2015" s="37">
        <v>20960.79</v>
      </c>
      <c r="X2015" s="9" t="s">
        <v>5358</v>
      </c>
      <c r="Y2015" s="9">
        <v>0.67400000000000004</v>
      </c>
      <c r="Z2015" s="9" t="s">
        <v>5358</v>
      </c>
      <c r="AA2015" s="37">
        <v>19198.29</v>
      </c>
    </row>
    <row r="2016" spans="19:27" x14ac:dyDescent="0.35">
      <c r="S2016" s="9" t="s">
        <v>5356</v>
      </c>
      <c r="T2016" s="9">
        <v>0.66500000000000004</v>
      </c>
      <c r="U2016" s="9" t="s">
        <v>5356</v>
      </c>
      <c r="V2016" s="37">
        <v>20938.400000000001</v>
      </c>
      <c r="X2016" s="9" t="s">
        <v>5358</v>
      </c>
      <c r="Y2016" s="9">
        <v>0.68899999999999995</v>
      </c>
      <c r="Z2016" s="9" t="s">
        <v>5358</v>
      </c>
      <c r="AA2016" s="37">
        <v>19189.62</v>
      </c>
    </row>
    <row r="2017" spans="19:27" x14ac:dyDescent="0.35">
      <c r="S2017" s="9" t="s">
        <v>5358</v>
      </c>
      <c r="T2017" s="9">
        <v>0.69699999999999995</v>
      </c>
      <c r="U2017" s="9" t="s">
        <v>5358</v>
      </c>
      <c r="V2017" s="37">
        <v>20934.29</v>
      </c>
      <c r="X2017" s="9" t="s">
        <v>5358</v>
      </c>
      <c r="Y2017" s="9">
        <v>0.65900000000000003</v>
      </c>
      <c r="Z2017" s="9" t="s">
        <v>5358</v>
      </c>
      <c r="AA2017" s="37">
        <v>19185.419999999998</v>
      </c>
    </row>
    <row r="2018" spans="19:27" x14ac:dyDescent="0.35">
      <c r="S2018" s="9" t="s">
        <v>5359</v>
      </c>
      <c r="T2018" s="9">
        <v>0.65200000000000002</v>
      </c>
      <c r="U2018" s="9" t="s">
        <v>5359</v>
      </c>
      <c r="V2018" s="37">
        <v>20933.12</v>
      </c>
      <c r="X2018" s="9" t="s">
        <v>5358</v>
      </c>
      <c r="Y2018" s="9">
        <v>0.70499999999999996</v>
      </c>
      <c r="Z2018" s="9" t="s">
        <v>5358</v>
      </c>
      <c r="AA2018" s="37">
        <v>19178.36</v>
      </c>
    </row>
    <row r="2019" spans="19:27" x14ac:dyDescent="0.35">
      <c r="S2019" s="9" t="s">
        <v>5357</v>
      </c>
      <c r="T2019" s="9">
        <v>0.63500000000000001</v>
      </c>
      <c r="U2019" s="9" t="s">
        <v>5357</v>
      </c>
      <c r="V2019" s="37">
        <v>20928.36</v>
      </c>
      <c r="X2019" s="9" t="s">
        <v>5359</v>
      </c>
      <c r="Y2019" s="9">
        <v>0.70099999999999996</v>
      </c>
      <c r="Z2019" s="9" t="s">
        <v>5359</v>
      </c>
      <c r="AA2019" s="37">
        <v>19168.75</v>
      </c>
    </row>
    <row r="2020" spans="19:27" x14ac:dyDescent="0.35">
      <c r="S2020" s="9" t="s">
        <v>5358</v>
      </c>
      <c r="T2020" s="9">
        <v>0.68200000000000005</v>
      </c>
      <c r="U2020" s="9" t="s">
        <v>5358</v>
      </c>
      <c r="V2020" s="37">
        <v>20925.189999999999</v>
      </c>
      <c r="X2020" s="9" t="s">
        <v>5359</v>
      </c>
      <c r="Y2020" s="9">
        <v>0.72699999999999998</v>
      </c>
      <c r="Z2020" s="9" t="s">
        <v>5359</v>
      </c>
      <c r="AA2020" s="37">
        <v>19168.53</v>
      </c>
    </row>
    <row r="2021" spans="19:27" x14ac:dyDescent="0.35">
      <c r="S2021" s="9" t="s">
        <v>5359</v>
      </c>
      <c r="T2021" s="9">
        <v>0.77700000000000002</v>
      </c>
      <c r="U2021" s="9" t="s">
        <v>5359</v>
      </c>
      <c r="V2021" s="37">
        <v>20914.09</v>
      </c>
      <c r="X2021" s="9" t="s">
        <v>5357</v>
      </c>
      <c r="Y2021" s="9">
        <v>0.65</v>
      </c>
      <c r="Z2021" s="9" t="s">
        <v>5357</v>
      </c>
      <c r="AA2021" s="37">
        <v>19165.439999999999</v>
      </c>
    </row>
    <row r="2022" spans="19:27" x14ac:dyDescent="0.35">
      <c r="S2022" s="9" t="s">
        <v>5359</v>
      </c>
      <c r="T2022" s="9">
        <v>0.749</v>
      </c>
      <c r="U2022" s="9" t="s">
        <v>5359</v>
      </c>
      <c r="V2022" s="37">
        <v>20913.82</v>
      </c>
      <c r="X2022" s="9" t="s">
        <v>5359</v>
      </c>
      <c r="Y2022" s="9">
        <v>0.64100000000000001</v>
      </c>
      <c r="Z2022" s="9" t="s">
        <v>5359</v>
      </c>
      <c r="AA2022" s="37">
        <v>19164.740000000002</v>
      </c>
    </row>
    <row r="2023" spans="19:27" x14ac:dyDescent="0.35">
      <c r="S2023" s="9" t="s">
        <v>5358</v>
      </c>
      <c r="T2023" s="9">
        <v>0.73699999999999999</v>
      </c>
      <c r="U2023" s="9" t="s">
        <v>5358</v>
      </c>
      <c r="V2023" s="37">
        <v>20913.11</v>
      </c>
      <c r="X2023" s="9" t="s">
        <v>5355</v>
      </c>
      <c r="Y2023" s="9">
        <v>0.68400000000000005</v>
      </c>
      <c r="Z2023" s="9" t="s">
        <v>5355</v>
      </c>
      <c r="AA2023" s="37">
        <v>19160.669999999998</v>
      </c>
    </row>
    <row r="2024" spans="19:27" x14ac:dyDescent="0.35">
      <c r="S2024" s="9" t="s">
        <v>5359</v>
      </c>
      <c r="T2024" s="9">
        <v>0.65100000000000002</v>
      </c>
      <c r="U2024" s="9" t="s">
        <v>5359</v>
      </c>
      <c r="V2024" s="37">
        <v>20913.04</v>
      </c>
      <c r="X2024" s="9" t="s">
        <v>5359</v>
      </c>
      <c r="Y2024" s="9">
        <v>0.63900000000000001</v>
      </c>
      <c r="Z2024" s="9" t="s">
        <v>5359</v>
      </c>
      <c r="AA2024" s="37">
        <v>19151.900000000001</v>
      </c>
    </row>
    <row r="2025" spans="19:27" x14ac:dyDescent="0.35">
      <c r="S2025" s="9" t="s">
        <v>5359</v>
      </c>
      <c r="T2025" s="9">
        <v>0.67900000000000005</v>
      </c>
      <c r="U2025" s="9" t="s">
        <v>5359</v>
      </c>
      <c r="V2025" s="37">
        <v>20905.580000000002</v>
      </c>
      <c r="X2025" s="9" t="s">
        <v>5358</v>
      </c>
      <c r="Y2025" s="9">
        <v>0.66400000000000003</v>
      </c>
      <c r="Z2025" s="9" t="s">
        <v>5358</v>
      </c>
      <c r="AA2025" s="37">
        <v>19149.88</v>
      </c>
    </row>
    <row r="2026" spans="19:27" x14ac:dyDescent="0.35">
      <c r="S2026" s="9" t="s">
        <v>5357</v>
      </c>
      <c r="T2026" s="9">
        <v>0.59699999999999998</v>
      </c>
      <c r="U2026" s="9" t="s">
        <v>5357</v>
      </c>
      <c r="V2026" s="37">
        <v>20898.61</v>
      </c>
      <c r="X2026" s="9" t="s">
        <v>5359</v>
      </c>
      <c r="Y2026" s="9">
        <v>0.69799999999999995</v>
      </c>
      <c r="Z2026" s="9" t="s">
        <v>5359</v>
      </c>
      <c r="AA2026" s="37">
        <v>19146.16</v>
      </c>
    </row>
    <row r="2027" spans="19:27" x14ac:dyDescent="0.35">
      <c r="S2027" s="9" t="s">
        <v>5359</v>
      </c>
      <c r="T2027" s="9">
        <v>0.66</v>
      </c>
      <c r="U2027" s="9" t="s">
        <v>5359</v>
      </c>
      <c r="V2027" s="37">
        <v>20897.810000000001</v>
      </c>
      <c r="X2027" s="9" t="s">
        <v>5355</v>
      </c>
      <c r="Y2027" s="9">
        <v>0.70199999999999996</v>
      </c>
      <c r="Z2027" s="9" t="s">
        <v>5355</v>
      </c>
      <c r="AA2027" s="37">
        <v>19143.560000000001</v>
      </c>
    </row>
    <row r="2028" spans="19:27" x14ac:dyDescent="0.35">
      <c r="S2028" s="9" t="s">
        <v>5359</v>
      </c>
      <c r="T2028" s="9">
        <v>0.68100000000000005</v>
      </c>
      <c r="U2028" s="9" t="s">
        <v>5359</v>
      </c>
      <c r="V2028" s="37">
        <v>20890.72</v>
      </c>
      <c r="X2028" s="9" t="s">
        <v>5359</v>
      </c>
      <c r="Y2028" s="9">
        <v>0.68</v>
      </c>
      <c r="Z2028" s="9" t="s">
        <v>5359</v>
      </c>
      <c r="AA2028" s="37">
        <v>19122.189999999999</v>
      </c>
    </row>
    <row r="2029" spans="19:27" x14ac:dyDescent="0.35">
      <c r="S2029" s="9" t="s">
        <v>5357</v>
      </c>
      <c r="T2029" s="9">
        <v>0.66400000000000003</v>
      </c>
      <c r="U2029" s="9" t="s">
        <v>5357</v>
      </c>
      <c r="V2029" s="37">
        <v>20886.57</v>
      </c>
      <c r="X2029" s="9" t="s">
        <v>5358</v>
      </c>
      <c r="Y2029" s="9">
        <v>0.68100000000000005</v>
      </c>
      <c r="Z2029" s="9" t="s">
        <v>5358</v>
      </c>
      <c r="AA2029" s="37">
        <v>19102.53</v>
      </c>
    </row>
    <row r="2030" spans="19:27" x14ac:dyDescent="0.35">
      <c r="S2030" s="9" t="s">
        <v>5358</v>
      </c>
      <c r="T2030" s="9">
        <v>0.71199999999999997</v>
      </c>
      <c r="U2030" s="9" t="s">
        <v>5358</v>
      </c>
      <c r="V2030" s="37">
        <v>20871.310000000001</v>
      </c>
      <c r="X2030" s="9" t="s">
        <v>5359</v>
      </c>
      <c r="Y2030" s="9">
        <v>0.67300000000000004</v>
      </c>
      <c r="Z2030" s="9" t="s">
        <v>5359</v>
      </c>
      <c r="AA2030" s="37">
        <v>19092.63</v>
      </c>
    </row>
    <row r="2031" spans="19:27" x14ac:dyDescent="0.35">
      <c r="S2031" s="9" t="s">
        <v>5357</v>
      </c>
      <c r="T2031" s="9">
        <v>0.61799999999999999</v>
      </c>
      <c r="U2031" s="9" t="s">
        <v>5357</v>
      </c>
      <c r="V2031" s="37">
        <v>20860.580000000002</v>
      </c>
      <c r="X2031" s="9" t="s">
        <v>5359</v>
      </c>
      <c r="Y2031" s="9">
        <v>0.60399999999999998</v>
      </c>
      <c r="Z2031" s="9" t="s">
        <v>5359</v>
      </c>
      <c r="AA2031" s="37">
        <v>19072.509999999998</v>
      </c>
    </row>
    <row r="2032" spans="19:27" x14ac:dyDescent="0.35">
      <c r="S2032" s="9" t="s">
        <v>5358</v>
      </c>
      <c r="T2032" s="9">
        <v>0.69099999999999995</v>
      </c>
      <c r="U2032" s="9" t="s">
        <v>5358</v>
      </c>
      <c r="V2032" s="37">
        <v>20858.97</v>
      </c>
      <c r="X2032" s="9" t="s">
        <v>5359</v>
      </c>
      <c r="Y2032" s="9">
        <v>0.73699999999999999</v>
      </c>
      <c r="Z2032" s="9" t="s">
        <v>5359</v>
      </c>
      <c r="AA2032" s="37">
        <v>19067.060000000001</v>
      </c>
    </row>
    <row r="2033" spans="19:27" x14ac:dyDescent="0.35">
      <c r="S2033" s="9" t="s">
        <v>5356</v>
      </c>
      <c r="T2033" s="9">
        <v>0.73899999999999999</v>
      </c>
      <c r="U2033" s="9" t="s">
        <v>5356</v>
      </c>
      <c r="V2033" s="37">
        <v>20853.41</v>
      </c>
      <c r="X2033" s="9" t="s">
        <v>5358</v>
      </c>
      <c r="Y2033" s="9">
        <v>0.68799999999999994</v>
      </c>
      <c r="Z2033" s="9" t="s">
        <v>5358</v>
      </c>
      <c r="AA2033" s="37">
        <v>19060.12</v>
      </c>
    </row>
    <row r="2034" spans="19:27" x14ac:dyDescent="0.35">
      <c r="S2034" s="9" t="s">
        <v>5359</v>
      </c>
      <c r="T2034" s="9">
        <v>0.66500000000000004</v>
      </c>
      <c r="U2034" s="9" t="s">
        <v>5359</v>
      </c>
      <c r="V2034" s="37">
        <v>20843.04</v>
      </c>
      <c r="X2034" s="9" t="s">
        <v>5355</v>
      </c>
      <c r="Y2034" s="9">
        <v>0.67300000000000004</v>
      </c>
      <c r="Z2034" s="9" t="s">
        <v>5355</v>
      </c>
      <c r="AA2034" s="37">
        <v>19047.64</v>
      </c>
    </row>
    <row r="2035" spans="19:27" x14ac:dyDescent="0.35">
      <c r="S2035" s="9" t="s">
        <v>5358</v>
      </c>
      <c r="T2035" s="9">
        <v>0.67400000000000004</v>
      </c>
      <c r="U2035" s="9" t="s">
        <v>5358</v>
      </c>
      <c r="V2035" s="37">
        <v>20842.71</v>
      </c>
      <c r="X2035" s="9" t="s">
        <v>5358</v>
      </c>
      <c r="Y2035" s="9">
        <v>0.70599999999999996</v>
      </c>
      <c r="Z2035" s="9" t="s">
        <v>5358</v>
      </c>
      <c r="AA2035" s="37">
        <v>19043.77</v>
      </c>
    </row>
    <row r="2036" spans="19:27" x14ac:dyDescent="0.35">
      <c r="S2036" s="9" t="s">
        <v>5358</v>
      </c>
      <c r="T2036" s="9">
        <v>0.68300000000000005</v>
      </c>
      <c r="U2036" s="9" t="s">
        <v>5358</v>
      </c>
      <c r="V2036" s="37">
        <v>20832.47</v>
      </c>
      <c r="X2036" s="9" t="s">
        <v>5359</v>
      </c>
      <c r="Y2036" s="9">
        <v>0.65600000000000003</v>
      </c>
      <c r="Z2036" s="9" t="s">
        <v>5359</v>
      </c>
      <c r="AA2036" s="37">
        <v>19030.900000000001</v>
      </c>
    </row>
    <row r="2037" spans="19:27" x14ac:dyDescent="0.35">
      <c r="S2037" s="9" t="s">
        <v>5358</v>
      </c>
      <c r="T2037" s="9">
        <v>0.64700000000000002</v>
      </c>
      <c r="U2037" s="9" t="s">
        <v>5358</v>
      </c>
      <c r="V2037" s="37">
        <v>20796.849999999999</v>
      </c>
      <c r="X2037" s="9" t="s">
        <v>5359</v>
      </c>
      <c r="Y2037" s="9">
        <v>0.628</v>
      </c>
      <c r="Z2037" s="9" t="s">
        <v>5359</v>
      </c>
      <c r="AA2037" s="37">
        <v>19025.14</v>
      </c>
    </row>
    <row r="2038" spans="19:27" x14ac:dyDescent="0.35">
      <c r="S2038" s="9" t="s">
        <v>5356</v>
      </c>
      <c r="T2038" s="9">
        <v>0.77200000000000002</v>
      </c>
      <c r="U2038" s="9" t="s">
        <v>5356</v>
      </c>
      <c r="V2038" s="37">
        <v>20796.62</v>
      </c>
      <c r="X2038" s="9" t="s">
        <v>5358</v>
      </c>
      <c r="Y2038" s="9">
        <v>0.71199999999999997</v>
      </c>
      <c r="Z2038" s="9" t="s">
        <v>5358</v>
      </c>
      <c r="AA2038" s="37">
        <v>19024.25</v>
      </c>
    </row>
    <row r="2039" spans="19:27" x14ac:dyDescent="0.35">
      <c r="S2039" s="9" t="s">
        <v>5358</v>
      </c>
      <c r="T2039" s="9">
        <v>0.63800000000000001</v>
      </c>
      <c r="U2039" s="9" t="s">
        <v>5358</v>
      </c>
      <c r="V2039" s="37">
        <v>20795.509999999998</v>
      </c>
      <c r="X2039" s="9" t="s">
        <v>5358</v>
      </c>
      <c r="Y2039" s="9">
        <v>0.67700000000000005</v>
      </c>
      <c r="Z2039" s="9" t="s">
        <v>5358</v>
      </c>
      <c r="AA2039" s="37">
        <v>19018.68</v>
      </c>
    </row>
    <row r="2040" spans="19:27" x14ac:dyDescent="0.35">
      <c r="S2040" s="9" t="s">
        <v>5358</v>
      </c>
      <c r="T2040" s="9">
        <v>0.70899999999999996</v>
      </c>
      <c r="U2040" s="9" t="s">
        <v>5358</v>
      </c>
      <c r="V2040" s="37">
        <v>20787.84</v>
      </c>
      <c r="X2040" s="9" t="s">
        <v>5359</v>
      </c>
      <c r="Y2040" s="9">
        <v>0.69599999999999995</v>
      </c>
      <c r="Z2040" s="9" t="s">
        <v>5359</v>
      </c>
      <c r="AA2040" s="37">
        <v>19017.93</v>
      </c>
    </row>
    <row r="2041" spans="19:27" x14ac:dyDescent="0.35">
      <c r="S2041" s="9" t="s">
        <v>5355</v>
      </c>
      <c r="T2041" s="9">
        <v>0.71799999999999997</v>
      </c>
      <c r="U2041" s="9" t="s">
        <v>5355</v>
      </c>
      <c r="V2041" s="37">
        <v>20781.89</v>
      </c>
      <c r="X2041" s="9" t="s">
        <v>5359</v>
      </c>
      <c r="Y2041" s="9">
        <v>0.68300000000000005</v>
      </c>
      <c r="Z2041" s="9" t="s">
        <v>5359</v>
      </c>
      <c r="AA2041" s="37">
        <v>19013.48</v>
      </c>
    </row>
    <row r="2042" spans="19:27" x14ac:dyDescent="0.35">
      <c r="S2042" s="9" t="s">
        <v>5358</v>
      </c>
      <c r="T2042" s="9">
        <v>0.67</v>
      </c>
      <c r="U2042" s="9" t="s">
        <v>5358</v>
      </c>
      <c r="V2042" s="37">
        <v>20780.919999999998</v>
      </c>
      <c r="X2042" s="9" t="s">
        <v>5359</v>
      </c>
      <c r="Y2042" s="9">
        <v>0.69199999999999995</v>
      </c>
      <c r="Z2042" s="9" t="s">
        <v>5359</v>
      </c>
      <c r="AA2042" s="37">
        <v>19011.57</v>
      </c>
    </row>
    <row r="2043" spans="19:27" x14ac:dyDescent="0.35">
      <c r="S2043" s="9" t="s">
        <v>5359</v>
      </c>
      <c r="T2043" s="9">
        <v>0.72499999999999998</v>
      </c>
      <c r="U2043" s="9" t="s">
        <v>5359</v>
      </c>
      <c r="V2043" s="37">
        <v>20777.27</v>
      </c>
      <c r="X2043" s="9" t="s">
        <v>5355</v>
      </c>
      <c r="Y2043" s="9">
        <v>0.70699999999999996</v>
      </c>
      <c r="Z2043" s="9" t="s">
        <v>5355</v>
      </c>
      <c r="AA2043" s="37">
        <v>19006.62</v>
      </c>
    </row>
    <row r="2044" spans="19:27" x14ac:dyDescent="0.35">
      <c r="S2044" s="9" t="s">
        <v>5359</v>
      </c>
      <c r="T2044" s="9">
        <v>0.68899999999999995</v>
      </c>
      <c r="U2044" s="9" t="s">
        <v>5359</v>
      </c>
      <c r="V2044" s="37">
        <v>20776.009999999998</v>
      </c>
      <c r="X2044" s="9" t="s">
        <v>5359</v>
      </c>
      <c r="Y2044" s="9">
        <v>0.73699999999999999</v>
      </c>
      <c r="Z2044" s="9" t="s">
        <v>5359</v>
      </c>
      <c r="AA2044" s="37">
        <v>19003.349999999999</v>
      </c>
    </row>
    <row r="2045" spans="19:27" x14ac:dyDescent="0.35">
      <c r="S2045" s="9" t="s">
        <v>5357</v>
      </c>
      <c r="T2045" s="9">
        <v>0.64200000000000002</v>
      </c>
      <c r="U2045" s="9" t="s">
        <v>5357</v>
      </c>
      <c r="V2045" s="37">
        <v>20759.38</v>
      </c>
      <c r="X2045" s="9" t="s">
        <v>5358</v>
      </c>
      <c r="Y2045" s="9">
        <v>0.69199999999999995</v>
      </c>
      <c r="Z2045" s="9" t="s">
        <v>5358</v>
      </c>
      <c r="AA2045" s="37">
        <v>19002.96</v>
      </c>
    </row>
    <row r="2046" spans="19:27" x14ac:dyDescent="0.35">
      <c r="S2046" s="9" t="s">
        <v>5358</v>
      </c>
      <c r="T2046" s="9">
        <v>0.71499999999999997</v>
      </c>
      <c r="U2046" s="9" t="s">
        <v>5358</v>
      </c>
      <c r="V2046" s="37">
        <v>20757.7</v>
      </c>
      <c r="X2046" s="9" t="s">
        <v>5359</v>
      </c>
      <c r="Y2046" s="9">
        <v>0.69</v>
      </c>
      <c r="Z2046" s="9" t="s">
        <v>5359</v>
      </c>
      <c r="AA2046" s="37">
        <v>19001.89</v>
      </c>
    </row>
    <row r="2047" spans="19:27" x14ac:dyDescent="0.35">
      <c r="S2047" s="9" t="s">
        <v>5355</v>
      </c>
      <c r="T2047" s="9">
        <v>0.68600000000000005</v>
      </c>
      <c r="U2047" s="9" t="s">
        <v>5355</v>
      </c>
      <c r="V2047" s="37">
        <v>20751.849999999999</v>
      </c>
      <c r="X2047" s="9" t="s">
        <v>5358</v>
      </c>
      <c r="Y2047" s="9">
        <v>0.61599999999999999</v>
      </c>
      <c r="Z2047" s="9" t="s">
        <v>5358</v>
      </c>
      <c r="AA2047" s="37">
        <v>18996.509999999998</v>
      </c>
    </row>
    <row r="2048" spans="19:27" x14ac:dyDescent="0.35">
      <c r="S2048" s="9" t="s">
        <v>5358</v>
      </c>
      <c r="T2048" s="9">
        <v>0.7</v>
      </c>
      <c r="U2048" s="9" t="s">
        <v>5358</v>
      </c>
      <c r="V2048" s="37">
        <v>20750.45</v>
      </c>
      <c r="X2048" s="9" t="s">
        <v>5359</v>
      </c>
      <c r="Y2048" s="9">
        <v>0.73799999999999999</v>
      </c>
      <c r="Z2048" s="9" t="s">
        <v>5359</v>
      </c>
      <c r="AA2048" s="37">
        <v>18982.34</v>
      </c>
    </row>
    <row r="2049" spans="19:27" x14ac:dyDescent="0.35">
      <c r="S2049" s="9" t="s">
        <v>5358</v>
      </c>
      <c r="T2049" s="9">
        <v>0.73599999999999999</v>
      </c>
      <c r="U2049" s="9" t="s">
        <v>5358</v>
      </c>
      <c r="V2049" s="37">
        <v>20742.68</v>
      </c>
      <c r="X2049" s="9" t="s">
        <v>5359</v>
      </c>
      <c r="Y2049" s="9">
        <v>0.72899999999999998</v>
      </c>
      <c r="Z2049" s="9" t="s">
        <v>5359</v>
      </c>
      <c r="AA2049" s="37">
        <v>18976.25</v>
      </c>
    </row>
    <row r="2050" spans="19:27" x14ac:dyDescent="0.35">
      <c r="S2050" s="9" t="s">
        <v>5359</v>
      </c>
      <c r="T2050" s="9">
        <v>0.69799999999999995</v>
      </c>
      <c r="U2050" s="9" t="s">
        <v>5359</v>
      </c>
      <c r="V2050" s="37">
        <v>20740.38</v>
      </c>
      <c r="X2050" s="9" t="s">
        <v>5358</v>
      </c>
      <c r="Y2050" s="9">
        <v>0.65700000000000003</v>
      </c>
      <c r="Z2050" s="9" t="s">
        <v>5358</v>
      </c>
      <c r="AA2050" s="37">
        <v>18959.5</v>
      </c>
    </row>
    <row r="2051" spans="19:27" x14ac:dyDescent="0.35">
      <c r="S2051" s="9" t="s">
        <v>5358</v>
      </c>
      <c r="T2051" s="9">
        <v>0.73899999999999999</v>
      </c>
      <c r="U2051" s="9" t="s">
        <v>5358</v>
      </c>
      <c r="V2051" s="37">
        <v>20738.29</v>
      </c>
      <c r="X2051" s="9" t="s">
        <v>5357</v>
      </c>
      <c r="Y2051" s="9">
        <v>0.67300000000000004</v>
      </c>
      <c r="Z2051" s="9" t="s">
        <v>5357</v>
      </c>
      <c r="AA2051" s="37">
        <v>18958.66</v>
      </c>
    </row>
    <row r="2052" spans="19:27" x14ac:dyDescent="0.35">
      <c r="S2052" s="9" t="s">
        <v>5359</v>
      </c>
      <c r="T2052" s="9">
        <v>0.63300000000000001</v>
      </c>
      <c r="U2052" s="9" t="s">
        <v>5359</v>
      </c>
      <c r="V2052" s="37">
        <v>20722.91</v>
      </c>
      <c r="X2052" s="9" t="s">
        <v>5359</v>
      </c>
      <c r="Y2052" s="9">
        <v>0.64900000000000002</v>
      </c>
      <c r="Z2052" s="9" t="s">
        <v>5359</v>
      </c>
      <c r="AA2052" s="37">
        <v>18953.48</v>
      </c>
    </row>
    <row r="2053" spans="19:27" x14ac:dyDescent="0.35">
      <c r="S2053" s="9" t="s">
        <v>5358</v>
      </c>
      <c r="T2053" s="9">
        <v>0.72099999999999997</v>
      </c>
      <c r="U2053" s="9" t="s">
        <v>5358</v>
      </c>
      <c r="V2053" s="37">
        <v>20714.330000000002</v>
      </c>
      <c r="X2053" s="9" t="s">
        <v>5356</v>
      </c>
      <c r="Y2053" s="9">
        <v>0.63800000000000001</v>
      </c>
      <c r="Z2053" s="9" t="s">
        <v>5356</v>
      </c>
      <c r="AA2053" s="37">
        <v>18946.400000000001</v>
      </c>
    </row>
    <row r="2054" spans="19:27" x14ac:dyDescent="0.35">
      <c r="S2054" s="9" t="s">
        <v>5359</v>
      </c>
      <c r="T2054" s="9">
        <v>0.68300000000000005</v>
      </c>
      <c r="U2054" s="9" t="s">
        <v>5359</v>
      </c>
      <c r="V2054" s="37">
        <v>20709.75</v>
      </c>
      <c r="X2054" s="9" t="s">
        <v>5355</v>
      </c>
      <c r="Y2054" s="9">
        <v>0.71799999999999997</v>
      </c>
      <c r="Z2054" s="9" t="s">
        <v>5355</v>
      </c>
      <c r="AA2054" s="37">
        <v>18933.259999999998</v>
      </c>
    </row>
    <row r="2055" spans="19:27" x14ac:dyDescent="0.35">
      <c r="S2055" s="9" t="s">
        <v>5359</v>
      </c>
      <c r="T2055" s="9">
        <v>0.65400000000000003</v>
      </c>
      <c r="U2055" s="9" t="s">
        <v>5359</v>
      </c>
      <c r="V2055" s="37">
        <v>20708.79</v>
      </c>
      <c r="X2055" s="9" t="s">
        <v>5358</v>
      </c>
      <c r="Y2055" s="9">
        <v>0.70299999999999996</v>
      </c>
      <c r="Z2055" s="9" t="s">
        <v>5358</v>
      </c>
      <c r="AA2055" s="37">
        <v>18931.740000000002</v>
      </c>
    </row>
    <row r="2056" spans="19:27" x14ac:dyDescent="0.35">
      <c r="S2056" s="9" t="s">
        <v>5358</v>
      </c>
      <c r="T2056" s="9">
        <v>0.66600000000000004</v>
      </c>
      <c r="U2056" s="9" t="s">
        <v>5358</v>
      </c>
      <c r="V2056" s="37">
        <v>20704.02</v>
      </c>
      <c r="X2056" s="9" t="s">
        <v>5358</v>
      </c>
      <c r="Y2056" s="9">
        <v>0.68300000000000005</v>
      </c>
      <c r="Z2056" s="9" t="s">
        <v>5358</v>
      </c>
      <c r="AA2056" s="37">
        <v>18916.28</v>
      </c>
    </row>
    <row r="2057" spans="19:27" x14ac:dyDescent="0.35">
      <c r="S2057" s="9" t="s">
        <v>5356</v>
      </c>
      <c r="T2057" s="9">
        <v>0.61699999999999999</v>
      </c>
      <c r="U2057" s="9" t="s">
        <v>5356</v>
      </c>
      <c r="V2057" s="37">
        <v>20703.79</v>
      </c>
      <c r="X2057" s="9" t="s">
        <v>5359</v>
      </c>
      <c r="Y2057" s="9">
        <v>0.69699999999999995</v>
      </c>
      <c r="Z2057" s="9" t="s">
        <v>5359</v>
      </c>
      <c r="AA2057" s="37">
        <v>18911.580000000002</v>
      </c>
    </row>
    <row r="2058" spans="19:27" x14ac:dyDescent="0.35">
      <c r="S2058" s="9" t="s">
        <v>5359</v>
      </c>
      <c r="T2058" s="9">
        <v>0.66200000000000003</v>
      </c>
      <c r="U2058" s="9" t="s">
        <v>5359</v>
      </c>
      <c r="V2058" s="37">
        <v>20701.61</v>
      </c>
      <c r="X2058" s="9" t="s">
        <v>5355</v>
      </c>
      <c r="Y2058" s="9">
        <v>0.69099999999999995</v>
      </c>
      <c r="Z2058" s="9" t="s">
        <v>5355</v>
      </c>
      <c r="AA2058" s="37">
        <v>18911.2</v>
      </c>
    </row>
    <row r="2059" spans="19:27" x14ac:dyDescent="0.35">
      <c r="S2059" s="9" t="s">
        <v>5358</v>
      </c>
      <c r="T2059" s="9">
        <v>0.69199999999999995</v>
      </c>
      <c r="U2059" s="9" t="s">
        <v>5358</v>
      </c>
      <c r="V2059" s="37">
        <v>20699.68</v>
      </c>
      <c r="X2059" s="9" t="s">
        <v>5356</v>
      </c>
      <c r="Y2059" s="9">
        <v>0.67800000000000005</v>
      </c>
      <c r="Z2059" s="9" t="s">
        <v>5356</v>
      </c>
      <c r="AA2059" s="37">
        <v>18910.87</v>
      </c>
    </row>
    <row r="2060" spans="19:27" x14ac:dyDescent="0.35">
      <c r="S2060" s="9" t="s">
        <v>5357</v>
      </c>
      <c r="T2060" s="9">
        <v>0.59699999999999998</v>
      </c>
      <c r="U2060" s="9" t="s">
        <v>5357</v>
      </c>
      <c r="V2060" s="37">
        <v>20699.169999999998</v>
      </c>
      <c r="X2060" s="9" t="s">
        <v>5359</v>
      </c>
      <c r="Y2060" s="9">
        <v>0.70299999999999996</v>
      </c>
      <c r="Z2060" s="9" t="s">
        <v>5359</v>
      </c>
      <c r="AA2060" s="37">
        <v>18910.61</v>
      </c>
    </row>
    <row r="2061" spans="19:27" x14ac:dyDescent="0.35">
      <c r="S2061" s="9" t="s">
        <v>5355</v>
      </c>
      <c r="T2061" s="9">
        <v>0.69199999999999995</v>
      </c>
      <c r="U2061" s="9" t="s">
        <v>5355</v>
      </c>
      <c r="V2061" s="37">
        <v>20693.37</v>
      </c>
      <c r="X2061" s="9" t="s">
        <v>5355</v>
      </c>
      <c r="Y2061" s="9">
        <v>0.69499999999999995</v>
      </c>
      <c r="Z2061" s="9" t="s">
        <v>5355</v>
      </c>
      <c r="AA2061" s="37">
        <v>18907.07</v>
      </c>
    </row>
    <row r="2062" spans="19:27" x14ac:dyDescent="0.35">
      <c r="S2062" s="9" t="s">
        <v>5356</v>
      </c>
      <c r="T2062" s="9">
        <v>0.622</v>
      </c>
      <c r="U2062" s="9" t="s">
        <v>5356</v>
      </c>
      <c r="V2062" s="37">
        <v>20687.18</v>
      </c>
      <c r="X2062" s="9" t="s">
        <v>5358</v>
      </c>
      <c r="Y2062" s="9">
        <v>0.73099999999999998</v>
      </c>
      <c r="Z2062" s="9" t="s">
        <v>5358</v>
      </c>
      <c r="AA2062" s="37">
        <v>18893.259999999998</v>
      </c>
    </row>
    <row r="2063" spans="19:27" x14ac:dyDescent="0.35">
      <c r="S2063" s="9" t="s">
        <v>5359</v>
      </c>
      <c r="T2063" s="9">
        <v>0.74399999999999999</v>
      </c>
      <c r="U2063" s="9" t="s">
        <v>5359</v>
      </c>
      <c r="V2063" s="37">
        <v>20686.169999999998</v>
      </c>
      <c r="X2063" s="9" t="s">
        <v>5357</v>
      </c>
      <c r="Y2063" s="9">
        <v>0.67</v>
      </c>
      <c r="Z2063" s="9" t="s">
        <v>5357</v>
      </c>
      <c r="AA2063" s="37">
        <v>18892.8</v>
      </c>
    </row>
    <row r="2064" spans="19:27" x14ac:dyDescent="0.35">
      <c r="S2064" s="9" t="s">
        <v>5358</v>
      </c>
      <c r="T2064" s="9">
        <v>0.64</v>
      </c>
      <c r="U2064" s="9" t="s">
        <v>5358</v>
      </c>
      <c r="V2064" s="37">
        <v>20667.169999999998</v>
      </c>
      <c r="X2064" s="9" t="s">
        <v>5358</v>
      </c>
      <c r="Y2064" s="9">
        <v>0.751</v>
      </c>
      <c r="Z2064" s="9" t="s">
        <v>5358</v>
      </c>
      <c r="AA2064" s="37">
        <v>18885.439999999999</v>
      </c>
    </row>
    <row r="2065" spans="19:27" x14ac:dyDescent="0.35">
      <c r="S2065" s="9" t="s">
        <v>5355</v>
      </c>
      <c r="T2065" s="9">
        <v>0.68700000000000006</v>
      </c>
      <c r="U2065" s="9" t="s">
        <v>5355</v>
      </c>
      <c r="V2065" s="37">
        <v>20664.57</v>
      </c>
      <c r="X2065" s="9" t="s">
        <v>5358</v>
      </c>
      <c r="Y2065" s="9">
        <v>0.72499999999999998</v>
      </c>
      <c r="Z2065" s="9" t="s">
        <v>5358</v>
      </c>
      <c r="AA2065" s="37">
        <v>18873.78</v>
      </c>
    </row>
    <row r="2066" spans="19:27" x14ac:dyDescent="0.35">
      <c r="S2066" s="9" t="s">
        <v>5359</v>
      </c>
      <c r="T2066" s="9">
        <v>0.73899999999999999</v>
      </c>
      <c r="U2066" s="9" t="s">
        <v>5359</v>
      </c>
      <c r="V2066" s="37">
        <v>20660.810000000001</v>
      </c>
      <c r="X2066" s="9" t="s">
        <v>5359</v>
      </c>
      <c r="Y2066" s="9">
        <v>0.69699999999999995</v>
      </c>
      <c r="Z2066" s="9" t="s">
        <v>5359</v>
      </c>
      <c r="AA2066" s="37">
        <v>18869.89</v>
      </c>
    </row>
    <row r="2067" spans="19:27" x14ac:dyDescent="0.35">
      <c r="S2067" s="9" t="s">
        <v>5358</v>
      </c>
      <c r="T2067" s="9">
        <v>0.67500000000000004</v>
      </c>
      <c r="U2067" s="9" t="s">
        <v>5358</v>
      </c>
      <c r="V2067" s="37">
        <v>20640.43</v>
      </c>
      <c r="X2067" s="9" t="s">
        <v>5358</v>
      </c>
      <c r="Y2067" s="9">
        <v>0.67300000000000004</v>
      </c>
      <c r="Z2067" s="9" t="s">
        <v>5358</v>
      </c>
      <c r="AA2067" s="37">
        <v>18865.71</v>
      </c>
    </row>
    <row r="2068" spans="19:27" x14ac:dyDescent="0.35">
      <c r="S2068" s="9" t="s">
        <v>5358</v>
      </c>
      <c r="T2068" s="9">
        <v>0.69099999999999995</v>
      </c>
      <c r="U2068" s="9" t="s">
        <v>5358</v>
      </c>
      <c r="V2068" s="37">
        <v>20625.93</v>
      </c>
      <c r="X2068" s="9" t="s">
        <v>5358</v>
      </c>
      <c r="Y2068" s="9">
        <v>0.69</v>
      </c>
      <c r="Z2068" s="9" t="s">
        <v>5358</v>
      </c>
      <c r="AA2068" s="37">
        <v>18864.13</v>
      </c>
    </row>
    <row r="2069" spans="19:27" x14ac:dyDescent="0.35">
      <c r="S2069" s="9" t="s">
        <v>5357</v>
      </c>
      <c r="T2069" s="9">
        <v>0.71599999999999997</v>
      </c>
      <c r="U2069" s="9" t="s">
        <v>5357</v>
      </c>
      <c r="V2069" s="37">
        <v>20618.18</v>
      </c>
      <c r="X2069" s="9" t="s">
        <v>5358</v>
      </c>
      <c r="Y2069" s="9">
        <v>0.69399999999999995</v>
      </c>
      <c r="Z2069" s="9" t="s">
        <v>5358</v>
      </c>
      <c r="AA2069" s="37">
        <v>18859.25</v>
      </c>
    </row>
    <row r="2070" spans="19:27" x14ac:dyDescent="0.35">
      <c r="S2070" s="9" t="s">
        <v>5355</v>
      </c>
      <c r="T2070" s="9">
        <v>0.63900000000000001</v>
      </c>
      <c r="U2070" s="9" t="s">
        <v>5355</v>
      </c>
      <c r="V2070" s="37">
        <v>20572.349999999999</v>
      </c>
      <c r="X2070" s="9" t="s">
        <v>5358</v>
      </c>
      <c r="Y2070" s="9">
        <v>0.68400000000000005</v>
      </c>
      <c r="Z2070" s="9" t="s">
        <v>5358</v>
      </c>
      <c r="AA2070" s="37">
        <v>18854.87</v>
      </c>
    </row>
    <row r="2071" spans="19:27" x14ac:dyDescent="0.35">
      <c r="S2071" s="9" t="s">
        <v>5358</v>
      </c>
      <c r="T2071" s="9">
        <v>0.68799999999999994</v>
      </c>
      <c r="U2071" s="9" t="s">
        <v>5358</v>
      </c>
      <c r="V2071" s="37">
        <v>20566.88</v>
      </c>
      <c r="X2071" s="9" t="s">
        <v>5358</v>
      </c>
      <c r="Y2071" s="9">
        <v>0.68799999999999994</v>
      </c>
      <c r="Z2071" s="9" t="s">
        <v>5358</v>
      </c>
      <c r="AA2071" s="37">
        <v>18831.41</v>
      </c>
    </row>
    <row r="2072" spans="19:27" x14ac:dyDescent="0.35">
      <c r="S2072" s="9" t="s">
        <v>5359</v>
      </c>
      <c r="T2072" s="9">
        <v>0.64200000000000002</v>
      </c>
      <c r="U2072" s="9" t="s">
        <v>5359</v>
      </c>
      <c r="V2072" s="37">
        <v>20560.29</v>
      </c>
      <c r="X2072" s="9" t="s">
        <v>5359</v>
      </c>
      <c r="Y2072" s="9">
        <v>0.63200000000000001</v>
      </c>
      <c r="Z2072" s="9" t="s">
        <v>5359</v>
      </c>
      <c r="AA2072" s="37">
        <v>18827.439999999999</v>
      </c>
    </row>
    <row r="2073" spans="19:27" x14ac:dyDescent="0.35">
      <c r="S2073" s="9" t="s">
        <v>5357</v>
      </c>
      <c r="T2073" s="9">
        <v>0.621</v>
      </c>
      <c r="U2073" s="9" t="s">
        <v>5357</v>
      </c>
      <c r="V2073" s="37">
        <v>20558.95</v>
      </c>
      <c r="X2073" s="9" t="s">
        <v>5355</v>
      </c>
      <c r="Y2073" s="9">
        <v>0.67400000000000004</v>
      </c>
      <c r="Z2073" s="9" t="s">
        <v>5355</v>
      </c>
      <c r="AA2073" s="37">
        <v>18824.72</v>
      </c>
    </row>
    <row r="2074" spans="19:27" x14ac:dyDescent="0.35">
      <c r="S2074" s="9" t="s">
        <v>5358</v>
      </c>
      <c r="T2074" s="9">
        <v>0.69199999999999995</v>
      </c>
      <c r="U2074" s="9" t="s">
        <v>5358</v>
      </c>
      <c r="V2074" s="37">
        <v>20554.12</v>
      </c>
      <c r="X2074" s="9" t="s">
        <v>5359</v>
      </c>
      <c r="Y2074" s="9">
        <v>0.64200000000000002</v>
      </c>
      <c r="Z2074" s="9" t="s">
        <v>5359</v>
      </c>
      <c r="AA2074" s="37">
        <v>18818.189999999999</v>
      </c>
    </row>
    <row r="2075" spans="19:27" x14ac:dyDescent="0.35">
      <c r="S2075" s="9" t="s">
        <v>5359</v>
      </c>
      <c r="T2075" s="9">
        <v>0.624</v>
      </c>
      <c r="U2075" s="9" t="s">
        <v>5359</v>
      </c>
      <c r="V2075" s="37">
        <v>20551.759999999998</v>
      </c>
      <c r="X2075" s="9" t="s">
        <v>5358</v>
      </c>
      <c r="Y2075" s="9">
        <v>0.67300000000000004</v>
      </c>
      <c r="Z2075" s="9" t="s">
        <v>5358</v>
      </c>
      <c r="AA2075" s="37">
        <v>18814.93</v>
      </c>
    </row>
    <row r="2076" spans="19:27" x14ac:dyDescent="0.35">
      <c r="S2076" s="9" t="s">
        <v>5359</v>
      </c>
      <c r="T2076" s="9">
        <v>0.72199999999999998</v>
      </c>
      <c r="U2076" s="9" t="s">
        <v>5359</v>
      </c>
      <c r="V2076" s="37">
        <v>20549.25</v>
      </c>
      <c r="X2076" s="9" t="s">
        <v>5359</v>
      </c>
      <c r="Y2076" s="9">
        <v>0.68600000000000005</v>
      </c>
      <c r="Z2076" s="9" t="s">
        <v>5359</v>
      </c>
      <c r="AA2076" s="37">
        <v>18793.740000000002</v>
      </c>
    </row>
    <row r="2077" spans="19:27" x14ac:dyDescent="0.35">
      <c r="S2077" s="9" t="s">
        <v>5359</v>
      </c>
      <c r="T2077" s="9">
        <v>0.76500000000000001</v>
      </c>
      <c r="U2077" s="9" t="s">
        <v>5359</v>
      </c>
      <c r="V2077" s="37">
        <v>20545.11</v>
      </c>
      <c r="X2077" s="9" t="s">
        <v>5355</v>
      </c>
      <c r="Y2077" s="9">
        <v>0.70899999999999996</v>
      </c>
      <c r="Z2077" s="9" t="s">
        <v>5355</v>
      </c>
      <c r="AA2077" s="37">
        <v>18775.73</v>
      </c>
    </row>
    <row r="2078" spans="19:27" x14ac:dyDescent="0.35">
      <c r="S2078" s="9" t="s">
        <v>5358</v>
      </c>
      <c r="T2078" s="9">
        <v>0.70099999999999996</v>
      </c>
      <c r="U2078" s="9" t="s">
        <v>5358</v>
      </c>
      <c r="V2078" s="37">
        <v>20541.939999999999</v>
      </c>
      <c r="X2078" s="9" t="s">
        <v>5355</v>
      </c>
      <c r="Y2078" s="9">
        <v>0.74</v>
      </c>
      <c r="Z2078" s="9" t="s">
        <v>5355</v>
      </c>
      <c r="AA2078" s="37">
        <v>18774.45</v>
      </c>
    </row>
    <row r="2079" spans="19:27" x14ac:dyDescent="0.35">
      <c r="S2079" s="9" t="s">
        <v>5359</v>
      </c>
      <c r="T2079" s="9">
        <v>0.66100000000000003</v>
      </c>
      <c r="U2079" s="9" t="s">
        <v>5359</v>
      </c>
      <c r="V2079" s="37">
        <v>20538.61</v>
      </c>
      <c r="X2079" s="9" t="s">
        <v>5358</v>
      </c>
      <c r="Y2079" s="9">
        <v>0.71799999999999997</v>
      </c>
      <c r="Z2079" s="9" t="s">
        <v>5358</v>
      </c>
      <c r="AA2079" s="37">
        <v>18773.349999999999</v>
      </c>
    </row>
    <row r="2080" spans="19:27" x14ac:dyDescent="0.35">
      <c r="S2080" s="9" t="s">
        <v>5356</v>
      </c>
      <c r="T2080" s="9">
        <v>0.70199999999999996</v>
      </c>
      <c r="U2080" s="9" t="s">
        <v>5356</v>
      </c>
      <c r="V2080" s="37">
        <v>20534.71</v>
      </c>
      <c r="X2080" s="9" t="s">
        <v>5358</v>
      </c>
      <c r="Y2080" s="9">
        <v>0.71</v>
      </c>
      <c r="Z2080" s="9" t="s">
        <v>5358</v>
      </c>
      <c r="AA2080" s="37">
        <v>18766.490000000002</v>
      </c>
    </row>
    <row r="2081" spans="19:27" x14ac:dyDescent="0.35">
      <c r="S2081" s="9" t="s">
        <v>5359</v>
      </c>
      <c r="T2081" s="9">
        <v>0.752</v>
      </c>
      <c r="U2081" s="9" t="s">
        <v>5359</v>
      </c>
      <c r="V2081" s="37">
        <v>20526.439999999999</v>
      </c>
      <c r="X2081" s="9" t="s">
        <v>5359</v>
      </c>
      <c r="Y2081" s="9">
        <v>0.63600000000000001</v>
      </c>
      <c r="Z2081" s="9" t="s">
        <v>5359</v>
      </c>
      <c r="AA2081" s="37">
        <v>18755.37</v>
      </c>
    </row>
    <row r="2082" spans="19:27" x14ac:dyDescent="0.35">
      <c r="S2082" s="9" t="s">
        <v>5356</v>
      </c>
      <c r="T2082" s="9">
        <v>0.55000000000000004</v>
      </c>
      <c r="U2082" s="9" t="s">
        <v>5356</v>
      </c>
      <c r="V2082" s="37">
        <v>20524.38</v>
      </c>
      <c r="X2082" s="9" t="s">
        <v>5358</v>
      </c>
      <c r="Y2082" s="9">
        <v>0.7</v>
      </c>
      <c r="Z2082" s="9" t="s">
        <v>5358</v>
      </c>
      <c r="AA2082" s="37">
        <v>18746.419999999998</v>
      </c>
    </row>
    <row r="2083" spans="19:27" x14ac:dyDescent="0.35">
      <c r="S2083" s="9" t="s">
        <v>5359</v>
      </c>
      <c r="T2083" s="9">
        <v>0.72199999999999998</v>
      </c>
      <c r="U2083" s="9" t="s">
        <v>5359</v>
      </c>
      <c r="V2083" s="37">
        <v>20522.98</v>
      </c>
      <c r="X2083" s="9" t="s">
        <v>5358</v>
      </c>
      <c r="Y2083" s="9">
        <v>0.69</v>
      </c>
      <c r="Z2083" s="9" t="s">
        <v>5358</v>
      </c>
      <c r="AA2083" s="37">
        <v>18741.240000000002</v>
      </c>
    </row>
    <row r="2084" spans="19:27" x14ac:dyDescent="0.35">
      <c r="S2084" s="9" t="s">
        <v>5358</v>
      </c>
      <c r="T2084" s="9">
        <v>0.71899999999999997</v>
      </c>
      <c r="U2084" s="9" t="s">
        <v>5358</v>
      </c>
      <c r="V2084" s="37">
        <v>20518.61</v>
      </c>
      <c r="X2084" s="9" t="s">
        <v>5358</v>
      </c>
      <c r="Y2084" s="9">
        <v>0.67900000000000005</v>
      </c>
      <c r="Z2084" s="9" t="s">
        <v>5358</v>
      </c>
      <c r="AA2084" s="37">
        <v>18737.39</v>
      </c>
    </row>
    <row r="2085" spans="19:27" x14ac:dyDescent="0.35">
      <c r="S2085" s="9" t="s">
        <v>5358</v>
      </c>
      <c r="T2085" s="9">
        <v>0.73299999999999998</v>
      </c>
      <c r="U2085" s="9" t="s">
        <v>5358</v>
      </c>
      <c r="V2085" s="37">
        <v>20515.77</v>
      </c>
      <c r="X2085" s="9" t="s">
        <v>5358</v>
      </c>
      <c r="Y2085" s="9">
        <v>0.73699999999999999</v>
      </c>
      <c r="Z2085" s="9" t="s">
        <v>5358</v>
      </c>
      <c r="AA2085" s="37">
        <v>18734.78</v>
      </c>
    </row>
    <row r="2086" spans="19:27" x14ac:dyDescent="0.35">
      <c r="S2086" s="9" t="s">
        <v>5355</v>
      </c>
      <c r="T2086" s="9">
        <v>0.65200000000000002</v>
      </c>
      <c r="U2086" s="9" t="s">
        <v>5355</v>
      </c>
      <c r="V2086" s="37">
        <v>20486.080000000002</v>
      </c>
      <c r="X2086" s="9" t="s">
        <v>5357</v>
      </c>
      <c r="Y2086" s="9">
        <v>0.65700000000000003</v>
      </c>
      <c r="Z2086" s="9" t="s">
        <v>5357</v>
      </c>
      <c r="AA2086" s="37">
        <v>18732.169999999998</v>
      </c>
    </row>
    <row r="2087" spans="19:27" x14ac:dyDescent="0.35">
      <c r="S2087" s="9" t="s">
        <v>5356</v>
      </c>
      <c r="T2087" s="9">
        <v>0.55800000000000005</v>
      </c>
      <c r="U2087" s="9" t="s">
        <v>5356</v>
      </c>
      <c r="V2087" s="37">
        <v>20480.16</v>
      </c>
      <c r="X2087" s="9" t="s">
        <v>5359</v>
      </c>
      <c r="Y2087" s="9">
        <v>0.65400000000000003</v>
      </c>
      <c r="Z2087" s="9" t="s">
        <v>5359</v>
      </c>
      <c r="AA2087" s="37">
        <v>18721.810000000001</v>
      </c>
    </row>
    <row r="2088" spans="19:27" x14ac:dyDescent="0.35">
      <c r="S2088" s="9" t="s">
        <v>5357</v>
      </c>
      <c r="T2088" s="9">
        <v>0.628</v>
      </c>
      <c r="U2088" s="9" t="s">
        <v>5357</v>
      </c>
      <c r="V2088" s="37">
        <v>20478.7</v>
      </c>
      <c r="X2088" s="9" t="s">
        <v>5357</v>
      </c>
      <c r="Y2088" s="9">
        <v>0.65400000000000003</v>
      </c>
      <c r="Z2088" s="9" t="s">
        <v>5357</v>
      </c>
      <c r="AA2088" s="37">
        <v>18709.66</v>
      </c>
    </row>
    <row r="2089" spans="19:27" x14ac:dyDescent="0.35">
      <c r="S2089" s="9" t="s">
        <v>5359</v>
      </c>
      <c r="T2089" s="9">
        <v>0.71399999999999997</v>
      </c>
      <c r="U2089" s="9" t="s">
        <v>5359</v>
      </c>
      <c r="V2089" s="37">
        <v>20473.95</v>
      </c>
      <c r="X2089" s="9" t="s">
        <v>5358</v>
      </c>
      <c r="Y2089" s="9">
        <v>0.68799999999999994</v>
      </c>
      <c r="Z2089" s="9" t="s">
        <v>5358</v>
      </c>
      <c r="AA2089" s="37">
        <v>18708.259999999998</v>
      </c>
    </row>
    <row r="2090" spans="19:27" x14ac:dyDescent="0.35">
      <c r="S2090" s="9" t="s">
        <v>5356</v>
      </c>
      <c r="T2090" s="9">
        <v>0.63600000000000001</v>
      </c>
      <c r="U2090" s="9" t="s">
        <v>5356</v>
      </c>
      <c r="V2090" s="37">
        <v>20473.3</v>
      </c>
      <c r="X2090" s="9" t="s">
        <v>5359</v>
      </c>
      <c r="Y2090" s="9">
        <v>0.73299999999999998</v>
      </c>
      <c r="Z2090" s="9" t="s">
        <v>5359</v>
      </c>
      <c r="AA2090" s="37">
        <v>18675.080000000002</v>
      </c>
    </row>
    <row r="2091" spans="19:27" x14ac:dyDescent="0.35">
      <c r="S2091" s="9" t="s">
        <v>5358</v>
      </c>
      <c r="T2091" s="9">
        <v>0.67900000000000005</v>
      </c>
      <c r="U2091" s="9" t="s">
        <v>5358</v>
      </c>
      <c r="V2091" s="37">
        <v>20466.28</v>
      </c>
      <c r="X2091" s="9" t="s">
        <v>5355</v>
      </c>
      <c r="Y2091" s="9">
        <v>0.69399999999999995</v>
      </c>
      <c r="Z2091" s="9" t="s">
        <v>5355</v>
      </c>
      <c r="AA2091" s="37">
        <v>18672.82</v>
      </c>
    </row>
    <row r="2092" spans="19:27" x14ac:dyDescent="0.35">
      <c r="S2092" s="9" t="s">
        <v>5355</v>
      </c>
      <c r="T2092" s="9">
        <v>0.70899999999999996</v>
      </c>
      <c r="U2092" s="9" t="s">
        <v>5355</v>
      </c>
      <c r="V2092" s="37">
        <v>20463.759999999998</v>
      </c>
      <c r="X2092" s="9" t="s">
        <v>5358</v>
      </c>
      <c r="Y2092" s="9">
        <v>0.71699999999999997</v>
      </c>
      <c r="Z2092" s="9" t="s">
        <v>5358</v>
      </c>
      <c r="AA2092" s="37">
        <v>18671.259999999998</v>
      </c>
    </row>
    <row r="2093" spans="19:27" x14ac:dyDescent="0.35">
      <c r="S2093" s="9" t="s">
        <v>5358</v>
      </c>
      <c r="T2093" s="9">
        <v>0.68</v>
      </c>
      <c r="U2093" s="9" t="s">
        <v>5358</v>
      </c>
      <c r="V2093" s="37">
        <v>20456.13</v>
      </c>
      <c r="X2093" s="9" t="s">
        <v>5355</v>
      </c>
      <c r="Y2093" s="9">
        <v>0.67700000000000005</v>
      </c>
      <c r="Z2093" s="9" t="s">
        <v>5355</v>
      </c>
      <c r="AA2093" s="37">
        <v>18668.919999999998</v>
      </c>
    </row>
    <row r="2094" spans="19:27" x14ac:dyDescent="0.35">
      <c r="S2094" s="9" t="s">
        <v>5356</v>
      </c>
      <c r="T2094" s="9">
        <v>0.68100000000000005</v>
      </c>
      <c r="U2094" s="9" t="s">
        <v>5356</v>
      </c>
      <c r="V2094" s="37">
        <v>20452.72</v>
      </c>
      <c r="X2094" s="9" t="s">
        <v>5357</v>
      </c>
      <c r="Y2094" s="9">
        <v>0.60499999999999998</v>
      </c>
      <c r="Z2094" s="9" t="s">
        <v>5357</v>
      </c>
      <c r="AA2094" s="37">
        <v>18664.02</v>
      </c>
    </row>
    <row r="2095" spans="19:27" x14ac:dyDescent="0.35">
      <c r="S2095" s="9" t="s">
        <v>5358</v>
      </c>
      <c r="T2095" s="9">
        <v>0.63100000000000001</v>
      </c>
      <c r="U2095" s="9" t="s">
        <v>5358</v>
      </c>
      <c r="V2095" s="37">
        <v>20451.14</v>
      </c>
      <c r="X2095" s="9" t="s">
        <v>5359</v>
      </c>
      <c r="Y2095" s="9">
        <v>0.69199999999999995</v>
      </c>
      <c r="Z2095" s="9" t="s">
        <v>5359</v>
      </c>
      <c r="AA2095" s="37">
        <v>18659.62</v>
      </c>
    </row>
    <row r="2096" spans="19:27" x14ac:dyDescent="0.35">
      <c r="S2096" s="9" t="s">
        <v>5358</v>
      </c>
      <c r="T2096" s="9">
        <v>0.74099999999999999</v>
      </c>
      <c r="U2096" s="9" t="s">
        <v>5358</v>
      </c>
      <c r="V2096" s="37">
        <v>20447.3</v>
      </c>
      <c r="X2096" s="9" t="s">
        <v>5358</v>
      </c>
      <c r="Y2096" s="9">
        <v>0.67900000000000005</v>
      </c>
      <c r="Z2096" s="9" t="s">
        <v>5358</v>
      </c>
      <c r="AA2096" s="37">
        <v>18652.77</v>
      </c>
    </row>
    <row r="2097" spans="19:27" x14ac:dyDescent="0.35">
      <c r="S2097" s="9" t="s">
        <v>5356</v>
      </c>
      <c r="T2097" s="9">
        <v>0.67700000000000005</v>
      </c>
      <c r="U2097" s="9" t="s">
        <v>5356</v>
      </c>
      <c r="V2097" s="37">
        <v>20442.099999999999</v>
      </c>
      <c r="X2097" s="9" t="s">
        <v>5358</v>
      </c>
      <c r="Y2097" s="9">
        <v>0.73299999999999998</v>
      </c>
      <c r="Z2097" s="9" t="s">
        <v>5358</v>
      </c>
      <c r="AA2097" s="37">
        <v>18648.46</v>
      </c>
    </row>
    <row r="2098" spans="19:27" x14ac:dyDescent="0.35">
      <c r="S2098" s="9" t="s">
        <v>5358</v>
      </c>
      <c r="T2098" s="9">
        <v>0.72299999999999998</v>
      </c>
      <c r="U2098" s="9" t="s">
        <v>5358</v>
      </c>
      <c r="V2098" s="37">
        <v>20436.21</v>
      </c>
      <c r="X2098" s="9" t="s">
        <v>5358</v>
      </c>
      <c r="Y2098" s="9">
        <v>0.69099999999999995</v>
      </c>
      <c r="Z2098" s="9" t="s">
        <v>5358</v>
      </c>
      <c r="AA2098" s="37">
        <v>18638.54</v>
      </c>
    </row>
    <row r="2099" spans="19:27" x14ac:dyDescent="0.35">
      <c r="S2099" s="9" t="s">
        <v>5358</v>
      </c>
      <c r="T2099" s="9">
        <v>0.69299999999999995</v>
      </c>
      <c r="U2099" s="9" t="s">
        <v>5358</v>
      </c>
      <c r="V2099" s="37">
        <v>20434.259999999998</v>
      </c>
      <c r="X2099" s="9" t="s">
        <v>5358</v>
      </c>
      <c r="Y2099" s="9">
        <v>0.68799999999999994</v>
      </c>
      <c r="Z2099" s="9" t="s">
        <v>5358</v>
      </c>
      <c r="AA2099" s="37">
        <v>18630.64</v>
      </c>
    </row>
    <row r="2100" spans="19:27" x14ac:dyDescent="0.35">
      <c r="S2100" s="9" t="s">
        <v>5359</v>
      </c>
      <c r="T2100" s="9">
        <v>0.63100000000000001</v>
      </c>
      <c r="U2100" s="9" t="s">
        <v>5359</v>
      </c>
      <c r="V2100" s="37">
        <v>20415.349999999999</v>
      </c>
      <c r="X2100" s="9" t="s">
        <v>5358</v>
      </c>
      <c r="Y2100" s="9">
        <v>0.66500000000000004</v>
      </c>
      <c r="Z2100" s="9" t="s">
        <v>5358</v>
      </c>
      <c r="AA2100" s="37">
        <v>18624.79</v>
      </c>
    </row>
    <row r="2101" spans="19:27" x14ac:dyDescent="0.35">
      <c r="S2101" s="9" t="s">
        <v>5358</v>
      </c>
      <c r="T2101" s="9">
        <v>0.65800000000000003</v>
      </c>
      <c r="U2101" s="9" t="s">
        <v>5358</v>
      </c>
      <c r="V2101" s="37">
        <v>20412.48</v>
      </c>
      <c r="X2101" s="9" t="s">
        <v>5355</v>
      </c>
      <c r="Y2101" s="9">
        <v>0.71899999999999997</v>
      </c>
      <c r="Z2101" s="9" t="s">
        <v>5355</v>
      </c>
      <c r="AA2101" s="37">
        <v>18620.349999999999</v>
      </c>
    </row>
    <row r="2102" spans="19:27" x14ac:dyDescent="0.35">
      <c r="S2102" s="9" t="s">
        <v>5359</v>
      </c>
      <c r="T2102" s="9">
        <v>0.65400000000000003</v>
      </c>
      <c r="U2102" s="9" t="s">
        <v>5359</v>
      </c>
      <c r="V2102" s="37">
        <v>20412.34</v>
      </c>
      <c r="X2102" s="9" t="s">
        <v>5359</v>
      </c>
      <c r="Y2102" s="9">
        <v>0.748</v>
      </c>
      <c r="Z2102" s="9" t="s">
        <v>5359</v>
      </c>
      <c r="AA2102" s="37">
        <v>18570.82</v>
      </c>
    </row>
    <row r="2103" spans="19:27" x14ac:dyDescent="0.35">
      <c r="S2103" s="9" t="s">
        <v>5358</v>
      </c>
      <c r="T2103" s="9">
        <v>0.751</v>
      </c>
      <c r="U2103" s="9" t="s">
        <v>5358</v>
      </c>
      <c r="V2103" s="37">
        <v>20402.88</v>
      </c>
      <c r="X2103" s="9" t="s">
        <v>5355</v>
      </c>
      <c r="Y2103" s="9">
        <v>0.69</v>
      </c>
      <c r="Z2103" s="9" t="s">
        <v>5355</v>
      </c>
      <c r="AA2103" s="37">
        <v>18568.37</v>
      </c>
    </row>
    <row r="2104" spans="19:27" x14ac:dyDescent="0.35">
      <c r="S2104" s="9" t="s">
        <v>5358</v>
      </c>
      <c r="T2104" s="9">
        <v>0.73299999999999998</v>
      </c>
      <c r="U2104" s="9" t="s">
        <v>5358</v>
      </c>
      <c r="V2104" s="37">
        <v>20401.060000000001</v>
      </c>
      <c r="X2104" s="9" t="s">
        <v>5358</v>
      </c>
      <c r="Y2104" s="9">
        <v>0.63300000000000001</v>
      </c>
      <c r="Z2104" s="9" t="s">
        <v>5358</v>
      </c>
      <c r="AA2104" s="37">
        <v>18567.150000000001</v>
      </c>
    </row>
    <row r="2105" spans="19:27" x14ac:dyDescent="0.35">
      <c r="S2105" s="9" t="s">
        <v>5358</v>
      </c>
      <c r="T2105" s="9">
        <v>0.67700000000000005</v>
      </c>
      <c r="U2105" s="9" t="s">
        <v>5358</v>
      </c>
      <c r="V2105" s="37">
        <v>20394.47</v>
      </c>
      <c r="X2105" s="9" t="s">
        <v>5358</v>
      </c>
      <c r="Y2105" s="9">
        <v>0.66300000000000003</v>
      </c>
      <c r="Z2105" s="9" t="s">
        <v>5358</v>
      </c>
      <c r="AA2105" s="37">
        <v>18565.189999999999</v>
      </c>
    </row>
    <row r="2106" spans="19:27" x14ac:dyDescent="0.35">
      <c r="S2106" s="9" t="s">
        <v>5358</v>
      </c>
      <c r="T2106" s="9">
        <v>0.71299999999999997</v>
      </c>
      <c r="U2106" s="9" t="s">
        <v>5358</v>
      </c>
      <c r="V2106" s="37">
        <v>20392.27</v>
      </c>
      <c r="X2106" s="9" t="s">
        <v>5359</v>
      </c>
      <c r="Y2106" s="9">
        <v>0.64300000000000002</v>
      </c>
      <c r="Z2106" s="9" t="s">
        <v>5359</v>
      </c>
      <c r="AA2106" s="37">
        <v>18562.740000000002</v>
      </c>
    </row>
    <row r="2107" spans="19:27" x14ac:dyDescent="0.35">
      <c r="S2107" s="9" t="s">
        <v>5358</v>
      </c>
      <c r="T2107" s="9">
        <v>0.71199999999999997</v>
      </c>
      <c r="U2107" s="9" t="s">
        <v>5358</v>
      </c>
      <c r="V2107" s="37">
        <v>20391.86</v>
      </c>
      <c r="X2107" s="9" t="s">
        <v>5357</v>
      </c>
      <c r="Y2107" s="9">
        <v>0.7</v>
      </c>
      <c r="Z2107" s="9" t="s">
        <v>5357</v>
      </c>
      <c r="AA2107" s="37">
        <v>18543.349999999999</v>
      </c>
    </row>
    <row r="2108" spans="19:27" x14ac:dyDescent="0.35">
      <c r="S2108" s="9" t="s">
        <v>5359</v>
      </c>
      <c r="T2108" s="9">
        <v>0.7</v>
      </c>
      <c r="U2108" s="9" t="s">
        <v>5359</v>
      </c>
      <c r="V2108" s="37">
        <v>20380.150000000001</v>
      </c>
      <c r="X2108" s="9" t="s">
        <v>5358</v>
      </c>
      <c r="Y2108" s="9">
        <v>0.72799999999999998</v>
      </c>
      <c r="Z2108" s="9" t="s">
        <v>5358</v>
      </c>
      <c r="AA2108" s="37">
        <v>18542.560000000001</v>
      </c>
    </row>
    <row r="2109" spans="19:27" x14ac:dyDescent="0.35">
      <c r="S2109" s="9" t="s">
        <v>5359</v>
      </c>
      <c r="T2109" s="9">
        <v>0.68200000000000005</v>
      </c>
      <c r="U2109" s="9" t="s">
        <v>5359</v>
      </c>
      <c r="V2109" s="37">
        <v>20375.509999999998</v>
      </c>
      <c r="X2109" s="9" t="s">
        <v>5355</v>
      </c>
      <c r="Y2109" s="9">
        <v>0.70299999999999996</v>
      </c>
      <c r="Z2109" s="9" t="s">
        <v>5355</v>
      </c>
      <c r="AA2109" s="37">
        <v>18525.75</v>
      </c>
    </row>
    <row r="2110" spans="19:27" x14ac:dyDescent="0.35">
      <c r="S2110" s="9" t="s">
        <v>5359</v>
      </c>
      <c r="T2110" s="9">
        <v>0.72499999999999998</v>
      </c>
      <c r="U2110" s="9" t="s">
        <v>5359</v>
      </c>
      <c r="V2110" s="37">
        <v>20372.11</v>
      </c>
      <c r="X2110" s="9" t="s">
        <v>5358</v>
      </c>
      <c r="Y2110" s="9">
        <v>0.72599999999999998</v>
      </c>
      <c r="Z2110" s="9" t="s">
        <v>5358</v>
      </c>
      <c r="AA2110" s="37">
        <v>18525.509999999998</v>
      </c>
    </row>
    <row r="2111" spans="19:27" x14ac:dyDescent="0.35">
      <c r="S2111" s="9" t="s">
        <v>5359</v>
      </c>
      <c r="T2111" s="9">
        <v>0.66400000000000003</v>
      </c>
      <c r="U2111" s="9" t="s">
        <v>5359</v>
      </c>
      <c r="V2111" s="37">
        <v>20371.89</v>
      </c>
      <c r="X2111" s="9" t="s">
        <v>5355</v>
      </c>
      <c r="Y2111" s="9">
        <v>0.70899999999999996</v>
      </c>
      <c r="Z2111" s="9" t="s">
        <v>5355</v>
      </c>
      <c r="AA2111" s="37">
        <v>18523.62</v>
      </c>
    </row>
    <row r="2112" spans="19:27" x14ac:dyDescent="0.35">
      <c r="S2112" s="9" t="s">
        <v>5358</v>
      </c>
      <c r="T2112" s="9">
        <v>0.64500000000000002</v>
      </c>
      <c r="U2112" s="9" t="s">
        <v>5358</v>
      </c>
      <c r="V2112" s="37">
        <v>20369.11</v>
      </c>
      <c r="X2112" s="9" t="s">
        <v>5358</v>
      </c>
      <c r="Y2112" s="9">
        <v>0.68100000000000005</v>
      </c>
      <c r="Z2112" s="9" t="s">
        <v>5358</v>
      </c>
      <c r="AA2112" s="37">
        <v>18522.5</v>
      </c>
    </row>
    <row r="2113" spans="19:27" x14ac:dyDescent="0.35">
      <c r="S2113" s="9" t="s">
        <v>5357</v>
      </c>
      <c r="T2113" s="9">
        <v>0.751</v>
      </c>
      <c r="U2113" s="9" t="s">
        <v>5357</v>
      </c>
      <c r="V2113" s="37">
        <v>20350</v>
      </c>
      <c r="X2113" s="9" t="s">
        <v>5358</v>
      </c>
      <c r="Y2113" s="9">
        <v>0.68700000000000006</v>
      </c>
      <c r="Z2113" s="9" t="s">
        <v>5358</v>
      </c>
      <c r="AA2113" s="37">
        <v>18521.39</v>
      </c>
    </row>
    <row r="2114" spans="19:27" x14ac:dyDescent="0.35">
      <c r="S2114" s="9" t="s">
        <v>5358</v>
      </c>
      <c r="T2114" s="9">
        <v>0.69099999999999995</v>
      </c>
      <c r="U2114" s="9" t="s">
        <v>5358</v>
      </c>
      <c r="V2114" s="37">
        <v>20333.939999999999</v>
      </c>
      <c r="X2114" s="9" t="s">
        <v>5359</v>
      </c>
      <c r="Y2114" s="9">
        <v>0.67100000000000004</v>
      </c>
      <c r="Z2114" s="9" t="s">
        <v>5359</v>
      </c>
      <c r="AA2114" s="37">
        <v>18512.84</v>
      </c>
    </row>
    <row r="2115" spans="19:27" x14ac:dyDescent="0.35">
      <c r="S2115" s="9" t="s">
        <v>5359</v>
      </c>
      <c r="T2115" s="9">
        <v>0.59799999999999998</v>
      </c>
      <c r="U2115" s="9" t="s">
        <v>5359</v>
      </c>
      <c r="V2115" s="37">
        <v>20321.32</v>
      </c>
      <c r="X2115" s="9" t="s">
        <v>5357</v>
      </c>
      <c r="Y2115" s="9">
        <v>0.69</v>
      </c>
      <c r="Z2115" s="9" t="s">
        <v>5357</v>
      </c>
      <c r="AA2115" s="37">
        <v>18502.54</v>
      </c>
    </row>
    <row r="2116" spans="19:27" x14ac:dyDescent="0.35">
      <c r="S2116" s="9" t="s">
        <v>5359</v>
      </c>
      <c r="T2116" s="9">
        <v>0.77400000000000002</v>
      </c>
      <c r="U2116" s="9" t="s">
        <v>5359</v>
      </c>
      <c r="V2116" s="37">
        <v>20318.63</v>
      </c>
      <c r="X2116" s="9" t="s">
        <v>5358</v>
      </c>
      <c r="Y2116" s="9">
        <v>0.73</v>
      </c>
      <c r="Z2116" s="9" t="s">
        <v>5358</v>
      </c>
      <c r="AA2116" s="37">
        <v>18494.25</v>
      </c>
    </row>
    <row r="2117" spans="19:27" x14ac:dyDescent="0.35">
      <c r="S2117" s="9" t="s">
        <v>5358</v>
      </c>
      <c r="T2117" s="9">
        <v>0.71799999999999997</v>
      </c>
      <c r="U2117" s="9" t="s">
        <v>5358</v>
      </c>
      <c r="V2117" s="37">
        <v>20317.669999999998</v>
      </c>
      <c r="X2117" s="9" t="s">
        <v>5359</v>
      </c>
      <c r="Y2117" s="9">
        <v>0.67900000000000005</v>
      </c>
      <c r="Z2117" s="9" t="s">
        <v>5359</v>
      </c>
      <c r="AA2117" s="37">
        <v>18476.66</v>
      </c>
    </row>
    <row r="2118" spans="19:27" x14ac:dyDescent="0.35">
      <c r="S2118" s="9" t="s">
        <v>5358</v>
      </c>
      <c r="T2118" s="9">
        <v>0.746</v>
      </c>
      <c r="U2118" s="9" t="s">
        <v>5358</v>
      </c>
      <c r="V2118" s="37">
        <v>20315.79</v>
      </c>
      <c r="X2118" s="9" t="s">
        <v>5356</v>
      </c>
      <c r="Y2118" s="9">
        <v>0.58699999999999997</v>
      </c>
      <c r="Z2118" s="9" t="s">
        <v>5356</v>
      </c>
      <c r="AA2118" s="37">
        <v>18474.189999999999</v>
      </c>
    </row>
    <row r="2119" spans="19:27" x14ac:dyDescent="0.35">
      <c r="S2119" s="9" t="s">
        <v>5356</v>
      </c>
      <c r="T2119" s="9">
        <v>0.56799999999999995</v>
      </c>
      <c r="U2119" s="9" t="s">
        <v>5356</v>
      </c>
      <c r="V2119" s="37">
        <v>20315.66</v>
      </c>
      <c r="X2119" s="9" t="s">
        <v>5359</v>
      </c>
      <c r="Y2119" s="9">
        <v>0.68600000000000005</v>
      </c>
      <c r="Z2119" s="9" t="s">
        <v>5359</v>
      </c>
      <c r="AA2119" s="37">
        <v>18467.41</v>
      </c>
    </row>
    <row r="2120" spans="19:27" x14ac:dyDescent="0.35">
      <c r="S2120" s="9" t="s">
        <v>5358</v>
      </c>
      <c r="T2120" s="9">
        <v>0.67600000000000005</v>
      </c>
      <c r="U2120" s="9" t="s">
        <v>5358</v>
      </c>
      <c r="V2120" s="37">
        <v>20287.75</v>
      </c>
      <c r="X2120" s="9" t="s">
        <v>5358</v>
      </c>
      <c r="Y2120" s="9">
        <v>0.72499999999999998</v>
      </c>
      <c r="Z2120" s="9" t="s">
        <v>5358</v>
      </c>
      <c r="AA2120" s="37">
        <v>18466.68</v>
      </c>
    </row>
    <row r="2121" spans="19:27" x14ac:dyDescent="0.35">
      <c r="S2121" s="9" t="s">
        <v>5358</v>
      </c>
      <c r="T2121" s="9">
        <v>0.74399999999999999</v>
      </c>
      <c r="U2121" s="9" t="s">
        <v>5358</v>
      </c>
      <c r="V2121" s="37">
        <v>20285.439999999999</v>
      </c>
      <c r="X2121" s="9" t="s">
        <v>5358</v>
      </c>
      <c r="Y2121" s="9">
        <v>0.66700000000000004</v>
      </c>
      <c r="Z2121" s="9" t="s">
        <v>5358</v>
      </c>
      <c r="AA2121" s="37">
        <v>18464.939999999999</v>
      </c>
    </row>
    <row r="2122" spans="19:27" x14ac:dyDescent="0.35">
      <c r="S2122" s="9" t="s">
        <v>5358</v>
      </c>
      <c r="T2122" s="9">
        <v>0.66700000000000004</v>
      </c>
      <c r="U2122" s="9" t="s">
        <v>5358</v>
      </c>
      <c r="V2122" s="37">
        <v>20282.38</v>
      </c>
      <c r="X2122" s="9" t="s">
        <v>5355</v>
      </c>
      <c r="Y2122" s="9">
        <v>0.72599999999999998</v>
      </c>
      <c r="Z2122" s="9" t="s">
        <v>5355</v>
      </c>
      <c r="AA2122" s="37">
        <v>18456.689999999999</v>
      </c>
    </row>
    <row r="2123" spans="19:27" x14ac:dyDescent="0.35">
      <c r="S2123" s="9" t="s">
        <v>5358</v>
      </c>
      <c r="T2123" s="9">
        <v>0.63</v>
      </c>
      <c r="U2123" s="9" t="s">
        <v>5358</v>
      </c>
      <c r="V2123" s="37">
        <v>20275.59</v>
      </c>
      <c r="X2123" s="9" t="s">
        <v>5358</v>
      </c>
      <c r="Y2123" s="9">
        <v>0.69299999999999995</v>
      </c>
      <c r="Z2123" s="9" t="s">
        <v>5358</v>
      </c>
      <c r="AA2123" s="37">
        <v>18450.82</v>
      </c>
    </row>
    <row r="2124" spans="19:27" x14ac:dyDescent="0.35">
      <c r="S2124" s="9" t="s">
        <v>5357</v>
      </c>
      <c r="T2124" s="9">
        <v>0.63300000000000001</v>
      </c>
      <c r="U2124" s="9" t="s">
        <v>5357</v>
      </c>
      <c r="V2124" s="37">
        <v>20274.37</v>
      </c>
      <c r="X2124" s="9" t="s">
        <v>5358</v>
      </c>
      <c r="Y2124" s="9">
        <v>0.74099999999999999</v>
      </c>
      <c r="Z2124" s="9" t="s">
        <v>5358</v>
      </c>
      <c r="AA2124" s="37">
        <v>18450.48</v>
      </c>
    </row>
    <row r="2125" spans="19:27" x14ac:dyDescent="0.35">
      <c r="S2125" s="9" t="s">
        <v>5358</v>
      </c>
      <c r="T2125" s="9">
        <v>0.61199999999999999</v>
      </c>
      <c r="U2125" s="9" t="s">
        <v>5358</v>
      </c>
      <c r="V2125" s="37">
        <v>20266.72</v>
      </c>
      <c r="X2125" s="9" t="s">
        <v>5358</v>
      </c>
      <c r="Y2125" s="9">
        <v>0.69599999999999995</v>
      </c>
      <c r="Z2125" s="9" t="s">
        <v>5358</v>
      </c>
      <c r="AA2125" s="37">
        <v>18448.490000000002</v>
      </c>
    </row>
    <row r="2126" spans="19:27" x14ac:dyDescent="0.35">
      <c r="S2126" s="9" t="s">
        <v>5356</v>
      </c>
      <c r="T2126" s="9">
        <v>0.52700000000000002</v>
      </c>
      <c r="U2126" s="9" t="s">
        <v>5356</v>
      </c>
      <c r="V2126" s="37">
        <v>20266.7</v>
      </c>
      <c r="X2126" s="9" t="s">
        <v>5358</v>
      </c>
      <c r="Y2126" s="9">
        <v>0.69499999999999995</v>
      </c>
      <c r="Z2126" s="9" t="s">
        <v>5358</v>
      </c>
      <c r="AA2126" s="37">
        <v>18427.810000000001</v>
      </c>
    </row>
    <row r="2127" spans="19:27" x14ac:dyDescent="0.35">
      <c r="S2127" s="9" t="s">
        <v>5358</v>
      </c>
      <c r="T2127" s="9">
        <v>0.69899999999999995</v>
      </c>
      <c r="U2127" s="9" t="s">
        <v>5358</v>
      </c>
      <c r="V2127" s="37">
        <v>20261.419999999998</v>
      </c>
      <c r="X2127" s="9" t="s">
        <v>5355</v>
      </c>
      <c r="Y2127" s="9">
        <v>0.68200000000000005</v>
      </c>
      <c r="Z2127" s="9" t="s">
        <v>5355</v>
      </c>
      <c r="AA2127" s="37">
        <v>18425.349999999999</v>
      </c>
    </row>
    <row r="2128" spans="19:27" x14ac:dyDescent="0.35">
      <c r="S2128" s="9" t="s">
        <v>5356</v>
      </c>
      <c r="T2128" s="9">
        <v>0.64700000000000002</v>
      </c>
      <c r="U2128" s="9" t="s">
        <v>5356</v>
      </c>
      <c r="V2128" s="37">
        <v>20258.09</v>
      </c>
      <c r="X2128" s="9" t="s">
        <v>5359</v>
      </c>
      <c r="Y2128" s="9">
        <v>0.69899999999999995</v>
      </c>
      <c r="Z2128" s="9" t="s">
        <v>5359</v>
      </c>
      <c r="AA2128" s="37">
        <v>18412.11</v>
      </c>
    </row>
    <row r="2129" spans="19:27" x14ac:dyDescent="0.35">
      <c r="S2129" s="9" t="s">
        <v>5358</v>
      </c>
      <c r="T2129" s="9">
        <v>0.74</v>
      </c>
      <c r="U2129" s="9" t="s">
        <v>5358</v>
      </c>
      <c r="V2129" s="37">
        <v>20256.689999999999</v>
      </c>
      <c r="X2129" s="9" t="s">
        <v>5358</v>
      </c>
      <c r="Y2129" s="9">
        <v>0.71</v>
      </c>
      <c r="Z2129" s="9" t="s">
        <v>5358</v>
      </c>
      <c r="AA2129" s="37">
        <v>18394.68</v>
      </c>
    </row>
    <row r="2130" spans="19:27" x14ac:dyDescent="0.35">
      <c r="S2130" s="9" t="s">
        <v>5358</v>
      </c>
      <c r="T2130" s="9">
        <v>0.69899999999999995</v>
      </c>
      <c r="U2130" s="9" t="s">
        <v>5358</v>
      </c>
      <c r="V2130" s="37">
        <v>20253.91</v>
      </c>
      <c r="X2130" s="9" t="s">
        <v>5357</v>
      </c>
      <c r="Y2130" s="9">
        <v>0.61399999999999999</v>
      </c>
      <c r="Z2130" s="9" t="s">
        <v>5357</v>
      </c>
      <c r="AA2130" s="37">
        <v>18387.38</v>
      </c>
    </row>
    <row r="2131" spans="19:27" x14ac:dyDescent="0.35">
      <c r="S2131" s="9" t="s">
        <v>5358</v>
      </c>
      <c r="T2131" s="9">
        <v>0.69399999999999995</v>
      </c>
      <c r="U2131" s="9" t="s">
        <v>5358</v>
      </c>
      <c r="V2131" s="37">
        <v>20239.78</v>
      </c>
      <c r="X2131" s="9" t="s">
        <v>5359</v>
      </c>
      <c r="Y2131" s="9">
        <v>0.70499999999999996</v>
      </c>
      <c r="Z2131" s="9" t="s">
        <v>5359</v>
      </c>
      <c r="AA2131" s="37">
        <v>18375.13</v>
      </c>
    </row>
    <row r="2132" spans="19:27" x14ac:dyDescent="0.35">
      <c r="S2132" s="9" t="s">
        <v>5359</v>
      </c>
      <c r="T2132" s="9">
        <v>0.72099999999999997</v>
      </c>
      <c r="U2132" s="9" t="s">
        <v>5359</v>
      </c>
      <c r="V2132" s="37">
        <v>20238.34</v>
      </c>
      <c r="X2132" s="9" t="s">
        <v>5358</v>
      </c>
      <c r="Y2132" s="9">
        <v>0.66800000000000004</v>
      </c>
      <c r="Z2132" s="9" t="s">
        <v>5358</v>
      </c>
      <c r="AA2132" s="37">
        <v>18374.14</v>
      </c>
    </row>
    <row r="2133" spans="19:27" x14ac:dyDescent="0.35">
      <c r="S2133" s="9" t="s">
        <v>5358</v>
      </c>
      <c r="T2133" s="9">
        <v>0.74099999999999999</v>
      </c>
      <c r="U2133" s="9" t="s">
        <v>5358</v>
      </c>
      <c r="V2133" s="37">
        <v>20221.63</v>
      </c>
      <c r="X2133" s="9" t="s">
        <v>5357</v>
      </c>
      <c r="Y2133" s="9">
        <v>0.58799999999999997</v>
      </c>
      <c r="Z2133" s="9" t="s">
        <v>5357</v>
      </c>
      <c r="AA2133" s="37">
        <v>18348.55</v>
      </c>
    </row>
    <row r="2134" spans="19:27" x14ac:dyDescent="0.35">
      <c r="S2134" s="9" t="s">
        <v>5359</v>
      </c>
      <c r="T2134" s="9">
        <v>0.72099999999999997</v>
      </c>
      <c r="U2134" s="9" t="s">
        <v>5359</v>
      </c>
      <c r="V2134" s="37">
        <v>20214.060000000001</v>
      </c>
      <c r="X2134" s="9" t="s">
        <v>5358</v>
      </c>
      <c r="Y2134" s="9">
        <v>0.69699999999999995</v>
      </c>
      <c r="Z2134" s="9" t="s">
        <v>5358</v>
      </c>
      <c r="AA2134" s="37">
        <v>18344.759999999998</v>
      </c>
    </row>
    <row r="2135" spans="19:27" x14ac:dyDescent="0.35">
      <c r="S2135" s="9" t="s">
        <v>5358</v>
      </c>
      <c r="T2135" s="9">
        <v>0.71399999999999997</v>
      </c>
      <c r="U2135" s="9" t="s">
        <v>5358</v>
      </c>
      <c r="V2135" s="37">
        <v>20207.310000000001</v>
      </c>
      <c r="X2135" s="9" t="s">
        <v>5359</v>
      </c>
      <c r="Y2135" s="9">
        <v>0.70199999999999996</v>
      </c>
      <c r="Z2135" s="9" t="s">
        <v>5359</v>
      </c>
      <c r="AA2135" s="37">
        <v>18344.53</v>
      </c>
    </row>
    <row r="2136" spans="19:27" x14ac:dyDescent="0.35">
      <c r="S2136" s="9" t="s">
        <v>5358</v>
      </c>
      <c r="T2136" s="9">
        <v>0.73399999999999999</v>
      </c>
      <c r="U2136" s="9" t="s">
        <v>5358</v>
      </c>
      <c r="V2136" s="37">
        <v>20207.05</v>
      </c>
      <c r="X2136" s="9" t="s">
        <v>5359</v>
      </c>
      <c r="Y2136" s="9">
        <v>0.69899999999999995</v>
      </c>
      <c r="Z2136" s="9" t="s">
        <v>5359</v>
      </c>
      <c r="AA2136" s="37">
        <v>18336.12</v>
      </c>
    </row>
    <row r="2137" spans="19:27" x14ac:dyDescent="0.35">
      <c r="S2137" s="9" t="s">
        <v>5359</v>
      </c>
      <c r="T2137" s="9">
        <v>0.76600000000000001</v>
      </c>
      <c r="U2137" s="9" t="s">
        <v>5359</v>
      </c>
      <c r="V2137" s="37">
        <v>20203.53</v>
      </c>
      <c r="X2137" s="9" t="s">
        <v>5358</v>
      </c>
      <c r="Y2137" s="9">
        <v>0.69099999999999995</v>
      </c>
      <c r="Z2137" s="9" t="s">
        <v>5358</v>
      </c>
      <c r="AA2137" s="37">
        <v>18334.27</v>
      </c>
    </row>
    <row r="2138" spans="19:27" x14ac:dyDescent="0.35">
      <c r="S2138" s="9" t="s">
        <v>5356</v>
      </c>
      <c r="T2138" s="9">
        <v>0.75</v>
      </c>
      <c r="U2138" s="9" t="s">
        <v>5356</v>
      </c>
      <c r="V2138" s="37">
        <v>20201.240000000002</v>
      </c>
      <c r="X2138" s="9" t="s">
        <v>5358</v>
      </c>
      <c r="Y2138" s="9">
        <v>0.63500000000000001</v>
      </c>
      <c r="Z2138" s="9" t="s">
        <v>5358</v>
      </c>
      <c r="AA2138" s="37">
        <v>18333.310000000001</v>
      </c>
    </row>
    <row r="2139" spans="19:27" x14ac:dyDescent="0.35">
      <c r="S2139" s="9" t="s">
        <v>5356</v>
      </c>
      <c r="T2139" s="9">
        <v>0.63400000000000001</v>
      </c>
      <c r="U2139" s="9" t="s">
        <v>5356</v>
      </c>
      <c r="V2139" s="37">
        <v>20198.95</v>
      </c>
      <c r="X2139" s="9" t="s">
        <v>5355</v>
      </c>
      <c r="Y2139" s="9">
        <v>0.66100000000000003</v>
      </c>
      <c r="Z2139" s="9" t="s">
        <v>5355</v>
      </c>
      <c r="AA2139" s="37">
        <v>18332.07</v>
      </c>
    </row>
    <row r="2140" spans="19:27" x14ac:dyDescent="0.35">
      <c r="S2140" s="9" t="s">
        <v>5359</v>
      </c>
      <c r="T2140" s="9">
        <v>0.69399999999999995</v>
      </c>
      <c r="U2140" s="9" t="s">
        <v>5359</v>
      </c>
      <c r="V2140" s="37">
        <v>20188.169999999998</v>
      </c>
      <c r="X2140" s="9" t="s">
        <v>5359</v>
      </c>
      <c r="Y2140" s="9">
        <v>0.69899999999999995</v>
      </c>
      <c r="Z2140" s="9" t="s">
        <v>5359</v>
      </c>
      <c r="AA2140" s="37">
        <v>18330.61</v>
      </c>
    </row>
    <row r="2141" spans="19:27" x14ac:dyDescent="0.35">
      <c r="S2141" s="9" t="s">
        <v>5359</v>
      </c>
      <c r="T2141" s="9">
        <v>0.72799999999999998</v>
      </c>
      <c r="U2141" s="9" t="s">
        <v>5359</v>
      </c>
      <c r="V2141" s="37">
        <v>20179.36</v>
      </c>
      <c r="X2141" s="9" t="s">
        <v>5358</v>
      </c>
      <c r="Y2141" s="9">
        <v>0.71399999999999997</v>
      </c>
      <c r="Z2141" s="9" t="s">
        <v>5358</v>
      </c>
      <c r="AA2141" s="37">
        <v>18324.5</v>
      </c>
    </row>
    <row r="2142" spans="19:27" x14ac:dyDescent="0.35">
      <c r="S2142" s="9" t="s">
        <v>5359</v>
      </c>
      <c r="T2142" s="9">
        <v>0.63200000000000001</v>
      </c>
      <c r="U2142" s="9" t="s">
        <v>5359</v>
      </c>
      <c r="V2142" s="37">
        <v>20179.349999999999</v>
      </c>
      <c r="X2142" s="9" t="s">
        <v>5359</v>
      </c>
      <c r="Y2142" s="9">
        <v>0.71</v>
      </c>
      <c r="Z2142" s="9" t="s">
        <v>5359</v>
      </c>
      <c r="AA2142" s="37">
        <v>18312.439999999999</v>
      </c>
    </row>
    <row r="2143" spans="19:27" x14ac:dyDescent="0.35">
      <c r="S2143" s="9" t="s">
        <v>5359</v>
      </c>
      <c r="T2143" s="9">
        <v>0.68899999999999995</v>
      </c>
      <c r="U2143" s="9" t="s">
        <v>5359</v>
      </c>
      <c r="V2143" s="37">
        <v>20165.919999999998</v>
      </c>
      <c r="X2143" s="9" t="s">
        <v>5358</v>
      </c>
      <c r="Y2143" s="9">
        <v>0.68300000000000005</v>
      </c>
      <c r="Z2143" s="9" t="s">
        <v>5358</v>
      </c>
      <c r="AA2143" s="37">
        <v>18309.810000000001</v>
      </c>
    </row>
    <row r="2144" spans="19:27" x14ac:dyDescent="0.35">
      <c r="S2144" s="9" t="s">
        <v>5357</v>
      </c>
      <c r="T2144" s="9">
        <v>0.63</v>
      </c>
      <c r="U2144" s="9" t="s">
        <v>5357</v>
      </c>
      <c r="V2144" s="37">
        <v>20155.560000000001</v>
      </c>
      <c r="X2144" s="9" t="s">
        <v>5358</v>
      </c>
      <c r="Y2144" s="9">
        <v>0.71099999999999997</v>
      </c>
      <c r="Z2144" s="9" t="s">
        <v>5358</v>
      </c>
      <c r="AA2144" s="37">
        <v>18302.47</v>
      </c>
    </row>
    <row r="2145" spans="19:27" x14ac:dyDescent="0.35">
      <c r="S2145" s="9" t="s">
        <v>5359</v>
      </c>
      <c r="T2145" s="9">
        <v>0.72899999999999998</v>
      </c>
      <c r="U2145" s="9" t="s">
        <v>5359</v>
      </c>
      <c r="V2145" s="37">
        <v>20151.13</v>
      </c>
      <c r="X2145" s="9" t="s">
        <v>5357</v>
      </c>
      <c r="Y2145" s="9">
        <v>0.623</v>
      </c>
      <c r="Z2145" s="9" t="s">
        <v>5357</v>
      </c>
      <c r="AA2145" s="37">
        <v>18300.43</v>
      </c>
    </row>
    <row r="2146" spans="19:27" x14ac:dyDescent="0.35">
      <c r="S2146" s="9" t="s">
        <v>5358</v>
      </c>
      <c r="T2146" s="9">
        <v>0.68799999999999994</v>
      </c>
      <c r="U2146" s="9" t="s">
        <v>5358</v>
      </c>
      <c r="V2146" s="37">
        <v>20145.48</v>
      </c>
      <c r="X2146" s="9" t="s">
        <v>5358</v>
      </c>
      <c r="Y2146" s="9">
        <v>0.66800000000000004</v>
      </c>
      <c r="Z2146" s="9" t="s">
        <v>5358</v>
      </c>
      <c r="AA2146" s="37">
        <v>18295.189999999999</v>
      </c>
    </row>
    <row r="2147" spans="19:27" x14ac:dyDescent="0.35">
      <c r="S2147" s="9" t="s">
        <v>5359</v>
      </c>
      <c r="T2147" s="9">
        <v>0.73899999999999999</v>
      </c>
      <c r="U2147" s="9" t="s">
        <v>5359</v>
      </c>
      <c r="V2147" s="37">
        <v>20143.89</v>
      </c>
      <c r="X2147" s="9" t="s">
        <v>5355</v>
      </c>
      <c r="Y2147" s="9">
        <v>0.64300000000000002</v>
      </c>
      <c r="Z2147" s="9" t="s">
        <v>5355</v>
      </c>
      <c r="AA2147" s="37">
        <v>18284.61</v>
      </c>
    </row>
    <row r="2148" spans="19:27" x14ac:dyDescent="0.35">
      <c r="S2148" s="9" t="s">
        <v>5357</v>
      </c>
      <c r="T2148" s="9">
        <v>0.67400000000000004</v>
      </c>
      <c r="U2148" s="9" t="s">
        <v>5357</v>
      </c>
      <c r="V2148" s="37">
        <v>20143.55</v>
      </c>
      <c r="X2148" s="9" t="s">
        <v>5356</v>
      </c>
      <c r="Y2148" s="9">
        <v>0.56200000000000006</v>
      </c>
      <c r="Z2148" s="9" t="s">
        <v>5356</v>
      </c>
      <c r="AA2148" s="37">
        <v>18282.490000000002</v>
      </c>
    </row>
    <row r="2149" spans="19:27" x14ac:dyDescent="0.35">
      <c r="S2149" s="9" t="s">
        <v>5355</v>
      </c>
      <c r="T2149" s="9">
        <v>0.71099999999999997</v>
      </c>
      <c r="U2149" s="9" t="s">
        <v>5355</v>
      </c>
      <c r="V2149" s="37">
        <v>20122.060000000001</v>
      </c>
      <c r="X2149" s="9" t="s">
        <v>5355</v>
      </c>
      <c r="Y2149" s="9">
        <v>0.70199999999999996</v>
      </c>
      <c r="Z2149" s="9" t="s">
        <v>5355</v>
      </c>
      <c r="AA2149" s="37">
        <v>18278.93</v>
      </c>
    </row>
    <row r="2150" spans="19:27" x14ac:dyDescent="0.35">
      <c r="S2150" s="9" t="s">
        <v>5358</v>
      </c>
      <c r="T2150" s="9">
        <v>0.68100000000000005</v>
      </c>
      <c r="U2150" s="9" t="s">
        <v>5358</v>
      </c>
      <c r="V2150" s="37">
        <v>20118.47</v>
      </c>
      <c r="X2150" s="9" t="s">
        <v>5359</v>
      </c>
      <c r="Y2150" s="9">
        <v>0.69599999999999995</v>
      </c>
      <c r="Z2150" s="9" t="s">
        <v>5359</v>
      </c>
      <c r="AA2150" s="37">
        <v>18278.91</v>
      </c>
    </row>
    <row r="2151" spans="19:27" x14ac:dyDescent="0.35">
      <c r="S2151" s="9" t="s">
        <v>5359</v>
      </c>
      <c r="T2151" s="9">
        <v>0.69799999999999995</v>
      </c>
      <c r="U2151" s="9" t="s">
        <v>5359</v>
      </c>
      <c r="V2151" s="37">
        <v>20113.240000000002</v>
      </c>
      <c r="X2151" s="9" t="s">
        <v>5357</v>
      </c>
      <c r="Y2151" s="9">
        <v>0.59</v>
      </c>
      <c r="Z2151" s="9" t="s">
        <v>5357</v>
      </c>
      <c r="AA2151" s="37">
        <v>18274.93</v>
      </c>
    </row>
    <row r="2152" spans="19:27" x14ac:dyDescent="0.35">
      <c r="S2152" s="9" t="s">
        <v>5355</v>
      </c>
      <c r="T2152" s="9">
        <v>0.74399999999999999</v>
      </c>
      <c r="U2152" s="9" t="s">
        <v>5355</v>
      </c>
      <c r="V2152" s="37">
        <v>20105.8</v>
      </c>
      <c r="X2152" s="9" t="s">
        <v>5358</v>
      </c>
      <c r="Y2152" s="9">
        <v>0.64900000000000002</v>
      </c>
      <c r="Z2152" s="9" t="s">
        <v>5358</v>
      </c>
      <c r="AA2152" s="37">
        <v>18261.169999999998</v>
      </c>
    </row>
    <row r="2153" spans="19:27" x14ac:dyDescent="0.35">
      <c r="S2153" s="9" t="s">
        <v>5359</v>
      </c>
      <c r="T2153" s="9">
        <v>0.65300000000000002</v>
      </c>
      <c r="U2153" s="9" t="s">
        <v>5359</v>
      </c>
      <c r="V2153" s="37">
        <v>20095.740000000002</v>
      </c>
      <c r="X2153" s="9" t="s">
        <v>5355</v>
      </c>
      <c r="Y2153" s="9">
        <v>0.67900000000000005</v>
      </c>
      <c r="Z2153" s="9" t="s">
        <v>5355</v>
      </c>
      <c r="AA2153" s="37">
        <v>18252.03</v>
      </c>
    </row>
    <row r="2154" spans="19:27" x14ac:dyDescent="0.35">
      <c r="S2154" s="9" t="s">
        <v>5359</v>
      </c>
      <c r="T2154" s="9">
        <v>0.65200000000000002</v>
      </c>
      <c r="U2154" s="9" t="s">
        <v>5359</v>
      </c>
      <c r="V2154" s="37">
        <v>20094.07</v>
      </c>
      <c r="X2154" s="9" t="s">
        <v>5358</v>
      </c>
      <c r="Y2154" s="9">
        <v>0.72</v>
      </c>
      <c r="Z2154" s="9" t="s">
        <v>5358</v>
      </c>
      <c r="AA2154" s="37">
        <v>18250.419999999998</v>
      </c>
    </row>
    <row r="2155" spans="19:27" x14ac:dyDescent="0.35">
      <c r="S2155" s="9" t="s">
        <v>5358</v>
      </c>
      <c r="T2155" s="9">
        <v>0.69299999999999995</v>
      </c>
      <c r="U2155" s="9" t="s">
        <v>5358</v>
      </c>
      <c r="V2155" s="37">
        <v>20068.919999999998</v>
      </c>
      <c r="X2155" s="9" t="s">
        <v>5358</v>
      </c>
      <c r="Y2155" s="9">
        <v>0.71299999999999997</v>
      </c>
      <c r="Z2155" s="9" t="s">
        <v>5358</v>
      </c>
      <c r="AA2155" s="37">
        <v>18250.23</v>
      </c>
    </row>
    <row r="2156" spans="19:27" x14ac:dyDescent="0.35">
      <c r="S2156" s="9" t="s">
        <v>5359</v>
      </c>
      <c r="T2156" s="9">
        <v>0.67200000000000004</v>
      </c>
      <c r="U2156" s="9" t="s">
        <v>5359</v>
      </c>
      <c r="V2156" s="37">
        <v>20066.03</v>
      </c>
      <c r="X2156" s="9" t="s">
        <v>5359</v>
      </c>
      <c r="Y2156" s="9">
        <v>0.66400000000000003</v>
      </c>
      <c r="Z2156" s="9" t="s">
        <v>5359</v>
      </c>
      <c r="AA2156" s="37">
        <v>18249.919999999998</v>
      </c>
    </row>
    <row r="2157" spans="19:27" x14ac:dyDescent="0.35">
      <c r="S2157" s="9" t="s">
        <v>5358</v>
      </c>
      <c r="T2157" s="9">
        <v>0.751</v>
      </c>
      <c r="U2157" s="9" t="s">
        <v>5358</v>
      </c>
      <c r="V2157" s="37">
        <v>20065.87</v>
      </c>
      <c r="X2157" s="9" t="s">
        <v>5358</v>
      </c>
      <c r="Y2157" s="9">
        <v>0.66500000000000004</v>
      </c>
      <c r="Z2157" s="9" t="s">
        <v>5358</v>
      </c>
      <c r="AA2157" s="37">
        <v>18240.37</v>
      </c>
    </row>
    <row r="2158" spans="19:27" x14ac:dyDescent="0.35">
      <c r="S2158" s="9" t="s">
        <v>5355</v>
      </c>
      <c r="T2158" s="9">
        <v>0.65200000000000002</v>
      </c>
      <c r="U2158" s="9" t="s">
        <v>5355</v>
      </c>
      <c r="V2158" s="37">
        <v>20062.349999999999</v>
      </c>
      <c r="X2158" s="9" t="s">
        <v>5357</v>
      </c>
      <c r="Y2158" s="9">
        <v>0.57399999999999995</v>
      </c>
      <c r="Z2158" s="9" t="s">
        <v>5357</v>
      </c>
      <c r="AA2158" s="37">
        <v>18235.04</v>
      </c>
    </row>
    <row r="2159" spans="19:27" x14ac:dyDescent="0.35">
      <c r="S2159" s="9" t="s">
        <v>5359</v>
      </c>
      <c r="T2159" s="9">
        <v>0.66200000000000003</v>
      </c>
      <c r="U2159" s="9" t="s">
        <v>5359</v>
      </c>
      <c r="V2159" s="37">
        <v>20054.419999999998</v>
      </c>
      <c r="X2159" s="9" t="s">
        <v>5356</v>
      </c>
      <c r="Y2159" s="9">
        <v>0.68400000000000005</v>
      </c>
      <c r="Z2159" s="9" t="s">
        <v>5356</v>
      </c>
      <c r="AA2159" s="37">
        <v>18212.61</v>
      </c>
    </row>
    <row r="2160" spans="19:27" x14ac:dyDescent="0.35">
      <c r="S2160" s="9" t="s">
        <v>5358</v>
      </c>
      <c r="T2160" s="9">
        <v>0.72</v>
      </c>
      <c r="U2160" s="9" t="s">
        <v>5358</v>
      </c>
      <c r="V2160" s="37">
        <v>20044.5</v>
      </c>
      <c r="X2160" s="9" t="s">
        <v>5358</v>
      </c>
      <c r="Y2160" s="9">
        <v>0.70399999999999996</v>
      </c>
      <c r="Z2160" s="9" t="s">
        <v>5358</v>
      </c>
      <c r="AA2160" s="37">
        <v>18210.89</v>
      </c>
    </row>
    <row r="2161" spans="19:27" x14ac:dyDescent="0.35">
      <c r="S2161" s="9" t="s">
        <v>5358</v>
      </c>
      <c r="T2161" s="9">
        <v>0.67900000000000005</v>
      </c>
      <c r="U2161" s="9" t="s">
        <v>5358</v>
      </c>
      <c r="V2161" s="37">
        <v>20033.669999999998</v>
      </c>
      <c r="X2161" s="9" t="s">
        <v>5358</v>
      </c>
      <c r="Y2161" s="9">
        <v>0.69599999999999995</v>
      </c>
      <c r="Z2161" s="9" t="s">
        <v>5358</v>
      </c>
      <c r="AA2161" s="37">
        <v>18192.73</v>
      </c>
    </row>
    <row r="2162" spans="19:27" x14ac:dyDescent="0.35">
      <c r="S2162" s="9" t="s">
        <v>5358</v>
      </c>
      <c r="T2162" s="9">
        <v>0.72699999999999998</v>
      </c>
      <c r="U2162" s="9" t="s">
        <v>5358</v>
      </c>
      <c r="V2162" s="37">
        <v>20033.57</v>
      </c>
      <c r="X2162" s="9" t="s">
        <v>5355</v>
      </c>
      <c r="Y2162" s="9">
        <v>0.64200000000000002</v>
      </c>
      <c r="Z2162" s="9" t="s">
        <v>5355</v>
      </c>
      <c r="AA2162" s="37">
        <v>18190.8</v>
      </c>
    </row>
    <row r="2163" spans="19:27" x14ac:dyDescent="0.35">
      <c r="S2163" s="9" t="s">
        <v>5358</v>
      </c>
      <c r="T2163" s="9">
        <v>0.746</v>
      </c>
      <c r="U2163" s="9" t="s">
        <v>5358</v>
      </c>
      <c r="V2163" s="37">
        <v>20025.400000000001</v>
      </c>
      <c r="X2163" s="9" t="s">
        <v>5355</v>
      </c>
      <c r="Y2163" s="9">
        <v>0.70799999999999996</v>
      </c>
      <c r="Z2163" s="9" t="s">
        <v>5355</v>
      </c>
      <c r="AA2163" s="37">
        <v>18184.900000000001</v>
      </c>
    </row>
    <row r="2164" spans="19:27" x14ac:dyDescent="0.35">
      <c r="S2164" s="9" t="s">
        <v>5357</v>
      </c>
      <c r="T2164" s="9">
        <v>0.50800000000000001</v>
      </c>
      <c r="U2164" s="9" t="s">
        <v>5357</v>
      </c>
      <c r="V2164" s="37">
        <v>20018.72</v>
      </c>
      <c r="X2164" s="9" t="s">
        <v>5358</v>
      </c>
      <c r="Y2164" s="9">
        <v>0.67600000000000005</v>
      </c>
      <c r="Z2164" s="9" t="s">
        <v>5358</v>
      </c>
      <c r="AA2164" s="37">
        <v>18183.439999999999</v>
      </c>
    </row>
    <row r="2165" spans="19:27" x14ac:dyDescent="0.35">
      <c r="S2165" s="9" t="s">
        <v>5359</v>
      </c>
      <c r="T2165" s="9">
        <v>0.65500000000000003</v>
      </c>
      <c r="U2165" s="9" t="s">
        <v>5359</v>
      </c>
      <c r="V2165" s="37">
        <v>20007.759999999998</v>
      </c>
      <c r="X2165" s="9" t="s">
        <v>5355</v>
      </c>
      <c r="Y2165" s="9">
        <v>0.57099999999999995</v>
      </c>
      <c r="Z2165" s="9" t="s">
        <v>5355</v>
      </c>
      <c r="AA2165" s="37">
        <v>18182.349999999999</v>
      </c>
    </row>
    <row r="2166" spans="19:27" x14ac:dyDescent="0.35">
      <c r="S2166" s="9" t="s">
        <v>5359</v>
      </c>
      <c r="T2166" s="9">
        <v>0.66100000000000003</v>
      </c>
      <c r="U2166" s="9" t="s">
        <v>5359</v>
      </c>
      <c r="V2166" s="37">
        <v>19995.669999999998</v>
      </c>
      <c r="X2166" s="9" t="s">
        <v>5358</v>
      </c>
      <c r="Y2166" s="9">
        <v>0.74099999999999999</v>
      </c>
      <c r="Z2166" s="9" t="s">
        <v>5358</v>
      </c>
      <c r="AA2166" s="37">
        <v>18178.82</v>
      </c>
    </row>
    <row r="2167" spans="19:27" x14ac:dyDescent="0.35">
      <c r="S2167" s="9" t="s">
        <v>5358</v>
      </c>
      <c r="T2167" s="9">
        <v>0.72199999999999998</v>
      </c>
      <c r="U2167" s="9" t="s">
        <v>5358</v>
      </c>
      <c r="V2167" s="37">
        <v>19990.11</v>
      </c>
      <c r="X2167" s="9" t="s">
        <v>5356</v>
      </c>
      <c r="Y2167" s="9">
        <v>0.64700000000000002</v>
      </c>
      <c r="Z2167" s="9" t="s">
        <v>5356</v>
      </c>
      <c r="AA2167" s="37">
        <v>18173.830000000002</v>
      </c>
    </row>
    <row r="2168" spans="19:27" x14ac:dyDescent="0.35">
      <c r="S2168" s="9" t="s">
        <v>5359</v>
      </c>
      <c r="T2168" s="9">
        <v>0.67700000000000005</v>
      </c>
      <c r="U2168" s="9" t="s">
        <v>5359</v>
      </c>
      <c r="V2168" s="37">
        <v>19986.59</v>
      </c>
      <c r="X2168" s="9" t="s">
        <v>5355</v>
      </c>
      <c r="Y2168" s="9">
        <v>0.61899999999999999</v>
      </c>
      <c r="Z2168" s="9" t="s">
        <v>5355</v>
      </c>
      <c r="AA2168" s="37">
        <v>18163.23</v>
      </c>
    </row>
    <row r="2169" spans="19:27" x14ac:dyDescent="0.35">
      <c r="S2169" s="9" t="s">
        <v>5359</v>
      </c>
      <c r="T2169" s="9">
        <v>0.69799999999999995</v>
      </c>
      <c r="U2169" s="9" t="s">
        <v>5359</v>
      </c>
      <c r="V2169" s="37">
        <v>19978.34</v>
      </c>
      <c r="X2169" s="9" t="s">
        <v>5356</v>
      </c>
      <c r="Y2169" s="9">
        <v>0.627</v>
      </c>
      <c r="Z2169" s="9" t="s">
        <v>5356</v>
      </c>
      <c r="AA2169" s="37">
        <v>18152.37</v>
      </c>
    </row>
    <row r="2170" spans="19:27" x14ac:dyDescent="0.35">
      <c r="S2170" s="9" t="s">
        <v>5359</v>
      </c>
      <c r="T2170" s="9">
        <v>0.74299999999999999</v>
      </c>
      <c r="U2170" s="9" t="s">
        <v>5359</v>
      </c>
      <c r="V2170" s="37">
        <v>19976.48</v>
      </c>
      <c r="X2170" s="9" t="s">
        <v>5359</v>
      </c>
      <c r="Y2170" s="9">
        <v>0.66100000000000003</v>
      </c>
      <c r="Z2170" s="9" t="s">
        <v>5359</v>
      </c>
      <c r="AA2170" s="37">
        <v>18150.689999999999</v>
      </c>
    </row>
    <row r="2171" spans="19:27" x14ac:dyDescent="0.35">
      <c r="S2171" s="9" t="s">
        <v>5358</v>
      </c>
      <c r="T2171" s="9">
        <v>0.68899999999999995</v>
      </c>
      <c r="U2171" s="9" t="s">
        <v>5358</v>
      </c>
      <c r="V2171" s="37">
        <v>19974.62</v>
      </c>
      <c r="X2171" s="9" t="s">
        <v>5357</v>
      </c>
      <c r="Y2171" s="9">
        <v>0.57399999999999995</v>
      </c>
      <c r="Z2171" s="9" t="s">
        <v>5357</v>
      </c>
      <c r="AA2171" s="37">
        <v>18128.41</v>
      </c>
    </row>
    <row r="2172" spans="19:27" x14ac:dyDescent="0.35">
      <c r="S2172" s="9" t="s">
        <v>5358</v>
      </c>
      <c r="T2172" s="9">
        <v>0.69199999999999995</v>
      </c>
      <c r="U2172" s="9" t="s">
        <v>5358</v>
      </c>
      <c r="V2172" s="37">
        <v>19968.68</v>
      </c>
      <c r="X2172" s="9" t="s">
        <v>5358</v>
      </c>
      <c r="Y2172" s="9">
        <v>0.68799999999999994</v>
      </c>
      <c r="Z2172" s="9" t="s">
        <v>5358</v>
      </c>
      <c r="AA2172" s="37">
        <v>18125.32</v>
      </c>
    </row>
    <row r="2173" spans="19:27" x14ac:dyDescent="0.35">
      <c r="S2173" s="9" t="s">
        <v>5359</v>
      </c>
      <c r="T2173" s="9">
        <v>0.67700000000000005</v>
      </c>
      <c r="U2173" s="9" t="s">
        <v>5359</v>
      </c>
      <c r="V2173" s="37">
        <v>19941.21</v>
      </c>
      <c r="X2173" s="9" t="s">
        <v>5358</v>
      </c>
      <c r="Y2173" s="9">
        <v>0.66800000000000004</v>
      </c>
      <c r="Z2173" s="9" t="s">
        <v>5358</v>
      </c>
      <c r="AA2173" s="37">
        <v>18124.580000000002</v>
      </c>
    </row>
    <row r="2174" spans="19:27" x14ac:dyDescent="0.35">
      <c r="S2174" s="9" t="s">
        <v>5357</v>
      </c>
      <c r="T2174" s="9">
        <v>0.72299999999999998</v>
      </c>
      <c r="U2174" s="9" t="s">
        <v>5357</v>
      </c>
      <c r="V2174" s="37">
        <v>19935.32</v>
      </c>
      <c r="X2174" s="9" t="s">
        <v>5355</v>
      </c>
      <c r="Y2174" s="9">
        <v>0.64300000000000002</v>
      </c>
      <c r="Z2174" s="9" t="s">
        <v>5355</v>
      </c>
      <c r="AA2174" s="37">
        <v>18096.490000000002</v>
      </c>
    </row>
    <row r="2175" spans="19:27" x14ac:dyDescent="0.35">
      <c r="S2175" s="9" t="s">
        <v>5358</v>
      </c>
      <c r="T2175" s="9">
        <v>0.68100000000000005</v>
      </c>
      <c r="U2175" s="9" t="s">
        <v>5358</v>
      </c>
      <c r="V2175" s="37">
        <v>19929.080000000002</v>
      </c>
      <c r="X2175" s="9" t="s">
        <v>5358</v>
      </c>
      <c r="Y2175" s="9">
        <v>0.71699999999999997</v>
      </c>
      <c r="Z2175" s="9" t="s">
        <v>5358</v>
      </c>
      <c r="AA2175" s="37">
        <v>18088.66</v>
      </c>
    </row>
    <row r="2176" spans="19:27" x14ac:dyDescent="0.35">
      <c r="S2176" s="9" t="s">
        <v>5358</v>
      </c>
      <c r="T2176" s="9">
        <v>0.68</v>
      </c>
      <c r="U2176" s="9" t="s">
        <v>5358</v>
      </c>
      <c r="V2176" s="37">
        <v>19908.400000000001</v>
      </c>
      <c r="X2176" s="9" t="s">
        <v>5356</v>
      </c>
      <c r="Y2176" s="9">
        <v>0.64300000000000002</v>
      </c>
      <c r="Z2176" s="9" t="s">
        <v>5356</v>
      </c>
      <c r="AA2176" s="37">
        <v>18088.400000000001</v>
      </c>
    </row>
    <row r="2177" spans="19:27" x14ac:dyDescent="0.35">
      <c r="S2177" s="9" t="s">
        <v>5358</v>
      </c>
      <c r="T2177" s="9">
        <v>0.71799999999999997</v>
      </c>
      <c r="U2177" s="9" t="s">
        <v>5358</v>
      </c>
      <c r="V2177" s="37">
        <v>19908.04</v>
      </c>
      <c r="X2177" s="9" t="s">
        <v>5358</v>
      </c>
      <c r="Y2177" s="9">
        <v>0.69599999999999995</v>
      </c>
      <c r="Z2177" s="9" t="s">
        <v>5358</v>
      </c>
      <c r="AA2177" s="37">
        <v>18076.57</v>
      </c>
    </row>
    <row r="2178" spans="19:27" x14ac:dyDescent="0.35">
      <c r="S2178" s="9" t="s">
        <v>5358</v>
      </c>
      <c r="T2178" s="9">
        <v>0.72699999999999998</v>
      </c>
      <c r="U2178" s="9" t="s">
        <v>5358</v>
      </c>
      <c r="V2178" s="37">
        <v>19907.64</v>
      </c>
      <c r="X2178" s="9" t="s">
        <v>5358</v>
      </c>
      <c r="Y2178" s="9">
        <v>0.68200000000000005</v>
      </c>
      <c r="Z2178" s="9" t="s">
        <v>5358</v>
      </c>
      <c r="AA2178" s="37">
        <v>18074.689999999999</v>
      </c>
    </row>
    <row r="2179" spans="19:27" x14ac:dyDescent="0.35">
      <c r="S2179" s="9" t="s">
        <v>5355</v>
      </c>
      <c r="T2179" s="9">
        <v>0.70599999999999996</v>
      </c>
      <c r="U2179" s="9" t="s">
        <v>5355</v>
      </c>
      <c r="V2179" s="37">
        <v>19893.060000000001</v>
      </c>
      <c r="X2179" s="9" t="s">
        <v>5358</v>
      </c>
      <c r="Y2179" s="9">
        <v>0.73</v>
      </c>
      <c r="Z2179" s="9" t="s">
        <v>5358</v>
      </c>
      <c r="AA2179" s="37">
        <v>18066.2</v>
      </c>
    </row>
    <row r="2180" spans="19:27" x14ac:dyDescent="0.35">
      <c r="S2180" s="9" t="s">
        <v>5359</v>
      </c>
      <c r="T2180" s="9">
        <v>0.72499999999999998</v>
      </c>
      <c r="U2180" s="9" t="s">
        <v>5359</v>
      </c>
      <c r="V2180" s="37">
        <v>19886</v>
      </c>
      <c r="X2180" s="9" t="s">
        <v>5358</v>
      </c>
      <c r="Y2180" s="9">
        <v>0.70799999999999996</v>
      </c>
      <c r="Z2180" s="9" t="s">
        <v>5358</v>
      </c>
      <c r="AA2180" s="37">
        <v>18058.93</v>
      </c>
    </row>
    <row r="2181" spans="19:27" x14ac:dyDescent="0.35">
      <c r="S2181" s="9" t="s">
        <v>5359</v>
      </c>
      <c r="T2181" s="9">
        <v>0.69699999999999995</v>
      </c>
      <c r="U2181" s="9" t="s">
        <v>5359</v>
      </c>
      <c r="V2181" s="37">
        <v>19885.330000000002</v>
      </c>
      <c r="X2181" s="9" t="s">
        <v>5357</v>
      </c>
      <c r="Y2181" s="9">
        <v>0.64</v>
      </c>
      <c r="Z2181" s="9" t="s">
        <v>5357</v>
      </c>
      <c r="AA2181" s="37">
        <v>18057</v>
      </c>
    </row>
    <row r="2182" spans="19:27" x14ac:dyDescent="0.35">
      <c r="S2182" s="9" t="s">
        <v>5359</v>
      </c>
      <c r="T2182" s="9">
        <v>0.71499999999999997</v>
      </c>
      <c r="U2182" s="9" t="s">
        <v>5359</v>
      </c>
      <c r="V2182" s="37">
        <v>19883.099999999999</v>
      </c>
      <c r="X2182" s="9" t="s">
        <v>5359</v>
      </c>
      <c r="Y2182" s="9">
        <v>0.66700000000000004</v>
      </c>
      <c r="Z2182" s="9" t="s">
        <v>5359</v>
      </c>
      <c r="AA2182" s="37">
        <v>18048.22</v>
      </c>
    </row>
    <row r="2183" spans="19:27" x14ac:dyDescent="0.35">
      <c r="S2183" s="9" t="s">
        <v>5358</v>
      </c>
      <c r="T2183" s="9">
        <v>0.72199999999999998</v>
      </c>
      <c r="U2183" s="9" t="s">
        <v>5358</v>
      </c>
      <c r="V2183" s="37">
        <v>19860.09</v>
      </c>
      <c r="X2183" s="9" t="s">
        <v>5356</v>
      </c>
      <c r="Y2183" s="9">
        <v>0.59</v>
      </c>
      <c r="Z2183" s="9" t="s">
        <v>5356</v>
      </c>
      <c r="AA2183" s="37">
        <v>18047.240000000002</v>
      </c>
    </row>
    <row r="2184" spans="19:27" x14ac:dyDescent="0.35">
      <c r="S2184" s="9" t="s">
        <v>5355</v>
      </c>
      <c r="T2184" s="9">
        <v>0.69899999999999995</v>
      </c>
      <c r="U2184" s="9" t="s">
        <v>5355</v>
      </c>
      <c r="V2184" s="37">
        <v>19855.900000000001</v>
      </c>
      <c r="X2184" s="9" t="s">
        <v>5358</v>
      </c>
      <c r="Y2184" s="9">
        <v>0.64700000000000002</v>
      </c>
      <c r="Z2184" s="9" t="s">
        <v>5358</v>
      </c>
      <c r="AA2184" s="37">
        <v>18043.86</v>
      </c>
    </row>
    <row r="2185" spans="19:27" x14ac:dyDescent="0.35">
      <c r="S2185" s="9" t="s">
        <v>5359</v>
      </c>
      <c r="T2185" s="9">
        <v>0.71799999999999997</v>
      </c>
      <c r="U2185" s="9" t="s">
        <v>5359</v>
      </c>
      <c r="V2185" s="37">
        <v>19846.11</v>
      </c>
      <c r="X2185" s="9" t="s">
        <v>5355</v>
      </c>
      <c r="Y2185" s="9">
        <v>0.73099999999999998</v>
      </c>
      <c r="Z2185" s="9" t="s">
        <v>5355</v>
      </c>
      <c r="AA2185" s="37">
        <v>18040.93</v>
      </c>
    </row>
    <row r="2186" spans="19:27" x14ac:dyDescent="0.35">
      <c r="S2186" s="9" t="s">
        <v>5358</v>
      </c>
      <c r="T2186" s="9">
        <v>0.69899999999999995</v>
      </c>
      <c r="U2186" s="9" t="s">
        <v>5358</v>
      </c>
      <c r="V2186" s="37">
        <v>19832.89</v>
      </c>
      <c r="X2186" s="9" t="s">
        <v>5358</v>
      </c>
      <c r="Y2186" s="9">
        <v>0.68200000000000005</v>
      </c>
      <c r="Z2186" s="9" t="s">
        <v>5358</v>
      </c>
      <c r="AA2186" s="37">
        <v>18039.62</v>
      </c>
    </row>
    <row r="2187" spans="19:27" x14ac:dyDescent="0.35">
      <c r="S2187" s="9" t="s">
        <v>5355</v>
      </c>
      <c r="T2187" s="9">
        <v>0.65800000000000003</v>
      </c>
      <c r="U2187" s="9" t="s">
        <v>5355</v>
      </c>
      <c r="V2187" s="37">
        <v>19832.61</v>
      </c>
      <c r="X2187" s="9" t="s">
        <v>5358</v>
      </c>
      <c r="Y2187" s="9">
        <v>0.72199999999999998</v>
      </c>
      <c r="Z2187" s="9" t="s">
        <v>5358</v>
      </c>
      <c r="AA2187" s="37">
        <v>18035.849999999999</v>
      </c>
    </row>
    <row r="2188" spans="19:27" x14ac:dyDescent="0.35">
      <c r="S2188" s="9" t="s">
        <v>5359</v>
      </c>
      <c r="T2188" s="9">
        <v>0.73399999999999999</v>
      </c>
      <c r="U2188" s="9" t="s">
        <v>5359</v>
      </c>
      <c r="V2188" s="37">
        <v>19827.75</v>
      </c>
      <c r="X2188" s="9" t="s">
        <v>5359</v>
      </c>
      <c r="Y2188" s="9">
        <v>0.66100000000000003</v>
      </c>
      <c r="Z2188" s="9" t="s">
        <v>5359</v>
      </c>
      <c r="AA2188" s="37">
        <v>18031.810000000001</v>
      </c>
    </row>
    <row r="2189" spans="19:27" x14ac:dyDescent="0.35">
      <c r="S2189" s="9" t="s">
        <v>5357</v>
      </c>
      <c r="T2189" s="9">
        <v>0.626</v>
      </c>
      <c r="U2189" s="9" t="s">
        <v>5357</v>
      </c>
      <c r="V2189" s="37">
        <v>19827.64</v>
      </c>
      <c r="X2189" s="9" t="s">
        <v>5358</v>
      </c>
      <c r="Y2189" s="9">
        <v>0.68700000000000006</v>
      </c>
      <c r="Z2189" s="9" t="s">
        <v>5358</v>
      </c>
      <c r="AA2189" s="37">
        <v>18025.71</v>
      </c>
    </row>
    <row r="2190" spans="19:27" x14ac:dyDescent="0.35">
      <c r="S2190" s="9" t="s">
        <v>5359</v>
      </c>
      <c r="T2190" s="9">
        <v>0.64100000000000001</v>
      </c>
      <c r="U2190" s="9" t="s">
        <v>5359</v>
      </c>
      <c r="V2190" s="37">
        <v>19824.650000000001</v>
      </c>
      <c r="X2190" s="9" t="s">
        <v>5355</v>
      </c>
      <c r="Y2190" s="9">
        <v>0.65300000000000002</v>
      </c>
      <c r="Z2190" s="9" t="s">
        <v>5355</v>
      </c>
      <c r="AA2190" s="37">
        <v>17994.16</v>
      </c>
    </row>
    <row r="2191" spans="19:27" x14ac:dyDescent="0.35">
      <c r="S2191" s="9" t="s">
        <v>5355</v>
      </c>
      <c r="T2191" s="9">
        <v>0.628</v>
      </c>
      <c r="U2191" s="9" t="s">
        <v>5355</v>
      </c>
      <c r="V2191" s="37">
        <v>19812.34</v>
      </c>
      <c r="X2191" s="9" t="s">
        <v>5356</v>
      </c>
      <c r="Y2191" s="9">
        <v>0.68100000000000005</v>
      </c>
      <c r="Z2191" s="9" t="s">
        <v>5356</v>
      </c>
      <c r="AA2191" s="37">
        <v>17991.07</v>
      </c>
    </row>
    <row r="2192" spans="19:27" x14ac:dyDescent="0.35">
      <c r="S2192" s="9" t="s">
        <v>5358</v>
      </c>
      <c r="T2192" s="9">
        <v>0.65400000000000003</v>
      </c>
      <c r="U2192" s="9" t="s">
        <v>5358</v>
      </c>
      <c r="V2192" s="37">
        <v>19804.490000000002</v>
      </c>
      <c r="X2192" s="9" t="s">
        <v>5358</v>
      </c>
      <c r="Y2192" s="9">
        <v>0.65400000000000003</v>
      </c>
      <c r="Z2192" s="9" t="s">
        <v>5358</v>
      </c>
      <c r="AA2192" s="37">
        <v>17990.66</v>
      </c>
    </row>
    <row r="2193" spans="19:27" x14ac:dyDescent="0.35">
      <c r="S2193" s="9" t="s">
        <v>5359</v>
      </c>
      <c r="T2193" s="9">
        <v>0.73399999999999999</v>
      </c>
      <c r="U2193" s="9" t="s">
        <v>5359</v>
      </c>
      <c r="V2193" s="37">
        <v>19798.23</v>
      </c>
      <c r="X2193" s="9" t="s">
        <v>5358</v>
      </c>
      <c r="Y2193" s="9">
        <v>0.68300000000000005</v>
      </c>
      <c r="Z2193" s="9" t="s">
        <v>5358</v>
      </c>
      <c r="AA2193" s="37">
        <v>17990.169999999998</v>
      </c>
    </row>
    <row r="2194" spans="19:27" x14ac:dyDescent="0.35">
      <c r="S2194" s="9" t="s">
        <v>5359</v>
      </c>
      <c r="T2194" s="9">
        <v>0.66100000000000003</v>
      </c>
      <c r="U2194" s="9" t="s">
        <v>5359</v>
      </c>
      <c r="V2194" s="37">
        <v>19794.79</v>
      </c>
      <c r="X2194" s="9" t="s">
        <v>5355</v>
      </c>
      <c r="Y2194" s="9">
        <v>0.69199999999999995</v>
      </c>
      <c r="Z2194" s="9" t="s">
        <v>5355</v>
      </c>
      <c r="AA2194" s="37">
        <v>17975.849999999999</v>
      </c>
    </row>
    <row r="2195" spans="19:27" x14ac:dyDescent="0.35">
      <c r="S2195" s="9" t="s">
        <v>5359</v>
      </c>
      <c r="T2195" s="9">
        <v>0.69099999999999995</v>
      </c>
      <c r="U2195" s="9" t="s">
        <v>5359</v>
      </c>
      <c r="V2195" s="37">
        <v>19791.29</v>
      </c>
      <c r="X2195" s="9" t="s">
        <v>5358</v>
      </c>
      <c r="Y2195" s="9">
        <v>0.68400000000000005</v>
      </c>
      <c r="Z2195" s="9" t="s">
        <v>5358</v>
      </c>
      <c r="AA2195" s="37">
        <v>17968.98</v>
      </c>
    </row>
    <row r="2196" spans="19:27" x14ac:dyDescent="0.35">
      <c r="S2196" s="9" t="s">
        <v>5355</v>
      </c>
      <c r="T2196" s="9">
        <v>0.65800000000000003</v>
      </c>
      <c r="U2196" s="9" t="s">
        <v>5355</v>
      </c>
      <c r="V2196" s="37">
        <v>19788.97</v>
      </c>
      <c r="X2196" s="9" t="s">
        <v>5358</v>
      </c>
      <c r="Y2196" s="9">
        <v>0.64100000000000001</v>
      </c>
      <c r="Z2196" s="9" t="s">
        <v>5358</v>
      </c>
      <c r="AA2196" s="37">
        <v>17958.439999999999</v>
      </c>
    </row>
    <row r="2197" spans="19:27" x14ac:dyDescent="0.35">
      <c r="S2197" s="9" t="s">
        <v>5358</v>
      </c>
      <c r="T2197" s="9">
        <v>0.68600000000000005</v>
      </c>
      <c r="U2197" s="9" t="s">
        <v>5358</v>
      </c>
      <c r="V2197" s="37">
        <v>19777.349999999999</v>
      </c>
      <c r="X2197" s="9" t="s">
        <v>5358</v>
      </c>
      <c r="Y2197" s="9">
        <v>0.65400000000000003</v>
      </c>
      <c r="Z2197" s="9" t="s">
        <v>5358</v>
      </c>
      <c r="AA2197" s="37">
        <v>17953.89</v>
      </c>
    </row>
    <row r="2198" spans="19:27" x14ac:dyDescent="0.35">
      <c r="S2198" s="9" t="s">
        <v>5355</v>
      </c>
      <c r="T2198" s="9">
        <v>0.69199999999999995</v>
      </c>
      <c r="U2198" s="9" t="s">
        <v>5355</v>
      </c>
      <c r="V2198" s="37">
        <v>19771.72</v>
      </c>
      <c r="X2198" s="9" t="s">
        <v>5358</v>
      </c>
      <c r="Y2198" s="9">
        <v>0.73199999999999998</v>
      </c>
      <c r="Z2198" s="9" t="s">
        <v>5358</v>
      </c>
      <c r="AA2198" s="37">
        <v>17950.689999999999</v>
      </c>
    </row>
    <row r="2199" spans="19:27" x14ac:dyDescent="0.35">
      <c r="S2199" s="9" t="s">
        <v>5357</v>
      </c>
      <c r="T2199" s="9">
        <v>0.64</v>
      </c>
      <c r="U2199" s="9" t="s">
        <v>5357</v>
      </c>
      <c r="V2199" s="37">
        <v>19757.560000000001</v>
      </c>
      <c r="X2199" s="9" t="s">
        <v>5358</v>
      </c>
      <c r="Y2199" s="9">
        <v>0.64100000000000001</v>
      </c>
      <c r="Z2199" s="9" t="s">
        <v>5358</v>
      </c>
      <c r="AA2199" s="37">
        <v>17948.79</v>
      </c>
    </row>
    <row r="2200" spans="19:27" x14ac:dyDescent="0.35">
      <c r="S2200" s="9" t="s">
        <v>5358</v>
      </c>
      <c r="T2200" s="9">
        <v>0.72299999999999998</v>
      </c>
      <c r="U2200" s="9" t="s">
        <v>5358</v>
      </c>
      <c r="V2200" s="37">
        <v>19756.2</v>
      </c>
      <c r="X2200" s="9" t="s">
        <v>5359</v>
      </c>
      <c r="Y2200" s="9">
        <v>0.72599999999999998</v>
      </c>
      <c r="Z2200" s="9" t="s">
        <v>5359</v>
      </c>
      <c r="AA2200" s="37">
        <v>17933.79</v>
      </c>
    </row>
    <row r="2201" spans="19:27" x14ac:dyDescent="0.35">
      <c r="S2201" s="9" t="s">
        <v>5358</v>
      </c>
      <c r="T2201" s="9">
        <v>0.70799999999999996</v>
      </c>
      <c r="U2201" s="9" t="s">
        <v>5358</v>
      </c>
      <c r="V2201" s="37">
        <v>19753.599999999999</v>
      </c>
      <c r="X2201" s="9" t="s">
        <v>5359</v>
      </c>
      <c r="Y2201" s="9">
        <v>0.68600000000000005</v>
      </c>
      <c r="Z2201" s="9" t="s">
        <v>5359</v>
      </c>
      <c r="AA2201" s="37">
        <v>17929.93</v>
      </c>
    </row>
    <row r="2202" spans="19:27" x14ac:dyDescent="0.35">
      <c r="S2202" s="9" t="s">
        <v>5358</v>
      </c>
      <c r="T2202" s="9">
        <v>0.71399999999999997</v>
      </c>
      <c r="U2202" s="9" t="s">
        <v>5358</v>
      </c>
      <c r="V2202" s="37">
        <v>19748.080000000002</v>
      </c>
      <c r="X2202" s="9" t="s">
        <v>5358</v>
      </c>
      <c r="Y2202" s="9">
        <v>0.71099999999999997</v>
      </c>
      <c r="Z2202" s="9" t="s">
        <v>5358</v>
      </c>
      <c r="AA2202" s="37">
        <v>17926.03</v>
      </c>
    </row>
    <row r="2203" spans="19:27" x14ac:dyDescent="0.35">
      <c r="S2203" s="9" t="s">
        <v>5356</v>
      </c>
      <c r="T2203" s="9">
        <v>0.63</v>
      </c>
      <c r="U2203" s="9" t="s">
        <v>5356</v>
      </c>
      <c r="V2203" s="37">
        <v>19724.63</v>
      </c>
      <c r="X2203" s="9" t="s">
        <v>5358</v>
      </c>
      <c r="Y2203" s="9">
        <v>0.66</v>
      </c>
      <c r="Z2203" s="9" t="s">
        <v>5358</v>
      </c>
      <c r="AA2203" s="37">
        <v>17905.580000000002</v>
      </c>
    </row>
    <row r="2204" spans="19:27" x14ac:dyDescent="0.35">
      <c r="S2204" s="9" t="s">
        <v>5356</v>
      </c>
      <c r="T2204" s="9">
        <v>0.69399999999999995</v>
      </c>
      <c r="U2204" s="9" t="s">
        <v>5356</v>
      </c>
      <c r="V2204" s="37">
        <v>19714.79</v>
      </c>
      <c r="X2204" s="9" t="s">
        <v>5355</v>
      </c>
      <c r="Y2204" s="9">
        <v>0.69099999999999995</v>
      </c>
      <c r="Z2204" s="9" t="s">
        <v>5355</v>
      </c>
      <c r="AA2204" s="37">
        <v>17902.580000000002</v>
      </c>
    </row>
    <row r="2205" spans="19:27" x14ac:dyDescent="0.35">
      <c r="S2205" s="9" t="s">
        <v>5359</v>
      </c>
      <c r="T2205" s="9">
        <v>0.66200000000000003</v>
      </c>
      <c r="U2205" s="9" t="s">
        <v>5359</v>
      </c>
      <c r="V2205" s="37">
        <v>19704.150000000001</v>
      </c>
      <c r="X2205" s="9" t="s">
        <v>5359</v>
      </c>
      <c r="Y2205" s="9">
        <v>0.68600000000000005</v>
      </c>
      <c r="Z2205" s="9" t="s">
        <v>5359</v>
      </c>
      <c r="AA2205" s="37">
        <v>17894.79</v>
      </c>
    </row>
    <row r="2206" spans="19:27" x14ac:dyDescent="0.35">
      <c r="S2206" s="9" t="s">
        <v>5359</v>
      </c>
      <c r="T2206" s="9">
        <v>0.74299999999999999</v>
      </c>
      <c r="U2206" s="9" t="s">
        <v>5359</v>
      </c>
      <c r="V2206" s="37">
        <v>19685.87</v>
      </c>
      <c r="X2206" s="9" t="s">
        <v>5355</v>
      </c>
      <c r="Y2206" s="9">
        <v>0.64700000000000002</v>
      </c>
      <c r="Z2206" s="9" t="s">
        <v>5355</v>
      </c>
      <c r="AA2206" s="37">
        <v>17891.330000000002</v>
      </c>
    </row>
    <row r="2207" spans="19:27" x14ac:dyDescent="0.35">
      <c r="S2207" s="9" t="s">
        <v>5355</v>
      </c>
      <c r="T2207" s="9">
        <v>0.66300000000000003</v>
      </c>
      <c r="U2207" s="9" t="s">
        <v>5355</v>
      </c>
      <c r="V2207" s="37">
        <v>19679.009999999998</v>
      </c>
      <c r="X2207" s="9" t="s">
        <v>5356</v>
      </c>
      <c r="Y2207" s="9">
        <v>0.68100000000000005</v>
      </c>
      <c r="Z2207" s="9" t="s">
        <v>5356</v>
      </c>
      <c r="AA2207" s="37">
        <v>17880.189999999999</v>
      </c>
    </row>
    <row r="2208" spans="19:27" x14ac:dyDescent="0.35">
      <c r="S2208" s="9" t="s">
        <v>5358</v>
      </c>
      <c r="T2208" s="9">
        <v>0.66700000000000004</v>
      </c>
      <c r="U2208" s="9" t="s">
        <v>5358</v>
      </c>
      <c r="V2208" s="37">
        <v>19645.03</v>
      </c>
      <c r="X2208" s="9" t="s">
        <v>5358</v>
      </c>
      <c r="Y2208" s="9">
        <v>0.65300000000000002</v>
      </c>
      <c r="Z2208" s="9" t="s">
        <v>5358</v>
      </c>
      <c r="AA2208" s="37">
        <v>17875.05</v>
      </c>
    </row>
    <row r="2209" spans="19:27" x14ac:dyDescent="0.35">
      <c r="S2209" s="9" t="s">
        <v>5355</v>
      </c>
      <c r="T2209" s="9">
        <v>0.67400000000000004</v>
      </c>
      <c r="U2209" s="9" t="s">
        <v>5355</v>
      </c>
      <c r="V2209" s="37">
        <v>19640.77</v>
      </c>
      <c r="X2209" s="9" t="s">
        <v>5358</v>
      </c>
      <c r="Y2209" s="9">
        <v>0.65800000000000003</v>
      </c>
      <c r="Z2209" s="9" t="s">
        <v>5358</v>
      </c>
      <c r="AA2209" s="37">
        <v>17863.8</v>
      </c>
    </row>
    <row r="2210" spans="19:27" x14ac:dyDescent="0.35">
      <c r="S2210" s="9" t="s">
        <v>5355</v>
      </c>
      <c r="T2210" s="9">
        <v>0.66</v>
      </c>
      <c r="U2210" s="9" t="s">
        <v>5355</v>
      </c>
      <c r="V2210" s="37">
        <v>19635.580000000002</v>
      </c>
      <c r="X2210" s="9" t="s">
        <v>5356</v>
      </c>
      <c r="Y2210" s="9">
        <v>0.56399999999999995</v>
      </c>
      <c r="Z2210" s="9" t="s">
        <v>5356</v>
      </c>
      <c r="AA2210" s="37">
        <v>17862.64</v>
      </c>
    </row>
    <row r="2211" spans="19:27" x14ac:dyDescent="0.35">
      <c r="S2211" s="9" t="s">
        <v>5358</v>
      </c>
      <c r="T2211" s="9">
        <v>0.75</v>
      </c>
      <c r="U2211" s="9" t="s">
        <v>5358</v>
      </c>
      <c r="V2211" s="37">
        <v>19626.61</v>
      </c>
      <c r="X2211" s="9" t="s">
        <v>5357</v>
      </c>
      <c r="Y2211" s="9">
        <v>0.65700000000000003</v>
      </c>
      <c r="Z2211" s="9" t="s">
        <v>5357</v>
      </c>
      <c r="AA2211" s="37">
        <v>17842.990000000002</v>
      </c>
    </row>
    <row r="2212" spans="19:27" x14ac:dyDescent="0.35">
      <c r="S2212" s="9" t="s">
        <v>5358</v>
      </c>
      <c r="T2212" s="9">
        <v>0.72</v>
      </c>
      <c r="U2212" s="9" t="s">
        <v>5358</v>
      </c>
      <c r="V2212" s="37">
        <v>19622.88</v>
      </c>
      <c r="X2212" s="9" t="s">
        <v>5358</v>
      </c>
      <c r="Y2212" s="9">
        <v>0.69599999999999995</v>
      </c>
      <c r="Z2212" s="9" t="s">
        <v>5358</v>
      </c>
      <c r="AA2212" s="37">
        <v>17839.009999999998</v>
      </c>
    </row>
    <row r="2213" spans="19:27" x14ac:dyDescent="0.35">
      <c r="S2213" s="9" t="s">
        <v>5359</v>
      </c>
      <c r="T2213" s="9">
        <v>0.69399999999999995</v>
      </c>
      <c r="U2213" s="9" t="s">
        <v>5359</v>
      </c>
      <c r="V2213" s="37">
        <v>19621.14</v>
      </c>
      <c r="X2213" s="9" t="s">
        <v>5359</v>
      </c>
      <c r="Y2213" s="9">
        <v>0.67300000000000004</v>
      </c>
      <c r="Z2213" s="9" t="s">
        <v>5359</v>
      </c>
      <c r="AA2213" s="37">
        <v>17819.009999999998</v>
      </c>
    </row>
    <row r="2214" spans="19:27" x14ac:dyDescent="0.35">
      <c r="S2214" s="9" t="s">
        <v>5356</v>
      </c>
      <c r="T2214" s="9">
        <v>0.55400000000000005</v>
      </c>
      <c r="U2214" s="9" t="s">
        <v>5356</v>
      </c>
      <c r="V2214" s="37">
        <v>19612.740000000002</v>
      </c>
      <c r="X2214" s="9" t="s">
        <v>5358</v>
      </c>
      <c r="Y2214" s="9">
        <v>0.67200000000000004</v>
      </c>
      <c r="Z2214" s="9" t="s">
        <v>5358</v>
      </c>
      <c r="AA2214" s="37">
        <v>17817.689999999999</v>
      </c>
    </row>
    <row r="2215" spans="19:27" x14ac:dyDescent="0.35">
      <c r="S2215" s="9" t="s">
        <v>5358</v>
      </c>
      <c r="T2215" s="9">
        <v>0.74099999999999999</v>
      </c>
      <c r="U2215" s="9" t="s">
        <v>5358</v>
      </c>
      <c r="V2215" s="37">
        <v>19600.54</v>
      </c>
      <c r="X2215" s="9" t="s">
        <v>5355</v>
      </c>
      <c r="Y2215" s="9">
        <v>0.69199999999999995</v>
      </c>
      <c r="Z2215" s="9" t="s">
        <v>5355</v>
      </c>
      <c r="AA2215" s="37">
        <v>17814.810000000001</v>
      </c>
    </row>
    <row r="2216" spans="19:27" x14ac:dyDescent="0.35">
      <c r="S2216" s="9" t="s">
        <v>5359</v>
      </c>
      <c r="T2216" s="9">
        <v>0.68400000000000005</v>
      </c>
      <c r="U2216" s="9" t="s">
        <v>5359</v>
      </c>
      <c r="V2216" s="37">
        <v>19594.990000000002</v>
      </c>
      <c r="X2216" s="9" t="s">
        <v>5358</v>
      </c>
      <c r="Y2216" s="9">
        <v>0.66100000000000003</v>
      </c>
      <c r="Z2216" s="9" t="s">
        <v>5358</v>
      </c>
      <c r="AA2216" s="37">
        <v>17800.82</v>
      </c>
    </row>
    <row r="2217" spans="19:27" x14ac:dyDescent="0.35">
      <c r="S2217" s="9" t="s">
        <v>5359</v>
      </c>
      <c r="T2217" s="9">
        <v>0.69899999999999995</v>
      </c>
      <c r="U2217" s="9" t="s">
        <v>5359</v>
      </c>
      <c r="V2217" s="37">
        <v>19591.84</v>
      </c>
      <c r="X2217" s="9" t="s">
        <v>5357</v>
      </c>
      <c r="Y2217" s="9">
        <v>0.68700000000000006</v>
      </c>
      <c r="Z2217" s="9" t="s">
        <v>5357</v>
      </c>
      <c r="AA2217" s="37">
        <v>17794.04</v>
      </c>
    </row>
    <row r="2218" spans="19:27" x14ac:dyDescent="0.35">
      <c r="S2218" s="9" t="s">
        <v>5358</v>
      </c>
      <c r="T2218" s="9">
        <v>0.77700000000000002</v>
      </c>
      <c r="U2218" s="9" t="s">
        <v>5358</v>
      </c>
      <c r="V2218" s="37">
        <v>19583.71</v>
      </c>
      <c r="X2218" s="9" t="s">
        <v>5358</v>
      </c>
      <c r="Y2218" s="9">
        <v>0.65700000000000003</v>
      </c>
      <c r="Z2218" s="9" t="s">
        <v>5358</v>
      </c>
      <c r="AA2218" s="37">
        <v>17788.900000000001</v>
      </c>
    </row>
    <row r="2219" spans="19:27" x14ac:dyDescent="0.35">
      <c r="S2219" s="9" t="s">
        <v>5355</v>
      </c>
      <c r="T2219" s="9">
        <v>0.69</v>
      </c>
      <c r="U2219" s="9" t="s">
        <v>5355</v>
      </c>
      <c r="V2219" s="37">
        <v>19561.72</v>
      </c>
      <c r="X2219" s="9" t="s">
        <v>5358</v>
      </c>
      <c r="Y2219" s="9">
        <v>0.66800000000000004</v>
      </c>
      <c r="Z2219" s="9" t="s">
        <v>5358</v>
      </c>
      <c r="AA2219" s="37">
        <v>17775.240000000002</v>
      </c>
    </row>
    <row r="2220" spans="19:27" x14ac:dyDescent="0.35">
      <c r="S2220" s="9" t="s">
        <v>5359</v>
      </c>
      <c r="T2220" s="9">
        <v>0.78</v>
      </c>
      <c r="U2220" s="9" t="s">
        <v>5359</v>
      </c>
      <c r="V2220" s="37">
        <v>19556.84</v>
      </c>
      <c r="X2220" s="9" t="s">
        <v>5358</v>
      </c>
      <c r="Y2220" s="9">
        <v>0.749</v>
      </c>
      <c r="Z2220" s="9" t="s">
        <v>5358</v>
      </c>
      <c r="AA2220" s="37">
        <v>17767.62</v>
      </c>
    </row>
    <row r="2221" spans="19:27" x14ac:dyDescent="0.35">
      <c r="S2221" s="9" t="s">
        <v>5358</v>
      </c>
      <c r="T2221" s="9">
        <v>0.73399999999999999</v>
      </c>
      <c r="U2221" s="9" t="s">
        <v>5358</v>
      </c>
      <c r="V2221" s="37">
        <v>19556.62</v>
      </c>
      <c r="X2221" s="9" t="s">
        <v>5358</v>
      </c>
      <c r="Y2221" s="9">
        <v>0.72</v>
      </c>
      <c r="Z2221" s="9" t="s">
        <v>5358</v>
      </c>
      <c r="AA2221" s="37">
        <v>17767.27</v>
      </c>
    </row>
    <row r="2222" spans="19:27" x14ac:dyDescent="0.35">
      <c r="S2222" s="9" t="s">
        <v>5358</v>
      </c>
      <c r="T2222" s="9">
        <v>0.64200000000000002</v>
      </c>
      <c r="U2222" s="9" t="s">
        <v>5358</v>
      </c>
      <c r="V2222" s="37">
        <v>19528.740000000002</v>
      </c>
      <c r="X2222" s="9" t="s">
        <v>5358</v>
      </c>
      <c r="Y2222" s="9">
        <v>0.71</v>
      </c>
      <c r="Z2222" s="9" t="s">
        <v>5358</v>
      </c>
      <c r="AA2222" s="37">
        <v>17755.46</v>
      </c>
    </row>
    <row r="2223" spans="19:27" x14ac:dyDescent="0.35">
      <c r="S2223" s="9" t="s">
        <v>5358</v>
      </c>
      <c r="T2223" s="9">
        <v>0.71499999999999997</v>
      </c>
      <c r="U2223" s="9" t="s">
        <v>5358</v>
      </c>
      <c r="V2223" s="37">
        <v>19523.66</v>
      </c>
      <c r="X2223" s="9" t="s">
        <v>5358</v>
      </c>
      <c r="Y2223" s="9">
        <v>0.66</v>
      </c>
      <c r="Z2223" s="9" t="s">
        <v>5358</v>
      </c>
      <c r="AA2223" s="37">
        <v>17753.400000000001</v>
      </c>
    </row>
    <row r="2224" spans="19:27" x14ac:dyDescent="0.35">
      <c r="S2224" s="9" t="s">
        <v>5358</v>
      </c>
      <c r="T2224" s="9">
        <v>0.70699999999999996</v>
      </c>
      <c r="U2224" s="9" t="s">
        <v>5358</v>
      </c>
      <c r="V2224" s="37">
        <v>19518.34</v>
      </c>
      <c r="X2224" s="9" t="s">
        <v>5359</v>
      </c>
      <c r="Y2224" s="9">
        <v>0.67800000000000005</v>
      </c>
      <c r="Z2224" s="9" t="s">
        <v>5359</v>
      </c>
      <c r="AA2224" s="37">
        <v>17734.02</v>
      </c>
    </row>
    <row r="2225" spans="19:27" x14ac:dyDescent="0.35">
      <c r="S2225" s="9" t="s">
        <v>5358</v>
      </c>
      <c r="T2225" s="9">
        <v>0.68899999999999995</v>
      </c>
      <c r="U2225" s="9" t="s">
        <v>5358</v>
      </c>
      <c r="V2225" s="37">
        <v>19503.650000000001</v>
      </c>
      <c r="X2225" s="9" t="s">
        <v>5359</v>
      </c>
      <c r="Y2225" s="9">
        <v>0.68100000000000005</v>
      </c>
      <c r="Z2225" s="9" t="s">
        <v>5359</v>
      </c>
      <c r="AA2225" s="37">
        <v>17727.490000000002</v>
      </c>
    </row>
    <row r="2226" spans="19:27" x14ac:dyDescent="0.35">
      <c r="S2226" s="9" t="s">
        <v>5359</v>
      </c>
      <c r="T2226" s="9">
        <v>0.72</v>
      </c>
      <c r="U2226" s="9" t="s">
        <v>5359</v>
      </c>
      <c r="V2226" s="37">
        <v>19494.98</v>
      </c>
      <c r="X2226" s="9" t="s">
        <v>5359</v>
      </c>
      <c r="Y2226" s="9">
        <v>0.67900000000000005</v>
      </c>
      <c r="Z2226" s="9" t="s">
        <v>5359</v>
      </c>
      <c r="AA2226" s="37">
        <v>17712.27</v>
      </c>
    </row>
    <row r="2227" spans="19:27" x14ac:dyDescent="0.35">
      <c r="S2227" s="9" t="s">
        <v>5356</v>
      </c>
      <c r="T2227" s="9">
        <v>0.69199999999999995</v>
      </c>
      <c r="U2227" s="9" t="s">
        <v>5356</v>
      </c>
      <c r="V2227" s="37">
        <v>19491.3</v>
      </c>
      <c r="X2227" s="9" t="s">
        <v>5358</v>
      </c>
      <c r="Y2227" s="9">
        <v>0.69699999999999995</v>
      </c>
      <c r="Z2227" s="9" t="s">
        <v>5358</v>
      </c>
      <c r="AA2227" s="37">
        <v>17706.77</v>
      </c>
    </row>
    <row r="2228" spans="19:27" x14ac:dyDescent="0.35">
      <c r="S2228" s="9" t="s">
        <v>5359</v>
      </c>
      <c r="T2228" s="9">
        <v>0.73099999999999998</v>
      </c>
      <c r="U2228" s="9" t="s">
        <v>5359</v>
      </c>
      <c r="V2228" s="37">
        <v>19473.62</v>
      </c>
      <c r="X2228" s="9" t="s">
        <v>5357</v>
      </c>
      <c r="Y2228" s="9">
        <v>0.65900000000000003</v>
      </c>
      <c r="Z2228" s="9" t="s">
        <v>5357</v>
      </c>
      <c r="AA2228" s="37">
        <v>17706.580000000002</v>
      </c>
    </row>
    <row r="2229" spans="19:27" x14ac:dyDescent="0.35">
      <c r="S2229" s="9" t="s">
        <v>5359</v>
      </c>
      <c r="T2229" s="9">
        <v>0.68100000000000005</v>
      </c>
      <c r="U2229" s="9" t="s">
        <v>5359</v>
      </c>
      <c r="V2229" s="37">
        <v>19464.150000000001</v>
      </c>
      <c r="X2229" s="9" t="s">
        <v>5358</v>
      </c>
      <c r="Y2229" s="9">
        <v>0.68500000000000005</v>
      </c>
      <c r="Z2229" s="9" t="s">
        <v>5358</v>
      </c>
      <c r="AA2229" s="37">
        <v>17702.09</v>
      </c>
    </row>
    <row r="2230" spans="19:27" x14ac:dyDescent="0.35">
      <c r="S2230" s="9" t="s">
        <v>5358</v>
      </c>
      <c r="T2230" s="9">
        <v>0.746</v>
      </c>
      <c r="U2230" s="9" t="s">
        <v>5358</v>
      </c>
      <c r="V2230" s="37">
        <v>19441.240000000002</v>
      </c>
      <c r="X2230" s="9" t="s">
        <v>5355</v>
      </c>
      <c r="Y2230" s="9">
        <v>0.69599999999999995</v>
      </c>
      <c r="Z2230" s="9" t="s">
        <v>5355</v>
      </c>
      <c r="AA2230" s="37">
        <v>17697.490000000002</v>
      </c>
    </row>
    <row r="2231" spans="19:27" x14ac:dyDescent="0.35">
      <c r="S2231" s="9" t="s">
        <v>5358</v>
      </c>
      <c r="T2231" s="9">
        <v>0.68</v>
      </c>
      <c r="U2231" s="9" t="s">
        <v>5358</v>
      </c>
      <c r="V2231" s="37">
        <v>19432.650000000001</v>
      </c>
      <c r="X2231" s="9" t="s">
        <v>5359</v>
      </c>
      <c r="Y2231" s="9">
        <v>0.69499999999999995</v>
      </c>
      <c r="Z2231" s="9" t="s">
        <v>5359</v>
      </c>
      <c r="AA2231" s="37">
        <v>17689.29</v>
      </c>
    </row>
    <row r="2232" spans="19:27" x14ac:dyDescent="0.35">
      <c r="S2232" s="9" t="s">
        <v>5359</v>
      </c>
      <c r="T2232" s="9">
        <v>0.64700000000000002</v>
      </c>
      <c r="U2232" s="9" t="s">
        <v>5359</v>
      </c>
      <c r="V2232" s="37">
        <v>19427.509999999998</v>
      </c>
      <c r="X2232" s="9" t="s">
        <v>5358</v>
      </c>
      <c r="Y2232" s="9">
        <v>0.75</v>
      </c>
      <c r="Z2232" s="9" t="s">
        <v>5358</v>
      </c>
      <c r="AA2232" s="37">
        <v>17688.07</v>
      </c>
    </row>
    <row r="2233" spans="19:27" x14ac:dyDescent="0.35">
      <c r="S2233" s="9" t="s">
        <v>5358</v>
      </c>
      <c r="T2233" s="9">
        <v>0.67400000000000004</v>
      </c>
      <c r="U2233" s="9" t="s">
        <v>5358</v>
      </c>
      <c r="V2233" s="37">
        <v>19426.259999999998</v>
      </c>
      <c r="X2233" s="9" t="s">
        <v>5359</v>
      </c>
      <c r="Y2233" s="9">
        <v>0.626</v>
      </c>
      <c r="Z2233" s="9" t="s">
        <v>5359</v>
      </c>
      <c r="AA2233" s="37">
        <v>17682.38</v>
      </c>
    </row>
    <row r="2234" spans="19:27" x14ac:dyDescent="0.35">
      <c r="S2234" s="9" t="s">
        <v>5359</v>
      </c>
      <c r="T2234" s="9">
        <v>0.69699999999999995</v>
      </c>
      <c r="U2234" s="9" t="s">
        <v>5359</v>
      </c>
      <c r="V2234" s="37">
        <v>19421.23</v>
      </c>
      <c r="X2234" s="9" t="s">
        <v>5355</v>
      </c>
      <c r="Y2234" s="9">
        <v>0.65800000000000003</v>
      </c>
      <c r="Z2234" s="9" t="s">
        <v>5355</v>
      </c>
      <c r="AA2234" s="37">
        <v>17682.009999999998</v>
      </c>
    </row>
    <row r="2235" spans="19:27" x14ac:dyDescent="0.35">
      <c r="S2235" s="9" t="s">
        <v>5358</v>
      </c>
      <c r="T2235" s="9">
        <v>0.71299999999999997</v>
      </c>
      <c r="U2235" s="9" t="s">
        <v>5358</v>
      </c>
      <c r="V2235" s="37">
        <v>19411.11</v>
      </c>
      <c r="X2235" s="9" t="s">
        <v>5359</v>
      </c>
      <c r="Y2235" s="9">
        <v>0.64500000000000002</v>
      </c>
      <c r="Z2235" s="9" t="s">
        <v>5359</v>
      </c>
      <c r="AA2235" s="37">
        <v>17642.5</v>
      </c>
    </row>
    <row r="2236" spans="19:27" x14ac:dyDescent="0.35">
      <c r="S2236" s="9" t="s">
        <v>5355</v>
      </c>
      <c r="T2236" s="9">
        <v>0.65300000000000002</v>
      </c>
      <c r="U2236" s="9" t="s">
        <v>5355</v>
      </c>
      <c r="V2236" s="37">
        <v>19405.78</v>
      </c>
      <c r="X2236" s="9" t="s">
        <v>5359</v>
      </c>
      <c r="Y2236" s="9">
        <v>0.74</v>
      </c>
      <c r="Z2236" s="9" t="s">
        <v>5359</v>
      </c>
      <c r="AA2236" s="37">
        <v>17641.78</v>
      </c>
    </row>
    <row r="2237" spans="19:27" x14ac:dyDescent="0.35">
      <c r="S2237" s="9" t="s">
        <v>5359</v>
      </c>
      <c r="T2237" s="9">
        <v>0.69699999999999995</v>
      </c>
      <c r="U2237" s="9" t="s">
        <v>5359</v>
      </c>
      <c r="V2237" s="37">
        <v>19401.11</v>
      </c>
      <c r="X2237" s="9" t="s">
        <v>5358</v>
      </c>
      <c r="Y2237" s="9">
        <v>0.70099999999999996</v>
      </c>
      <c r="Z2237" s="9" t="s">
        <v>5358</v>
      </c>
      <c r="AA2237" s="37">
        <v>17638.77</v>
      </c>
    </row>
    <row r="2238" spans="19:27" x14ac:dyDescent="0.35">
      <c r="S2238" s="9" t="s">
        <v>5358</v>
      </c>
      <c r="T2238" s="9">
        <v>0.746</v>
      </c>
      <c r="U2238" s="9" t="s">
        <v>5358</v>
      </c>
      <c r="V2238" s="37">
        <v>19396.97</v>
      </c>
      <c r="X2238" s="9" t="s">
        <v>5359</v>
      </c>
      <c r="Y2238" s="9">
        <v>0.72399999999999998</v>
      </c>
      <c r="Z2238" s="9" t="s">
        <v>5359</v>
      </c>
      <c r="AA2238" s="37">
        <v>17634.55</v>
      </c>
    </row>
    <row r="2239" spans="19:27" x14ac:dyDescent="0.35">
      <c r="S2239" s="9" t="s">
        <v>5355</v>
      </c>
      <c r="T2239" s="9">
        <v>0.65</v>
      </c>
      <c r="U2239" s="9" t="s">
        <v>5355</v>
      </c>
      <c r="V2239" s="37">
        <v>19395.16</v>
      </c>
      <c r="X2239" s="9" t="s">
        <v>5359</v>
      </c>
      <c r="Y2239" s="9">
        <v>0.67200000000000004</v>
      </c>
      <c r="Z2239" s="9" t="s">
        <v>5359</v>
      </c>
      <c r="AA2239" s="37">
        <v>17628.66</v>
      </c>
    </row>
    <row r="2240" spans="19:27" x14ac:dyDescent="0.35">
      <c r="S2240" s="9" t="s">
        <v>5358</v>
      </c>
      <c r="T2240" s="9">
        <v>0.68500000000000005</v>
      </c>
      <c r="U2240" s="9" t="s">
        <v>5358</v>
      </c>
      <c r="V2240" s="37">
        <v>19392.349999999999</v>
      </c>
      <c r="X2240" s="9" t="s">
        <v>5358</v>
      </c>
      <c r="Y2240" s="9">
        <v>0.65800000000000003</v>
      </c>
      <c r="Z2240" s="9" t="s">
        <v>5358</v>
      </c>
      <c r="AA2240" s="37">
        <v>17627.349999999999</v>
      </c>
    </row>
    <row r="2241" spans="19:27" x14ac:dyDescent="0.35">
      <c r="S2241" s="9" t="s">
        <v>5358</v>
      </c>
      <c r="T2241" s="9">
        <v>0.75800000000000001</v>
      </c>
      <c r="U2241" s="9" t="s">
        <v>5358</v>
      </c>
      <c r="V2241" s="37">
        <v>19391.080000000002</v>
      </c>
      <c r="X2241" s="9" t="s">
        <v>5359</v>
      </c>
      <c r="Y2241" s="9">
        <v>0.68</v>
      </c>
      <c r="Z2241" s="9" t="s">
        <v>5359</v>
      </c>
      <c r="AA2241" s="37">
        <v>17618.62</v>
      </c>
    </row>
    <row r="2242" spans="19:27" x14ac:dyDescent="0.35">
      <c r="S2242" s="9" t="s">
        <v>5358</v>
      </c>
      <c r="T2242" s="9">
        <v>0.66500000000000004</v>
      </c>
      <c r="U2242" s="9" t="s">
        <v>5358</v>
      </c>
      <c r="V2242" s="37">
        <v>19391.04</v>
      </c>
      <c r="X2242" s="9" t="s">
        <v>5355</v>
      </c>
      <c r="Y2242" s="9">
        <v>0.68</v>
      </c>
      <c r="Z2242" s="9" t="s">
        <v>5355</v>
      </c>
      <c r="AA2242" s="37">
        <v>17600.3</v>
      </c>
    </row>
    <row r="2243" spans="19:27" x14ac:dyDescent="0.35">
      <c r="S2243" s="9" t="s">
        <v>5359</v>
      </c>
      <c r="T2243" s="9">
        <v>0.70199999999999996</v>
      </c>
      <c r="U2243" s="9" t="s">
        <v>5359</v>
      </c>
      <c r="V2243" s="37">
        <v>19390.38</v>
      </c>
      <c r="X2243" s="9" t="s">
        <v>5358</v>
      </c>
      <c r="Y2243" s="9">
        <v>0.70299999999999996</v>
      </c>
      <c r="Z2243" s="9" t="s">
        <v>5358</v>
      </c>
      <c r="AA2243" s="37">
        <v>17599.27</v>
      </c>
    </row>
    <row r="2244" spans="19:27" x14ac:dyDescent="0.35">
      <c r="S2244" s="9" t="s">
        <v>5358</v>
      </c>
      <c r="T2244" s="9">
        <v>0.745</v>
      </c>
      <c r="U2244" s="9" t="s">
        <v>5358</v>
      </c>
      <c r="V2244" s="37">
        <v>19388.740000000002</v>
      </c>
      <c r="X2244" s="9" t="s">
        <v>5358</v>
      </c>
      <c r="Y2244" s="9">
        <v>0.67900000000000005</v>
      </c>
      <c r="Z2244" s="9" t="s">
        <v>5358</v>
      </c>
      <c r="AA2244" s="37">
        <v>17598.86</v>
      </c>
    </row>
    <row r="2245" spans="19:27" x14ac:dyDescent="0.35">
      <c r="S2245" s="9" t="s">
        <v>5359</v>
      </c>
      <c r="T2245" s="9">
        <v>0.69699999999999995</v>
      </c>
      <c r="U2245" s="9" t="s">
        <v>5359</v>
      </c>
      <c r="V2245" s="37">
        <v>19377.3</v>
      </c>
      <c r="X2245" s="9" t="s">
        <v>5357</v>
      </c>
      <c r="Y2245" s="9">
        <v>0.64700000000000002</v>
      </c>
      <c r="Z2245" s="9" t="s">
        <v>5357</v>
      </c>
      <c r="AA2245" s="37">
        <v>17577.060000000001</v>
      </c>
    </row>
    <row r="2246" spans="19:27" x14ac:dyDescent="0.35">
      <c r="S2246" s="9" t="s">
        <v>5358</v>
      </c>
      <c r="T2246" s="9">
        <v>0.61599999999999999</v>
      </c>
      <c r="U2246" s="9" t="s">
        <v>5358</v>
      </c>
      <c r="V2246" s="37">
        <v>19361.849999999999</v>
      </c>
      <c r="X2246" s="9" t="s">
        <v>5358</v>
      </c>
      <c r="Y2246" s="9">
        <v>0.68</v>
      </c>
      <c r="Z2246" s="9" t="s">
        <v>5358</v>
      </c>
      <c r="AA2246" s="37">
        <v>17542.650000000001</v>
      </c>
    </row>
    <row r="2247" spans="19:27" x14ac:dyDescent="0.35">
      <c r="S2247" s="9" t="s">
        <v>5358</v>
      </c>
      <c r="T2247" s="9">
        <v>0.746</v>
      </c>
      <c r="U2247" s="9" t="s">
        <v>5358</v>
      </c>
      <c r="V2247" s="37">
        <v>19354.599999999999</v>
      </c>
      <c r="X2247" s="9" t="s">
        <v>5358</v>
      </c>
      <c r="Y2247" s="9">
        <v>0.67500000000000004</v>
      </c>
      <c r="Z2247" s="9" t="s">
        <v>5358</v>
      </c>
      <c r="AA2247" s="37">
        <v>17535.990000000002</v>
      </c>
    </row>
    <row r="2248" spans="19:27" x14ac:dyDescent="0.35">
      <c r="S2248" s="9" t="s">
        <v>5358</v>
      </c>
      <c r="T2248" s="9">
        <v>0.68799999999999994</v>
      </c>
      <c r="U2248" s="9" t="s">
        <v>5358</v>
      </c>
      <c r="V2248" s="37">
        <v>19343.78</v>
      </c>
      <c r="X2248" s="9" t="s">
        <v>5358</v>
      </c>
      <c r="Y2248" s="9">
        <v>0.57899999999999996</v>
      </c>
      <c r="Z2248" s="9" t="s">
        <v>5358</v>
      </c>
      <c r="AA2248" s="37">
        <v>17523.259999999998</v>
      </c>
    </row>
    <row r="2249" spans="19:27" x14ac:dyDescent="0.35">
      <c r="S2249" s="9" t="s">
        <v>5359</v>
      </c>
      <c r="T2249" s="9">
        <v>0.64</v>
      </c>
      <c r="U2249" s="9" t="s">
        <v>5359</v>
      </c>
      <c r="V2249" s="37">
        <v>19339.16</v>
      </c>
      <c r="X2249" s="9" t="s">
        <v>5355</v>
      </c>
      <c r="Y2249" s="9">
        <v>0.64</v>
      </c>
      <c r="Z2249" s="9" t="s">
        <v>5355</v>
      </c>
      <c r="AA2249" s="37">
        <v>17519.599999999999</v>
      </c>
    </row>
    <row r="2250" spans="19:27" x14ac:dyDescent="0.35">
      <c r="S2250" s="9" t="s">
        <v>5358</v>
      </c>
      <c r="T2250" s="9">
        <v>0.67200000000000004</v>
      </c>
      <c r="U2250" s="9" t="s">
        <v>5358</v>
      </c>
      <c r="V2250" s="37">
        <v>19338.22</v>
      </c>
      <c r="X2250" s="9" t="s">
        <v>5356</v>
      </c>
      <c r="Y2250" s="9">
        <v>0.69499999999999995</v>
      </c>
      <c r="Z2250" s="9" t="s">
        <v>5356</v>
      </c>
      <c r="AA2250" s="37">
        <v>17514.189999999999</v>
      </c>
    </row>
    <row r="2251" spans="19:27" x14ac:dyDescent="0.35">
      <c r="S2251" s="9" t="s">
        <v>5358</v>
      </c>
      <c r="T2251" s="9">
        <v>0.71</v>
      </c>
      <c r="U2251" s="9" t="s">
        <v>5358</v>
      </c>
      <c r="V2251" s="37">
        <v>19333.63</v>
      </c>
      <c r="X2251" s="9" t="s">
        <v>5358</v>
      </c>
      <c r="Y2251" s="9">
        <v>0.68600000000000005</v>
      </c>
      <c r="Z2251" s="9" t="s">
        <v>5358</v>
      </c>
      <c r="AA2251" s="37">
        <v>17512.27</v>
      </c>
    </row>
    <row r="2252" spans="19:27" x14ac:dyDescent="0.35">
      <c r="S2252" s="9" t="s">
        <v>5355</v>
      </c>
      <c r="T2252" s="9">
        <v>0.67100000000000004</v>
      </c>
      <c r="U2252" s="9" t="s">
        <v>5355</v>
      </c>
      <c r="V2252" s="37">
        <v>19328.36</v>
      </c>
      <c r="X2252" s="9" t="s">
        <v>5358</v>
      </c>
      <c r="Y2252" s="9">
        <v>0.73599999999999999</v>
      </c>
      <c r="Z2252" s="9" t="s">
        <v>5358</v>
      </c>
      <c r="AA2252" s="37">
        <v>17512.03</v>
      </c>
    </row>
    <row r="2253" spans="19:27" x14ac:dyDescent="0.35">
      <c r="S2253" s="9" t="s">
        <v>5355</v>
      </c>
      <c r="T2253" s="9">
        <v>0.69299999999999995</v>
      </c>
      <c r="U2253" s="9" t="s">
        <v>5355</v>
      </c>
      <c r="V2253" s="37">
        <v>19328.240000000002</v>
      </c>
      <c r="X2253" s="9" t="s">
        <v>5359</v>
      </c>
      <c r="Y2253" s="9">
        <v>0.752</v>
      </c>
      <c r="Z2253" s="9" t="s">
        <v>5359</v>
      </c>
      <c r="AA2253" s="37">
        <v>17507.810000000001</v>
      </c>
    </row>
    <row r="2254" spans="19:27" x14ac:dyDescent="0.35">
      <c r="S2254" s="9" t="s">
        <v>5359</v>
      </c>
      <c r="T2254" s="9">
        <v>0.67500000000000004</v>
      </c>
      <c r="U2254" s="9" t="s">
        <v>5359</v>
      </c>
      <c r="V2254" s="37">
        <v>19323.28</v>
      </c>
      <c r="X2254" s="9" t="s">
        <v>5358</v>
      </c>
      <c r="Y2254" s="9">
        <v>0.69799999999999995</v>
      </c>
      <c r="Z2254" s="9" t="s">
        <v>5358</v>
      </c>
      <c r="AA2254" s="37">
        <v>17507.39</v>
      </c>
    </row>
    <row r="2255" spans="19:27" x14ac:dyDescent="0.35">
      <c r="S2255" s="9" t="s">
        <v>5359</v>
      </c>
      <c r="T2255" s="9">
        <v>0.70499999999999996</v>
      </c>
      <c r="U2255" s="9" t="s">
        <v>5359</v>
      </c>
      <c r="V2255" s="37">
        <v>19318.23</v>
      </c>
      <c r="X2255" s="9" t="s">
        <v>5356</v>
      </c>
      <c r="Y2255" s="9">
        <v>0.51100000000000001</v>
      </c>
      <c r="Z2255" s="9" t="s">
        <v>5356</v>
      </c>
      <c r="AA2255" s="37">
        <v>17506.04</v>
      </c>
    </row>
    <row r="2256" spans="19:27" x14ac:dyDescent="0.35">
      <c r="S2256" s="9" t="s">
        <v>5359</v>
      </c>
      <c r="T2256" s="9">
        <v>0.69599999999999995</v>
      </c>
      <c r="U2256" s="9" t="s">
        <v>5359</v>
      </c>
      <c r="V2256" s="37">
        <v>19314.560000000001</v>
      </c>
      <c r="X2256" s="9" t="s">
        <v>5358</v>
      </c>
      <c r="Y2256" s="9">
        <v>0.65800000000000003</v>
      </c>
      <c r="Z2256" s="9" t="s">
        <v>5358</v>
      </c>
      <c r="AA2256" s="37">
        <v>17503.740000000002</v>
      </c>
    </row>
    <row r="2257" spans="19:27" x14ac:dyDescent="0.35">
      <c r="S2257" s="9" t="s">
        <v>5358</v>
      </c>
      <c r="T2257" s="9">
        <v>0.73699999999999999</v>
      </c>
      <c r="U2257" s="9" t="s">
        <v>5358</v>
      </c>
      <c r="V2257" s="37">
        <v>19311.66</v>
      </c>
      <c r="X2257" s="9" t="s">
        <v>5359</v>
      </c>
      <c r="Y2257" s="9">
        <v>0.71299999999999997</v>
      </c>
      <c r="Z2257" s="9" t="s">
        <v>5359</v>
      </c>
      <c r="AA2257" s="37">
        <v>17494.580000000002</v>
      </c>
    </row>
    <row r="2258" spans="19:27" x14ac:dyDescent="0.35">
      <c r="S2258" s="9" t="s">
        <v>5358</v>
      </c>
      <c r="T2258" s="9">
        <v>0.72299999999999998</v>
      </c>
      <c r="U2258" s="9" t="s">
        <v>5358</v>
      </c>
      <c r="V2258" s="37">
        <v>19309.05</v>
      </c>
      <c r="X2258" s="9" t="s">
        <v>5357</v>
      </c>
      <c r="Y2258" s="9">
        <v>0.495</v>
      </c>
      <c r="Z2258" s="9" t="s">
        <v>5357</v>
      </c>
      <c r="AA2258" s="37">
        <v>17488.37</v>
      </c>
    </row>
    <row r="2259" spans="19:27" x14ac:dyDescent="0.35">
      <c r="S2259" s="9" t="s">
        <v>5358</v>
      </c>
      <c r="T2259" s="9">
        <v>0.69299999999999995</v>
      </c>
      <c r="U2259" s="9" t="s">
        <v>5358</v>
      </c>
      <c r="V2259" s="37">
        <v>19296.27</v>
      </c>
      <c r="X2259" s="9" t="s">
        <v>5359</v>
      </c>
      <c r="Y2259" s="9">
        <v>0.73</v>
      </c>
      <c r="Z2259" s="9" t="s">
        <v>5359</v>
      </c>
      <c r="AA2259" s="37">
        <v>17487.52</v>
      </c>
    </row>
    <row r="2260" spans="19:27" x14ac:dyDescent="0.35">
      <c r="S2260" s="9" t="s">
        <v>5359</v>
      </c>
      <c r="T2260" s="9">
        <v>0.69299999999999995</v>
      </c>
      <c r="U2260" s="9" t="s">
        <v>5359</v>
      </c>
      <c r="V2260" s="37">
        <v>19286.8</v>
      </c>
      <c r="X2260" s="9" t="s">
        <v>5359</v>
      </c>
      <c r="Y2260" s="9">
        <v>0.71299999999999997</v>
      </c>
      <c r="Z2260" s="9" t="s">
        <v>5359</v>
      </c>
      <c r="AA2260" s="37">
        <v>17487.39</v>
      </c>
    </row>
    <row r="2261" spans="19:27" x14ac:dyDescent="0.35">
      <c r="S2261" s="9" t="s">
        <v>5359</v>
      </c>
      <c r="T2261" s="9">
        <v>0.72099999999999997</v>
      </c>
      <c r="U2261" s="9" t="s">
        <v>5359</v>
      </c>
      <c r="V2261" s="37">
        <v>19264.28</v>
      </c>
      <c r="X2261" s="9" t="s">
        <v>5358</v>
      </c>
      <c r="Y2261" s="9">
        <v>0.69499999999999995</v>
      </c>
      <c r="Z2261" s="9" t="s">
        <v>5358</v>
      </c>
      <c r="AA2261" s="37">
        <v>17486.73</v>
      </c>
    </row>
    <row r="2262" spans="19:27" x14ac:dyDescent="0.35">
      <c r="S2262" s="9" t="s">
        <v>5358</v>
      </c>
      <c r="T2262" s="9">
        <v>0.69199999999999995</v>
      </c>
      <c r="U2262" s="9" t="s">
        <v>5358</v>
      </c>
      <c r="V2262" s="37">
        <v>19262.599999999999</v>
      </c>
      <c r="X2262" s="9" t="s">
        <v>5355</v>
      </c>
      <c r="Y2262" s="9">
        <v>0.67100000000000004</v>
      </c>
      <c r="Z2262" s="9" t="s">
        <v>5355</v>
      </c>
      <c r="AA2262" s="37">
        <v>17486.150000000001</v>
      </c>
    </row>
    <row r="2263" spans="19:27" x14ac:dyDescent="0.35">
      <c r="S2263" s="9" t="s">
        <v>5359</v>
      </c>
      <c r="T2263" s="9">
        <v>0.67800000000000005</v>
      </c>
      <c r="U2263" s="9" t="s">
        <v>5359</v>
      </c>
      <c r="V2263" s="37">
        <v>19261.62</v>
      </c>
      <c r="X2263" s="9" t="s">
        <v>5359</v>
      </c>
      <c r="Y2263" s="9">
        <v>0.66800000000000004</v>
      </c>
      <c r="Z2263" s="9" t="s">
        <v>5359</v>
      </c>
      <c r="AA2263" s="37">
        <v>17483.72</v>
      </c>
    </row>
    <row r="2264" spans="19:27" x14ac:dyDescent="0.35">
      <c r="S2264" s="9" t="s">
        <v>5355</v>
      </c>
      <c r="T2264" s="9">
        <v>0.70199999999999996</v>
      </c>
      <c r="U2264" s="9" t="s">
        <v>5355</v>
      </c>
      <c r="V2264" s="37">
        <v>19257.75</v>
      </c>
      <c r="X2264" s="9" t="s">
        <v>5355</v>
      </c>
      <c r="Y2264" s="9">
        <v>0.68899999999999995</v>
      </c>
      <c r="Z2264" s="9" t="s">
        <v>5355</v>
      </c>
      <c r="AA2264" s="37">
        <v>17471.11</v>
      </c>
    </row>
    <row r="2265" spans="19:27" x14ac:dyDescent="0.35">
      <c r="S2265" s="9" t="s">
        <v>5358</v>
      </c>
      <c r="T2265" s="9">
        <v>0.72299999999999998</v>
      </c>
      <c r="U2265" s="9" t="s">
        <v>5358</v>
      </c>
      <c r="V2265" s="37">
        <v>19249.259999999998</v>
      </c>
      <c r="X2265" s="9" t="s">
        <v>5359</v>
      </c>
      <c r="Y2265" s="9">
        <v>0.75600000000000001</v>
      </c>
      <c r="Z2265" s="9" t="s">
        <v>5359</v>
      </c>
      <c r="AA2265" s="37">
        <v>17470.759999999998</v>
      </c>
    </row>
    <row r="2266" spans="19:27" x14ac:dyDescent="0.35">
      <c r="S2266" s="9" t="s">
        <v>5358</v>
      </c>
      <c r="T2266" s="9">
        <v>0.67600000000000005</v>
      </c>
      <c r="U2266" s="9" t="s">
        <v>5358</v>
      </c>
      <c r="V2266" s="37">
        <v>19245.57</v>
      </c>
      <c r="X2266" s="9" t="s">
        <v>5358</v>
      </c>
      <c r="Y2266" s="9">
        <v>0.76700000000000002</v>
      </c>
      <c r="Z2266" s="9" t="s">
        <v>5358</v>
      </c>
      <c r="AA2266" s="37">
        <v>17441.73</v>
      </c>
    </row>
    <row r="2267" spans="19:27" x14ac:dyDescent="0.35">
      <c r="S2267" s="9" t="s">
        <v>5359</v>
      </c>
      <c r="T2267" s="9">
        <v>0.71499999999999997</v>
      </c>
      <c r="U2267" s="9" t="s">
        <v>5359</v>
      </c>
      <c r="V2267" s="37">
        <v>19244.689999999999</v>
      </c>
      <c r="X2267" s="9" t="s">
        <v>5359</v>
      </c>
      <c r="Y2267" s="9">
        <v>0.71499999999999997</v>
      </c>
      <c r="Z2267" s="9" t="s">
        <v>5359</v>
      </c>
      <c r="AA2267" s="37">
        <v>17431.53</v>
      </c>
    </row>
    <row r="2268" spans="19:27" x14ac:dyDescent="0.35">
      <c r="S2268" s="9" t="s">
        <v>5358</v>
      </c>
      <c r="T2268" s="9">
        <v>0.68300000000000005</v>
      </c>
      <c r="U2268" s="9" t="s">
        <v>5358</v>
      </c>
      <c r="V2268" s="37">
        <v>19242.18</v>
      </c>
      <c r="X2268" s="9" t="s">
        <v>5358</v>
      </c>
      <c r="Y2268" s="9">
        <v>0.71199999999999997</v>
      </c>
      <c r="Z2268" s="9" t="s">
        <v>5358</v>
      </c>
      <c r="AA2268" s="37">
        <v>17422.7</v>
      </c>
    </row>
    <row r="2269" spans="19:27" x14ac:dyDescent="0.35">
      <c r="S2269" s="9" t="s">
        <v>5359</v>
      </c>
      <c r="T2269" s="9">
        <v>0.7</v>
      </c>
      <c r="U2269" s="9" t="s">
        <v>5359</v>
      </c>
      <c r="V2269" s="37">
        <v>19229.259999999998</v>
      </c>
      <c r="X2269" s="9" t="s">
        <v>5358</v>
      </c>
      <c r="Y2269" s="9">
        <v>0.73199999999999998</v>
      </c>
      <c r="Z2269" s="9" t="s">
        <v>5358</v>
      </c>
      <c r="AA2269" s="37">
        <v>17410.400000000001</v>
      </c>
    </row>
    <row r="2270" spans="19:27" x14ac:dyDescent="0.35">
      <c r="S2270" s="9" t="s">
        <v>5358</v>
      </c>
      <c r="T2270" s="9">
        <v>0.69899999999999995</v>
      </c>
      <c r="U2270" s="9" t="s">
        <v>5358</v>
      </c>
      <c r="V2270" s="37">
        <v>19215.53</v>
      </c>
      <c r="X2270" s="9" t="s">
        <v>5359</v>
      </c>
      <c r="Y2270" s="9">
        <v>0.66900000000000004</v>
      </c>
      <c r="Z2270" s="9" t="s">
        <v>5359</v>
      </c>
      <c r="AA2270" s="37">
        <v>17409.84</v>
      </c>
    </row>
    <row r="2271" spans="19:27" x14ac:dyDescent="0.35">
      <c r="S2271" s="9" t="s">
        <v>5359</v>
      </c>
      <c r="T2271" s="9">
        <v>0.65500000000000003</v>
      </c>
      <c r="U2271" s="9" t="s">
        <v>5359</v>
      </c>
      <c r="V2271" s="37">
        <v>19198.419999999998</v>
      </c>
      <c r="X2271" s="9" t="s">
        <v>5359</v>
      </c>
      <c r="Y2271" s="9">
        <v>0.67</v>
      </c>
      <c r="Z2271" s="9" t="s">
        <v>5359</v>
      </c>
      <c r="AA2271" s="37">
        <v>17397.14</v>
      </c>
    </row>
    <row r="2272" spans="19:27" x14ac:dyDescent="0.35">
      <c r="S2272" s="9" t="s">
        <v>5358</v>
      </c>
      <c r="T2272" s="9">
        <v>0.67400000000000004</v>
      </c>
      <c r="U2272" s="9" t="s">
        <v>5358</v>
      </c>
      <c r="V2272" s="37">
        <v>19198.29</v>
      </c>
      <c r="X2272" s="9" t="s">
        <v>5358</v>
      </c>
      <c r="Y2272" s="9">
        <v>0.79400000000000004</v>
      </c>
      <c r="Z2272" s="9" t="s">
        <v>5358</v>
      </c>
      <c r="AA2272" s="37">
        <v>17393.009999999998</v>
      </c>
    </row>
    <row r="2273" spans="19:27" x14ac:dyDescent="0.35">
      <c r="S2273" s="9" t="s">
        <v>5358</v>
      </c>
      <c r="T2273" s="9">
        <v>0.68899999999999995</v>
      </c>
      <c r="U2273" s="9" t="s">
        <v>5358</v>
      </c>
      <c r="V2273" s="37">
        <v>19189.62</v>
      </c>
      <c r="X2273" s="9" t="s">
        <v>5357</v>
      </c>
      <c r="Y2273" s="9">
        <v>0.67100000000000004</v>
      </c>
      <c r="Z2273" s="9" t="s">
        <v>5357</v>
      </c>
      <c r="AA2273" s="37">
        <v>17380.72</v>
      </c>
    </row>
    <row r="2274" spans="19:27" x14ac:dyDescent="0.35">
      <c r="S2274" s="9" t="s">
        <v>5358</v>
      </c>
      <c r="T2274" s="9">
        <v>0.65900000000000003</v>
      </c>
      <c r="U2274" s="9" t="s">
        <v>5358</v>
      </c>
      <c r="V2274" s="37">
        <v>19185.419999999998</v>
      </c>
      <c r="X2274" s="9" t="s">
        <v>5357</v>
      </c>
      <c r="Y2274" s="9">
        <v>0.55100000000000005</v>
      </c>
      <c r="Z2274" s="9" t="s">
        <v>5357</v>
      </c>
      <c r="AA2274" s="37">
        <v>17378.650000000001</v>
      </c>
    </row>
    <row r="2275" spans="19:27" x14ac:dyDescent="0.35">
      <c r="S2275" s="9" t="s">
        <v>5358</v>
      </c>
      <c r="T2275" s="9">
        <v>0.70499999999999996</v>
      </c>
      <c r="U2275" s="9" t="s">
        <v>5358</v>
      </c>
      <c r="V2275" s="37">
        <v>19178.36</v>
      </c>
      <c r="X2275" s="9" t="s">
        <v>5358</v>
      </c>
      <c r="Y2275" s="9">
        <v>0.68100000000000005</v>
      </c>
      <c r="Z2275" s="9" t="s">
        <v>5358</v>
      </c>
      <c r="AA2275" s="37">
        <v>17357.2</v>
      </c>
    </row>
    <row r="2276" spans="19:27" x14ac:dyDescent="0.35">
      <c r="S2276" s="9" t="s">
        <v>5359</v>
      </c>
      <c r="T2276" s="9">
        <v>0.70099999999999996</v>
      </c>
      <c r="U2276" s="9" t="s">
        <v>5359</v>
      </c>
      <c r="V2276" s="37">
        <v>19168.75</v>
      </c>
      <c r="X2276" s="9" t="s">
        <v>5355</v>
      </c>
      <c r="Y2276" s="9">
        <v>0.70499999999999996</v>
      </c>
      <c r="Z2276" s="9" t="s">
        <v>5355</v>
      </c>
      <c r="AA2276" s="37">
        <v>17352.400000000001</v>
      </c>
    </row>
    <row r="2277" spans="19:27" x14ac:dyDescent="0.35">
      <c r="S2277" s="9" t="s">
        <v>5359</v>
      </c>
      <c r="T2277" s="9">
        <v>0.72699999999999998</v>
      </c>
      <c r="U2277" s="9" t="s">
        <v>5359</v>
      </c>
      <c r="V2277" s="37">
        <v>19168.53</v>
      </c>
      <c r="X2277" s="9" t="s">
        <v>5358</v>
      </c>
      <c r="Y2277" s="9">
        <v>0.72</v>
      </c>
      <c r="Z2277" s="9" t="s">
        <v>5358</v>
      </c>
      <c r="AA2277" s="37">
        <v>17352.37</v>
      </c>
    </row>
    <row r="2278" spans="19:27" x14ac:dyDescent="0.35">
      <c r="S2278" s="9" t="s">
        <v>5357</v>
      </c>
      <c r="T2278" s="9">
        <v>0.65</v>
      </c>
      <c r="U2278" s="9" t="s">
        <v>5357</v>
      </c>
      <c r="V2278" s="37">
        <v>19165.439999999999</v>
      </c>
      <c r="X2278" s="9" t="s">
        <v>5358</v>
      </c>
      <c r="Y2278" s="9">
        <v>0.66300000000000003</v>
      </c>
      <c r="Z2278" s="9" t="s">
        <v>5358</v>
      </c>
      <c r="AA2278" s="37">
        <v>17335.77</v>
      </c>
    </row>
    <row r="2279" spans="19:27" x14ac:dyDescent="0.35">
      <c r="S2279" s="9" t="s">
        <v>5359</v>
      </c>
      <c r="T2279" s="9">
        <v>0.64100000000000001</v>
      </c>
      <c r="U2279" s="9" t="s">
        <v>5359</v>
      </c>
      <c r="V2279" s="37">
        <v>19164.740000000002</v>
      </c>
      <c r="X2279" s="9" t="s">
        <v>5355</v>
      </c>
      <c r="Y2279" s="9">
        <v>0.69799999999999995</v>
      </c>
      <c r="Z2279" s="9" t="s">
        <v>5355</v>
      </c>
      <c r="AA2279" s="37">
        <v>17329.59</v>
      </c>
    </row>
    <row r="2280" spans="19:27" x14ac:dyDescent="0.35">
      <c r="S2280" s="9" t="s">
        <v>5355</v>
      </c>
      <c r="T2280" s="9">
        <v>0.68400000000000005</v>
      </c>
      <c r="U2280" s="9" t="s">
        <v>5355</v>
      </c>
      <c r="V2280" s="37">
        <v>19160.669999999998</v>
      </c>
      <c r="X2280" s="9" t="s">
        <v>5357</v>
      </c>
      <c r="Y2280" s="9">
        <v>0.57199999999999995</v>
      </c>
      <c r="Z2280" s="9" t="s">
        <v>5357</v>
      </c>
      <c r="AA2280" s="37">
        <v>17329.04</v>
      </c>
    </row>
    <row r="2281" spans="19:27" x14ac:dyDescent="0.35">
      <c r="S2281" s="9" t="s">
        <v>5359</v>
      </c>
      <c r="T2281" s="9">
        <v>0.63900000000000001</v>
      </c>
      <c r="U2281" s="9" t="s">
        <v>5359</v>
      </c>
      <c r="V2281" s="37">
        <v>19151.900000000001</v>
      </c>
      <c r="X2281" s="9" t="s">
        <v>5359</v>
      </c>
      <c r="Y2281" s="9">
        <v>0.63900000000000001</v>
      </c>
      <c r="Z2281" s="9" t="s">
        <v>5359</v>
      </c>
      <c r="AA2281" s="37">
        <v>17329</v>
      </c>
    </row>
    <row r="2282" spans="19:27" x14ac:dyDescent="0.35">
      <c r="S2282" s="9" t="s">
        <v>5358</v>
      </c>
      <c r="T2282" s="9">
        <v>0.66400000000000003</v>
      </c>
      <c r="U2282" s="9" t="s">
        <v>5358</v>
      </c>
      <c r="V2282" s="37">
        <v>19149.88</v>
      </c>
      <c r="X2282" s="9" t="s">
        <v>5356</v>
      </c>
      <c r="Y2282" s="9">
        <v>0.67600000000000005</v>
      </c>
      <c r="Z2282" s="9" t="s">
        <v>5356</v>
      </c>
      <c r="AA2282" s="37">
        <v>17327.080000000002</v>
      </c>
    </row>
    <row r="2283" spans="19:27" x14ac:dyDescent="0.35">
      <c r="S2283" s="9" t="s">
        <v>5359</v>
      </c>
      <c r="T2283" s="9">
        <v>0.69799999999999995</v>
      </c>
      <c r="U2283" s="9" t="s">
        <v>5359</v>
      </c>
      <c r="V2283" s="37">
        <v>19146.16</v>
      </c>
      <c r="X2283" s="9" t="s">
        <v>5356</v>
      </c>
      <c r="Y2283" s="9">
        <v>0.626</v>
      </c>
      <c r="Z2283" s="9" t="s">
        <v>5356</v>
      </c>
      <c r="AA2283" s="37">
        <v>17321.439999999999</v>
      </c>
    </row>
    <row r="2284" spans="19:27" x14ac:dyDescent="0.35">
      <c r="S2284" s="9" t="s">
        <v>5355</v>
      </c>
      <c r="T2284" s="9">
        <v>0.70199999999999996</v>
      </c>
      <c r="U2284" s="9" t="s">
        <v>5355</v>
      </c>
      <c r="V2284" s="37">
        <v>19143.560000000001</v>
      </c>
      <c r="X2284" s="9" t="s">
        <v>5358</v>
      </c>
      <c r="Y2284" s="9">
        <v>0.68</v>
      </c>
      <c r="Z2284" s="9" t="s">
        <v>5358</v>
      </c>
      <c r="AA2284" s="37">
        <v>17298.5</v>
      </c>
    </row>
    <row r="2285" spans="19:27" x14ac:dyDescent="0.35">
      <c r="S2285" s="9" t="s">
        <v>5359</v>
      </c>
      <c r="T2285" s="9">
        <v>0.68</v>
      </c>
      <c r="U2285" s="9" t="s">
        <v>5359</v>
      </c>
      <c r="V2285" s="37">
        <v>19122.189999999999</v>
      </c>
      <c r="X2285" s="9" t="s">
        <v>5359</v>
      </c>
      <c r="Y2285" s="9">
        <v>0.67600000000000005</v>
      </c>
      <c r="Z2285" s="9" t="s">
        <v>5359</v>
      </c>
      <c r="AA2285" s="37">
        <v>17296.82</v>
      </c>
    </row>
    <row r="2286" spans="19:27" x14ac:dyDescent="0.35">
      <c r="S2286" s="9" t="s">
        <v>5358</v>
      </c>
      <c r="T2286" s="9">
        <v>0.68100000000000005</v>
      </c>
      <c r="U2286" s="9" t="s">
        <v>5358</v>
      </c>
      <c r="V2286" s="37">
        <v>19102.53</v>
      </c>
      <c r="X2286" s="9" t="s">
        <v>5358</v>
      </c>
      <c r="Y2286" s="9">
        <v>0.68100000000000005</v>
      </c>
      <c r="Z2286" s="9" t="s">
        <v>5358</v>
      </c>
      <c r="AA2286" s="37">
        <v>17291.09</v>
      </c>
    </row>
    <row r="2287" spans="19:27" x14ac:dyDescent="0.35">
      <c r="S2287" s="9" t="s">
        <v>5359</v>
      </c>
      <c r="T2287" s="9">
        <v>0.67300000000000004</v>
      </c>
      <c r="U2287" s="9" t="s">
        <v>5359</v>
      </c>
      <c r="V2287" s="37">
        <v>19092.63</v>
      </c>
      <c r="X2287" s="9" t="s">
        <v>5358</v>
      </c>
      <c r="Y2287" s="9">
        <v>0.67300000000000004</v>
      </c>
      <c r="Z2287" s="9" t="s">
        <v>5358</v>
      </c>
      <c r="AA2287" s="37">
        <v>17285.14</v>
      </c>
    </row>
    <row r="2288" spans="19:27" x14ac:dyDescent="0.35">
      <c r="S2288" s="9" t="s">
        <v>5359</v>
      </c>
      <c r="T2288" s="9">
        <v>0.60399999999999998</v>
      </c>
      <c r="U2288" s="9" t="s">
        <v>5359</v>
      </c>
      <c r="V2288" s="37">
        <v>19072.509999999998</v>
      </c>
      <c r="X2288" s="9" t="s">
        <v>5355</v>
      </c>
      <c r="Y2288" s="9">
        <v>0.68</v>
      </c>
      <c r="Z2288" s="9" t="s">
        <v>5355</v>
      </c>
      <c r="AA2288" s="37">
        <v>17278.330000000002</v>
      </c>
    </row>
    <row r="2289" spans="19:27" x14ac:dyDescent="0.35">
      <c r="S2289" s="9" t="s">
        <v>5359</v>
      </c>
      <c r="T2289" s="9">
        <v>0.73699999999999999</v>
      </c>
      <c r="U2289" s="9" t="s">
        <v>5359</v>
      </c>
      <c r="V2289" s="37">
        <v>19067.060000000001</v>
      </c>
      <c r="X2289" s="9" t="s">
        <v>5355</v>
      </c>
      <c r="Y2289" s="9">
        <v>0.66800000000000004</v>
      </c>
      <c r="Z2289" s="9" t="s">
        <v>5355</v>
      </c>
      <c r="AA2289" s="37">
        <v>17277.84</v>
      </c>
    </row>
    <row r="2290" spans="19:27" x14ac:dyDescent="0.35">
      <c r="S2290" s="9" t="s">
        <v>5358</v>
      </c>
      <c r="T2290" s="9">
        <v>0.68799999999999994</v>
      </c>
      <c r="U2290" s="9" t="s">
        <v>5358</v>
      </c>
      <c r="V2290" s="37">
        <v>19060.12</v>
      </c>
      <c r="X2290" s="9" t="s">
        <v>5357</v>
      </c>
      <c r="Y2290" s="9">
        <v>0.65300000000000002</v>
      </c>
      <c r="Z2290" s="9" t="s">
        <v>5357</v>
      </c>
      <c r="AA2290" s="37">
        <v>17267.580000000002</v>
      </c>
    </row>
    <row r="2291" spans="19:27" x14ac:dyDescent="0.35">
      <c r="S2291" s="9" t="s">
        <v>5355</v>
      </c>
      <c r="T2291" s="9">
        <v>0.67300000000000004</v>
      </c>
      <c r="U2291" s="9" t="s">
        <v>5355</v>
      </c>
      <c r="V2291" s="37">
        <v>19047.64</v>
      </c>
      <c r="X2291" s="9" t="s">
        <v>5356</v>
      </c>
      <c r="Y2291" s="9">
        <v>0.57499999999999996</v>
      </c>
      <c r="Z2291" s="9" t="s">
        <v>5356</v>
      </c>
      <c r="AA2291" s="37">
        <v>17263.400000000001</v>
      </c>
    </row>
    <row r="2292" spans="19:27" x14ac:dyDescent="0.35">
      <c r="S2292" s="9" t="s">
        <v>5358</v>
      </c>
      <c r="T2292" s="9">
        <v>0.70599999999999996</v>
      </c>
      <c r="U2292" s="9" t="s">
        <v>5358</v>
      </c>
      <c r="V2292" s="37">
        <v>19043.77</v>
      </c>
      <c r="X2292" s="9" t="s">
        <v>5356</v>
      </c>
      <c r="Y2292" s="9">
        <v>0.64500000000000002</v>
      </c>
      <c r="Z2292" s="9" t="s">
        <v>5356</v>
      </c>
      <c r="AA2292" s="37">
        <v>17260.509999999998</v>
      </c>
    </row>
    <row r="2293" spans="19:27" x14ac:dyDescent="0.35">
      <c r="S2293" s="9" t="s">
        <v>5359</v>
      </c>
      <c r="T2293" s="9">
        <v>0.65600000000000003</v>
      </c>
      <c r="U2293" s="9" t="s">
        <v>5359</v>
      </c>
      <c r="V2293" s="37">
        <v>19030.900000000001</v>
      </c>
      <c r="X2293" s="9" t="s">
        <v>5355</v>
      </c>
      <c r="Y2293" s="9">
        <v>0.67700000000000005</v>
      </c>
      <c r="Z2293" s="9" t="s">
        <v>5355</v>
      </c>
      <c r="AA2293" s="37">
        <v>17256.009999999998</v>
      </c>
    </row>
    <row r="2294" spans="19:27" x14ac:dyDescent="0.35">
      <c r="S2294" s="9" t="s">
        <v>5359</v>
      </c>
      <c r="T2294" s="9">
        <v>0.628</v>
      </c>
      <c r="U2294" s="9" t="s">
        <v>5359</v>
      </c>
      <c r="V2294" s="37">
        <v>19025.14</v>
      </c>
      <c r="X2294" s="9" t="s">
        <v>5356</v>
      </c>
      <c r="Y2294" s="9">
        <v>0.63800000000000001</v>
      </c>
      <c r="Z2294" s="9" t="s">
        <v>5356</v>
      </c>
      <c r="AA2294" s="37">
        <v>17245.95</v>
      </c>
    </row>
    <row r="2295" spans="19:27" x14ac:dyDescent="0.35">
      <c r="S2295" s="9" t="s">
        <v>5358</v>
      </c>
      <c r="T2295" s="9">
        <v>0.71199999999999997</v>
      </c>
      <c r="U2295" s="9" t="s">
        <v>5358</v>
      </c>
      <c r="V2295" s="37">
        <v>19024.25</v>
      </c>
      <c r="X2295" s="9" t="s">
        <v>5358</v>
      </c>
      <c r="Y2295" s="9">
        <v>0.70599999999999996</v>
      </c>
      <c r="Z2295" s="9" t="s">
        <v>5358</v>
      </c>
      <c r="AA2295" s="37">
        <v>17245.78</v>
      </c>
    </row>
    <row r="2296" spans="19:27" x14ac:dyDescent="0.35">
      <c r="S2296" s="9" t="s">
        <v>5358</v>
      </c>
      <c r="T2296" s="9">
        <v>0.67700000000000005</v>
      </c>
      <c r="U2296" s="9" t="s">
        <v>5358</v>
      </c>
      <c r="V2296" s="37">
        <v>19018.68</v>
      </c>
      <c r="X2296" s="9" t="s">
        <v>5356</v>
      </c>
      <c r="Y2296" s="9">
        <v>0.57099999999999995</v>
      </c>
      <c r="Z2296" s="9" t="s">
        <v>5356</v>
      </c>
      <c r="AA2296" s="37">
        <v>17241.77</v>
      </c>
    </row>
    <row r="2297" spans="19:27" x14ac:dyDescent="0.35">
      <c r="S2297" s="9" t="s">
        <v>5359</v>
      </c>
      <c r="T2297" s="9">
        <v>0.69599999999999995</v>
      </c>
      <c r="U2297" s="9" t="s">
        <v>5359</v>
      </c>
      <c r="V2297" s="37">
        <v>19017.93</v>
      </c>
      <c r="X2297" s="9" t="s">
        <v>5358</v>
      </c>
      <c r="Y2297" s="9">
        <v>0.67500000000000004</v>
      </c>
      <c r="Z2297" s="9" t="s">
        <v>5358</v>
      </c>
      <c r="AA2297" s="37">
        <v>17232.72</v>
      </c>
    </row>
    <row r="2298" spans="19:27" x14ac:dyDescent="0.35">
      <c r="S2298" s="9" t="s">
        <v>5359</v>
      </c>
      <c r="T2298" s="9">
        <v>0.68300000000000005</v>
      </c>
      <c r="U2298" s="9" t="s">
        <v>5359</v>
      </c>
      <c r="V2298" s="37">
        <v>19013.48</v>
      </c>
      <c r="X2298" s="9" t="s">
        <v>5356</v>
      </c>
      <c r="Y2298" s="9">
        <v>0.56799999999999995</v>
      </c>
      <c r="Z2298" s="9" t="s">
        <v>5356</v>
      </c>
      <c r="AA2298" s="37">
        <v>17232.04</v>
      </c>
    </row>
    <row r="2299" spans="19:27" x14ac:dyDescent="0.35">
      <c r="S2299" s="9" t="s">
        <v>5359</v>
      </c>
      <c r="T2299" s="9">
        <v>0.69199999999999995</v>
      </c>
      <c r="U2299" s="9" t="s">
        <v>5359</v>
      </c>
      <c r="V2299" s="37">
        <v>19011.57</v>
      </c>
      <c r="X2299" s="9" t="s">
        <v>5356</v>
      </c>
      <c r="Y2299" s="9">
        <v>0.58899999999999997</v>
      </c>
      <c r="Z2299" s="9" t="s">
        <v>5356</v>
      </c>
      <c r="AA2299" s="37">
        <v>17227.18</v>
      </c>
    </row>
    <row r="2300" spans="19:27" x14ac:dyDescent="0.35">
      <c r="S2300" s="9" t="s">
        <v>5355</v>
      </c>
      <c r="T2300" s="9">
        <v>0.70699999999999996</v>
      </c>
      <c r="U2300" s="9" t="s">
        <v>5355</v>
      </c>
      <c r="V2300" s="37">
        <v>19006.62</v>
      </c>
      <c r="X2300" s="9" t="s">
        <v>5358</v>
      </c>
      <c r="Y2300" s="9">
        <v>0.70599999999999996</v>
      </c>
      <c r="Z2300" s="9" t="s">
        <v>5358</v>
      </c>
      <c r="AA2300" s="37">
        <v>17224.14</v>
      </c>
    </row>
    <row r="2301" spans="19:27" x14ac:dyDescent="0.35">
      <c r="S2301" s="9" t="s">
        <v>5359</v>
      </c>
      <c r="T2301" s="9">
        <v>0.73699999999999999</v>
      </c>
      <c r="U2301" s="9" t="s">
        <v>5359</v>
      </c>
      <c r="V2301" s="37">
        <v>19003.349999999999</v>
      </c>
      <c r="X2301" s="9" t="s">
        <v>5356</v>
      </c>
      <c r="Y2301" s="9">
        <v>0.65</v>
      </c>
      <c r="Z2301" s="9" t="s">
        <v>5356</v>
      </c>
      <c r="AA2301" s="37">
        <v>17222.310000000001</v>
      </c>
    </row>
    <row r="2302" spans="19:27" x14ac:dyDescent="0.35">
      <c r="S2302" s="9" t="s">
        <v>5358</v>
      </c>
      <c r="T2302" s="9">
        <v>0.69199999999999995</v>
      </c>
      <c r="U2302" s="9" t="s">
        <v>5358</v>
      </c>
      <c r="V2302" s="37">
        <v>19002.96</v>
      </c>
      <c r="X2302" s="9" t="s">
        <v>5358</v>
      </c>
      <c r="Y2302" s="9">
        <v>0.65100000000000002</v>
      </c>
      <c r="Z2302" s="9" t="s">
        <v>5358</v>
      </c>
      <c r="AA2302" s="37">
        <v>17217.97</v>
      </c>
    </row>
    <row r="2303" spans="19:27" x14ac:dyDescent="0.35">
      <c r="S2303" s="9" t="s">
        <v>5359</v>
      </c>
      <c r="T2303" s="9">
        <v>0.69</v>
      </c>
      <c r="U2303" s="9" t="s">
        <v>5359</v>
      </c>
      <c r="V2303" s="37">
        <v>19001.89</v>
      </c>
      <c r="X2303" s="9" t="s">
        <v>5356</v>
      </c>
      <c r="Y2303" s="9">
        <v>0.52800000000000002</v>
      </c>
      <c r="Z2303" s="9" t="s">
        <v>5356</v>
      </c>
      <c r="AA2303" s="37">
        <v>17215.05</v>
      </c>
    </row>
    <row r="2304" spans="19:27" x14ac:dyDescent="0.35">
      <c r="S2304" s="9" t="s">
        <v>5358</v>
      </c>
      <c r="T2304" s="9">
        <v>0.61599999999999999</v>
      </c>
      <c r="U2304" s="9" t="s">
        <v>5358</v>
      </c>
      <c r="V2304" s="37">
        <v>18996.509999999998</v>
      </c>
      <c r="X2304" s="9" t="s">
        <v>5355</v>
      </c>
      <c r="Y2304" s="9">
        <v>0.66500000000000004</v>
      </c>
      <c r="Z2304" s="9" t="s">
        <v>5355</v>
      </c>
      <c r="AA2304" s="37">
        <v>17211.740000000002</v>
      </c>
    </row>
    <row r="2305" spans="19:27" x14ac:dyDescent="0.35">
      <c r="S2305" s="9" t="s">
        <v>5359</v>
      </c>
      <c r="T2305" s="9">
        <v>0.73799999999999999</v>
      </c>
      <c r="U2305" s="9" t="s">
        <v>5359</v>
      </c>
      <c r="V2305" s="37">
        <v>18982.34</v>
      </c>
      <c r="X2305" s="9" t="s">
        <v>5358</v>
      </c>
      <c r="Y2305" s="9">
        <v>0.73299999999999998</v>
      </c>
      <c r="Z2305" s="9" t="s">
        <v>5358</v>
      </c>
      <c r="AA2305" s="37">
        <v>17202.310000000001</v>
      </c>
    </row>
    <row r="2306" spans="19:27" x14ac:dyDescent="0.35">
      <c r="S2306" s="9" t="s">
        <v>5359</v>
      </c>
      <c r="T2306" s="9">
        <v>0.72899999999999998</v>
      </c>
      <c r="U2306" s="9" t="s">
        <v>5359</v>
      </c>
      <c r="V2306" s="37">
        <v>18976.25</v>
      </c>
      <c r="X2306" s="9" t="s">
        <v>5358</v>
      </c>
      <c r="Y2306" s="9">
        <v>0.64400000000000002</v>
      </c>
      <c r="Z2306" s="9" t="s">
        <v>5358</v>
      </c>
      <c r="AA2306" s="37">
        <v>17195.21</v>
      </c>
    </row>
    <row r="2307" spans="19:27" x14ac:dyDescent="0.35">
      <c r="S2307" s="9" t="s">
        <v>5358</v>
      </c>
      <c r="T2307" s="9">
        <v>0.65700000000000003</v>
      </c>
      <c r="U2307" s="9" t="s">
        <v>5358</v>
      </c>
      <c r="V2307" s="37">
        <v>18959.5</v>
      </c>
      <c r="X2307" s="9" t="s">
        <v>5355</v>
      </c>
      <c r="Y2307" s="9">
        <v>0.66600000000000004</v>
      </c>
      <c r="Z2307" s="9" t="s">
        <v>5355</v>
      </c>
      <c r="AA2307" s="37">
        <v>17191.189999999999</v>
      </c>
    </row>
    <row r="2308" spans="19:27" x14ac:dyDescent="0.35">
      <c r="S2308" s="9" t="s">
        <v>5357</v>
      </c>
      <c r="T2308" s="9">
        <v>0.67300000000000004</v>
      </c>
      <c r="U2308" s="9" t="s">
        <v>5357</v>
      </c>
      <c r="V2308" s="37">
        <v>18958.66</v>
      </c>
      <c r="X2308" s="9" t="s">
        <v>5359</v>
      </c>
      <c r="Y2308" s="9">
        <v>0.67400000000000004</v>
      </c>
      <c r="Z2308" s="9" t="s">
        <v>5359</v>
      </c>
      <c r="AA2308" s="37">
        <v>17189.3</v>
      </c>
    </row>
    <row r="2309" spans="19:27" x14ac:dyDescent="0.35">
      <c r="S2309" s="9" t="s">
        <v>5359</v>
      </c>
      <c r="T2309" s="9">
        <v>0.64900000000000002</v>
      </c>
      <c r="U2309" s="9" t="s">
        <v>5359</v>
      </c>
      <c r="V2309" s="37">
        <v>18953.48</v>
      </c>
      <c r="X2309" s="9" t="s">
        <v>5355</v>
      </c>
      <c r="Y2309" s="9">
        <v>0.61499999999999999</v>
      </c>
      <c r="Z2309" s="9" t="s">
        <v>5355</v>
      </c>
      <c r="AA2309" s="37">
        <v>17173.72</v>
      </c>
    </row>
    <row r="2310" spans="19:27" x14ac:dyDescent="0.35">
      <c r="S2310" s="9" t="s">
        <v>5356</v>
      </c>
      <c r="T2310" s="9">
        <v>0.63800000000000001</v>
      </c>
      <c r="U2310" s="9" t="s">
        <v>5356</v>
      </c>
      <c r="V2310" s="37">
        <v>18946.400000000001</v>
      </c>
      <c r="X2310" s="9" t="s">
        <v>5358</v>
      </c>
      <c r="Y2310" s="9">
        <v>0.67900000000000005</v>
      </c>
      <c r="Z2310" s="9" t="s">
        <v>5358</v>
      </c>
      <c r="AA2310" s="37">
        <v>17169.580000000002</v>
      </c>
    </row>
    <row r="2311" spans="19:27" x14ac:dyDescent="0.35">
      <c r="S2311" s="9" t="s">
        <v>5355</v>
      </c>
      <c r="T2311" s="9">
        <v>0.71799999999999997</v>
      </c>
      <c r="U2311" s="9" t="s">
        <v>5355</v>
      </c>
      <c r="V2311" s="37">
        <v>18933.259999999998</v>
      </c>
      <c r="X2311" s="9" t="s">
        <v>5356</v>
      </c>
      <c r="Y2311" s="9">
        <v>0.69499999999999995</v>
      </c>
      <c r="Z2311" s="9" t="s">
        <v>5356</v>
      </c>
      <c r="AA2311" s="37">
        <v>17160.36</v>
      </c>
    </row>
    <row r="2312" spans="19:27" x14ac:dyDescent="0.35">
      <c r="S2312" s="9" t="s">
        <v>5358</v>
      </c>
      <c r="T2312" s="9">
        <v>0.70299999999999996</v>
      </c>
      <c r="U2312" s="9" t="s">
        <v>5358</v>
      </c>
      <c r="V2312" s="37">
        <v>18931.740000000002</v>
      </c>
      <c r="X2312" s="9" t="s">
        <v>5359</v>
      </c>
      <c r="Y2312" s="9">
        <v>0.68</v>
      </c>
      <c r="Z2312" s="9" t="s">
        <v>5359</v>
      </c>
      <c r="AA2312" s="37">
        <v>17156.830000000002</v>
      </c>
    </row>
    <row r="2313" spans="19:27" x14ac:dyDescent="0.35">
      <c r="S2313" s="9" t="s">
        <v>5358</v>
      </c>
      <c r="T2313" s="9">
        <v>0.68300000000000005</v>
      </c>
      <c r="U2313" s="9" t="s">
        <v>5358</v>
      </c>
      <c r="V2313" s="37">
        <v>18916.28</v>
      </c>
      <c r="X2313" s="9" t="s">
        <v>5359</v>
      </c>
      <c r="Y2313" s="9">
        <v>0.63</v>
      </c>
      <c r="Z2313" s="9" t="s">
        <v>5359</v>
      </c>
      <c r="AA2313" s="37">
        <v>17150.36</v>
      </c>
    </row>
    <row r="2314" spans="19:27" x14ac:dyDescent="0.35">
      <c r="S2314" s="9" t="s">
        <v>5359</v>
      </c>
      <c r="T2314" s="9">
        <v>0.69699999999999995</v>
      </c>
      <c r="U2314" s="9" t="s">
        <v>5359</v>
      </c>
      <c r="V2314" s="37">
        <v>18911.580000000002</v>
      </c>
      <c r="X2314" s="9" t="s">
        <v>5358</v>
      </c>
      <c r="Y2314" s="9">
        <v>0.67700000000000005</v>
      </c>
      <c r="Z2314" s="9" t="s">
        <v>5358</v>
      </c>
      <c r="AA2314" s="37">
        <v>17148.57</v>
      </c>
    </row>
    <row r="2315" spans="19:27" x14ac:dyDescent="0.35">
      <c r="S2315" s="9" t="s">
        <v>5355</v>
      </c>
      <c r="T2315" s="9">
        <v>0.69099999999999995</v>
      </c>
      <c r="U2315" s="9" t="s">
        <v>5355</v>
      </c>
      <c r="V2315" s="37">
        <v>18911.2</v>
      </c>
      <c r="X2315" s="9" t="s">
        <v>5358</v>
      </c>
      <c r="Y2315" s="9">
        <v>0.71599999999999997</v>
      </c>
      <c r="Z2315" s="9" t="s">
        <v>5358</v>
      </c>
      <c r="AA2315" s="37">
        <v>17142.2</v>
      </c>
    </row>
    <row r="2316" spans="19:27" x14ac:dyDescent="0.35">
      <c r="S2316" s="9" t="s">
        <v>5356</v>
      </c>
      <c r="T2316" s="9">
        <v>0.67800000000000005</v>
      </c>
      <c r="U2316" s="9" t="s">
        <v>5356</v>
      </c>
      <c r="V2316" s="37">
        <v>18910.87</v>
      </c>
      <c r="X2316" s="9" t="s">
        <v>5359</v>
      </c>
      <c r="Y2316" s="9">
        <v>0.65</v>
      </c>
      <c r="Z2316" s="9" t="s">
        <v>5359</v>
      </c>
      <c r="AA2316" s="37">
        <v>17139.04</v>
      </c>
    </row>
    <row r="2317" spans="19:27" x14ac:dyDescent="0.35">
      <c r="S2317" s="9" t="s">
        <v>5359</v>
      </c>
      <c r="T2317" s="9">
        <v>0.70299999999999996</v>
      </c>
      <c r="U2317" s="9" t="s">
        <v>5359</v>
      </c>
      <c r="V2317" s="37">
        <v>18910.61</v>
      </c>
      <c r="X2317" s="9" t="s">
        <v>5359</v>
      </c>
      <c r="Y2317" s="9">
        <v>0.63800000000000001</v>
      </c>
      <c r="Z2317" s="9" t="s">
        <v>5359</v>
      </c>
      <c r="AA2317" s="37">
        <v>17136.939999999999</v>
      </c>
    </row>
    <row r="2318" spans="19:27" x14ac:dyDescent="0.35">
      <c r="S2318" s="9" t="s">
        <v>5355</v>
      </c>
      <c r="T2318" s="9">
        <v>0.69499999999999995</v>
      </c>
      <c r="U2318" s="9" t="s">
        <v>5355</v>
      </c>
      <c r="V2318" s="37">
        <v>18907.07</v>
      </c>
      <c r="X2318" s="9" t="s">
        <v>5355</v>
      </c>
      <c r="Y2318" s="9">
        <v>0.6</v>
      </c>
      <c r="Z2318" s="9" t="s">
        <v>5355</v>
      </c>
      <c r="AA2318" s="37">
        <v>17131.560000000001</v>
      </c>
    </row>
    <row r="2319" spans="19:27" x14ac:dyDescent="0.35">
      <c r="S2319" s="9" t="s">
        <v>5358</v>
      </c>
      <c r="T2319" s="9">
        <v>0.73099999999999998</v>
      </c>
      <c r="U2319" s="9" t="s">
        <v>5358</v>
      </c>
      <c r="V2319" s="37">
        <v>18893.259999999998</v>
      </c>
      <c r="X2319" s="9" t="s">
        <v>5358</v>
      </c>
      <c r="Y2319" s="9">
        <v>0.67700000000000005</v>
      </c>
      <c r="Z2319" s="9" t="s">
        <v>5358</v>
      </c>
      <c r="AA2319" s="37">
        <v>17128.79</v>
      </c>
    </row>
    <row r="2320" spans="19:27" x14ac:dyDescent="0.35">
      <c r="S2320" s="9" t="s">
        <v>5357</v>
      </c>
      <c r="T2320" s="9">
        <v>0.67</v>
      </c>
      <c r="U2320" s="9" t="s">
        <v>5357</v>
      </c>
      <c r="V2320" s="37">
        <v>18892.8</v>
      </c>
      <c r="X2320" s="9" t="s">
        <v>5358</v>
      </c>
      <c r="Y2320" s="9">
        <v>0.76200000000000001</v>
      </c>
      <c r="Z2320" s="9" t="s">
        <v>5358</v>
      </c>
      <c r="AA2320" s="37">
        <v>17118.53</v>
      </c>
    </row>
    <row r="2321" spans="19:27" x14ac:dyDescent="0.35">
      <c r="S2321" s="9" t="s">
        <v>5358</v>
      </c>
      <c r="T2321" s="9">
        <v>0.751</v>
      </c>
      <c r="U2321" s="9" t="s">
        <v>5358</v>
      </c>
      <c r="V2321" s="37">
        <v>18885.439999999999</v>
      </c>
      <c r="X2321" s="9" t="s">
        <v>5358</v>
      </c>
      <c r="Y2321" s="9">
        <v>0.71899999999999997</v>
      </c>
      <c r="Z2321" s="9" t="s">
        <v>5358</v>
      </c>
      <c r="AA2321" s="37">
        <v>17115.560000000001</v>
      </c>
    </row>
    <row r="2322" spans="19:27" x14ac:dyDescent="0.35">
      <c r="S2322" s="9" t="s">
        <v>5358</v>
      </c>
      <c r="T2322" s="9">
        <v>0.72499999999999998</v>
      </c>
      <c r="U2322" s="9" t="s">
        <v>5358</v>
      </c>
      <c r="V2322" s="37">
        <v>18873.78</v>
      </c>
      <c r="X2322" s="9" t="s">
        <v>5356</v>
      </c>
      <c r="Y2322" s="9">
        <v>0.67300000000000004</v>
      </c>
      <c r="Z2322" s="9" t="s">
        <v>5356</v>
      </c>
      <c r="AA2322" s="37">
        <v>17114.47</v>
      </c>
    </row>
    <row r="2323" spans="19:27" x14ac:dyDescent="0.35">
      <c r="S2323" s="9" t="s">
        <v>5359</v>
      </c>
      <c r="T2323" s="9">
        <v>0.69699999999999995</v>
      </c>
      <c r="U2323" s="9" t="s">
        <v>5359</v>
      </c>
      <c r="V2323" s="37">
        <v>18869.89</v>
      </c>
      <c r="X2323" s="9" t="s">
        <v>5358</v>
      </c>
      <c r="Y2323" s="9">
        <v>0.746</v>
      </c>
      <c r="Z2323" s="9" t="s">
        <v>5358</v>
      </c>
      <c r="AA2323" s="37">
        <v>17098.939999999999</v>
      </c>
    </row>
    <row r="2324" spans="19:27" x14ac:dyDescent="0.35">
      <c r="S2324" s="9" t="s">
        <v>5358</v>
      </c>
      <c r="T2324" s="9">
        <v>0.67300000000000004</v>
      </c>
      <c r="U2324" s="9" t="s">
        <v>5358</v>
      </c>
      <c r="V2324" s="37">
        <v>18865.71</v>
      </c>
      <c r="X2324" s="9" t="s">
        <v>5357</v>
      </c>
      <c r="Y2324" s="9">
        <v>0.61599999999999999</v>
      </c>
      <c r="Z2324" s="9" t="s">
        <v>5357</v>
      </c>
      <c r="AA2324" s="37">
        <v>17092.53</v>
      </c>
    </row>
    <row r="2325" spans="19:27" x14ac:dyDescent="0.35">
      <c r="S2325" s="9" t="s">
        <v>5358</v>
      </c>
      <c r="T2325" s="9">
        <v>0.69</v>
      </c>
      <c r="U2325" s="9" t="s">
        <v>5358</v>
      </c>
      <c r="V2325" s="37">
        <v>18864.13</v>
      </c>
      <c r="X2325" s="9" t="s">
        <v>5358</v>
      </c>
      <c r="Y2325" s="9">
        <v>0.626</v>
      </c>
      <c r="Z2325" s="9" t="s">
        <v>5358</v>
      </c>
      <c r="AA2325" s="37">
        <v>17092.07</v>
      </c>
    </row>
    <row r="2326" spans="19:27" x14ac:dyDescent="0.35">
      <c r="S2326" s="9" t="s">
        <v>5358</v>
      </c>
      <c r="T2326" s="9">
        <v>0.69399999999999995</v>
      </c>
      <c r="U2326" s="9" t="s">
        <v>5358</v>
      </c>
      <c r="V2326" s="37">
        <v>18859.25</v>
      </c>
      <c r="X2326" s="9" t="s">
        <v>5355</v>
      </c>
      <c r="Y2326" s="9">
        <v>0.69199999999999995</v>
      </c>
      <c r="Z2326" s="9" t="s">
        <v>5355</v>
      </c>
      <c r="AA2326" s="37">
        <v>17083.52</v>
      </c>
    </row>
    <row r="2327" spans="19:27" x14ac:dyDescent="0.35">
      <c r="S2327" s="9" t="s">
        <v>5358</v>
      </c>
      <c r="T2327" s="9">
        <v>0.68400000000000005</v>
      </c>
      <c r="U2327" s="9" t="s">
        <v>5358</v>
      </c>
      <c r="V2327" s="37">
        <v>18854.87</v>
      </c>
      <c r="X2327" s="9" t="s">
        <v>5357</v>
      </c>
      <c r="Y2327" s="9">
        <v>0.61299999999999999</v>
      </c>
      <c r="Z2327" s="9" t="s">
        <v>5357</v>
      </c>
      <c r="AA2327" s="37">
        <v>17077.52</v>
      </c>
    </row>
    <row r="2328" spans="19:27" x14ac:dyDescent="0.35">
      <c r="S2328" s="9" t="s">
        <v>5358</v>
      </c>
      <c r="T2328" s="9">
        <v>0.68799999999999994</v>
      </c>
      <c r="U2328" s="9" t="s">
        <v>5358</v>
      </c>
      <c r="V2328" s="37">
        <v>18831.41</v>
      </c>
      <c r="X2328" s="9" t="s">
        <v>5359</v>
      </c>
      <c r="Y2328" s="9">
        <v>0.64400000000000002</v>
      </c>
      <c r="Z2328" s="9" t="s">
        <v>5359</v>
      </c>
      <c r="AA2328" s="37">
        <v>17072.54</v>
      </c>
    </row>
    <row r="2329" spans="19:27" x14ac:dyDescent="0.35">
      <c r="S2329" s="9" t="s">
        <v>5359</v>
      </c>
      <c r="T2329" s="9">
        <v>0.63200000000000001</v>
      </c>
      <c r="U2329" s="9" t="s">
        <v>5359</v>
      </c>
      <c r="V2329" s="37">
        <v>18827.439999999999</v>
      </c>
      <c r="X2329" s="9" t="s">
        <v>5359</v>
      </c>
      <c r="Y2329" s="9">
        <v>0.64700000000000002</v>
      </c>
      <c r="Z2329" s="9" t="s">
        <v>5359</v>
      </c>
      <c r="AA2329" s="37">
        <v>17060.28</v>
      </c>
    </row>
    <row r="2330" spans="19:27" x14ac:dyDescent="0.35">
      <c r="S2330" s="9" t="s">
        <v>5355</v>
      </c>
      <c r="T2330" s="9">
        <v>0.67400000000000004</v>
      </c>
      <c r="U2330" s="9" t="s">
        <v>5355</v>
      </c>
      <c r="V2330" s="37">
        <v>18824.72</v>
      </c>
      <c r="X2330" s="9" t="s">
        <v>5358</v>
      </c>
      <c r="Y2330" s="9">
        <v>0.68899999999999995</v>
      </c>
      <c r="Z2330" s="9" t="s">
        <v>5358</v>
      </c>
      <c r="AA2330" s="37">
        <v>17057.93</v>
      </c>
    </row>
    <row r="2331" spans="19:27" x14ac:dyDescent="0.35">
      <c r="S2331" s="9" t="s">
        <v>5359</v>
      </c>
      <c r="T2331" s="9">
        <v>0.64200000000000002</v>
      </c>
      <c r="U2331" s="9" t="s">
        <v>5359</v>
      </c>
      <c r="V2331" s="37">
        <v>18818.189999999999</v>
      </c>
      <c r="X2331" s="9" t="s">
        <v>5358</v>
      </c>
      <c r="Y2331" s="9">
        <v>0.65</v>
      </c>
      <c r="Z2331" s="9" t="s">
        <v>5358</v>
      </c>
      <c r="AA2331" s="37">
        <v>17054.189999999999</v>
      </c>
    </row>
    <row r="2332" spans="19:27" x14ac:dyDescent="0.35">
      <c r="S2332" s="9" t="s">
        <v>5358</v>
      </c>
      <c r="T2332" s="9">
        <v>0.67300000000000004</v>
      </c>
      <c r="U2332" s="9" t="s">
        <v>5358</v>
      </c>
      <c r="V2332" s="37">
        <v>18814.93</v>
      </c>
      <c r="X2332" s="9" t="s">
        <v>5355</v>
      </c>
      <c r="Y2332" s="9">
        <v>0.621</v>
      </c>
      <c r="Z2332" s="9" t="s">
        <v>5355</v>
      </c>
      <c r="AA2332" s="37">
        <v>17045.86</v>
      </c>
    </row>
    <row r="2333" spans="19:27" x14ac:dyDescent="0.35">
      <c r="S2333" s="9" t="s">
        <v>5359</v>
      </c>
      <c r="T2333" s="9">
        <v>0.68600000000000005</v>
      </c>
      <c r="U2333" s="9" t="s">
        <v>5359</v>
      </c>
      <c r="V2333" s="37">
        <v>18793.740000000002</v>
      </c>
      <c r="X2333" s="9" t="s">
        <v>5358</v>
      </c>
      <c r="Y2333" s="9">
        <v>0.67900000000000005</v>
      </c>
      <c r="Z2333" s="9" t="s">
        <v>5358</v>
      </c>
      <c r="AA2333" s="37">
        <v>17042.14</v>
      </c>
    </row>
    <row r="2334" spans="19:27" x14ac:dyDescent="0.35">
      <c r="S2334" s="9" t="s">
        <v>5355</v>
      </c>
      <c r="T2334" s="9">
        <v>0.70899999999999996</v>
      </c>
      <c r="U2334" s="9" t="s">
        <v>5355</v>
      </c>
      <c r="V2334" s="37">
        <v>18775.73</v>
      </c>
      <c r="X2334" s="9" t="s">
        <v>5358</v>
      </c>
      <c r="Y2334" s="9">
        <v>0.73599999999999999</v>
      </c>
      <c r="Z2334" s="9" t="s">
        <v>5358</v>
      </c>
      <c r="AA2334" s="37">
        <v>17039.509999999998</v>
      </c>
    </row>
    <row r="2335" spans="19:27" x14ac:dyDescent="0.35">
      <c r="S2335" s="9" t="s">
        <v>5355</v>
      </c>
      <c r="T2335" s="9">
        <v>0.74</v>
      </c>
      <c r="U2335" s="9" t="s">
        <v>5355</v>
      </c>
      <c r="V2335" s="37">
        <v>18774.45</v>
      </c>
      <c r="X2335" s="9" t="s">
        <v>5357</v>
      </c>
      <c r="Y2335" s="9">
        <v>0.54700000000000004</v>
      </c>
      <c r="Z2335" s="9" t="s">
        <v>5357</v>
      </c>
      <c r="AA2335" s="37">
        <v>17038.21</v>
      </c>
    </row>
    <row r="2336" spans="19:27" x14ac:dyDescent="0.35">
      <c r="S2336" s="9" t="s">
        <v>5358</v>
      </c>
      <c r="T2336" s="9">
        <v>0.71799999999999997</v>
      </c>
      <c r="U2336" s="9" t="s">
        <v>5358</v>
      </c>
      <c r="V2336" s="37">
        <v>18773.349999999999</v>
      </c>
      <c r="X2336" s="9" t="s">
        <v>5356</v>
      </c>
      <c r="Y2336" s="9">
        <v>0.52300000000000002</v>
      </c>
      <c r="Z2336" s="9" t="s">
        <v>5356</v>
      </c>
      <c r="AA2336" s="37">
        <v>17029.240000000002</v>
      </c>
    </row>
    <row r="2337" spans="19:27" x14ac:dyDescent="0.35">
      <c r="S2337" s="9" t="s">
        <v>5358</v>
      </c>
      <c r="T2337" s="9">
        <v>0.71</v>
      </c>
      <c r="U2337" s="9" t="s">
        <v>5358</v>
      </c>
      <c r="V2337" s="37">
        <v>18766.490000000002</v>
      </c>
      <c r="X2337" s="9" t="s">
        <v>5357</v>
      </c>
      <c r="Y2337" s="9">
        <v>0.63900000000000001</v>
      </c>
      <c r="Z2337" s="9" t="s">
        <v>5357</v>
      </c>
      <c r="AA2337" s="37">
        <v>17021.810000000001</v>
      </c>
    </row>
    <row r="2338" spans="19:27" x14ac:dyDescent="0.35">
      <c r="S2338" s="9" t="s">
        <v>5359</v>
      </c>
      <c r="T2338" s="9">
        <v>0.63600000000000001</v>
      </c>
      <c r="U2338" s="9" t="s">
        <v>5359</v>
      </c>
      <c r="V2338" s="37">
        <v>18755.37</v>
      </c>
      <c r="X2338" s="9" t="s">
        <v>5358</v>
      </c>
      <c r="Y2338" s="9">
        <v>0.69499999999999995</v>
      </c>
      <c r="Z2338" s="9" t="s">
        <v>5358</v>
      </c>
      <c r="AA2338" s="37">
        <v>16995.79</v>
      </c>
    </row>
    <row r="2339" spans="19:27" x14ac:dyDescent="0.35">
      <c r="S2339" s="9" t="s">
        <v>5358</v>
      </c>
      <c r="T2339" s="9">
        <v>0.7</v>
      </c>
      <c r="U2339" s="9" t="s">
        <v>5358</v>
      </c>
      <c r="V2339" s="37">
        <v>18746.419999999998</v>
      </c>
      <c r="X2339" s="9" t="s">
        <v>5358</v>
      </c>
      <c r="Y2339" s="9">
        <v>0.63100000000000001</v>
      </c>
      <c r="Z2339" s="9" t="s">
        <v>5358</v>
      </c>
      <c r="AA2339" s="37">
        <v>16990.419999999998</v>
      </c>
    </row>
    <row r="2340" spans="19:27" x14ac:dyDescent="0.35">
      <c r="S2340" s="9" t="s">
        <v>5358</v>
      </c>
      <c r="T2340" s="9">
        <v>0.69</v>
      </c>
      <c r="U2340" s="9" t="s">
        <v>5358</v>
      </c>
      <c r="V2340" s="37">
        <v>18741.240000000002</v>
      </c>
      <c r="X2340" s="9" t="s">
        <v>5357</v>
      </c>
      <c r="Y2340" s="9">
        <v>0.64500000000000002</v>
      </c>
      <c r="Z2340" s="9" t="s">
        <v>5357</v>
      </c>
      <c r="AA2340" s="37">
        <v>16977.61</v>
      </c>
    </row>
    <row r="2341" spans="19:27" x14ac:dyDescent="0.35">
      <c r="S2341" s="9" t="s">
        <v>5358</v>
      </c>
      <c r="T2341" s="9">
        <v>0.67900000000000005</v>
      </c>
      <c r="U2341" s="9" t="s">
        <v>5358</v>
      </c>
      <c r="V2341" s="37">
        <v>18737.39</v>
      </c>
      <c r="X2341" s="9" t="s">
        <v>5357</v>
      </c>
      <c r="Y2341" s="9">
        <v>0.66700000000000004</v>
      </c>
      <c r="Z2341" s="9" t="s">
        <v>5357</v>
      </c>
      <c r="AA2341" s="37">
        <v>16958.63</v>
      </c>
    </row>
    <row r="2342" spans="19:27" x14ac:dyDescent="0.35">
      <c r="S2342" s="9" t="s">
        <v>5358</v>
      </c>
      <c r="T2342" s="9">
        <v>0.73699999999999999</v>
      </c>
      <c r="U2342" s="9" t="s">
        <v>5358</v>
      </c>
      <c r="V2342" s="37">
        <v>18734.78</v>
      </c>
      <c r="X2342" s="9" t="s">
        <v>5357</v>
      </c>
      <c r="Y2342" s="9">
        <v>0.59399999999999997</v>
      </c>
      <c r="Z2342" s="9" t="s">
        <v>5357</v>
      </c>
      <c r="AA2342" s="37">
        <v>16955.939999999999</v>
      </c>
    </row>
    <row r="2343" spans="19:27" x14ac:dyDescent="0.35">
      <c r="S2343" s="9" t="s">
        <v>5357</v>
      </c>
      <c r="T2343" s="9">
        <v>0.65700000000000003</v>
      </c>
      <c r="U2343" s="9" t="s">
        <v>5357</v>
      </c>
      <c r="V2343" s="37">
        <v>18732.169999999998</v>
      </c>
      <c r="X2343" s="9" t="s">
        <v>5359</v>
      </c>
      <c r="Y2343" s="9">
        <v>0.70399999999999996</v>
      </c>
      <c r="Z2343" s="9" t="s">
        <v>5359</v>
      </c>
      <c r="AA2343" s="37">
        <v>16955.88</v>
      </c>
    </row>
    <row r="2344" spans="19:27" x14ac:dyDescent="0.35">
      <c r="S2344" s="9" t="s">
        <v>5359</v>
      </c>
      <c r="T2344" s="9">
        <v>0.65400000000000003</v>
      </c>
      <c r="U2344" s="9" t="s">
        <v>5359</v>
      </c>
      <c r="V2344" s="37">
        <v>18721.810000000001</v>
      </c>
      <c r="X2344" s="9" t="s">
        <v>5359</v>
      </c>
      <c r="Y2344" s="9">
        <v>0.69499999999999995</v>
      </c>
      <c r="Z2344" s="9" t="s">
        <v>5359</v>
      </c>
      <c r="AA2344" s="37">
        <v>16948.759999999998</v>
      </c>
    </row>
    <row r="2345" spans="19:27" x14ac:dyDescent="0.35">
      <c r="S2345" s="9" t="s">
        <v>5357</v>
      </c>
      <c r="T2345" s="9">
        <v>0.65400000000000003</v>
      </c>
      <c r="U2345" s="9" t="s">
        <v>5357</v>
      </c>
      <c r="V2345" s="37">
        <v>18709.66</v>
      </c>
      <c r="X2345" s="9" t="s">
        <v>5355</v>
      </c>
      <c r="Y2345" s="9">
        <v>0.63800000000000001</v>
      </c>
      <c r="Z2345" s="9" t="s">
        <v>5355</v>
      </c>
      <c r="AA2345" s="37">
        <v>16946.03</v>
      </c>
    </row>
    <row r="2346" spans="19:27" x14ac:dyDescent="0.35">
      <c r="S2346" s="9" t="s">
        <v>5358</v>
      </c>
      <c r="T2346" s="9">
        <v>0.68799999999999994</v>
      </c>
      <c r="U2346" s="9" t="s">
        <v>5358</v>
      </c>
      <c r="V2346" s="37">
        <v>18708.259999999998</v>
      </c>
      <c r="X2346" s="9" t="s">
        <v>5357</v>
      </c>
      <c r="Y2346" s="9">
        <v>0.61</v>
      </c>
      <c r="Z2346" s="9" t="s">
        <v>5357</v>
      </c>
      <c r="AA2346" s="37">
        <v>16945.25</v>
      </c>
    </row>
    <row r="2347" spans="19:27" x14ac:dyDescent="0.35">
      <c r="S2347" s="9" t="s">
        <v>5359</v>
      </c>
      <c r="T2347" s="9">
        <v>0.73299999999999998</v>
      </c>
      <c r="U2347" s="9" t="s">
        <v>5359</v>
      </c>
      <c r="V2347" s="37">
        <v>18675.080000000002</v>
      </c>
      <c r="X2347" s="9" t="s">
        <v>5358</v>
      </c>
      <c r="Y2347" s="9">
        <v>0.65100000000000002</v>
      </c>
      <c r="Z2347" s="9" t="s">
        <v>5358</v>
      </c>
      <c r="AA2347" s="37">
        <v>16944.68</v>
      </c>
    </row>
    <row r="2348" spans="19:27" x14ac:dyDescent="0.35">
      <c r="S2348" s="9" t="s">
        <v>5355</v>
      </c>
      <c r="T2348" s="9">
        <v>0.69399999999999995</v>
      </c>
      <c r="U2348" s="9" t="s">
        <v>5355</v>
      </c>
      <c r="V2348" s="37">
        <v>18672.82</v>
      </c>
      <c r="X2348" s="9" t="s">
        <v>5359</v>
      </c>
      <c r="Y2348" s="9">
        <v>0.69399999999999995</v>
      </c>
      <c r="Z2348" s="9" t="s">
        <v>5359</v>
      </c>
      <c r="AA2348" s="37">
        <v>16936.439999999999</v>
      </c>
    </row>
    <row r="2349" spans="19:27" x14ac:dyDescent="0.35">
      <c r="S2349" s="9" t="s">
        <v>5358</v>
      </c>
      <c r="T2349" s="9">
        <v>0.71699999999999997</v>
      </c>
      <c r="U2349" s="9" t="s">
        <v>5358</v>
      </c>
      <c r="V2349" s="37">
        <v>18671.259999999998</v>
      </c>
      <c r="X2349" s="9" t="s">
        <v>5356</v>
      </c>
      <c r="Y2349" s="9">
        <v>0.66800000000000004</v>
      </c>
      <c r="Z2349" s="9" t="s">
        <v>5356</v>
      </c>
      <c r="AA2349" s="37">
        <v>16936.259999999998</v>
      </c>
    </row>
    <row r="2350" spans="19:27" x14ac:dyDescent="0.35">
      <c r="S2350" s="9" t="s">
        <v>5355</v>
      </c>
      <c r="T2350" s="9">
        <v>0.67700000000000005</v>
      </c>
      <c r="U2350" s="9" t="s">
        <v>5355</v>
      </c>
      <c r="V2350" s="37">
        <v>18668.919999999998</v>
      </c>
      <c r="X2350" s="9" t="s">
        <v>5355</v>
      </c>
      <c r="Y2350" s="9">
        <v>0.71299999999999997</v>
      </c>
      <c r="Z2350" s="9" t="s">
        <v>5355</v>
      </c>
      <c r="AA2350" s="37">
        <v>16933.45</v>
      </c>
    </row>
    <row r="2351" spans="19:27" x14ac:dyDescent="0.35">
      <c r="S2351" s="9" t="s">
        <v>5357</v>
      </c>
      <c r="T2351" s="9">
        <v>0.60499999999999998</v>
      </c>
      <c r="U2351" s="9" t="s">
        <v>5357</v>
      </c>
      <c r="V2351" s="37">
        <v>18664.02</v>
      </c>
      <c r="X2351" s="9" t="s">
        <v>5355</v>
      </c>
      <c r="Y2351" s="9">
        <v>0.59699999999999998</v>
      </c>
      <c r="Z2351" s="9" t="s">
        <v>5355</v>
      </c>
      <c r="AA2351" s="37">
        <v>16932.060000000001</v>
      </c>
    </row>
    <row r="2352" spans="19:27" x14ac:dyDescent="0.35">
      <c r="S2352" s="9" t="s">
        <v>5359</v>
      </c>
      <c r="T2352" s="9">
        <v>0.69199999999999995</v>
      </c>
      <c r="U2352" s="9" t="s">
        <v>5359</v>
      </c>
      <c r="V2352" s="37">
        <v>18659.62</v>
      </c>
      <c r="X2352" s="9" t="s">
        <v>5358</v>
      </c>
      <c r="Y2352" s="9">
        <v>0.74399999999999999</v>
      </c>
      <c r="Z2352" s="9" t="s">
        <v>5358</v>
      </c>
      <c r="AA2352" s="37">
        <v>16931.5</v>
      </c>
    </row>
    <row r="2353" spans="19:27" x14ac:dyDescent="0.35">
      <c r="S2353" s="9" t="s">
        <v>5358</v>
      </c>
      <c r="T2353" s="9">
        <v>0.67900000000000005</v>
      </c>
      <c r="U2353" s="9" t="s">
        <v>5358</v>
      </c>
      <c r="V2353" s="37">
        <v>18652.77</v>
      </c>
      <c r="X2353" s="9" t="s">
        <v>5358</v>
      </c>
      <c r="Y2353" s="9">
        <v>0.61399999999999999</v>
      </c>
      <c r="Z2353" s="9" t="s">
        <v>5358</v>
      </c>
      <c r="AA2353" s="37">
        <v>16915.11</v>
      </c>
    </row>
    <row r="2354" spans="19:27" x14ac:dyDescent="0.35">
      <c r="S2354" s="9" t="s">
        <v>5358</v>
      </c>
      <c r="T2354" s="9">
        <v>0.73299999999999998</v>
      </c>
      <c r="U2354" s="9" t="s">
        <v>5358</v>
      </c>
      <c r="V2354" s="37">
        <v>18648.46</v>
      </c>
      <c r="X2354" s="9" t="s">
        <v>5356</v>
      </c>
      <c r="Y2354" s="9">
        <v>0.51700000000000002</v>
      </c>
      <c r="Z2354" s="9" t="s">
        <v>5356</v>
      </c>
      <c r="AA2354" s="37">
        <v>16911.2</v>
      </c>
    </row>
    <row r="2355" spans="19:27" x14ac:dyDescent="0.35">
      <c r="S2355" s="9" t="s">
        <v>5358</v>
      </c>
      <c r="T2355" s="9">
        <v>0.69099999999999995</v>
      </c>
      <c r="U2355" s="9" t="s">
        <v>5358</v>
      </c>
      <c r="V2355" s="37">
        <v>18638.54</v>
      </c>
      <c r="X2355" s="9" t="s">
        <v>5357</v>
      </c>
      <c r="Y2355" s="9">
        <v>0.60799999999999998</v>
      </c>
      <c r="Z2355" s="9" t="s">
        <v>5357</v>
      </c>
      <c r="AA2355" s="37">
        <v>16904.78</v>
      </c>
    </row>
    <row r="2356" spans="19:27" x14ac:dyDescent="0.35">
      <c r="S2356" s="9" t="s">
        <v>5358</v>
      </c>
      <c r="T2356" s="9">
        <v>0.68799999999999994</v>
      </c>
      <c r="U2356" s="9" t="s">
        <v>5358</v>
      </c>
      <c r="V2356" s="37">
        <v>18630.64</v>
      </c>
      <c r="X2356" s="9" t="s">
        <v>5356</v>
      </c>
      <c r="Y2356" s="9">
        <v>0.61299999999999999</v>
      </c>
      <c r="Z2356" s="9" t="s">
        <v>5356</v>
      </c>
      <c r="AA2356" s="37">
        <v>16898.439999999999</v>
      </c>
    </row>
    <row r="2357" spans="19:27" x14ac:dyDescent="0.35">
      <c r="S2357" s="9" t="s">
        <v>5358</v>
      </c>
      <c r="T2357" s="9">
        <v>0.66500000000000004</v>
      </c>
      <c r="U2357" s="9" t="s">
        <v>5358</v>
      </c>
      <c r="V2357" s="37">
        <v>18624.79</v>
      </c>
      <c r="X2357" s="9" t="s">
        <v>5358</v>
      </c>
      <c r="Y2357" s="9">
        <v>0.68300000000000005</v>
      </c>
      <c r="Z2357" s="9" t="s">
        <v>5358</v>
      </c>
      <c r="AA2357" s="37">
        <v>16891.98</v>
      </c>
    </row>
    <row r="2358" spans="19:27" x14ac:dyDescent="0.35">
      <c r="S2358" s="9" t="s">
        <v>5355</v>
      </c>
      <c r="T2358" s="9">
        <v>0.71899999999999997</v>
      </c>
      <c r="U2358" s="9" t="s">
        <v>5355</v>
      </c>
      <c r="V2358" s="37">
        <v>18620.349999999999</v>
      </c>
      <c r="X2358" s="9" t="s">
        <v>5358</v>
      </c>
      <c r="Y2358" s="9">
        <v>0.64200000000000002</v>
      </c>
      <c r="Z2358" s="9" t="s">
        <v>5358</v>
      </c>
      <c r="AA2358" s="37">
        <v>16883.55</v>
      </c>
    </row>
    <row r="2359" spans="19:27" x14ac:dyDescent="0.35">
      <c r="S2359" s="9" t="s">
        <v>5359</v>
      </c>
      <c r="T2359" s="9">
        <v>0.748</v>
      </c>
      <c r="U2359" s="9" t="s">
        <v>5359</v>
      </c>
      <c r="V2359" s="37">
        <v>18570.82</v>
      </c>
      <c r="X2359" s="9" t="s">
        <v>5355</v>
      </c>
      <c r="Y2359" s="9">
        <v>0.61299999999999999</v>
      </c>
      <c r="Z2359" s="9" t="s">
        <v>5355</v>
      </c>
      <c r="AA2359" s="37">
        <v>16877.29</v>
      </c>
    </row>
    <row r="2360" spans="19:27" x14ac:dyDescent="0.35">
      <c r="S2360" s="9" t="s">
        <v>5355</v>
      </c>
      <c r="T2360" s="9">
        <v>0.69</v>
      </c>
      <c r="U2360" s="9" t="s">
        <v>5355</v>
      </c>
      <c r="V2360" s="37">
        <v>18568.37</v>
      </c>
      <c r="X2360" s="9" t="s">
        <v>5355</v>
      </c>
      <c r="Y2360" s="9">
        <v>0.59599999999999997</v>
      </c>
      <c r="Z2360" s="9" t="s">
        <v>5355</v>
      </c>
      <c r="AA2360" s="37">
        <v>16875.71</v>
      </c>
    </row>
    <row r="2361" spans="19:27" x14ac:dyDescent="0.35">
      <c r="S2361" s="9" t="s">
        <v>5358</v>
      </c>
      <c r="T2361" s="9">
        <v>0.63300000000000001</v>
      </c>
      <c r="U2361" s="9" t="s">
        <v>5358</v>
      </c>
      <c r="V2361" s="37">
        <v>18567.150000000001</v>
      </c>
      <c r="X2361" s="9" t="s">
        <v>5359</v>
      </c>
      <c r="Y2361" s="9">
        <v>0.66800000000000004</v>
      </c>
      <c r="Z2361" s="9" t="s">
        <v>5359</v>
      </c>
      <c r="AA2361" s="37">
        <v>16871.099999999999</v>
      </c>
    </row>
    <row r="2362" spans="19:27" x14ac:dyDescent="0.35">
      <c r="S2362" s="9" t="s">
        <v>5358</v>
      </c>
      <c r="T2362" s="9">
        <v>0.66300000000000003</v>
      </c>
      <c r="U2362" s="9" t="s">
        <v>5358</v>
      </c>
      <c r="V2362" s="37">
        <v>18565.189999999999</v>
      </c>
      <c r="X2362" s="9" t="s">
        <v>5358</v>
      </c>
      <c r="Y2362" s="9">
        <v>0.69899999999999995</v>
      </c>
      <c r="Z2362" s="9" t="s">
        <v>5358</v>
      </c>
      <c r="AA2362" s="37">
        <v>16870.16</v>
      </c>
    </row>
    <row r="2363" spans="19:27" x14ac:dyDescent="0.35">
      <c r="S2363" s="9" t="s">
        <v>5359</v>
      </c>
      <c r="T2363" s="9">
        <v>0.64300000000000002</v>
      </c>
      <c r="U2363" s="9" t="s">
        <v>5359</v>
      </c>
      <c r="V2363" s="37">
        <v>18562.740000000002</v>
      </c>
      <c r="X2363" s="9" t="s">
        <v>5358</v>
      </c>
      <c r="Y2363" s="9">
        <v>0.61199999999999999</v>
      </c>
      <c r="Z2363" s="9" t="s">
        <v>5358</v>
      </c>
      <c r="AA2363" s="37">
        <v>16866.740000000002</v>
      </c>
    </row>
    <row r="2364" spans="19:27" x14ac:dyDescent="0.35">
      <c r="S2364" s="9" t="s">
        <v>5357</v>
      </c>
      <c r="T2364" s="9">
        <v>0.7</v>
      </c>
      <c r="U2364" s="9" t="s">
        <v>5357</v>
      </c>
      <c r="V2364" s="37">
        <v>18543.349999999999</v>
      </c>
      <c r="X2364" s="9" t="s">
        <v>5355</v>
      </c>
      <c r="Y2364" s="9">
        <v>0.623</v>
      </c>
      <c r="Z2364" s="9" t="s">
        <v>5355</v>
      </c>
      <c r="AA2364" s="37">
        <v>16866.47</v>
      </c>
    </row>
    <row r="2365" spans="19:27" x14ac:dyDescent="0.35">
      <c r="S2365" s="9" t="s">
        <v>5358</v>
      </c>
      <c r="T2365" s="9">
        <v>0.72799999999999998</v>
      </c>
      <c r="U2365" s="9" t="s">
        <v>5358</v>
      </c>
      <c r="V2365" s="37">
        <v>18542.560000000001</v>
      </c>
      <c r="X2365" s="9" t="s">
        <v>5358</v>
      </c>
      <c r="Y2365" s="9">
        <v>0.64</v>
      </c>
      <c r="Z2365" s="9" t="s">
        <v>5358</v>
      </c>
      <c r="AA2365" s="37">
        <v>16864.150000000001</v>
      </c>
    </row>
    <row r="2366" spans="19:27" x14ac:dyDescent="0.35">
      <c r="S2366" s="9" t="s">
        <v>5355</v>
      </c>
      <c r="T2366" s="9">
        <v>0.70299999999999996</v>
      </c>
      <c r="U2366" s="9" t="s">
        <v>5355</v>
      </c>
      <c r="V2366" s="37">
        <v>18525.75</v>
      </c>
      <c r="X2366" s="9" t="s">
        <v>5359</v>
      </c>
      <c r="Y2366" s="9">
        <v>0.74299999999999999</v>
      </c>
      <c r="Z2366" s="9" t="s">
        <v>5359</v>
      </c>
      <c r="AA2366" s="37">
        <v>16855.27</v>
      </c>
    </row>
    <row r="2367" spans="19:27" x14ac:dyDescent="0.35">
      <c r="S2367" s="9" t="s">
        <v>5358</v>
      </c>
      <c r="T2367" s="9">
        <v>0.72599999999999998</v>
      </c>
      <c r="U2367" s="9" t="s">
        <v>5358</v>
      </c>
      <c r="V2367" s="37">
        <v>18525.509999999998</v>
      </c>
      <c r="X2367" s="9" t="s">
        <v>5356</v>
      </c>
      <c r="Y2367" s="9">
        <v>0.59</v>
      </c>
      <c r="Z2367" s="9" t="s">
        <v>5356</v>
      </c>
      <c r="AA2367" s="37">
        <v>16840.43</v>
      </c>
    </row>
    <row r="2368" spans="19:27" x14ac:dyDescent="0.35">
      <c r="S2368" s="9" t="s">
        <v>5355</v>
      </c>
      <c r="T2368" s="9">
        <v>0.70899999999999996</v>
      </c>
      <c r="U2368" s="9" t="s">
        <v>5355</v>
      </c>
      <c r="V2368" s="37">
        <v>18523.62</v>
      </c>
      <c r="X2368" s="9" t="s">
        <v>5356</v>
      </c>
      <c r="Y2368" s="9">
        <v>0.68300000000000005</v>
      </c>
      <c r="Z2368" s="9" t="s">
        <v>5356</v>
      </c>
      <c r="AA2368" s="37">
        <v>16837.39</v>
      </c>
    </row>
    <row r="2369" spans="19:27" x14ac:dyDescent="0.35">
      <c r="S2369" s="9" t="s">
        <v>5358</v>
      </c>
      <c r="T2369" s="9">
        <v>0.68100000000000005</v>
      </c>
      <c r="U2369" s="9" t="s">
        <v>5358</v>
      </c>
      <c r="V2369" s="37">
        <v>18522.5</v>
      </c>
      <c r="X2369" s="9" t="s">
        <v>5359</v>
      </c>
      <c r="Y2369" s="9">
        <v>0.63200000000000001</v>
      </c>
      <c r="Z2369" s="9" t="s">
        <v>5359</v>
      </c>
      <c r="AA2369" s="37">
        <v>16829.22</v>
      </c>
    </row>
    <row r="2370" spans="19:27" x14ac:dyDescent="0.35">
      <c r="S2370" s="9" t="s">
        <v>5358</v>
      </c>
      <c r="T2370" s="9">
        <v>0.68700000000000006</v>
      </c>
      <c r="U2370" s="9" t="s">
        <v>5358</v>
      </c>
      <c r="V2370" s="37">
        <v>18521.39</v>
      </c>
      <c r="X2370" s="9" t="s">
        <v>5358</v>
      </c>
      <c r="Y2370" s="9">
        <v>0.68700000000000006</v>
      </c>
      <c r="Z2370" s="9" t="s">
        <v>5358</v>
      </c>
      <c r="AA2370" s="37">
        <v>16813.68</v>
      </c>
    </row>
    <row r="2371" spans="19:27" x14ac:dyDescent="0.35">
      <c r="S2371" s="9" t="s">
        <v>5359</v>
      </c>
      <c r="T2371" s="9">
        <v>0.67100000000000004</v>
      </c>
      <c r="U2371" s="9" t="s">
        <v>5359</v>
      </c>
      <c r="V2371" s="37">
        <v>18512.84</v>
      </c>
      <c r="X2371" s="9" t="s">
        <v>5358</v>
      </c>
      <c r="Y2371" s="9">
        <v>0.69899999999999995</v>
      </c>
      <c r="Z2371" s="9" t="s">
        <v>5358</v>
      </c>
      <c r="AA2371" s="37">
        <v>16808.439999999999</v>
      </c>
    </row>
    <row r="2372" spans="19:27" x14ac:dyDescent="0.35">
      <c r="S2372" s="9" t="s">
        <v>5357</v>
      </c>
      <c r="T2372" s="9">
        <v>0.69</v>
      </c>
      <c r="U2372" s="9" t="s">
        <v>5357</v>
      </c>
      <c r="V2372" s="37">
        <v>18502.54</v>
      </c>
      <c r="X2372" s="9" t="s">
        <v>5358</v>
      </c>
      <c r="Y2372" s="9">
        <v>0.68300000000000005</v>
      </c>
      <c r="Z2372" s="9" t="s">
        <v>5358</v>
      </c>
      <c r="AA2372" s="37">
        <v>16802.89</v>
      </c>
    </row>
    <row r="2373" spans="19:27" x14ac:dyDescent="0.35">
      <c r="S2373" s="9" t="s">
        <v>5358</v>
      </c>
      <c r="T2373" s="9">
        <v>0.73</v>
      </c>
      <c r="U2373" s="9" t="s">
        <v>5358</v>
      </c>
      <c r="V2373" s="37">
        <v>18494.25</v>
      </c>
      <c r="X2373" s="9" t="s">
        <v>5358</v>
      </c>
      <c r="Y2373" s="9">
        <v>0.69599999999999995</v>
      </c>
      <c r="Z2373" s="9" t="s">
        <v>5358</v>
      </c>
      <c r="AA2373" s="37">
        <v>16786.900000000001</v>
      </c>
    </row>
    <row r="2374" spans="19:27" x14ac:dyDescent="0.35">
      <c r="S2374" s="9" t="s">
        <v>5359</v>
      </c>
      <c r="T2374" s="9">
        <v>0.67900000000000005</v>
      </c>
      <c r="U2374" s="9" t="s">
        <v>5359</v>
      </c>
      <c r="V2374" s="37">
        <v>18476.66</v>
      </c>
      <c r="X2374" s="9" t="s">
        <v>5358</v>
      </c>
      <c r="Y2374" s="9">
        <v>0.67800000000000005</v>
      </c>
      <c r="Z2374" s="9" t="s">
        <v>5358</v>
      </c>
      <c r="AA2374" s="37">
        <v>16786.669999999998</v>
      </c>
    </row>
    <row r="2375" spans="19:27" x14ac:dyDescent="0.35">
      <c r="S2375" s="9" t="s">
        <v>5356</v>
      </c>
      <c r="T2375" s="9">
        <v>0.58699999999999997</v>
      </c>
      <c r="U2375" s="9" t="s">
        <v>5356</v>
      </c>
      <c r="V2375" s="37">
        <v>18474.189999999999</v>
      </c>
      <c r="X2375" s="9" t="s">
        <v>5358</v>
      </c>
      <c r="Y2375" s="9">
        <v>0.67200000000000004</v>
      </c>
      <c r="Z2375" s="9" t="s">
        <v>5358</v>
      </c>
      <c r="AA2375" s="37">
        <v>16775.830000000002</v>
      </c>
    </row>
    <row r="2376" spans="19:27" x14ac:dyDescent="0.35">
      <c r="S2376" s="9" t="s">
        <v>5359</v>
      </c>
      <c r="T2376" s="9">
        <v>0.68600000000000005</v>
      </c>
      <c r="U2376" s="9" t="s">
        <v>5359</v>
      </c>
      <c r="V2376" s="37">
        <v>18467.41</v>
      </c>
      <c r="X2376" s="9" t="s">
        <v>5358</v>
      </c>
      <c r="Y2376" s="9">
        <v>0.70699999999999996</v>
      </c>
      <c r="Z2376" s="9" t="s">
        <v>5358</v>
      </c>
      <c r="AA2376" s="37">
        <v>16767.72</v>
      </c>
    </row>
    <row r="2377" spans="19:27" x14ac:dyDescent="0.35">
      <c r="S2377" s="9" t="s">
        <v>5358</v>
      </c>
      <c r="T2377" s="9">
        <v>0.72499999999999998</v>
      </c>
      <c r="U2377" s="9" t="s">
        <v>5358</v>
      </c>
      <c r="V2377" s="37">
        <v>18466.68</v>
      </c>
      <c r="X2377" s="9" t="s">
        <v>5358</v>
      </c>
      <c r="Y2377" s="9">
        <v>0.66200000000000003</v>
      </c>
      <c r="Z2377" s="9" t="s">
        <v>5358</v>
      </c>
      <c r="AA2377" s="37">
        <v>16764.54</v>
      </c>
    </row>
    <row r="2378" spans="19:27" x14ac:dyDescent="0.35">
      <c r="S2378" s="9" t="s">
        <v>5358</v>
      </c>
      <c r="T2378" s="9">
        <v>0.66700000000000004</v>
      </c>
      <c r="U2378" s="9" t="s">
        <v>5358</v>
      </c>
      <c r="V2378" s="37">
        <v>18464.939999999999</v>
      </c>
      <c r="X2378" s="9" t="s">
        <v>5356</v>
      </c>
      <c r="Y2378" s="9">
        <v>0.55000000000000004</v>
      </c>
      <c r="Z2378" s="9" t="s">
        <v>5356</v>
      </c>
      <c r="AA2378" s="37">
        <v>16763.560000000001</v>
      </c>
    </row>
    <row r="2379" spans="19:27" x14ac:dyDescent="0.35">
      <c r="S2379" s="9" t="s">
        <v>5355</v>
      </c>
      <c r="T2379" s="9">
        <v>0.72599999999999998</v>
      </c>
      <c r="U2379" s="9" t="s">
        <v>5355</v>
      </c>
      <c r="V2379" s="37">
        <v>18456.689999999999</v>
      </c>
      <c r="X2379" s="9" t="s">
        <v>5357</v>
      </c>
      <c r="Y2379" s="9">
        <v>0.60499999999999998</v>
      </c>
      <c r="Z2379" s="9" t="s">
        <v>5357</v>
      </c>
      <c r="AA2379" s="37">
        <v>16763.310000000001</v>
      </c>
    </row>
    <row r="2380" spans="19:27" x14ac:dyDescent="0.35">
      <c r="S2380" s="9" t="s">
        <v>5358</v>
      </c>
      <c r="T2380" s="9">
        <v>0.69299999999999995</v>
      </c>
      <c r="U2380" s="9" t="s">
        <v>5358</v>
      </c>
      <c r="V2380" s="37">
        <v>18450.82</v>
      </c>
      <c r="X2380" s="9" t="s">
        <v>5358</v>
      </c>
      <c r="Y2380" s="9">
        <v>0.69699999999999995</v>
      </c>
      <c r="Z2380" s="9" t="s">
        <v>5358</v>
      </c>
      <c r="AA2380" s="37">
        <v>16755.3</v>
      </c>
    </row>
    <row r="2381" spans="19:27" x14ac:dyDescent="0.35">
      <c r="S2381" s="9" t="s">
        <v>5358</v>
      </c>
      <c r="T2381" s="9">
        <v>0.74099999999999999</v>
      </c>
      <c r="U2381" s="9" t="s">
        <v>5358</v>
      </c>
      <c r="V2381" s="37">
        <v>18450.48</v>
      </c>
      <c r="X2381" s="9" t="s">
        <v>5358</v>
      </c>
      <c r="Y2381" s="9">
        <v>0.70299999999999996</v>
      </c>
      <c r="Z2381" s="9" t="s">
        <v>5358</v>
      </c>
      <c r="AA2381" s="37">
        <v>16754.93</v>
      </c>
    </row>
    <row r="2382" spans="19:27" x14ac:dyDescent="0.35">
      <c r="S2382" s="9" t="s">
        <v>5358</v>
      </c>
      <c r="T2382" s="9">
        <v>0.69599999999999995</v>
      </c>
      <c r="U2382" s="9" t="s">
        <v>5358</v>
      </c>
      <c r="V2382" s="37">
        <v>18448.490000000002</v>
      </c>
      <c r="X2382" s="9" t="s">
        <v>5357</v>
      </c>
      <c r="Y2382" s="9">
        <v>0.627</v>
      </c>
      <c r="Z2382" s="9" t="s">
        <v>5357</v>
      </c>
      <c r="AA2382" s="37">
        <v>16742.04</v>
      </c>
    </row>
    <row r="2383" spans="19:27" x14ac:dyDescent="0.35">
      <c r="S2383" s="9" t="s">
        <v>5358</v>
      </c>
      <c r="T2383" s="9">
        <v>0.69499999999999995</v>
      </c>
      <c r="U2383" s="9" t="s">
        <v>5358</v>
      </c>
      <c r="V2383" s="37">
        <v>18427.810000000001</v>
      </c>
      <c r="X2383" s="9" t="s">
        <v>5357</v>
      </c>
      <c r="Y2383" s="9">
        <v>0.64100000000000001</v>
      </c>
      <c r="Z2383" s="9" t="s">
        <v>5357</v>
      </c>
      <c r="AA2383" s="37">
        <v>16741.38</v>
      </c>
    </row>
    <row r="2384" spans="19:27" x14ac:dyDescent="0.35">
      <c r="S2384" s="9" t="s">
        <v>5355</v>
      </c>
      <c r="T2384" s="9">
        <v>0.68200000000000005</v>
      </c>
      <c r="U2384" s="9" t="s">
        <v>5355</v>
      </c>
      <c r="V2384" s="37">
        <v>18425.349999999999</v>
      </c>
      <c r="X2384" s="9" t="s">
        <v>5357</v>
      </c>
      <c r="Y2384" s="9">
        <v>0.61899999999999999</v>
      </c>
      <c r="Z2384" s="9" t="s">
        <v>5357</v>
      </c>
      <c r="AA2384" s="37">
        <v>16728.68</v>
      </c>
    </row>
    <row r="2385" spans="19:27" x14ac:dyDescent="0.35">
      <c r="S2385" s="9" t="s">
        <v>5359</v>
      </c>
      <c r="T2385" s="9">
        <v>0.69899999999999995</v>
      </c>
      <c r="U2385" s="9" t="s">
        <v>5359</v>
      </c>
      <c r="V2385" s="37">
        <v>18412.11</v>
      </c>
      <c r="X2385" s="9" t="s">
        <v>5358</v>
      </c>
      <c r="Y2385" s="9">
        <v>0.69699999999999995</v>
      </c>
      <c r="Z2385" s="9" t="s">
        <v>5358</v>
      </c>
      <c r="AA2385" s="37">
        <v>16706.25</v>
      </c>
    </row>
    <row r="2386" spans="19:27" x14ac:dyDescent="0.35">
      <c r="S2386" s="9" t="s">
        <v>5358</v>
      </c>
      <c r="T2386" s="9">
        <v>0.71</v>
      </c>
      <c r="U2386" s="9" t="s">
        <v>5358</v>
      </c>
      <c r="V2386" s="37">
        <v>18394.68</v>
      </c>
      <c r="X2386" s="9" t="s">
        <v>5357</v>
      </c>
      <c r="Y2386" s="9">
        <v>0.60299999999999998</v>
      </c>
      <c r="Z2386" s="9" t="s">
        <v>5357</v>
      </c>
      <c r="AA2386" s="37">
        <v>16704.34</v>
      </c>
    </row>
    <row r="2387" spans="19:27" x14ac:dyDescent="0.35">
      <c r="S2387" s="9" t="s">
        <v>5357</v>
      </c>
      <c r="T2387" s="9">
        <v>0.61399999999999999</v>
      </c>
      <c r="U2387" s="9" t="s">
        <v>5357</v>
      </c>
      <c r="V2387" s="37">
        <v>18387.38</v>
      </c>
      <c r="X2387" s="9" t="s">
        <v>5358</v>
      </c>
      <c r="Y2387" s="9">
        <v>0.66600000000000004</v>
      </c>
      <c r="Z2387" s="9" t="s">
        <v>5358</v>
      </c>
      <c r="AA2387" s="37">
        <v>16703.47</v>
      </c>
    </row>
    <row r="2388" spans="19:27" x14ac:dyDescent="0.35">
      <c r="S2388" s="9" t="s">
        <v>5359</v>
      </c>
      <c r="T2388" s="9">
        <v>0.70499999999999996</v>
      </c>
      <c r="U2388" s="9" t="s">
        <v>5359</v>
      </c>
      <c r="V2388" s="37">
        <v>18375.13</v>
      </c>
      <c r="X2388" s="9" t="s">
        <v>5357</v>
      </c>
      <c r="Y2388" s="9">
        <v>0.60599999999999998</v>
      </c>
      <c r="Z2388" s="9" t="s">
        <v>5357</v>
      </c>
      <c r="AA2388" s="37">
        <v>16691.66</v>
      </c>
    </row>
    <row r="2389" spans="19:27" x14ac:dyDescent="0.35">
      <c r="S2389" s="9" t="s">
        <v>5358</v>
      </c>
      <c r="T2389" s="9">
        <v>0.66800000000000004</v>
      </c>
      <c r="U2389" s="9" t="s">
        <v>5358</v>
      </c>
      <c r="V2389" s="37">
        <v>18374.14</v>
      </c>
      <c r="X2389" s="9" t="s">
        <v>5358</v>
      </c>
      <c r="Y2389" s="9">
        <v>0.69199999999999995</v>
      </c>
      <c r="Z2389" s="9" t="s">
        <v>5358</v>
      </c>
      <c r="AA2389" s="37">
        <v>16684.57</v>
      </c>
    </row>
    <row r="2390" spans="19:27" x14ac:dyDescent="0.35">
      <c r="S2390" s="9" t="s">
        <v>5357</v>
      </c>
      <c r="T2390" s="9">
        <v>0.58799999999999997</v>
      </c>
      <c r="U2390" s="9" t="s">
        <v>5357</v>
      </c>
      <c r="V2390" s="37">
        <v>18348.55</v>
      </c>
      <c r="X2390" s="9" t="s">
        <v>5358</v>
      </c>
      <c r="Y2390" s="9">
        <v>0.72299999999999998</v>
      </c>
      <c r="Z2390" s="9" t="s">
        <v>5358</v>
      </c>
      <c r="AA2390" s="37">
        <v>16679.919999999998</v>
      </c>
    </row>
    <row r="2391" spans="19:27" x14ac:dyDescent="0.35">
      <c r="S2391" s="9" t="s">
        <v>5358</v>
      </c>
      <c r="T2391" s="9">
        <v>0.69699999999999995</v>
      </c>
      <c r="U2391" s="9" t="s">
        <v>5358</v>
      </c>
      <c r="V2391" s="37">
        <v>18344.759999999998</v>
      </c>
      <c r="X2391" s="9" t="s">
        <v>5359</v>
      </c>
      <c r="Y2391" s="9">
        <v>0.65400000000000003</v>
      </c>
      <c r="Z2391" s="9" t="s">
        <v>5359</v>
      </c>
      <c r="AA2391" s="37">
        <v>16676.75</v>
      </c>
    </row>
    <row r="2392" spans="19:27" x14ac:dyDescent="0.35">
      <c r="S2392" s="9" t="s">
        <v>5359</v>
      </c>
      <c r="T2392" s="9">
        <v>0.70199999999999996</v>
      </c>
      <c r="U2392" s="9" t="s">
        <v>5359</v>
      </c>
      <c r="V2392" s="37">
        <v>18344.53</v>
      </c>
      <c r="X2392" s="9" t="s">
        <v>5359</v>
      </c>
      <c r="Y2392" s="9">
        <v>0.67500000000000004</v>
      </c>
      <c r="Z2392" s="9" t="s">
        <v>5359</v>
      </c>
      <c r="AA2392" s="37">
        <v>16674.849999999999</v>
      </c>
    </row>
    <row r="2393" spans="19:27" x14ac:dyDescent="0.35">
      <c r="S2393" s="9" t="s">
        <v>5359</v>
      </c>
      <c r="T2393" s="9">
        <v>0.69899999999999995</v>
      </c>
      <c r="U2393" s="9" t="s">
        <v>5359</v>
      </c>
      <c r="V2393" s="37">
        <v>18336.12</v>
      </c>
      <c r="X2393" s="9" t="s">
        <v>5358</v>
      </c>
      <c r="Y2393" s="9">
        <v>0.70199999999999996</v>
      </c>
      <c r="Z2393" s="9" t="s">
        <v>5358</v>
      </c>
      <c r="AA2393" s="37">
        <v>16661.580000000002</v>
      </c>
    </row>
    <row r="2394" spans="19:27" x14ac:dyDescent="0.35">
      <c r="S2394" s="9" t="s">
        <v>5358</v>
      </c>
      <c r="T2394" s="9">
        <v>0.69099999999999995</v>
      </c>
      <c r="U2394" s="9" t="s">
        <v>5358</v>
      </c>
      <c r="V2394" s="37">
        <v>18334.27</v>
      </c>
      <c r="X2394" s="9" t="s">
        <v>5358</v>
      </c>
      <c r="Y2394" s="9">
        <v>0.68600000000000005</v>
      </c>
      <c r="Z2394" s="9" t="s">
        <v>5358</v>
      </c>
      <c r="AA2394" s="37">
        <v>16658.37</v>
      </c>
    </row>
    <row r="2395" spans="19:27" x14ac:dyDescent="0.35">
      <c r="S2395" s="9" t="s">
        <v>5358</v>
      </c>
      <c r="T2395" s="9">
        <v>0.63500000000000001</v>
      </c>
      <c r="U2395" s="9" t="s">
        <v>5358</v>
      </c>
      <c r="V2395" s="37">
        <v>18333.310000000001</v>
      </c>
      <c r="X2395" s="9" t="s">
        <v>5359</v>
      </c>
      <c r="Y2395" s="9">
        <v>0.73</v>
      </c>
      <c r="Z2395" s="9" t="s">
        <v>5359</v>
      </c>
      <c r="AA2395" s="37">
        <v>16656.400000000001</v>
      </c>
    </row>
    <row r="2396" spans="19:27" x14ac:dyDescent="0.35">
      <c r="S2396" s="9" t="s">
        <v>5355</v>
      </c>
      <c r="T2396" s="9">
        <v>0.66100000000000003</v>
      </c>
      <c r="U2396" s="9" t="s">
        <v>5355</v>
      </c>
      <c r="V2396" s="37">
        <v>18332.07</v>
      </c>
      <c r="X2396" s="9" t="s">
        <v>5358</v>
      </c>
      <c r="Y2396" s="9">
        <v>0.71499999999999997</v>
      </c>
      <c r="Z2396" s="9" t="s">
        <v>5358</v>
      </c>
      <c r="AA2396" s="37">
        <v>16655.61</v>
      </c>
    </row>
    <row r="2397" spans="19:27" x14ac:dyDescent="0.35">
      <c r="S2397" s="9" t="s">
        <v>5359</v>
      </c>
      <c r="T2397" s="9">
        <v>0.69899999999999995</v>
      </c>
      <c r="U2397" s="9" t="s">
        <v>5359</v>
      </c>
      <c r="V2397" s="37">
        <v>18330.61</v>
      </c>
      <c r="X2397" s="9" t="s">
        <v>5357</v>
      </c>
      <c r="Y2397" s="9">
        <v>0.65300000000000002</v>
      </c>
      <c r="Z2397" s="9" t="s">
        <v>5357</v>
      </c>
      <c r="AA2397" s="37">
        <v>16651.03</v>
      </c>
    </row>
    <row r="2398" spans="19:27" x14ac:dyDescent="0.35">
      <c r="S2398" s="9" t="s">
        <v>5358</v>
      </c>
      <c r="T2398" s="9">
        <v>0.71399999999999997</v>
      </c>
      <c r="U2398" s="9" t="s">
        <v>5358</v>
      </c>
      <c r="V2398" s="37">
        <v>18324.5</v>
      </c>
      <c r="X2398" s="9" t="s">
        <v>5357</v>
      </c>
      <c r="Y2398" s="9">
        <v>0.69099999999999995</v>
      </c>
      <c r="Z2398" s="9" t="s">
        <v>5357</v>
      </c>
      <c r="AA2398" s="37">
        <v>16650.27</v>
      </c>
    </row>
    <row r="2399" spans="19:27" x14ac:dyDescent="0.35">
      <c r="S2399" s="9" t="s">
        <v>5359</v>
      </c>
      <c r="T2399" s="9">
        <v>0.71</v>
      </c>
      <c r="U2399" s="9" t="s">
        <v>5359</v>
      </c>
      <c r="V2399" s="37">
        <v>18312.439999999999</v>
      </c>
      <c r="X2399" s="9" t="s">
        <v>5358</v>
      </c>
      <c r="Y2399" s="9">
        <v>0.56299999999999994</v>
      </c>
      <c r="Z2399" s="9" t="s">
        <v>5358</v>
      </c>
      <c r="AA2399" s="37">
        <v>16640.62</v>
      </c>
    </row>
    <row r="2400" spans="19:27" x14ac:dyDescent="0.35">
      <c r="S2400" s="9" t="s">
        <v>5358</v>
      </c>
      <c r="T2400" s="9">
        <v>0.68300000000000005</v>
      </c>
      <c r="U2400" s="9" t="s">
        <v>5358</v>
      </c>
      <c r="V2400" s="37">
        <v>18309.810000000001</v>
      </c>
      <c r="X2400" s="9" t="s">
        <v>5358</v>
      </c>
      <c r="Y2400" s="9">
        <v>0.70199999999999996</v>
      </c>
      <c r="Z2400" s="9" t="s">
        <v>5358</v>
      </c>
      <c r="AA2400" s="37">
        <v>16636.12</v>
      </c>
    </row>
    <row r="2401" spans="19:27" x14ac:dyDescent="0.35">
      <c r="S2401" s="9" t="s">
        <v>5358</v>
      </c>
      <c r="T2401" s="9">
        <v>0.71099999999999997</v>
      </c>
      <c r="U2401" s="9" t="s">
        <v>5358</v>
      </c>
      <c r="V2401" s="37">
        <v>18302.47</v>
      </c>
      <c r="X2401" s="9" t="s">
        <v>5359</v>
      </c>
      <c r="Y2401" s="9">
        <v>0.66800000000000004</v>
      </c>
      <c r="Z2401" s="9" t="s">
        <v>5359</v>
      </c>
      <c r="AA2401" s="37">
        <v>16626.41</v>
      </c>
    </row>
    <row r="2402" spans="19:27" x14ac:dyDescent="0.35">
      <c r="S2402" s="9" t="s">
        <v>5357</v>
      </c>
      <c r="T2402" s="9">
        <v>0.623</v>
      </c>
      <c r="U2402" s="9" t="s">
        <v>5357</v>
      </c>
      <c r="V2402" s="37">
        <v>18300.43</v>
      </c>
      <c r="X2402" s="9" t="s">
        <v>5356</v>
      </c>
      <c r="Y2402" s="9">
        <v>0.66600000000000004</v>
      </c>
      <c r="Z2402" s="9" t="s">
        <v>5356</v>
      </c>
      <c r="AA2402" s="37">
        <v>16604.900000000001</v>
      </c>
    </row>
    <row r="2403" spans="19:27" x14ac:dyDescent="0.35">
      <c r="S2403" s="9" t="s">
        <v>5358</v>
      </c>
      <c r="T2403" s="9">
        <v>0.66800000000000004</v>
      </c>
      <c r="U2403" s="9" t="s">
        <v>5358</v>
      </c>
      <c r="V2403" s="37">
        <v>18295.189999999999</v>
      </c>
      <c r="X2403" s="9" t="s">
        <v>5359</v>
      </c>
      <c r="Y2403" s="9">
        <v>0.67200000000000004</v>
      </c>
      <c r="Z2403" s="9" t="s">
        <v>5359</v>
      </c>
      <c r="AA2403" s="37">
        <v>16600.580000000002</v>
      </c>
    </row>
    <row r="2404" spans="19:27" x14ac:dyDescent="0.35">
      <c r="S2404" s="9" t="s">
        <v>5355</v>
      </c>
      <c r="T2404" s="9">
        <v>0.64300000000000002</v>
      </c>
      <c r="U2404" s="9" t="s">
        <v>5355</v>
      </c>
      <c r="V2404" s="37">
        <v>18284.61</v>
      </c>
      <c r="X2404" s="9" t="s">
        <v>5356</v>
      </c>
      <c r="Y2404" s="9">
        <v>0.60699999999999998</v>
      </c>
      <c r="Z2404" s="9" t="s">
        <v>5356</v>
      </c>
      <c r="AA2404" s="37">
        <v>16595.3</v>
      </c>
    </row>
    <row r="2405" spans="19:27" x14ac:dyDescent="0.35">
      <c r="S2405" s="9" t="s">
        <v>5356</v>
      </c>
      <c r="T2405" s="9">
        <v>0.56200000000000006</v>
      </c>
      <c r="U2405" s="9" t="s">
        <v>5356</v>
      </c>
      <c r="V2405" s="37">
        <v>18282.490000000002</v>
      </c>
      <c r="X2405" s="9" t="s">
        <v>5355</v>
      </c>
      <c r="Y2405" s="9">
        <v>0.66300000000000003</v>
      </c>
      <c r="Z2405" s="9" t="s">
        <v>5355</v>
      </c>
      <c r="AA2405" s="37">
        <v>16593.34</v>
      </c>
    </row>
    <row r="2406" spans="19:27" x14ac:dyDescent="0.35">
      <c r="S2406" s="9" t="s">
        <v>5355</v>
      </c>
      <c r="T2406" s="9">
        <v>0.70199999999999996</v>
      </c>
      <c r="U2406" s="9" t="s">
        <v>5355</v>
      </c>
      <c r="V2406" s="37">
        <v>18278.93</v>
      </c>
      <c r="X2406" s="9" t="s">
        <v>5359</v>
      </c>
      <c r="Y2406" s="9">
        <v>0.626</v>
      </c>
      <c r="Z2406" s="9" t="s">
        <v>5359</v>
      </c>
      <c r="AA2406" s="37">
        <v>16587.330000000002</v>
      </c>
    </row>
    <row r="2407" spans="19:27" x14ac:dyDescent="0.35">
      <c r="S2407" s="9" t="s">
        <v>5359</v>
      </c>
      <c r="T2407" s="9">
        <v>0.69599999999999995</v>
      </c>
      <c r="U2407" s="9" t="s">
        <v>5359</v>
      </c>
      <c r="V2407" s="37">
        <v>18278.91</v>
      </c>
      <c r="X2407" s="9" t="s">
        <v>5358</v>
      </c>
      <c r="Y2407" s="9">
        <v>0.70199999999999996</v>
      </c>
      <c r="Z2407" s="9" t="s">
        <v>5358</v>
      </c>
      <c r="AA2407" s="37">
        <v>16584.72</v>
      </c>
    </row>
    <row r="2408" spans="19:27" x14ac:dyDescent="0.35">
      <c r="S2408" s="9" t="s">
        <v>5357</v>
      </c>
      <c r="T2408" s="9">
        <v>0.59</v>
      </c>
      <c r="U2408" s="9" t="s">
        <v>5357</v>
      </c>
      <c r="V2408" s="37">
        <v>18274.93</v>
      </c>
      <c r="X2408" s="9" t="s">
        <v>5358</v>
      </c>
      <c r="Y2408" s="9">
        <v>0.69799999999999995</v>
      </c>
      <c r="Z2408" s="9" t="s">
        <v>5358</v>
      </c>
      <c r="AA2408" s="37">
        <v>16582.169999999998</v>
      </c>
    </row>
    <row r="2409" spans="19:27" x14ac:dyDescent="0.35">
      <c r="S2409" s="9" t="s">
        <v>5358</v>
      </c>
      <c r="T2409" s="9">
        <v>0.64900000000000002</v>
      </c>
      <c r="U2409" s="9" t="s">
        <v>5358</v>
      </c>
      <c r="V2409" s="37">
        <v>18261.169999999998</v>
      </c>
      <c r="X2409" s="9" t="s">
        <v>5358</v>
      </c>
      <c r="Y2409" s="9">
        <v>0.67700000000000005</v>
      </c>
      <c r="Z2409" s="9" t="s">
        <v>5358</v>
      </c>
      <c r="AA2409" s="37">
        <v>16578.68</v>
      </c>
    </row>
    <row r="2410" spans="19:27" x14ac:dyDescent="0.35">
      <c r="S2410" s="9" t="s">
        <v>5355</v>
      </c>
      <c r="T2410" s="9">
        <v>0.67900000000000005</v>
      </c>
      <c r="U2410" s="9" t="s">
        <v>5355</v>
      </c>
      <c r="V2410" s="37">
        <v>18252.03</v>
      </c>
      <c r="X2410" s="9" t="s">
        <v>5358</v>
      </c>
      <c r="Y2410" s="9">
        <v>0.61899999999999999</v>
      </c>
      <c r="Z2410" s="9" t="s">
        <v>5358</v>
      </c>
      <c r="AA2410" s="37">
        <v>16577.47</v>
      </c>
    </row>
    <row r="2411" spans="19:27" x14ac:dyDescent="0.35">
      <c r="S2411" s="9" t="s">
        <v>5358</v>
      </c>
      <c r="T2411" s="9">
        <v>0.72</v>
      </c>
      <c r="U2411" s="9" t="s">
        <v>5358</v>
      </c>
      <c r="V2411" s="37">
        <v>18250.419999999998</v>
      </c>
      <c r="X2411" s="9" t="s">
        <v>5358</v>
      </c>
      <c r="Y2411" s="9">
        <v>0.67200000000000004</v>
      </c>
      <c r="Z2411" s="9" t="s">
        <v>5358</v>
      </c>
      <c r="AA2411" s="37">
        <v>16575.419999999998</v>
      </c>
    </row>
    <row r="2412" spans="19:27" x14ac:dyDescent="0.35">
      <c r="S2412" s="9" t="s">
        <v>5358</v>
      </c>
      <c r="T2412" s="9">
        <v>0.71299999999999997</v>
      </c>
      <c r="U2412" s="9" t="s">
        <v>5358</v>
      </c>
      <c r="V2412" s="37">
        <v>18250.23</v>
      </c>
      <c r="X2412" s="9" t="s">
        <v>5358</v>
      </c>
      <c r="Y2412" s="9">
        <v>0.67200000000000004</v>
      </c>
      <c r="Z2412" s="9" t="s">
        <v>5358</v>
      </c>
      <c r="AA2412" s="37">
        <v>16574.71</v>
      </c>
    </row>
    <row r="2413" spans="19:27" x14ac:dyDescent="0.35">
      <c r="S2413" s="9" t="s">
        <v>5359</v>
      </c>
      <c r="T2413" s="9">
        <v>0.66400000000000003</v>
      </c>
      <c r="U2413" s="9" t="s">
        <v>5359</v>
      </c>
      <c r="V2413" s="37">
        <v>18249.919999999998</v>
      </c>
      <c r="X2413" s="9" t="s">
        <v>5355</v>
      </c>
      <c r="Y2413" s="9">
        <v>0.69599999999999995</v>
      </c>
      <c r="Z2413" s="9" t="s">
        <v>5355</v>
      </c>
      <c r="AA2413" s="37">
        <v>16565.28</v>
      </c>
    </row>
    <row r="2414" spans="19:27" x14ac:dyDescent="0.35">
      <c r="S2414" s="9" t="s">
        <v>5358</v>
      </c>
      <c r="T2414" s="9">
        <v>0.66500000000000004</v>
      </c>
      <c r="U2414" s="9" t="s">
        <v>5358</v>
      </c>
      <c r="V2414" s="37">
        <v>18240.37</v>
      </c>
      <c r="X2414" s="9" t="s">
        <v>5358</v>
      </c>
      <c r="Y2414" s="9">
        <v>0.75800000000000001</v>
      </c>
      <c r="Z2414" s="9" t="s">
        <v>5358</v>
      </c>
      <c r="AA2414" s="37">
        <v>16537.87</v>
      </c>
    </row>
    <row r="2415" spans="19:27" x14ac:dyDescent="0.35">
      <c r="S2415" s="9" t="s">
        <v>5357</v>
      </c>
      <c r="T2415" s="9">
        <v>0.57399999999999995</v>
      </c>
      <c r="U2415" s="9" t="s">
        <v>5357</v>
      </c>
      <c r="V2415" s="37">
        <v>18235.04</v>
      </c>
      <c r="X2415" s="9" t="s">
        <v>5357</v>
      </c>
      <c r="Y2415" s="9">
        <v>0.63100000000000001</v>
      </c>
      <c r="Z2415" s="9" t="s">
        <v>5357</v>
      </c>
      <c r="AA2415" s="37">
        <v>16519.72</v>
      </c>
    </row>
    <row r="2416" spans="19:27" x14ac:dyDescent="0.35">
      <c r="S2416" s="9" t="s">
        <v>5356</v>
      </c>
      <c r="T2416" s="9">
        <v>0.68400000000000005</v>
      </c>
      <c r="U2416" s="9" t="s">
        <v>5356</v>
      </c>
      <c r="V2416" s="37">
        <v>18212.61</v>
      </c>
      <c r="X2416" s="9" t="s">
        <v>5355</v>
      </c>
      <c r="Y2416" s="9">
        <v>0.72499999999999998</v>
      </c>
      <c r="Z2416" s="9" t="s">
        <v>5355</v>
      </c>
      <c r="AA2416" s="37">
        <v>16517.38</v>
      </c>
    </row>
    <row r="2417" spans="19:27" x14ac:dyDescent="0.35">
      <c r="S2417" s="9" t="s">
        <v>5358</v>
      </c>
      <c r="T2417" s="9">
        <v>0.70399999999999996</v>
      </c>
      <c r="U2417" s="9" t="s">
        <v>5358</v>
      </c>
      <c r="V2417" s="37">
        <v>18210.89</v>
      </c>
      <c r="X2417" s="9" t="s">
        <v>5358</v>
      </c>
      <c r="Y2417" s="9">
        <v>0.68600000000000005</v>
      </c>
      <c r="Z2417" s="9" t="s">
        <v>5358</v>
      </c>
      <c r="AA2417" s="37">
        <v>16515.54</v>
      </c>
    </row>
    <row r="2418" spans="19:27" x14ac:dyDescent="0.35">
      <c r="S2418" s="9" t="s">
        <v>5358</v>
      </c>
      <c r="T2418" s="9">
        <v>0.69599999999999995</v>
      </c>
      <c r="U2418" s="9" t="s">
        <v>5358</v>
      </c>
      <c r="V2418" s="37">
        <v>18192.73</v>
      </c>
      <c r="X2418" s="9" t="s">
        <v>5359</v>
      </c>
      <c r="Y2418" s="9">
        <v>0.61499999999999999</v>
      </c>
      <c r="Z2418" s="9" t="s">
        <v>5359</v>
      </c>
      <c r="AA2418" s="37">
        <v>16512.27</v>
      </c>
    </row>
    <row r="2419" spans="19:27" x14ac:dyDescent="0.35">
      <c r="S2419" s="9" t="s">
        <v>5355</v>
      </c>
      <c r="T2419" s="9">
        <v>0.64200000000000002</v>
      </c>
      <c r="U2419" s="9" t="s">
        <v>5355</v>
      </c>
      <c r="V2419" s="37">
        <v>18190.8</v>
      </c>
      <c r="X2419" s="9" t="s">
        <v>5356</v>
      </c>
      <c r="Y2419" s="9">
        <v>0.55500000000000005</v>
      </c>
      <c r="Z2419" s="9" t="s">
        <v>5356</v>
      </c>
      <c r="AA2419" s="37">
        <v>16509.59</v>
      </c>
    </row>
    <row r="2420" spans="19:27" x14ac:dyDescent="0.35">
      <c r="S2420" s="9" t="s">
        <v>5355</v>
      </c>
      <c r="T2420" s="9">
        <v>0.70799999999999996</v>
      </c>
      <c r="U2420" s="9" t="s">
        <v>5355</v>
      </c>
      <c r="V2420" s="37">
        <v>18184.900000000001</v>
      </c>
      <c r="X2420" s="9" t="s">
        <v>5358</v>
      </c>
      <c r="Y2420" s="9">
        <v>0.60899999999999999</v>
      </c>
      <c r="Z2420" s="9" t="s">
        <v>5358</v>
      </c>
      <c r="AA2420" s="37">
        <v>16506.04</v>
      </c>
    </row>
    <row r="2421" spans="19:27" x14ac:dyDescent="0.35">
      <c r="S2421" s="9" t="s">
        <v>5358</v>
      </c>
      <c r="T2421" s="9">
        <v>0.67600000000000005</v>
      </c>
      <c r="U2421" s="9" t="s">
        <v>5358</v>
      </c>
      <c r="V2421" s="37">
        <v>18183.439999999999</v>
      </c>
      <c r="X2421" s="9" t="s">
        <v>5359</v>
      </c>
      <c r="Y2421" s="9">
        <v>0.65</v>
      </c>
      <c r="Z2421" s="9" t="s">
        <v>5359</v>
      </c>
      <c r="AA2421" s="37">
        <v>16502.439999999999</v>
      </c>
    </row>
    <row r="2422" spans="19:27" x14ac:dyDescent="0.35">
      <c r="S2422" s="9" t="s">
        <v>5355</v>
      </c>
      <c r="T2422" s="9">
        <v>0.57099999999999995</v>
      </c>
      <c r="U2422" s="9" t="s">
        <v>5355</v>
      </c>
      <c r="V2422" s="37">
        <v>18182.349999999999</v>
      </c>
      <c r="X2422" s="9" t="s">
        <v>5359</v>
      </c>
      <c r="Y2422" s="9">
        <v>0.61399999999999999</v>
      </c>
      <c r="Z2422" s="9" t="s">
        <v>5359</v>
      </c>
      <c r="AA2422" s="37">
        <v>16492.38</v>
      </c>
    </row>
    <row r="2423" spans="19:27" x14ac:dyDescent="0.35">
      <c r="S2423" s="9" t="s">
        <v>5358</v>
      </c>
      <c r="T2423" s="9">
        <v>0.74099999999999999</v>
      </c>
      <c r="U2423" s="9" t="s">
        <v>5358</v>
      </c>
      <c r="V2423" s="37">
        <v>18178.82</v>
      </c>
      <c r="X2423" s="9" t="s">
        <v>5359</v>
      </c>
      <c r="Y2423" s="9">
        <v>0.6</v>
      </c>
      <c r="Z2423" s="9" t="s">
        <v>5359</v>
      </c>
      <c r="AA2423" s="37">
        <v>16489.88</v>
      </c>
    </row>
    <row r="2424" spans="19:27" x14ac:dyDescent="0.35">
      <c r="S2424" s="9" t="s">
        <v>5356</v>
      </c>
      <c r="T2424" s="9">
        <v>0.64700000000000002</v>
      </c>
      <c r="U2424" s="9" t="s">
        <v>5356</v>
      </c>
      <c r="V2424" s="37">
        <v>18173.830000000002</v>
      </c>
      <c r="X2424" s="9" t="s">
        <v>5356</v>
      </c>
      <c r="Y2424" s="9">
        <v>0.59299999999999997</v>
      </c>
      <c r="Z2424" s="9" t="s">
        <v>5356</v>
      </c>
      <c r="AA2424" s="37">
        <v>16487.400000000001</v>
      </c>
    </row>
    <row r="2425" spans="19:27" x14ac:dyDescent="0.35">
      <c r="S2425" s="9" t="s">
        <v>5355</v>
      </c>
      <c r="T2425" s="9">
        <v>0.61899999999999999</v>
      </c>
      <c r="U2425" s="9" t="s">
        <v>5355</v>
      </c>
      <c r="V2425" s="37">
        <v>18163.23</v>
      </c>
      <c r="X2425" s="9" t="s">
        <v>5357</v>
      </c>
      <c r="Y2425" s="9">
        <v>0.65700000000000003</v>
      </c>
      <c r="Z2425" s="9" t="s">
        <v>5357</v>
      </c>
      <c r="AA2425" s="37">
        <v>16479.25</v>
      </c>
    </row>
    <row r="2426" spans="19:27" x14ac:dyDescent="0.35">
      <c r="S2426" s="9" t="s">
        <v>5356</v>
      </c>
      <c r="T2426" s="9">
        <v>0.627</v>
      </c>
      <c r="U2426" s="9" t="s">
        <v>5356</v>
      </c>
      <c r="V2426" s="37">
        <v>18152.37</v>
      </c>
      <c r="X2426" s="9" t="s">
        <v>5358</v>
      </c>
      <c r="Y2426" s="9">
        <v>0.67200000000000004</v>
      </c>
      <c r="Z2426" s="9" t="s">
        <v>5358</v>
      </c>
      <c r="AA2426" s="37">
        <v>16475.97</v>
      </c>
    </row>
    <row r="2427" spans="19:27" x14ac:dyDescent="0.35">
      <c r="S2427" s="9" t="s">
        <v>5359</v>
      </c>
      <c r="T2427" s="9">
        <v>0.66100000000000003</v>
      </c>
      <c r="U2427" s="9" t="s">
        <v>5359</v>
      </c>
      <c r="V2427" s="37">
        <v>18150.689999999999</v>
      </c>
      <c r="X2427" s="9" t="s">
        <v>5358</v>
      </c>
      <c r="Y2427" s="9">
        <v>0.68100000000000005</v>
      </c>
      <c r="Z2427" s="9" t="s">
        <v>5358</v>
      </c>
      <c r="AA2427" s="37">
        <v>16469.23</v>
      </c>
    </row>
    <row r="2428" spans="19:27" x14ac:dyDescent="0.35">
      <c r="S2428" s="9" t="s">
        <v>5357</v>
      </c>
      <c r="T2428" s="9">
        <v>0.57399999999999995</v>
      </c>
      <c r="U2428" s="9" t="s">
        <v>5357</v>
      </c>
      <c r="V2428" s="37">
        <v>18128.41</v>
      </c>
      <c r="X2428" s="9" t="s">
        <v>5358</v>
      </c>
      <c r="Y2428" s="9">
        <v>0.64100000000000001</v>
      </c>
      <c r="Z2428" s="9" t="s">
        <v>5358</v>
      </c>
      <c r="AA2428" s="37">
        <v>16461.55</v>
      </c>
    </row>
    <row r="2429" spans="19:27" x14ac:dyDescent="0.35">
      <c r="S2429" s="9" t="s">
        <v>5358</v>
      </c>
      <c r="T2429" s="9">
        <v>0.68799999999999994</v>
      </c>
      <c r="U2429" s="9" t="s">
        <v>5358</v>
      </c>
      <c r="V2429" s="37">
        <v>18125.32</v>
      </c>
      <c r="X2429" s="9" t="s">
        <v>5359</v>
      </c>
      <c r="Y2429" s="9">
        <v>0.69899999999999995</v>
      </c>
      <c r="Z2429" s="9" t="s">
        <v>5359</v>
      </c>
      <c r="AA2429" s="37">
        <v>16460.61</v>
      </c>
    </row>
    <row r="2430" spans="19:27" x14ac:dyDescent="0.35">
      <c r="S2430" s="9" t="s">
        <v>5358</v>
      </c>
      <c r="T2430" s="9">
        <v>0.66800000000000004</v>
      </c>
      <c r="U2430" s="9" t="s">
        <v>5358</v>
      </c>
      <c r="V2430" s="37">
        <v>18124.580000000002</v>
      </c>
      <c r="X2430" s="9" t="s">
        <v>5358</v>
      </c>
      <c r="Y2430" s="9">
        <v>0.66</v>
      </c>
      <c r="Z2430" s="9" t="s">
        <v>5358</v>
      </c>
      <c r="AA2430" s="37">
        <v>16454.37</v>
      </c>
    </row>
    <row r="2431" spans="19:27" x14ac:dyDescent="0.35">
      <c r="S2431" s="9" t="s">
        <v>5355</v>
      </c>
      <c r="T2431" s="9">
        <v>0.64300000000000002</v>
      </c>
      <c r="U2431" s="9" t="s">
        <v>5355</v>
      </c>
      <c r="V2431" s="37">
        <v>18096.490000000002</v>
      </c>
      <c r="X2431" s="9" t="s">
        <v>5358</v>
      </c>
      <c r="Y2431" s="9">
        <v>0.71599999999999997</v>
      </c>
      <c r="Z2431" s="9" t="s">
        <v>5358</v>
      </c>
      <c r="AA2431" s="37">
        <v>16454.23</v>
      </c>
    </row>
    <row r="2432" spans="19:27" x14ac:dyDescent="0.35">
      <c r="S2432" s="9" t="s">
        <v>5358</v>
      </c>
      <c r="T2432" s="9">
        <v>0.71699999999999997</v>
      </c>
      <c r="U2432" s="9" t="s">
        <v>5358</v>
      </c>
      <c r="V2432" s="37">
        <v>18088.66</v>
      </c>
      <c r="X2432" s="9" t="s">
        <v>5358</v>
      </c>
      <c r="Y2432" s="9">
        <v>0.7</v>
      </c>
      <c r="Z2432" s="9" t="s">
        <v>5358</v>
      </c>
      <c r="AA2432" s="37">
        <v>16451.330000000002</v>
      </c>
    </row>
    <row r="2433" spans="19:27" x14ac:dyDescent="0.35">
      <c r="S2433" s="9" t="s">
        <v>5356</v>
      </c>
      <c r="T2433" s="9">
        <v>0.64300000000000002</v>
      </c>
      <c r="U2433" s="9" t="s">
        <v>5356</v>
      </c>
      <c r="V2433" s="37">
        <v>18088.400000000001</v>
      </c>
      <c r="X2433" s="9" t="s">
        <v>5357</v>
      </c>
      <c r="Y2433" s="9">
        <v>0.627</v>
      </c>
      <c r="Z2433" s="9" t="s">
        <v>5357</v>
      </c>
      <c r="AA2433" s="37">
        <v>16447.330000000002</v>
      </c>
    </row>
    <row r="2434" spans="19:27" x14ac:dyDescent="0.35">
      <c r="S2434" s="9" t="s">
        <v>5358</v>
      </c>
      <c r="T2434" s="9">
        <v>0.69599999999999995</v>
      </c>
      <c r="U2434" s="9" t="s">
        <v>5358</v>
      </c>
      <c r="V2434" s="37">
        <v>18076.57</v>
      </c>
      <c r="X2434" s="9" t="s">
        <v>5357</v>
      </c>
      <c r="Y2434" s="9">
        <v>0.60299999999999998</v>
      </c>
      <c r="Z2434" s="9" t="s">
        <v>5357</v>
      </c>
      <c r="AA2434" s="37">
        <v>16438.939999999999</v>
      </c>
    </row>
    <row r="2435" spans="19:27" x14ac:dyDescent="0.35">
      <c r="S2435" s="9" t="s">
        <v>5358</v>
      </c>
      <c r="T2435" s="9">
        <v>0.68200000000000005</v>
      </c>
      <c r="U2435" s="9" t="s">
        <v>5358</v>
      </c>
      <c r="V2435" s="37">
        <v>18074.689999999999</v>
      </c>
      <c r="X2435" s="9" t="s">
        <v>5355</v>
      </c>
      <c r="Y2435" s="9">
        <v>0.67100000000000004</v>
      </c>
      <c r="Z2435" s="9" t="s">
        <v>5355</v>
      </c>
      <c r="AA2435" s="37">
        <v>16436.75</v>
      </c>
    </row>
    <row r="2436" spans="19:27" x14ac:dyDescent="0.35">
      <c r="S2436" s="9" t="s">
        <v>5358</v>
      </c>
      <c r="T2436" s="9">
        <v>0.73</v>
      </c>
      <c r="U2436" s="9" t="s">
        <v>5358</v>
      </c>
      <c r="V2436" s="37">
        <v>18066.2</v>
      </c>
      <c r="X2436" s="9" t="s">
        <v>5358</v>
      </c>
      <c r="Y2436" s="9">
        <v>0.68200000000000005</v>
      </c>
      <c r="Z2436" s="9" t="s">
        <v>5358</v>
      </c>
      <c r="AA2436" s="37">
        <v>16426.560000000001</v>
      </c>
    </row>
    <row r="2437" spans="19:27" x14ac:dyDescent="0.35">
      <c r="S2437" s="9" t="s">
        <v>5358</v>
      </c>
      <c r="T2437" s="9">
        <v>0.70799999999999996</v>
      </c>
      <c r="U2437" s="9" t="s">
        <v>5358</v>
      </c>
      <c r="V2437" s="37">
        <v>18058.93</v>
      </c>
      <c r="X2437" s="9" t="s">
        <v>5358</v>
      </c>
      <c r="Y2437" s="9">
        <v>0.66100000000000003</v>
      </c>
      <c r="Z2437" s="9" t="s">
        <v>5358</v>
      </c>
      <c r="AA2437" s="37">
        <v>16420.759999999998</v>
      </c>
    </row>
    <row r="2438" spans="19:27" x14ac:dyDescent="0.35">
      <c r="S2438" s="9" t="s">
        <v>5357</v>
      </c>
      <c r="T2438" s="9">
        <v>0.64</v>
      </c>
      <c r="U2438" s="9" t="s">
        <v>5357</v>
      </c>
      <c r="V2438" s="37">
        <v>18057</v>
      </c>
      <c r="X2438" s="9" t="s">
        <v>5357</v>
      </c>
      <c r="Y2438" s="9">
        <v>0.63300000000000001</v>
      </c>
      <c r="Z2438" s="9" t="s">
        <v>5357</v>
      </c>
      <c r="AA2438" s="37">
        <v>16415.52</v>
      </c>
    </row>
    <row r="2439" spans="19:27" x14ac:dyDescent="0.35">
      <c r="S2439" s="9" t="s">
        <v>5359</v>
      </c>
      <c r="T2439" s="9">
        <v>0.66700000000000004</v>
      </c>
      <c r="U2439" s="9" t="s">
        <v>5359</v>
      </c>
      <c r="V2439" s="37">
        <v>18048.22</v>
      </c>
      <c r="X2439" s="9" t="s">
        <v>5358</v>
      </c>
      <c r="Y2439" s="9">
        <v>0.71899999999999997</v>
      </c>
      <c r="Z2439" s="9" t="s">
        <v>5358</v>
      </c>
      <c r="AA2439" s="37">
        <v>16414.830000000002</v>
      </c>
    </row>
    <row r="2440" spans="19:27" x14ac:dyDescent="0.35">
      <c r="S2440" s="9" t="s">
        <v>5356</v>
      </c>
      <c r="T2440" s="9">
        <v>0.59</v>
      </c>
      <c r="U2440" s="9" t="s">
        <v>5356</v>
      </c>
      <c r="V2440" s="37">
        <v>18047.240000000002</v>
      </c>
      <c r="X2440" s="9" t="s">
        <v>5357</v>
      </c>
      <c r="Y2440" s="9">
        <v>0.67600000000000005</v>
      </c>
      <c r="Z2440" s="9" t="s">
        <v>5357</v>
      </c>
      <c r="AA2440" s="37">
        <v>16410.55</v>
      </c>
    </row>
    <row r="2441" spans="19:27" x14ac:dyDescent="0.35">
      <c r="S2441" s="9" t="s">
        <v>5358</v>
      </c>
      <c r="T2441" s="9">
        <v>0.64700000000000002</v>
      </c>
      <c r="U2441" s="9" t="s">
        <v>5358</v>
      </c>
      <c r="V2441" s="37">
        <v>18043.86</v>
      </c>
      <c r="X2441" s="9" t="s">
        <v>5359</v>
      </c>
      <c r="Y2441" s="9">
        <v>0.64800000000000002</v>
      </c>
      <c r="Z2441" s="9" t="s">
        <v>5359</v>
      </c>
      <c r="AA2441" s="37">
        <v>16408.47</v>
      </c>
    </row>
    <row r="2442" spans="19:27" x14ac:dyDescent="0.35">
      <c r="S2442" s="9" t="s">
        <v>5355</v>
      </c>
      <c r="T2442" s="9">
        <v>0.73099999999999998</v>
      </c>
      <c r="U2442" s="9" t="s">
        <v>5355</v>
      </c>
      <c r="V2442" s="37">
        <v>18040.93</v>
      </c>
      <c r="X2442" s="9" t="s">
        <v>5358</v>
      </c>
      <c r="Y2442" s="9">
        <v>0.71299999999999997</v>
      </c>
      <c r="Z2442" s="9" t="s">
        <v>5358</v>
      </c>
      <c r="AA2442" s="37">
        <v>16408.189999999999</v>
      </c>
    </row>
    <row r="2443" spans="19:27" x14ac:dyDescent="0.35">
      <c r="S2443" s="9" t="s">
        <v>5358</v>
      </c>
      <c r="T2443" s="9">
        <v>0.68200000000000005</v>
      </c>
      <c r="U2443" s="9" t="s">
        <v>5358</v>
      </c>
      <c r="V2443" s="37">
        <v>18039.62</v>
      </c>
      <c r="X2443" s="9" t="s">
        <v>5358</v>
      </c>
      <c r="Y2443" s="9">
        <v>0.57299999999999995</v>
      </c>
      <c r="Z2443" s="9" t="s">
        <v>5358</v>
      </c>
      <c r="AA2443" s="37">
        <v>16407.86</v>
      </c>
    </row>
    <row r="2444" spans="19:27" x14ac:dyDescent="0.35">
      <c r="S2444" s="9" t="s">
        <v>5358</v>
      </c>
      <c r="T2444" s="9">
        <v>0.72199999999999998</v>
      </c>
      <c r="U2444" s="9" t="s">
        <v>5358</v>
      </c>
      <c r="V2444" s="37">
        <v>18035.849999999999</v>
      </c>
      <c r="X2444" s="9" t="s">
        <v>5358</v>
      </c>
      <c r="Y2444" s="9">
        <v>0.70499999999999996</v>
      </c>
      <c r="Z2444" s="9" t="s">
        <v>5358</v>
      </c>
      <c r="AA2444" s="37">
        <v>16403.07</v>
      </c>
    </row>
    <row r="2445" spans="19:27" x14ac:dyDescent="0.35">
      <c r="S2445" s="9" t="s">
        <v>5359</v>
      </c>
      <c r="T2445" s="9">
        <v>0.66100000000000003</v>
      </c>
      <c r="U2445" s="9" t="s">
        <v>5359</v>
      </c>
      <c r="V2445" s="37">
        <v>18031.810000000001</v>
      </c>
      <c r="X2445" s="9" t="s">
        <v>5359</v>
      </c>
      <c r="Y2445" s="9">
        <v>0.67100000000000004</v>
      </c>
      <c r="Z2445" s="9" t="s">
        <v>5359</v>
      </c>
      <c r="AA2445" s="37">
        <v>16401.23</v>
      </c>
    </row>
    <row r="2446" spans="19:27" x14ac:dyDescent="0.35">
      <c r="S2446" s="9" t="s">
        <v>5358</v>
      </c>
      <c r="T2446" s="9">
        <v>0.68700000000000006</v>
      </c>
      <c r="U2446" s="9" t="s">
        <v>5358</v>
      </c>
      <c r="V2446" s="37">
        <v>18025.71</v>
      </c>
      <c r="X2446" s="9" t="s">
        <v>5359</v>
      </c>
      <c r="Y2446" s="9">
        <v>0.64800000000000002</v>
      </c>
      <c r="Z2446" s="9" t="s">
        <v>5359</v>
      </c>
      <c r="AA2446" s="37">
        <v>16390.599999999999</v>
      </c>
    </row>
    <row r="2447" spans="19:27" x14ac:dyDescent="0.35">
      <c r="S2447" s="9" t="s">
        <v>5355</v>
      </c>
      <c r="T2447" s="9">
        <v>0.65300000000000002</v>
      </c>
      <c r="U2447" s="9" t="s">
        <v>5355</v>
      </c>
      <c r="V2447" s="37">
        <v>17994.16</v>
      </c>
      <c r="X2447" s="9" t="s">
        <v>5358</v>
      </c>
      <c r="Y2447" s="9">
        <v>0.66400000000000003</v>
      </c>
      <c r="Z2447" s="9" t="s">
        <v>5358</v>
      </c>
      <c r="AA2447" s="37">
        <v>16389.78</v>
      </c>
    </row>
    <row r="2448" spans="19:27" x14ac:dyDescent="0.35">
      <c r="S2448" s="9" t="s">
        <v>5356</v>
      </c>
      <c r="T2448" s="9">
        <v>0.68100000000000005</v>
      </c>
      <c r="U2448" s="9" t="s">
        <v>5356</v>
      </c>
      <c r="V2448" s="37">
        <v>17991.07</v>
      </c>
      <c r="X2448" s="9" t="s">
        <v>5357</v>
      </c>
      <c r="Y2448" s="9">
        <v>0.65400000000000003</v>
      </c>
      <c r="Z2448" s="9" t="s">
        <v>5357</v>
      </c>
      <c r="AA2448" s="37">
        <v>16382.28</v>
      </c>
    </row>
    <row r="2449" spans="19:27" x14ac:dyDescent="0.35">
      <c r="S2449" s="9" t="s">
        <v>5358</v>
      </c>
      <c r="T2449" s="9">
        <v>0.65400000000000003</v>
      </c>
      <c r="U2449" s="9" t="s">
        <v>5358</v>
      </c>
      <c r="V2449" s="37">
        <v>17990.66</v>
      </c>
      <c r="X2449" s="9" t="s">
        <v>5358</v>
      </c>
      <c r="Y2449" s="9">
        <v>0.72399999999999998</v>
      </c>
      <c r="Z2449" s="9" t="s">
        <v>5358</v>
      </c>
      <c r="AA2449" s="37">
        <v>16381.45</v>
      </c>
    </row>
    <row r="2450" spans="19:27" x14ac:dyDescent="0.35">
      <c r="S2450" s="9" t="s">
        <v>5358</v>
      </c>
      <c r="T2450" s="9">
        <v>0.68300000000000005</v>
      </c>
      <c r="U2450" s="9" t="s">
        <v>5358</v>
      </c>
      <c r="V2450" s="37">
        <v>17990.169999999998</v>
      </c>
      <c r="X2450" s="9" t="s">
        <v>5358</v>
      </c>
      <c r="Y2450" s="9">
        <v>0.72</v>
      </c>
      <c r="Z2450" s="9" t="s">
        <v>5358</v>
      </c>
      <c r="AA2450" s="37">
        <v>16381.07</v>
      </c>
    </row>
    <row r="2451" spans="19:27" x14ac:dyDescent="0.35">
      <c r="S2451" s="9" t="s">
        <v>5355</v>
      </c>
      <c r="T2451" s="9">
        <v>0.69199999999999995</v>
      </c>
      <c r="U2451" s="9" t="s">
        <v>5355</v>
      </c>
      <c r="V2451" s="37">
        <v>17975.849999999999</v>
      </c>
      <c r="X2451" s="9" t="s">
        <v>5358</v>
      </c>
      <c r="Y2451" s="9">
        <v>0.72399999999999998</v>
      </c>
      <c r="Z2451" s="9" t="s">
        <v>5358</v>
      </c>
      <c r="AA2451" s="37">
        <v>16365.4</v>
      </c>
    </row>
    <row r="2452" spans="19:27" x14ac:dyDescent="0.35">
      <c r="S2452" s="9" t="s">
        <v>5358</v>
      </c>
      <c r="T2452" s="9">
        <v>0.68400000000000005</v>
      </c>
      <c r="U2452" s="9" t="s">
        <v>5358</v>
      </c>
      <c r="V2452" s="37">
        <v>17968.98</v>
      </c>
      <c r="X2452" s="9" t="s">
        <v>5357</v>
      </c>
      <c r="Y2452" s="9">
        <v>0.63500000000000001</v>
      </c>
      <c r="Z2452" s="9" t="s">
        <v>5357</v>
      </c>
      <c r="AA2452" s="37">
        <v>16361.1</v>
      </c>
    </row>
    <row r="2453" spans="19:27" x14ac:dyDescent="0.35">
      <c r="S2453" s="9" t="s">
        <v>5358</v>
      </c>
      <c r="T2453" s="9">
        <v>0.64100000000000001</v>
      </c>
      <c r="U2453" s="9" t="s">
        <v>5358</v>
      </c>
      <c r="V2453" s="37">
        <v>17958.439999999999</v>
      </c>
      <c r="X2453" s="9" t="s">
        <v>5358</v>
      </c>
      <c r="Y2453" s="9">
        <v>0.63700000000000001</v>
      </c>
      <c r="Z2453" s="9" t="s">
        <v>5358</v>
      </c>
      <c r="AA2453" s="37">
        <v>16311.14</v>
      </c>
    </row>
    <row r="2454" spans="19:27" x14ac:dyDescent="0.35">
      <c r="S2454" s="9" t="s">
        <v>5358</v>
      </c>
      <c r="T2454" s="9">
        <v>0.65400000000000003</v>
      </c>
      <c r="U2454" s="9" t="s">
        <v>5358</v>
      </c>
      <c r="V2454" s="37">
        <v>17953.89</v>
      </c>
      <c r="X2454" s="9" t="s">
        <v>5358</v>
      </c>
      <c r="Y2454" s="9">
        <v>0.63500000000000001</v>
      </c>
      <c r="Z2454" s="9" t="s">
        <v>5358</v>
      </c>
      <c r="AA2454" s="37">
        <v>16310.11</v>
      </c>
    </row>
    <row r="2455" spans="19:27" x14ac:dyDescent="0.35">
      <c r="S2455" s="9" t="s">
        <v>5358</v>
      </c>
      <c r="T2455" s="9">
        <v>0.73199999999999998</v>
      </c>
      <c r="U2455" s="9" t="s">
        <v>5358</v>
      </c>
      <c r="V2455" s="37">
        <v>17950.689999999999</v>
      </c>
      <c r="X2455" s="9" t="s">
        <v>5357</v>
      </c>
      <c r="Y2455" s="9">
        <v>0.56299999999999994</v>
      </c>
      <c r="Z2455" s="9" t="s">
        <v>5357</v>
      </c>
      <c r="AA2455" s="37">
        <v>16308.05</v>
      </c>
    </row>
    <row r="2456" spans="19:27" x14ac:dyDescent="0.35">
      <c r="S2456" s="9" t="s">
        <v>5358</v>
      </c>
      <c r="T2456" s="9">
        <v>0.64100000000000001</v>
      </c>
      <c r="U2456" s="9" t="s">
        <v>5358</v>
      </c>
      <c r="V2456" s="37">
        <v>17948.79</v>
      </c>
      <c r="X2456" s="9" t="s">
        <v>5357</v>
      </c>
      <c r="Y2456" s="9">
        <v>0.66100000000000003</v>
      </c>
      <c r="Z2456" s="9" t="s">
        <v>5357</v>
      </c>
      <c r="AA2456" s="37">
        <v>16304.33</v>
      </c>
    </row>
    <row r="2457" spans="19:27" x14ac:dyDescent="0.35">
      <c r="S2457" s="9" t="s">
        <v>5359</v>
      </c>
      <c r="T2457" s="9">
        <v>0.72599999999999998</v>
      </c>
      <c r="U2457" s="9" t="s">
        <v>5359</v>
      </c>
      <c r="V2457" s="37">
        <v>17933.79</v>
      </c>
      <c r="X2457" s="9" t="s">
        <v>5358</v>
      </c>
      <c r="Y2457" s="9">
        <v>0.71</v>
      </c>
      <c r="Z2457" s="9" t="s">
        <v>5358</v>
      </c>
      <c r="AA2457" s="37">
        <v>16299.91</v>
      </c>
    </row>
    <row r="2458" spans="19:27" x14ac:dyDescent="0.35">
      <c r="S2458" s="9" t="s">
        <v>5359</v>
      </c>
      <c r="T2458" s="9">
        <v>0.68600000000000005</v>
      </c>
      <c r="U2458" s="9" t="s">
        <v>5359</v>
      </c>
      <c r="V2458" s="37">
        <v>17929.93</v>
      </c>
      <c r="X2458" s="9" t="s">
        <v>5359</v>
      </c>
      <c r="Y2458" s="9">
        <v>0.66700000000000004</v>
      </c>
      <c r="Z2458" s="9" t="s">
        <v>5359</v>
      </c>
      <c r="AA2458" s="37">
        <v>16295.05</v>
      </c>
    </row>
    <row r="2459" spans="19:27" x14ac:dyDescent="0.35">
      <c r="S2459" s="9" t="s">
        <v>5358</v>
      </c>
      <c r="T2459" s="9">
        <v>0.71099999999999997</v>
      </c>
      <c r="U2459" s="9" t="s">
        <v>5358</v>
      </c>
      <c r="V2459" s="37">
        <v>17926.03</v>
      </c>
      <c r="X2459" s="9" t="s">
        <v>5359</v>
      </c>
      <c r="Y2459" s="9">
        <v>0.76100000000000001</v>
      </c>
      <c r="Z2459" s="9" t="s">
        <v>5359</v>
      </c>
      <c r="AA2459" s="37">
        <v>16287.26</v>
      </c>
    </row>
    <row r="2460" spans="19:27" x14ac:dyDescent="0.35">
      <c r="S2460" s="9" t="s">
        <v>5358</v>
      </c>
      <c r="T2460" s="9">
        <v>0.66</v>
      </c>
      <c r="U2460" s="9" t="s">
        <v>5358</v>
      </c>
      <c r="V2460" s="37">
        <v>17905.580000000002</v>
      </c>
      <c r="X2460" s="9" t="s">
        <v>5355</v>
      </c>
      <c r="Y2460" s="9">
        <v>0.68200000000000005</v>
      </c>
      <c r="Z2460" s="9" t="s">
        <v>5355</v>
      </c>
      <c r="AA2460" s="37">
        <v>16276.89</v>
      </c>
    </row>
    <row r="2461" spans="19:27" x14ac:dyDescent="0.35">
      <c r="S2461" s="9" t="s">
        <v>5355</v>
      </c>
      <c r="T2461" s="9">
        <v>0.69099999999999995</v>
      </c>
      <c r="U2461" s="9" t="s">
        <v>5355</v>
      </c>
      <c r="V2461" s="37">
        <v>17902.580000000002</v>
      </c>
      <c r="X2461" s="9" t="s">
        <v>5356</v>
      </c>
      <c r="Y2461" s="9">
        <v>0.60499999999999998</v>
      </c>
      <c r="Z2461" s="9" t="s">
        <v>5356</v>
      </c>
      <c r="AA2461" s="37">
        <v>16272.83</v>
      </c>
    </row>
    <row r="2462" spans="19:27" x14ac:dyDescent="0.35">
      <c r="S2462" s="9" t="s">
        <v>5359</v>
      </c>
      <c r="T2462" s="9">
        <v>0.68600000000000005</v>
      </c>
      <c r="U2462" s="9" t="s">
        <v>5359</v>
      </c>
      <c r="V2462" s="37">
        <v>17894.79</v>
      </c>
      <c r="X2462" s="9" t="s">
        <v>5358</v>
      </c>
      <c r="Y2462" s="9">
        <v>0.64700000000000002</v>
      </c>
      <c r="Z2462" s="9" t="s">
        <v>5358</v>
      </c>
      <c r="AA2462" s="37">
        <v>16263.45</v>
      </c>
    </row>
    <row r="2463" spans="19:27" x14ac:dyDescent="0.35">
      <c r="S2463" s="9" t="s">
        <v>5355</v>
      </c>
      <c r="T2463" s="9">
        <v>0.64700000000000002</v>
      </c>
      <c r="U2463" s="9" t="s">
        <v>5355</v>
      </c>
      <c r="V2463" s="37">
        <v>17891.330000000002</v>
      </c>
      <c r="X2463" s="9" t="s">
        <v>5357</v>
      </c>
      <c r="Y2463" s="9">
        <v>0.64400000000000002</v>
      </c>
      <c r="Z2463" s="9" t="s">
        <v>5357</v>
      </c>
      <c r="AA2463" s="37">
        <v>16261.21</v>
      </c>
    </row>
    <row r="2464" spans="19:27" x14ac:dyDescent="0.35">
      <c r="S2464" s="9" t="s">
        <v>5356</v>
      </c>
      <c r="T2464" s="9">
        <v>0.68100000000000005</v>
      </c>
      <c r="U2464" s="9" t="s">
        <v>5356</v>
      </c>
      <c r="V2464" s="37">
        <v>17880.189999999999</v>
      </c>
      <c r="X2464" s="9" t="s">
        <v>5359</v>
      </c>
      <c r="Y2464" s="9">
        <v>0.63500000000000001</v>
      </c>
      <c r="Z2464" s="9" t="s">
        <v>5359</v>
      </c>
      <c r="AA2464" s="37">
        <v>16256.07</v>
      </c>
    </row>
    <row r="2465" spans="19:27" x14ac:dyDescent="0.35">
      <c r="S2465" s="9" t="s">
        <v>5358</v>
      </c>
      <c r="T2465" s="9">
        <v>0.65300000000000002</v>
      </c>
      <c r="U2465" s="9" t="s">
        <v>5358</v>
      </c>
      <c r="V2465" s="37">
        <v>17875.05</v>
      </c>
      <c r="X2465" s="9" t="s">
        <v>5358</v>
      </c>
      <c r="Y2465" s="9">
        <v>0.70099999999999996</v>
      </c>
      <c r="Z2465" s="9" t="s">
        <v>5358</v>
      </c>
      <c r="AA2465" s="37">
        <v>16250.05</v>
      </c>
    </row>
    <row r="2466" spans="19:27" x14ac:dyDescent="0.35">
      <c r="S2466" s="9" t="s">
        <v>5358</v>
      </c>
      <c r="T2466" s="9">
        <v>0.65800000000000003</v>
      </c>
      <c r="U2466" s="9" t="s">
        <v>5358</v>
      </c>
      <c r="V2466" s="37">
        <v>17863.8</v>
      </c>
      <c r="X2466" s="9" t="s">
        <v>5359</v>
      </c>
      <c r="Y2466" s="9">
        <v>0.71799999999999997</v>
      </c>
      <c r="Z2466" s="9" t="s">
        <v>5359</v>
      </c>
      <c r="AA2466" s="37">
        <v>16249.61</v>
      </c>
    </row>
    <row r="2467" spans="19:27" x14ac:dyDescent="0.35">
      <c r="S2467" s="9" t="s">
        <v>5356</v>
      </c>
      <c r="T2467" s="9">
        <v>0.56399999999999995</v>
      </c>
      <c r="U2467" s="9" t="s">
        <v>5356</v>
      </c>
      <c r="V2467" s="37">
        <v>17862.64</v>
      </c>
      <c r="X2467" s="9" t="s">
        <v>5357</v>
      </c>
      <c r="Y2467" s="9">
        <v>0.6</v>
      </c>
      <c r="Z2467" s="9" t="s">
        <v>5357</v>
      </c>
      <c r="AA2467" s="37">
        <v>16245.56</v>
      </c>
    </row>
    <row r="2468" spans="19:27" x14ac:dyDescent="0.35">
      <c r="S2468" s="9" t="s">
        <v>5357</v>
      </c>
      <c r="T2468" s="9">
        <v>0.65700000000000003</v>
      </c>
      <c r="U2468" s="9" t="s">
        <v>5357</v>
      </c>
      <c r="V2468" s="37">
        <v>17842.990000000002</v>
      </c>
      <c r="X2468" s="9" t="s">
        <v>5358</v>
      </c>
      <c r="Y2468" s="9">
        <v>0.69699999999999995</v>
      </c>
      <c r="Z2468" s="9" t="s">
        <v>5358</v>
      </c>
      <c r="AA2468" s="37">
        <v>16244.19</v>
      </c>
    </row>
    <row r="2469" spans="19:27" x14ac:dyDescent="0.35">
      <c r="S2469" s="9" t="s">
        <v>5358</v>
      </c>
      <c r="T2469" s="9">
        <v>0.69599999999999995</v>
      </c>
      <c r="U2469" s="9" t="s">
        <v>5358</v>
      </c>
      <c r="V2469" s="37">
        <v>17839.009999999998</v>
      </c>
      <c r="X2469" s="9" t="s">
        <v>5359</v>
      </c>
      <c r="Y2469" s="9">
        <v>0.63600000000000001</v>
      </c>
      <c r="Z2469" s="9" t="s">
        <v>5359</v>
      </c>
      <c r="AA2469" s="37">
        <v>16241</v>
      </c>
    </row>
    <row r="2470" spans="19:27" x14ac:dyDescent="0.35">
      <c r="S2470" s="9" t="s">
        <v>5359</v>
      </c>
      <c r="T2470" s="9">
        <v>0.67300000000000004</v>
      </c>
      <c r="U2470" s="9" t="s">
        <v>5359</v>
      </c>
      <c r="V2470" s="37">
        <v>17819.009999999998</v>
      </c>
      <c r="X2470" s="9" t="s">
        <v>5355</v>
      </c>
      <c r="Y2470" s="9">
        <v>0.68</v>
      </c>
      <c r="Z2470" s="9" t="s">
        <v>5355</v>
      </c>
      <c r="AA2470" s="37">
        <v>16231.26</v>
      </c>
    </row>
    <row r="2471" spans="19:27" x14ac:dyDescent="0.35">
      <c r="S2471" s="9" t="s">
        <v>5358</v>
      </c>
      <c r="T2471" s="9">
        <v>0.67200000000000004</v>
      </c>
      <c r="U2471" s="9" t="s">
        <v>5358</v>
      </c>
      <c r="V2471" s="37">
        <v>17817.689999999999</v>
      </c>
      <c r="X2471" s="9" t="s">
        <v>5357</v>
      </c>
      <c r="Y2471" s="9">
        <v>0.59299999999999997</v>
      </c>
      <c r="Z2471" s="9" t="s">
        <v>5357</v>
      </c>
      <c r="AA2471" s="37">
        <v>16231.21</v>
      </c>
    </row>
    <row r="2472" spans="19:27" x14ac:dyDescent="0.35">
      <c r="S2472" s="9" t="s">
        <v>5355</v>
      </c>
      <c r="T2472" s="9">
        <v>0.69199999999999995</v>
      </c>
      <c r="U2472" s="9" t="s">
        <v>5355</v>
      </c>
      <c r="V2472" s="37">
        <v>17814.810000000001</v>
      </c>
      <c r="X2472" s="9" t="s">
        <v>5355</v>
      </c>
      <c r="Y2472" s="9">
        <v>0.67100000000000004</v>
      </c>
      <c r="Z2472" s="9" t="s">
        <v>5355</v>
      </c>
      <c r="AA2472" s="37">
        <v>16226.13</v>
      </c>
    </row>
    <row r="2473" spans="19:27" x14ac:dyDescent="0.35">
      <c r="S2473" s="9" t="s">
        <v>5358</v>
      </c>
      <c r="T2473" s="9">
        <v>0.66100000000000003</v>
      </c>
      <c r="U2473" s="9" t="s">
        <v>5358</v>
      </c>
      <c r="V2473" s="37">
        <v>17800.82</v>
      </c>
      <c r="X2473" s="9" t="s">
        <v>5359</v>
      </c>
      <c r="Y2473" s="9">
        <v>0.66700000000000004</v>
      </c>
      <c r="Z2473" s="9" t="s">
        <v>5359</v>
      </c>
      <c r="AA2473" s="37">
        <v>16225.81</v>
      </c>
    </row>
    <row r="2474" spans="19:27" x14ac:dyDescent="0.35">
      <c r="S2474" s="9" t="s">
        <v>5357</v>
      </c>
      <c r="T2474" s="9">
        <v>0.68700000000000006</v>
      </c>
      <c r="U2474" s="9" t="s">
        <v>5357</v>
      </c>
      <c r="V2474" s="37">
        <v>17794.04</v>
      </c>
      <c r="X2474" s="9" t="s">
        <v>5358</v>
      </c>
      <c r="Y2474" s="9">
        <v>0.71099999999999997</v>
      </c>
      <c r="Z2474" s="9" t="s">
        <v>5358</v>
      </c>
      <c r="AA2474" s="37">
        <v>16216.45</v>
      </c>
    </row>
    <row r="2475" spans="19:27" x14ac:dyDescent="0.35">
      <c r="S2475" s="9" t="s">
        <v>5358</v>
      </c>
      <c r="T2475" s="9">
        <v>0.65700000000000003</v>
      </c>
      <c r="U2475" s="9" t="s">
        <v>5358</v>
      </c>
      <c r="V2475" s="37">
        <v>17788.900000000001</v>
      </c>
      <c r="X2475" s="9" t="s">
        <v>5357</v>
      </c>
      <c r="Y2475" s="9">
        <v>0.627</v>
      </c>
      <c r="Z2475" s="9" t="s">
        <v>5357</v>
      </c>
      <c r="AA2475" s="37">
        <v>16206.55</v>
      </c>
    </row>
    <row r="2476" spans="19:27" x14ac:dyDescent="0.35">
      <c r="S2476" s="9" t="s">
        <v>5358</v>
      </c>
      <c r="T2476" s="9">
        <v>0.66800000000000004</v>
      </c>
      <c r="U2476" s="9" t="s">
        <v>5358</v>
      </c>
      <c r="V2476" s="37">
        <v>17775.240000000002</v>
      </c>
      <c r="X2476" s="9" t="s">
        <v>5359</v>
      </c>
      <c r="Y2476" s="9">
        <v>0.63800000000000001</v>
      </c>
      <c r="Z2476" s="9" t="s">
        <v>5359</v>
      </c>
      <c r="AA2476" s="37">
        <v>16199.91</v>
      </c>
    </row>
    <row r="2477" spans="19:27" x14ac:dyDescent="0.35">
      <c r="S2477" s="9" t="s">
        <v>5358</v>
      </c>
      <c r="T2477" s="9">
        <v>0.749</v>
      </c>
      <c r="U2477" s="9" t="s">
        <v>5358</v>
      </c>
      <c r="V2477" s="37">
        <v>17767.62</v>
      </c>
      <c r="X2477" s="9" t="s">
        <v>5359</v>
      </c>
      <c r="Y2477" s="9">
        <v>0.72299999999999998</v>
      </c>
      <c r="Z2477" s="9" t="s">
        <v>5359</v>
      </c>
      <c r="AA2477" s="37">
        <v>16199.19</v>
      </c>
    </row>
    <row r="2478" spans="19:27" x14ac:dyDescent="0.35">
      <c r="S2478" s="9" t="s">
        <v>5358</v>
      </c>
      <c r="T2478" s="9">
        <v>0.72</v>
      </c>
      <c r="U2478" s="9" t="s">
        <v>5358</v>
      </c>
      <c r="V2478" s="37">
        <v>17767.27</v>
      </c>
      <c r="X2478" s="9" t="s">
        <v>5358</v>
      </c>
      <c r="Y2478" s="9">
        <v>0.66800000000000004</v>
      </c>
      <c r="Z2478" s="9" t="s">
        <v>5358</v>
      </c>
      <c r="AA2478" s="37">
        <v>16179.95</v>
      </c>
    </row>
    <row r="2479" spans="19:27" x14ac:dyDescent="0.35">
      <c r="S2479" s="9" t="s">
        <v>5358</v>
      </c>
      <c r="T2479" s="9">
        <v>0.71</v>
      </c>
      <c r="U2479" s="9" t="s">
        <v>5358</v>
      </c>
      <c r="V2479" s="37">
        <v>17755.46</v>
      </c>
      <c r="X2479" s="9" t="s">
        <v>5356</v>
      </c>
      <c r="Y2479" s="9">
        <v>0.621</v>
      </c>
      <c r="Z2479" s="9" t="s">
        <v>5356</v>
      </c>
      <c r="AA2479" s="37">
        <v>16174.08</v>
      </c>
    </row>
    <row r="2480" spans="19:27" x14ac:dyDescent="0.35">
      <c r="S2480" s="9" t="s">
        <v>5358</v>
      </c>
      <c r="T2480" s="9">
        <v>0.66</v>
      </c>
      <c r="U2480" s="9" t="s">
        <v>5358</v>
      </c>
      <c r="V2480" s="37">
        <v>17753.400000000001</v>
      </c>
      <c r="X2480" s="9" t="s">
        <v>5358</v>
      </c>
      <c r="Y2480" s="9">
        <v>0.55700000000000005</v>
      </c>
      <c r="Z2480" s="9" t="s">
        <v>5358</v>
      </c>
      <c r="AA2480" s="37">
        <v>16172.5</v>
      </c>
    </row>
    <row r="2481" spans="19:27" x14ac:dyDescent="0.35">
      <c r="S2481" s="9" t="s">
        <v>5359</v>
      </c>
      <c r="T2481" s="9">
        <v>0.67800000000000005</v>
      </c>
      <c r="U2481" s="9" t="s">
        <v>5359</v>
      </c>
      <c r="V2481" s="37">
        <v>17734.02</v>
      </c>
      <c r="X2481" s="9" t="s">
        <v>5359</v>
      </c>
      <c r="Y2481" s="9">
        <v>0.66400000000000003</v>
      </c>
      <c r="Z2481" s="9" t="s">
        <v>5359</v>
      </c>
      <c r="AA2481" s="37">
        <v>16172.45</v>
      </c>
    </row>
    <row r="2482" spans="19:27" x14ac:dyDescent="0.35">
      <c r="S2482" s="9" t="s">
        <v>5359</v>
      </c>
      <c r="T2482" s="9">
        <v>0.68100000000000005</v>
      </c>
      <c r="U2482" s="9" t="s">
        <v>5359</v>
      </c>
      <c r="V2482" s="37">
        <v>17727.490000000002</v>
      </c>
      <c r="X2482" s="9" t="s">
        <v>5357</v>
      </c>
      <c r="Y2482" s="9">
        <v>0.65200000000000002</v>
      </c>
      <c r="Z2482" s="9" t="s">
        <v>5357</v>
      </c>
      <c r="AA2482" s="37">
        <v>16170.5</v>
      </c>
    </row>
    <row r="2483" spans="19:27" x14ac:dyDescent="0.35">
      <c r="S2483" s="9" t="s">
        <v>5359</v>
      </c>
      <c r="T2483" s="9">
        <v>0.67900000000000005</v>
      </c>
      <c r="U2483" s="9" t="s">
        <v>5359</v>
      </c>
      <c r="V2483" s="37">
        <v>17712.27</v>
      </c>
      <c r="X2483" s="9" t="s">
        <v>5357</v>
      </c>
      <c r="Y2483" s="9">
        <v>0.64900000000000002</v>
      </c>
      <c r="Z2483" s="9" t="s">
        <v>5357</v>
      </c>
      <c r="AA2483" s="37">
        <v>16162.26</v>
      </c>
    </row>
    <row r="2484" spans="19:27" x14ac:dyDescent="0.35">
      <c r="S2484" s="9" t="s">
        <v>5358</v>
      </c>
      <c r="T2484" s="9">
        <v>0.69699999999999995</v>
      </c>
      <c r="U2484" s="9" t="s">
        <v>5358</v>
      </c>
      <c r="V2484" s="37">
        <v>17706.77</v>
      </c>
      <c r="X2484" s="9" t="s">
        <v>5358</v>
      </c>
      <c r="Y2484" s="9">
        <v>0.70699999999999996</v>
      </c>
      <c r="Z2484" s="9" t="s">
        <v>5358</v>
      </c>
      <c r="AA2484" s="37">
        <v>16158.35</v>
      </c>
    </row>
    <row r="2485" spans="19:27" x14ac:dyDescent="0.35">
      <c r="S2485" s="9" t="s">
        <v>5357</v>
      </c>
      <c r="T2485" s="9">
        <v>0.65900000000000003</v>
      </c>
      <c r="U2485" s="9" t="s">
        <v>5357</v>
      </c>
      <c r="V2485" s="37">
        <v>17706.580000000002</v>
      </c>
      <c r="X2485" s="9" t="s">
        <v>5356</v>
      </c>
      <c r="Y2485" s="9">
        <v>0.63300000000000001</v>
      </c>
      <c r="Z2485" s="9" t="s">
        <v>5356</v>
      </c>
      <c r="AA2485" s="37">
        <v>16158.28</v>
      </c>
    </row>
    <row r="2486" spans="19:27" x14ac:dyDescent="0.35">
      <c r="S2486" s="9" t="s">
        <v>5358</v>
      </c>
      <c r="T2486" s="9">
        <v>0.68500000000000005</v>
      </c>
      <c r="U2486" s="9" t="s">
        <v>5358</v>
      </c>
      <c r="V2486" s="37">
        <v>17702.09</v>
      </c>
      <c r="X2486" s="9" t="s">
        <v>5358</v>
      </c>
      <c r="Y2486" s="9">
        <v>0.74399999999999999</v>
      </c>
      <c r="Z2486" s="9" t="s">
        <v>5358</v>
      </c>
      <c r="AA2486" s="37">
        <v>16153.08</v>
      </c>
    </row>
    <row r="2487" spans="19:27" x14ac:dyDescent="0.35">
      <c r="S2487" s="9" t="s">
        <v>5355</v>
      </c>
      <c r="T2487" s="9">
        <v>0.69599999999999995</v>
      </c>
      <c r="U2487" s="9" t="s">
        <v>5355</v>
      </c>
      <c r="V2487" s="37">
        <v>17697.490000000002</v>
      </c>
      <c r="X2487" s="9" t="s">
        <v>5357</v>
      </c>
      <c r="Y2487" s="9">
        <v>0.57299999999999995</v>
      </c>
      <c r="Z2487" s="9" t="s">
        <v>5357</v>
      </c>
      <c r="AA2487" s="37">
        <v>16151.54</v>
      </c>
    </row>
    <row r="2488" spans="19:27" x14ac:dyDescent="0.35">
      <c r="S2488" s="9" t="s">
        <v>5359</v>
      </c>
      <c r="T2488" s="9">
        <v>0.69499999999999995</v>
      </c>
      <c r="U2488" s="9" t="s">
        <v>5359</v>
      </c>
      <c r="V2488" s="37">
        <v>17689.29</v>
      </c>
      <c r="X2488" s="9" t="s">
        <v>5358</v>
      </c>
      <c r="Y2488" s="9">
        <v>0.70699999999999996</v>
      </c>
      <c r="Z2488" s="9" t="s">
        <v>5358</v>
      </c>
      <c r="AA2488" s="37">
        <v>16151.3</v>
      </c>
    </row>
    <row r="2489" spans="19:27" x14ac:dyDescent="0.35">
      <c r="S2489" s="9" t="s">
        <v>5358</v>
      </c>
      <c r="T2489" s="9">
        <v>0.75</v>
      </c>
      <c r="U2489" s="9" t="s">
        <v>5358</v>
      </c>
      <c r="V2489" s="37">
        <v>17688.07</v>
      </c>
      <c r="X2489" s="9" t="s">
        <v>5358</v>
      </c>
      <c r="Y2489" s="9">
        <v>0.67700000000000005</v>
      </c>
      <c r="Z2489" s="9" t="s">
        <v>5358</v>
      </c>
      <c r="AA2489" s="37">
        <v>16149.97</v>
      </c>
    </row>
    <row r="2490" spans="19:27" x14ac:dyDescent="0.35">
      <c r="S2490" s="9" t="s">
        <v>5359</v>
      </c>
      <c r="T2490" s="9">
        <v>0.626</v>
      </c>
      <c r="U2490" s="9" t="s">
        <v>5359</v>
      </c>
      <c r="V2490" s="37">
        <v>17682.38</v>
      </c>
      <c r="X2490" s="9" t="s">
        <v>5359</v>
      </c>
      <c r="Y2490" s="9">
        <v>0.67</v>
      </c>
      <c r="Z2490" s="9" t="s">
        <v>5359</v>
      </c>
      <c r="AA2490" s="37">
        <v>16139.24</v>
      </c>
    </row>
    <row r="2491" spans="19:27" x14ac:dyDescent="0.35">
      <c r="S2491" s="9" t="s">
        <v>5355</v>
      </c>
      <c r="T2491" s="9">
        <v>0.65800000000000003</v>
      </c>
      <c r="U2491" s="9" t="s">
        <v>5355</v>
      </c>
      <c r="V2491" s="37">
        <v>17682.009999999998</v>
      </c>
      <c r="X2491" s="9" t="s">
        <v>5358</v>
      </c>
      <c r="Y2491" s="9">
        <v>0.69399999999999995</v>
      </c>
      <c r="Z2491" s="9" t="s">
        <v>5358</v>
      </c>
      <c r="AA2491" s="37">
        <v>16137.43</v>
      </c>
    </row>
    <row r="2492" spans="19:27" x14ac:dyDescent="0.35">
      <c r="S2492" s="9" t="s">
        <v>5359</v>
      </c>
      <c r="T2492" s="9">
        <v>0.64500000000000002</v>
      </c>
      <c r="U2492" s="9" t="s">
        <v>5359</v>
      </c>
      <c r="V2492" s="37">
        <v>17642.5</v>
      </c>
      <c r="X2492" s="9" t="s">
        <v>5356</v>
      </c>
      <c r="Y2492" s="9">
        <v>0.56699999999999995</v>
      </c>
      <c r="Z2492" s="9" t="s">
        <v>5356</v>
      </c>
      <c r="AA2492" s="37">
        <v>16128.78</v>
      </c>
    </row>
    <row r="2493" spans="19:27" x14ac:dyDescent="0.35">
      <c r="S2493" s="9" t="s">
        <v>5359</v>
      </c>
      <c r="T2493" s="9">
        <v>0.74</v>
      </c>
      <c r="U2493" s="9" t="s">
        <v>5359</v>
      </c>
      <c r="V2493" s="37">
        <v>17641.78</v>
      </c>
      <c r="X2493" s="9" t="s">
        <v>5356</v>
      </c>
      <c r="Y2493" s="9">
        <v>0.55100000000000005</v>
      </c>
      <c r="Z2493" s="9" t="s">
        <v>5356</v>
      </c>
      <c r="AA2493" s="37">
        <v>16122.52</v>
      </c>
    </row>
    <row r="2494" spans="19:27" x14ac:dyDescent="0.35">
      <c r="S2494" s="9" t="s">
        <v>5358</v>
      </c>
      <c r="T2494" s="9">
        <v>0.70099999999999996</v>
      </c>
      <c r="U2494" s="9" t="s">
        <v>5358</v>
      </c>
      <c r="V2494" s="37">
        <v>17638.77</v>
      </c>
      <c r="X2494" s="9" t="s">
        <v>5357</v>
      </c>
      <c r="Y2494" s="9">
        <v>0.58399999999999996</v>
      </c>
      <c r="Z2494" s="9" t="s">
        <v>5357</v>
      </c>
      <c r="AA2494" s="37">
        <v>16119.75</v>
      </c>
    </row>
    <row r="2495" spans="19:27" x14ac:dyDescent="0.35">
      <c r="S2495" s="9" t="s">
        <v>5359</v>
      </c>
      <c r="T2495" s="9">
        <v>0.72399999999999998</v>
      </c>
      <c r="U2495" s="9" t="s">
        <v>5359</v>
      </c>
      <c r="V2495" s="37">
        <v>17634.55</v>
      </c>
      <c r="X2495" s="9" t="s">
        <v>5355</v>
      </c>
      <c r="Y2495" s="9">
        <v>0.66100000000000003</v>
      </c>
      <c r="Z2495" s="9" t="s">
        <v>5355</v>
      </c>
      <c r="AA2495" s="37">
        <v>16113.79</v>
      </c>
    </row>
    <row r="2496" spans="19:27" x14ac:dyDescent="0.35">
      <c r="S2496" s="9" t="s">
        <v>5359</v>
      </c>
      <c r="T2496" s="9">
        <v>0.67200000000000004</v>
      </c>
      <c r="U2496" s="9" t="s">
        <v>5359</v>
      </c>
      <c r="V2496" s="37">
        <v>17628.66</v>
      </c>
      <c r="X2496" s="9" t="s">
        <v>5358</v>
      </c>
      <c r="Y2496" s="9">
        <v>0.70099999999999996</v>
      </c>
      <c r="Z2496" s="9" t="s">
        <v>5358</v>
      </c>
      <c r="AA2496" s="37">
        <v>16111.67</v>
      </c>
    </row>
    <row r="2497" spans="19:27" x14ac:dyDescent="0.35">
      <c r="S2497" s="9" t="s">
        <v>5358</v>
      </c>
      <c r="T2497" s="9">
        <v>0.65800000000000003</v>
      </c>
      <c r="U2497" s="9" t="s">
        <v>5358</v>
      </c>
      <c r="V2497" s="37">
        <v>17627.349999999999</v>
      </c>
      <c r="X2497" s="9" t="s">
        <v>5359</v>
      </c>
      <c r="Y2497" s="9">
        <v>0.69199999999999995</v>
      </c>
      <c r="Z2497" s="9" t="s">
        <v>5359</v>
      </c>
      <c r="AA2497" s="37">
        <v>16107.76</v>
      </c>
    </row>
    <row r="2498" spans="19:27" x14ac:dyDescent="0.35">
      <c r="S2498" s="9" t="s">
        <v>5359</v>
      </c>
      <c r="T2498" s="9">
        <v>0.68</v>
      </c>
      <c r="U2498" s="9" t="s">
        <v>5359</v>
      </c>
      <c r="V2498" s="37">
        <v>17618.62</v>
      </c>
      <c r="X2498" s="9" t="s">
        <v>5357</v>
      </c>
      <c r="Y2498" s="9">
        <v>0.60099999999999998</v>
      </c>
      <c r="Z2498" s="9" t="s">
        <v>5357</v>
      </c>
      <c r="AA2498" s="37">
        <v>16085.3</v>
      </c>
    </row>
    <row r="2499" spans="19:27" x14ac:dyDescent="0.35">
      <c r="S2499" s="9" t="s">
        <v>5355</v>
      </c>
      <c r="T2499" s="9">
        <v>0.68</v>
      </c>
      <c r="U2499" s="9" t="s">
        <v>5355</v>
      </c>
      <c r="V2499" s="37">
        <v>17600.3</v>
      </c>
      <c r="X2499" s="9" t="s">
        <v>5356</v>
      </c>
      <c r="Y2499" s="9">
        <v>0.56200000000000006</v>
      </c>
      <c r="Z2499" s="9" t="s">
        <v>5356</v>
      </c>
      <c r="AA2499" s="37">
        <v>16075.71</v>
      </c>
    </row>
    <row r="2500" spans="19:27" x14ac:dyDescent="0.35">
      <c r="S2500" s="9" t="s">
        <v>5358</v>
      </c>
      <c r="T2500" s="9">
        <v>0.70299999999999996</v>
      </c>
      <c r="U2500" s="9" t="s">
        <v>5358</v>
      </c>
      <c r="V2500" s="37">
        <v>17599.27</v>
      </c>
      <c r="X2500" s="9" t="s">
        <v>5358</v>
      </c>
      <c r="Y2500" s="9">
        <v>0.71299999999999997</v>
      </c>
      <c r="Z2500" s="9" t="s">
        <v>5358</v>
      </c>
      <c r="AA2500" s="37">
        <v>16066.88</v>
      </c>
    </row>
    <row r="2501" spans="19:27" x14ac:dyDescent="0.35">
      <c r="S2501" s="9" t="s">
        <v>5358</v>
      </c>
      <c r="T2501" s="9">
        <v>0.67900000000000005</v>
      </c>
      <c r="U2501" s="9" t="s">
        <v>5358</v>
      </c>
      <c r="V2501" s="37">
        <v>17598.86</v>
      </c>
      <c r="X2501" s="9" t="s">
        <v>5358</v>
      </c>
      <c r="Y2501" s="9">
        <v>0.70299999999999996</v>
      </c>
      <c r="Z2501" s="9" t="s">
        <v>5358</v>
      </c>
      <c r="AA2501" s="37">
        <v>16063.73</v>
      </c>
    </row>
    <row r="2502" spans="19:27" x14ac:dyDescent="0.35">
      <c r="S2502" s="9" t="s">
        <v>5357</v>
      </c>
      <c r="T2502" s="9">
        <v>0.64700000000000002</v>
      </c>
      <c r="U2502" s="9" t="s">
        <v>5357</v>
      </c>
      <c r="V2502" s="37">
        <v>17577.060000000001</v>
      </c>
      <c r="X2502" s="9" t="s">
        <v>5359</v>
      </c>
      <c r="Y2502" s="9">
        <v>0.69</v>
      </c>
      <c r="Z2502" s="9" t="s">
        <v>5359</v>
      </c>
      <c r="AA2502" s="37">
        <v>16048.05</v>
      </c>
    </row>
    <row r="2503" spans="19:27" x14ac:dyDescent="0.35">
      <c r="S2503" s="9" t="s">
        <v>5358</v>
      </c>
      <c r="T2503" s="9">
        <v>0.68</v>
      </c>
      <c r="U2503" s="9" t="s">
        <v>5358</v>
      </c>
      <c r="V2503" s="37">
        <v>17542.650000000001</v>
      </c>
      <c r="X2503" s="9" t="s">
        <v>5356</v>
      </c>
      <c r="Y2503" s="9">
        <v>0.59699999999999998</v>
      </c>
      <c r="Z2503" s="9" t="s">
        <v>5356</v>
      </c>
      <c r="AA2503" s="37">
        <v>16047.33</v>
      </c>
    </row>
    <row r="2504" spans="19:27" x14ac:dyDescent="0.35">
      <c r="S2504" s="9" t="s">
        <v>5358</v>
      </c>
      <c r="T2504" s="9">
        <v>0.67500000000000004</v>
      </c>
      <c r="U2504" s="9" t="s">
        <v>5358</v>
      </c>
      <c r="V2504" s="37">
        <v>17535.990000000002</v>
      </c>
      <c r="X2504" s="9" t="s">
        <v>5358</v>
      </c>
      <c r="Y2504" s="9">
        <v>0.73099999999999998</v>
      </c>
      <c r="Z2504" s="9" t="s">
        <v>5358</v>
      </c>
      <c r="AA2504" s="37">
        <v>16045.55</v>
      </c>
    </row>
    <row r="2505" spans="19:27" x14ac:dyDescent="0.35">
      <c r="S2505" s="9" t="s">
        <v>5358</v>
      </c>
      <c r="T2505" s="9">
        <v>0.57899999999999996</v>
      </c>
      <c r="U2505" s="9" t="s">
        <v>5358</v>
      </c>
      <c r="V2505" s="37">
        <v>17523.259999999998</v>
      </c>
      <c r="X2505" s="9" t="s">
        <v>5358</v>
      </c>
      <c r="Y2505" s="9">
        <v>0.68200000000000005</v>
      </c>
      <c r="Z2505" s="9" t="s">
        <v>5358</v>
      </c>
      <c r="AA2505" s="37">
        <v>16045.26</v>
      </c>
    </row>
    <row r="2506" spans="19:27" x14ac:dyDescent="0.35">
      <c r="S2506" s="9" t="s">
        <v>5355</v>
      </c>
      <c r="T2506" s="9">
        <v>0.64</v>
      </c>
      <c r="U2506" s="9" t="s">
        <v>5355</v>
      </c>
      <c r="V2506" s="37">
        <v>17519.599999999999</v>
      </c>
      <c r="X2506" s="9" t="s">
        <v>5356</v>
      </c>
      <c r="Y2506" s="9">
        <v>0.64100000000000001</v>
      </c>
      <c r="Z2506" s="9" t="s">
        <v>5356</v>
      </c>
      <c r="AA2506" s="37">
        <v>16034.81</v>
      </c>
    </row>
    <row r="2507" spans="19:27" x14ac:dyDescent="0.35">
      <c r="S2507" s="9" t="s">
        <v>5356</v>
      </c>
      <c r="T2507" s="9">
        <v>0.69499999999999995</v>
      </c>
      <c r="U2507" s="9" t="s">
        <v>5356</v>
      </c>
      <c r="V2507" s="37">
        <v>17514.189999999999</v>
      </c>
      <c r="X2507" s="9" t="s">
        <v>5357</v>
      </c>
      <c r="Y2507" s="9">
        <v>0.64100000000000001</v>
      </c>
      <c r="Z2507" s="9" t="s">
        <v>5357</v>
      </c>
      <c r="AA2507" s="37">
        <v>16030.46</v>
      </c>
    </row>
    <row r="2508" spans="19:27" x14ac:dyDescent="0.35">
      <c r="S2508" s="9" t="s">
        <v>5358</v>
      </c>
      <c r="T2508" s="9">
        <v>0.68600000000000005</v>
      </c>
      <c r="U2508" s="9" t="s">
        <v>5358</v>
      </c>
      <c r="V2508" s="37">
        <v>17512.27</v>
      </c>
      <c r="X2508" s="9" t="s">
        <v>5358</v>
      </c>
      <c r="Y2508" s="9">
        <v>0.69299999999999995</v>
      </c>
      <c r="Z2508" s="9" t="s">
        <v>5358</v>
      </c>
      <c r="AA2508" s="37">
        <v>16014.63</v>
      </c>
    </row>
    <row r="2509" spans="19:27" x14ac:dyDescent="0.35">
      <c r="S2509" s="9" t="s">
        <v>5358</v>
      </c>
      <c r="T2509" s="9">
        <v>0.73599999999999999</v>
      </c>
      <c r="U2509" s="9" t="s">
        <v>5358</v>
      </c>
      <c r="V2509" s="37">
        <v>17512.03</v>
      </c>
      <c r="X2509" s="9" t="s">
        <v>5358</v>
      </c>
      <c r="Y2509" s="9">
        <v>0.72599999999999998</v>
      </c>
      <c r="Z2509" s="9" t="s">
        <v>5358</v>
      </c>
      <c r="AA2509" s="37">
        <v>16009.35</v>
      </c>
    </row>
    <row r="2510" spans="19:27" x14ac:dyDescent="0.35">
      <c r="S2510" s="9" t="s">
        <v>5359</v>
      </c>
      <c r="T2510" s="9">
        <v>0.752</v>
      </c>
      <c r="U2510" s="9" t="s">
        <v>5359</v>
      </c>
      <c r="V2510" s="37">
        <v>17507.810000000001</v>
      </c>
      <c r="X2510" s="9" t="s">
        <v>5358</v>
      </c>
      <c r="Y2510" s="9">
        <v>0.68600000000000005</v>
      </c>
      <c r="Z2510" s="9" t="s">
        <v>5358</v>
      </c>
      <c r="AA2510" s="37">
        <v>15994.61</v>
      </c>
    </row>
    <row r="2511" spans="19:27" x14ac:dyDescent="0.35">
      <c r="S2511" s="9" t="s">
        <v>5358</v>
      </c>
      <c r="T2511" s="9">
        <v>0.69799999999999995</v>
      </c>
      <c r="U2511" s="9" t="s">
        <v>5358</v>
      </c>
      <c r="V2511" s="37">
        <v>17507.39</v>
      </c>
      <c r="X2511" s="9" t="s">
        <v>5358</v>
      </c>
      <c r="Y2511" s="9">
        <v>0.68500000000000005</v>
      </c>
      <c r="Z2511" s="9" t="s">
        <v>5358</v>
      </c>
      <c r="AA2511" s="37">
        <v>15993.99</v>
      </c>
    </row>
    <row r="2512" spans="19:27" x14ac:dyDescent="0.35">
      <c r="S2512" s="9" t="s">
        <v>5356</v>
      </c>
      <c r="T2512" s="9">
        <v>0.51100000000000001</v>
      </c>
      <c r="U2512" s="9" t="s">
        <v>5356</v>
      </c>
      <c r="V2512" s="37">
        <v>17506.04</v>
      </c>
      <c r="X2512" s="9" t="s">
        <v>5358</v>
      </c>
      <c r="Y2512" s="9">
        <v>0.66300000000000003</v>
      </c>
      <c r="Z2512" s="9" t="s">
        <v>5358</v>
      </c>
      <c r="AA2512" s="37">
        <v>15993.87</v>
      </c>
    </row>
    <row r="2513" spans="19:27" x14ac:dyDescent="0.35">
      <c r="S2513" s="9" t="s">
        <v>5358</v>
      </c>
      <c r="T2513" s="9">
        <v>0.65800000000000003</v>
      </c>
      <c r="U2513" s="9" t="s">
        <v>5358</v>
      </c>
      <c r="V2513" s="37">
        <v>17503.740000000002</v>
      </c>
      <c r="X2513" s="9" t="s">
        <v>5358</v>
      </c>
      <c r="Y2513" s="9">
        <v>0.71899999999999997</v>
      </c>
      <c r="Z2513" s="9" t="s">
        <v>5358</v>
      </c>
      <c r="AA2513" s="37">
        <v>15983.29</v>
      </c>
    </row>
    <row r="2514" spans="19:27" x14ac:dyDescent="0.35">
      <c r="S2514" s="9" t="s">
        <v>5359</v>
      </c>
      <c r="T2514" s="9">
        <v>0.71299999999999997</v>
      </c>
      <c r="U2514" s="9" t="s">
        <v>5359</v>
      </c>
      <c r="V2514" s="37">
        <v>17494.580000000002</v>
      </c>
      <c r="X2514" s="9" t="s">
        <v>5355</v>
      </c>
      <c r="Y2514" s="9">
        <v>0.64300000000000002</v>
      </c>
      <c r="Z2514" s="9" t="s">
        <v>5355</v>
      </c>
      <c r="AA2514" s="37">
        <v>15965.78</v>
      </c>
    </row>
    <row r="2515" spans="19:27" x14ac:dyDescent="0.35">
      <c r="S2515" s="9" t="s">
        <v>5357</v>
      </c>
      <c r="T2515" s="9">
        <v>0.495</v>
      </c>
      <c r="U2515" s="9" t="s">
        <v>5357</v>
      </c>
      <c r="V2515" s="37">
        <v>17488.37</v>
      </c>
      <c r="X2515" s="9" t="s">
        <v>5358</v>
      </c>
      <c r="Y2515" s="9">
        <v>0.68500000000000005</v>
      </c>
      <c r="Z2515" s="9" t="s">
        <v>5358</v>
      </c>
      <c r="AA2515" s="37">
        <v>15959.36</v>
      </c>
    </row>
    <row r="2516" spans="19:27" x14ac:dyDescent="0.35">
      <c r="S2516" s="9" t="s">
        <v>5359</v>
      </c>
      <c r="T2516" s="9">
        <v>0.73</v>
      </c>
      <c r="U2516" s="9" t="s">
        <v>5359</v>
      </c>
      <c r="V2516" s="37">
        <v>17487.52</v>
      </c>
      <c r="X2516" s="9" t="s">
        <v>5358</v>
      </c>
      <c r="Y2516" s="9">
        <v>0.73399999999999999</v>
      </c>
      <c r="Z2516" s="9" t="s">
        <v>5358</v>
      </c>
      <c r="AA2516" s="37">
        <v>15954.78</v>
      </c>
    </row>
    <row r="2517" spans="19:27" x14ac:dyDescent="0.35">
      <c r="S2517" s="9" t="s">
        <v>5359</v>
      </c>
      <c r="T2517" s="9">
        <v>0.71299999999999997</v>
      </c>
      <c r="U2517" s="9" t="s">
        <v>5359</v>
      </c>
      <c r="V2517" s="37">
        <v>17487.39</v>
      </c>
      <c r="X2517" s="9" t="s">
        <v>5357</v>
      </c>
      <c r="Y2517" s="9">
        <v>0.57099999999999995</v>
      </c>
      <c r="Z2517" s="9" t="s">
        <v>5357</v>
      </c>
      <c r="AA2517" s="37">
        <v>15950.19</v>
      </c>
    </row>
    <row r="2518" spans="19:27" x14ac:dyDescent="0.35">
      <c r="S2518" s="9" t="s">
        <v>5358</v>
      </c>
      <c r="T2518" s="9">
        <v>0.69499999999999995</v>
      </c>
      <c r="U2518" s="9" t="s">
        <v>5358</v>
      </c>
      <c r="V2518" s="37">
        <v>17486.73</v>
      </c>
      <c r="X2518" s="9" t="s">
        <v>5358</v>
      </c>
      <c r="Y2518" s="9">
        <v>0.66900000000000004</v>
      </c>
      <c r="Z2518" s="9" t="s">
        <v>5358</v>
      </c>
      <c r="AA2518" s="37">
        <v>15946.79</v>
      </c>
    </row>
    <row r="2519" spans="19:27" x14ac:dyDescent="0.35">
      <c r="S2519" s="9" t="s">
        <v>5355</v>
      </c>
      <c r="T2519" s="9">
        <v>0.67100000000000004</v>
      </c>
      <c r="U2519" s="9" t="s">
        <v>5355</v>
      </c>
      <c r="V2519" s="37">
        <v>17486.150000000001</v>
      </c>
      <c r="X2519" s="9" t="s">
        <v>5355</v>
      </c>
      <c r="Y2519" s="9">
        <v>0.68400000000000005</v>
      </c>
      <c r="Z2519" s="9" t="s">
        <v>5355</v>
      </c>
      <c r="AA2519" s="37">
        <v>15936.02</v>
      </c>
    </row>
    <row r="2520" spans="19:27" x14ac:dyDescent="0.35">
      <c r="S2520" s="9" t="s">
        <v>5359</v>
      </c>
      <c r="T2520" s="9">
        <v>0.66800000000000004</v>
      </c>
      <c r="U2520" s="9" t="s">
        <v>5359</v>
      </c>
      <c r="V2520" s="37">
        <v>17483.72</v>
      </c>
      <c r="X2520" s="9" t="s">
        <v>5355</v>
      </c>
      <c r="Y2520" s="9">
        <v>0.68500000000000005</v>
      </c>
      <c r="Z2520" s="9" t="s">
        <v>5355</v>
      </c>
      <c r="AA2520" s="37">
        <v>15917.97</v>
      </c>
    </row>
    <row r="2521" spans="19:27" x14ac:dyDescent="0.35">
      <c r="S2521" s="9" t="s">
        <v>5355</v>
      </c>
      <c r="T2521" s="9">
        <v>0.68899999999999995</v>
      </c>
      <c r="U2521" s="9" t="s">
        <v>5355</v>
      </c>
      <c r="V2521" s="37">
        <v>17471.11</v>
      </c>
      <c r="X2521" s="9" t="s">
        <v>5358</v>
      </c>
      <c r="Y2521" s="9">
        <v>0.69199999999999995</v>
      </c>
      <c r="Z2521" s="9" t="s">
        <v>5358</v>
      </c>
      <c r="AA2521" s="37">
        <v>15912.49</v>
      </c>
    </row>
    <row r="2522" spans="19:27" x14ac:dyDescent="0.35">
      <c r="S2522" s="9" t="s">
        <v>5359</v>
      </c>
      <c r="T2522" s="9">
        <v>0.75600000000000001</v>
      </c>
      <c r="U2522" s="9" t="s">
        <v>5359</v>
      </c>
      <c r="V2522" s="37">
        <v>17470.759999999998</v>
      </c>
      <c r="X2522" s="9" t="s">
        <v>5358</v>
      </c>
      <c r="Y2522" s="9">
        <v>0.65300000000000002</v>
      </c>
      <c r="Z2522" s="9" t="s">
        <v>5358</v>
      </c>
      <c r="AA2522" s="37">
        <v>15905.86</v>
      </c>
    </row>
    <row r="2523" spans="19:27" x14ac:dyDescent="0.35">
      <c r="S2523" s="9" t="s">
        <v>5358</v>
      </c>
      <c r="T2523" s="9">
        <v>0.76700000000000002</v>
      </c>
      <c r="U2523" s="9" t="s">
        <v>5358</v>
      </c>
      <c r="V2523" s="37">
        <v>17441.73</v>
      </c>
      <c r="X2523" s="9" t="s">
        <v>5358</v>
      </c>
      <c r="Y2523" s="9">
        <v>0.66500000000000004</v>
      </c>
      <c r="Z2523" s="9" t="s">
        <v>5358</v>
      </c>
      <c r="AA2523" s="37">
        <v>15903.65</v>
      </c>
    </row>
    <row r="2524" spans="19:27" x14ac:dyDescent="0.35">
      <c r="S2524" s="9" t="s">
        <v>5359</v>
      </c>
      <c r="T2524" s="9">
        <v>0.71499999999999997</v>
      </c>
      <c r="U2524" s="9" t="s">
        <v>5359</v>
      </c>
      <c r="V2524" s="37">
        <v>17431.53</v>
      </c>
      <c r="X2524" s="9" t="s">
        <v>5358</v>
      </c>
      <c r="Y2524" s="9">
        <v>0.69699999999999995</v>
      </c>
      <c r="Z2524" s="9" t="s">
        <v>5358</v>
      </c>
      <c r="AA2524" s="37">
        <v>15901.94</v>
      </c>
    </row>
    <row r="2525" spans="19:27" x14ac:dyDescent="0.35">
      <c r="S2525" s="9" t="s">
        <v>5358</v>
      </c>
      <c r="T2525" s="9">
        <v>0.71199999999999997</v>
      </c>
      <c r="U2525" s="9" t="s">
        <v>5358</v>
      </c>
      <c r="V2525" s="37">
        <v>17422.7</v>
      </c>
      <c r="X2525" s="9" t="s">
        <v>5356</v>
      </c>
      <c r="Y2525" s="9">
        <v>0.54200000000000004</v>
      </c>
      <c r="Z2525" s="9" t="s">
        <v>5356</v>
      </c>
      <c r="AA2525" s="37">
        <v>15894.49</v>
      </c>
    </row>
    <row r="2526" spans="19:27" x14ac:dyDescent="0.35">
      <c r="S2526" s="9" t="s">
        <v>5358</v>
      </c>
      <c r="T2526" s="9">
        <v>0.73199999999999998</v>
      </c>
      <c r="U2526" s="9" t="s">
        <v>5358</v>
      </c>
      <c r="V2526" s="37">
        <v>17410.400000000001</v>
      </c>
      <c r="X2526" s="9" t="s">
        <v>5359</v>
      </c>
      <c r="Y2526" s="9">
        <v>0.67300000000000004</v>
      </c>
      <c r="Z2526" s="9" t="s">
        <v>5359</v>
      </c>
      <c r="AA2526" s="37">
        <v>15893</v>
      </c>
    </row>
    <row r="2527" spans="19:27" x14ac:dyDescent="0.35">
      <c r="S2527" s="9" t="s">
        <v>5359</v>
      </c>
      <c r="T2527" s="9">
        <v>0.66900000000000004</v>
      </c>
      <c r="U2527" s="9" t="s">
        <v>5359</v>
      </c>
      <c r="V2527" s="37">
        <v>17409.84</v>
      </c>
      <c r="X2527" s="9" t="s">
        <v>5357</v>
      </c>
      <c r="Y2527" s="9">
        <v>0.65400000000000003</v>
      </c>
      <c r="Z2527" s="9" t="s">
        <v>5357</v>
      </c>
      <c r="AA2527" s="37">
        <v>15891.21</v>
      </c>
    </row>
    <row r="2528" spans="19:27" x14ac:dyDescent="0.35">
      <c r="S2528" s="9" t="s">
        <v>5359</v>
      </c>
      <c r="T2528" s="9">
        <v>0.67</v>
      </c>
      <c r="U2528" s="9" t="s">
        <v>5359</v>
      </c>
      <c r="V2528" s="37">
        <v>17397.14</v>
      </c>
      <c r="X2528" s="9" t="s">
        <v>5356</v>
      </c>
      <c r="Y2528" s="9">
        <v>0.58299999999999996</v>
      </c>
      <c r="Z2528" s="9" t="s">
        <v>5356</v>
      </c>
      <c r="AA2528" s="37">
        <v>15888.76</v>
      </c>
    </row>
    <row r="2529" spans="19:27" x14ac:dyDescent="0.35">
      <c r="S2529" s="9" t="s">
        <v>5358</v>
      </c>
      <c r="T2529" s="9">
        <v>0.79400000000000004</v>
      </c>
      <c r="U2529" s="9" t="s">
        <v>5358</v>
      </c>
      <c r="V2529" s="37">
        <v>17393.009999999998</v>
      </c>
      <c r="X2529" s="9" t="s">
        <v>5358</v>
      </c>
      <c r="Y2529" s="9">
        <v>0.71199999999999997</v>
      </c>
      <c r="Z2529" s="9" t="s">
        <v>5358</v>
      </c>
      <c r="AA2529" s="37">
        <v>15879.96</v>
      </c>
    </row>
    <row r="2530" spans="19:27" x14ac:dyDescent="0.35">
      <c r="S2530" s="9" t="s">
        <v>5357</v>
      </c>
      <c r="T2530" s="9">
        <v>0.67100000000000004</v>
      </c>
      <c r="U2530" s="9" t="s">
        <v>5357</v>
      </c>
      <c r="V2530" s="37">
        <v>17380.72</v>
      </c>
      <c r="X2530" s="9" t="s">
        <v>5358</v>
      </c>
      <c r="Y2530" s="9">
        <v>0.72499999999999998</v>
      </c>
      <c r="Z2530" s="9" t="s">
        <v>5358</v>
      </c>
      <c r="AA2530" s="37">
        <v>15873.08</v>
      </c>
    </row>
    <row r="2531" spans="19:27" x14ac:dyDescent="0.35">
      <c r="S2531" s="9" t="s">
        <v>5357</v>
      </c>
      <c r="T2531" s="9">
        <v>0.55100000000000005</v>
      </c>
      <c r="U2531" s="9" t="s">
        <v>5357</v>
      </c>
      <c r="V2531" s="37">
        <v>17378.650000000001</v>
      </c>
      <c r="X2531" s="9" t="s">
        <v>5359</v>
      </c>
      <c r="Y2531" s="9">
        <v>0.67900000000000005</v>
      </c>
      <c r="Z2531" s="9" t="s">
        <v>5359</v>
      </c>
      <c r="AA2531" s="37">
        <v>15866.17</v>
      </c>
    </row>
    <row r="2532" spans="19:27" x14ac:dyDescent="0.35">
      <c r="S2532" s="9" t="s">
        <v>5358</v>
      </c>
      <c r="T2532" s="9">
        <v>0.68100000000000005</v>
      </c>
      <c r="U2532" s="9" t="s">
        <v>5358</v>
      </c>
      <c r="V2532" s="37">
        <v>17357.2</v>
      </c>
      <c r="X2532" s="9" t="s">
        <v>5355</v>
      </c>
      <c r="Y2532" s="9">
        <v>0.67200000000000004</v>
      </c>
      <c r="Z2532" s="9" t="s">
        <v>5355</v>
      </c>
      <c r="AA2532" s="37">
        <v>15863.76</v>
      </c>
    </row>
    <row r="2533" spans="19:27" x14ac:dyDescent="0.35">
      <c r="S2533" s="9" t="s">
        <v>5355</v>
      </c>
      <c r="T2533" s="9">
        <v>0.70499999999999996</v>
      </c>
      <c r="U2533" s="9" t="s">
        <v>5355</v>
      </c>
      <c r="V2533" s="37">
        <v>17352.400000000001</v>
      </c>
      <c r="X2533" s="9" t="s">
        <v>5357</v>
      </c>
      <c r="Y2533" s="9">
        <v>0.64400000000000002</v>
      </c>
      <c r="Z2533" s="9" t="s">
        <v>5357</v>
      </c>
      <c r="AA2533" s="37">
        <v>15858.71</v>
      </c>
    </row>
    <row r="2534" spans="19:27" x14ac:dyDescent="0.35">
      <c r="S2534" s="9" t="s">
        <v>5358</v>
      </c>
      <c r="T2534" s="9">
        <v>0.72</v>
      </c>
      <c r="U2534" s="9" t="s">
        <v>5358</v>
      </c>
      <c r="V2534" s="37">
        <v>17352.37</v>
      </c>
      <c r="X2534" s="9" t="s">
        <v>5358</v>
      </c>
      <c r="Y2534" s="9">
        <v>0.69199999999999995</v>
      </c>
      <c r="Z2534" s="9" t="s">
        <v>5358</v>
      </c>
      <c r="AA2534" s="37">
        <v>15855.76</v>
      </c>
    </row>
    <row r="2535" spans="19:27" x14ac:dyDescent="0.35">
      <c r="S2535" s="9" t="s">
        <v>5358</v>
      </c>
      <c r="T2535" s="9">
        <v>0.66300000000000003</v>
      </c>
      <c r="U2535" s="9" t="s">
        <v>5358</v>
      </c>
      <c r="V2535" s="37">
        <v>17335.77</v>
      </c>
      <c r="X2535" s="9" t="s">
        <v>5359</v>
      </c>
      <c r="Y2535" s="9">
        <v>0.69599999999999995</v>
      </c>
      <c r="Z2535" s="9" t="s">
        <v>5359</v>
      </c>
      <c r="AA2535" s="37">
        <v>15855.25</v>
      </c>
    </row>
    <row r="2536" spans="19:27" x14ac:dyDescent="0.35">
      <c r="S2536" s="9" t="s">
        <v>5355</v>
      </c>
      <c r="T2536" s="9">
        <v>0.69799999999999995</v>
      </c>
      <c r="U2536" s="9" t="s">
        <v>5355</v>
      </c>
      <c r="V2536" s="37">
        <v>17329.59</v>
      </c>
      <c r="X2536" s="9" t="s">
        <v>5358</v>
      </c>
      <c r="Y2536" s="9">
        <v>0.67700000000000005</v>
      </c>
      <c r="Z2536" s="9" t="s">
        <v>5358</v>
      </c>
      <c r="AA2536" s="37">
        <v>15846.5</v>
      </c>
    </row>
    <row r="2537" spans="19:27" x14ac:dyDescent="0.35">
      <c r="S2537" s="9" t="s">
        <v>5357</v>
      </c>
      <c r="T2537" s="9">
        <v>0.57199999999999995</v>
      </c>
      <c r="U2537" s="9" t="s">
        <v>5357</v>
      </c>
      <c r="V2537" s="37">
        <v>17329.04</v>
      </c>
      <c r="X2537" s="9" t="s">
        <v>5357</v>
      </c>
      <c r="Y2537" s="9">
        <v>0.56100000000000005</v>
      </c>
      <c r="Z2537" s="9" t="s">
        <v>5357</v>
      </c>
      <c r="AA2537" s="37">
        <v>15843.05</v>
      </c>
    </row>
    <row r="2538" spans="19:27" x14ac:dyDescent="0.35">
      <c r="S2538" s="9" t="s">
        <v>5359</v>
      </c>
      <c r="T2538" s="9">
        <v>0.63900000000000001</v>
      </c>
      <c r="U2538" s="9" t="s">
        <v>5359</v>
      </c>
      <c r="V2538" s="37">
        <v>17329</v>
      </c>
      <c r="X2538" s="9" t="s">
        <v>5356</v>
      </c>
      <c r="Y2538" s="9">
        <v>0.63300000000000001</v>
      </c>
      <c r="Z2538" s="9" t="s">
        <v>5356</v>
      </c>
      <c r="AA2538" s="37">
        <v>15842.69</v>
      </c>
    </row>
    <row r="2539" spans="19:27" x14ac:dyDescent="0.35">
      <c r="S2539" s="9" t="s">
        <v>5356</v>
      </c>
      <c r="T2539" s="9">
        <v>0.67600000000000005</v>
      </c>
      <c r="U2539" s="9" t="s">
        <v>5356</v>
      </c>
      <c r="V2539" s="37">
        <v>17327.080000000002</v>
      </c>
      <c r="X2539" s="9" t="s">
        <v>5355</v>
      </c>
      <c r="Y2539" s="9">
        <v>0.64300000000000002</v>
      </c>
      <c r="Z2539" s="9" t="s">
        <v>5355</v>
      </c>
      <c r="AA2539" s="37">
        <v>15841.91</v>
      </c>
    </row>
    <row r="2540" spans="19:27" x14ac:dyDescent="0.35">
      <c r="S2540" s="9" t="s">
        <v>5356</v>
      </c>
      <c r="T2540" s="9">
        <v>0.626</v>
      </c>
      <c r="U2540" s="9" t="s">
        <v>5356</v>
      </c>
      <c r="V2540" s="37">
        <v>17321.439999999999</v>
      </c>
      <c r="X2540" s="9" t="s">
        <v>5358</v>
      </c>
      <c r="Y2540" s="9">
        <v>0.67500000000000004</v>
      </c>
      <c r="Z2540" s="9" t="s">
        <v>5358</v>
      </c>
      <c r="AA2540" s="37">
        <v>15833.33</v>
      </c>
    </row>
    <row r="2541" spans="19:27" x14ac:dyDescent="0.35">
      <c r="S2541" s="9" t="s">
        <v>5358</v>
      </c>
      <c r="T2541" s="9">
        <v>0.68</v>
      </c>
      <c r="U2541" s="9" t="s">
        <v>5358</v>
      </c>
      <c r="V2541" s="37">
        <v>17298.5</v>
      </c>
      <c r="X2541" s="9" t="s">
        <v>5355</v>
      </c>
      <c r="Y2541" s="9">
        <v>0.61399999999999999</v>
      </c>
      <c r="Z2541" s="9" t="s">
        <v>5355</v>
      </c>
      <c r="AA2541" s="37">
        <v>15828.43</v>
      </c>
    </row>
    <row r="2542" spans="19:27" x14ac:dyDescent="0.35">
      <c r="S2542" s="9" t="s">
        <v>5359</v>
      </c>
      <c r="T2542" s="9">
        <v>0.67600000000000005</v>
      </c>
      <c r="U2542" s="9" t="s">
        <v>5359</v>
      </c>
      <c r="V2542" s="37">
        <v>17296.82</v>
      </c>
      <c r="X2542" s="9" t="s">
        <v>5355</v>
      </c>
      <c r="Y2542" s="9">
        <v>0.70099999999999996</v>
      </c>
      <c r="Z2542" s="9" t="s">
        <v>5355</v>
      </c>
      <c r="AA2542" s="37">
        <v>15825.35</v>
      </c>
    </row>
    <row r="2543" spans="19:27" x14ac:dyDescent="0.35">
      <c r="S2543" s="9" t="s">
        <v>5358</v>
      </c>
      <c r="T2543" s="9">
        <v>0.68100000000000005</v>
      </c>
      <c r="U2543" s="9" t="s">
        <v>5358</v>
      </c>
      <c r="V2543" s="37">
        <v>17291.09</v>
      </c>
      <c r="X2543" s="9" t="s">
        <v>5359</v>
      </c>
      <c r="Y2543" s="9">
        <v>0.63800000000000001</v>
      </c>
      <c r="Z2543" s="9" t="s">
        <v>5359</v>
      </c>
      <c r="AA2543" s="37">
        <v>15812.25</v>
      </c>
    </row>
    <row r="2544" spans="19:27" x14ac:dyDescent="0.35">
      <c r="S2544" s="9" t="s">
        <v>5358</v>
      </c>
      <c r="T2544" s="9">
        <v>0.67300000000000004</v>
      </c>
      <c r="U2544" s="9" t="s">
        <v>5358</v>
      </c>
      <c r="V2544" s="37">
        <v>17285.14</v>
      </c>
      <c r="X2544" s="9" t="s">
        <v>5359</v>
      </c>
      <c r="Y2544" s="9">
        <v>0.73599999999999999</v>
      </c>
      <c r="Z2544" s="9" t="s">
        <v>5359</v>
      </c>
      <c r="AA2544" s="37">
        <v>15807.64</v>
      </c>
    </row>
    <row r="2545" spans="19:27" x14ac:dyDescent="0.35">
      <c r="S2545" s="9" t="s">
        <v>5355</v>
      </c>
      <c r="T2545" s="9">
        <v>0.68</v>
      </c>
      <c r="U2545" s="9" t="s">
        <v>5355</v>
      </c>
      <c r="V2545" s="37">
        <v>17278.330000000002</v>
      </c>
      <c r="X2545" s="9" t="s">
        <v>5359</v>
      </c>
      <c r="Y2545" s="9">
        <v>0.68400000000000005</v>
      </c>
      <c r="Z2545" s="9" t="s">
        <v>5359</v>
      </c>
      <c r="AA2545" s="37">
        <v>15788.95</v>
      </c>
    </row>
    <row r="2546" spans="19:27" x14ac:dyDescent="0.35">
      <c r="S2546" s="9" t="s">
        <v>5355</v>
      </c>
      <c r="T2546" s="9">
        <v>0.66800000000000004</v>
      </c>
      <c r="U2546" s="9" t="s">
        <v>5355</v>
      </c>
      <c r="V2546" s="37">
        <v>17277.84</v>
      </c>
      <c r="X2546" s="9" t="s">
        <v>5357</v>
      </c>
      <c r="Y2546" s="9">
        <v>0.57599999999999996</v>
      </c>
      <c r="Z2546" s="9" t="s">
        <v>5357</v>
      </c>
      <c r="AA2546" s="37">
        <v>15777.62</v>
      </c>
    </row>
    <row r="2547" spans="19:27" x14ac:dyDescent="0.35">
      <c r="S2547" s="9" t="s">
        <v>5357</v>
      </c>
      <c r="T2547" s="9">
        <v>0.65300000000000002</v>
      </c>
      <c r="U2547" s="9" t="s">
        <v>5357</v>
      </c>
      <c r="V2547" s="37">
        <v>17267.580000000002</v>
      </c>
      <c r="X2547" s="9" t="s">
        <v>5358</v>
      </c>
      <c r="Y2547" s="9">
        <v>0.65100000000000002</v>
      </c>
      <c r="Z2547" s="9" t="s">
        <v>5358</v>
      </c>
      <c r="AA2547" s="37">
        <v>15776.68</v>
      </c>
    </row>
    <row r="2548" spans="19:27" x14ac:dyDescent="0.35">
      <c r="S2548" s="9" t="s">
        <v>5356</v>
      </c>
      <c r="T2548" s="9">
        <v>0.57499999999999996</v>
      </c>
      <c r="U2548" s="9" t="s">
        <v>5356</v>
      </c>
      <c r="V2548" s="37">
        <v>17263.400000000001</v>
      </c>
      <c r="X2548" s="9" t="s">
        <v>5358</v>
      </c>
      <c r="Y2548" s="9">
        <v>0.71699999999999997</v>
      </c>
      <c r="Z2548" s="9" t="s">
        <v>5358</v>
      </c>
      <c r="AA2548" s="37">
        <v>15769.82</v>
      </c>
    </row>
    <row r="2549" spans="19:27" x14ac:dyDescent="0.35">
      <c r="S2549" s="9" t="s">
        <v>5356</v>
      </c>
      <c r="T2549" s="9">
        <v>0.64500000000000002</v>
      </c>
      <c r="U2549" s="9" t="s">
        <v>5356</v>
      </c>
      <c r="V2549" s="37">
        <v>17260.509999999998</v>
      </c>
      <c r="X2549" s="9" t="s">
        <v>5358</v>
      </c>
      <c r="Y2549" s="9">
        <v>0.60799999999999998</v>
      </c>
      <c r="Z2549" s="9" t="s">
        <v>5358</v>
      </c>
      <c r="AA2549" s="37">
        <v>15756.02</v>
      </c>
    </row>
    <row r="2550" spans="19:27" x14ac:dyDescent="0.35">
      <c r="S2550" s="9" t="s">
        <v>5355</v>
      </c>
      <c r="T2550" s="9">
        <v>0.67700000000000005</v>
      </c>
      <c r="U2550" s="9" t="s">
        <v>5355</v>
      </c>
      <c r="V2550" s="37">
        <v>17256.009999999998</v>
      </c>
      <c r="X2550" s="9" t="s">
        <v>5357</v>
      </c>
      <c r="Y2550" s="9">
        <v>0.60399999999999998</v>
      </c>
      <c r="Z2550" s="9" t="s">
        <v>5357</v>
      </c>
      <c r="AA2550" s="37">
        <v>15750.2</v>
      </c>
    </row>
    <row r="2551" spans="19:27" x14ac:dyDescent="0.35">
      <c r="S2551" s="9" t="s">
        <v>5356</v>
      </c>
      <c r="T2551" s="9">
        <v>0.63800000000000001</v>
      </c>
      <c r="U2551" s="9" t="s">
        <v>5356</v>
      </c>
      <c r="V2551" s="37">
        <v>17245.95</v>
      </c>
      <c r="X2551" s="9" t="s">
        <v>5358</v>
      </c>
      <c r="Y2551" s="9">
        <v>0.70699999999999996</v>
      </c>
      <c r="Z2551" s="9" t="s">
        <v>5358</v>
      </c>
      <c r="AA2551" s="37">
        <v>15749.4</v>
      </c>
    </row>
    <row r="2552" spans="19:27" x14ac:dyDescent="0.35">
      <c r="S2552" s="9" t="s">
        <v>5358</v>
      </c>
      <c r="T2552" s="9">
        <v>0.70599999999999996</v>
      </c>
      <c r="U2552" s="9" t="s">
        <v>5358</v>
      </c>
      <c r="V2552" s="37">
        <v>17245.78</v>
      </c>
      <c r="X2552" s="9" t="s">
        <v>5356</v>
      </c>
      <c r="Y2552" s="9">
        <v>0.55900000000000005</v>
      </c>
      <c r="Z2552" s="9" t="s">
        <v>5356</v>
      </c>
      <c r="AA2552" s="37">
        <v>15739.7</v>
      </c>
    </row>
    <row r="2553" spans="19:27" x14ac:dyDescent="0.35">
      <c r="S2553" s="9" t="s">
        <v>5356</v>
      </c>
      <c r="T2553" s="9">
        <v>0.57099999999999995</v>
      </c>
      <c r="U2553" s="9" t="s">
        <v>5356</v>
      </c>
      <c r="V2553" s="37">
        <v>17241.77</v>
      </c>
      <c r="X2553" s="9" t="s">
        <v>5357</v>
      </c>
      <c r="Y2553" s="9">
        <v>0.59299999999999997</v>
      </c>
      <c r="Z2553" s="9" t="s">
        <v>5357</v>
      </c>
      <c r="AA2553" s="37">
        <v>15737.61</v>
      </c>
    </row>
    <row r="2554" spans="19:27" x14ac:dyDescent="0.35">
      <c r="S2554" s="9" t="s">
        <v>5358</v>
      </c>
      <c r="T2554" s="9">
        <v>0.67500000000000004</v>
      </c>
      <c r="U2554" s="9" t="s">
        <v>5358</v>
      </c>
      <c r="V2554" s="37">
        <v>17232.72</v>
      </c>
      <c r="X2554" s="9" t="s">
        <v>5358</v>
      </c>
      <c r="Y2554" s="9">
        <v>0.65900000000000003</v>
      </c>
      <c r="Z2554" s="9" t="s">
        <v>5358</v>
      </c>
      <c r="AA2554" s="37">
        <v>15736.28</v>
      </c>
    </row>
    <row r="2555" spans="19:27" x14ac:dyDescent="0.35">
      <c r="S2555" s="9" t="s">
        <v>5356</v>
      </c>
      <c r="T2555" s="9">
        <v>0.56799999999999995</v>
      </c>
      <c r="U2555" s="9" t="s">
        <v>5356</v>
      </c>
      <c r="V2555" s="37">
        <v>17232.04</v>
      </c>
      <c r="X2555" s="9" t="s">
        <v>5358</v>
      </c>
      <c r="Y2555" s="9">
        <v>0.64500000000000002</v>
      </c>
      <c r="Z2555" s="9" t="s">
        <v>5358</v>
      </c>
      <c r="AA2555" s="37">
        <v>15735.92</v>
      </c>
    </row>
    <row r="2556" spans="19:27" x14ac:dyDescent="0.35">
      <c r="S2556" s="9" t="s">
        <v>5356</v>
      </c>
      <c r="T2556" s="9">
        <v>0.58899999999999997</v>
      </c>
      <c r="U2556" s="9" t="s">
        <v>5356</v>
      </c>
      <c r="V2556" s="37">
        <v>17227.18</v>
      </c>
      <c r="X2556" s="9" t="s">
        <v>5358</v>
      </c>
      <c r="Y2556" s="9">
        <v>0.73599999999999999</v>
      </c>
      <c r="Z2556" s="9" t="s">
        <v>5358</v>
      </c>
      <c r="AA2556" s="37">
        <v>15735.75</v>
      </c>
    </row>
    <row r="2557" spans="19:27" x14ac:dyDescent="0.35">
      <c r="S2557" s="9" t="s">
        <v>5358</v>
      </c>
      <c r="T2557" s="9">
        <v>0.70599999999999996</v>
      </c>
      <c r="U2557" s="9" t="s">
        <v>5358</v>
      </c>
      <c r="V2557" s="37">
        <v>17224.14</v>
      </c>
      <c r="X2557" s="9" t="s">
        <v>5359</v>
      </c>
      <c r="Y2557" s="9">
        <v>0.65100000000000002</v>
      </c>
      <c r="Z2557" s="9" t="s">
        <v>5359</v>
      </c>
      <c r="AA2557" s="37">
        <v>15734.74</v>
      </c>
    </row>
    <row r="2558" spans="19:27" x14ac:dyDescent="0.35">
      <c r="S2558" s="9" t="s">
        <v>5356</v>
      </c>
      <c r="T2558" s="9">
        <v>0.65</v>
      </c>
      <c r="U2558" s="9" t="s">
        <v>5356</v>
      </c>
      <c r="V2558" s="37">
        <v>17222.310000000001</v>
      </c>
      <c r="X2558" s="9" t="s">
        <v>5359</v>
      </c>
      <c r="Y2558" s="9">
        <v>0.71199999999999997</v>
      </c>
      <c r="Z2558" s="9" t="s">
        <v>5359</v>
      </c>
      <c r="AA2558" s="37">
        <v>15732.48</v>
      </c>
    </row>
    <row r="2559" spans="19:27" x14ac:dyDescent="0.35">
      <c r="S2559" s="9" t="s">
        <v>5358</v>
      </c>
      <c r="T2559" s="9">
        <v>0.65100000000000002</v>
      </c>
      <c r="U2559" s="9" t="s">
        <v>5358</v>
      </c>
      <c r="V2559" s="37">
        <v>17217.97</v>
      </c>
      <c r="X2559" s="9" t="s">
        <v>5357</v>
      </c>
      <c r="Y2559" s="9">
        <v>0.66300000000000003</v>
      </c>
      <c r="Z2559" s="9" t="s">
        <v>5357</v>
      </c>
      <c r="AA2559" s="37">
        <v>15732.01</v>
      </c>
    </row>
    <row r="2560" spans="19:27" x14ac:dyDescent="0.35">
      <c r="S2560" s="9" t="s">
        <v>5356</v>
      </c>
      <c r="T2560" s="9">
        <v>0.52800000000000002</v>
      </c>
      <c r="U2560" s="9" t="s">
        <v>5356</v>
      </c>
      <c r="V2560" s="37">
        <v>17215.05</v>
      </c>
      <c r="X2560" s="9" t="s">
        <v>5356</v>
      </c>
      <c r="Y2560" s="9">
        <v>0.56799999999999995</v>
      </c>
      <c r="Z2560" s="9" t="s">
        <v>5356</v>
      </c>
      <c r="AA2560" s="37">
        <v>15720.61</v>
      </c>
    </row>
    <row r="2561" spans="19:27" x14ac:dyDescent="0.35">
      <c r="S2561" s="9" t="s">
        <v>5355</v>
      </c>
      <c r="T2561" s="9">
        <v>0.66500000000000004</v>
      </c>
      <c r="U2561" s="9" t="s">
        <v>5355</v>
      </c>
      <c r="V2561" s="37">
        <v>17211.740000000002</v>
      </c>
      <c r="X2561" s="9" t="s">
        <v>5357</v>
      </c>
      <c r="Y2561" s="9">
        <v>0.60099999999999998</v>
      </c>
      <c r="Z2561" s="9" t="s">
        <v>5357</v>
      </c>
      <c r="AA2561" s="37">
        <v>15720.08</v>
      </c>
    </row>
    <row r="2562" spans="19:27" x14ac:dyDescent="0.35">
      <c r="S2562" s="9" t="s">
        <v>5358</v>
      </c>
      <c r="T2562" s="9">
        <v>0.73299999999999998</v>
      </c>
      <c r="U2562" s="9" t="s">
        <v>5358</v>
      </c>
      <c r="V2562" s="37">
        <v>17202.310000000001</v>
      </c>
      <c r="X2562" s="9" t="s">
        <v>5357</v>
      </c>
      <c r="Y2562" s="9">
        <v>0.60399999999999998</v>
      </c>
      <c r="Z2562" s="9" t="s">
        <v>5357</v>
      </c>
      <c r="AA2562" s="37">
        <v>15715.24</v>
      </c>
    </row>
    <row r="2563" spans="19:27" x14ac:dyDescent="0.35">
      <c r="S2563" s="9" t="s">
        <v>5358</v>
      </c>
      <c r="T2563" s="9">
        <v>0.64400000000000002</v>
      </c>
      <c r="U2563" s="9" t="s">
        <v>5358</v>
      </c>
      <c r="V2563" s="37">
        <v>17195.21</v>
      </c>
      <c r="X2563" s="9" t="s">
        <v>5358</v>
      </c>
      <c r="Y2563" s="9">
        <v>0.70199999999999996</v>
      </c>
      <c r="Z2563" s="9" t="s">
        <v>5358</v>
      </c>
      <c r="AA2563" s="37">
        <v>15712.78</v>
      </c>
    </row>
    <row r="2564" spans="19:27" x14ac:dyDescent="0.35">
      <c r="S2564" s="9" t="s">
        <v>5355</v>
      </c>
      <c r="T2564" s="9">
        <v>0.66600000000000004</v>
      </c>
      <c r="U2564" s="9" t="s">
        <v>5355</v>
      </c>
      <c r="V2564" s="37">
        <v>17191.189999999999</v>
      </c>
      <c r="X2564" s="9" t="s">
        <v>5358</v>
      </c>
      <c r="Y2564" s="9">
        <v>0.71599999999999997</v>
      </c>
      <c r="Z2564" s="9" t="s">
        <v>5358</v>
      </c>
      <c r="AA2564" s="37">
        <v>15710.17</v>
      </c>
    </row>
    <row r="2565" spans="19:27" x14ac:dyDescent="0.35">
      <c r="S2565" s="9" t="s">
        <v>5359</v>
      </c>
      <c r="T2565" s="9">
        <v>0.67400000000000004</v>
      </c>
      <c r="U2565" s="9" t="s">
        <v>5359</v>
      </c>
      <c r="V2565" s="37">
        <v>17189.3</v>
      </c>
      <c r="X2565" s="9" t="s">
        <v>5356</v>
      </c>
      <c r="Y2565" s="9">
        <v>0.53</v>
      </c>
      <c r="Z2565" s="9" t="s">
        <v>5356</v>
      </c>
      <c r="AA2565" s="37">
        <v>15709.19</v>
      </c>
    </row>
    <row r="2566" spans="19:27" x14ac:dyDescent="0.35">
      <c r="S2566" s="9" t="s">
        <v>5355</v>
      </c>
      <c r="T2566" s="9">
        <v>0.61499999999999999</v>
      </c>
      <c r="U2566" s="9" t="s">
        <v>5355</v>
      </c>
      <c r="V2566" s="37">
        <v>17173.72</v>
      </c>
      <c r="X2566" s="9" t="s">
        <v>5356</v>
      </c>
      <c r="Y2566" s="9">
        <v>0.59099999999999997</v>
      </c>
      <c r="Z2566" s="9" t="s">
        <v>5356</v>
      </c>
      <c r="AA2566" s="37">
        <v>15703.9</v>
      </c>
    </row>
    <row r="2567" spans="19:27" x14ac:dyDescent="0.35">
      <c r="S2567" s="9" t="s">
        <v>5358</v>
      </c>
      <c r="T2567" s="9">
        <v>0.67900000000000005</v>
      </c>
      <c r="U2567" s="9" t="s">
        <v>5358</v>
      </c>
      <c r="V2567" s="37">
        <v>17169.580000000002</v>
      </c>
      <c r="X2567" s="9" t="s">
        <v>5357</v>
      </c>
      <c r="Y2567" s="9">
        <v>0.64500000000000002</v>
      </c>
      <c r="Z2567" s="9" t="s">
        <v>5357</v>
      </c>
      <c r="AA2567" s="37">
        <v>15700.19</v>
      </c>
    </row>
    <row r="2568" spans="19:27" x14ac:dyDescent="0.35">
      <c r="S2568" s="9" t="s">
        <v>5356</v>
      </c>
      <c r="T2568" s="9">
        <v>0.69499999999999995</v>
      </c>
      <c r="U2568" s="9" t="s">
        <v>5356</v>
      </c>
      <c r="V2568" s="37">
        <v>17160.36</v>
      </c>
      <c r="X2568" s="9" t="s">
        <v>5358</v>
      </c>
      <c r="Y2568" s="9">
        <v>0.71299999999999997</v>
      </c>
      <c r="Z2568" s="9" t="s">
        <v>5358</v>
      </c>
      <c r="AA2568" s="37">
        <v>15691.8</v>
      </c>
    </row>
    <row r="2569" spans="19:27" x14ac:dyDescent="0.35">
      <c r="S2569" s="9" t="s">
        <v>5359</v>
      </c>
      <c r="T2569" s="9">
        <v>0.68</v>
      </c>
      <c r="U2569" s="9" t="s">
        <v>5359</v>
      </c>
      <c r="V2569" s="37">
        <v>17156.830000000002</v>
      </c>
      <c r="X2569" s="9" t="s">
        <v>5358</v>
      </c>
      <c r="Y2569" s="9">
        <v>0.628</v>
      </c>
      <c r="Z2569" s="9" t="s">
        <v>5358</v>
      </c>
      <c r="AA2569" s="37">
        <v>15684.06</v>
      </c>
    </row>
    <row r="2570" spans="19:27" x14ac:dyDescent="0.35">
      <c r="S2570" s="9" t="s">
        <v>5359</v>
      </c>
      <c r="T2570" s="9">
        <v>0.63</v>
      </c>
      <c r="U2570" s="9" t="s">
        <v>5359</v>
      </c>
      <c r="V2570" s="37">
        <v>17150.36</v>
      </c>
      <c r="X2570" s="9" t="s">
        <v>5357</v>
      </c>
      <c r="Y2570" s="9">
        <v>0.64500000000000002</v>
      </c>
      <c r="Z2570" s="9" t="s">
        <v>5357</v>
      </c>
      <c r="AA2570" s="37">
        <v>15684.03</v>
      </c>
    </row>
    <row r="2571" spans="19:27" x14ac:dyDescent="0.35">
      <c r="S2571" s="9" t="s">
        <v>5358</v>
      </c>
      <c r="T2571" s="9">
        <v>0.67700000000000005</v>
      </c>
      <c r="U2571" s="9" t="s">
        <v>5358</v>
      </c>
      <c r="V2571" s="37">
        <v>17148.57</v>
      </c>
      <c r="X2571" s="9" t="s">
        <v>5359</v>
      </c>
      <c r="Y2571" s="9">
        <v>0.73799999999999999</v>
      </c>
      <c r="Z2571" s="9" t="s">
        <v>5359</v>
      </c>
      <c r="AA2571" s="37">
        <v>15682.31</v>
      </c>
    </row>
    <row r="2572" spans="19:27" x14ac:dyDescent="0.35">
      <c r="S2572" s="9" t="s">
        <v>5358</v>
      </c>
      <c r="T2572" s="9">
        <v>0.71599999999999997</v>
      </c>
      <c r="U2572" s="9" t="s">
        <v>5358</v>
      </c>
      <c r="V2572" s="37">
        <v>17142.2</v>
      </c>
      <c r="X2572" s="9" t="s">
        <v>5355</v>
      </c>
      <c r="Y2572" s="9">
        <v>0.67</v>
      </c>
      <c r="Z2572" s="9" t="s">
        <v>5355</v>
      </c>
      <c r="AA2572" s="37">
        <v>15678.25</v>
      </c>
    </row>
    <row r="2573" spans="19:27" x14ac:dyDescent="0.35">
      <c r="S2573" s="9" t="s">
        <v>5359</v>
      </c>
      <c r="T2573" s="9">
        <v>0.65</v>
      </c>
      <c r="U2573" s="9" t="s">
        <v>5359</v>
      </c>
      <c r="V2573" s="37">
        <v>17139.04</v>
      </c>
      <c r="X2573" s="9" t="s">
        <v>5355</v>
      </c>
      <c r="Y2573" s="9">
        <v>0.64400000000000002</v>
      </c>
      <c r="Z2573" s="9" t="s">
        <v>5355</v>
      </c>
      <c r="AA2573" s="37">
        <v>15673.49</v>
      </c>
    </row>
    <row r="2574" spans="19:27" x14ac:dyDescent="0.35">
      <c r="S2574" s="9" t="s">
        <v>5359</v>
      </c>
      <c r="T2574" s="9">
        <v>0.63800000000000001</v>
      </c>
      <c r="U2574" s="9" t="s">
        <v>5359</v>
      </c>
      <c r="V2574" s="37">
        <v>17136.939999999999</v>
      </c>
      <c r="X2574" s="9" t="s">
        <v>5356</v>
      </c>
      <c r="Y2574" s="9">
        <v>0.70299999999999996</v>
      </c>
      <c r="Z2574" s="9" t="s">
        <v>5356</v>
      </c>
      <c r="AA2574" s="37">
        <v>15672.5</v>
      </c>
    </row>
    <row r="2575" spans="19:27" x14ac:dyDescent="0.35">
      <c r="S2575" s="9" t="s">
        <v>5355</v>
      </c>
      <c r="T2575" s="9">
        <v>0.6</v>
      </c>
      <c r="U2575" s="9" t="s">
        <v>5355</v>
      </c>
      <c r="V2575" s="37">
        <v>17131.560000000001</v>
      </c>
      <c r="X2575" s="9" t="s">
        <v>5357</v>
      </c>
      <c r="Y2575" s="9">
        <v>0.61</v>
      </c>
      <c r="Z2575" s="9" t="s">
        <v>5357</v>
      </c>
      <c r="AA2575" s="37">
        <v>15672.35</v>
      </c>
    </row>
    <row r="2576" spans="19:27" x14ac:dyDescent="0.35">
      <c r="S2576" s="9" t="s">
        <v>5358</v>
      </c>
      <c r="T2576" s="9">
        <v>0.67700000000000005</v>
      </c>
      <c r="U2576" s="9" t="s">
        <v>5358</v>
      </c>
      <c r="V2576" s="37">
        <v>17128.79</v>
      </c>
      <c r="X2576" s="9" t="s">
        <v>5358</v>
      </c>
      <c r="Y2576" s="9">
        <v>0.70099999999999996</v>
      </c>
      <c r="Z2576" s="9" t="s">
        <v>5358</v>
      </c>
      <c r="AA2576" s="37">
        <v>15660.15</v>
      </c>
    </row>
    <row r="2577" spans="19:27" x14ac:dyDescent="0.35">
      <c r="S2577" s="9" t="s">
        <v>5358</v>
      </c>
      <c r="T2577" s="9">
        <v>0.76200000000000001</v>
      </c>
      <c r="U2577" s="9" t="s">
        <v>5358</v>
      </c>
      <c r="V2577" s="37">
        <v>17118.53</v>
      </c>
      <c r="X2577" s="9" t="s">
        <v>5355</v>
      </c>
      <c r="Y2577" s="9">
        <v>0.66400000000000003</v>
      </c>
      <c r="Z2577" s="9" t="s">
        <v>5355</v>
      </c>
      <c r="AA2577" s="37">
        <v>15650.05</v>
      </c>
    </row>
    <row r="2578" spans="19:27" x14ac:dyDescent="0.35">
      <c r="S2578" s="9" t="s">
        <v>5358</v>
      </c>
      <c r="T2578" s="9">
        <v>0.71899999999999997</v>
      </c>
      <c r="U2578" s="9" t="s">
        <v>5358</v>
      </c>
      <c r="V2578" s="37">
        <v>17115.560000000001</v>
      </c>
      <c r="X2578" s="9" t="s">
        <v>5359</v>
      </c>
      <c r="Y2578" s="9">
        <v>0.7</v>
      </c>
      <c r="Z2578" s="9" t="s">
        <v>5359</v>
      </c>
      <c r="AA2578" s="37">
        <v>15646.31</v>
      </c>
    </row>
    <row r="2579" spans="19:27" x14ac:dyDescent="0.35">
      <c r="S2579" s="9" t="s">
        <v>5356</v>
      </c>
      <c r="T2579" s="9">
        <v>0.67300000000000004</v>
      </c>
      <c r="U2579" s="9" t="s">
        <v>5356</v>
      </c>
      <c r="V2579" s="37">
        <v>17114.47</v>
      </c>
      <c r="X2579" s="9" t="s">
        <v>5355</v>
      </c>
      <c r="Y2579" s="9">
        <v>0.67100000000000004</v>
      </c>
      <c r="Z2579" s="9" t="s">
        <v>5355</v>
      </c>
      <c r="AA2579" s="37">
        <v>15628.4</v>
      </c>
    </row>
    <row r="2580" spans="19:27" x14ac:dyDescent="0.35">
      <c r="S2580" s="9" t="s">
        <v>5358</v>
      </c>
      <c r="T2580" s="9">
        <v>0.746</v>
      </c>
      <c r="U2580" s="9" t="s">
        <v>5358</v>
      </c>
      <c r="V2580" s="37">
        <v>17098.939999999999</v>
      </c>
      <c r="X2580" s="9" t="s">
        <v>5357</v>
      </c>
      <c r="Y2580" s="9">
        <v>0.502</v>
      </c>
      <c r="Z2580" s="9" t="s">
        <v>5357</v>
      </c>
      <c r="AA2580" s="37">
        <v>15623.36</v>
      </c>
    </row>
    <row r="2581" spans="19:27" x14ac:dyDescent="0.35">
      <c r="S2581" s="9" t="s">
        <v>5357</v>
      </c>
      <c r="T2581" s="9">
        <v>0.61599999999999999</v>
      </c>
      <c r="U2581" s="9" t="s">
        <v>5357</v>
      </c>
      <c r="V2581" s="37">
        <v>17092.53</v>
      </c>
      <c r="X2581" s="9" t="s">
        <v>5357</v>
      </c>
      <c r="Y2581" s="9">
        <v>0.65300000000000002</v>
      </c>
      <c r="Z2581" s="9" t="s">
        <v>5357</v>
      </c>
      <c r="AA2581" s="37">
        <v>15621.32</v>
      </c>
    </row>
    <row r="2582" spans="19:27" x14ac:dyDescent="0.35">
      <c r="S2582" s="9" t="s">
        <v>5358</v>
      </c>
      <c r="T2582" s="9">
        <v>0.626</v>
      </c>
      <c r="U2582" s="9" t="s">
        <v>5358</v>
      </c>
      <c r="V2582" s="37">
        <v>17092.07</v>
      </c>
      <c r="X2582" s="9" t="s">
        <v>5358</v>
      </c>
      <c r="Y2582" s="9">
        <v>0.67500000000000004</v>
      </c>
      <c r="Z2582" s="9" t="s">
        <v>5358</v>
      </c>
      <c r="AA2582" s="37">
        <v>15618.5</v>
      </c>
    </row>
    <row r="2583" spans="19:27" x14ac:dyDescent="0.35">
      <c r="S2583" s="9" t="s">
        <v>5355</v>
      </c>
      <c r="T2583" s="9">
        <v>0.69199999999999995</v>
      </c>
      <c r="U2583" s="9" t="s">
        <v>5355</v>
      </c>
      <c r="V2583" s="37">
        <v>17083.52</v>
      </c>
      <c r="X2583" s="9" t="s">
        <v>5357</v>
      </c>
      <c r="Y2583" s="9">
        <v>0.67300000000000004</v>
      </c>
      <c r="Z2583" s="9" t="s">
        <v>5357</v>
      </c>
      <c r="AA2583" s="37">
        <v>15618.12</v>
      </c>
    </row>
    <row r="2584" spans="19:27" x14ac:dyDescent="0.35">
      <c r="S2584" s="9" t="s">
        <v>5357</v>
      </c>
      <c r="T2584" s="9">
        <v>0.61299999999999999</v>
      </c>
      <c r="U2584" s="9" t="s">
        <v>5357</v>
      </c>
      <c r="V2584" s="37">
        <v>17077.52</v>
      </c>
      <c r="X2584" s="9" t="s">
        <v>5355</v>
      </c>
      <c r="Y2584" s="9">
        <v>0.7</v>
      </c>
      <c r="Z2584" s="9" t="s">
        <v>5355</v>
      </c>
      <c r="AA2584" s="37">
        <v>15609.85</v>
      </c>
    </row>
    <row r="2585" spans="19:27" x14ac:dyDescent="0.35">
      <c r="S2585" s="9" t="s">
        <v>5359</v>
      </c>
      <c r="T2585" s="9">
        <v>0.64400000000000002</v>
      </c>
      <c r="U2585" s="9" t="s">
        <v>5359</v>
      </c>
      <c r="V2585" s="37">
        <v>17072.54</v>
      </c>
      <c r="X2585" s="9" t="s">
        <v>5358</v>
      </c>
      <c r="Y2585" s="9">
        <v>0.68500000000000005</v>
      </c>
      <c r="Z2585" s="9" t="s">
        <v>5358</v>
      </c>
      <c r="AA2585" s="37">
        <v>15607.47</v>
      </c>
    </row>
    <row r="2586" spans="19:27" x14ac:dyDescent="0.35">
      <c r="S2586" s="9" t="s">
        <v>5359</v>
      </c>
      <c r="T2586" s="9">
        <v>0.64700000000000002</v>
      </c>
      <c r="U2586" s="9" t="s">
        <v>5359</v>
      </c>
      <c r="V2586" s="37">
        <v>17060.28</v>
      </c>
      <c r="X2586" s="9" t="s">
        <v>5358</v>
      </c>
      <c r="Y2586" s="9">
        <v>0.68799999999999994</v>
      </c>
      <c r="Z2586" s="9" t="s">
        <v>5358</v>
      </c>
      <c r="AA2586" s="37">
        <v>15606.61</v>
      </c>
    </row>
    <row r="2587" spans="19:27" x14ac:dyDescent="0.35">
      <c r="S2587" s="9" t="s">
        <v>5358</v>
      </c>
      <c r="T2587" s="9">
        <v>0.68899999999999995</v>
      </c>
      <c r="U2587" s="9" t="s">
        <v>5358</v>
      </c>
      <c r="V2587" s="37">
        <v>17057.93</v>
      </c>
      <c r="X2587" s="9" t="s">
        <v>5359</v>
      </c>
      <c r="Y2587" s="9">
        <v>0.71</v>
      </c>
      <c r="Z2587" s="9" t="s">
        <v>5359</v>
      </c>
      <c r="AA2587" s="37">
        <v>15606.11</v>
      </c>
    </row>
    <row r="2588" spans="19:27" x14ac:dyDescent="0.35">
      <c r="S2588" s="9" t="s">
        <v>5358</v>
      </c>
      <c r="T2588" s="9">
        <v>0.65</v>
      </c>
      <c r="U2588" s="9" t="s">
        <v>5358</v>
      </c>
      <c r="V2588" s="37">
        <v>17054.189999999999</v>
      </c>
      <c r="X2588" s="9" t="s">
        <v>5356</v>
      </c>
      <c r="Y2588" s="9">
        <v>0.64400000000000002</v>
      </c>
      <c r="Z2588" s="9" t="s">
        <v>5356</v>
      </c>
      <c r="AA2588" s="37">
        <v>15604.19</v>
      </c>
    </row>
    <row r="2589" spans="19:27" x14ac:dyDescent="0.35">
      <c r="S2589" s="9" t="s">
        <v>5355</v>
      </c>
      <c r="T2589" s="9">
        <v>0.621</v>
      </c>
      <c r="U2589" s="9" t="s">
        <v>5355</v>
      </c>
      <c r="V2589" s="37">
        <v>17045.86</v>
      </c>
      <c r="X2589" s="9" t="s">
        <v>5358</v>
      </c>
      <c r="Y2589" s="9">
        <v>0.66300000000000003</v>
      </c>
      <c r="Z2589" s="9" t="s">
        <v>5358</v>
      </c>
      <c r="AA2589" s="37">
        <v>15602.87</v>
      </c>
    </row>
    <row r="2590" spans="19:27" x14ac:dyDescent="0.35">
      <c r="S2590" s="9" t="s">
        <v>5358</v>
      </c>
      <c r="T2590" s="9">
        <v>0.67900000000000005</v>
      </c>
      <c r="U2590" s="9" t="s">
        <v>5358</v>
      </c>
      <c r="V2590" s="37">
        <v>17042.14</v>
      </c>
      <c r="X2590" s="9" t="s">
        <v>5356</v>
      </c>
      <c r="Y2590" s="9">
        <v>0.65700000000000003</v>
      </c>
      <c r="Z2590" s="9" t="s">
        <v>5356</v>
      </c>
      <c r="AA2590" s="37">
        <v>15599.23</v>
      </c>
    </row>
    <row r="2591" spans="19:27" x14ac:dyDescent="0.35">
      <c r="S2591" s="9" t="s">
        <v>5358</v>
      </c>
      <c r="T2591" s="9">
        <v>0.73599999999999999</v>
      </c>
      <c r="U2591" s="9" t="s">
        <v>5358</v>
      </c>
      <c r="V2591" s="37">
        <v>17039.509999999998</v>
      </c>
      <c r="X2591" s="9" t="s">
        <v>5358</v>
      </c>
      <c r="Y2591" s="9">
        <v>0.70499999999999996</v>
      </c>
      <c r="Z2591" s="9" t="s">
        <v>5358</v>
      </c>
      <c r="AA2591" s="37">
        <v>15585.82</v>
      </c>
    </row>
    <row r="2592" spans="19:27" x14ac:dyDescent="0.35">
      <c r="S2592" s="9" t="s">
        <v>5357</v>
      </c>
      <c r="T2592" s="9">
        <v>0.54700000000000004</v>
      </c>
      <c r="U2592" s="9" t="s">
        <v>5357</v>
      </c>
      <c r="V2592" s="37">
        <v>17038.21</v>
      </c>
      <c r="X2592" s="9" t="s">
        <v>5355</v>
      </c>
      <c r="Y2592" s="9">
        <v>0.65200000000000002</v>
      </c>
      <c r="Z2592" s="9" t="s">
        <v>5355</v>
      </c>
      <c r="AA2592" s="37">
        <v>15576.79</v>
      </c>
    </row>
    <row r="2593" spans="19:27" x14ac:dyDescent="0.35">
      <c r="S2593" s="9" t="s">
        <v>5356</v>
      </c>
      <c r="T2593" s="9">
        <v>0.52300000000000002</v>
      </c>
      <c r="U2593" s="9" t="s">
        <v>5356</v>
      </c>
      <c r="V2593" s="37">
        <v>17029.240000000002</v>
      </c>
      <c r="X2593" s="9" t="s">
        <v>5358</v>
      </c>
      <c r="Y2593" s="9">
        <v>0.64600000000000002</v>
      </c>
      <c r="Z2593" s="9" t="s">
        <v>5358</v>
      </c>
      <c r="AA2593" s="37">
        <v>15562.7</v>
      </c>
    </row>
    <row r="2594" spans="19:27" x14ac:dyDescent="0.35">
      <c r="S2594" s="9" t="s">
        <v>5357</v>
      </c>
      <c r="T2594" s="9">
        <v>0.63900000000000001</v>
      </c>
      <c r="U2594" s="9" t="s">
        <v>5357</v>
      </c>
      <c r="V2594" s="37">
        <v>17021.810000000001</v>
      </c>
      <c r="X2594" s="9" t="s">
        <v>5357</v>
      </c>
      <c r="Y2594" s="9">
        <v>0.61899999999999999</v>
      </c>
      <c r="Z2594" s="9" t="s">
        <v>5357</v>
      </c>
      <c r="AA2594" s="37">
        <v>15560.4</v>
      </c>
    </row>
    <row r="2595" spans="19:27" x14ac:dyDescent="0.35">
      <c r="S2595" s="9" t="s">
        <v>5358</v>
      </c>
      <c r="T2595" s="9">
        <v>0.69499999999999995</v>
      </c>
      <c r="U2595" s="9" t="s">
        <v>5358</v>
      </c>
      <c r="V2595" s="37">
        <v>16995.79</v>
      </c>
      <c r="X2595" s="9" t="s">
        <v>5358</v>
      </c>
      <c r="Y2595" s="9">
        <v>0.59899999999999998</v>
      </c>
      <c r="Z2595" s="9" t="s">
        <v>5358</v>
      </c>
      <c r="AA2595" s="37">
        <v>15545.72</v>
      </c>
    </row>
    <row r="2596" spans="19:27" x14ac:dyDescent="0.35">
      <c r="S2596" s="9" t="s">
        <v>5358</v>
      </c>
      <c r="T2596" s="9">
        <v>0.63100000000000001</v>
      </c>
      <c r="U2596" s="9" t="s">
        <v>5358</v>
      </c>
      <c r="V2596" s="37">
        <v>16990.419999999998</v>
      </c>
      <c r="X2596" s="9" t="s">
        <v>5359</v>
      </c>
      <c r="Y2596" s="9">
        <v>0.68300000000000005</v>
      </c>
      <c r="Z2596" s="9" t="s">
        <v>5359</v>
      </c>
      <c r="AA2596" s="37">
        <v>15543.65</v>
      </c>
    </row>
    <row r="2597" spans="19:27" x14ac:dyDescent="0.35">
      <c r="S2597" s="9" t="s">
        <v>5357</v>
      </c>
      <c r="T2597" s="9">
        <v>0.64500000000000002</v>
      </c>
      <c r="U2597" s="9" t="s">
        <v>5357</v>
      </c>
      <c r="V2597" s="37">
        <v>16977.61</v>
      </c>
      <c r="X2597" s="9" t="s">
        <v>5357</v>
      </c>
      <c r="Y2597" s="9">
        <v>0.63200000000000001</v>
      </c>
      <c r="Z2597" s="9" t="s">
        <v>5357</v>
      </c>
      <c r="AA2597" s="37">
        <v>15531.42</v>
      </c>
    </row>
    <row r="2598" spans="19:27" x14ac:dyDescent="0.35">
      <c r="S2598" s="9" t="s">
        <v>5357</v>
      </c>
      <c r="T2598" s="9">
        <v>0.66700000000000004</v>
      </c>
      <c r="U2598" s="9" t="s">
        <v>5357</v>
      </c>
      <c r="V2598" s="37">
        <v>16958.63</v>
      </c>
      <c r="X2598" s="9" t="s">
        <v>5356</v>
      </c>
      <c r="Y2598" s="9">
        <v>0.63</v>
      </c>
      <c r="Z2598" s="9" t="s">
        <v>5356</v>
      </c>
      <c r="AA2598" s="37">
        <v>15520.94</v>
      </c>
    </row>
    <row r="2599" spans="19:27" x14ac:dyDescent="0.35">
      <c r="S2599" s="9" t="s">
        <v>5357</v>
      </c>
      <c r="T2599" s="9">
        <v>0.59399999999999997</v>
      </c>
      <c r="U2599" s="9" t="s">
        <v>5357</v>
      </c>
      <c r="V2599" s="37">
        <v>16955.939999999999</v>
      </c>
      <c r="X2599" s="9" t="s">
        <v>5357</v>
      </c>
      <c r="Y2599" s="9">
        <v>0.59399999999999997</v>
      </c>
      <c r="Z2599" s="9" t="s">
        <v>5357</v>
      </c>
      <c r="AA2599" s="37">
        <v>15517.48</v>
      </c>
    </row>
    <row r="2600" spans="19:27" x14ac:dyDescent="0.35">
      <c r="S2600" s="9" t="s">
        <v>5359</v>
      </c>
      <c r="T2600" s="9">
        <v>0.70399999999999996</v>
      </c>
      <c r="U2600" s="9" t="s">
        <v>5359</v>
      </c>
      <c r="V2600" s="37">
        <v>16955.88</v>
      </c>
      <c r="X2600" s="9" t="s">
        <v>5356</v>
      </c>
      <c r="Y2600" s="9">
        <v>0.57399999999999995</v>
      </c>
      <c r="Z2600" s="9" t="s">
        <v>5356</v>
      </c>
      <c r="AA2600" s="37">
        <v>15517.36</v>
      </c>
    </row>
    <row r="2601" spans="19:27" x14ac:dyDescent="0.35">
      <c r="S2601" s="9" t="s">
        <v>5359</v>
      </c>
      <c r="T2601" s="9">
        <v>0.69499999999999995</v>
      </c>
      <c r="U2601" s="9" t="s">
        <v>5359</v>
      </c>
      <c r="V2601" s="37">
        <v>16948.759999999998</v>
      </c>
      <c r="X2601" s="9" t="s">
        <v>5359</v>
      </c>
      <c r="Y2601" s="9">
        <v>0.68100000000000005</v>
      </c>
      <c r="Z2601" s="9" t="s">
        <v>5359</v>
      </c>
      <c r="AA2601" s="37">
        <v>15514.11</v>
      </c>
    </row>
    <row r="2602" spans="19:27" x14ac:dyDescent="0.35">
      <c r="S2602" s="9" t="s">
        <v>5355</v>
      </c>
      <c r="T2602" s="9">
        <v>0.63800000000000001</v>
      </c>
      <c r="U2602" s="9" t="s">
        <v>5355</v>
      </c>
      <c r="V2602" s="37">
        <v>16946.03</v>
      </c>
      <c r="X2602" s="9" t="s">
        <v>5355</v>
      </c>
      <c r="Y2602" s="9">
        <v>0.65600000000000003</v>
      </c>
      <c r="Z2602" s="9" t="s">
        <v>5355</v>
      </c>
      <c r="AA2602" s="37">
        <v>15509.98</v>
      </c>
    </row>
    <row r="2603" spans="19:27" x14ac:dyDescent="0.35">
      <c r="S2603" s="9" t="s">
        <v>5357</v>
      </c>
      <c r="T2603" s="9">
        <v>0.61</v>
      </c>
      <c r="U2603" s="9" t="s">
        <v>5357</v>
      </c>
      <c r="V2603" s="37">
        <v>16945.25</v>
      </c>
      <c r="X2603" s="9" t="s">
        <v>5359</v>
      </c>
      <c r="Y2603" s="9">
        <v>0.70199999999999996</v>
      </c>
      <c r="Z2603" s="9" t="s">
        <v>5359</v>
      </c>
      <c r="AA2603" s="37">
        <v>15501.69</v>
      </c>
    </row>
    <row r="2604" spans="19:27" x14ac:dyDescent="0.35">
      <c r="S2604" s="9" t="s">
        <v>5358</v>
      </c>
      <c r="T2604" s="9">
        <v>0.65100000000000002</v>
      </c>
      <c r="U2604" s="9" t="s">
        <v>5358</v>
      </c>
      <c r="V2604" s="37">
        <v>16944.68</v>
      </c>
      <c r="X2604" s="9" t="s">
        <v>5357</v>
      </c>
      <c r="Y2604" s="9">
        <v>0.51800000000000002</v>
      </c>
      <c r="Z2604" s="9" t="s">
        <v>5357</v>
      </c>
      <c r="AA2604" s="37">
        <v>15495.83</v>
      </c>
    </row>
    <row r="2605" spans="19:27" x14ac:dyDescent="0.35">
      <c r="S2605" s="9" t="s">
        <v>5359</v>
      </c>
      <c r="T2605" s="9">
        <v>0.69399999999999995</v>
      </c>
      <c r="U2605" s="9" t="s">
        <v>5359</v>
      </c>
      <c r="V2605" s="37">
        <v>16936.439999999999</v>
      </c>
      <c r="X2605" s="9" t="s">
        <v>5358</v>
      </c>
      <c r="Y2605" s="9">
        <v>0.66800000000000004</v>
      </c>
      <c r="Z2605" s="9" t="s">
        <v>5358</v>
      </c>
      <c r="AA2605" s="37">
        <v>15474.98</v>
      </c>
    </row>
    <row r="2606" spans="19:27" x14ac:dyDescent="0.35">
      <c r="S2606" s="9" t="s">
        <v>5356</v>
      </c>
      <c r="T2606" s="9">
        <v>0.66800000000000004</v>
      </c>
      <c r="U2606" s="9" t="s">
        <v>5356</v>
      </c>
      <c r="V2606" s="37">
        <v>16936.259999999998</v>
      </c>
      <c r="X2606" s="9" t="s">
        <v>5358</v>
      </c>
      <c r="Y2606" s="9">
        <v>0.625</v>
      </c>
      <c r="Z2606" s="9" t="s">
        <v>5358</v>
      </c>
      <c r="AA2606" s="37">
        <v>15465.18</v>
      </c>
    </row>
    <row r="2607" spans="19:27" x14ac:dyDescent="0.35">
      <c r="S2607" s="9" t="s">
        <v>5355</v>
      </c>
      <c r="T2607" s="9">
        <v>0.71299999999999997</v>
      </c>
      <c r="U2607" s="9" t="s">
        <v>5355</v>
      </c>
      <c r="V2607" s="37">
        <v>16933.45</v>
      </c>
      <c r="X2607" s="9" t="s">
        <v>5358</v>
      </c>
      <c r="Y2607" s="9">
        <v>0.66600000000000004</v>
      </c>
      <c r="Z2607" s="9" t="s">
        <v>5358</v>
      </c>
      <c r="AA2607" s="37">
        <v>15446.42</v>
      </c>
    </row>
    <row r="2608" spans="19:27" x14ac:dyDescent="0.35">
      <c r="S2608" s="9" t="s">
        <v>5355</v>
      </c>
      <c r="T2608" s="9">
        <v>0.59699999999999998</v>
      </c>
      <c r="U2608" s="9" t="s">
        <v>5355</v>
      </c>
      <c r="V2608" s="37">
        <v>16932.060000000001</v>
      </c>
      <c r="X2608" s="9" t="s">
        <v>5358</v>
      </c>
      <c r="Y2608" s="9">
        <v>0.64600000000000002</v>
      </c>
      <c r="Z2608" s="9" t="s">
        <v>5358</v>
      </c>
      <c r="AA2608" s="37">
        <v>15431.95</v>
      </c>
    </row>
    <row r="2609" spans="19:27" x14ac:dyDescent="0.35">
      <c r="S2609" s="9" t="s">
        <v>5358</v>
      </c>
      <c r="T2609" s="9">
        <v>0.74399999999999999</v>
      </c>
      <c r="U2609" s="9" t="s">
        <v>5358</v>
      </c>
      <c r="V2609" s="37">
        <v>16931.5</v>
      </c>
      <c r="X2609" s="9" t="s">
        <v>5358</v>
      </c>
      <c r="Y2609" s="9">
        <v>0.68200000000000005</v>
      </c>
      <c r="Z2609" s="9" t="s">
        <v>5358</v>
      </c>
      <c r="AA2609" s="37">
        <v>15426.66</v>
      </c>
    </row>
    <row r="2610" spans="19:27" x14ac:dyDescent="0.35">
      <c r="S2610" s="9" t="s">
        <v>5358</v>
      </c>
      <c r="T2610" s="9">
        <v>0.61399999999999999</v>
      </c>
      <c r="U2610" s="9" t="s">
        <v>5358</v>
      </c>
      <c r="V2610" s="37">
        <v>16915.11</v>
      </c>
      <c r="X2610" s="9" t="s">
        <v>5357</v>
      </c>
      <c r="Y2610" s="9">
        <v>0.63200000000000001</v>
      </c>
      <c r="Z2610" s="9" t="s">
        <v>5357</v>
      </c>
      <c r="AA2610" s="37">
        <v>15414.13</v>
      </c>
    </row>
    <row r="2611" spans="19:27" x14ac:dyDescent="0.35">
      <c r="S2611" s="9" t="s">
        <v>5356</v>
      </c>
      <c r="T2611" s="9">
        <v>0.51700000000000002</v>
      </c>
      <c r="U2611" s="9" t="s">
        <v>5356</v>
      </c>
      <c r="V2611" s="37">
        <v>16911.2</v>
      </c>
      <c r="X2611" s="9" t="s">
        <v>5359</v>
      </c>
      <c r="Y2611" s="9">
        <v>0.66900000000000004</v>
      </c>
      <c r="Z2611" s="9" t="s">
        <v>5359</v>
      </c>
      <c r="AA2611" s="37">
        <v>15409.63</v>
      </c>
    </row>
    <row r="2612" spans="19:27" x14ac:dyDescent="0.35">
      <c r="S2612" s="9" t="s">
        <v>5357</v>
      </c>
      <c r="T2612" s="9">
        <v>0.60799999999999998</v>
      </c>
      <c r="U2612" s="9" t="s">
        <v>5357</v>
      </c>
      <c r="V2612" s="37">
        <v>16904.78</v>
      </c>
      <c r="X2612" s="9" t="s">
        <v>5358</v>
      </c>
      <c r="Y2612" s="9">
        <v>0.65500000000000003</v>
      </c>
      <c r="Z2612" s="9" t="s">
        <v>5358</v>
      </c>
      <c r="AA2612" s="37">
        <v>15407.7</v>
      </c>
    </row>
    <row r="2613" spans="19:27" x14ac:dyDescent="0.35">
      <c r="S2613" s="9" t="s">
        <v>5356</v>
      </c>
      <c r="T2613" s="9">
        <v>0.61299999999999999</v>
      </c>
      <c r="U2613" s="9" t="s">
        <v>5356</v>
      </c>
      <c r="V2613" s="37">
        <v>16898.439999999999</v>
      </c>
      <c r="X2613" s="9" t="s">
        <v>5357</v>
      </c>
      <c r="Y2613" s="9">
        <v>0.66700000000000004</v>
      </c>
      <c r="Z2613" s="9" t="s">
        <v>5357</v>
      </c>
      <c r="AA2613" s="37">
        <v>15398.06</v>
      </c>
    </row>
    <row r="2614" spans="19:27" x14ac:dyDescent="0.35">
      <c r="S2614" s="9" t="s">
        <v>5358</v>
      </c>
      <c r="T2614" s="9">
        <v>0.68300000000000005</v>
      </c>
      <c r="U2614" s="9" t="s">
        <v>5358</v>
      </c>
      <c r="V2614" s="37">
        <v>16891.98</v>
      </c>
      <c r="X2614" s="9" t="s">
        <v>5358</v>
      </c>
      <c r="Y2614" s="9">
        <v>0.63900000000000001</v>
      </c>
      <c r="Z2614" s="9" t="s">
        <v>5358</v>
      </c>
      <c r="AA2614" s="37">
        <v>15387.59</v>
      </c>
    </row>
    <row r="2615" spans="19:27" x14ac:dyDescent="0.35">
      <c r="S2615" s="9" t="s">
        <v>5358</v>
      </c>
      <c r="T2615" s="9">
        <v>0.64200000000000002</v>
      </c>
      <c r="U2615" s="9" t="s">
        <v>5358</v>
      </c>
      <c r="V2615" s="37">
        <v>16883.55</v>
      </c>
      <c r="X2615" s="9" t="s">
        <v>5357</v>
      </c>
      <c r="Y2615" s="9">
        <v>0.66300000000000003</v>
      </c>
      <c r="Z2615" s="9" t="s">
        <v>5357</v>
      </c>
      <c r="AA2615" s="37">
        <v>15376.09</v>
      </c>
    </row>
    <row r="2616" spans="19:27" x14ac:dyDescent="0.35">
      <c r="S2616" s="9" t="s">
        <v>5355</v>
      </c>
      <c r="T2616" s="9">
        <v>0.61299999999999999</v>
      </c>
      <c r="U2616" s="9" t="s">
        <v>5355</v>
      </c>
      <c r="V2616" s="37">
        <v>16877.29</v>
      </c>
      <c r="X2616" s="9" t="s">
        <v>5358</v>
      </c>
      <c r="Y2616" s="9">
        <v>0.64600000000000002</v>
      </c>
      <c r="Z2616" s="9" t="s">
        <v>5358</v>
      </c>
      <c r="AA2616" s="37">
        <v>15369.47</v>
      </c>
    </row>
    <row r="2617" spans="19:27" x14ac:dyDescent="0.35">
      <c r="S2617" s="9" t="s">
        <v>5355</v>
      </c>
      <c r="T2617" s="9">
        <v>0.59599999999999997</v>
      </c>
      <c r="U2617" s="9" t="s">
        <v>5355</v>
      </c>
      <c r="V2617" s="37">
        <v>16875.71</v>
      </c>
      <c r="X2617" s="9" t="s">
        <v>5358</v>
      </c>
      <c r="Y2617" s="9">
        <v>0.67500000000000004</v>
      </c>
      <c r="Z2617" s="9" t="s">
        <v>5358</v>
      </c>
      <c r="AA2617" s="37">
        <v>15358.13</v>
      </c>
    </row>
    <row r="2618" spans="19:27" x14ac:dyDescent="0.35">
      <c r="S2618" s="9" t="s">
        <v>5359</v>
      </c>
      <c r="T2618" s="9">
        <v>0.66800000000000004</v>
      </c>
      <c r="U2618" s="9" t="s">
        <v>5359</v>
      </c>
      <c r="V2618" s="37">
        <v>16871.099999999999</v>
      </c>
      <c r="X2618" s="9" t="s">
        <v>5358</v>
      </c>
      <c r="Y2618" s="9">
        <v>0.67500000000000004</v>
      </c>
      <c r="Z2618" s="9" t="s">
        <v>5358</v>
      </c>
      <c r="AA2618" s="37">
        <v>15317.5</v>
      </c>
    </row>
    <row r="2619" spans="19:27" x14ac:dyDescent="0.35">
      <c r="S2619" s="9" t="s">
        <v>5358</v>
      </c>
      <c r="T2619" s="9">
        <v>0.69899999999999995</v>
      </c>
      <c r="U2619" s="9" t="s">
        <v>5358</v>
      </c>
      <c r="V2619" s="37">
        <v>16870.16</v>
      </c>
      <c r="X2619" s="9" t="s">
        <v>5356</v>
      </c>
      <c r="Y2619" s="9">
        <v>0.59899999999999998</v>
      </c>
      <c r="Z2619" s="9" t="s">
        <v>5356</v>
      </c>
      <c r="AA2619" s="37">
        <v>15308.09</v>
      </c>
    </row>
    <row r="2620" spans="19:27" x14ac:dyDescent="0.35">
      <c r="S2620" s="9" t="s">
        <v>5358</v>
      </c>
      <c r="T2620" s="9">
        <v>0.61199999999999999</v>
      </c>
      <c r="U2620" s="9" t="s">
        <v>5358</v>
      </c>
      <c r="V2620" s="37">
        <v>16866.740000000002</v>
      </c>
      <c r="X2620" s="9" t="s">
        <v>5358</v>
      </c>
      <c r="Y2620" s="9">
        <v>0.69099999999999995</v>
      </c>
      <c r="Z2620" s="9" t="s">
        <v>5358</v>
      </c>
      <c r="AA2620" s="37">
        <v>15304.53</v>
      </c>
    </row>
    <row r="2621" spans="19:27" x14ac:dyDescent="0.35">
      <c r="S2621" s="9" t="s">
        <v>5355</v>
      </c>
      <c r="T2621" s="9">
        <v>0.623</v>
      </c>
      <c r="U2621" s="9" t="s">
        <v>5355</v>
      </c>
      <c r="V2621" s="37">
        <v>16866.47</v>
      </c>
      <c r="X2621" s="9" t="s">
        <v>5359</v>
      </c>
      <c r="Y2621" s="9">
        <v>0.69</v>
      </c>
      <c r="Z2621" s="9" t="s">
        <v>5359</v>
      </c>
      <c r="AA2621" s="37">
        <v>15299.82</v>
      </c>
    </row>
    <row r="2622" spans="19:27" x14ac:dyDescent="0.35">
      <c r="S2622" s="9" t="s">
        <v>5358</v>
      </c>
      <c r="T2622" s="9">
        <v>0.64</v>
      </c>
      <c r="U2622" s="9" t="s">
        <v>5358</v>
      </c>
      <c r="V2622" s="37">
        <v>16864.150000000001</v>
      </c>
      <c r="X2622" s="9" t="s">
        <v>5358</v>
      </c>
      <c r="Y2622" s="9">
        <v>0.60299999999999998</v>
      </c>
      <c r="Z2622" s="9" t="s">
        <v>5358</v>
      </c>
      <c r="AA2622" s="37">
        <v>15293.33</v>
      </c>
    </row>
    <row r="2623" spans="19:27" x14ac:dyDescent="0.35">
      <c r="S2623" s="9" t="s">
        <v>5359</v>
      </c>
      <c r="T2623" s="9">
        <v>0.74299999999999999</v>
      </c>
      <c r="U2623" s="9" t="s">
        <v>5359</v>
      </c>
      <c r="V2623" s="37">
        <v>16855.27</v>
      </c>
      <c r="X2623" s="9" t="s">
        <v>5359</v>
      </c>
      <c r="Y2623" s="9">
        <v>0.71299999999999997</v>
      </c>
      <c r="Z2623" s="9" t="s">
        <v>5359</v>
      </c>
      <c r="AA2623" s="37">
        <v>15282.37</v>
      </c>
    </row>
    <row r="2624" spans="19:27" x14ac:dyDescent="0.35">
      <c r="S2624" s="9" t="s">
        <v>5356</v>
      </c>
      <c r="T2624" s="9">
        <v>0.59</v>
      </c>
      <c r="U2624" s="9" t="s">
        <v>5356</v>
      </c>
      <c r="V2624" s="37">
        <v>16840.43</v>
      </c>
      <c r="X2624" s="9" t="s">
        <v>5355</v>
      </c>
      <c r="Y2624" s="9">
        <v>0.65600000000000003</v>
      </c>
      <c r="Z2624" s="9" t="s">
        <v>5355</v>
      </c>
      <c r="AA2624" s="37">
        <v>15274.88</v>
      </c>
    </row>
    <row r="2625" spans="19:27" x14ac:dyDescent="0.35">
      <c r="S2625" s="9" t="s">
        <v>5356</v>
      </c>
      <c r="T2625" s="9">
        <v>0.68300000000000005</v>
      </c>
      <c r="U2625" s="9" t="s">
        <v>5356</v>
      </c>
      <c r="V2625" s="37">
        <v>16837.39</v>
      </c>
      <c r="X2625" s="9" t="s">
        <v>5358</v>
      </c>
      <c r="Y2625" s="9">
        <v>0.63400000000000001</v>
      </c>
      <c r="Z2625" s="9" t="s">
        <v>5358</v>
      </c>
      <c r="AA2625" s="37">
        <v>15274.21</v>
      </c>
    </row>
    <row r="2626" spans="19:27" x14ac:dyDescent="0.35">
      <c r="S2626" s="9" t="s">
        <v>5359</v>
      </c>
      <c r="T2626" s="9">
        <v>0.63200000000000001</v>
      </c>
      <c r="U2626" s="9" t="s">
        <v>5359</v>
      </c>
      <c r="V2626" s="37">
        <v>16829.22</v>
      </c>
      <c r="X2626" s="9" t="s">
        <v>5358</v>
      </c>
      <c r="Y2626" s="9">
        <v>0.58399999999999996</v>
      </c>
      <c r="Z2626" s="9" t="s">
        <v>5358</v>
      </c>
      <c r="AA2626" s="37">
        <v>15266.51</v>
      </c>
    </row>
    <row r="2627" spans="19:27" x14ac:dyDescent="0.35">
      <c r="S2627" s="9" t="s">
        <v>5358</v>
      </c>
      <c r="T2627" s="9">
        <v>0.68700000000000006</v>
      </c>
      <c r="U2627" s="9" t="s">
        <v>5358</v>
      </c>
      <c r="V2627" s="37">
        <v>16813.68</v>
      </c>
      <c r="X2627" s="9" t="s">
        <v>5356</v>
      </c>
      <c r="Y2627" s="9">
        <v>0.61199999999999999</v>
      </c>
      <c r="Z2627" s="9" t="s">
        <v>5356</v>
      </c>
      <c r="AA2627" s="37">
        <v>15258</v>
      </c>
    </row>
    <row r="2628" spans="19:27" x14ac:dyDescent="0.35">
      <c r="S2628" s="9" t="s">
        <v>5358</v>
      </c>
      <c r="T2628" s="9">
        <v>0.69899999999999995</v>
      </c>
      <c r="U2628" s="9" t="s">
        <v>5358</v>
      </c>
      <c r="V2628" s="37">
        <v>16808.439999999999</v>
      </c>
      <c r="X2628" s="9" t="s">
        <v>5358</v>
      </c>
      <c r="Y2628" s="9">
        <v>0.70899999999999996</v>
      </c>
      <c r="Z2628" s="9" t="s">
        <v>5358</v>
      </c>
      <c r="AA2628" s="37">
        <v>15248.92</v>
      </c>
    </row>
    <row r="2629" spans="19:27" x14ac:dyDescent="0.35">
      <c r="S2629" s="9" t="s">
        <v>5358</v>
      </c>
      <c r="T2629" s="9">
        <v>0.68300000000000005</v>
      </c>
      <c r="U2629" s="9" t="s">
        <v>5358</v>
      </c>
      <c r="V2629" s="37">
        <v>16802.89</v>
      </c>
      <c r="X2629" s="9" t="s">
        <v>5356</v>
      </c>
      <c r="Y2629" s="9">
        <v>0.54200000000000004</v>
      </c>
      <c r="Z2629" s="9" t="s">
        <v>5356</v>
      </c>
      <c r="AA2629" s="37">
        <v>15242.76</v>
      </c>
    </row>
    <row r="2630" spans="19:27" x14ac:dyDescent="0.35">
      <c r="S2630" s="9" t="s">
        <v>5358</v>
      </c>
      <c r="T2630" s="9">
        <v>0.69599999999999995</v>
      </c>
      <c r="U2630" s="9" t="s">
        <v>5358</v>
      </c>
      <c r="V2630" s="37">
        <v>16786.900000000001</v>
      </c>
      <c r="X2630" s="9" t="s">
        <v>5359</v>
      </c>
      <c r="Y2630" s="9">
        <v>0.64900000000000002</v>
      </c>
      <c r="Z2630" s="9" t="s">
        <v>5359</v>
      </c>
      <c r="AA2630" s="37">
        <v>15224.05</v>
      </c>
    </row>
    <row r="2631" spans="19:27" x14ac:dyDescent="0.35">
      <c r="S2631" s="9" t="s">
        <v>5358</v>
      </c>
      <c r="T2631" s="9">
        <v>0.67800000000000005</v>
      </c>
      <c r="U2631" s="9" t="s">
        <v>5358</v>
      </c>
      <c r="V2631" s="37">
        <v>16786.669999999998</v>
      </c>
      <c r="X2631" s="9" t="s">
        <v>5358</v>
      </c>
      <c r="Y2631" s="9">
        <v>0.66900000000000004</v>
      </c>
      <c r="Z2631" s="9" t="s">
        <v>5358</v>
      </c>
      <c r="AA2631" s="37">
        <v>15222.64</v>
      </c>
    </row>
    <row r="2632" spans="19:27" x14ac:dyDescent="0.35">
      <c r="S2632" s="9" t="s">
        <v>5358</v>
      </c>
      <c r="T2632" s="9">
        <v>0.67200000000000004</v>
      </c>
      <c r="U2632" s="9" t="s">
        <v>5358</v>
      </c>
      <c r="V2632" s="37">
        <v>16775.830000000002</v>
      </c>
      <c r="X2632" s="9" t="s">
        <v>5356</v>
      </c>
      <c r="Y2632" s="9">
        <v>0.57599999999999996</v>
      </c>
      <c r="Z2632" s="9" t="s">
        <v>5356</v>
      </c>
      <c r="AA2632" s="37">
        <v>15214.32</v>
      </c>
    </row>
    <row r="2633" spans="19:27" x14ac:dyDescent="0.35">
      <c r="S2633" s="9" t="s">
        <v>5358</v>
      </c>
      <c r="T2633" s="9">
        <v>0.70699999999999996</v>
      </c>
      <c r="U2633" s="9" t="s">
        <v>5358</v>
      </c>
      <c r="V2633" s="37">
        <v>16767.72</v>
      </c>
      <c r="X2633" s="9" t="s">
        <v>5356</v>
      </c>
      <c r="Y2633" s="9">
        <v>0.57999999999999996</v>
      </c>
      <c r="Z2633" s="9" t="s">
        <v>5356</v>
      </c>
      <c r="AA2633" s="37">
        <v>15213.66</v>
      </c>
    </row>
    <row r="2634" spans="19:27" x14ac:dyDescent="0.35">
      <c r="S2634" s="9" t="s">
        <v>5358</v>
      </c>
      <c r="T2634" s="9">
        <v>0.66200000000000003</v>
      </c>
      <c r="U2634" s="9" t="s">
        <v>5358</v>
      </c>
      <c r="V2634" s="37">
        <v>16764.54</v>
      </c>
      <c r="X2634" s="9" t="s">
        <v>5355</v>
      </c>
      <c r="Y2634" s="9">
        <v>0.72</v>
      </c>
      <c r="Z2634" s="9" t="s">
        <v>5355</v>
      </c>
      <c r="AA2634" s="37">
        <v>15213.5</v>
      </c>
    </row>
    <row r="2635" spans="19:27" x14ac:dyDescent="0.35">
      <c r="S2635" s="9" t="s">
        <v>5356</v>
      </c>
      <c r="T2635" s="9">
        <v>0.55000000000000004</v>
      </c>
      <c r="U2635" s="9" t="s">
        <v>5356</v>
      </c>
      <c r="V2635" s="37">
        <v>16763.560000000001</v>
      </c>
      <c r="X2635" s="9" t="s">
        <v>5359</v>
      </c>
      <c r="Y2635" s="9">
        <v>0.64500000000000002</v>
      </c>
      <c r="Z2635" s="9" t="s">
        <v>5359</v>
      </c>
      <c r="AA2635" s="37">
        <v>15212.71</v>
      </c>
    </row>
    <row r="2636" spans="19:27" x14ac:dyDescent="0.35">
      <c r="S2636" s="9" t="s">
        <v>5357</v>
      </c>
      <c r="T2636" s="9">
        <v>0.60499999999999998</v>
      </c>
      <c r="U2636" s="9" t="s">
        <v>5357</v>
      </c>
      <c r="V2636" s="37">
        <v>16763.310000000001</v>
      </c>
      <c r="X2636" s="9" t="s">
        <v>5358</v>
      </c>
      <c r="Y2636" s="9">
        <v>0.71</v>
      </c>
      <c r="Z2636" s="9" t="s">
        <v>5358</v>
      </c>
      <c r="AA2636" s="37">
        <v>15209.57</v>
      </c>
    </row>
    <row r="2637" spans="19:27" x14ac:dyDescent="0.35">
      <c r="S2637" s="9" t="s">
        <v>5358</v>
      </c>
      <c r="T2637" s="9">
        <v>0.69699999999999995</v>
      </c>
      <c r="U2637" s="9" t="s">
        <v>5358</v>
      </c>
      <c r="V2637" s="37">
        <v>16755.3</v>
      </c>
      <c r="X2637" s="9" t="s">
        <v>5356</v>
      </c>
      <c r="Y2637" s="9">
        <v>0.63600000000000001</v>
      </c>
      <c r="Z2637" s="9" t="s">
        <v>5356</v>
      </c>
      <c r="AA2637" s="37">
        <v>15208.07</v>
      </c>
    </row>
    <row r="2638" spans="19:27" x14ac:dyDescent="0.35">
      <c r="S2638" s="9" t="s">
        <v>5358</v>
      </c>
      <c r="T2638" s="9">
        <v>0.70299999999999996</v>
      </c>
      <c r="U2638" s="9" t="s">
        <v>5358</v>
      </c>
      <c r="V2638" s="37">
        <v>16754.93</v>
      </c>
      <c r="X2638" s="9" t="s">
        <v>5359</v>
      </c>
      <c r="Y2638" s="9">
        <v>0.63900000000000001</v>
      </c>
      <c r="Z2638" s="9" t="s">
        <v>5359</v>
      </c>
      <c r="AA2638" s="37">
        <v>15207.34</v>
      </c>
    </row>
    <row r="2639" spans="19:27" x14ac:dyDescent="0.35">
      <c r="S2639" s="9" t="s">
        <v>5357</v>
      </c>
      <c r="T2639" s="9">
        <v>0.627</v>
      </c>
      <c r="U2639" s="9" t="s">
        <v>5357</v>
      </c>
      <c r="V2639" s="37">
        <v>16742.04</v>
      </c>
      <c r="X2639" s="9" t="s">
        <v>5358</v>
      </c>
      <c r="Y2639" s="9">
        <v>0.65700000000000003</v>
      </c>
      <c r="Z2639" s="9" t="s">
        <v>5358</v>
      </c>
      <c r="AA2639" s="37">
        <v>15202.14</v>
      </c>
    </row>
    <row r="2640" spans="19:27" x14ac:dyDescent="0.35">
      <c r="S2640" s="9" t="s">
        <v>5357</v>
      </c>
      <c r="T2640" s="9">
        <v>0.64100000000000001</v>
      </c>
      <c r="U2640" s="9" t="s">
        <v>5357</v>
      </c>
      <c r="V2640" s="37">
        <v>16741.38</v>
      </c>
      <c r="X2640" s="9" t="s">
        <v>5356</v>
      </c>
      <c r="Y2640" s="9">
        <v>0.66200000000000003</v>
      </c>
      <c r="Z2640" s="9" t="s">
        <v>5356</v>
      </c>
      <c r="AA2640" s="37">
        <v>15200.55</v>
      </c>
    </row>
    <row r="2641" spans="19:27" x14ac:dyDescent="0.35">
      <c r="S2641" s="9" t="s">
        <v>5357</v>
      </c>
      <c r="T2641" s="9">
        <v>0.61899999999999999</v>
      </c>
      <c r="U2641" s="9" t="s">
        <v>5357</v>
      </c>
      <c r="V2641" s="37">
        <v>16728.68</v>
      </c>
      <c r="X2641" s="9" t="s">
        <v>5355</v>
      </c>
      <c r="Y2641" s="9">
        <v>0.64400000000000002</v>
      </c>
      <c r="Z2641" s="9" t="s">
        <v>5355</v>
      </c>
      <c r="AA2641" s="37">
        <v>15196.89</v>
      </c>
    </row>
    <row r="2642" spans="19:27" x14ac:dyDescent="0.35">
      <c r="S2642" s="9" t="s">
        <v>5358</v>
      </c>
      <c r="T2642" s="9">
        <v>0.69699999999999995</v>
      </c>
      <c r="U2642" s="9" t="s">
        <v>5358</v>
      </c>
      <c r="V2642" s="37">
        <v>16706.25</v>
      </c>
      <c r="X2642" s="9" t="s">
        <v>5358</v>
      </c>
      <c r="Y2642" s="9">
        <v>0.71099999999999997</v>
      </c>
      <c r="Z2642" s="9" t="s">
        <v>5358</v>
      </c>
      <c r="AA2642" s="37">
        <v>15185.41</v>
      </c>
    </row>
    <row r="2643" spans="19:27" x14ac:dyDescent="0.35">
      <c r="S2643" s="9" t="s">
        <v>5357</v>
      </c>
      <c r="T2643" s="9">
        <v>0.60299999999999998</v>
      </c>
      <c r="U2643" s="9" t="s">
        <v>5357</v>
      </c>
      <c r="V2643" s="37">
        <v>16704.34</v>
      </c>
      <c r="X2643" s="9" t="s">
        <v>5358</v>
      </c>
      <c r="Y2643" s="9">
        <v>0.66600000000000004</v>
      </c>
      <c r="Z2643" s="9" t="s">
        <v>5358</v>
      </c>
      <c r="AA2643" s="37">
        <v>15184.91</v>
      </c>
    </row>
    <row r="2644" spans="19:27" x14ac:dyDescent="0.35">
      <c r="S2644" s="9" t="s">
        <v>5358</v>
      </c>
      <c r="T2644" s="9">
        <v>0.66600000000000004</v>
      </c>
      <c r="U2644" s="9" t="s">
        <v>5358</v>
      </c>
      <c r="V2644" s="37">
        <v>16703.47</v>
      </c>
      <c r="X2644" s="9" t="s">
        <v>5358</v>
      </c>
      <c r="Y2644" s="9">
        <v>0.68200000000000005</v>
      </c>
      <c r="Z2644" s="9" t="s">
        <v>5358</v>
      </c>
      <c r="AA2644" s="37">
        <v>15182.19</v>
      </c>
    </row>
    <row r="2645" spans="19:27" x14ac:dyDescent="0.35">
      <c r="S2645" s="9" t="s">
        <v>5357</v>
      </c>
      <c r="T2645" s="9">
        <v>0.60599999999999998</v>
      </c>
      <c r="U2645" s="9" t="s">
        <v>5357</v>
      </c>
      <c r="V2645" s="37">
        <v>16691.66</v>
      </c>
      <c r="X2645" s="9" t="s">
        <v>5358</v>
      </c>
      <c r="Y2645" s="9">
        <v>0.68200000000000005</v>
      </c>
      <c r="Z2645" s="9" t="s">
        <v>5358</v>
      </c>
      <c r="AA2645" s="37">
        <v>15180.46</v>
      </c>
    </row>
    <row r="2646" spans="19:27" x14ac:dyDescent="0.35">
      <c r="S2646" s="9" t="s">
        <v>5358</v>
      </c>
      <c r="T2646" s="9">
        <v>0.69199999999999995</v>
      </c>
      <c r="U2646" s="9" t="s">
        <v>5358</v>
      </c>
      <c r="V2646" s="37">
        <v>16684.57</v>
      </c>
      <c r="X2646" s="9" t="s">
        <v>5356</v>
      </c>
      <c r="Y2646" s="9">
        <v>0.57599999999999996</v>
      </c>
      <c r="Z2646" s="9" t="s">
        <v>5356</v>
      </c>
      <c r="AA2646" s="37">
        <v>15177.69</v>
      </c>
    </row>
    <row r="2647" spans="19:27" x14ac:dyDescent="0.35">
      <c r="S2647" s="9" t="s">
        <v>5358</v>
      </c>
      <c r="T2647" s="9">
        <v>0.72299999999999998</v>
      </c>
      <c r="U2647" s="9" t="s">
        <v>5358</v>
      </c>
      <c r="V2647" s="37">
        <v>16679.919999999998</v>
      </c>
      <c r="X2647" s="9" t="s">
        <v>5356</v>
      </c>
      <c r="Y2647" s="9">
        <v>0.62</v>
      </c>
      <c r="Z2647" s="9" t="s">
        <v>5356</v>
      </c>
      <c r="AA2647" s="37">
        <v>15177.12</v>
      </c>
    </row>
    <row r="2648" spans="19:27" x14ac:dyDescent="0.35">
      <c r="S2648" s="9" t="s">
        <v>5359</v>
      </c>
      <c r="T2648" s="9">
        <v>0.65400000000000003</v>
      </c>
      <c r="U2648" s="9" t="s">
        <v>5359</v>
      </c>
      <c r="V2648" s="37">
        <v>16676.75</v>
      </c>
      <c r="X2648" s="9" t="s">
        <v>5355</v>
      </c>
      <c r="Y2648" s="9">
        <v>0.65800000000000003</v>
      </c>
      <c r="Z2648" s="9" t="s">
        <v>5355</v>
      </c>
      <c r="AA2648" s="37">
        <v>15168.18</v>
      </c>
    </row>
    <row r="2649" spans="19:27" x14ac:dyDescent="0.35">
      <c r="S2649" s="9" t="s">
        <v>5359</v>
      </c>
      <c r="T2649" s="9">
        <v>0.67500000000000004</v>
      </c>
      <c r="U2649" s="9" t="s">
        <v>5359</v>
      </c>
      <c r="V2649" s="37">
        <v>16674.849999999999</v>
      </c>
      <c r="X2649" s="9" t="s">
        <v>5356</v>
      </c>
      <c r="Y2649" s="9">
        <v>0.63200000000000001</v>
      </c>
      <c r="Z2649" s="9" t="s">
        <v>5356</v>
      </c>
      <c r="AA2649" s="37">
        <v>15161.18</v>
      </c>
    </row>
    <row r="2650" spans="19:27" x14ac:dyDescent="0.35">
      <c r="S2650" s="9" t="s">
        <v>5358</v>
      </c>
      <c r="T2650" s="9">
        <v>0.70199999999999996</v>
      </c>
      <c r="U2650" s="9" t="s">
        <v>5358</v>
      </c>
      <c r="V2650" s="37">
        <v>16661.580000000002</v>
      </c>
      <c r="X2650" s="9" t="s">
        <v>5356</v>
      </c>
      <c r="Y2650" s="9">
        <v>0.55600000000000005</v>
      </c>
      <c r="Z2650" s="9" t="s">
        <v>5356</v>
      </c>
      <c r="AA2650" s="37">
        <v>15157.55</v>
      </c>
    </row>
    <row r="2651" spans="19:27" x14ac:dyDescent="0.35">
      <c r="S2651" s="9" t="s">
        <v>5358</v>
      </c>
      <c r="T2651" s="9">
        <v>0.68600000000000005</v>
      </c>
      <c r="U2651" s="9" t="s">
        <v>5358</v>
      </c>
      <c r="V2651" s="37">
        <v>16658.37</v>
      </c>
      <c r="X2651" s="9" t="s">
        <v>5358</v>
      </c>
      <c r="Y2651" s="9">
        <v>0.73899999999999999</v>
      </c>
      <c r="Z2651" s="9" t="s">
        <v>5358</v>
      </c>
      <c r="AA2651" s="37">
        <v>15153.52</v>
      </c>
    </row>
    <row r="2652" spans="19:27" x14ac:dyDescent="0.35">
      <c r="S2652" s="9" t="s">
        <v>5359</v>
      </c>
      <c r="T2652" s="9">
        <v>0.73</v>
      </c>
      <c r="U2652" s="9" t="s">
        <v>5359</v>
      </c>
      <c r="V2652" s="37">
        <v>16656.400000000001</v>
      </c>
      <c r="X2652" s="9" t="s">
        <v>5357</v>
      </c>
      <c r="Y2652" s="9">
        <v>0.63300000000000001</v>
      </c>
      <c r="Z2652" s="9" t="s">
        <v>5357</v>
      </c>
      <c r="AA2652" s="37">
        <v>15152.5</v>
      </c>
    </row>
    <row r="2653" spans="19:27" x14ac:dyDescent="0.35">
      <c r="S2653" s="9" t="s">
        <v>5358</v>
      </c>
      <c r="T2653" s="9">
        <v>0.71499999999999997</v>
      </c>
      <c r="U2653" s="9" t="s">
        <v>5358</v>
      </c>
      <c r="V2653" s="37">
        <v>16655.61</v>
      </c>
      <c r="X2653" s="9" t="s">
        <v>5356</v>
      </c>
      <c r="Y2653" s="9">
        <v>0.64500000000000002</v>
      </c>
      <c r="Z2653" s="9" t="s">
        <v>5356</v>
      </c>
      <c r="AA2653" s="37">
        <v>15151.67</v>
      </c>
    </row>
    <row r="2654" spans="19:27" x14ac:dyDescent="0.35">
      <c r="S2654" s="9" t="s">
        <v>5357</v>
      </c>
      <c r="T2654" s="9">
        <v>0.65300000000000002</v>
      </c>
      <c r="U2654" s="9" t="s">
        <v>5357</v>
      </c>
      <c r="V2654" s="37">
        <v>16651.03</v>
      </c>
      <c r="X2654" s="9" t="s">
        <v>5358</v>
      </c>
      <c r="Y2654" s="9">
        <v>0.70799999999999996</v>
      </c>
      <c r="Z2654" s="9" t="s">
        <v>5358</v>
      </c>
      <c r="AA2654" s="37">
        <v>15145.44</v>
      </c>
    </row>
    <row r="2655" spans="19:27" x14ac:dyDescent="0.35">
      <c r="S2655" s="9" t="s">
        <v>5357</v>
      </c>
      <c r="T2655" s="9">
        <v>0.69099999999999995</v>
      </c>
      <c r="U2655" s="9" t="s">
        <v>5357</v>
      </c>
      <c r="V2655" s="37">
        <v>16650.27</v>
      </c>
      <c r="X2655" s="9" t="s">
        <v>5355</v>
      </c>
      <c r="Y2655" s="9">
        <v>0.64700000000000002</v>
      </c>
      <c r="Z2655" s="9" t="s">
        <v>5355</v>
      </c>
      <c r="AA2655" s="37">
        <v>15139.76</v>
      </c>
    </row>
    <row r="2656" spans="19:27" x14ac:dyDescent="0.35">
      <c r="S2656" s="9" t="s">
        <v>5358</v>
      </c>
      <c r="T2656" s="9">
        <v>0.56299999999999994</v>
      </c>
      <c r="U2656" s="9" t="s">
        <v>5358</v>
      </c>
      <c r="V2656" s="37">
        <v>16640.62</v>
      </c>
      <c r="X2656" s="9" t="s">
        <v>5355</v>
      </c>
      <c r="Y2656" s="9">
        <v>0.69799999999999995</v>
      </c>
      <c r="Z2656" s="9" t="s">
        <v>5355</v>
      </c>
      <c r="AA2656" s="37">
        <v>15139.67</v>
      </c>
    </row>
    <row r="2657" spans="19:27" x14ac:dyDescent="0.35">
      <c r="S2657" s="9" t="s">
        <v>5358</v>
      </c>
      <c r="T2657" s="9">
        <v>0.70199999999999996</v>
      </c>
      <c r="U2657" s="9" t="s">
        <v>5358</v>
      </c>
      <c r="V2657" s="37">
        <v>16636.12</v>
      </c>
      <c r="X2657" s="9" t="s">
        <v>5359</v>
      </c>
      <c r="Y2657" s="9">
        <v>0.69499999999999995</v>
      </c>
      <c r="Z2657" s="9" t="s">
        <v>5359</v>
      </c>
      <c r="AA2657" s="37">
        <v>15132.64</v>
      </c>
    </row>
    <row r="2658" spans="19:27" x14ac:dyDescent="0.35">
      <c r="S2658" s="9" t="s">
        <v>5359</v>
      </c>
      <c r="T2658" s="9">
        <v>0.66800000000000004</v>
      </c>
      <c r="U2658" s="9" t="s">
        <v>5359</v>
      </c>
      <c r="V2658" s="37">
        <v>16626.41</v>
      </c>
      <c r="X2658" s="9" t="s">
        <v>5358</v>
      </c>
      <c r="Y2658" s="9">
        <v>0.67</v>
      </c>
      <c r="Z2658" s="9" t="s">
        <v>5358</v>
      </c>
      <c r="AA2658" s="37">
        <v>15128.8</v>
      </c>
    </row>
    <row r="2659" spans="19:27" x14ac:dyDescent="0.35">
      <c r="S2659" s="9" t="s">
        <v>5356</v>
      </c>
      <c r="T2659" s="9">
        <v>0.66600000000000004</v>
      </c>
      <c r="U2659" s="9" t="s">
        <v>5356</v>
      </c>
      <c r="V2659" s="37">
        <v>16604.900000000001</v>
      </c>
      <c r="X2659" s="9" t="s">
        <v>5357</v>
      </c>
      <c r="Y2659" s="9">
        <v>0.65</v>
      </c>
      <c r="Z2659" s="9" t="s">
        <v>5357</v>
      </c>
      <c r="AA2659" s="37">
        <v>15123.8</v>
      </c>
    </row>
    <row r="2660" spans="19:27" x14ac:dyDescent="0.35">
      <c r="S2660" s="9" t="s">
        <v>5359</v>
      </c>
      <c r="T2660" s="9">
        <v>0.67200000000000004</v>
      </c>
      <c r="U2660" s="9" t="s">
        <v>5359</v>
      </c>
      <c r="V2660" s="37">
        <v>16600.580000000002</v>
      </c>
      <c r="X2660" s="9" t="s">
        <v>5355</v>
      </c>
      <c r="Y2660" s="9">
        <v>0.66800000000000004</v>
      </c>
      <c r="Z2660" s="9" t="s">
        <v>5355</v>
      </c>
      <c r="AA2660" s="37">
        <v>15122.79</v>
      </c>
    </row>
    <row r="2661" spans="19:27" x14ac:dyDescent="0.35">
      <c r="S2661" s="9" t="s">
        <v>5356</v>
      </c>
      <c r="T2661" s="9">
        <v>0.60699999999999998</v>
      </c>
      <c r="U2661" s="9" t="s">
        <v>5356</v>
      </c>
      <c r="V2661" s="37">
        <v>16595.3</v>
      </c>
      <c r="X2661" s="9" t="s">
        <v>5357</v>
      </c>
      <c r="Y2661" s="9">
        <v>0.64500000000000002</v>
      </c>
      <c r="Z2661" s="9" t="s">
        <v>5357</v>
      </c>
      <c r="AA2661" s="37">
        <v>15120.74</v>
      </c>
    </row>
    <row r="2662" spans="19:27" x14ac:dyDescent="0.35">
      <c r="S2662" s="9" t="s">
        <v>5355</v>
      </c>
      <c r="T2662" s="9">
        <v>0.66300000000000003</v>
      </c>
      <c r="U2662" s="9" t="s">
        <v>5355</v>
      </c>
      <c r="V2662" s="37">
        <v>16593.34</v>
      </c>
      <c r="X2662" s="9" t="s">
        <v>5358</v>
      </c>
      <c r="Y2662" s="9">
        <v>0.71699999999999997</v>
      </c>
      <c r="Z2662" s="9" t="s">
        <v>5358</v>
      </c>
      <c r="AA2662" s="37">
        <v>15119.42</v>
      </c>
    </row>
    <row r="2663" spans="19:27" x14ac:dyDescent="0.35">
      <c r="S2663" s="9" t="s">
        <v>5359</v>
      </c>
      <c r="T2663" s="9">
        <v>0.626</v>
      </c>
      <c r="U2663" s="9" t="s">
        <v>5359</v>
      </c>
      <c r="V2663" s="37">
        <v>16587.330000000002</v>
      </c>
      <c r="X2663" s="9" t="s">
        <v>5358</v>
      </c>
      <c r="Y2663" s="9">
        <v>0.69899999999999995</v>
      </c>
      <c r="Z2663" s="9" t="s">
        <v>5358</v>
      </c>
      <c r="AA2663" s="37">
        <v>15114.47</v>
      </c>
    </row>
    <row r="2664" spans="19:27" x14ac:dyDescent="0.35">
      <c r="S2664" s="9" t="s">
        <v>5358</v>
      </c>
      <c r="T2664" s="9">
        <v>0.70199999999999996</v>
      </c>
      <c r="U2664" s="9" t="s">
        <v>5358</v>
      </c>
      <c r="V2664" s="37">
        <v>16584.72</v>
      </c>
      <c r="X2664" s="9" t="s">
        <v>5358</v>
      </c>
      <c r="Y2664" s="9">
        <v>0.66900000000000004</v>
      </c>
      <c r="Z2664" s="9" t="s">
        <v>5358</v>
      </c>
      <c r="AA2664" s="37">
        <v>15107.21</v>
      </c>
    </row>
    <row r="2665" spans="19:27" x14ac:dyDescent="0.35">
      <c r="S2665" s="9" t="s">
        <v>5358</v>
      </c>
      <c r="T2665" s="9">
        <v>0.69799999999999995</v>
      </c>
      <c r="U2665" s="9" t="s">
        <v>5358</v>
      </c>
      <c r="V2665" s="37">
        <v>16582.169999999998</v>
      </c>
      <c r="X2665" s="9" t="s">
        <v>5358</v>
      </c>
      <c r="Y2665" s="9">
        <v>0.67500000000000004</v>
      </c>
      <c r="Z2665" s="9" t="s">
        <v>5358</v>
      </c>
      <c r="AA2665" s="37">
        <v>15099.51</v>
      </c>
    </row>
    <row r="2666" spans="19:27" x14ac:dyDescent="0.35">
      <c r="S2666" s="9" t="s">
        <v>5358</v>
      </c>
      <c r="T2666" s="9">
        <v>0.67700000000000005</v>
      </c>
      <c r="U2666" s="9" t="s">
        <v>5358</v>
      </c>
      <c r="V2666" s="37">
        <v>16578.68</v>
      </c>
      <c r="X2666" s="9" t="s">
        <v>5358</v>
      </c>
      <c r="Y2666" s="9">
        <v>0.69499999999999995</v>
      </c>
      <c r="Z2666" s="9" t="s">
        <v>5358</v>
      </c>
      <c r="AA2666" s="37">
        <v>15085.67</v>
      </c>
    </row>
    <row r="2667" spans="19:27" x14ac:dyDescent="0.35">
      <c r="S2667" s="9" t="s">
        <v>5358</v>
      </c>
      <c r="T2667" s="9">
        <v>0.61899999999999999</v>
      </c>
      <c r="U2667" s="9" t="s">
        <v>5358</v>
      </c>
      <c r="V2667" s="37">
        <v>16577.47</v>
      </c>
      <c r="X2667" s="9" t="s">
        <v>5358</v>
      </c>
      <c r="Y2667" s="9">
        <v>0.66</v>
      </c>
      <c r="Z2667" s="9" t="s">
        <v>5358</v>
      </c>
      <c r="AA2667" s="37">
        <v>15081.64</v>
      </c>
    </row>
    <row r="2668" spans="19:27" x14ac:dyDescent="0.35">
      <c r="S2668" s="9" t="s">
        <v>5358</v>
      </c>
      <c r="T2668" s="9">
        <v>0.67200000000000004</v>
      </c>
      <c r="U2668" s="9" t="s">
        <v>5358</v>
      </c>
      <c r="V2668" s="37">
        <v>16575.419999999998</v>
      </c>
      <c r="X2668" s="9" t="s">
        <v>5355</v>
      </c>
      <c r="Y2668" s="9">
        <v>0.72399999999999998</v>
      </c>
      <c r="Z2668" s="9" t="s">
        <v>5355</v>
      </c>
      <c r="AA2668" s="37">
        <v>15079.68</v>
      </c>
    </row>
    <row r="2669" spans="19:27" x14ac:dyDescent="0.35">
      <c r="S2669" s="9" t="s">
        <v>5358</v>
      </c>
      <c r="T2669" s="9">
        <v>0.67200000000000004</v>
      </c>
      <c r="U2669" s="9" t="s">
        <v>5358</v>
      </c>
      <c r="V2669" s="37">
        <v>16574.71</v>
      </c>
      <c r="X2669" s="9" t="s">
        <v>5356</v>
      </c>
      <c r="Y2669" s="9">
        <v>0.65600000000000003</v>
      </c>
      <c r="Z2669" s="9" t="s">
        <v>5356</v>
      </c>
      <c r="AA2669" s="37">
        <v>15062.91</v>
      </c>
    </row>
    <row r="2670" spans="19:27" x14ac:dyDescent="0.35">
      <c r="S2670" s="9" t="s">
        <v>5355</v>
      </c>
      <c r="T2670" s="9">
        <v>0.69599999999999995</v>
      </c>
      <c r="U2670" s="9" t="s">
        <v>5355</v>
      </c>
      <c r="V2670" s="37">
        <v>16565.28</v>
      </c>
      <c r="X2670" s="9" t="s">
        <v>5356</v>
      </c>
      <c r="Y2670" s="9">
        <v>0.52400000000000002</v>
      </c>
      <c r="Z2670" s="9" t="s">
        <v>5356</v>
      </c>
      <c r="AA2670" s="37">
        <v>15059.38</v>
      </c>
    </row>
    <row r="2671" spans="19:27" x14ac:dyDescent="0.35">
      <c r="S2671" s="9" t="s">
        <v>5358</v>
      </c>
      <c r="T2671" s="9">
        <v>0.75800000000000001</v>
      </c>
      <c r="U2671" s="9" t="s">
        <v>5358</v>
      </c>
      <c r="V2671" s="37">
        <v>16537.87</v>
      </c>
      <c r="X2671" s="9" t="s">
        <v>5358</v>
      </c>
      <c r="Y2671" s="9">
        <v>0.67</v>
      </c>
      <c r="Z2671" s="9" t="s">
        <v>5358</v>
      </c>
      <c r="AA2671" s="37">
        <v>15055.48</v>
      </c>
    </row>
    <row r="2672" spans="19:27" x14ac:dyDescent="0.35">
      <c r="S2672" s="9" t="s">
        <v>5357</v>
      </c>
      <c r="T2672" s="9">
        <v>0.63100000000000001</v>
      </c>
      <c r="U2672" s="9" t="s">
        <v>5357</v>
      </c>
      <c r="V2672" s="37">
        <v>16519.72</v>
      </c>
      <c r="X2672" s="9" t="s">
        <v>5358</v>
      </c>
      <c r="Y2672" s="9">
        <v>0.71099999999999997</v>
      </c>
      <c r="Z2672" s="9" t="s">
        <v>5358</v>
      </c>
      <c r="AA2672" s="37">
        <v>15053.81</v>
      </c>
    </row>
    <row r="2673" spans="19:27" x14ac:dyDescent="0.35">
      <c r="S2673" s="9" t="s">
        <v>5355</v>
      </c>
      <c r="T2673" s="9">
        <v>0.72499999999999998</v>
      </c>
      <c r="U2673" s="9" t="s">
        <v>5355</v>
      </c>
      <c r="V2673" s="37">
        <v>16517.38</v>
      </c>
      <c r="X2673" s="9" t="s">
        <v>5358</v>
      </c>
      <c r="Y2673" s="9">
        <v>0.60199999999999998</v>
      </c>
      <c r="Z2673" s="9" t="s">
        <v>5358</v>
      </c>
      <c r="AA2673" s="37">
        <v>15029.76</v>
      </c>
    </row>
    <row r="2674" spans="19:27" x14ac:dyDescent="0.35">
      <c r="S2674" s="9" t="s">
        <v>5358</v>
      </c>
      <c r="T2674" s="9">
        <v>0.68600000000000005</v>
      </c>
      <c r="U2674" s="9" t="s">
        <v>5358</v>
      </c>
      <c r="V2674" s="37">
        <v>16515.54</v>
      </c>
      <c r="X2674" s="9" t="s">
        <v>5358</v>
      </c>
      <c r="Y2674" s="9">
        <v>0.66900000000000004</v>
      </c>
      <c r="Z2674" s="9" t="s">
        <v>5358</v>
      </c>
      <c r="AA2674" s="37">
        <v>15027.25</v>
      </c>
    </row>
    <row r="2675" spans="19:27" x14ac:dyDescent="0.35">
      <c r="S2675" s="9" t="s">
        <v>5359</v>
      </c>
      <c r="T2675" s="9">
        <v>0.61499999999999999</v>
      </c>
      <c r="U2675" s="9" t="s">
        <v>5359</v>
      </c>
      <c r="V2675" s="37">
        <v>16512.27</v>
      </c>
      <c r="X2675" s="9" t="s">
        <v>5358</v>
      </c>
      <c r="Y2675" s="9">
        <v>0.69599999999999995</v>
      </c>
      <c r="Z2675" s="9" t="s">
        <v>5358</v>
      </c>
      <c r="AA2675" s="37">
        <v>15019.6</v>
      </c>
    </row>
    <row r="2676" spans="19:27" x14ac:dyDescent="0.35">
      <c r="S2676" s="9" t="s">
        <v>5356</v>
      </c>
      <c r="T2676" s="9">
        <v>0.55500000000000005</v>
      </c>
      <c r="U2676" s="9" t="s">
        <v>5356</v>
      </c>
      <c r="V2676" s="37">
        <v>16509.59</v>
      </c>
      <c r="X2676" s="9" t="s">
        <v>5359</v>
      </c>
      <c r="Y2676" s="9">
        <v>0.65900000000000003</v>
      </c>
      <c r="Z2676" s="9" t="s">
        <v>5359</v>
      </c>
      <c r="AA2676" s="37">
        <v>15013.2</v>
      </c>
    </row>
    <row r="2677" spans="19:27" x14ac:dyDescent="0.35">
      <c r="S2677" s="9" t="s">
        <v>5358</v>
      </c>
      <c r="T2677" s="9">
        <v>0.60899999999999999</v>
      </c>
      <c r="U2677" s="9" t="s">
        <v>5358</v>
      </c>
      <c r="V2677" s="37">
        <v>16506.04</v>
      </c>
      <c r="X2677" s="9" t="s">
        <v>5358</v>
      </c>
      <c r="Y2677" s="9">
        <v>0.65600000000000003</v>
      </c>
      <c r="Z2677" s="9" t="s">
        <v>5358</v>
      </c>
      <c r="AA2677" s="37">
        <v>15006.45</v>
      </c>
    </row>
    <row r="2678" spans="19:27" x14ac:dyDescent="0.35">
      <c r="S2678" s="9" t="s">
        <v>5359</v>
      </c>
      <c r="T2678" s="9">
        <v>0.65</v>
      </c>
      <c r="U2678" s="9" t="s">
        <v>5359</v>
      </c>
      <c r="V2678" s="37">
        <v>16502.439999999999</v>
      </c>
      <c r="X2678" s="9" t="s">
        <v>5358</v>
      </c>
      <c r="Y2678" s="9">
        <v>0.68200000000000005</v>
      </c>
      <c r="Z2678" s="9" t="s">
        <v>5358</v>
      </c>
      <c r="AA2678" s="37">
        <v>14996.48</v>
      </c>
    </row>
    <row r="2679" spans="19:27" x14ac:dyDescent="0.35">
      <c r="S2679" s="9" t="s">
        <v>5359</v>
      </c>
      <c r="T2679" s="9">
        <v>0.61399999999999999</v>
      </c>
      <c r="U2679" s="9" t="s">
        <v>5359</v>
      </c>
      <c r="V2679" s="37">
        <v>16492.38</v>
      </c>
      <c r="X2679" s="9" t="s">
        <v>5358</v>
      </c>
      <c r="Y2679" s="9">
        <v>0.58599999999999997</v>
      </c>
      <c r="Z2679" s="9" t="s">
        <v>5358</v>
      </c>
      <c r="AA2679" s="37">
        <v>14992.88</v>
      </c>
    </row>
    <row r="2680" spans="19:27" x14ac:dyDescent="0.35">
      <c r="S2680" s="9" t="s">
        <v>5359</v>
      </c>
      <c r="T2680" s="9">
        <v>0.6</v>
      </c>
      <c r="U2680" s="9" t="s">
        <v>5359</v>
      </c>
      <c r="V2680" s="37">
        <v>16489.88</v>
      </c>
      <c r="X2680" s="9" t="s">
        <v>5359</v>
      </c>
      <c r="Y2680" s="9">
        <v>0.69199999999999995</v>
      </c>
      <c r="Z2680" s="9" t="s">
        <v>5359</v>
      </c>
      <c r="AA2680" s="37">
        <v>14992.68</v>
      </c>
    </row>
    <row r="2681" spans="19:27" x14ac:dyDescent="0.35">
      <c r="S2681" s="9" t="s">
        <v>5356</v>
      </c>
      <c r="T2681" s="9">
        <v>0.59299999999999997</v>
      </c>
      <c r="U2681" s="9" t="s">
        <v>5356</v>
      </c>
      <c r="V2681" s="37">
        <v>16487.400000000001</v>
      </c>
      <c r="X2681" s="9" t="s">
        <v>5358</v>
      </c>
      <c r="Y2681" s="9">
        <v>0.624</v>
      </c>
      <c r="Z2681" s="9" t="s">
        <v>5358</v>
      </c>
      <c r="AA2681" s="37">
        <v>14981.84</v>
      </c>
    </row>
    <row r="2682" spans="19:27" x14ac:dyDescent="0.35">
      <c r="S2682" s="9" t="s">
        <v>5357</v>
      </c>
      <c r="T2682" s="9">
        <v>0.65700000000000003</v>
      </c>
      <c r="U2682" s="9" t="s">
        <v>5357</v>
      </c>
      <c r="V2682" s="37">
        <v>16479.25</v>
      </c>
      <c r="X2682" s="9" t="s">
        <v>5358</v>
      </c>
      <c r="Y2682" s="9">
        <v>0.67900000000000005</v>
      </c>
      <c r="Z2682" s="9" t="s">
        <v>5358</v>
      </c>
      <c r="AA2682" s="37">
        <v>14980.96</v>
      </c>
    </row>
    <row r="2683" spans="19:27" x14ac:dyDescent="0.35">
      <c r="S2683" s="9" t="s">
        <v>5358</v>
      </c>
      <c r="T2683" s="9">
        <v>0.67200000000000004</v>
      </c>
      <c r="U2683" s="9" t="s">
        <v>5358</v>
      </c>
      <c r="V2683" s="37">
        <v>16475.97</v>
      </c>
      <c r="X2683" s="9" t="s">
        <v>5356</v>
      </c>
      <c r="Y2683" s="9">
        <v>0.53800000000000003</v>
      </c>
      <c r="Z2683" s="9" t="s">
        <v>5356</v>
      </c>
      <c r="AA2683" s="37">
        <v>14973.06</v>
      </c>
    </row>
    <row r="2684" spans="19:27" x14ac:dyDescent="0.35">
      <c r="S2684" s="9" t="s">
        <v>5358</v>
      </c>
      <c r="T2684" s="9">
        <v>0.68100000000000005</v>
      </c>
      <c r="U2684" s="9" t="s">
        <v>5358</v>
      </c>
      <c r="V2684" s="37">
        <v>16469.23</v>
      </c>
      <c r="X2684" s="9" t="s">
        <v>5355</v>
      </c>
      <c r="Y2684" s="9">
        <v>0.63500000000000001</v>
      </c>
      <c r="Z2684" s="9" t="s">
        <v>5355</v>
      </c>
      <c r="AA2684" s="37">
        <v>14958.44</v>
      </c>
    </row>
    <row r="2685" spans="19:27" x14ac:dyDescent="0.35">
      <c r="S2685" s="9" t="s">
        <v>5358</v>
      </c>
      <c r="T2685" s="9">
        <v>0.64100000000000001</v>
      </c>
      <c r="U2685" s="9" t="s">
        <v>5358</v>
      </c>
      <c r="V2685" s="37">
        <v>16461.55</v>
      </c>
      <c r="X2685" s="9" t="s">
        <v>5357</v>
      </c>
      <c r="Y2685" s="9">
        <v>0.622</v>
      </c>
      <c r="Z2685" s="9" t="s">
        <v>5357</v>
      </c>
      <c r="AA2685" s="37">
        <v>14958</v>
      </c>
    </row>
    <row r="2686" spans="19:27" x14ac:dyDescent="0.35">
      <c r="S2686" s="9" t="s">
        <v>5359</v>
      </c>
      <c r="T2686" s="9">
        <v>0.69899999999999995</v>
      </c>
      <c r="U2686" s="9" t="s">
        <v>5359</v>
      </c>
      <c r="V2686" s="37">
        <v>16460.61</v>
      </c>
      <c r="X2686" s="9" t="s">
        <v>5355</v>
      </c>
      <c r="Y2686" s="9">
        <v>0.67300000000000004</v>
      </c>
      <c r="Z2686" s="9" t="s">
        <v>5355</v>
      </c>
      <c r="AA2686" s="37">
        <v>14953.82</v>
      </c>
    </row>
    <row r="2687" spans="19:27" x14ac:dyDescent="0.35">
      <c r="S2687" s="9" t="s">
        <v>5358</v>
      </c>
      <c r="T2687" s="9">
        <v>0.66</v>
      </c>
      <c r="U2687" s="9" t="s">
        <v>5358</v>
      </c>
      <c r="V2687" s="37">
        <v>16454.37</v>
      </c>
      <c r="X2687" s="9" t="s">
        <v>5356</v>
      </c>
      <c r="Y2687" s="9">
        <v>0.61499999999999999</v>
      </c>
      <c r="Z2687" s="9" t="s">
        <v>5356</v>
      </c>
      <c r="AA2687" s="37">
        <v>14941.95</v>
      </c>
    </row>
    <row r="2688" spans="19:27" x14ac:dyDescent="0.35">
      <c r="S2688" s="9" t="s">
        <v>5358</v>
      </c>
      <c r="T2688" s="9">
        <v>0.71599999999999997</v>
      </c>
      <c r="U2688" s="9" t="s">
        <v>5358</v>
      </c>
      <c r="V2688" s="37">
        <v>16454.23</v>
      </c>
      <c r="X2688" s="9" t="s">
        <v>5358</v>
      </c>
      <c r="Y2688" s="9">
        <v>0.63600000000000001</v>
      </c>
      <c r="Z2688" s="9" t="s">
        <v>5358</v>
      </c>
      <c r="AA2688" s="37">
        <v>14922.88</v>
      </c>
    </row>
    <row r="2689" spans="19:27" x14ac:dyDescent="0.35">
      <c r="S2689" s="9" t="s">
        <v>5358</v>
      </c>
      <c r="T2689" s="9">
        <v>0.7</v>
      </c>
      <c r="U2689" s="9" t="s">
        <v>5358</v>
      </c>
      <c r="V2689" s="37">
        <v>16451.330000000002</v>
      </c>
      <c r="X2689" s="9" t="s">
        <v>5358</v>
      </c>
      <c r="Y2689" s="9">
        <v>0.65300000000000002</v>
      </c>
      <c r="Z2689" s="9" t="s">
        <v>5358</v>
      </c>
      <c r="AA2689" s="37">
        <v>14916.61</v>
      </c>
    </row>
    <row r="2690" spans="19:27" x14ac:dyDescent="0.35">
      <c r="S2690" s="9" t="s">
        <v>5357</v>
      </c>
      <c r="T2690" s="9">
        <v>0.627</v>
      </c>
      <c r="U2690" s="9" t="s">
        <v>5357</v>
      </c>
      <c r="V2690" s="37">
        <v>16447.330000000002</v>
      </c>
      <c r="X2690" s="9" t="s">
        <v>5358</v>
      </c>
      <c r="Y2690" s="9">
        <v>0.69799999999999995</v>
      </c>
      <c r="Z2690" s="9" t="s">
        <v>5358</v>
      </c>
      <c r="AA2690" s="37">
        <v>14909.49</v>
      </c>
    </row>
    <row r="2691" spans="19:27" x14ac:dyDescent="0.35">
      <c r="S2691" s="9" t="s">
        <v>5357</v>
      </c>
      <c r="T2691" s="9">
        <v>0.60299999999999998</v>
      </c>
      <c r="U2691" s="9" t="s">
        <v>5357</v>
      </c>
      <c r="V2691" s="37">
        <v>16438.939999999999</v>
      </c>
      <c r="X2691" s="9" t="s">
        <v>5358</v>
      </c>
      <c r="Y2691" s="9">
        <v>0.71099999999999997</v>
      </c>
      <c r="Z2691" s="9" t="s">
        <v>5358</v>
      </c>
      <c r="AA2691" s="37">
        <v>14907.58</v>
      </c>
    </row>
    <row r="2692" spans="19:27" x14ac:dyDescent="0.35">
      <c r="S2692" s="9" t="s">
        <v>5355</v>
      </c>
      <c r="T2692" s="9">
        <v>0.67100000000000004</v>
      </c>
      <c r="U2692" s="9" t="s">
        <v>5355</v>
      </c>
      <c r="V2692" s="37">
        <v>16436.75</v>
      </c>
      <c r="X2692" s="9" t="s">
        <v>5356</v>
      </c>
      <c r="Y2692" s="9">
        <v>0.56000000000000005</v>
      </c>
      <c r="Z2692" s="9" t="s">
        <v>5356</v>
      </c>
      <c r="AA2692" s="37">
        <v>14899.86</v>
      </c>
    </row>
    <row r="2693" spans="19:27" x14ac:dyDescent="0.35">
      <c r="S2693" s="9" t="s">
        <v>5358</v>
      </c>
      <c r="T2693" s="9">
        <v>0.68200000000000005</v>
      </c>
      <c r="U2693" s="9" t="s">
        <v>5358</v>
      </c>
      <c r="V2693" s="37">
        <v>16426.560000000001</v>
      </c>
      <c r="X2693" s="9" t="s">
        <v>5356</v>
      </c>
      <c r="Y2693" s="9">
        <v>0.65900000000000003</v>
      </c>
      <c r="Z2693" s="9" t="s">
        <v>5356</v>
      </c>
      <c r="AA2693" s="37">
        <v>14897.85</v>
      </c>
    </row>
    <row r="2694" spans="19:27" x14ac:dyDescent="0.35">
      <c r="S2694" s="9" t="s">
        <v>5358</v>
      </c>
      <c r="T2694" s="9">
        <v>0.66100000000000003</v>
      </c>
      <c r="U2694" s="9" t="s">
        <v>5358</v>
      </c>
      <c r="V2694" s="37">
        <v>16420.759999999998</v>
      </c>
      <c r="X2694" s="9" t="s">
        <v>5357</v>
      </c>
      <c r="Y2694" s="9">
        <v>0.621</v>
      </c>
      <c r="Z2694" s="9" t="s">
        <v>5357</v>
      </c>
      <c r="AA2694" s="37">
        <v>14893.19</v>
      </c>
    </row>
    <row r="2695" spans="19:27" x14ac:dyDescent="0.35">
      <c r="S2695" s="9" t="s">
        <v>5357</v>
      </c>
      <c r="T2695" s="9">
        <v>0.63300000000000001</v>
      </c>
      <c r="U2695" s="9" t="s">
        <v>5357</v>
      </c>
      <c r="V2695" s="37">
        <v>16415.52</v>
      </c>
      <c r="X2695" s="9" t="s">
        <v>5359</v>
      </c>
      <c r="Y2695" s="9">
        <v>0.68300000000000005</v>
      </c>
      <c r="Z2695" s="9" t="s">
        <v>5359</v>
      </c>
      <c r="AA2695" s="37">
        <v>14880.75</v>
      </c>
    </row>
    <row r="2696" spans="19:27" x14ac:dyDescent="0.35">
      <c r="S2696" s="9" t="s">
        <v>5358</v>
      </c>
      <c r="T2696" s="9">
        <v>0.71899999999999997</v>
      </c>
      <c r="U2696" s="9" t="s">
        <v>5358</v>
      </c>
      <c r="V2696" s="37">
        <v>16414.830000000002</v>
      </c>
      <c r="X2696" s="9" t="s">
        <v>5358</v>
      </c>
      <c r="Y2696" s="9">
        <v>0.63500000000000001</v>
      </c>
      <c r="Z2696" s="9" t="s">
        <v>5358</v>
      </c>
      <c r="AA2696" s="37">
        <v>14880.43</v>
      </c>
    </row>
    <row r="2697" spans="19:27" x14ac:dyDescent="0.35">
      <c r="S2697" s="9" t="s">
        <v>5357</v>
      </c>
      <c r="T2697" s="9">
        <v>0.67600000000000005</v>
      </c>
      <c r="U2697" s="9" t="s">
        <v>5357</v>
      </c>
      <c r="V2697" s="37">
        <v>16410.55</v>
      </c>
      <c r="X2697" s="9" t="s">
        <v>5356</v>
      </c>
      <c r="Y2697" s="9">
        <v>0.54</v>
      </c>
      <c r="Z2697" s="9" t="s">
        <v>5356</v>
      </c>
      <c r="AA2697" s="37">
        <v>14875.64</v>
      </c>
    </row>
    <row r="2698" spans="19:27" x14ac:dyDescent="0.35">
      <c r="S2698" s="9" t="s">
        <v>5359</v>
      </c>
      <c r="T2698" s="9">
        <v>0.64800000000000002</v>
      </c>
      <c r="U2698" s="9" t="s">
        <v>5359</v>
      </c>
      <c r="V2698" s="37">
        <v>16408.47</v>
      </c>
      <c r="X2698" s="9" t="s">
        <v>5358</v>
      </c>
      <c r="Y2698" s="9">
        <v>0.66100000000000003</v>
      </c>
      <c r="Z2698" s="9" t="s">
        <v>5358</v>
      </c>
      <c r="AA2698" s="37">
        <v>14855.69</v>
      </c>
    </row>
    <row r="2699" spans="19:27" x14ac:dyDescent="0.35">
      <c r="S2699" s="9" t="s">
        <v>5358</v>
      </c>
      <c r="T2699" s="9">
        <v>0.71299999999999997</v>
      </c>
      <c r="U2699" s="9" t="s">
        <v>5358</v>
      </c>
      <c r="V2699" s="37">
        <v>16408.189999999999</v>
      </c>
      <c r="X2699" s="9" t="s">
        <v>5358</v>
      </c>
      <c r="Y2699" s="9">
        <v>0.68400000000000005</v>
      </c>
      <c r="Z2699" s="9" t="s">
        <v>5358</v>
      </c>
      <c r="AA2699" s="37">
        <v>14853.01</v>
      </c>
    </row>
    <row r="2700" spans="19:27" x14ac:dyDescent="0.35">
      <c r="S2700" s="9" t="s">
        <v>5358</v>
      </c>
      <c r="T2700" s="9">
        <v>0.57299999999999995</v>
      </c>
      <c r="U2700" s="9" t="s">
        <v>5358</v>
      </c>
      <c r="V2700" s="37">
        <v>16407.86</v>
      </c>
      <c r="X2700" s="9" t="s">
        <v>5357</v>
      </c>
      <c r="Y2700" s="9">
        <v>0.61899999999999999</v>
      </c>
      <c r="Z2700" s="9" t="s">
        <v>5357</v>
      </c>
      <c r="AA2700" s="37">
        <v>14846.72</v>
      </c>
    </row>
    <row r="2701" spans="19:27" x14ac:dyDescent="0.35">
      <c r="S2701" s="9" t="s">
        <v>5358</v>
      </c>
      <c r="T2701" s="9">
        <v>0.70499999999999996</v>
      </c>
      <c r="U2701" s="9" t="s">
        <v>5358</v>
      </c>
      <c r="V2701" s="37">
        <v>16403.07</v>
      </c>
      <c r="X2701" s="9" t="s">
        <v>5358</v>
      </c>
      <c r="Y2701" s="9">
        <v>0.65600000000000003</v>
      </c>
      <c r="Z2701" s="9" t="s">
        <v>5358</v>
      </c>
      <c r="AA2701" s="37">
        <v>14827.16</v>
      </c>
    </row>
    <row r="2702" spans="19:27" x14ac:dyDescent="0.35">
      <c r="S2702" s="9" t="s">
        <v>5359</v>
      </c>
      <c r="T2702" s="9">
        <v>0.67100000000000004</v>
      </c>
      <c r="U2702" s="9" t="s">
        <v>5359</v>
      </c>
      <c r="V2702" s="37">
        <v>16401.23</v>
      </c>
      <c r="X2702" s="9" t="s">
        <v>5358</v>
      </c>
      <c r="Y2702" s="9">
        <v>0.64400000000000002</v>
      </c>
      <c r="Z2702" s="9" t="s">
        <v>5358</v>
      </c>
      <c r="AA2702" s="37">
        <v>14826.73</v>
      </c>
    </row>
    <row r="2703" spans="19:27" x14ac:dyDescent="0.35">
      <c r="S2703" s="9" t="s">
        <v>5359</v>
      </c>
      <c r="T2703" s="9">
        <v>0.64800000000000002</v>
      </c>
      <c r="U2703" s="9" t="s">
        <v>5359</v>
      </c>
      <c r="V2703" s="37">
        <v>16390.599999999999</v>
      </c>
      <c r="X2703" s="9" t="s">
        <v>5358</v>
      </c>
      <c r="Y2703" s="9">
        <v>0.72099999999999997</v>
      </c>
      <c r="Z2703" s="9" t="s">
        <v>5358</v>
      </c>
      <c r="AA2703" s="37">
        <v>14823.57</v>
      </c>
    </row>
    <row r="2704" spans="19:27" x14ac:dyDescent="0.35">
      <c r="S2704" s="9" t="s">
        <v>5358</v>
      </c>
      <c r="T2704" s="9">
        <v>0.66400000000000003</v>
      </c>
      <c r="U2704" s="9" t="s">
        <v>5358</v>
      </c>
      <c r="V2704" s="37">
        <v>16389.78</v>
      </c>
      <c r="X2704" s="9" t="s">
        <v>5355</v>
      </c>
      <c r="Y2704" s="9">
        <v>0.63200000000000001</v>
      </c>
      <c r="Z2704" s="9" t="s">
        <v>5355</v>
      </c>
      <c r="AA2704" s="37">
        <v>14815.38</v>
      </c>
    </row>
    <row r="2705" spans="19:27" x14ac:dyDescent="0.35">
      <c r="S2705" s="9" t="s">
        <v>5357</v>
      </c>
      <c r="T2705" s="9">
        <v>0.65400000000000003</v>
      </c>
      <c r="U2705" s="9" t="s">
        <v>5357</v>
      </c>
      <c r="V2705" s="37">
        <v>16382.28</v>
      </c>
      <c r="X2705" s="9" t="s">
        <v>5356</v>
      </c>
      <c r="Y2705" s="9">
        <v>0.58099999999999996</v>
      </c>
      <c r="Z2705" s="9" t="s">
        <v>5356</v>
      </c>
      <c r="AA2705" s="37">
        <v>14815.21</v>
      </c>
    </row>
    <row r="2706" spans="19:27" x14ac:dyDescent="0.35">
      <c r="S2706" s="9" t="s">
        <v>5358</v>
      </c>
      <c r="T2706" s="9">
        <v>0.72399999999999998</v>
      </c>
      <c r="U2706" s="9" t="s">
        <v>5358</v>
      </c>
      <c r="V2706" s="37">
        <v>16381.45</v>
      </c>
      <c r="X2706" s="9" t="s">
        <v>5358</v>
      </c>
      <c r="Y2706" s="9">
        <v>0.65500000000000003</v>
      </c>
      <c r="Z2706" s="9" t="s">
        <v>5358</v>
      </c>
      <c r="AA2706" s="37">
        <v>14814.35</v>
      </c>
    </row>
    <row r="2707" spans="19:27" x14ac:dyDescent="0.35">
      <c r="S2707" s="9" t="s">
        <v>5358</v>
      </c>
      <c r="T2707" s="9">
        <v>0.72</v>
      </c>
      <c r="U2707" s="9" t="s">
        <v>5358</v>
      </c>
      <c r="V2707" s="37">
        <v>16381.07</v>
      </c>
      <c r="X2707" s="9" t="s">
        <v>5358</v>
      </c>
      <c r="Y2707" s="9">
        <v>0.69299999999999995</v>
      </c>
      <c r="Z2707" s="9" t="s">
        <v>5358</v>
      </c>
      <c r="AA2707" s="37">
        <v>14812.65</v>
      </c>
    </row>
    <row r="2708" spans="19:27" x14ac:dyDescent="0.35">
      <c r="S2708" s="9" t="s">
        <v>5358</v>
      </c>
      <c r="T2708" s="9">
        <v>0.72399999999999998</v>
      </c>
      <c r="U2708" s="9" t="s">
        <v>5358</v>
      </c>
      <c r="V2708" s="37">
        <v>16365.4</v>
      </c>
      <c r="X2708" s="9" t="s">
        <v>5356</v>
      </c>
      <c r="Y2708" s="9">
        <v>0.61</v>
      </c>
      <c r="Z2708" s="9" t="s">
        <v>5356</v>
      </c>
      <c r="AA2708" s="37">
        <v>14805.27</v>
      </c>
    </row>
    <row r="2709" spans="19:27" x14ac:dyDescent="0.35">
      <c r="S2709" s="9" t="s">
        <v>5357</v>
      </c>
      <c r="T2709" s="9">
        <v>0.63500000000000001</v>
      </c>
      <c r="U2709" s="9" t="s">
        <v>5357</v>
      </c>
      <c r="V2709" s="37">
        <v>16361.1</v>
      </c>
      <c r="X2709" s="9" t="s">
        <v>5359</v>
      </c>
      <c r="Y2709" s="9">
        <v>0.63300000000000001</v>
      </c>
      <c r="Z2709" s="9" t="s">
        <v>5359</v>
      </c>
      <c r="AA2709" s="37">
        <v>14798.63</v>
      </c>
    </row>
    <row r="2710" spans="19:27" x14ac:dyDescent="0.35">
      <c r="S2710" s="9" t="s">
        <v>5358</v>
      </c>
      <c r="T2710" s="9">
        <v>0.63700000000000001</v>
      </c>
      <c r="U2710" s="9" t="s">
        <v>5358</v>
      </c>
      <c r="V2710" s="37">
        <v>16311.14</v>
      </c>
      <c r="X2710" s="9" t="s">
        <v>5355</v>
      </c>
      <c r="Y2710" s="9">
        <v>0.66700000000000004</v>
      </c>
      <c r="Z2710" s="9" t="s">
        <v>5355</v>
      </c>
      <c r="AA2710" s="37">
        <v>14794.64</v>
      </c>
    </row>
    <row r="2711" spans="19:27" x14ac:dyDescent="0.35">
      <c r="S2711" s="9" t="s">
        <v>5358</v>
      </c>
      <c r="T2711" s="9">
        <v>0.63500000000000001</v>
      </c>
      <c r="U2711" s="9" t="s">
        <v>5358</v>
      </c>
      <c r="V2711" s="37">
        <v>16310.11</v>
      </c>
      <c r="X2711" s="9" t="s">
        <v>5359</v>
      </c>
      <c r="Y2711" s="9">
        <v>0.67300000000000004</v>
      </c>
      <c r="Z2711" s="9" t="s">
        <v>5359</v>
      </c>
      <c r="AA2711" s="37">
        <v>14794.44</v>
      </c>
    </row>
    <row r="2712" spans="19:27" x14ac:dyDescent="0.35">
      <c r="S2712" s="9" t="s">
        <v>5357</v>
      </c>
      <c r="T2712" s="9">
        <v>0.56299999999999994</v>
      </c>
      <c r="U2712" s="9" t="s">
        <v>5357</v>
      </c>
      <c r="V2712" s="37">
        <v>16308.05</v>
      </c>
      <c r="X2712" s="9" t="s">
        <v>5357</v>
      </c>
      <c r="Y2712" s="9">
        <v>0.60599999999999998</v>
      </c>
      <c r="Z2712" s="9" t="s">
        <v>5357</v>
      </c>
      <c r="AA2712" s="37">
        <v>14791.65</v>
      </c>
    </row>
    <row r="2713" spans="19:27" x14ac:dyDescent="0.35">
      <c r="S2713" s="9" t="s">
        <v>5357</v>
      </c>
      <c r="T2713" s="9">
        <v>0.66100000000000003</v>
      </c>
      <c r="U2713" s="9" t="s">
        <v>5357</v>
      </c>
      <c r="V2713" s="37">
        <v>16304.33</v>
      </c>
      <c r="X2713" s="9" t="s">
        <v>5356</v>
      </c>
      <c r="Y2713" s="9">
        <v>0.60199999999999998</v>
      </c>
      <c r="Z2713" s="9" t="s">
        <v>5356</v>
      </c>
      <c r="AA2713" s="37">
        <v>14791.37</v>
      </c>
    </row>
    <row r="2714" spans="19:27" x14ac:dyDescent="0.35">
      <c r="S2714" s="9" t="s">
        <v>5358</v>
      </c>
      <c r="T2714" s="9">
        <v>0.71</v>
      </c>
      <c r="U2714" s="9" t="s">
        <v>5358</v>
      </c>
      <c r="V2714" s="37">
        <v>16299.91</v>
      </c>
      <c r="X2714" s="9" t="s">
        <v>5355</v>
      </c>
      <c r="Y2714" s="9">
        <v>0.64800000000000002</v>
      </c>
      <c r="Z2714" s="9" t="s">
        <v>5355</v>
      </c>
      <c r="AA2714" s="37">
        <v>14789.79</v>
      </c>
    </row>
    <row r="2715" spans="19:27" x14ac:dyDescent="0.35">
      <c r="S2715" s="9" t="s">
        <v>5359</v>
      </c>
      <c r="T2715" s="9">
        <v>0.66700000000000004</v>
      </c>
      <c r="U2715" s="9" t="s">
        <v>5359</v>
      </c>
      <c r="V2715" s="37">
        <v>16295.05</v>
      </c>
      <c r="X2715" s="9" t="s">
        <v>5356</v>
      </c>
      <c r="Y2715" s="9">
        <v>0.57699999999999996</v>
      </c>
      <c r="Z2715" s="9" t="s">
        <v>5356</v>
      </c>
      <c r="AA2715" s="37">
        <v>14789.79</v>
      </c>
    </row>
    <row r="2716" spans="19:27" x14ac:dyDescent="0.35">
      <c r="S2716" s="9" t="s">
        <v>5359</v>
      </c>
      <c r="T2716" s="9">
        <v>0.76100000000000001</v>
      </c>
      <c r="U2716" s="9" t="s">
        <v>5359</v>
      </c>
      <c r="V2716" s="37">
        <v>16287.26</v>
      </c>
      <c r="X2716" s="9" t="s">
        <v>5358</v>
      </c>
      <c r="Y2716" s="9">
        <v>0.66200000000000003</v>
      </c>
      <c r="Z2716" s="9" t="s">
        <v>5358</v>
      </c>
      <c r="AA2716" s="37">
        <v>14779.09</v>
      </c>
    </row>
    <row r="2717" spans="19:27" x14ac:dyDescent="0.35">
      <c r="S2717" s="9" t="s">
        <v>5355</v>
      </c>
      <c r="T2717" s="9">
        <v>0.68200000000000005</v>
      </c>
      <c r="U2717" s="9" t="s">
        <v>5355</v>
      </c>
      <c r="V2717" s="37">
        <v>16276.89</v>
      </c>
      <c r="X2717" s="9" t="s">
        <v>5356</v>
      </c>
      <c r="Y2717" s="9">
        <v>0.57899999999999996</v>
      </c>
      <c r="Z2717" s="9" t="s">
        <v>5356</v>
      </c>
      <c r="AA2717" s="37">
        <v>14759.57</v>
      </c>
    </row>
    <row r="2718" spans="19:27" x14ac:dyDescent="0.35">
      <c r="S2718" s="9" t="s">
        <v>5356</v>
      </c>
      <c r="T2718" s="9">
        <v>0.60499999999999998</v>
      </c>
      <c r="U2718" s="9" t="s">
        <v>5356</v>
      </c>
      <c r="V2718" s="37">
        <v>16272.83</v>
      </c>
      <c r="X2718" s="9" t="s">
        <v>5358</v>
      </c>
      <c r="Y2718" s="9">
        <v>0.70499999999999996</v>
      </c>
      <c r="Z2718" s="9" t="s">
        <v>5358</v>
      </c>
      <c r="AA2718" s="37">
        <v>14743.29</v>
      </c>
    </row>
    <row r="2719" spans="19:27" x14ac:dyDescent="0.35">
      <c r="S2719" s="9" t="s">
        <v>5358</v>
      </c>
      <c r="T2719" s="9">
        <v>0.64700000000000002</v>
      </c>
      <c r="U2719" s="9" t="s">
        <v>5358</v>
      </c>
      <c r="V2719" s="37">
        <v>16263.45</v>
      </c>
      <c r="X2719" s="9" t="s">
        <v>5358</v>
      </c>
      <c r="Y2719" s="9">
        <v>0.66500000000000004</v>
      </c>
      <c r="Z2719" s="9" t="s">
        <v>5358</v>
      </c>
      <c r="AA2719" s="37">
        <v>14740.71</v>
      </c>
    </row>
    <row r="2720" spans="19:27" x14ac:dyDescent="0.35">
      <c r="S2720" s="9" t="s">
        <v>5357</v>
      </c>
      <c r="T2720" s="9">
        <v>0.64400000000000002</v>
      </c>
      <c r="U2720" s="9" t="s">
        <v>5357</v>
      </c>
      <c r="V2720" s="37">
        <v>16261.21</v>
      </c>
      <c r="X2720" s="9" t="s">
        <v>5357</v>
      </c>
      <c r="Y2720" s="9">
        <v>0.61</v>
      </c>
      <c r="Z2720" s="9" t="s">
        <v>5357</v>
      </c>
      <c r="AA2720" s="37">
        <v>14740.17</v>
      </c>
    </row>
    <row r="2721" spans="19:27" x14ac:dyDescent="0.35">
      <c r="S2721" s="9" t="s">
        <v>5359</v>
      </c>
      <c r="T2721" s="9">
        <v>0.63500000000000001</v>
      </c>
      <c r="U2721" s="9" t="s">
        <v>5359</v>
      </c>
      <c r="V2721" s="37">
        <v>16256.07</v>
      </c>
      <c r="X2721" s="9" t="s">
        <v>5357</v>
      </c>
      <c r="Y2721" s="9">
        <v>0.60499999999999998</v>
      </c>
      <c r="Z2721" s="9" t="s">
        <v>5357</v>
      </c>
      <c r="AA2721" s="37">
        <v>14739.39</v>
      </c>
    </row>
    <row r="2722" spans="19:27" x14ac:dyDescent="0.35">
      <c r="S2722" s="9" t="s">
        <v>5358</v>
      </c>
      <c r="T2722" s="9">
        <v>0.70099999999999996</v>
      </c>
      <c r="U2722" s="9" t="s">
        <v>5358</v>
      </c>
      <c r="V2722" s="37">
        <v>16250.05</v>
      </c>
      <c r="X2722" s="9" t="s">
        <v>5358</v>
      </c>
      <c r="Y2722" s="9">
        <v>0.65900000000000003</v>
      </c>
      <c r="Z2722" s="9" t="s">
        <v>5358</v>
      </c>
      <c r="AA2722" s="37">
        <v>14728.4</v>
      </c>
    </row>
    <row r="2723" spans="19:27" x14ac:dyDescent="0.35">
      <c r="S2723" s="9" t="s">
        <v>5359</v>
      </c>
      <c r="T2723" s="9">
        <v>0.71799999999999997</v>
      </c>
      <c r="U2723" s="9" t="s">
        <v>5359</v>
      </c>
      <c r="V2723" s="37">
        <v>16249.61</v>
      </c>
      <c r="X2723" s="9" t="s">
        <v>5358</v>
      </c>
      <c r="Y2723" s="9">
        <v>0.7</v>
      </c>
      <c r="Z2723" s="9" t="s">
        <v>5358</v>
      </c>
      <c r="AA2723" s="37">
        <v>14725.46</v>
      </c>
    </row>
    <row r="2724" spans="19:27" x14ac:dyDescent="0.35">
      <c r="S2724" s="9" t="s">
        <v>5357</v>
      </c>
      <c r="T2724" s="9">
        <v>0.6</v>
      </c>
      <c r="U2724" s="9" t="s">
        <v>5357</v>
      </c>
      <c r="V2724" s="37">
        <v>16245.56</v>
      </c>
      <c r="X2724" s="9" t="s">
        <v>5358</v>
      </c>
      <c r="Y2724" s="9">
        <v>0.68200000000000005</v>
      </c>
      <c r="Z2724" s="9" t="s">
        <v>5358</v>
      </c>
      <c r="AA2724" s="37">
        <v>14724.48</v>
      </c>
    </row>
    <row r="2725" spans="19:27" x14ac:dyDescent="0.35">
      <c r="S2725" s="9" t="s">
        <v>5358</v>
      </c>
      <c r="T2725" s="9">
        <v>0.69699999999999995</v>
      </c>
      <c r="U2725" s="9" t="s">
        <v>5358</v>
      </c>
      <c r="V2725" s="37">
        <v>16244.19</v>
      </c>
      <c r="X2725" s="9" t="s">
        <v>5356</v>
      </c>
      <c r="Y2725" s="9">
        <v>0.53600000000000003</v>
      </c>
      <c r="Z2725" s="9" t="s">
        <v>5356</v>
      </c>
      <c r="AA2725" s="37">
        <v>14721.17</v>
      </c>
    </row>
    <row r="2726" spans="19:27" x14ac:dyDescent="0.35">
      <c r="S2726" s="9" t="s">
        <v>5359</v>
      </c>
      <c r="T2726" s="9">
        <v>0.63600000000000001</v>
      </c>
      <c r="U2726" s="9" t="s">
        <v>5359</v>
      </c>
      <c r="V2726" s="37">
        <v>16241</v>
      </c>
      <c r="X2726" s="9" t="s">
        <v>5358</v>
      </c>
      <c r="Y2726" s="9">
        <v>0.67200000000000004</v>
      </c>
      <c r="Z2726" s="9" t="s">
        <v>5358</v>
      </c>
      <c r="AA2726" s="37">
        <v>14702.27</v>
      </c>
    </row>
    <row r="2727" spans="19:27" x14ac:dyDescent="0.35">
      <c r="S2727" s="9" t="s">
        <v>5355</v>
      </c>
      <c r="T2727" s="9">
        <v>0.68</v>
      </c>
      <c r="U2727" s="9" t="s">
        <v>5355</v>
      </c>
      <c r="V2727" s="37">
        <v>16231.26</v>
      </c>
      <c r="X2727" s="9" t="s">
        <v>5355</v>
      </c>
      <c r="Y2727" s="9">
        <v>0.67800000000000005</v>
      </c>
      <c r="Z2727" s="9" t="s">
        <v>5355</v>
      </c>
      <c r="AA2727" s="37">
        <v>14700.31</v>
      </c>
    </row>
    <row r="2728" spans="19:27" x14ac:dyDescent="0.35">
      <c r="S2728" s="9" t="s">
        <v>5357</v>
      </c>
      <c r="T2728" s="9">
        <v>0.59299999999999997</v>
      </c>
      <c r="U2728" s="9" t="s">
        <v>5357</v>
      </c>
      <c r="V2728" s="37">
        <v>16231.21</v>
      </c>
      <c r="X2728" s="9" t="s">
        <v>5355</v>
      </c>
      <c r="Y2728" s="9">
        <v>0.73299999999999998</v>
      </c>
      <c r="Z2728" s="9" t="s">
        <v>5355</v>
      </c>
      <c r="AA2728" s="37">
        <v>14699.68</v>
      </c>
    </row>
    <row r="2729" spans="19:27" x14ac:dyDescent="0.35">
      <c r="S2729" s="9" t="s">
        <v>5355</v>
      </c>
      <c r="T2729" s="9">
        <v>0.67100000000000004</v>
      </c>
      <c r="U2729" s="9" t="s">
        <v>5355</v>
      </c>
      <c r="V2729" s="37">
        <v>16226.13</v>
      </c>
      <c r="X2729" s="9" t="s">
        <v>5356</v>
      </c>
      <c r="Y2729" s="9">
        <v>0.63300000000000001</v>
      </c>
      <c r="Z2729" s="9" t="s">
        <v>5356</v>
      </c>
      <c r="AA2729" s="37">
        <v>14690.96</v>
      </c>
    </row>
    <row r="2730" spans="19:27" x14ac:dyDescent="0.35">
      <c r="S2730" s="9" t="s">
        <v>5359</v>
      </c>
      <c r="T2730" s="9">
        <v>0.66700000000000004</v>
      </c>
      <c r="U2730" s="9" t="s">
        <v>5359</v>
      </c>
      <c r="V2730" s="37">
        <v>16225.81</v>
      </c>
      <c r="X2730" s="9" t="s">
        <v>5358</v>
      </c>
      <c r="Y2730" s="9">
        <v>0.66</v>
      </c>
      <c r="Z2730" s="9" t="s">
        <v>5358</v>
      </c>
      <c r="AA2730" s="37">
        <v>14685.78</v>
      </c>
    </row>
    <row r="2731" spans="19:27" x14ac:dyDescent="0.35">
      <c r="S2731" s="9" t="s">
        <v>5358</v>
      </c>
      <c r="T2731" s="9">
        <v>0.71099999999999997</v>
      </c>
      <c r="U2731" s="9" t="s">
        <v>5358</v>
      </c>
      <c r="V2731" s="37">
        <v>16216.45</v>
      </c>
      <c r="X2731" s="9" t="s">
        <v>5358</v>
      </c>
      <c r="Y2731" s="9">
        <v>0.66</v>
      </c>
      <c r="Z2731" s="9" t="s">
        <v>5358</v>
      </c>
      <c r="AA2731" s="37">
        <v>14683.27</v>
      </c>
    </row>
    <row r="2732" spans="19:27" x14ac:dyDescent="0.35">
      <c r="S2732" s="9" t="s">
        <v>5357</v>
      </c>
      <c r="T2732" s="9">
        <v>0.627</v>
      </c>
      <c r="U2732" s="9" t="s">
        <v>5357</v>
      </c>
      <c r="V2732" s="37">
        <v>16206.55</v>
      </c>
      <c r="X2732" s="9" t="s">
        <v>5357</v>
      </c>
      <c r="Y2732" s="9">
        <v>0.56299999999999994</v>
      </c>
      <c r="Z2732" s="9" t="s">
        <v>5357</v>
      </c>
      <c r="AA2732" s="37">
        <v>14680.19</v>
      </c>
    </row>
    <row r="2733" spans="19:27" x14ac:dyDescent="0.35">
      <c r="S2733" s="9" t="s">
        <v>5359</v>
      </c>
      <c r="T2733" s="9">
        <v>0.63800000000000001</v>
      </c>
      <c r="U2733" s="9" t="s">
        <v>5359</v>
      </c>
      <c r="V2733" s="37">
        <v>16199.91</v>
      </c>
      <c r="X2733" s="9" t="s">
        <v>5358</v>
      </c>
      <c r="Y2733" s="9">
        <v>0.65700000000000003</v>
      </c>
      <c r="Z2733" s="9" t="s">
        <v>5358</v>
      </c>
      <c r="AA2733" s="37">
        <v>14678.61</v>
      </c>
    </row>
    <row r="2734" spans="19:27" x14ac:dyDescent="0.35">
      <c r="S2734" s="9" t="s">
        <v>5359</v>
      </c>
      <c r="T2734" s="9">
        <v>0.72299999999999998</v>
      </c>
      <c r="U2734" s="9" t="s">
        <v>5359</v>
      </c>
      <c r="V2734" s="37">
        <v>16199.19</v>
      </c>
      <c r="X2734" s="9" t="s">
        <v>5358</v>
      </c>
      <c r="Y2734" s="9">
        <v>0.69</v>
      </c>
      <c r="Z2734" s="9" t="s">
        <v>5358</v>
      </c>
      <c r="AA2734" s="37">
        <v>14667.4</v>
      </c>
    </row>
    <row r="2735" spans="19:27" x14ac:dyDescent="0.35">
      <c r="S2735" s="9" t="s">
        <v>5358</v>
      </c>
      <c r="T2735" s="9">
        <v>0.66800000000000004</v>
      </c>
      <c r="U2735" s="9" t="s">
        <v>5358</v>
      </c>
      <c r="V2735" s="37">
        <v>16179.95</v>
      </c>
      <c r="X2735" s="9" t="s">
        <v>5359</v>
      </c>
      <c r="Y2735" s="9">
        <v>0.71899999999999997</v>
      </c>
      <c r="Z2735" s="9" t="s">
        <v>5359</v>
      </c>
      <c r="AA2735" s="37">
        <v>14661.03</v>
      </c>
    </row>
    <row r="2736" spans="19:27" x14ac:dyDescent="0.35">
      <c r="S2736" s="9" t="s">
        <v>5356</v>
      </c>
      <c r="T2736" s="9">
        <v>0.621</v>
      </c>
      <c r="U2736" s="9" t="s">
        <v>5356</v>
      </c>
      <c r="V2736" s="37">
        <v>16174.08</v>
      </c>
      <c r="X2736" s="9" t="s">
        <v>5358</v>
      </c>
      <c r="Y2736" s="9">
        <v>0.71499999999999997</v>
      </c>
      <c r="Z2736" s="9" t="s">
        <v>5358</v>
      </c>
      <c r="AA2736" s="37">
        <v>14651.05</v>
      </c>
    </row>
    <row r="2737" spans="19:27" x14ac:dyDescent="0.35">
      <c r="S2737" s="9" t="s">
        <v>5358</v>
      </c>
      <c r="T2737" s="9">
        <v>0.55700000000000005</v>
      </c>
      <c r="U2737" s="9" t="s">
        <v>5358</v>
      </c>
      <c r="V2737" s="37">
        <v>16172.5</v>
      </c>
      <c r="X2737" s="9" t="s">
        <v>5359</v>
      </c>
      <c r="Y2737" s="9">
        <v>0.60399999999999998</v>
      </c>
      <c r="Z2737" s="9" t="s">
        <v>5359</v>
      </c>
      <c r="AA2737" s="37">
        <v>14650.89</v>
      </c>
    </row>
    <row r="2738" spans="19:27" x14ac:dyDescent="0.35">
      <c r="S2738" s="9" t="s">
        <v>5359</v>
      </c>
      <c r="T2738" s="9">
        <v>0.66400000000000003</v>
      </c>
      <c r="U2738" s="9" t="s">
        <v>5359</v>
      </c>
      <c r="V2738" s="37">
        <v>16172.45</v>
      </c>
      <c r="X2738" s="9" t="s">
        <v>5356</v>
      </c>
      <c r="Y2738" s="9">
        <v>0.53</v>
      </c>
      <c r="Z2738" s="9" t="s">
        <v>5356</v>
      </c>
      <c r="AA2738" s="37">
        <v>14638.15</v>
      </c>
    </row>
    <row r="2739" spans="19:27" x14ac:dyDescent="0.35">
      <c r="S2739" s="9" t="s">
        <v>5357</v>
      </c>
      <c r="T2739" s="9">
        <v>0.65200000000000002</v>
      </c>
      <c r="U2739" s="9" t="s">
        <v>5357</v>
      </c>
      <c r="V2739" s="37">
        <v>16170.5</v>
      </c>
      <c r="X2739" s="9" t="s">
        <v>5358</v>
      </c>
      <c r="Y2739" s="9">
        <v>0.627</v>
      </c>
      <c r="Z2739" s="9" t="s">
        <v>5358</v>
      </c>
      <c r="AA2739" s="37">
        <v>14636.16</v>
      </c>
    </row>
    <row r="2740" spans="19:27" x14ac:dyDescent="0.35">
      <c r="S2740" s="9" t="s">
        <v>5357</v>
      </c>
      <c r="T2740" s="9">
        <v>0.64900000000000002</v>
      </c>
      <c r="U2740" s="9" t="s">
        <v>5357</v>
      </c>
      <c r="V2740" s="37">
        <v>16162.26</v>
      </c>
      <c r="X2740" s="9" t="s">
        <v>5358</v>
      </c>
      <c r="Y2740" s="9">
        <v>0.65800000000000003</v>
      </c>
      <c r="Z2740" s="9" t="s">
        <v>5358</v>
      </c>
      <c r="AA2740" s="37">
        <v>14627.83</v>
      </c>
    </row>
    <row r="2741" spans="19:27" x14ac:dyDescent="0.35">
      <c r="S2741" s="9" t="s">
        <v>5358</v>
      </c>
      <c r="T2741" s="9">
        <v>0.70699999999999996</v>
      </c>
      <c r="U2741" s="9" t="s">
        <v>5358</v>
      </c>
      <c r="V2741" s="37">
        <v>16158.35</v>
      </c>
      <c r="X2741" s="9" t="s">
        <v>5355</v>
      </c>
      <c r="Y2741" s="9">
        <v>0.65800000000000003</v>
      </c>
      <c r="Z2741" s="9" t="s">
        <v>5355</v>
      </c>
      <c r="AA2741" s="37">
        <v>14625.31</v>
      </c>
    </row>
    <row r="2742" spans="19:27" x14ac:dyDescent="0.35">
      <c r="S2742" s="9" t="s">
        <v>5356</v>
      </c>
      <c r="T2742" s="9">
        <v>0.63300000000000001</v>
      </c>
      <c r="U2742" s="9" t="s">
        <v>5356</v>
      </c>
      <c r="V2742" s="37">
        <v>16158.28</v>
      </c>
      <c r="X2742" s="9" t="s">
        <v>5358</v>
      </c>
      <c r="Y2742" s="9">
        <v>0.71499999999999997</v>
      </c>
      <c r="Z2742" s="9" t="s">
        <v>5358</v>
      </c>
      <c r="AA2742" s="37">
        <v>14623.85</v>
      </c>
    </row>
    <row r="2743" spans="19:27" x14ac:dyDescent="0.35">
      <c r="S2743" s="9" t="s">
        <v>5358</v>
      </c>
      <c r="T2743" s="9">
        <v>0.74399999999999999</v>
      </c>
      <c r="U2743" s="9" t="s">
        <v>5358</v>
      </c>
      <c r="V2743" s="37">
        <v>16153.08</v>
      </c>
      <c r="X2743" s="9" t="s">
        <v>5355</v>
      </c>
      <c r="Y2743" s="9">
        <v>0.69599999999999995</v>
      </c>
      <c r="Z2743" s="9" t="s">
        <v>5355</v>
      </c>
      <c r="AA2743" s="37">
        <v>14622.77</v>
      </c>
    </row>
    <row r="2744" spans="19:27" x14ac:dyDescent="0.35">
      <c r="S2744" s="9" t="s">
        <v>5357</v>
      </c>
      <c r="T2744" s="9">
        <v>0.57299999999999995</v>
      </c>
      <c r="U2744" s="9" t="s">
        <v>5357</v>
      </c>
      <c r="V2744" s="37">
        <v>16151.54</v>
      </c>
      <c r="X2744" s="9" t="s">
        <v>5355</v>
      </c>
      <c r="Y2744" s="9">
        <v>0.69099999999999995</v>
      </c>
      <c r="Z2744" s="9" t="s">
        <v>5355</v>
      </c>
      <c r="AA2744" s="37">
        <v>14621.5</v>
      </c>
    </row>
    <row r="2745" spans="19:27" x14ac:dyDescent="0.35">
      <c r="S2745" s="9" t="s">
        <v>5358</v>
      </c>
      <c r="T2745" s="9">
        <v>0.70699999999999996</v>
      </c>
      <c r="U2745" s="9" t="s">
        <v>5358</v>
      </c>
      <c r="V2745" s="37">
        <v>16151.3</v>
      </c>
      <c r="X2745" s="9" t="s">
        <v>5358</v>
      </c>
      <c r="Y2745" s="9">
        <v>0.7</v>
      </c>
      <c r="Z2745" s="9" t="s">
        <v>5358</v>
      </c>
      <c r="AA2745" s="37">
        <v>14617.92</v>
      </c>
    </row>
    <row r="2746" spans="19:27" x14ac:dyDescent="0.35">
      <c r="S2746" s="9" t="s">
        <v>5358</v>
      </c>
      <c r="T2746" s="9">
        <v>0.67700000000000005</v>
      </c>
      <c r="U2746" s="9" t="s">
        <v>5358</v>
      </c>
      <c r="V2746" s="37">
        <v>16149.97</v>
      </c>
      <c r="X2746" s="9" t="s">
        <v>5358</v>
      </c>
      <c r="Y2746" s="9">
        <v>0.76200000000000001</v>
      </c>
      <c r="Z2746" s="9" t="s">
        <v>5358</v>
      </c>
      <c r="AA2746" s="37">
        <v>14610.61</v>
      </c>
    </row>
    <row r="2747" spans="19:27" x14ac:dyDescent="0.35">
      <c r="S2747" s="9" t="s">
        <v>5359</v>
      </c>
      <c r="T2747" s="9">
        <v>0.67</v>
      </c>
      <c r="U2747" s="9" t="s">
        <v>5359</v>
      </c>
      <c r="V2747" s="37">
        <v>16139.24</v>
      </c>
      <c r="X2747" s="9" t="s">
        <v>5358</v>
      </c>
      <c r="Y2747" s="9">
        <v>0.64800000000000002</v>
      </c>
      <c r="Z2747" s="9" t="s">
        <v>5358</v>
      </c>
      <c r="AA2747" s="37">
        <v>14605.86</v>
      </c>
    </row>
    <row r="2748" spans="19:27" x14ac:dyDescent="0.35">
      <c r="S2748" s="9" t="s">
        <v>5358</v>
      </c>
      <c r="T2748" s="9">
        <v>0.69399999999999995</v>
      </c>
      <c r="U2748" s="9" t="s">
        <v>5358</v>
      </c>
      <c r="V2748" s="37">
        <v>16137.43</v>
      </c>
      <c r="X2748" s="9" t="s">
        <v>5359</v>
      </c>
      <c r="Y2748" s="9">
        <v>0.60499999999999998</v>
      </c>
      <c r="Z2748" s="9" t="s">
        <v>5359</v>
      </c>
      <c r="AA2748" s="37">
        <v>14605.85</v>
      </c>
    </row>
    <row r="2749" spans="19:27" x14ac:dyDescent="0.35">
      <c r="S2749" s="9" t="s">
        <v>5356</v>
      </c>
      <c r="T2749" s="9">
        <v>0.56699999999999995</v>
      </c>
      <c r="U2749" s="9" t="s">
        <v>5356</v>
      </c>
      <c r="V2749" s="37">
        <v>16128.78</v>
      </c>
      <c r="X2749" s="9" t="s">
        <v>5357</v>
      </c>
      <c r="Y2749" s="9">
        <v>0.65200000000000002</v>
      </c>
      <c r="Z2749" s="9" t="s">
        <v>5357</v>
      </c>
      <c r="AA2749" s="37">
        <v>14595.51</v>
      </c>
    </row>
    <row r="2750" spans="19:27" x14ac:dyDescent="0.35">
      <c r="S2750" s="9" t="s">
        <v>5356</v>
      </c>
      <c r="T2750" s="9">
        <v>0.55100000000000005</v>
      </c>
      <c r="U2750" s="9" t="s">
        <v>5356</v>
      </c>
      <c r="V2750" s="37">
        <v>16122.52</v>
      </c>
      <c r="X2750" s="9" t="s">
        <v>5359</v>
      </c>
      <c r="Y2750" s="9">
        <v>0.60599999999999998</v>
      </c>
      <c r="Z2750" s="9" t="s">
        <v>5359</v>
      </c>
      <c r="AA2750" s="37">
        <v>14591.76</v>
      </c>
    </row>
    <row r="2751" spans="19:27" x14ac:dyDescent="0.35">
      <c r="S2751" s="9" t="s">
        <v>5357</v>
      </c>
      <c r="T2751" s="9">
        <v>0.58399999999999996</v>
      </c>
      <c r="U2751" s="9" t="s">
        <v>5357</v>
      </c>
      <c r="V2751" s="37">
        <v>16119.75</v>
      </c>
      <c r="X2751" s="9" t="s">
        <v>5356</v>
      </c>
      <c r="Y2751" s="9">
        <v>0.65200000000000002</v>
      </c>
      <c r="Z2751" s="9" t="s">
        <v>5356</v>
      </c>
      <c r="AA2751" s="37">
        <v>14585.35</v>
      </c>
    </row>
    <row r="2752" spans="19:27" x14ac:dyDescent="0.35">
      <c r="S2752" s="9" t="s">
        <v>5355</v>
      </c>
      <c r="T2752" s="9">
        <v>0.66100000000000003</v>
      </c>
      <c r="U2752" s="9" t="s">
        <v>5355</v>
      </c>
      <c r="V2752" s="37">
        <v>16113.79</v>
      </c>
      <c r="X2752" s="9" t="s">
        <v>5358</v>
      </c>
      <c r="Y2752" s="9">
        <v>0.65</v>
      </c>
      <c r="Z2752" s="9" t="s">
        <v>5358</v>
      </c>
      <c r="AA2752" s="37">
        <v>14584.18</v>
      </c>
    </row>
    <row r="2753" spans="19:27" x14ac:dyDescent="0.35">
      <c r="S2753" s="9" t="s">
        <v>5358</v>
      </c>
      <c r="T2753" s="9">
        <v>0.70099999999999996</v>
      </c>
      <c r="U2753" s="9" t="s">
        <v>5358</v>
      </c>
      <c r="V2753" s="37">
        <v>16111.67</v>
      </c>
      <c r="X2753" s="9" t="s">
        <v>5357</v>
      </c>
      <c r="Y2753" s="9">
        <v>0.55500000000000005</v>
      </c>
      <c r="Z2753" s="9" t="s">
        <v>5357</v>
      </c>
      <c r="AA2753" s="37">
        <v>14579.98</v>
      </c>
    </row>
    <row r="2754" spans="19:27" x14ac:dyDescent="0.35">
      <c r="S2754" s="9" t="s">
        <v>5359</v>
      </c>
      <c r="T2754" s="9">
        <v>0.69199999999999995</v>
      </c>
      <c r="U2754" s="9" t="s">
        <v>5359</v>
      </c>
      <c r="V2754" s="37">
        <v>16107.76</v>
      </c>
      <c r="X2754" s="9" t="s">
        <v>5358</v>
      </c>
      <c r="Y2754" s="9">
        <v>0.66100000000000003</v>
      </c>
      <c r="Z2754" s="9" t="s">
        <v>5358</v>
      </c>
      <c r="AA2754" s="37">
        <v>14579.47</v>
      </c>
    </row>
    <row r="2755" spans="19:27" x14ac:dyDescent="0.35">
      <c r="S2755" s="9" t="s">
        <v>5357</v>
      </c>
      <c r="T2755" s="9">
        <v>0.60099999999999998</v>
      </c>
      <c r="U2755" s="9" t="s">
        <v>5357</v>
      </c>
      <c r="V2755" s="37">
        <v>16085.3</v>
      </c>
      <c r="X2755" s="9" t="s">
        <v>5357</v>
      </c>
      <c r="Y2755" s="9">
        <v>0.51700000000000002</v>
      </c>
      <c r="Z2755" s="9" t="s">
        <v>5357</v>
      </c>
      <c r="AA2755" s="37">
        <v>14578.7</v>
      </c>
    </row>
    <row r="2756" spans="19:27" x14ac:dyDescent="0.35">
      <c r="S2756" s="9" t="s">
        <v>5356</v>
      </c>
      <c r="T2756" s="9">
        <v>0.56200000000000006</v>
      </c>
      <c r="U2756" s="9" t="s">
        <v>5356</v>
      </c>
      <c r="V2756" s="37">
        <v>16075.71</v>
      </c>
      <c r="X2756" s="9" t="s">
        <v>5356</v>
      </c>
      <c r="Y2756" s="9">
        <v>0.56299999999999994</v>
      </c>
      <c r="Z2756" s="9" t="s">
        <v>5356</v>
      </c>
      <c r="AA2756" s="37">
        <v>14575.54</v>
      </c>
    </row>
    <row r="2757" spans="19:27" x14ac:dyDescent="0.35">
      <c r="S2757" s="9" t="s">
        <v>5358</v>
      </c>
      <c r="T2757" s="9">
        <v>0.71299999999999997</v>
      </c>
      <c r="U2757" s="9" t="s">
        <v>5358</v>
      </c>
      <c r="V2757" s="37">
        <v>16066.88</v>
      </c>
      <c r="X2757" s="9" t="s">
        <v>5358</v>
      </c>
      <c r="Y2757" s="9">
        <v>0.63300000000000001</v>
      </c>
      <c r="Z2757" s="9" t="s">
        <v>5358</v>
      </c>
      <c r="AA2757" s="37">
        <v>14561.67</v>
      </c>
    </row>
    <row r="2758" spans="19:27" x14ac:dyDescent="0.35">
      <c r="S2758" s="9" t="s">
        <v>5358</v>
      </c>
      <c r="T2758" s="9">
        <v>0.70299999999999996</v>
      </c>
      <c r="U2758" s="9" t="s">
        <v>5358</v>
      </c>
      <c r="V2758" s="37">
        <v>16063.73</v>
      </c>
      <c r="X2758" s="9" t="s">
        <v>5358</v>
      </c>
      <c r="Y2758" s="9">
        <v>0.61699999999999999</v>
      </c>
      <c r="Z2758" s="9" t="s">
        <v>5358</v>
      </c>
      <c r="AA2758" s="37">
        <v>14551.58</v>
      </c>
    </row>
    <row r="2759" spans="19:27" x14ac:dyDescent="0.35">
      <c r="S2759" s="9" t="s">
        <v>5359</v>
      </c>
      <c r="T2759" s="9">
        <v>0.69</v>
      </c>
      <c r="U2759" s="9" t="s">
        <v>5359</v>
      </c>
      <c r="V2759" s="37">
        <v>16048.05</v>
      </c>
      <c r="X2759" s="9" t="s">
        <v>5358</v>
      </c>
      <c r="Y2759" s="9">
        <v>0.68200000000000005</v>
      </c>
      <c r="Z2759" s="9" t="s">
        <v>5358</v>
      </c>
      <c r="AA2759" s="37">
        <v>14543.85</v>
      </c>
    </row>
    <row r="2760" spans="19:27" x14ac:dyDescent="0.35">
      <c r="S2760" s="9" t="s">
        <v>5356</v>
      </c>
      <c r="T2760" s="9">
        <v>0.59699999999999998</v>
      </c>
      <c r="U2760" s="9" t="s">
        <v>5356</v>
      </c>
      <c r="V2760" s="37">
        <v>16047.33</v>
      </c>
      <c r="X2760" s="9" t="s">
        <v>5359</v>
      </c>
      <c r="Y2760" s="9">
        <v>0.65500000000000003</v>
      </c>
      <c r="Z2760" s="9" t="s">
        <v>5359</v>
      </c>
      <c r="AA2760" s="37">
        <v>14537.91</v>
      </c>
    </row>
    <row r="2761" spans="19:27" x14ac:dyDescent="0.35">
      <c r="S2761" s="9" t="s">
        <v>5358</v>
      </c>
      <c r="T2761" s="9">
        <v>0.73099999999999998</v>
      </c>
      <c r="U2761" s="9" t="s">
        <v>5358</v>
      </c>
      <c r="V2761" s="37">
        <v>16045.55</v>
      </c>
      <c r="X2761" s="9" t="s">
        <v>5356</v>
      </c>
      <c r="Y2761" s="9">
        <v>0.53800000000000003</v>
      </c>
      <c r="Z2761" s="9" t="s">
        <v>5356</v>
      </c>
      <c r="AA2761" s="37">
        <v>14530.78</v>
      </c>
    </row>
    <row r="2762" spans="19:27" x14ac:dyDescent="0.35">
      <c r="S2762" s="9" t="s">
        <v>5358</v>
      </c>
      <c r="T2762" s="9">
        <v>0.68200000000000005</v>
      </c>
      <c r="U2762" s="9" t="s">
        <v>5358</v>
      </c>
      <c r="V2762" s="37">
        <v>16045.26</v>
      </c>
      <c r="X2762" s="9" t="s">
        <v>5358</v>
      </c>
      <c r="Y2762" s="9">
        <v>0.67300000000000004</v>
      </c>
      <c r="Z2762" s="9" t="s">
        <v>5358</v>
      </c>
      <c r="AA2762" s="37">
        <v>14528.11</v>
      </c>
    </row>
    <row r="2763" spans="19:27" x14ac:dyDescent="0.35">
      <c r="S2763" s="9" t="s">
        <v>5356</v>
      </c>
      <c r="T2763" s="9">
        <v>0.64100000000000001</v>
      </c>
      <c r="U2763" s="9" t="s">
        <v>5356</v>
      </c>
      <c r="V2763" s="37">
        <v>16034.81</v>
      </c>
      <c r="X2763" s="9" t="s">
        <v>5356</v>
      </c>
      <c r="Y2763" s="9">
        <v>0.58299999999999996</v>
      </c>
      <c r="Z2763" s="9" t="s">
        <v>5356</v>
      </c>
      <c r="AA2763" s="37">
        <v>14527.61</v>
      </c>
    </row>
    <row r="2764" spans="19:27" x14ac:dyDescent="0.35">
      <c r="S2764" s="9" t="s">
        <v>5357</v>
      </c>
      <c r="T2764" s="9">
        <v>0.64100000000000001</v>
      </c>
      <c r="U2764" s="9" t="s">
        <v>5357</v>
      </c>
      <c r="V2764" s="37">
        <v>16030.46</v>
      </c>
      <c r="X2764" s="9" t="s">
        <v>5355</v>
      </c>
      <c r="Y2764" s="9">
        <v>0.7</v>
      </c>
      <c r="Z2764" s="9" t="s">
        <v>5355</v>
      </c>
      <c r="AA2764" s="37">
        <v>14523.96</v>
      </c>
    </row>
    <row r="2765" spans="19:27" x14ac:dyDescent="0.35">
      <c r="S2765" s="9" t="s">
        <v>5358</v>
      </c>
      <c r="T2765" s="9">
        <v>0.69299999999999995</v>
      </c>
      <c r="U2765" s="9" t="s">
        <v>5358</v>
      </c>
      <c r="V2765" s="37">
        <v>16014.63</v>
      </c>
      <c r="X2765" s="9" t="s">
        <v>5357</v>
      </c>
      <c r="Y2765" s="9">
        <v>0.66300000000000003</v>
      </c>
      <c r="Z2765" s="9" t="s">
        <v>5357</v>
      </c>
      <c r="AA2765" s="37">
        <v>14517.11</v>
      </c>
    </row>
    <row r="2766" spans="19:27" x14ac:dyDescent="0.35">
      <c r="S2766" s="9" t="s">
        <v>5358</v>
      </c>
      <c r="T2766" s="9">
        <v>0.72599999999999998</v>
      </c>
      <c r="U2766" s="9" t="s">
        <v>5358</v>
      </c>
      <c r="V2766" s="37">
        <v>16009.35</v>
      </c>
      <c r="X2766" s="9" t="s">
        <v>5359</v>
      </c>
      <c r="Y2766" s="9">
        <v>0.67100000000000004</v>
      </c>
      <c r="Z2766" s="9" t="s">
        <v>5359</v>
      </c>
      <c r="AA2766" s="37">
        <v>14506.57</v>
      </c>
    </row>
    <row r="2767" spans="19:27" x14ac:dyDescent="0.35">
      <c r="S2767" s="9" t="s">
        <v>5358</v>
      </c>
      <c r="T2767" s="9">
        <v>0.68600000000000005</v>
      </c>
      <c r="U2767" s="9" t="s">
        <v>5358</v>
      </c>
      <c r="V2767" s="37">
        <v>15994.61</v>
      </c>
      <c r="X2767" s="9" t="s">
        <v>5359</v>
      </c>
      <c r="Y2767" s="9">
        <v>0.72499999999999998</v>
      </c>
      <c r="Z2767" s="9" t="s">
        <v>5359</v>
      </c>
      <c r="AA2767" s="37">
        <v>14498.31</v>
      </c>
    </row>
    <row r="2768" spans="19:27" x14ac:dyDescent="0.35">
      <c r="S2768" s="9" t="s">
        <v>5358</v>
      </c>
      <c r="T2768" s="9">
        <v>0.68500000000000005</v>
      </c>
      <c r="U2768" s="9" t="s">
        <v>5358</v>
      </c>
      <c r="V2768" s="37">
        <v>15993.99</v>
      </c>
      <c r="X2768" s="9" t="s">
        <v>5355</v>
      </c>
      <c r="Y2768" s="9">
        <v>0.64200000000000002</v>
      </c>
      <c r="Z2768" s="9" t="s">
        <v>5355</v>
      </c>
      <c r="AA2768" s="37">
        <v>14493</v>
      </c>
    </row>
    <row r="2769" spans="19:27" x14ac:dyDescent="0.35">
      <c r="S2769" s="9" t="s">
        <v>5358</v>
      </c>
      <c r="T2769" s="9">
        <v>0.66300000000000003</v>
      </c>
      <c r="U2769" s="9" t="s">
        <v>5358</v>
      </c>
      <c r="V2769" s="37">
        <v>15993.87</v>
      </c>
      <c r="X2769" s="9" t="s">
        <v>5356</v>
      </c>
      <c r="Y2769" s="9">
        <v>0.58599999999999997</v>
      </c>
      <c r="Z2769" s="9" t="s">
        <v>5356</v>
      </c>
      <c r="AA2769" s="37">
        <v>14489.98</v>
      </c>
    </row>
    <row r="2770" spans="19:27" x14ac:dyDescent="0.35">
      <c r="S2770" s="9" t="s">
        <v>5358</v>
      </c>
      <c r="T2770" s="9">
        <v>0.71899999999999997</v>
      </c>
      <c r="U2770" s="9" t="s">
        <v>5358</v>
      </c>
      <c r="V2770" s="37">
        <v>15983.29</v>
      </c>
      <c r="X2770" s="9" t="s">
        <v>5356</v>
      </c>
      <c r="Y2770" s="9">
        <v>0.66700000000000004</v>
      </c>
      <c r="Z2770" s="9" t="s">
        <v>5356</v>
      </c>
      <c r="AA2770" s="37">
        <v>14482.69</v>
      </c>
    </row>
    <row r="2771" spans="19:27" x14ac:dyDescent="0.35">
      <c r="S2771" s="9" t="s">
        <v>5355</v>
      </c>
      <c r="T2771" s="9">
        <v>0.64300000000000002</v>
      </c>
      <c r="U2771" s="9" t="s">
        <v>5355</v>
      </c>
      <c r="V2771" s="37">
        <v>15965.78</v>
      </c>
      <c r="X2771" s="9" t="s">
        <v>5355</v>
      </c>
      <c r="Y2771" s="9">
        <v>0.64</v>
      </c>
      <c r="Z2771" s="9" t="s">
        <v>5355</v>
      </c>
      <c r="AA2771" s="37">
        <v>14481.12</v>
      </c>
    </row>
    <row r="2772" spans="19:27" x14ac:dyDescent="0.35">
      <c r="S2772" s="9" t="s">
        <v>5358</v>
      </c>
      <c r="T2772" s="9">
        <v>0.68500000000000005</v>
      </c>
      <c r="U2772" s="9" t="s">
        <v>5358</v>
      </c>
      <c r="V2772" s="37">
        <v>15959.36</v>
      </c>
      <c r="X2772" s="9" t="s">
        <v>5358</v>
      </c>
      <c r="Y2772" s="9">
        <v>0.66500000000000004</v>
      </c>
      <c r="Z2772" s="9" t="s">
        <v>5358</v>
      </c>
      <c r="AA2772" s="37">
        <v>14480.7</v>
      </c>
    </row>
    <row r="2773" spans="19:27" x14ac:dyDescent="0.35">
      <c r="S2773" s="9" t="s">
        <v>5358</v>
      </c>
      <c r="T2773" s="9">
        <v>0.73399999999999999</v>
      </c>
      <c r="U2773" s="9" t="s">
        <v>5358</v>
      </c>
      <c r="V2773" s="37">
        <v>15954.78</v>
      </c>
      <c r="X2773" s="9" t="s">
        <v>5356</v>
      </c>
      <c r="Y2773" s="9">
        <v>0.57699999999999996</v>
      </c>
      <c r="Z2773" s="9" t="s">
        <v>5356</v>
      </c>
      <c r="AA2773" s="37">
        <v>14473.22</v>
      </c>
    </row>
    <row r="2774" spans="19:27" x14ac:dyDescent="0.35">
      <c r="S2774" s="9" t="s">
        <v>5357</v>
      </c>
      <c r="T2774" s="9">
        <v>0.57099999999999995</v>
      </c>
      <c r="U2774" s="9" t="s">
        <v>5357</v>
      </c>
      <c r="V2774" s="37">
        <v>15950.19</v>
      </c>
      <c r="X2774" s="9" t="s">
        <v>5358</v>
      </c>
      <c r="Y2774" s="9">
        <v>0.72799999999999998</v>
      </c>
      <c r="Z2774" s="9" t="s">
        <v>5358</v>
      </c>
      <c r="AA2774" s="37">
        <v>14467.19</v>
      </c>
    </row>
    <row r="2775" spans="19:27" x14ac:dyDescent="0.35">
      <c r="S2775" s="9" t="s">
        <v>5358</v>
      </c>
      <c r="T2775" s="9">
        <v>0.66900000000000004</v>
      </c>
      <c r="U2775" s="9" t="s">
        <v>5358</v>
      </c>
      <c r="V2775" s="37">
        <v>15946.79</v>
      </c>
      <c r="X2775" s="9" t="s">
        <v>5359</v>
      </c>
      <c r="Y2775" s="9">
        <v>0.64100000000000001</v>
      </c>
      <c r="Z2775" s="9" t="s">
        <v>5359</v>
      </c>
      <c r="AA2775" s="37">
        <v>14456.65</v>
      </c>
    </row>
    <row r="2776" spans="19:27" x14ac:dyDescent="0.35">
      <c r="S2776" s="9" t="s">
        <v>5355</v>
      </c>
      <c r="T2776" s="9">
        <v>0.68400000000000005</v>
      </c>
      <c r="U2776" s="9" t="s">
        <v>5355</v>
      </c>
      <c r="V2776" s="37">
        <v>15936.02</v>
      </c>
      <c r="X2776" s="9" t="s">
        <v>5358</v>
      </c>
      <c r="Y2776" s="9">
        <v>0.76900000000000002</v>
      </c>
      <c r="Z2776" s="9" t="s">
        <v>5358</v>
      </c>
      <c r="AA2776" s="37">
        <v>14456.43</v>
      </c>
    </row>
    <row r="2777" spans="19:27" x14ac:dyDescent="0.35">
      <c r="S2777" s="9" t="s">
        <v>5355</v>
      </c>
      <c r="T2777" s="9">
        <v>0.68500000000000005</v>
      </c>
      <c r="U2777" s="9" t="s">
        <v>5355</v>
      </c>
      <c r="V2777" s="37">
        <v>15917.97</v>
      </c>
      <c r="X2777" s="9" t="s">
        <v>5358</v>
      </c>
      <c r="Y2777" s="9">
        <v>0.64100000000000001</v>
      </c>
      <c r="Z2777" s="9" t="s">
        <v>5358</v>
      </c>
      <c r="AA2777" s="37">
        <v>14453.89</v>
      </c>
    </row>
    <row r="2778" spans="19:27" x14ac:dyDescent="0.35">
      <c r="S2778" s="9" t="s">
        <v>5358</v>
      </c>
      <c r="T2778" s="9">
        <v>0.69199999999999995</v>
      </c>
      <c r="U2778" s="9" t="s">
        <v>5358</v>
      </c>
      <c r="V2778" s="37">
        <v>15912.49</v>
      </c>
      <c r="X2778" s="9" t="s">
        <v>5356</v>
      </c>
      <c r="Y2778" s="9">
        <v>0.59499999999999997</v>
      </c>
      <c r="Z2778" s="9" t="s">
        <v>5356</v>
      </c>
      <c r="AA2778" s="37">
        <v>14426.86</v>
      </c>
    </row>
    <row r="2779" spans="19:27" x14ac:dyDescent="0.35">
      <c r="S2779" s="9" t="s">
        <v>5358</v>
      </c>
      <c r="T2779" s="9">
        <v>0.65300000000000002</v>
      </c>
      <c r="U2779" s="9" t="s">
        <v>5358</v>
      </c>
      <c r="V2779" s="37">
        <v>15905.86</v>
      </c>
      <c r="X2779" s="9" t="s">
        <v>5358</v>
      </c>
      <c r="Y2779" s="9">
        <v>0.64500000000000002</v>
      </c>
      <c r="Z2779" s="9" t="s">
        <v>5358</v>
      </c>
      <c r="AA2779" s="37">
        <v>14420.46</v>
      </c>
    </row>
    <row r="2780" spans="19:27" x14ac:dyDescent="0.35">
      <c r="S2780" s="9" t="s">
        <v>5358</v>
      </c>
      <c r="T2780" s="9">
        <v>0.66500000000000004</v>
      </c>
      <c r="U2780" s="9" t="s">
        <v>5358</v>
      </c>
      <c r="V2780" s="37">
        <v>15903.65</v>
      </c>
      <c r="X2780" s="9" t="s">
        <v>5357</v>
      </c>
      <c r="Y2780" s="9">
        <v>0.65400000000000003</v>
      </c>
      <c r="Z2780" s="9" t="s">
        <v>5357</v>
      </c>
      <c r="AA2780" s="37">
        <v>14410.14</v>
      </c>
    </row>
    <row r="2781" spans="19:27" x14ac:dyDescent="0.35">
      <c r="S2781" s="9" t="s">
        <v>5358</v>
      </c>
      <c r="T2781" s="9">
        <v>0.69699999999999995</v>
      </c>
      <c r="U2781" s="9" t="s">
        <v>5358</v>
      </c>
      <c r="V2781" s="37">
        <v>15901.94</v>
      </c>
      <c r="X2781" s="9" t="s">
        <v>5356</v>
      </c>
      <c r="Y2781" s="9">
        <v>0.61299999999999999</v>
      </c>
      <c r="Z2781" s="9" t="s">
        <v>5356</v>
      </c>
      <c r="AA2781" s="37">
        <v>14406.42</v>
      </c>
    </row>
    <row r="2782" spans="19:27" x14ac:dyDescent="0.35">
      <c r="S2782" s="9" t="s">
        <v>5356</v>
      </c>
      <c r="T2782" s="9">
        <v>0.54200000000000004</v>
      </c>
      <c r="U2782" s="9" t="s">
        <v>5356</v>
      </c>
      <c r="V2782" s="37">
        <v>15894.49</v>
      </c>
      <c r="X2782" s="9" t="s">
        <v>5358</v>
      </c>
      <c r="Y2782" s="9">
        <v>0.67600000000000005</v>
      </c>
      <c r="Z2782" s="9" t="s">
        <v>5358</v>
      </c>
      <c r="AA2782" s="37">
        <v>14395.25</v>
      </c>
    </row>
    <row r="2783" spans="19:27" x14ac:dyDescent="0.35">
      <c r="S2783" s="9" t="s">
        <v>5359</v>
      </c>
      <c r="T2783" s="9">
        <v>0.67300000000000004</v>
      </c>
      <c r="U2783" s="9" t="s">
        <v>5359</v>
      </c>
      <c r="V2783" s="37">
        <v>15893</v>
      </c>
      <c r="X2783" s="9" t="s">
        <v>5358</v>
      </c>
      <c r="Y2783" s="9">
        <v>0.68100000000000005</v>
      </c>
      <c r="Z2783" s="9" t="s">
        <v>5358</v>
      </c>
      <c r="AA2783" s="37">
        <v>14394.98</v>
      </c>
    </row>
    <row r="2784" spans="19:27" x14ac:dyDescent="0.35">
      <c r="S2784" s="9" t="s">
        <v>5357</v>
      </c>
      <c r="T2784" s="9">
        <v>0.65400000000000003</v>
      </c>
      <c r="U2784" s="9" t="s">
        <v>5357</v>
      </c>
      <c r="V2784" s="37">
        <v>15891.21</v>
      </c>
      <c r="X2784" s="9" t="s">
        <v>5357</v>
      </c>
      <c r="Y2784" s="9">
        <v>0.59299999999999997</v>
      </c>
      <c r="Z2784" s="9" t="s">
        <v>5357</v>
      </c>
      <c r="AA2784" s="37">
        <v>14392.66</v>
      </c>
    </row>
    <row r="2785" spans="19:27" x14ac:dyDescent="0.35">
      <c r="S2785" s="9" t="s">
        <v>5356</v>
      </c>
      <c r="T2785" s="9">
        <v>0.58299999999999996</v>
      </c>
      <c r="U2785" s="9" t="s">
        <v>5356</v>
      </c>
      <c r="V2785" s="37">
        <v>15888.76</v>
      </c>
      <c r="X2785" s="9" t="s">
        <v>5356</v>
      </c>
      <c r="Y2785" s="9">
        <v>0.625</v>
      </c>
      <c r="Z2785" s="9" t="s">
        <v>5356</v>
      </c>
      <c r="AA2785" s="37">
        <v>14390.4</v>
      </c>
    </row>
    <row r="2786" spans="19:27" x14ac:dyDescent="0.35">
      <c r="S2786" s="9" t="s">
        <v>5358</v>
      </c>
      <c r="T2786" s="9">
        <v>0.71199999999999997</v>
      </c>
      <c r="U2786" s="9" t="s">
        <v>5358</v>
      </c>
      <c r="V2786" s="37">
        <v>15879.96</v>
      </c>
      <c r="X2786" s="9" t="s">
        <v>5358</v>
      </c>
      <c r="Y2786" s="9">
        <v>0.65400000000000003</v>
      </c>
      <c r="Z2786" s="9" t="s">
        <v>5358</v>
      </c>
      <c r="AA2786" s="37">
        <v>14387.85</v>
      </c>
    </row>
    <row r="2787" spans="19:27" x14ac:dyDescent="0.35">
      <c r="S2787" s="9" t="s">
        <v>5358</v>
      </c>
      <c r="T2787" s="9">
        <v>0.72499999999999998</v>
      </c>
      <c r="U2787" s="9" t="s">
        <v>5358</v>
      </c>
      <c r="V2787" s="37">
        <v>15873.08</v>
      </c>
      <c r="X2787" s="9" t="s">
        <v>5358</v>
      </c>
      <c r="Y2787" s="9">
        <v>0.67800000000000005</v>
      </c>
      <c r="Z2787" s="9" t="s">
        <v>5358</v>
      </c>
      <c r="AA2787" s="37">
        <v>14382.77</v>
      </c>
    </row>
    <row r="2788" spans="19:27" x14ac:dyDescent="0.35">
      <c r="S2788" s="9" t="s">
        <v>5359</v>
      </c>
      <c r="T2788" s="9">
        <v>0.67900000000000005</v>
      </c>
      <c r="U2788" s="9" t="s">
        <v>5359</v>
      </c>
      <c r="V2788" s="37">
        <v>15866.17</v>
      </c>
      <c r="X2788" s="9" t="s">
        <v>5356</v>
      </c>
      <c r="Y2788" s="9">
        <v>0.60899999999999999</v>
      </c>
      <c r="Z2788" s="9" t="s">
        <v>5356</v>
      </c>
      <c r="AA2788" s="37">
        <v>14375.34</v>
      </c>
    </row>
    <row r="2789" spans="19:27" x14ac:dyDescent="0.35">
      <c r="S2789" s="9" t="s">
        <v>5355</v>
      </c>
      <c r="T2789" s="9">
        <v>0.67200000000000004</v>
      </c>
      <c r="U2789" s="9" t="s">
        <v>5355</v>
      </c>
      <c r="V2789" s="37">
        <v>15863.76</v>
      </c>
      <c r="X2789" s="9" t="s">
        <v>5358</v>
      </c>
      <c r="Y2789" s="9">
        <v>0.68600000000000005</v>
      </c>
      <c r="Z2789" s="9" t="s">
        <v>5358</v>
      </c>
      <c r="AA2789" s="37">
        <v>14373.45</v>
      </c>
    </row>
    <row r="2790" spans="19:27" x14ac:dyDescent="0.35">
      <c r="S2790" s="9" t="s">
        <v>5357</v>
      </c>
      <c r="T2790" s="9">
        <v>0.64400000000000002</v>
      </c>
      <c r="U2790" s="9" t="s">
        <v>5357</v>
      </c>
      <c r="V2790" s="37">
        <v>15858.71</v>
      </c>
      <c r="X2790" s="9" t="s">
        <v>5359</v>
      </c>
      <c r="Y2790" s="9">
        <v>0.68700000000000006</v>
      </c>
      <c r="Z2790" s="9" t="s">
        <v>5359</v>
      </c>
      <c r="AA2790" s="37">
        <v>14349.55</v>
      </c>
    </row>
    <row r="2791" spans="19:27" x14ac:dyDescent="0.35">
      <c r="S2791" s="9" t="s">
        <v>5358</v>
      </c>
      <c r="T2791" s="9">
        <v>0.69199999999999995</v>
      </c>
      <c r="U2791" s="9" t="s">
        <v>5358</v>
      </c>
      <c r="V2791" s="37">
        <v>15855.76</v>
      </c>
      <c r="X2791" s="9" t="s">
        <v>5358</v>
      </c>
      <c r="Y2791" s="9">
        <v>0.7</v>
      </c>
      <c r="Z2791" s="9" t="s">
        <v>5358</v>
      </c>
      <c r="AA2791" s="37">
        <v>14349.1</v>
      </c>
    </row>
    <row r="2792" spans="19:27" x14ac:dyDescent="0.35">
      <c r="S2792" s="9" t="s">
        <v>5359</v>
      </c>
      <c r="T2792" s="9">
        <v>0.69599999999999995</v>
      </c>
      <c r="U2792" s="9" t="s">
        <v>5359</v>
      </c>
      <c r="V2792" s="37">
        <v>15855.25</v>
      </c>
      <c r="X2792" s="9" t="s">
        <v>5358</v>
      </c>
      <c r="Y2792" s="9">
        <v>0.68</v>
      </c>
      <c r="Z2792" s="9" t="s">
        <v>5358</v>
      </c>
      <c r="AA2792" s="37">
        <v>14348.63</v>
      </c>
    </row>
    <row r="2793" spans="19:27" x14ac:dyDescent="0.35">
      <c r="S2793" s="9" t="s">
        <v>5358</v>
      </c>
      <c r="T2793" s="9">
        <v>0.67700000000000005</v>
      </c>
      <c r="U2793" s="9" t="s">
        <v>5358</v>
      </c>
      <c r="V2793" s="37">
        <v>15846.5</v>
      </c>
      <c r="X2793" s="9" t="s">
        <v>5355</v>
      </c>
      <c r="Y2793" s="9">
        <v>0.66500000000000004</v>
      </c>
      <c r="Z2793" s="9" t="s">
        <v>5355</v>
      </c>
      <c r="AA2793" s="37">
        <v>14343.91</v>
      </c>
    </row>
    <row r="2794" spans="19:27" x14ac:dyDescent="0.35">
      <c r="S2794" s="9" t="s">
        <v>5357</v>
      </c>
      <c r="T2794" s="9">
        <v>0.56100000000000005</v>
      </c>
      <c r="U2794" s="9" t="s">
        <v>5357</v>
      </c>
      <c r="V2794" s="37">
        <v>15843.05</v>
      </c>
      <c r="X2794" s="9" t="s">
        <v>5357</v>
      </c>
      <c r="Y2794" s="9">
        <v>0.57399999999999995</v>
      </c>
      <c r="Z2794" s="9" t="s">
        <v>5357</v>
      </c>
      <c r="AA2794" s="37">
        <v>14343.67</v>
      </c>
    </row>
    <row r="2795" spans="19:27" x14ac:dyDescent="0.35">
      <c r="S2795" s="9" t="s">
        <v>5356</v>
      </c>
      <c r="T2795" s="9">
        <v>0.63300000000000001</v>
      </c>
      <c r="U2795" s="9" t="s">
        <v>5356</v>
      </c>
      <c r="V2795" s="37">
        <v>15842.69</v>
      </c>
      <c r="X2795" s="9" t="s">
        <v>5356</v>
      </c>
      <c r="Y2795" s="9">
        <v>0.629</v>
      </c>
      <c r="Z2795" s="9" t="s">
        <v>5356</v>
      </c>
      <c r="AA2795" s="37">
        <v>14321.19</v>
      </c>
    </row>
    <row r="2796" spans="19:27" x14ac:dyDescent="0.35">
      <c r="S2796" s="9" t="s">
        <v>5355</v>
      </c>
      <c r="T2796" s="9">
        <v>0.64300000000000002</v>
      </c>
      <c r="U2796" s="9" t="s">
        <v>5355</v>
      </c>
      <c r="V2796" s="37">
        <v>15841.91</v>
      </c>
      <c r="X2796" s="9" t="s">
        <v>5355</v>
      </c>
      <c r="Y2796" s="9">
        <v>0.66500000000000004</v>
      </c>
      <c r="Z2796" s="9" t="s">
        <v>5355</v>
      </c>
      <c r="AA2796" s="37">
        <v>14316.01</v>
      </c>
    </row>
    <row r="2797" spans="19:27" x14ac:dyDescent="0.35">
      <c r="S2797" s="9" t="s">
        <v>5358</v>
      </c>
      <c r="T2797" s="9">
        <v>0.67500000000000004</v>
      </c>
      <c r="U2797" s="9" t="s">
        <v>5358</v>
      </c>
      <c r="V2797" s="37">
        <v>15833.33</v>
      </c>
      <c r="X2797" s="9" t="s">
        <v>5358</v>
      </c>
      <c r="Y2797" s="9">
        <v>0.622</v>
      </c>
      <c r="Z2797" s="9" t="s">
        <v>5358</v>
      </c>
      <c r="AA2797" s="37">
        <v>14309.32</v>
      </c>
    </row>
    <row r="2798" spans="19:27" x14ac:dyDescent="0.35">
      <c r="S2798" s="9" t="s">
        <v>5355</v>
      </c>
      <c r="T2798" s="9">
        <v>0.61399999999999999</v>
      </c>
      <c r="U2798" s="9" t="s">
        <v>5355</v>
      </c>
      <c r="V2798" s="37">
        <v>15828.43</v>
      </c>
      <c r="X2798" s="9" t="s">
        <v>5356</v>
      </c>
      <c r="Y2798" s="9">
        <v>0.59099999999999997</v>
      </c>
      <c r="Z2798" s="9" t="s">
        <v>5356</v>
      </c>
      <c r="AA2798" s="37">
        <v>14297.99</v>
      </c>
    </row>
    <row r="2799" spans="19:27" x14ac:dyDescent="0.35">
      <c r="S2799" s="9" t="s">
        <v>5355</v>
      </c>
      <c r="T2799" s="9">
        <v>0.70099999999999996</v>
      </c>
      <c r="U2799" s="9" t="s">
        <v>5355</v>
      </c>
      <c r="V2799" s="37">
        <v>15825.35</v>
      </c>
      <c r="X2799" s="9" t="s">
        <v>5356</v>
      </c>
      <c r="Y2799" s="9">
        <v>0.60799999999999998</v>
      </c>
      <c r="Z2799" s="9" t="s">
        <v>5356</v>
      </c>
      <c r="AA2799" s="37">
        <v>14297.44</v>
      </c>
    </row>
    <row r="2800" spans="19:27" x14ac:dyDescent="0.35">
      <c r="S2800" s="9" t="s">
        <v>5359</v>
      </c>
      <c r="T2800" s="9">
        <v>0.63800000000000001</v>
      </c>
      <c r="U2800" s="9" t="s">
        <v>5359</v>
      </c>
      <c r="V2800" s="37">
        <v>15812.25</v>
      </c>
      <c r="X2800" s="9" t="s">
        <v>5355</v>
      </c>
      <c r="Y2800" s="9">
        <v>0.72399999999999998</v>
      </c>
      <c r="Z2800" s="9" t="s">
        <v>5355</v>
      </c>
      <c r="AA2800" s="37">
        <v>14291.76</v>
      </c>
    </row>
    <row r="2801" spans="19:27" x14ac:dyDescent="0.35">
      <c r="S2801" s="9" t="s">
        <v>5359</v>
      </c>
      <c r="T2801" s="9">
        <v>0.73599999999999999</v>
      </c>
      <c r="U2801" s="9" t="s">
        <v>5359</v>
      </c>
      <c r="V2801" s="37">
        <v>15807.64</v>
      </c>
      <c r="X2801" s="9" t="s">
        <v>5358</v>
      </c>
      <c r="Y2801" s="9">
        <v>0.69599999999999995</v>
      </c>
      <c r="Z2801" s="9" t="s">
        <v>5358</v>
      </c>
      <c r="AA2801" s="37">
        <v>14289.5</v>
      </c>
    </row>
    <row r="2802" spans="19:27" x14ac:dyDescent="0.35">
      <c r="S2802" s="9" t="s">
        <v>5359</v>
      </c>
      <c r="T2802" s="9">
        <v>0.68400000000000005</v>
      </c>
      <c r="U2802" s="9" t="s">
        <v>5359</v>
      </c>
      <c r="V2802" s="37">
        <v>15788.95</v>
      </c>
      <c r="X2802" s="9" t="s">
        <v>5359</v>
      </c>
      <c r="Y2802" s="9">
        <v>0.66300000000000003</v>
      </c>
      <c r="Z2802" s="9" t="s">
        <v>5359</v>
      </c>
      <c r="AA2802" s="37">
        <v>14288.96</v>
      </c>
    </row>
    <row r="2803" spans="19:27" x14ac:dyDescent="0.35">
      <c r="S2803" s="9" t="s">
        <v>5357</v>
      </c>
      <c r="T2803" s="9">
        <v>0.57599999999999996</v>
      </c>
      <c r="U2803" s="9" t="s">
        <v>5357</v>
      </c>
      <c r="V2803" s="37">
        <v>15777.62</v>
      </c>
      <c r="X2803" s="9" t="s">
        <v>5358</v>
      </c>
      <c r="Y2803" s="9">
        <v>0.65100000000000002</v>
      </c>
      <c r="Z2803" s="9" t="s">
        <v>5358</v>
      </c>
      <c r="AA2803" s="37">
        <v>14288.79</v>
      </c>
    </row>
    <row r="2804" spans="19:27" x14ac:dyDescent="0.35">
      <c r="S2804" s="9" t="s">
        <v>5358</v>
      </c>
      <c r="T2804" s="9">
        <v>0.65100000000000002</v>
      </c>
      <c r="U2804" s="9" t="s">
        <v>5358</v>
      </c>
      <c r="V2804" s="37">
        <v>15776.68</v>
      </c>
      <c r="X2804" s="9" t="s">
        <v>5356</v>
      </c>
      <c r="Y2804" s="9">
        <v>0.66600000000000004</v>
      </c>
      <c r="Z2804" s="9" t="s">
        <v>5356</v>
      </c>
      <c r="AA2804" s="37">
        <v>14287.29</v>
      </c>
    </row>
    <row r="2805" spans="19:27" x14ac:dyDescent="0.35">
      <c r="S2805" s="9" t="s">
        <v>5358</v>
      </c>
      <c r="T2805" s="9">
        <v>0.71699999999999997</v>
      </c>
      <c r="U2805" s="9" t="s">
        <v>5358</v>
      </c>
      <c r="V2805" s="37">
        <v>15769.82</v>
      </c>
      <c r="X2805" s="9" t="s">
        <v>5356</v>
      </c>
      <c r="Y2805" s="9">
        <v>0.61899999999999999</v>
      </c>
      <c r="Z2805" s="9" t="s">
        <v>5356</v>
      </c>
      <c r="AA2805" s="37">
        <v>14274.61</v>
      </c>
    </row>
    <row r="2806" spans="19:27" x14ac:dyDescent="0.35">
      <c r="S2806" s="9" t="s">
        <v>5358</v>
      </c>
      <c r="T2806" s="9">
        <v>0.60799999999999998</v>
      </c>
      <c r="U2806" s="9" t="s">
        <v>5358</v>
      </c>
      <c r="V2806" s="37">
        <v>15756.02</v>
      </c>
      <c r="X2806" s="9" t="s">
        <v>5355</v>
      </c>
      <c r="Y2806" s="9">
        <v>0.70699999999999996</v>
      </c>
      <c r="Z2806" s="9" t="s">
        <v>5355</v>
      </c>
      <c r="AA2806" s="37">
        <v>14273.85</v>
      </c>
    </row>
    <row r="2807" spans="19:27" x14ac:dyDescent="0.35">
      <c r="S2807" s="9" t="s">
        <v>5357</v>
      </c>
      <c r="T2807" s="9">
        <v>0.60399999999999998</v>
      </c>
      <c r="U2807" s="9" t="s">
        <v>5357</v>
      </c>
      <c r="V2807" s="37">
        <v>15750.2</v>
      </c>
      <c r="X2807" s="9" t="s">
        <v>5359</v>
      </c>
      <c r="Y2807" s="9">
        <v>0.70499999999999996</v>
      </c>
      <c r="Z2807" s="9" t="s">
        <v>5359</v>
      </c>
      <c r="AA2807" s="37">
        <v>14258.75</v>
      </c>
    </row>
    <row r="2808" spans="19:27" x14ac:dyDescent="0.35">
      <c r="S2808" s="9" t="s">
        <v>5358</v>
      </c>
      <c r="T2808" s="9">
        <v>0.70699999999999996</v>
      </c>
      <c r="U2808" s="9" t="s">
        <v>5358</v>
      </c>
      <c r="V2808" s="37">
        <v>15749.4</v>
      </c>
      <c r="X2808" s="9" t="s">
        <v>5355</v>
      </c>
      <c r="Y2808" s="9">
        <v>0.68200000000000005</v>
      </c>
      <c r="Z2808" s="9" t="s">
        <v>5355</v>
      </c>
      <c r="AA2808" s="37">
        <v>14248.34</v>
      </c>
    </row>
    <row r="2809" spans="19:27" x14ac:dyDescent="0.35">
      <c r="S2809" s="9" t="s">
        <v>5356</v>
      </c>
      <c r="T2809" s="9">
        <v>0.55900000000000005</v>
      </c>
      <c r="U2809" s="9" t="s">
        <v>5356</v>
      </c>
      <c r="V2809" s="37">
        <v>15739.7</v>
      </c>
      <c r="X2809" s="9" t="s">
        <v>5357</v>
      </c>
      <c r="Y2809" s="9">
        <v>0.59</v>
      </c>
      <c r="Z2809" s="9" t="s">
        <v>5357</v>
      </c>
      <c r="AA2809" s="37">
        <v>14234.32</v>
      </c>
    </row>
    <row r="2810" spans="19:27" x14ac:dyDescent="0.35">
      <c r="S2810" s="9" t="s">
        <v>5357</v>
      </c>
      <c r="T2810" s="9">
        <v>0.59299999999999997</v>
      </c>
      <c r="U2810" s="9" t="s">
        <v>5357</v>
      </c>
      <c r="V2810" s="37">
        <v>15737.61</v>
      </c>
      <c r="X2810" s="9" t="s">
        <v>5356</v>
      </c>
      <c r="Y2810" s="9">
        <v>0.55800000000000005</v>
      </c>
      <c r="Z2810" s="9" t="s">
        <v>5356</v>
      </c>
      <c r="AA2810" s="37">
        <v>14230.59</v>
      </c>
    </row>
    <row r="2811" spans="19:27" x14ac:dyDescent="0.35">
      <c r="S2811" s="9" t="s">
        <v>5358</v>
      </c>
      <c r="T2811" s="9">
        <v>0.65900000000000003</v>
      </c>
      <c r="U2811" s="9" t="s">
        <v>5358</v>
      </c>
      <c r="V2811" s="37">
        <v>15736.28</v>
      </c>
      <c r="X2811" s="9" t="s">
        <v>5358</v>
      </c>
      <c r="Y2811" s="9">
        <v>0.67600000000000005</v>
      </c>
      <c r="Z2811" s="9" t="s">
        <v>5358</v>
      </c>
      <c r="AA2811" s="37">
        <v>14230.24</v>
      </c>
    </row>
    <row r="2812" spans="19:27" x14ac:dyDescent="0.35">
      <c r="S2812" s="9" t="s">
        <v>5358</v>
      </c>
      <c r="T2812" s="9">
        <v>0.64500000000000002</v>
      </c>
      <c r="U2812" s="9" t="s">
        <v>5358</v>
      </c>
      <c r="V2812" s="37">
        <v>15735.92</v>
      </c>
      <c r="X2812" s="9" t="s">
        <v>5356</v>
      </c>
      <c r="Y2812" s="9">
        <v>0.61599999999999999</v>
      </c>
      <c r="Z2812" s="9" t="s">
        <v>5356</v>
      </c>
      <c r="AA2812" s="37">
        <v>14230.09</v>
      </c>
    </row>
    <row r="2813" spans="19:27" x14ac:dyDescent="0.35">
      <c r="S2813" s="9" t="s">
        <v>5358</v>
      </c>
      <c r="T2813" s="9">
        <v>0.73599999999999999</v>
      </c>
      <c r="U2813" s="9" t="s">
        <v>5358</v>
      </c>
      <c r="V2813" s="37">
        <v>15735.75</v>
      </c>
      <c r="X2813" s="9" t="s">
        <v>5358</v>
      </c>
      <c r="Y2813" s="9">
        <v>0.68500000000000005</v>
      </c>
      <c r="Z2813" s="9" t="s">
        <v>5358</v>
      </c>
      <c r="AA2813" s="37">
        <v>14222.23</v>
      </c>
    </row>
    <row r="2814" spans="19:27" x14ac:dyDescent="0.35">
      <c r="S2814" s="9" t="s">
        <v>5359</v>
      </c>
      <c r="T2814" s="9">
        <v>0.65100000000000002</v>
      </c>
      <c r="U2814" s="9" t="s">
        <v>5359</v>
      </c>
      <c r="V2814" s="37">
        <v>15734.74</v>
      </c>
      <c r="X2814" s="9" t="s">
        <v>5355</v>
      </c>
      <c r="Y2814" s="9">
        <v>0.69699999999999995</v>
      </c>
      <c r="Z2814" s="9" t="s">
        <v>5355</v>
      </c>
      <c r="AA2814" s="37">
        <v>14219.45</v>
      </c>
    </row>
    <row r="2815" spans="19:27" x14ac:dyDescent="0.35">
      <c r="S2815" s="9" t="s">
        <v>5359</v>
      </c>
      <c r="T2815" s="9">
        <v>0.71199999999999997</v>
      </c>
      <c r="U2815" s="9" t="s">
        <v>5359</v>
      </c>
      <c r="V2815" s="37">
        <v>15732.48</v>
      </c>
      <c r="X2815" s="9" t="s">
        <v>5358</v>
      </c>
      <c r="Y2815" s="9">
        <v>0.71699999999999997</v>
      </c>
      <c r="Z2815" s="9" t="s">
        <v>5358</v>
      </c>
      <c r="AA2815" s="37">
        <v>14216.64</v>
      </c>
    </row>
    <row r="2816" spans="19:27" x14ac:dyDescent="0.35">
      <c r="S2816" s="9" t="s">
        <v>5357</v>
      </c>
      <c r="T2816" s="9">
        <v>0.66300000000000003</v>
      </c>
      <c r="U2816" s="9" t="s">
        <v>5357</v>
      </c>
      <c r="V2816" s="37">
        <v>15732.01</v>
      </c>
      <c r="X2816" s="9" t="s">
        <v>5358</v>
      </c>
      <c r="Y2816" s="9">
        <v>0.67100000000000004</v>
      </c>
      <c r="Z2816" s="9" t="s">
        <v>5358</v>
      </c>
      <c r="AA2816" s="37">
        <v>14213.39</v>
      </c>
    </row>
    <row r="2817" spans="19:27" x14ac:dyDescent="0.35">
      <c r="S2817" s="9" t="s">
        <v>5356</v>
      </c>
      <c r="T2817" s="9">
        <v>0.56799999999999995</v>
      </c>
      <c r="U2817" s="9" t="s">
        <v>5356</v>
      </c>
      <c r="V2817" s="37">
        <v>15720.61</v>
      </c>
      <c r="X2817" s="9" t="s">
        <v>5359</v>
      </c>
      <c r="Y2817" s="9">
        <v>0.69499999999999995</v>
      </c>
      <c r="Z2817" s="9" t="s">
        <v>5359</v>
      </c>
      <c r="AA2817" s="37">
        <v>14212.29</v>
      </c>
    </row>
    <row r="2818" spans="19:27" x14ac:dyDescent="0.35">
      <c r="S2818" s="9" t="s">
        <v>5357</v>
      </c>
      <c r="T2818" s="9">
        <v>0.60099999999999998</v>
      </c>
      <c r="U2818" s="9" t="s">
        <v>5357</v>
      </c>
      <c r="V2818" s="37">
        <v>15720.08</v>
      </c>
      <c r="X2818" s="9" t="s">
        <v>5358</v>
      </c>
      <c r="Y2818" s="9">
        <v>0.67900000000000005</v>
      </c>
      <c r="Z2818" s="9" t="s">
        <v>5358</v>
      </c>
      <c r="AA2818" s="37">
        <v>14210.38</v>
      </c>
    </row>
    <row r="2819" spans="19:27" x14ac:dyDescent="0.35">
      <c r="S2819" s="9" t="s">
        <v>5357</v>
      </c>
      <c r="T2819" s="9">
        <v>0.60399999999999998</v>
      </c>
      <c r="U2819" s="9" t="s">
        <v>5357</v>
      </c>
      <c r="V2819" s="37">
        <v>15715.24</v>
      </c>
      <c r="X2819" s="9" t="s">
        <v>5358</v>
      </c>
      <c r="Y2819" s="9">
        <v>0.68</v>
      </c>
      <c r="Z2819" s="9" t="s">
        <v>5358</v>
      </c>
      <c r="AA2819" s="37">
        <v>14208.32</v>
      </c>
    </row>
    <row r="2820" spans="19:27" x14ac:dyDescent="0.35">
      <c r="S2820" s="9" t="s">
        <v>5358</v>
      </c>
      <c r="T2820" s="9">
        <v>0.70199999999999996</v>
      </c>
      <c r="U2820" s="9" t="s">
        <v>5358</v>
      </c>
      <c r="V2820" s="37">
        <v>15712.78</v>
      </c>
      <c r="X2820" s="9" t="s">
        <v>5357</v>
      </c>
      <c r="Y2820" s="9">
        <v>0.63600000000000001</v>
      </c>
      <c r="Z2820" s="9" t="s">
        <v>5357</v>
      </c>
      <c r="AA2820" s="37">
        <v>14204.35</v>
      </c>
    </row>
    <row r="2821" spans="19:27" x14ac:dyDescent="0.35">
      <c r="S2821" s="9" t="s">
        <v>5358</v>
      </c>
      <c r="T2821" s="9">
        <v>0.71599999999999997</v>
      </c>
      <c r="U2821" s="9" t="s">
        <v>5358</v>
      </c>
      <c r="V2821" s="37">
        <v>15710.17</v>
      </c>
      <c r="X2821" s="9" t="s">
        <v>5359</v>
      </c>
      <c r="Y2821" s="9">
        <v>0.70299999999999996</v>
      </c>
      <c r="Z2821" s="9" t="s">
        <v>5359</v>
      </c>
      <c r="AA2821" s="37">
        <v>14200.33</v>
      </c>
    </row>
    <row r="2822" spans="19:27" x14ac:dyDescent="0.35">
      <c r="S2822" s="9" t="s">
        <v>5356</v>
      </c>
      <c r="T2822" s="9">
        <v>0.53</v>
      </c>
      <c r="U2822" s="9" t="s">
        <v>5356</v>
      </c>
      <c r="V2822" s="37">
        <v>15709.19</v>
      </c>
      <c r="X2822" s="9" t="s">
        <v>5357</v>
      </c>
      <c r="Y2822" s="9">
        <v>0.66400000000000003</v>
      </c>
      <c r="Z2822" s="9" t="s">
        <v>5357</v>
      </c>
      <c r="AA2822" s="37">
        <v>14199.05</v>
      </c>
    </row>
    <row r="2823" spans="19:27" x14ac:dyDescent="0.35">
      <c r="S2823" s="9" t="s">
        <v>5356</v>
      </c>
      <c r="T2823" s="9">
        <v>0.59099999999999997</v>
      </c>
      <c r="U2823" s="9" t="s">
        <v>5356</v>
      </c>
      <c r="V2823" s="37">
        <v>15703.9</v>
      </c>
      <c r="X2823" s="9" t="s">
        <v>5357</v>
      </c>
      <c r="Y2823" s="9">
        <v>0.69299999999999995</v>
      </c>
      <c r="Z2823" s="9" t="s">
        <v>5357</v>
      </c>
      <c r="AA2823" s="37">
        <v>14199</v>
      </c>
    </row>
    <row r="2824" spans="19:27" x14ac:dyDescent="0.35">
      <c r="S2824" s="9" t="s">
        <v>5357</v>
      </c>
      <c r="T2824" s="9">
        <v>0.64500000000000002</v>
      </c>
      <c r="U2824" s="9" t="s">
        <v>5357</v>
      </c>
      <c r="V2824" s="37">
        <v>15700.19</v>
      </c>
      <c r="X2824" s="9" t="s">
        <v>5358</v>
      </c>
      <c r="Y2824" s="9">
        <v>0.63100000000000001</v>
      </c>
      <c r="Z2824" s="9" t="s">
        <v>5358</v>
      </c>
      <c r="AA2824" s="37">
        <v>14195.33</v>
      </c>
    </row>
    <row r="2825" spans="19:27" x14ac:dyDescent="0.35">
      <c r="S2825" s="9" t="s">
        <v>5358</v>
      </c>
      <c r="T2825" s="9">
        <v>0.71299999999999997</v>
      </c>
      <c r="U2825" s="9" t="s">
        <v>5358</v>
      </c>
      <c r="V2825" s="37">
        <v>15691.8</v>
      </c>
      <c r="X2825" s="9" t="s">
        <v>5356</v>
      </c>
      <c r="Y2825" s="9">
        <v>0.59</v>
      </c>
      <c r="Z2825" s="9" t="s">
        <v>5356</v>
      </c>
      <c r="AA2825" s="37">
        <v>14182.44</v>
      </c>
    </row>
    <row r="2826" spans="19:27" x14ac:dyDescent="0.35">
      <c r="S2826" s="9" t="s">
        <v>5358</v>
      </c>
      <c r="T2826" s="9">
        <v>0.628</v>
      </c>
      <c r="U2826" s="9" t="s">
        <v>5358</v>
      </c>
      <c r="V2826" s="37">
        <v>15684.06</v>
      </c>
      <c r="X2826" s="9" t="s">
        <v>5357</v>
      </c>
      <c r="Y2826" s="9">
        <v>0.58599999999999997</v>
      </c>
      <c r="Z2826" s="9" t="s">
        <v>5357</v>
      </c>
      <c r="AA2826" s="37">
        <v>14182.17</v>
      </c>
    </row>
    <row r="2827" spans="19:27" x14ac:dyDescent="0.35">
      <c r="S2827" s="9" t="s">
        <v>5357</v>
      </c>
      <c r="T2827" s="9">
        <v>0.64500000000000002</v>
      </c>
      <c r="U2827" s="9" t="s">
        <v>5357</v>
      </c>
      <c r="V2827" s="37">
        <v>15684.03</v>
      </c>
      <c r="X2827" s="9" t="s">
        <v>5358</v>
      </c>
      <c r="Y2827" s="9">
        <v>0.60499999999999998</v>
      </c>
      <c r="Z2827" s="9" t="s">
        <v>5358</v>
      </c>
      <c r="AA2827" s="37">
        <v>14169</v>
      </c>
    </row>
    <row r="2828" spans="19:27" x14ac:dyDescent="0.35">
      <c r="S2828" s="9" t="s">
        <v>5359</v>
      </c>
      <c r="T2828" s="9">
        <v>0.73799999999999999</v>
      </c>
      <c r="U2828" s="9" t="s">
        <v>5359</v>
      </c>
      <c r="V2828" s="37">
        <v>15682.31</v>
      </c>
      <c r="X2828" s="9" t="s">
        <v>5355</v>
      </c>
      <c r="Y2828" s="9">
        <v>0.65200000000000002</v>
      </c>
      <c r="Z2828" s="9" t="s">
        <v>5355</v>
      </c>
      <c r="AA2828" s="37">
        <v>14155.5</v>
      </c>
    </row>
    <row r="2829" spans="19:27" x14ac:dyDescent="0.35">
      <c r="S2829" s="9" t="s">
        <v>5355</v>
      </c>
      <c r="T2829" s="9">
        <v>0.67</v>
      </c>
      <c r="U2829" s="9" t="s">
        <v>5355</v>
      </c>
      <c r="V2829" s="37">
        <v>15678.25</v>
      </c>
      <c r="X2829" s="9" t="s">
        <v>5356</v>
      </c>
      <c r="Y2829" s="9">
        <v>0.59599999999999997</v>
      </c>
      <c r="Z2829" s="9" t="s">
        <v>5356</v>
      </c>
      <c r="AA2829" s="37">
        <v>14142.89</v>
      </c>
    </row>
    <row r="2830" spans="19:27" x14ac:dyDescent="0.35">
      <c r="S2830" s="9" t="s">
        <v>5355</v>
      </c>
      <c r="T2830" s="9">
        <v>0.64400000000000002</v>
      </c>
      <c r="U2830" s="9" t="s">
        <v>5355</v>
      </c>
      <c r="V2830" s="37">
        <v>15673.49</v>
      </c>
      <c r="X2830" s="9" t="s">
        <v>5358</v>
      </c>
      <c r="Y2830" s="9">
        <v>0.66900000000000004</v>
      </c>
      <c r="Z2830" s="9" t="s">
        <v>5358</v>
      </c>
      <c r="AA2830" s="37">
        <v>14142.05</v>
      </c>
    </row>
    <row r="2831" spans="19:27" x14ac:dyDescent="0.35">
      <c r="S2831" s="9" t="s">
        <v>5356</v>
      </c>
      <c r="T2831" s="9">
        <v>0.70299999999999996</v>
      </c>
      <c r="U2831" s="9" t="s">
        <v>5356</v>
      </c>
      <c r="V2831" s="37">
        <v>15672.5</v>
      </c>
      <c r="X2831" s="9" t="s">
        <v>5357</v>
      </c>
      <c r="Y2831" s="9">
        <v>0.61099999999999999</v>
      </c>
      <c r="Z2831" s="9" t="s">
        <v>5357</v>
      </c>
      <c r="AA2831" s="37">
        <v>14125.35</v>
      </c>
    </row>
    <row r="2832" spans="19:27" x14ac:dyDescent="0.35">
      <c r="S2832" s="9" t="s">
        <v>5357</v>
      </c>
      <c r="T2832" s="9">
        <v>0.61</v>
      </c>
      <c r="U2832" s="9" t="s">
        <v>5357</v>
      </c>
      <c r="V2832" s="37">
        <v>15672.35</v>
      </c>
      <c r="X2832" s="9" t="s">
        <v>5356</v>
      </c>
      <c r="Y2832" s="9">
        <v>0.628</v>
      </c>
      <c r="Z2832" s="9" t="s">
        <v>5356</v>
      </c>
      <c r="AA2832" s="37">
        <v>14123.58</v>
      </c>
    </row>
    <row r="2833" spans="19:27" x14ac:dyDescent="0.35">
      <c r="S2833" s="9" t="s">
        <v>5358</v>
      </c>
      <c r="T2833" s="9">
        <v>0.70099999999999996</v>
      </c>
      <c r="U2833" s="9" t="s">
        <v>5358</v>
      </c>
      <c r="V2833" s="37">
        <v>15660.15</v>
      </c>
      <c r="X2833" s="9" t="s">
        <v>5355</v>
      </c>
      <c r="Y2833" s="9">
        <v>0.67800000000000005</v>
      </c>
      <c r="Z2833" s="9" t="s">
        <v>5355</v>
      </c>
      <c r="AA2833" s="37">
        <v>14120.17</v>
      </c>
    </row>
    <row r="2834" spans="19:27" x14ac:dyDescent="0.35">
      <c r="S2834" s="9" t="s">
        <v>5355</v>
      </c>
      <c r="T2834" s="9">
        <v>0.66400000000000003</v>
      </c>
      <c r="U2834" s="9" t="s">
        <v>5355</v>
      </c>
      <c r="V2834" s="37">
        <v>15650.05</v>
      </c>
      <c r="X2834" s="9" t="s">
        <v>5356</v>
      </c>
      <c r="Y2834" s="9">
        <v>0.68300000000000005</v>
      </c>
      <c r="Z2834" s="9" t="s">
        <v>5356</v>
      </c>
      <c r="AA2834" s="37">
        <v>14113.49</v>
      </c>
    </row>
    <row r="2835" spans="19:27" x14ac:dyDescent="0.35">
      <c r="S2835" s="9" t="s">
        <v>5359</v>
      </c>
      <c r="T2835" s="9">
        <v>0.7</v>
      </c>
      <c r="U2835" s="9" t="s">
        <v>5359</v>
      </c>
      <c r="V2835" s="37">
        <v>15646.31</v>
      </c>
      <c r="X2835" s="9" t="s">
        <v>5356</v>
      </c>
      <c r="Y2835" s="9">
        <v>0.56499999999999995</v>
      </c>
      <c r="Z2835" s="9" t="s">
        <v>5356</v>
      </c>
      <c r="AA2835" s="37">
        <v>14109.49</v>
      </c>
    </row>
    <row r="2836" spans="19:27" x14ac:dyDescent="0.35">
      <c r="S2836" s="9" t="s">
        <v>5355</v>
      </c>
      <c r="T2836" s="9">
        <v>0.67100000000000004</v>
      </c>
      <c r="U2836" s="9" t="s">
        <v>5355</v>
      </c>
      <c r="V2836" s="37">
        <v>15628.4</v>
      </c>
      <c r="X2836" s="9" t="s">
        <v>5356</v>
      </c>
      <c r="Y2836" s="9">
        <v>0.67300000000000004</v>
      </c>
      <c r="Z2836" s="9" t="s">
        <v>5356</v>
      </c>
      <c r="AA2836" s="37">
        <v>14103.95</v>
      </c>
    </row>
    <row r="2837" spans="19:27" x14ac:dyDescent="0.35">
      <c r="S2837" s="9" t="s">
        <v>5357</v>
      </c>
      <c r="T2837" s="9">
        <v>0.502</v>
      </c>
      <c r="U2837" s="9" t="s">
        <v>5357</v>
      </c>
      <c r="V2837" s="37">
        <v>15623.36</v>
      </c>
      <c r="X2837" s="9" t="s">
        <v>5358</v>
      </c>
      <c r="Y2837" s="9">
        <v>0.64100000000000001</v>
      </c>
      <c r="Z2837" s="9" t="s">
        <v>5358</v>
      </c>
      <c r="AA2837" s="37">
        <v>14101.48</v>
      </c>
    </row>
    <row r="2838" spans="19:27" x14ac:dyDescent="0.35">
      <c r="S2838" s="9" t="s">
        <v>5357</v>
      </c>
      <c r="T2838" s="9">
        <v>0.65300000000000002</v>
      </c>
      <c r="U2838" s="9" t="s">
        <v>5357</v>
      </c>
      <c r="V2838" s="37">
        <v>15621.32</v>
      </c>
      <c r="X2838" s="9" t="s">
        <v>5356</v>
      </c>
      <c r="Y2838" s="9">
        <v>0.54500000000000004</v>
      </c>
      <c r="Z2838" s="9" t="s">
        <v>5356</v>
      </c>
      <c r="AA2838" s="37">
        <v>14098.23</v>
      </c>
    </row>
    <row r="2839" spans="19:27" x14ac:dyDescent="0.35">
      <c r="S2839" s="9" t="s">
        <v>5358</v>
      </c>
      <c r="T2839" s="9">
        <v>0.67500000000000004</v>
      </c>
      <c r="U2839" s="9" t="s">
        <v>5358</v>
      </c>
      <c r="V2839" s="37">
        <v>15618.5</v>
      </c>
      <c r="X2839" s="9" t="s">
        <v>5358</v>
      </c>
      <c r="Y2839" s="9">
        <v>0.73799999999999999</v>
      </c>
      <c r="Z2839" s="9" t="s">
        <v>5358</v>
      </c>
      <c r="AA2839" s="37">
        <v>14096.68</v>
      </c>
    </row>
    <row r="2840" spans="19:27" x14ac:dyDescent="0.35">
      <c r="S2840" s="9" t="s">
        <v>5357</v>
      </c>
      <c r="T2840" s="9">
        <v>0.67300000000000004</v>
      </c>
      <c r="U2840" s="9" t="s">
        <v>5357</v>
      </c>
      <c r="V2840" s="37">
        <v>15618.12</v>
      </c>
      <c r="X2840" s="9" t="s">
        <v>5356</v>
      </c>
      <c r="Y2840" s="9">
        <v>0.58099999999999996</v>
      </c>
      <c r="Z2840" s="9" t="s">
        <v>5356</v>
      </c>
      <c r="AA2840" s="37">
        <v>14095.33</v>
      </c>
    </row>
    <row r="2841" spans="19:27" x14ac:dyDescent="0.35">
      <c r="S2841" s="9" t="s">
        <v>5355</v>
      </c>
      <c r="T2841" s="9">
        <v>0.7</v>
      </c>
      <c r="U2841" s="9" t="s">
        <v>5355</v>
      </c>
      <c r="V2841" s="37">
        <v>15609.85</v>
      </c>
      <c r="X2841" s="9" t="s">
        <v>5358</v>
      </c>
      <c r="Y2841" s="9">
        <v>0.71399999999999997</v>
      </c>
      <c r="Z2841" s="9" t="s">
        <v>5358</v>
      </c>
      <c r="AA2841" s="37">
        <v>14085.49</v>
      </c>
    </row>
    <row r="2842" spans="19:27" x14ac:dyDescent="0.35">
      <c r="S2842" s="9" t="s">
        <v>5358</v>
      </c>
      <c r="T2842" s="9">
        <v>0.68500000000000005</v>
      </c>
      <c r="U2842" s="9" t="s">
        <v>5358</v>
      </c>
      <c r="V2842" s="37">
        <v>15607.47</v>
      </c>
      <c r="X2842" s="9" t="s">
        <v>5357</v>
      </c>
      <c r="Y2842" s="9">
        <v>0.67200000000000004</v>
      </c>
      <c r="Z2842" s="9" t="s">
        <v>5357</v>
      </c>
      <c r="AA2842" s="37">
        <v>14081.84</v>
      </c>
    </row>
    <row r="2843" spans="19:27" x14ac:dyDescent="0.35">
      <c r="S2843" s="9" t="s">
        <v>5358</v>
      </c>
      <c r="T2843" s="9">
        <v>0.68799999999999994</v>
      </c>
      <c r="U2843" s="9" t="s">
        <v>5358</v>
      </c>
      <c r="V2843" s="37">
        <v>15606.61</v>
      </c>
      <c r="X2843" s="9" t="s">
        <v>5358</v>
      </c>
      <c r="Y2843" s="9">
        <v>0.74199999999999999</v>
      </c>
      <c r="Z2843" s="9" t="s">
        <v>5358</v>
      </c>
      <c r="AA2843" s="37">
        <v>14072.9</v>
      </c>
    </row>
    <row r="2844" spans="19:27" x14ac:dyDescent="0.35">
      <c r="S2844" s="9" t="s">
        <v>5359</v>
      </c>
      <c r="T2844" s="9">
        <v>0.71</v>
      </c>
      <c r="U2844" s="9" t="s">
        <v>5359</v>
      </c>
      <c r="V2844" s="37">
        <v>15606.11</v>
      </c>
      <c r="X2844" s="9" t="s">
        <v>5358</v>
      </c>
      <c r="Y2844" s="9">
        <v>0.73199999999999998</v>
      </c>
      <c r="Z2844" s="9" t="s">
        <v>5358</v>
      </c>
      <c r="AA2844" s="37">
        <v>14063.82</v>
      </c>
    </row>
    <row r="2845" spans="19:27" x14ac:dyDescent="0.35">
      <c r="S2845" s="9" t="s">
        <v>5356</v>
      </c>
      <c r="T2845" s="9">
        <v>0.64400000000000002</v>
      </c>
      <c r="U2845" s="9" t="s">
        <v>5356</v>
      </c>
      <c r="V2845" s="37">
        <v>15604.19</v>
      </c>
      <c r="X2845" s="9" t="s">
        <v>5355</v>
      </c>
      <c r="Y2845" s="9">
        <v>0.65700000000000003</v>
      </c>
      <c r="Z2845" s="9" t="s">
        <v>5355</v>
      </c>
      <c r="AA2845" s="37">
        <v>14062.55</v>
      </c>
    </row>
    <row r="2846" spans="19:27" x14ac:dyDescent="0.35">
      <c r="S2846" s="9" t="s">
        <v>5358</v>
      </c>
      <c r="T2846" s="9">
        <v>0.66300000000000003</v>
      </c>
      <c r="U2846" s="9" t="s">
        <v>5358</v>
      </c>
      <c r="V2846" s="37">
        <v>15602.87</v>
      </c>
      <c r="X2846" s="9" t="s">
        <v>5355</v>
      </c>
      <c r="Y2846" s="9">
        <v>0.69099999999999995</v>
      </c>
      <c r="Z2846" s="9" t="s">
        <v>5355</v>
      </c>
      <c r="AA2846" s="37">
        <v>14059.8</v>
      </c>
    </row>
    <row r="2847" spans="19:27" x14ac:dyDescent="0.35">
      <c r="S2847" s="9" t="s">
        <v>5356</v>
      </c>
      <c r="T2847" s="9">
        <v>0.65700000000000003</v>
      </c>
      <c r="U2847" s="9" t="s">
        <v>5356</v>
      </c>
      <c r="V2847" s="37">
        <v>15599.23</v>
      </c>
      <c r="X2847" s="9" t="s">
        <v>5358</v>
      </c>
      <c r="Y2847" s="9">
        <v>0.66400000000000003</v>
      </c>
      <c r="Z2847" s="9" t="s">
        <v>5358</v>
      </c>
      <c r="AA2847" s="37">
        <v>14049.32</v>
      </c>
    </row>
    <row r="2848" spans="19:27" x14ac:dyDescent="0.35">
      <c r="S2848" s="9" t="s">
        <v>5358</v>
      </c>
      <c r="T2848" s="9">
        <v>0.70499999999999996</v>
      </c>
      <c r="U2848" s="9" t="s">
        <v>5358</v>
      </c>
      <c r="V2848" s="37">
        <v>15585.82</v>
      </c>
      <c r="X2848" s="9" t="s">
        <v>5358</v>
      </c>
      <c r="Y2848" s="9">
        <v>0.70899999999999996</v>
      </c>
      <c r="Z2848" s="9" t="s">
        <v>5358</v>
      </c>
      <c r="AA2848" s="37">
        <v>14042.3</v>
      </c>
    </row>
    <row r="2849" spans="19:27" x14ac:dyDescent="0.35">
      <c r="S2849" s="9" t="s">
        <v>5355</v>
      </c>
      <c r="T2849" s="9">
        <v>0.65200000000000002</v>
      </c>
      <c r="U2849" s="9" t="s">
        <v>5355</v>
      </c>
      <c r="V2849" s="37">
        <v>15576.79</v>
      </c>
      <c r="X2849" s="9" t="s">
        <v>5356</v>
      </c>
      <c r="Y2849" s="9">
        <v>0.54900000000000004</v>
      </c>
      <c r="Z2849" s="9" t="s">
        <v>5356</v>
      </c>
      <c r="AA2849" s="37">
        <v>14040.32</v>
      </c>
    </row>
    <row r="2850" spans="19:27" x14ac:dyDescent="0.35">
      <c r="S2850" s="9" t="s">
        <v>5358</v>
      </c>
      <c r="T2850" s="9">
        <v>0.64600000000000002</v>
      </c>
      <c r="U2850" s="9" t="s">
        <v>5358</v>
      </c>
      <c r="V2850" s="37">
        <v>15562.7</v>
      </c>
      <c r="X2850" s="9" t="s">
        <v>5359</v>
      </c>
      <c r="Y2850" s="9">
        <v>0.625</v>
      </c>
      <c r="Z2850" s="9" t="s">
        <v>5359</v>
      </c>
      <c r="AA2850" s="37">
        <v>14029.85</v>
      </c>
    </row>
    <row r="2851" spans="19:27" x14ac:dyDescent="0.35">
      <c r="S2851" s="9" t="s">
        <v>5357</v>
      </c>
      <c r="T2851" s="9">
        <v>0.61899999999999999</v>
      </c>
      <c r="U2851" s="9" t="s">
        <v>5357</v>
      </c>
      <c r="V2851" s="37">
        <v>15560.4</v>
      </c>
      <c r="X2851" s="9" t="s">
        <v>5359</v>
      </c>
      <c r="Y2851" s="9">
        <v>0.67400000000000004</v>
      </c>
      <c r="Z2851" s="9" t="s">
        <v>5359</v>
      </c>
      <c r="AA2851" s="37">
        <v>14025.29</v>
      </c>
    </row>
    <row r="2852" spans="19:27" x14ac:dyDescent="0.35">
      <c r="S2852" s="9" t="s">
        <v>5358</v>
      </c>
      <c r="T2852" s="9">
        <v>0.59899999999999998</v>
      </c>
      <c r="U2852" s="9" t="s">
        <v>5358</v>
      </c>
      <c r="V2852" s="37">
        <v>15545.72</v>
      </c>
      <c r="X2852" s="9" t="s">
        <v>5359</v>
      </c>
      <c r="Y2852" s="9">
        <v>0.60099999999999998</v>
      </c>
      <c r="Z2852" s="9" t="s">
        <v>5359</v>
      </c>
      <c r="AA2852" s="37">
        <v>14024.81</v>
      </c>
    </row>
    <row r="2853" spans="19:27" x14ac:dyDescent="0.35">
      <c r="S2853" s="9" t="s">
        <v>5359</v>
      </c>
      <c r="T2853" s="9">
        <v>0.68300000000000005</v>
      </c>
      <c r="U2853" s="9" t="s">
        <v>5359</v>
      </c>
      <c r="V2853" s="37">
        <v>15543.65</v>
      </c>
      <c r="X2853" s="9" t="s">
        <v>5357</v>
      </c>
      <c r="Y2853" s="9">
        <v>0.61499999999999999</v>
      </c>
      <c r="Z2853" s="9" t="s">
        <v>5357</v>
      </c>
      <c r="AA2853" s="37">
        <v>14022.48</v>
      </c>
    </row>
    <row r="2854" spans="19:27" x14ac:dyDescent="0.35">
      <c r="S2854" s="9" t="s">
        <v>5357</v>
      </c>
      <c r="T2854" s="9">
        <v>0.63200000000000001</v>
      </c>
      <c r="U2854" s="9" t="s">
        <v>5357</v>
      </c>
      <c r="V2854" s="37">
        <v>15531.42</v>
      </c>
      <c r="X2854" s="9" t="s">
        <v>5359</v>
      </c>
      <c r="Y2854" s="9">
        <v>0.72299999999999998</v>
      </c>
      <c r="Z2854" s="9" t="s">
        <v>5359</v>
      </c>
      <c r="AA2854" s="37">
        <v>14005.49</v>
      </c>
    </row>
    <row r="2855" spans="19:27" x14ac:dyDescent="0.35">
      <c r="S2855" s="9" t="s">
        <v>5356</v>
      </c>
      <c r="T2855" s="9">
        <v>0.63</v>
      </c>
      <c r="U2855" s="9" t="s">
        <v>5356</v>
      </c>
      <c r="V2855" s="37">
        <v>15520.94</v>
      </c>
      <c r="X2855" s="9" t="s">
        <v>5358</v>
      </c>
      <c r="Y2855" s="9">
        <v>0.66500000000000004</v>
      </c>
      <c r="Z2855" s="9" t="s">
        <v>5358</v>
      </c>
      <c r="AA2855" s="37">
        <v>13996.95</v>
      </c>
    </row>
    <row r="2856" spans="19:27" x14ac:dyDescent="0.35">
      <c r="S2856" s="9" t="s">
        <v>5357</v>
      </c>
      <c r="T2856" s="9">
        <v>0.59399999999999997</v>
      </c>
      <c r="U2856" s="9" t="s">
        <v>5357</v>
      </c>
      <c r="V2856" s="37">
        <v>15517.48</v>
      </c>
      <c r="X2856" s="9" t="s">
        <v>5358</v>
      </c>
      <c r="Y2856" s="9">
        <v>0.64100000000000001</v>
      </c>
      <c r="Z2856" s="9" t="s">
        <v>5358</v>
      </c>
      <c r="AA2856" s="37">
        <v>13987.21</v>
      </c>
    </row>
    <row r="2857" spans="19:27" x14ac:dyDescent="0.35">
      <c r="S2857" s="9" t="s">
        <v>5356</v>
      </c>
      <c r="T2857" s="9">
        <v>0.57399999999999995</v>
      </c>
      <c r="U2857" s="9" t="s">
        <v>5356</v>
      </c>
      <c r="V2857" s="37">
        <v>15517.36</v>
      </c>
      <c r="X2857" s="9" t="s">
        <v>5358</v>
      </c>
      <c r="Y2857" s="9">
        <v>0.68500000000000005</v>
      </c>
      <c r="Z2857" s="9" t="s">
        <v>5358</v>
      </c>
      <c r="AA2857" s="37">
        <v>13986.92</v>
      </c>
    </row>
    <row r="2858" spans="19:27" x14ac:dyDescent="0.35">
      <c r="S2858" s="9" t="s">
        <v>5359</v>
      </c>
      <c r="T2858" s="9">
        <v>0.68100000000000005</v>
      </c>
      <c r="U2858" s="9" t="s">
        <v>5359</v>
      </c>
      <c r="V2858" s="37">
        <v>15514.11</v>
      </c>
      <c r="X2858" s="9" t="s">
        <v>5358</v>
      </c>
      <c r="Y2858" s="9">
        <v>0.64</v>
      </c>
      <c r="Z2858" s="9" t="s">
        <v>5358</v>
      </c>
      <c r="AA2858" s="37">
        <v>13985.07</v>
      </c>
    </row>
    <row r="2859" spans="19:27" x14ac:dyDescent="0.35">
      <c r="S2859" s="9" t="s">
        <v>5355</v>
      </c>
      <c r="T2859" s="9">
        <v>0.65600000000000003</v>
      </c>
      <c r="U2859" s="9" t="s">
        <v>5355</v>
      </c>
      <c r="V2859" s="37">
        <v>15509.98</v>
      </c>
      <c r="X2859" s="9" t="s">
        <v>5357</v>
      </c>
      <c r="Y2859" s="9">
        <v>0.66400000000000003</v>
      </c>
      <c r="Z2859" s="9" t="s">
        <v>5357</v>
      </c>
      <c r="AA2859" s="37">
        <v>13957.19</v>
      </c>
    </row>
    <row r="2860" spans="19:27" x14ac:dyDescent="0.35">
      <c r="S2860" s="9" t="s">
        <v>5359</v>
      </c>
      <c r="T2860" s="9">
        <v>0.70199999999999996</v>
      </c>
      <c r="U2860" s="9" t="s">
        <v>5359</v>
      </c>
      <c r="V2860" s="37">
        <v>15501.69</v>
      </c>
      <c r="X2860" s="9" t="s">
        <v>5358</v>
      </c>
      <c r="Y2860" s="9">
        <v>0.77</v>
      </c>
      <c r="Z2860" s="9" t="s">
        <v>5358</v>
      </c>
      <c r="AA2860" s="37">
        <v>13956.91</v>
      </c>
    </row>
    <row r="2861" spans="19:27" x14ac:dyDescent="0.35">
      <c r="S2861" s="9" t="s">
        <v>5357</v>
      </c>
      <c r="T2861" s="9">
        <v>0.51800000000000002</v>
      </c>
      <c r="U2861" s="9" t="s">
        <v>5357</v>
      </c>
      <c r="V2861" s="37">
        <v>15495.83</v>
      </c>
      <c r="X2861" s="9" t="s">
        <v>5358</v>
      </c>
      <c r="Y2861" s="9">
        <v>0.68</v>
      </c>
      <c r="Z2861" s="9" t="s">
        <v>5358</v>
      </c>
      <c r="AA2861" s="37">
        <v>13953.02</v>
      </c>
    </row>
    <row r="2862" spans="19:27" x14ac:dyDescent="0.35">
      <c r="S2862" s="9" t="s">
        <v>5358</v>
      </c>
      <c r="T2862" s="9">
        <v>0.66800000000000004</v>
      </c>
      <c r="U2862" s="9" t="s">
        <v>5358</v>
      </c>
      <c r="V2862" s="37">
        <v>15474.98</v>
      </c>
      <c r="X2862" s="9" t="s">
        <v>5356</v>
      </c>
      <c r="Y2862" s="9">
        <v>0.64200000000000002</v>
      </c>
      <c r="Z2862" s="9" t="s">
        <v>5356</v>
      </c>
      <c r="AA2862" s="37">
        <v>13940.47</v>
      </c>
    </row>
    <row r="2863" spans="19:27" x14ac:dyDescent="0.35">
      <c r="S2863" s="9" t="s">
        <v>5358</v>
      </c>
      <c r="T2863" s="9">
        <v>0.625</v>
      </c>
      <c r="U2863" s="9" t="s">
        <v>5358</v>
      </c>
      <c r="V2863" s="37">
        <v>15465.18</v>
      </c>
      <c r="X2863" s="9" t="s">
        <v>5358</v>
      </c>
      <c r="Y2863" s="9">
        <v>0.67600000000000005</v>
      </c>
      <c r="Z2863" s="9" t="s">
        <v>5358</v>
      </c>
      <c r="AA2863" s="37">
        <v>13925.31</v>
      </c>
    </row>
    <row r="2864" spans="19:27" x14ac:dyDescent="0.35">
      <c r="S2864" s="9" t="s">
        <v>5358</v>
      </c>
      <c r="T2864" s="9">
        <v>0.66600000000000004</v>
      </c>
      <c r="U2864" s="9" t="s">
        <v>5358</v>
      </c>
      <c r="V2864" s="37">
        <v>15446.42</v>
      </c>
      <c r="X2864" s="9" t="s">
        <v>5358</v>
      </c>
      <c r="Y2864" s="9">
        <v>0.61899999999999999</v>
      </c>
      <c r="Z2864" s="9" t="s">
        <v>5358</v>
      </c>
      <c r="AA2864" s="37">
        <v>13923.94</v>
      </c>
    </row>
    <row r="2865" spans="19:27" x14ac:dyDescent="0.35">
      <c r="S2865" s="9" t="s">
        <v>5358</v>
      </c>
      <c r="T2865" s="9">
        <v>0.64600000000000002</v>
      </c>
      <c r="U2865" s="9" t="s">
        <v>5358</v>
      </c>
      <c r="V2865" s="37">
        <v>15431.95</v>
      </c>
      <c r="X2865" s="9" t="s">
        <v>5355</v>
      </c>
      <c r="Y2865" s="9">
        <v>0.57799999999999996</v>
      </c>
      <c r="Z2865" s="9" t="s">
        <v>5355</v>
      </c>
      <c r="AA2865" s="37">
        <v>13920.45</v>
      </c>
    </row>
    <row r="2866" spans="19:27" x14ac:dyDescent="0.35">
      <c r="S2866" s="9" t="s">
        <v>5358</v>
      </c>
      <c r="T2866" s="9">
        <v>0.68200000000000005</v>
      </c>
      <c r="U2866" s="9" t="s">
        <v>5358</v>
      </c>
      <c r="V2866" s="37">
        <v>15426.66</v>
      </c>
      <c r="X2866" s="9" t="s">
        <v>5358</v>
      </c>
      <c r="Y2866" s="9">
        <v>0.61199999999999999</v>
      </c>
      <c r="Z2866" s="9" t="s">
        <v>5358</v>
      </c>
      <c r="AA2866" s="37">
        <v>13901.24</v>
      </c>
    </row>
    <row r="2867" spans="19:27" x14ac:dyDescent="0.35">
      <c r="S2867" s="9" t="s">
        <v>5357</v>
      </c>
      <c r="T2867" s="9">
        <v>0.63200000000000001</v>
      </c>
      <c r="U2867" s="9" t="s">
        <v>5357</v>
      </c>
      <c r="V2867" s="37">
        <v>15414.13</v>
      </c>
      <c r="X2867" s="9" t="s">
        <v>5358</v>
      </c>
      <c r="Y2867" s="9">
        <v>0.629</v>
      </c>
      <c r="Z2867" s="9" t="s">
        <v>5358</v>
      </c>
      <c r="AA2867" s="37">
        <v>13896</v>
      </c>
    </row>
    <row r="2868" spans="19:27" x14ac:dyDescent="0.35">
      <c r="S2868" s="9" t="s">
        <v>5359</v>
      </c>
      <c r="T2868" s="9">
        <v>0.66900000000000004</v>
      </c>
      <c r="U2868" s="9" t="s">
        <v>5359</v>
      </c>
      <c r="V2868" s="37">
        <v>15409.63</v>
      </c>
      <c r="X2868" s="9" t="s">
        <v>5359</v>
      </c>
      <c r="Y2868" s="9">
        <v>0.623</v>
      </c>
      <c r="Z2868" s="9" t="s">
        <v>5359</v>
      </c>
      <c r="AA2868" s="37">
        <v>13891.23</v>
      </c>
    </row>
    <row r="2869" spans="19:27" x14ac:dyDescent="0.35">
      <c r="S2869" s="9" t="s">
        <v>5358</v>
      </c>
      <c r="T2869" s="9">
        <v>0.65500000000000003</v>
      </c>
      <c r="U2869" s="9" t="s">
        <v>5358</v>
      </c>
      <c r="V2869" s="37">
        <v>15407.7</v>
      </c>
      <c r="X2869" s="9" t="s">
        <v>5356</v>
      </c>
      <c r="Y2869" s="9">
        <v>0.66300000000000003</v>
      </c>
      <c r="Z2869" s="9" t="s">
        <v>5356</v>
      </c>
      <c r="AA2869" s="37">
        <v>13886.22</v>
      </c>
    </row>
    <row r="2870" spans="19:27" x14ac:dyDescent="0.35">
      <c r="S2870" s="9" t="s">
        <v>5357</v>
      </c>
      <c r="T2870" s="9">
        <v>0.66700000000000004</v>
      </c>
      <c r="U2870" s="9" t="s">
        <v>5357</v>
      </c>
      <c r="V2870" s="37">
        <v>15398.06</v>
      </c>
      <c r="X2870" s="9" t="s">
        <v>5355</v>
      </c>
      <c r="Y2870" s="9">
        <v>0.66600000000000004</v>
      </c>
      <c r="Z2870" s="9" t="s">
        <v>5355</v>
      </c>
      <c r="AA2870" s="37">
        <v>13872.22</v>
      </c>
    </row>
    <row r="2871" spans="19:27" x14ac:dyDescent="0.35">
      <c r="S2871" s="9" t="s">
        <v>5358</v>
      </c>
      <c r="T2871" s="9">
        <v>0.63900000000000001</v>
      </c>
      <c r="U2871" s="9" t="s">
        <v>5358</v>
      </c>
      <c r="V2871" s="37">
        <v>15387.59</v>
      </c>
      <c r="X2871" s="9" t="s">
        <v>5356</v>
      </c>
      <c r="Y2871" s="9">
        <v>0.56000000000000005</v>
      </c>
      <c r="Z2871" s="9" t="s">
        <v>5356</v>
      </c>
      <c r="AA2871" s="37">
        <v>13864.16</v>
      </c>
    </row>
    <row r="2872" spans="19:27" x14ac:dyDescent="0.35">
      <c r="S2872" s="9" t="s">
        <v>5357</v>
      </c>
      <c r="T2872" s="9">
        <v>0.66300000000000003</v>
      </c>
      <c r="U2872" s="9" t="s">
        <v>5357</v>
      </c>
      <c r="V2872" s="37">
        <v>15376.09</v>
      </c>
      <c r="X2872" s="9" t="s">
        <v>5358</v>
      </c>
      <c r="Y2872" s="9">
        <v>0.61599999999999999</v>
      </c>
      <c r="Z2872" s="9" t="s">
        <v>5358</v>
      </c>
      <c r="AA2872" s="37">
        <v>13847.67</v>
      </c>
    </row>
    <row r="2873" spans="19:27" x14ac:dyDescent="0.35">
      <c r="S2873" s="9" t="s">
        <v>5358</v>
      </c>
      <c r="T2873" s="9">
        <v>0.64600000000000002</v>
      </c>
      <c r="U2873" s="9" t="s">
        <v>5358</v>
      </c>
      <c r="V2873" s="37">
        <v>15369.47</v>
      </c>
      <c r="X2873" s="9" t="s">
        <v>5358</v>
      </c>
      <c r="Y2873" s="9">
        <v>0.57299999999999995</v>
      </c>
      <c r="Z2873" s="9" t="s">
        <v>5358</v>
      </c>
      <c r="AA2873" s="37">
        <v>13826.9</v>
      </c>
    </row>
    <row r="2874" spans="19:27" x14ac:dyDescent="0.35">
      <c r="S2874" s="9" t="s">
        <v>5358</v>
      </c>
      <c r="T2874" s="9">
        <v>0.67500000000000004</v>
      </c>
      <c r="U2874" s="9" t="s">
        <v>5358</v>
      </c>
      <c r="V2874" s="37">
        <v>15358.13</v>
      </c>
      <c r="X2874" s="9" t="s">
        <v>5355</v>
      </c>
      <c r="Y2874" s="9">
        <v>0.68600000000000005</v>
      </c>
      <c r="Z2874" s="9" t="s">
        <v>5355</v>
      </c>
      <c r="AA2874" s="37">
        <v>13826.1</v>
      </c>
    </row>
    <row r="2875" spans="19:27" x14ac:dyDescent="0.35">
      <c r="S2875" s="9" t="s">
        <v>5358</v>
      </c>
      <c r="T2875" s="9">
        <v>0.67500000000000004</v>
      </c>
      <c r="U2875" s="9" t="s">
        <v>5358</v>
      </c>
      <c r="V2875" s="37">
        <v>15317.5</v>
      </c>
      <c r="X2875" s="9" t="s">
        <v>5357</v>
      </c>
      <c r="Y2875" s="9">
        <v>0.49299999999999999</v>
      </c>
      <c r="Z2875" s="9" t="s">
        <v>5357</v>
      </c>
      <c r="AA2875" s="37">
        <v>13819.82</v>
      </c>
    </row>
    <row r="2876" spans="19:27" x14ac:dyDescent="0.35">
      <c r="S2876" s="9" t="s">
        <v>5356</v>
      </c>
      <c r="T2876" s="9">
        <v>0.59899999999999998</v>
      </c>
      <c r="U2876" s="9" t="s">
        <v>5356</v>
      </c>
      <c r="V2876" s="37">
        <v>15308.09</v>
      </c>
      <c r="X2876" s="9" t="s">
        <v>5355</v>
      </c>
      <c r="Y2876" s="9">
        <v>0.61699999999999999</v>
      </c>
      <c r="Z2876" s="9" t="s">
        <v>5355</v>
      </c>
      <c r="AA2876" s="37">
        <v>13808.95</v>
      </c>
    </row>
    <row r="2877" spans="19:27" x14ac:dyDescent="0.35">
      <c r="S2877" s="9" t="s">
        <v>5358</v>
      </c>
      <c r="T2877" s="9">
        <v>0.69099999999999995</v>
      </c>
      <c r="U2877" s="9" t="s">
        <v>5358</v>
      </c>
      <c r="V2877" s="37">
        <v>15304.53</v>
      </c>
      <c r="X2877" s="9" t="s">
        <v>5357</v>
      </c>
      <c r="Y2877" s="9">
        <v>0.621</v>
      </c>
      <c r="Z2877" s="9" t="s">
        <v>5357</v>
      </c>
      <c r="AA2877" s="37">
        <v>13806.71</v>
      </c>
    </row>
    <row r="2878" spans="19:27" x14ac:dyDescent="0.35">
      <c r="S2878" s="9" t="s">
        <v>5359</v>
      </c>
      <c r="T2878" s="9">
        <v>0.69</v>
      </c>
      <c r="U2878" s="9" t="s">
        <v>5359</v>
      </c>
      <c r="V2878" s="37">
        <v>15299.82</v>
      </c>
      <c r="X2878" s="9" t="s">
        <v>5358</v>
      </c>
      <c r="Y2878" s="9">
        <v>0.69</v>
      </c>
      <c r="Z2878" s="9" t="s">
        <v>5358</v>
      </c>
      <c r="AA2878" s="37">
        <v>13787.43</v>
      </c>
    </row>
    <row r="2879" spans="19:27" x14ac:dyDescent="0.35">
      <c r="S2879" s="9" t="s">
        <v>5358</v>
      </c>
      <c r="T2879" s="9">
        <v>0.60299999999999998</v>
      </c>
      <c r="U2879" s="9" t="s">
        <v>5358</v>
      </c>
      <c r="V2879" s="37">
        <v>15293.33</v>
      </c>
      <c r="X2879" s="9" t="s">
        <v>5357</v>
      </c>
      <c r="Y2879" s="9">
        <v>0.621</v>
      </c>
      <c r="Z2879" s="9" t="s">
        <v>5357</v>
      </c>
      <c r="AA2879" s="37">
        <v>13781.36</v>
      </c>
    </row>
    <row r="2880" spans="19:27" x14ac:dyDescent="0.35">
      <c r="S2880" s="9" t="s">
        <v>5359</v>
      </c>
      <c r="T2880" s="9">
        <v>0.71299999999999997</v>
      </c>
      <c r="U2880" s="9" t="s">
        <v>5359</v>
      </c>
      <c r="V2880" s="37">
        <v>15282.37</v>
      </c>
      <c r="X2880" s="9" t="s">
        <v>5358</v>
      </c>
      <c r="Y2880" s="9">
        <v>0.68400000000000005</v>
      </c>
      <c r="Z2880" s="9" t="s">
        <v>5358</v>
      </c>
      <c r="AA2880" s="37">
        <v>13780.63</v>
      </c>
    </row>
    <row r="2881" spans="19:27" x14ac:dyDescent="0.35">
      <c r="S2881" s="9" t="s">
        <v>5355</v>
      </c>
      <c r="T2881" s="9">
        <v>0.65600000000000003</v>
      </c>
      <c r="U2881" s="9" t="s">
        <v>5355</v>
      </c>
      <c r="V2881" s="37">
        <v>15274.88</v>
      </c>
      <c r="X2881" s="9" t="s">
        <v>5358</v>
      </c>
      <c r="Y2881" s="9">
        <v>0.67700000000000005</v>
      </c>
      <c r="Z2881" s="9" t="s">
        <v>5358</v>
      </c>
      <c r="AA2881" s="37">
        <v>13776.2</v>
      </c>
    </row>
    <row r="2882" spans="19:27" x14ac:dyDescent="0.35">
      <c r="S2882" s="9" t="s">
        <v>5358</v>
      </c>
      <c r="T2882" s="9">
        <v>0.63400000000000001</v>
      </c>
      <c r="U2882" s="9" t="s">
        <v>5358</v>
      </c>
      <c r="V2882" s="37">
        <v>15274.21</v>
      </c>
      <c r="X2882" s="9" t="s">
        <v>5356</v>
      </c>
      <c r="Y2882" s="9">
        <v>0.60799999999999998</v>
      </c>
      <c r="Z2882" s="9" t="s">
        <v>5356</v>
      </c>
      <c r="AA2882" s="37">
        <v>13762.44</v>
      </c>
    </row>
    <row r="2883" spans="19:27" x14ac:dyDescent="0.35">
      <c r="S2883" s="9" t="s">
        <v>5358</v>
      </c>
      <c r="T2883" s="9">
        <v>0.58399999999999996</v>
      </c>
      <c r="U2883" s="9" t="s">
        <v>5358</v>
      </c>
      <c r="V2883" s="37">
        <v>15266.51</v>
      </c>
      <c r="X2883" s="9" t="s">
        <v>5356</v>
      </c>
      <c r="Y2883" s="9">
        <v>0.66100000000000003</v>
      </c>
      <c r="Z2883" s="9" t="s">
        <v>5356</v>
      </c>
      <c r="AA2883" s="37">
        <v>13749.35</v>
      </c>
    </row>
    <row r="2884" spans="19:27" x14ac:dyDescent="0.35">
      <c r="S2884" s="9" t="s">
        <v>5356</v>
      </c>
      <c r="T2884" s="9">
        <v>0.61199999999999999</v>
      </c>
      <c r="U2884" s="9" t="s">
        <v>5356</v>
      </c>
      <c r="V2884" s="37">
        <v>15258</v>
      </c>
      <c r="X2884" s="9" t="s">
        <v>5356</v>
      </c>
      <c r="Y2884" s="9">
        <v>0.61099999999999999</v>
      </c>
      <c r="Z2884" s="9" t="s">
        <v>5356</v>
      </c>
      <c r="AA2884" s="37">
        <v>13727.22</v>
      </c>
    </row>
    <row r="2885" spans="19:27" x14ac:dyDescent="0.35">
      <c r="S2885" s="9" t="s">
        <v>5358</v>
      </c>
      <c r="T2885" s="9">
        <v>0.70899999999999996</v>
      </c>
      <c r="U2885" s="9" t="s">
        <v>5358</v>
      </c>
      <c r="V2885" s="37">
        <v>15248.92</v>
      </c>
      <c r="X2885" s="9" t="s">
        <v>5358</v>
      </c>
      <c r="Y2885" s="9">
        <v>0.63300000000000001</v>
      </c>
      <c r="Z2885" s="9" t="s">
        <v>5358</v>
      </c>
      <c r="AA2885" s="37">
        <v>13717.38</v>
      </c>
    </row>
    <row r="2886" spans="19:27" x14ac:dyDescent="0.35">
      <c r="S2886" s="9" t="s">
        <v>5356</v>
      </c>
      <c r="T2886" s="9">
        <v>0.54200000000000004</v>
      </c>
      <c r="U2886" s="9" t="s">
        <v>5356</v>
      </c>
      <c r="V2886" s="37">
        <v>15242.76</v>
      </c>
      <c r="X2886" s="9" t="s">
        <v>5355</v>
      </c>
      <c r="Y2886" s="9">
        <v>0.56899999999999995</v>
      </c>
      <c r="Z2886" s="9" t="s">
        <v>5355</v>
      </c>
      <c r="AA2886" s="37">
        <v>13710.48</v>
      </c>
    </row>
    <row r="2887" spans="19:27" x14ac:dyDescent="0.35">
      <c r="S2887" s="9" t="s">
        <v>5359</v>
      </c>
      <c r="T2887" s="9">
        <v>0.64900000000000002</v>
      </c>
      <c r="U2887" s="9" t="s">
        <v>5359</v>
      </c>
      <c r="V2887" s="37">
        <v>15224.05</v>
      </c>
      <c r="X2887" s="9" t="s">
        <v>5356</v>
      </c>
      <c r="Y2887" s="9">
        <v>0.625</v>
      </c>
      <c r="Z2887" s="9" t="s">
        <v>5356</v>
      </c>
      <c r="AA2887" s="37">
        <v>13709.32</v>
      </c>
    </row>
    <row r="2888" spans="19:27" x14ac:dyDescent="0.35">
      <c r="S2888" s="9" t="s">
        <v>5358</v>
      </c>
      <c r="T2888" s="9">
        <v>0.66900000000000004</v>
      </c>
      <c r="U2888" s="9" t="s">
        <v>5358</v>
      </c>
      <c r="V2888" s="37">
        <v>15222.64</v>
      </c>
      <c r="X2888" s="9" t="s">
        <v>5355</v>
      </c>
      <c r="Y2888" s="9">
        <v>0.66900000000000004</v>
      </c>
      <c r="Z2888" s="9" t="s">
        <v>5355</v>
      </c>
      <c r="AA2888" s="37">
        <v>13707.17</v>
      </c>
    </row>
    <row r="2889" spans="19:27" x14ac:dyDescent="0.35">
      <c r="S2889" s="9" t="s">
        <v>5356</v>
      </c>
      <c r="T2889" s="9">
        <v>0.57599999999999996</v>
      </c>
      <c r="U2889" s="9" t="s">
        <v>5356</v>
      </c>
      <c r="V2889" s="37">
        <v>15214.32</v>
      </c>
      <c r="X2889" s="9" t="s">
        <v>5358</v>
      </c>
      <c r="Y2889" s="9">
        <v>0.60299999999999998</v>
      </c>
      <c r="Z2889" s="9" t="s">
        <v>5358</v>
      </c>
      <c r="AA2889" s="37">
        <v>13701.13</v>
      </c>
    </row>
    <row r="2890" spans="19:27" x14ac:dyDescent="0.35">
      <c r="S2890" s="9" t="s">
        <v>5356</v>
      </c>
      <c r="T2890" s="9">
        <v>0.57999999999999996</v>
      </c>
      <c r="U2890" s="9" t="s">
        <v>5356</v>
      </c>
      <c r="V2890" s="37">
        <v>15213.66</v>
      </c>
      <c r="X2890" s="9" t="s">
        <v>5357</v>
      </c>
      <c r="Y2890" s="9">
        <v>0.58099999999999996</v>
      </c>
      <c r="Z2890" s="9" t="s">
        <v>5357</v>
      </c>
      <c r="AA2890" s="37">
        <v>13700.76</v>
      </c>
    </row>
    <row r="2891" spans="19:27" x14ac:dyDescent="0.35">
      <c r="S2891" s="9" t="s">
        <v>5355</v>
      </c>
      <c r="T2891" s="9">
        <v>0.72</v>
      </c>
      <c r="U2891" s="9" t="s">
        <v>5355</v>
      </c>
      <c r="V2891" s="37">
        <v>15213.5</v>
      </c>
      <c r="X2891" s="9" t="s">
        <v>5358</v>
      </c>
      <c r="Y2891" s="9">
        <v>0.65100000000000002</v>
      </c>
      <c r="Z2891" s="9" t="s">
        <v>5358</v>
      </c>
      <c r="AA2891" s="37">
        <v>13698.89</v>
      </c>
    </row>
    <row r="2892" spans="19:27" x14ac:dyDescent="0.35">
      <c r="S2892" s="9" t="s">
        <v>5359</v>
      </c>
      <c r="T2892" s="9">
        <v>0.64500000000000002</v>
      </c>
      <c r="U2892" s="9" t="s">
        <v>5359</v>
      </c>
      <c r="V2892" s="37">
        <v>15212.71</v>
      </c>
      <c r="X2892" s="9" t="s">
        <v>5356</v>
      </c>
      <c r="Y2892" s="9">
        <v>0.58499999999999996</v>
      </c>
      <c r="Z2892" s="9" t="s">
        <v>5356</v>
      </c>
      <c r="AA2892" s="37">
        <v>13697.32</v>
      </c>
    </row>
    <row r="2893" spans="19:27" x14ac:dyDescent="0.35">
      <c r="S2893" s="9" t="s">
        <v>5358</v>
      </c>
      <c r="T2893" s="9">
        <v>0.71</v>
      </c>
      <c r="U2893" s="9" t="s">
        <v>5358</v>
      </c>
      <c r="V2893" s="37">
        <v>15209.57</v>
      </c>
      <c r="X2893" s="9" t="s">
        <v>5358</v>
      </c>
      <c r="Y2893" s="9">
        <v>0.64200000000000002</v>
      </c>
      <c r="Z2893" s="9" t="s">
        <v>5358</v>
      </c>
      <c r="AA2893" s="37">
        <v>13696.27</v>
      </c>
    </row>
    <row r="2894" spans="19:27" x14ac:dyDescent="0.35">
      <c r="S2894" s="9" t="s">
        <v>5356</v>
      </c>
      <c r="T2894" s="9">
        <v>0.63600000000000001</v>
      </c>
      <c r="U2894" s="9" t="s">
        <v>5356</v>
      </c>
      <c r="V2894" s="37">
        <v>15208.07</v>
      </c>
      <c r="X2894" s="9" t="s">
        <v>5357</v>
      </c>
      <c r="Y2894" s="9">
        <v>0.60799999999999998</v>
      </c>
      <c r="Z2894" s="9" t="s">
        <v>5357</v>
      </c>
      <c r="AA2894" s="37">
        <v>13694.36</v>
      </c>
    </row>
    <row r="2895" spans="19:27" x14ac:dyDescent="0.35">
      <c r="S2895" s="9" t="s">
        <v>5359</v>
      </c>
      <c r="T2895" s="9">
        <v>0.63900000000000001</v>
      </c>
      <c r="U2895" s="9" t="s">
        <v>5359</v>
      </c>
      <c r="V2895" s="37">
        <v>15207.34</v>
      </c>
      <c r="X2895" s="9" t="s">
        <v>5358</v>
      </c>
      <c r="Y2895" s="9">
        <v>0.64600000000000002</v>
      </c>
      <c r="Z2895" s="9" t="s">
        <v>5358</v>
      </c>
      <c r="AA2895" s="37">
        <v>13689.62</v>
      </c>
    </row>
    <row r="2896" spans="19:27" x14ac:dyDescent="0.35">
      <c r="S2896" s="9" t="s">
        <v>5358</v>
      </c>
      <c r="T2896" s="9">
        <v>0.65700000000000003</v>
      </c>
      <c r="U2896" s="9" t="s">
        <v>5358</v>
      </c>
      <c r="V2896" s="37">
        <v>15202.14</v>
      </c>
      <c r="X2896" s="9" t="s">
        <v>5358</v>
      </c>
      <c r="Y2896" s="9">
        <v>0.746</v>
      </c>
      <c r="Z2896" s="9" t="s">
        <v>5358</v>
      </c>
      <c r="AA2896" s="37">
        <v>13688.36</v>
      </c>
    </row>
    <row r="2897" spans="19:27" x14ac:dyDescent="0.35">
      <c r="S2897" s="9" t="s">
        <v>5356</v>
      </c>
      <c r="T2897" s="9">
        <v>0.66200000000000003</v>
      </c>
      <c r="U2897" s="9" t="s">
        <v>5356</v>
      </c>
      <c r="V2897" s="37">
        <v>15200.55</v>
      </c>
      <c r="X2897" s="9" t="s">
        <v>5358</v>
      </c>
      <c r="Y2897" s="9">
        <v>0.63500000000000001</v>
      </c>
      <c r="Z2897" s="9" t="s">
        <v>5358</v>
      </c>
      <c r="AA2897" s="37">
        <v>13679.81</v>
      </c>
    </row>
    <row r="2898" spans="19:27" x14ac:dyDescent="0.35">
      <c r="S2898" s="9" t="s">
        <v>5355</v>
      </c>
      <c r="T2898" s="9">
        <v>0.64400000000000002</v>
      </c>
      <c r="U2898" s="9" t="s">
        <v>5355</v>
      </c>
      <c r="V2898" s="37">
        <v>15196.89</v>
      </c>
      <c r="X2898" s="9" t="s">
        <v>5358</v>
      </c>
      <c r="Y2898" s="9">
        <v>0.67300000000000004</v>
      </c>
      <c r="Z2898" s="9" t="s">
        <v>5358</v>
      </c>
      <c r="AA2898" s="37">
        <v>13670.46</v>
      </c>
    </row>
    <row r="2899" spans="19:27" x14ac:dyDescent="0.35">
      <c r="S2899" s="9" t="s">
        <v>5358</v>
      </c>
      <c r="T2899" s="9">
        <v>0.71099999999999997</v>
      </c>
      <c r="U2899" s="9" t="s">
        <v>5358</v>
      </c>
      <c r="V2899" s="37">
        <v>15185.41</v>
      </c>
      <c r="X2899" s="9" t="s">
        <v>5356</v>
      </c>
      <c r="Y2899" s="9">
        <v>0.56399999999999995</v>
      </c>
      <c r="Z2899" s="9" t="s">
        <v>5356</v>
      </c>
      <c r="AA2899" s="37">
        <v>13669.02</v>
      </c>
    </row>
    <row r="2900" spans="19:27" x14ac:dyDescent="0.35">
      <c r="S2900" s="9" t="s">
        <v>5358</v>
      </c>
      <c r="T2900" s="9">
        <v>0.66600000000000004</v>
      </c>
      <c r="U2900" s="9" t="s">
        <v>5358</v>
      </c>
      <c r="V2900" s="37">
        <v>15184.91</v>
      </c>
      <c r="X2900" s="9" t="s">
        <v>5358</v>
      </c>
      <c r="Y2900" s="9">
        <v>0.63100000000000001</v>
      </c>
      <c r="Z2900" s="9" t="s">
        <v>5358</v>
      </c>
      <c r="AA2900" s="37">
        <v>13667.96</v>
      </c>
    </row>
    <row r="2901" spans="19:27" x14ac:dyDescent="0.35">
      <c r="S2901" s="9" t="s">
        <v>5358</v>
      </c>
      <c r="T2901" s="9">
        <v>0.68200000000000005</v>
      </c>
      <c r="U2901" s="9" t="s">
        <v>5358</v>
      </c>
      <c r="V2901" s="37">
        <v>15182.19</v>
      </c>
      <c r="X2901" s="9" t="s">
        <v>5358</v>
      </c>
      <c r="Y2901" s="9">
        <v>0.60699999999999998</v>
      </c>
      <c r="Z2901" s="9" t="s">
        <v>5358</v>
      </c>
      <c r="AA2901" s="37">
        <v>13661.46</v>
      </c>
    </row>
    <row r="2902" spans="19:27" x14ac:dyDescent="0.35">
      <c r="S2902" s="9" t="s">
        <v>5358</v>
      </c>
      <c r="T2902" s="9">
        <v>0.68200000000000005</v>
      </c>
      <c r="U2902" s="9" t="s">
        <v>5358</v>
      </c>
      <c r="V2902" s="37">
        <v>15180.46</v>
      </c>
      <c r="X2902" s="9" t="s">
        <v>5358</v>
      </c>
      <c r="Y2902" s="9">
        <v>0.68200000000000005</v>
      </c>
      <c r="Z2902" s="9" t="s">
        <v>5358</v>
      </c>
      <c r="AA2902" s="37">
        <v>13658.49</v>
      </c>
    </row>
    <row r="2903" spans="19:27" x14ac:dyDescent="0.35">
      <c r="S2903" s="9" t="s">
        <v>5356</v>
      </c>
      <c r="T2903" s="9">
        <v>0.57599999999999996</v>
      </c>
      <c r="U2903" s="9" t="s">
        <v>5356</v>
      </c>
      <c r="V2903" s="37">
        <v>15177.69</v>
      </c>
      <c r="X2903" s="9" t="s">
        <v>5356</v>
      </c>
      <c r="Y2903" s="9">
        <v>0.55400000000000005</v>
      </c>
      <c r="Z2903" s="9" t="s">
        <v>5356</v>
      </c>
      <c r="AA2903" s="37">
        <v>13647.29</v>
      </c>
    </row>
    <row r="2904" spans="19:27" x14ac:dyDescent="0.35">
      <c r="S2904" s="9" t="s">
        <v>5356</v>
      </c>
      <c r="T2904" s="9">
        <v>0.62</v>
      </c>
      <c r="U2904" s="9" t="s">
        <v>5356</v>
      </c>
      <c r="V2904" s="37">
        <v>15177.12</v>
      </c>
      <c r="X2904" s="9" t="s">
        <v>5358</v>
      </c>
      <c r="Y2904" s="9">
        <v>0.61399999999999999</v>
      </c>
      <c r="Z2904" s="9" t="s">
        <v>5358</v>
      </c>
      <c r="AA2904" s="37">
        <v>13646.69</v>
      </c>
    </row>
    <row r="2905" spans="19:27" x14ac:dyDescent="0.35">
      <c r="S2905" s="9" t="s">
        <v>5355</v>
      </c>
      <c r="T2905" s="9">
        <v>0.65800000000000003</v>
      </c>
      <c r="U2905" s="9" t="s">
        <v>5355</v>
      </c>
      <c r="V2905" s="37">
        <v>15168.18</v>
      </c>
      <c r="X2905" s="9" t="s">
        <v>5357</v>
      </c>
      <c r="Y2905" s="9">
        <v>0.58699999999999997</v>
      </c>
      <c r="Z2905" s="9" t="s">
        <v>5357</v>
      </c>
      <c r="AA2905" s="37">
        <v>13644.08</v>
      </c>
    </row>
    <row r="2906" spans="19:27" x14ac:dyDescent="0.35">
      <c r="S2906" s="9" t="s">
        <v>5356</v>
      </c>
      <c r="T2906" s="9">
        <v>0.63200000000000001</v>
      </c>
      <c r="U2906" s="9" t="s">
        <v>5356</v>
      </c>
      <c r="V2906" s="37">
        <v>15161.18</v>
      </c>
      <c r="X2906" s="9" t="s">
        <v>5358</v>
      </c>
      <c r="Y2906" s="9">
        <v>0.67500000000000004</v>
      </c>
      <c r="Z2906" s="9" t="s">
        <v>5358</v>
      </c>
      <c r="AA2906" s="37">
        <v>13641.75</v>
      </c>
    </row>
    <row r="2907" spans="19:27" x14ac:dyDescent="0.35">
      <c r="S2907" s="9" t="s">
        <v>5356</v>
      </c>
      <c r="T2907" s="9">
        <v>0.55600000000000005</v>
      </c>
      <c r="U2907" s="9" t="s">
        <v>5356</v>
      </c>
      <c r="V2907" s="37">
        <v>15157.55</v>
      </c>
      <c r="X2907" s="9" t="s">
        <v>5358</v>
      </c>
      <c r="Y2907" s="9">
        <v>0.58599999999999997</v>
      </c>
      <c r="Z2907" s="9" t="s">
        <v>5358</v>
      </c>
      <c r="AA2907" s="37">
        <v>13619.57</v>
      </c>
    </row>
    <row r="2908" spans="19:27" x14ac:dyDescent="0.35">
      <c r="S2908" s="9" t="s">
        <v>5358</v>
      </c>
      <c r="T2908" s="9">
        <v>0.73899999999999999</v>
      </c>
      <c r="U2908" s="9" t="s">
        <v>5358</v>
      </c>
      <c r="V2908" s="37">
        <v>15153.52</v>
      </c>
      <c r="X2908" s="9" t="s">
        <v>5357</v>
      </c>
      <c r="Y2908" s="9">
        <v>0.60699999999999998</v>
      </c>
      <c r="Z2908" s="9" t="s">
        <v>5357</v>
      </c>
      <c r="AA2908" s="37">
        <v>13618.27</v>
      </c>
    </row>
    <row r="2909" spans="19:27" x14ac:dyDescent="0.35">
      <c r="S2909" s="9" t="s">
        <v>5357</v>
      </c>
      <c r="T2909" s="9">
        <v>0.63300000000000001</v>
      </c>
      <c r="U2909" s="9" t="s">
        <v>5357</v>
      </c>
      <c r="V2909" s="37">
        <v>15152.5</v>
      </c>
      <c r="X2909" s="9" t="s">
        <v>5359</v>
      </c>
      <c r="Y2909" s="9">
        <v>0.64200000000000002</v>
      </c>
      <c r="Z2909" s="9" t="s">
        <v>5359</v>
      </c>
      <c r="AA2909" s="37">
        <v>13611.73</v>
      </c>
    </row>
    <row r="2910" spans="19:27" x14ac:dyDescent="0.35">
      <c r="S2910" s="9" t="s">
        <v>5356</v>
      </c>
      <c r="T2910" s="9">
        <v>0.64500000000000002</v>
      </c>
      <c r="U2910" s="9" t="s">
        <v>5356</v>
      </c>
      <c r="V2910" s="37">
        <v>15151.67</v>
      </c>
      <c r="X2910" s="9" t="s">
        <v>5359</v>
      </c>
      <c r="Y2910" s="9">
        <v>0.65700000000000003</v>
      </c>
      <c r="Z2910" s="9" t="s">
        <v>5359</v>
      </c>
      <c r="AA2910" s="37">
        <v>13605.5</v>
      </c>
    </row>
    <row r="2911" spans="19:27" x14ac:dyDescent="0.35">
      <c r="S2911" s="9" t="s">
        <v>5358</v>
      </c>
      <c r="T2911" s="9">
        <v>0.70799999999999996</v>
      </c>
      <c r="U2911" s="9" t="s">
        <v>5358</v>
      </c>
      <c r="V2911" s="37">
        <v>15145.44</v>
      </c>
      <c r="X2911" s="9" t="s">
        <v>5358</v>
      </c>
      <c r="Y2911" s="9">
        <v>0.622</v>
      </c>
      <c r="Z2911" s="9" t="s">
        <v>5358</v>
      </c>
      <c r="AA2911" s="37">
        <v>13605.42</v>
      </c>
    </row>
    <row r="2912" spans="19:27" x14ac:dyDescent="0.35">
      <c r="S2912" s="9" t="s">
        <v>5355</v>
      </c>
      <c r="T2912" s="9">
        <v>0.64700000000000002</v>
      </c>
      <c r="U2912" s="9" t="s">
        <v>5355</v>
      </c>
      <c r="V2912" s="37">
        <v>15139.76</v>
      </c>
      <c r="X2912" s="9" t="s">
        <v>5356</v>
      </c>
      <c r="Y2912" s="9">
        <v>0.625</v>
      </c>
      <c r="Z2912" s="9" t="s">
        <v>5356</v>
      </c>
      <c r="AA2912" s="37">
        <v>13599.64</v>
      </c>
    </row>
    <row r="2913" spans="19:27" x14ac:dyDescent="0.35">
      <c r="S2913" s="9" t="s">
        <v>5355</v>
      </c>
      <c r="T2913" s="9">
        <v>0.69799999999999995</v>
      </c>
      <c r="U2913" s="9" t="s">
        <v>5355</v>
      </c>
      <c r="V2913" s="37">
        <v>15139.67</v>
      </c>
      <c r="X2913" s="9" t="s">
        <v>5358</v>
      </c>
      <c r="Y2913" s="9">
        <v>0.64500000000000002</v>
      </c>
      <c r="Z2913" s="9" t="s">
        <v>5358</v>
      </c>
      <c r="AA2913" s="37">
        <v>13594.94</v>
      </c>
    </row>
    <row r="2914" spans="19:27" x14ac:dyDescent="0.35">
      <c r="S2914" s="9" t="s">
        <v>5359</v>
      </c>
      <c r="T2914" s="9">
        <v>0.69499999999999995</v>
      </c>
      <c r="U2914" s="9" t="s">
        <v>5359</v>
      </c>
      <c r="V2914" s="37">
        <v>15132.64</v>
      </c>
      <c r="X2914" s="9" t="s">
        <v>5359</v>
      </c>
      <c r="Y2914" s="9">
        <v>0.64100000000000001</v>
      </c>
      <c r="Z2914" s="9" t="s">
        <v>5359</v>
      </c>
      <c r="AA2914" s="37">
        <v>13594.37</v>
      </c>
    </row>
    <row r="2915" spans="19:27" x14ac:dyDescent="0.35">
      <c r="S2915" s="9" t="s">
        <v>5358</v>
      </c>
      <c r="T2915" s="9">
        <v>0.67</v>
      </c>
      <c r="U2915" s="9" t="s">
        <v>5358</v>
      </c>
      <c r="V2915" s="37">
        <v>15128.8</v>
      </c>
      <c r="X2915" s="9" t="s">
        <v>5358</v>
      </c>
      <c r="Y2915" s="9">
        <v>0.63800000000000001</v>
      </c>
      <c r="Z2915" s="9" t="s">
        <v>5358</v>
      </c>
      <c r="AA2915" s="37">
        <v>13577.18</v>
      </c>
    </row>
    <row r="2916" spans="19:27" x14ac:dyDescent="0.35">
      <c r="S2916" s="9" t="s">
        <v>5357</v>
      </c>
      <c r="T2916" s="9">
        <v>0.65</v>
      </c>
      <c r="U2916" s="9" t="s">
        <v>5357</v>
      </c>
      <c r="V2916" s="37">
        <v>15123.8</v>
      </c>
      <c r="X2916" s="9" t="s">
        <v>5355</v>
      </c>
      <c r="Y2916" s="9">
        <v>0.63700000000000001</v>
      </c>
      <c r="Z2916" s="9" t="s">
        <v>5355</v>
      </c>
      <c r="AA2916" s="37">
        <v>13576.25</v>
      </c>
    </row>
    <row r="2917" spans="19:27" x14ac:dyDescent="0.35">
      <c r="S2917" s="9" t="s">
        <v>5355</v>
      </c>
      <c r="T2917" s="9">
        <v>0.66800000000000004</v>
      </c>
      <c r="U2917" s="9" t="s">
        <v>5355</v>
      </c>
      <c r="V2917" s="37">
        <v>15122.79</v>
      </c>
      <c r="X2917" s="9" t="s">
        <v>5356</v>
      </c>
      <c r="Y2917" s="9">
        <v>0.55500000000000005</v>
      </c>
      <c r="Z2917" s="9" t="s">
        <v>5356</v>
      </c>
      <c r="AA2917" s="37">
        <v>13576</v>
      </c>
    </row>
    <row r="2918" spans="19:27" x14ac:dyDescent="0.35">
      <c r="S2918" s="9" t="s">
        <v>5357</v>
      </c>
      <c r="T2918" s="9">
        <v>0.64500000000000002</v>
      </c>
      <c r="U2918" s="9" t="s">
        <v>5357</v>
      </c>
      <c r="V2918" s="37">
        <v>15120.74</v>
      </c>
      <c r="X2918" s="9" t="s">
        <v>5356</v>
      </c>
      <c r="Y2918" s="9">
        <v>0.61399999999999999</v>
      </c>
      <c r="Z2918" s="9" t="s">
        <v>5356</v>
      </c>
      <c r="AA2918" s="37">
        <v>13573.99</v>
      </c>
    </row>
    <row r="2919" spans="19:27" x14ac:dyDescent="0.35">
      <c r="S2919" s="9" t="s">
        <v>5358</v>
      </c>
      <c r="T2919" s="9">
        <v>0.71699999999999997</v>
      </c>
      <c r="U2919" s="9" t="s">
        <v>5358</v>
      </c>
      <c r="V2919" s="37">
        <v>15119.42</v>
      </c>
      <c r="X2919" s="9" t="s">
        <v>5358</v>
      </c>
      <c r="Y2919" s="9">
        <v>0.68899999999999995</v>
      </c>
      <c r="Z2919" s="9" t="s">
        <v>5358</v>
      </c>
      <c r="AA2919" s="37">
        <v>13571.47</v>
      </c>
    </row>
    <row r="2920" spans="19:27" x14ac:dyDescent="0.35">
      <c r="S2920" s="9" t="s">
        <v>5358</v>
      </c>
      <c r="T2920" s="9">
        <v>0.69899999999999995</v>
      </c>
      <c r="U2920" s="9" t="s">
        <v>5358</v>
      </c>
      <c r="V2920" s="37">
        <v>15114.47</v>
      </c>
      <c r="X2920" s="9" t="s">
        <v>5356</v>
      </c>
      <c r="Y2920" s="9">
        <v>0.64100000000000001</v>
      </c>
      <c r="Z2920" s="9" t="s">
        <v>5356</v>
      </c>
      <c r="AA2920" s="37">
        <v>13571.24</v>
      </c>
    </row>
    <row r="2921" spans="19:27" x14ac:dyDescent="0.35">
      <c r="S2921" s="9" t="s">
        <v>5358</v>
      </c>
      <c r="T2921" s="9">
        <v>0.66900000000000004</v>
      </c>
      <c r="U2921" s="9" t="s">
        <v>5358</v>
      </c>
      <c r="V2921" s="37">
        <v>15107.21</v>
      </c>
      <c r="X2921" s="9" t="s">
        <v>5358</v>
      </c>
      <c r="Y2921" s="9">
        <v>0.68899999999999995</v>
      </c>
      <c r="Z2921" s="9" t="s">
        <v>5358</v>
      </c>
      <c r="AA2921" s="37">
        <v>13562.68</v>
      </c>
    </row>
    <row r="2922" spans="19:27" x14ac:dyDescent="0.35">
      <c r="S2922" s="9" t="s">
        <v>5358</v>
      </c>
      <c r="T2922" s="9">
        <v>0.67500000000000004</v>
      </c>
      <c r="U2922" s="9" t="s">
        <v>5358</v>
      </c>
      <c r="V2922" s="37">
        <v>15099.51</v>
      </c>
      <c r="X2922" s="9" t="s">
        <v>5358</v>
      </c>
      <c r="Y2922" s="9">
        <v>0.67500000000000004</v>
      </c>
      <c r="Z2922" s="9" t="s">
        <v>5358</v>
      </c>
      <c r="AA2922" s="37">
        <v>13555.6</v>
      </c>
    </row>
    <row r="2923" spans="19:27" x14ac:dyDescent="0.35">
      <c r="S2923" s="9" t="s">
        <v>5358</v>
      </c>
      <c r="T2923" s="9">
        <v>0.69499999999999995</v>
      </c>
      <c r="U2923" s="9" t="s">
        <v>5358</v>
      </c>
      <c r="V2923" s="37">
        <v>15085.67</v>
      </c>
      <c r="X2923" s="9" t="s">
        <v>5356</v>
      </c>
      <c r="Y2923" s="9">
        <v>0.61299999999999999</v>
      </c>
      <c r="Z2923" s="9" t="s">
        <v>5356</v>
      </c>
      <c r="AA2923" s="37">
        <v>13548.27</v>
      </c>
    </row>
    <row r="2924" spans="19:27" x14ac:dyDescent="0.35">
      <c r="S2924" s="9" t="s">
        <v>5358</v>
      </c>
      <c r="T2924" s="9">
        <v>0.66</v>
      </c>
      <c r="U2924" s="9" t="s">
        <v>5358</v>
      </c>
      <c r="V2924" s="37">
        <v>15081.64</v>
      </c>
      <c r="X2924" s="9" t="s">
        <v>5357</v>
      </c>
      <c r="Y2924" s="9">
        <v>0.624</v>
      </c>
      <c r="Z2924" s="9" t="s">
        <v>5357</v>
      </c>
      <c r="AA2924" s="37">
        <v>13547.3</v>
      </c>
    </row>
    <row r="2925" spans="19:27" x14ac:dyDescent="0.35">
      <c r="S2925" s="9" t="s">
        <v>5355</v>
      </c>
      <c r="T2925" s="9">
        <v>0.72399999999999998</v>
      </c>
      <c r="U2925" s="9" t="s">
        <v>5355</v>
      </c>
      <c r="V2925" s="37">
        <v>15079.68</v>
      </c>
      <c r="X2925" s="9" t="s">
        <v>5359</v>
      </c>
      <c r="Y2925" s="9">
        <v>0.73799999999999999</v>
      </c>
      <c r="Z2925" s="9" t="s">
        <v>5359</v>
      </c>
      <c r="AA2925" s="37">
        <v>13537.01</v>
      </c>
    </row>
    <row r="2926" spans="19:27" x14ac:dyDescent="0.35">
      <c r="S2926" s="9" t="s">
        <v>5356</v>
      </c>
      <c r="T2926" s="9">
        <v>0.65600000000000003</v>
      </c>
      <c r="U2926" s="9" t="s">
        <v>5356</v>
      </c>
      <c r="V2926" s="37">
        <v>15062.91</v>
      </c>
      <c r="X2926" s="9" t="s">
        <v>5358</v>
      </c>
      <c r="Y2926" s="9">
        <v>0.64900000000000002</v>
      </c>
      <c r="Z2926" s="9" t="s">
        <v>5358</v>
      </c>
      <c r="AA2926" s="37">
        <v>13529.3</v>
      </c>
    </row>
    <row r="2927" spans="19:27" x14ac:dyDescent="0.35">
      <c r="S2927" s="9" t="s">
        <v>5356</v>
      </c>
      <c r="T2927" s="9">
        <v>0.52400000000000002</v>
      </c>
      <c r="U2927" s="9" t="s">
        <v>5356</v>
      </c>
      <c r="V2927" s="37">
        <v>15059.38</v>
      </c>
      <c r="X2927" s="9" t="s">
        <v>5355</v>
      </c>
      <c r="Y2927" s="9">
        <v>0.628</v>
      </c>
      <c r="Z2927" s="9" t="s">
        <v>5355</v>
      </c>
      <c r="AA2927" s="37">
        <v>13525.88</v>
      </c>
    </row>
    <row r="2928" spans="19:27" x14ac:dyDescent="0.35">
      <c r="S2928" s="9" t="s">
        <v>5358</v>
      </c>
      <c r="T2928" s="9">
        <v>0.67</v>
      </c>
      <c r="U2928" s="9" t="s">
        <v>5358</v>
      </c>
      <c r="V2928" s="37">
        <v>15055.48</v>
      </c>
      <c r="X2928" s="9" t="s">
        <v>5357</v>
      </c>
      <c r="Y2928" s="9">
        <v>0.629</v>
      </c>
      <c r="Z2928" s="9" t="s">
        <v>5357</v>
      </c>
      <c r="AA2928" s="37">
        <v>13523.83</v>
      </c>
    </row>
    <row r="2929" spans="19:27" x14ac:dyDescent="0.35">
      <c r="S2929" s="9" t="s">
        <v>5358</v>
      </c>
      <c r="T2929" s="9">
        <v>0.71099999999999997</v>
      </c>
      <c r="U2929" s="9" t="s">
        <v>5358</v>
      </c>
      <c r="V2929" s="37">
        <v>15053.81</v>
      </c>
      <c r="X2929" s="9" t="s">
        <v>5357</v>
      </c>
      <c r="Y2929" s="9">
        <v>0.60599999999999998</v>
      </c>
      <c r="Z2929" s="9" t="s">
        <v>5357</v>
      </c>
      <c r="AA2929" s="37">
        <v>13520.93</v>
      </c>
    </row>
    <row r="2930" spans="19:27" x14ac:dyDescent="0.35">
      <c r="S2930" s="9" t="s">
        <v>5358</v>
      </c>
      <c r="T2930" s="9">
        <v>0.60199999999999998</v>
      </c>
      <c r="U2930" s="9" t="s">
        <v>5358</v>
      </c>
      <c r="V2930" s="37">
        <v>15029.76</v>
      </c>
      <c r="X2930" s="9" t="s">
        <v>5356</v>
      </c>
      <c r="Y2930" s="9">
        <v>0.70399999999999996</v>
      </c>
      <c r="Z2930" s="9" t="s">
        <v>5356</v>
      </c>
      <c r="AA2930" s="37">
        <v>13515.27</v>
      </c>
    </row>
    <row r="2931" spans="19:27" x14ac:dyDescent="0.35">
      <c r="S2931" s="9" t="s">
        <v>5358</v>
      </c>
      <c r="T2931" s="9">
        <v>0.66900000000000004</v>
      </c>
      <c r="U2931" s="9" t="s">
        <v>5358</v>
      </c>
      <c r="V2931" s="37">
        <v>15027.25</v>
      </c>
      <c r="X2931" s="9" t="s">
        <v>5355</v>
      </c>
      <c r="Y2931" s="9">
        <v>0.69599999999999995</v>
      </c>
      <c r="Z2931" s="9" t="s">
        <v>5355</v>
      </c>
      <c r="AA2931" s="37">
        <v>13515.26</v>
      </c>
    </row>
    <row r="2932" spans="19:27" x14ac:dyDescent="0.35">
      <c r="S2932" s="9" t="s">
        <v>5358</v>
      </c>
      <c r="T2932" s="9">
        <v>0.69599999999999995</v>
      </c>
      <c r="U2932" s="9" t="s">
        <v>5358</v>
      </c>
      <c r="V2932" s="37">
        <v>15019.6</v>
      </c>
      <c r="X2932" s="9" t="s">
        <v>5357</v>
      </c>
      <c r="Y2932" s="9">
        <v>0.56399999999999995</v>
      </c>
      <c r="Z2932" s="9" t="s">
        <v>5357</v>
      </c>
      <c r="AA2932" s="37">
        <v>13501.37</v>
      </c>
    </row>
    <row r="2933" spans="19:27" x14ac:dyDescent="0.35">
      <c r="S2933" s="9" t="s">
        <v>5359</v>
      </c>
      <c r="T2933" s="9">
        <v>0.65900000000000003</v>
      </c>
      <c r="U2933" s="9" t="s">
        <v>5359</v>
      </c>
      <c r="V2933" s="37">
        <v>15013.2</v>
      </c>
      <c r="X2933" s="9" t="s">
        <v>5357</v>
      </c>
      <c r="Y2933" s="9">
        <v>0.58899999999999997</v>
      </c>
      <c r="Z2933" s="9" t="s">
        <v>5357</v>
      </c>
      <c r="AA2933" s="37">
        <v>13498.19</v>
      </c>
    </row>
    <row r="2934" spans="19:27" x14ac:dyDescent="0.35">
      <c r="S2934" s="9" t="s">
        <v>5358</v>
      </c>
      <c r="T2934" s="9">
        <v>0.65600000000000003</v>
      </c>
      <c r="U2934" s="9" t="s">
        <v>5358</v>
      </c>
      <c r="V2934" s="37">
        <v>15006.45</v>
      </c>
      <c r="X2934" s="9" t="s">
        <v>5357</v>
      </c>
      <c r="Y2934" s="9">
        <v>0.628</v>
      </c>
      <c r="Z2934" s="9" t="s">
        <v>5357</v>
      </c>
      <c r="AA2934" s="37">
        <v>13487.79</v>
      </c>
    </row>
    <row r="2935" spans="19:27" x14ac:dyDescent="0.35">
      <c r="S2935" s="9" t="s">
        <v>5358</v>
      </c>
      <c r="T2935" s="9">
        <v>0.68200000000000005</v>
      </c>
      <c r="U2935" s="9" t="s">
        <v>5358</v>
      </c>
      <c r="V2935" s="37">
        <v>14996.48</v>
      </c>
      <c r="X2935" s="9" t="s">
        <v>5358</v>
      </c>
      <c r="Y2935" s="9">
        <v>0.66600000000000004</v>
      </c>
      <c r="Z2935" s="9" t="s">
        <v>5358</v>
      </c>
      <c r="AA2935" s="37">
        <v>13465.76</v>
      </c>
    </row>
    <row r="2936" spans="19:27" x14ac:dyDescent="0.35">
      <c r="S2936" s="9" t="s">
        <v>5358</v>
      </c>
      <c r="T2936" s="9">
        <v>0.58599999999999997</v>
      </c>
      <c r="U2936" s="9" t="s">
        <v>5358</v>
      </c>
      <c r="V2936" s="37">
        <v>14992.88</v>
      </c>
      <c r="X2936" s="9" t="s">
        <v>5358</v>
      </c>
      <c r="Y2936" s="9">
        <v>0.69799999999999995</v>
      </c>
      <c r="Z2936" s="9" t="s">
        <v>5358</v>
      </c>
      <c r="AA2936" s="37">
        <v>13460.71</v>
      </c>
    </row>
    <row r="2937" spans="19:27" x14ac:dyDescent="0.35">
      <c r="S2937" s="9" t="s">
        <v>5359</v>
      </c>
      <c r="T2937" s="9">
        <v>0.69199999999999995</v>
      </c>
      <c r="U2937" s="9" t="s">
        <v>5359</v>
      </c>
      <c r="V2937" s="37">
        <v>14992.68</v>
      </c>
      <c r="X2937" s="9" t="s">
        <v>5356</v>
      </c>
      <c r="Y2937" s="9">
        <v>0.61899999999999999</v>
      </c>
      <c r="Z2937" s="9" t="s">
        <v>5356</v>
      </c>
      <c r="AA2937" s="37">
        <v>13459.49</v>
      </c>
    </row>
    <row r="2938" spans="19:27" x14ac:dyDescent="0.35">
      <c r="S2938" s="9" t="s">
        <v>5358</v>
      </c>
      <c r="T2938" s="9">
        <v>0.624</v>
      </c>
      <c r="U2938" s="9" t="s">
        <v>5358</v>
      </c>
      <c r="V2938" s="37">
        <v>14981.84</v>
      </c>
      <c r="X2938" s="9" t="s">
        <v>5358</v>
      </c>
      <c r="Y2938" s="9">
        <v>0.73399999999999999</v>
      </c>
      <c r="Z2938" s="9" t="s">
        <v>5358</v>
      </c>
      <c r="AA2938" s="37">
        <v>13450.24</v>
      </c>
    </row>
    <row r="2939" spans="19:27" x14ac:dyDescent="0.35">
      <c r="S2939" s="9" t="s">
        <v>5358</v>
      </c>
      <c r="T2939" s="9">
        <v>0.67900000000000005</v>
      </c>
      <c r="U2939" s="9" t="s">
        <v>5358</v>
      </c>
      <c r="V2939" s="37">
        <v>14980.96</v>
      </c>
      <c r="X2939" s="9" t="s">
        <v>5358</v>
      </c>
      <c r="Y2939" s="9">
        <v>0.66100000000000003</v>
      </c>
      <c r="Z2939" s="9" t="s">
        <v>5358</v>
      </c>
      <c r="AA2939" s="37">
        <v>13448.44</v>
      </c>
    </row>
    <row r="2940" spans="19:27" x14ac:dyDescent="0.35">
      <c r="S2940" s="9" t="s">
        <v>5356</v>
      </c>
      <c r="T2940" s="9">
        <v>0.53800000000000003</v>
      </c>
      <c r="U2940" s="9" t="s">
        <v>5356</v>
      </c>
      <c r="V2940" s="37">
        <v>14973.06</v>
      </c>
      <c r="X2940" s="9" t="s">
        <v>5358</v>
      </c>
      <c r="Y2940" s="9">
        <v>0.67700000000000005</v>
      </c>
      <c r="Z2940" s="9" t="s">
        <v>5358</v>
      </c>
      <c r="AA2940" s="37">
        <v>13446.86</v>
      </c>
    </row>
    <row r="2941" spans="19:27" x14ac:dyDescent="0.35">
      <c r="S2941" s="9" t="s">
        <v>5355</v>
      </c>
      <c r="T2941" s="9">
        <v>0.63500000000000001</v>
      </c>
      <c r="U2941" s="9" t="s">
        <v>5355</v>
      </c>
      <c r="V2941" s="37">
        <v>14958.44</v>
      </c>
      <c r="X2941" s="9" t="s">
        <v>5356</v>
      </c>
      <c r="Y2941" s="9">
        <v>0.65500000000000003</v>
      </c>
      <c r="Z2941" s="9" t="s">
        <v>5356</v>
      </c>
      <c r="AA2941" s="37">
        <v>13442</v>
      </c>
    </row>
    <row r="2942" spans="19:27" x14ac:dyDescent="0.35">
      <c r="S2942" s="9" t="s">
        <v>5357</v>
      </c>
      <c r="T2942" s="9">
        <v>0.622</v>
      </c>
      <c r="U2942" s="9" t="s">
        <v>5357</v>
      </c>
      <c r="V2942" s="37">
        <v>14958</v>
      </c>
      <c r="X2942" s="9" t="s">
        <v>5356</v>
      </c>
      <c r="Y2942" s="9">
        <v>0.56999999999999995</v>
      </c>
      <c r="Z2942" s="9" t="s">
        <v>5356</v>
      </c>
      <c r="AA2942" s="37">
        <v>13441.97</v>
      </c>
    </row>
    <row r="2943" spans="19:27" x14ac:dyDescent="0.35">
      <c r="S2943" s="9" t="s">
        <v>5355</v>
      </c>
      <c r="T2943" s="9">
        <v>0.67300000000000004</v>
      </c>
      <c r="U2943" s="9" t="s">
        <v>5355</v>
      </c>
      <c r="V2943" s="37">
        <v>14953.82</v>
      </c>
      <c r="X2943" s="9" t="s">
        <v>5358</v>
      </c>
      <c r="Y2943" s="9">
        <v>0.67800000000000005</v>
      </c>
      <c r="Z2943" s="9" t="s">
        <v>5358</v>
      </c>
      <c r="AA2943" s="37">
        <v>13440.12</v>
      </c>
    </row>
    <row r="2944" spans="19:27" x14ac:dyDescent="0.35">
      <c r="S2944" s="9" t="s">
        <v>5356</v>
      </c>
      <c r="T2944" s="9">
        <v>0.61499999999999999</v>
      </c>
      <c r="U2944" s="9" t="s">
        <v>5356</v>
      </c>
      <c r="V2944" s="37">
        <v>14941.95</v>
      </c>
      <c r="X2944" s="9" t="s">
        <v>5356</v>
      </c>
      <c r="Y2944" s="9">
        <v>0.55600000000000005</v>
      </c>
      <c r="Z2944" s="9" t="s">
        <v>5356</v>
      </c>
      <c r="AA2944" s="37">
        <v>13425.98</v>
      </c>
    </row>
    <row r="2945" spans="19:27" x14ac:dyDescent="0.35">
      <c r="S2945" s="9" t="s">
        <v>5358</v>
      </c>
      <c r="T2945" s="9">
        <v>0.63600000000000001</v>
      </c>
      <c r="U2945" s="9" t="s">
        <v>5358</v>
      </c>
      <c r="V2945" s="37">
        <v>14922.88</v>
      </c>
      <c r="X2945" s="9" t="s">
        <v>5357</v>
      </c>
      <c r="Y2945" s="9">
        <v>0.64600000000000002</v>
      </c>
      <c r="Z2945" s="9" t="s">
        <v>5357</v>
      </c>
      <c r="AA2945" s="37">
        <v>13423.04</v>
      </c>
    </row>
    <row r="2946" spans="19:27" x14ac:dyDescent="0.35">
      <c r="S2946" s="9" t="s">
        <v>5358</v>
      </c>
      <c r="T2946" s="9">
        <v>0.65300000000000002</v>
      </c>
      <c r="U2946" s="9" t="s">
        <v>5358</v>
      </c>
      <c r="V2946" s="37">
        <v>14916.61</v>
      </c>
      <c r="X2946" s="9" t="s">
        <v>5359</v>
      </c>
      <c r="Y2946" s="9">
        <v>0.75700000000000001</v>
      </c>
      <c r="Z2946" s="9" t="s">
        <v>5359</v>
      </c>
      <c r="AA2946" s="37">
        <v>13416.39</v>
      </c>
    </row>
    <row r="2947" spans="19:27" x14ac:dyDescent="0.35">
      <c r="S2947" s="9" t="s">
        <v>5358</v>
      </c>
      <c r="T2947" s="9">
        <v>0.69799999999999995</v>
      </c>
      <c r="U2947" s="9" t="s">
        <v>5358</v>
      </c>
      <c r="V2947" s="37">
        <v>14909.49</v>
      </c>
      <c r="X2947" s="9" t="s">
        <v>5358</v>
      </c>
      <c r="Y2947" s="9">
        <v>0.64800000000000002</v>
      </c>
      <c r="Z2947" s="9" t="s">
        <v>5358</v>
      </c>
      <c r="AA2947" s="37">
        <v>13408.56</v>
      </c>
    </row>
    <row r="2948" spans="19:27" x14ac:dyDescent="0.35">
      <c r="S2948" s="9" t="s">
        <v>5358</v>
      </c>
      <c r="T2948" s="9">
        <v>0.71099999999999997</v>
      </c>
      <c r="U2948" s="9" t="s">
        <v>5358</v>
      </c>
      <c r="V2948" s="37">
        <v>14907.58</v>
      </c>
      <c r="X2948" s="9" t="s">
        <v>5357</v>
      </c>
      <c r="Y2948" s="9">
        <v>0.621</v>
      </c>
      <c r="Z2948" s="9" t="s">
        <v>5357</v>
      </c>
      <c r="AA2948" s="37">
        <v>13408.17</v>
      </c>
    </row>
    <row r="2949" spans="19:27" x14ac:dyDescent="0.35">
      <c r="S2949" s="9" t="s">
        <v>5356</v>
      </c>
      <c r="T2949" s="9">
        <v>0.56000000000000005</v>
      </c>
      <c r="U2949" s="9" t="s">
        <v>5356</v>
      </c>
      <c r="V2949" s="37">
        <v>14899.86</v>
      </c>
      <c r="X2949" s="9" t="s">
        <v>5358</v>
      </c>
      <c r="Y2949" s="9">
        <v>0.65600000000000003</v>
      </c>
      <c r="Z2949" s="9" t="s">
        <v>5358</v>
      </c>
      <c r="AA2949" s="37">
        <v>13407.53</v>
      </c>
    </row>
    <row r="2950" spans="19:27" x14ac:dyDescent="0.35">
      <c r="S2950" s="9" t="s">
        <v>5356</v>
      </c>
      <c r="T2950" s="9">
        <v>0.65900000000000003</v>
      </c>
      <c r="U2950" s="9" t="s">
        <v>5356</v>
      </c>
      <c r="V2950" s="37">
        <v>14897.85</v>
      </c>
      <c r="X2950" s="9" t="s">
        <v>5358</v>
      </c>
      <c r="Y2950" s="9">
        <v>0.70399999999999996</v>
      </c>
      <c r="Z2950" s="9" t="s">
        <v>5358</v>
      </c>
      <c r="AA2950" s="37">
        <v>13396.88</v>
      </c>
    </row>
    <row r="2951" spans="19:27" x14ac:dyDescent="0.35">
      <c r="S2951" s="9" t="s">
        <v>5357</v>
      </c>
      <c r="T2951" s="9">
        <v>0.621</v>
      </c>
      <c r="U2951" s="9" t="s">
        <v>5357</v>
      </c>
      <c r="V2951" s="37">
        <v>14893.19</v>
      </c>
      <c r="X2951" s="9" t="s">
        <v>5358</v>
      </c>
      <c r="Y2951" s="9">
        <v>0.69899999999999995</v>
      </c>
      <c r="Z2951" s="9" t="s">
        <v>5358</v>
      </c>
      <c r="AA2951" s="37">
        <v>13396.77</v>
      </c>
    </row>
    <row r="2952" spans="19:27" x14ac:dyDescent="0.35">
      <c r="S2952" s="9" t="s">
        <v>5359</v>
      </c>
      <c r="T2952" s="9">
        <v>0.68300000000000005</v>
      </c>
      <c r="U2952" s="9" t="s">
        <v>5359</v>
      </c>
      <c r="V2952" s="37">
        <v>14880.75</v>
      </c>
      <c r="X2952" s="9" t="s">
        <v>5358</v>
      </c>
      <c r="Y2952" s="9">
        <v>0.69099999999999995</v>
      </c>
      <c r="Z2952" s="9" t="s">
        <v>5358</v>
      </c>
      <c r="AA2952" s="37">
        <v>13396.68</v>
      </c>
    </row>
    <row r="2953" spans="19:27" x14ac:dyDescent="0.35">
      <c r="S2953" s="9" t="s">
        <v>5358</v>
      </c>
      <c r="T2953" s="9">
        <v>0.63500000000000001</v>
      </c>
      <c r="U2953" s="9" t="s">
        <v>5358</v>
      </c>
      <c r="V2953" s="37">
        <v>14880.43</v>
      </c>
      <c r="X2953" s="9" t="s">
        <v>5355</v>
      </c>
      <c r="Y2953" s="9">
        <v>0.69199999999999995</v>
      </c>
      <c r="Z2953" s="9" t="s">
        <v>5355</v>
      </c>
      <c r="AA2953" s="37">
        <v>13390.27</v>
      </c>
    </row>
    <row r="2954" spans="19:27" x14ac:dyDescent="0.35">
      <c r="S2954" s="9" t="s">
        <v>5356</v>
      </c>
      <c r="T2954" s="9">
        <v>0.54</v>
      </c>
      <c r="U2954" s="9" t="s">
        <v>5356</v>
      </c>
      <c r="V2954" s="37">
        <v>14875.64</v>
      </c>
      <c r="X2954" s="9" t="s">
        <v>5357</v>
      </c>
      <c r="Y2954" s="9">
        <v>0.628</v>
      </c>
      <c r="Z2954" s="9" t="s">
        <v>5357</v>
      </c>
      <c r="AA2954" s="37">
        <v>13380.3</v>
      </c>
    </row>
    <row r="2955" spans="19:27" x14ac:dyDescent="0.35">
      <c r="S2955" s="9" t="s">
        <v>5358</v>
      </c>
      <c r="T2955" s="9">
        <v>0.66100000000000003</v>
      </c>
      <c r="U2955" s="9" t="s">
        <v>5358</v>
      </c>
      <c r="V2955" s="37">
        <v>14855.69</v>
      </c>
      <c r="X2955" s="9" t="s">
        <v>5357</v>
      </c>
      <c r="Y2955" s="9">
        <v>0.6</v>
      </c>
      <c r="Z2955" s="9" t="s">
        <v>5357</v>
      </c>
      <c r="AA2955" s="37">
        <v>13378.78</v>
      </c>
    </row>
    <row r="2956" spans="19:27" x14ac:dyDescent="0.35">
      <c r="S2956" s="9" t="s">
        <v>5358</v>
      </c>
      <c r="T2956" s="9">
        <v>0.68400000000000005</v>
      </c>
      <c r="U2956" s="9" t="s">
        <v>5358</v>
      </c>
      <c r="V2956" s="37">
        <v>14853.01</v>
      </c>
      <c r="X2956" s="9" t="s">
        <v>5358</v>
      </c>
      <c r="Y2956" s="9">
        <v>0.65600000000000003</v>
      </c>
      <c r="Z2956" s="9" t="s">
        <v>5358</v>
      </c>
      <c r="AA2956" s="37">
        <v>13374.81</v>
      </c>
    </row>
    <row r="2957" spans="19:27" x14ac:dyDescent="0.35">
      <c r="S2957" s="9" t="s">
        <v>5357</v>
      </c>
      <c r="T2957" s="9">
        <v>0.61899999999999999</v>
      </c>
      <c r="U2957" s="9" t="s">
        <v>5357</v>
      </c>
      <c r="V2957" s="37">
        <v>14846.72</v>
      </c>
      <c r="X2957" s="9" t="s">
        <v>5355</v>
      </c>
      <c r="Y2957" s="9">
        <v>0.59399999999999997</v>
      </c>
      <c r="Z2957" s="9" t="s">
        <v>5355</v>
      </c>
      <c r="AA2957" s="37">
        <v>13362.95</v>
      </c>
    </row>
    <row r="2958" spans="19:27" x14ac:dyDescent="0.35">
      <c r="S2958" s="9" t="s">
        <v>5358</v>
      </c>
      <c r="T2958" s="9">
        <v>0.65600000000000003</v>
      </c>
      <c r="U2958" s="9" t="s">
        <v>5358</v>
      </c>
      <c r="V2958" s="37">
        <v>14827.16</v>
      </c>
      <c r="X2958" s="9" t="s">
        <v>5355</v>
      </c>
      <c r="Y2958" s="9">
        <v>0.64400000000000002</v>
      </c>
      <c r="Z2958" s="9" t="s">
        <v>5355</v>
      </c>
      <c r="AA2958" s="37">
        <v>13341.5</v>
      </c>
    </row>
    <row r="2959" spans="19:27" x14ac:dyDescent="0.35">
      <c r="S2959" s="9" t="s">
        <v>5358</v>
      </c>
      <c r="T2959" s="9">
        <v>0.64400000000000002</v>
      </c>
      <c r="U2959" s="9" t="s">
        <v>5358</v>
      </c>
      <c r="V2959" s="37">
        <v>14826.73</v>
      </c>
      <c r="X2959" s="9" t="s">
        <v>5356</v>
      </c>
      <c r="Y2959" s="9">
        <v>0.59099999999999997</v>
      </c>
      <c r="Z2959" s="9" t="s">
        <v>5356</v>
      </c>
      <c r="AA2959" s="37">
        <v>13329.84</v>
      </c>
    </row>
    <row r="2960" spans="19:27" x14ac:dyDescent="0.35">
      <c r="S2960" s="9" t="s">
        <v>5358</v>
      </c>
      <c r="T2960" s="9">
        <v>0.72099999999999997</v>
      </c>
      <c r="U2960" s="9" t="s">
        <v>5358</v>
      </c>
      <c r="V2960" s="37">
        <v>14823.57</v>
      </c>
      <c r="X2960" s="9" t="s">
        <v>5356</v>
      </c>
      <c r="Y2960" s="9">
        <v>0.52200000000000002</v>
      </c>
      <c r="Z2960" s="9" t="s">
        <v>5356</v>
      </c>
      <c r="AA2960" s="37">
        <v>13317.59</v>
      </c>
    </row>
    <row r="2961" spans="19:27" x14ac:dyDescent="0.35">
      <c r="S2961" s="9" t="s">
        <v>5355</v>
      </c>
      <c r="T2961" s="9">
        <v>0.63200000000000001</v>
      </c>
      <c r="U2961" s="9" t="s">
        <v>5355</v>
      </c>
      <c r="V2961" s="37">
        <v>14815.38</v>
      </c>
      <c r="X2961" s="9" t="s">
        <v>5358</v>
      </c>
      <c r="Y2961" s="9">
        <v>0.68500000000000005</v>
      </c>
      <c r="Z2961" s="9" t="s">
        <v>5358</v>
      </c>
      <c r="AA2961" s="37">
        <v>13308.85</v>
      </c>
    </row>
    <row r="2962" spans="19:27" x14ac:dyDescent="0.35">
      <c r="S2962" s="9" t="s">
        <v>5356</v>
      </c>
      <c r="T2962" s="9">
        <v>0.58099999999999996</v>
      </c>
      <c r="U2962" s="9" t="s">
        <v>5356</v>
      </c>
      <c r="V2962" s="37">
        <v>14815.21</v>
      </c>
      <c r="X2962" s="9" t="s">
        <v>5358</v>
      </c>
      <c r="Y2962" s="9">
        <v>0.69199999999999995</v>
      </c>
      <c r="Z2962" s="9" t="s">
        <v>5358</v>
      </c>
      <c r="AA2962" s="37">
        <v>13307.71</v>
      </c>
    </row>
    <row r="2963" spans="19:27" x14ac:dyDescent="0.35">
      <c r="S2963" s="9" t="s">
        <v>5358</v>
      </c>
      <c r="T2963" s="9">
        <v>0.65500000000000003</v>
      </c>
      <c r="U2963" s="9" t="s">
        <v>5358</v>
      </c>
      <c r="V2963" s="37">
        <v>14814.35</v>
      </c>
      <c r="X2963" s="9" t="s">
        <v>5357</v>
      </c>
      <c r="Y2963" s="9">
        <v>0.63600000000000001</v>
      </c>
      <c r="Z2963" s="9" t="s">
        <v>5357</v>
      </c>
      <c r="AA2963" s="37">
        <v>13306.15</v>
      </c>
    </row>
    <row r="2964" spans="19:27" x14ac:dyDescent="0.35">
      <c r="S2964" s="9" t="s">
        <v>5358</v>
      </c>
      <c r="T2964" s="9">
        <v>0.69299999999999995</v>
      </c>
      <c r="U2964" s="9" t="s">
        <v>5358</v>
      </c>
      <c r="V2964" s="37">
        <v>14812.65</v>
      </c>
      <c r="X2964" s="9" t="s">
        <v>5357</v>
      </c>
      <c r="Y2964" s="9">
        <v>0.67300000000000004</v>
      </c>
      <c r="Z2964" s="9" t="s">
        <v>5357</v>
      </c>
      <c r="AA2964" s="37">
        <v>13302.27</v>
      </c>
    </row>
    <row r="2965" spans="19:27" x14ac:dyDescent="0.35">
      <c r="S2965" s="9" t="s">
        <v>5356</v>
      </c>
      <c r="T2965" s="9">
        <v>0.61</v>
      </c>
      <c r="U2965" s="9" t="s">
        <v>5356</v>
      </c>
      <c r="V2965" s="37">
        <v>14805.27</v>
      </c>
      <c r="X2965" s="9" t="s">
        <v>5358</v>
      </c>
      <c r="Y2965" s="9">
        <v>0.70199999999999996</v>
      </c>
      <c r="Z2965" s="9" t="s">
        <v>5358</v>
      </c>
      <c r="AA2965" s="37">
        <v>13293.3</v>
      </c>
    </row>
    <row r="2966" spans="19:27" x14ac:dyDescent="0.35">
      <c r="S2966" s="9" t="s">
        <v>5359</v>
      </c>
      <c r="T2966" s="9">
        <v>0.63300000000000001</v>
      </c>
      <c r="U2966" s="9" t="s">
        <v>5359</v>
      </c>
      <c r="V2966" s="37">
        <v>14798.63</v>
      </c>
      <c r="X2966" s="9" t="s">
        <v>5358</v>
      </c>
      <c r="Y2966" s="9">
        <v>0.622</v>
      </c>
      <c r="Z2966" s="9" t="s">
        <v>5358</v>
      </c>
      <c r="AA2966" s="37">
        <v>13291.84</v>
      </c>
    </row>
    <row r="2967" spans="19:27" x14ac:dyDescent="0.35">
      <c r="S2967" s="9" t="s">
        <v>5355</v>
      </c>
      <c r="T2967" s="9">
        <v>0.66700000000000004</v>
      </c>
      <c r="U2967" s="9" t="s">
        <v>5355</v>
      </c>
      <c r="V2967" s="37">
        <v>14794.64</v>
      </c>
      <c r="X2967" s="9" t="s">
        <v>5358</v>
      </c>
      <c r="Y2967" s="9">
        <v>0.63100000000000001</v>
      </c>
      <c r="Z2967" s="9" t="s">
        <v>5358</v>
      </c>
      <c r="AA2967" s="37">
        <v>13282.04</v>
      </c>
    </row>
    <row r="2968" spans="19:27" x14ac:dyDescent="0.35">
      <c r="S2968" s="9" t="s">
        <v>5359</v>
      </c>
      <c r="T2968" s="9">
        <v>0.67300000000000004</v>
      </c>
      <c r="U2968" s="9" t="s">
        <v>5359</v>
      </c>
      <c r="V2968" s="37">
        <v>14794.44</v>
      </c>
      <c r="X2968" s="9" t="s">
        <v>5355</v>
      </c>
      <c r="Y2968" s="9">
        <v>0.59399999999999997</v>
      </c>
      <c r="Z2968" s="9" t="s">
        <v>5355</v>
      </c>
      <c r="AA2968" s="37">
        <v>13277.91</v>
      </c>
    </row>
    <row r="2969" spans="19:27" x14ac:dyDescent="0.35">
      <c r="S2969" s="9" t="s">
        <v>5357</v>
      </c>
      <c r="T2969" s="9">
        <v>0.60599999999999998</v>
      </c>
      <c r="U2969" s="9" t="s">
        <v>5357</v>
      </c>
      <c r="V2969" s="37">
        <v>14791.65</v>
      </c>
      <c r="X2969" s="9" t="s">
        <v>5358</v>
      </c>
      <c r="Y2969" s="9">
        <v>0.66800000000000004</v>
      </c>
      <c r="Z2969" s="9" t="s">
        <v>5358</v>
      </c>
      <c r="AA2969" s="37">
        <v>13269.46</v>
      </c>
    </row>
    <row r="2970" spans="19:27" x14ac:dyDescent="0.35">
      <c r="S2970" s="9" t="s">
        <v>5356</v>
      </c>
      <c r="T2970" s="9">
        <v>0.60199999999999998</v>
      </c>
      <c r="U2970" s="9" t="s">
        <v>5356</v>
      </c>
      <c r="V2970" s="37">
        <v>14791.37</v>
      </c>
      <c r="X2970" s="9" t="s">
        <v>5357</v>
      </c>
      <c r="Y2970" s="9">
        <v>0.64800000000000002</v>
      </c>
      <c r="Z2970" s="9" t="s">
        <v>5357</v>
      </c>
      <c r="AA2970" s="37">
        <v>13263.8</v>
      </c>
    </row>
    <row r="2971" spans="19:27" x14ac:dyDescent="0.35">
      <c r="S2971" s="9" t="s">
        <v>5355</v>
      </c>
      <c r="T2971" s="9">
        <v>0.64800000000000002</v>
      </c>
      <c r="U2971" s="9" t="s">
        <v>5355</v>
      </c>
      <c r="V2971" s="37">
        <v>14789.79</v>
      </c>
      <c r="X2971" s="9" t="s">
        <v>5356</v>
      </c>
      <c r="Y2971" s="9">
        <v>0.58399999999999996</v>
      </c>
      <c r="Z2971" s="9" t="s">
        <v>5356</v>
      </c>
      <c r="AA2971" s="37">
        <v>13258.54</v>
      </c>
    </row>
    <row r="2972" spans="19:27" x14ac:dyDescent="0.35">
      <c r="S2972" s="9" t="s">
        <v>5356</v>
      </c>
      <c r="T2972" s="9">
        <v>0.57699999999999996</v>
      </c>
      <c r="U2972" s="9" t="s">
        <v>5356</v>
      </c>
      <c r="V2972" s="37">
        <v>14789.79</v>
      </c>
      <c r="X2972" s="9" t="s">
        <v>5358</v>
      </c>
      <c r="Y2972" s="9">
        <v>0.627</v>
      </c>
      <c r="Z2972" s="9" t="s">
        <v>5358</v>
      </c>
      <c r="AA2972" s="37">
        <v>13257.19</v>
      </c>
    </row>
    <row r="2973" spans="19:27" x14ac:dyDescent="0.35">
      <c r="S2973" s="9" t="s">
        <v>5358</v>
      </c>
      <c r="T2973" s="9">
        <v>0.66200000000000003</v>
      </c>
      <c r="U2973" s="9" t="s">
        <v>5358</v>
      </c>
      <c r="V2973" s="37">
        <v>14779.09</v>
      </c>
      <c r="X2973" s="9" t="s">
        <v>5355</v>
      </c>
      <c r="Y2973" s="9">
        <v>0.63300000000000001</v>
      </c>
      <c r="Z2973" s="9" t="s">
        <v>5355</v>
      </c>
      <c r="AA2973" s="37">
        <v>13256.05</v>
      </c>
    </row>
    <row r="2974" spans="19:27" x14ac:dyDescent="0.35">
      <c r="S2974" s="9" t="s">
        <v>5356</v>
      </c>
      <c r="T2974" s="9">
        <v>0.57899999999999996</v>
      </c>
      <c r="U2974" s="9" t="s">
        <v>5356</v>
      </c>
      <c r="V2974" s="37">
        <v>14759.57</v>
      </c>
      <c r="X2974" s="9" t="s">
        <v>5357</v>
      </c>
      <c r="Y2974" s="9">
        <v>0.53500000000000003</v>
      </c>
      <c r="Z2974" s="9" t="s">
        <v>5357</v>
      </c>
      <c r="AA2974" s="37">
        <v>13244.83</v>
      </c>
    </row>
    <row r="2975" spans="19:27" x14ac:dyDescent="0.35">
      <c r="S2975" s="9" t="s">
        <v>5358</v>
      </c>
      <c r="T2975" s="9">
        <v>0.70499999999999996</v>
      </c>
      <c r="U2975" s="9" t="s">
        <v>5358</v>
      </c>
      <c r="V2975" s="37">
        <v>14743.29</v>
      </c>
      <c r="X2975" s="9" t="s">
        <v>5355</v>
      </c>
      <c r="Y2975" s="9">
        <v>0.64700000000000002</v>
      </c>
      <c r="Z2975" s="9" t="s">
        <v>5355</v>
      </c>
      <c r="AA2975" s="37">
        <v>13239.96</v>
      </c>
    </row>
    <row r="2976" spans="19:27" x14ac:dyDescent="0.35">
      <c r="S2976" s="9" t="s">
        <v>5358</v>
      </c>
      <c r="T2976" s="9">
        <v>0.66500000000000004</v>
      </c>
      <c r="U2976" s="9" t="s">
        <v>5358</v>
      </c>
      <c r="V2976" s="37">
        <v>14740.71</v>
      </c>
      <c r="X2976" s="9" t="s">
        <v>5358</v>
      </c>
      <c r="Y2976" s="9">
        <v>0.66400000000000003</v>
      </c>
      <c r="Z2976" s="9" t="s">
        <v>5358</v>
      </c>
      <c r="AA2976" s="37">
        <v>13228.84</v>
      </c>
    </row>
    <row r="2977" spans="19:27" x14ac:dyDescent="0.35">
      <c r="S2977" s="9" t="s">
        <v>5357</v>
      </c>
      <c r="T2977" s="9">
        <v>0.61</v>
      </c>
      <c r="U2977" s="9" t="s">
        <v>5357</v>
      </c>
      <c r="V2977" s="37">
        <v>14740.17</v>
      </c>
      <c r="X2977" s="9" t="s">
        <v>5358</v>
      </c>
      <c r="Y2977" s="9">
        <v>0.70299999999999996</v>
      </c>
      <c r="Z2977" s="9" t="s">
        <v>5358</v>
      </c>
      <c r="AA2977" s="37">
        <v>13224.34</v>
      </c>
    </row>
    <row r="2978" spans="19:27" x14ac:dyDescent="0.35">
      <c r="S2978" s="9" t="s">
        <v>5357</v>
      </c>
      <c r="T2978" s="9">
        <v>0.60499999999999998</v>
      </c>
      <c r="U2978" s="9" t="s">
        <v>5357</v>
      </c>
      <c r="V2978" s="37">
        <v>14739.39</v>
      </c>
      <c r="X2978" s="9" t="s">
        <v>5358</v>
      </c>
      <c r="Y2978" s="9">
        <v>0.72099999999999997</v>
      </c>
      <c r="Z2978" s="9" t="s">
        <v>5358</v>
      </c>
      <c r="AA2978" s="37">
        <v>13218.19</v>
      </c>
    </row>
    <row r="2979" spans="19:27" x14ac:dyDescent="0.35">
      <c r="S2979" s="9" t="s">
        <v>5358</v>
      </c>
      <c r="T2979" s="9">
        <v>0.65900000000000003</v>
      </c>
      <c r="U2979" s="9" t="s">
        <v>5358</v>
      </c>
      <c r="V2979" s="37">
        <v>14728.4</v>
      </c>
      <c r="X2979" s="9" t="s">
        <v>5355</v>
      </c>
      <c r="Y2979" s="9">
        <v>0.59499999999999997</v>
      </c>
      <c r="Z2979" s="9" t="s">
        <v>5355</v>
      </c>
      <c r="AA2979" s="37">
        <v>13216.64</v>
      </c>
    </row>
    <row r="2980" spans="19:27" x14ac:dyDescent="0.35">
      <c r="S2980" s="9" t="s">
        <v>5358</v>
      </c>
      <c r="T2980" s="9">
        <v>0.7</v>
      </c>
      <c r="U2980" s="9" t="s">
        <v>5358</v>
      </c>
      <c r="V2980" s="37">
        <v>14725.46</v>
      </c>
      <c r="X2980" s="9" t="s">
        <v>5356</v>
      </c>
      <c r="Y2980" s="9">
        <v>0.57699999999999996</v>
      </c>
      <c r="Z2980" s="9" t="s">
        <v>5356</v>
      </c>
      <c r="AA2980" s="37">
        <v>13216.09</v>
      </c>
    </row>
    <row r="2981" spans="19:27" x14ac:dyDescent="0.35">
      <c r="S2981" s="9" t="s">
        <v>5358</v>
      </c>
      <c r="T2981" s="9">
        <v>0.68200000000000005</v>
      </c>
      <c r="U2981" s="9" t="s">
        <v>5358</v>
      </c>
      <c r="V2981" s="37">
        <v>14724.48</v>
      </c>
      <c r="X2981" s="9" t="s">
        <v>5356</v>
      </c>
      <c r="Y2981" s="9">
        <v>0.52500000000000002</v>
      </c>
      <c r="Z2981" s="9" t="s">
        <v>5356</v>
      </c>
      <c r="AA2981" s="37">
        <v>13216.04</v>
      </c>
    </row>
    <row r="2982" spans="19:27" x14ac:dyDescent="0.35">
      <c r="S2982" s="9" t="s">
        <v>5356</v>
      </c>
      <c r="T2982" s="9">
        <v>0.53600000000000003</v>
      </c>
      <c r="U2982" s="9" t="s">
        <v>5356</v>
      </c>
      <c r="V2982" s="37">
        <v>14721.17</v>
      </c>
      <c r="X2982" s="9" t="s">
        <v>5357</v>
      </c>
      <c r="Y2982" s="9">
        <v>0.53900000000000003</v>
      </c>
      <c r="Z2982" s="9" t="s">
        <v>5357</v>
      </c>
      <c r="AA2982" s="37">
        <v>13213.94</v>
      </c>
    </row>
    <row r="2983" spans="19:27" x14ac:dyDescent="0.35">
      <c r="S2983" s="9" t="s">
        <v>5358</v>
      </c>
      <c r="T2983" s="9">
        <v>0.67200000000000004</v>
      </c>
      <c r="U2983" s="9" t="s">
        <v>5358</v>
      </c>
      <c r="V2983" s="37">
        <v>14702.27</v>
      </c>
      <c r="X2983" s="9" t="s">
        <v>5356</v>
      </c>
      <c r="Y2983" s="9">
        <v>0.66700000000000004</v>
      </c>
      <c r="Z2983" s="9" t="s">
        <v>5356</v>
      </c>
      <c r="AA2983" s="37">
        <v>13208.05</v>
      </c>
    </row>
    <row r="2984" spans="19:27" x14ac:dyDescent="0.35">
      <c r="S2984" s="9" t="s">
        <v>5355</v>
      </c>
      <c r="T2984" s="9">
        <v>0.67800000000000005</v>
      </c>
      <c r="U2984" s="9" t="s">
        <v>5355</v>
      </c>
      <c r="V2984" s="37">
        <v>14700.31</v>
      </c>
      <c r="X2984" s="9" t="s">
        <v>5356</v>
      </c>
      <c r="Y2984" s="9">
        <v>0.58899999999999997</v>
      </c>
      <c r="Z2984" s="9" t="s">
        <v>5356</v>
      </c>
      <c r="AA2984" s="37">
        <v>13207.15</v>
      </c>
    </row>
    <row r="2985" spans="19:27" x14ac:dyDescent="0.35">
      <c r="S2985" s="9" t="s">
        <v>5355</v>
      </c>
      <c r="T2985" s="9">
        <v>0.73299999999999998</v>
      </c>
      <c r="U2985" s="9" t="s">
        <v>5355</v>
      </c>
      <c r="V2985" s="37">
        <v>14699.68</v>
      </c>
      <c r="X2985" s="9" t="s">
        <v>5356</v>
      </c>
      <c r="Y2985" s="9">
        <v>0.60199999999999998</v>
      </c>
      <c r="Z2985" s="9" t="s">
        <v>5356</v>
      </c>
      <c r="AA2985" s="37">
        <v>13202.44</v>
      </c>
    </row>
    <row r="2986" spans="19:27" x14ac:dyDescent="0.35">
      <c r="S2986" s="9" t="s">
        <v>5356</v>
      </c>
      <c r="T2986" s="9">
        <v>0.63300000000000001</v>
      </c>
      <c r="U2986" s="9" t="s">
        <v>5356</v>
      </c>
      <c r="V2986" s="37">
        <v>14690.96</v>
      </c>
      <c r="X2986" s="9" t="s">
        <v>5355</v>
      </c>
      <c r="Y2986" s="9">
        <v>0.65900000000000003</v>
      </c>
      <c r="Z2986" s="9" t="s">
        <v>5355</v>
      </c>
      <c r="AA2986" s="37">
        <v>13190.83</v>
      </c>
    </row>
    <row r="2987" spans="19:27" x14ac:dyDescent="0.35">
      <c r="S2987" s="9" t="s">
        <v>5358</v>
      </c>
      <c r="T2987" s="9">
        <v>0.66</v>
      </c>
      <c r="U2987" s="9" t="s">
        <v>5358</v>
      </c>
      <c r="V2987" s="37">
        <v>14685.78</v>
      </c>
      <c r="X2987" s="9" t="s">
        <v>5358</v>
      </c>
      <c r="Y2987" s="9">
        <v>0.58399999999999996</v>
      </c>
      <c r="Z2987" s="9" t="s">
        <v>5358</v>
      </c>
      <c r="AA2987" s="37">
        <v>13186.12</v>
      </c>
    </row>
    <row r="2988" spans="19:27" x14ac:dyDescent="0.35">
      <c r="S2988" s="9" t="s">
        <v>5358</v>
      </c>
      <c r="T2988" s="9">
        <v>0.66</v>
      </c>
      <c r="U2988" s="9" t="s">
        <v>5358</v>
      </c>
      <c r="V2988" s="37">
        <v>14683.27</v>
      </c>
      <c r="X2988" s="9" t="s">
        <v>5358</v>
      </c>
      <c r="Y2988" s="9">
        <v>0.66600000000000004</v>
      </c>
      <c r="Z2988" s="9" t="s">
        <v>5358</v>
      </c>
      <c r="AA2988" s="37">
        <v>13185.65</v>
      </c>
    </row>
    <row r="2989" spans="19:27" x14ac:dyDescent="0.35">
      <c r="S2989" s="9" t="s">
        <v>5357</v>
      </c>
      <c r="T2989" s="9">
        <v>0.56299999999999994</v>
      </c>
      <c r="U2989" s="9" t="s">
        <v>5357</v>
      </c>
      <c r="V2989" s="37">
        <v>14680.19</v>
      </c>
      <c r="X2989" s="9" t="s">
        <v>5357</v>
      </c>
      <c r="Y2989" s="9">
        <v>0.58799999999999997</v>
      </c>
      <c r="Z2989" s="9" t="s">
        <v>5357</v>
      </c>
      <c r="AA2989" s="37">
        <v>13182.06</v>
      </c>
    </row>
    <row r="2990" spans="19:27" x14ac:dyDescent="0.35">
      <c r="S2990" s="9" t="s">
        <v>5358</v>
      </c>
      <c r="T2990" s="9">
        <v>0.65700000000000003</v>
      </c>
      <c r="U2990" s="9" t="s">
        <v>5358</v>
      </c>
      <c r="V2990" s="37">
        <v>14678.61</v>
      </c>
      <c r="X2990" s="9" t="s">
        <v>5357</v>
      </c>
      <c r="Y2990" s="9">
        <v>0.61899999999999999</v>
      </c>
      <c r="Z2990" s="9" t="s">
        <v>5357</v>
      </c>
      <c r="AA2990" s="37">
        <v>13178.02</v>
      </c>
    </row>
    <row r="2991" spans="19:27" x14ac:dyDescent="0.35">
      <c r="S2991" s="9" t="s">
        <v>5358</v>
      </c>
      <c r="T2991" s="9">
        <v>0.69</v>
      </c>
      <c r="U2991" s="9" t="s">
        <v>5358</v>
      </c>
      <c r="V2991" s="37">
        <v>14667.4</v>
      </c>
      <c r="X2991" s="9" t="s">
        <v>5356</v>
      </c>
      <c r="Y2991" s="9">
        <v>0.59099999999999997</v>
      </c>
      <c r="Z2991" s="9" t="s">
        <v>5356</v>
      </c>
      <c r="AA2991" s="37">
        <v>13153.39</v>
      </c>
    </row>
    <row r="2992" spans="19:27" x14ac:dyDescent="0.35">
      <c r="S2992" s="9" t="s">
        <v>5359</v>
      </c>
      <c r="T2992" s="9">
        <v>0.71899999999999997</v>
      </c>
      <c r="U2992" s="9" t="s">
        <v>5359</v>
      </c>
      <c r="V2992" s="37">
        <v>14661.03</v>
      </c>
      <c r="X2992" s="9" t="s">
        <v>5356</v>
      </c>
      <c r="Y2992" s="9">
        <v>0.54500000000000004</v>
      </c>
      <c r="Z2992" s="9" t="s">
        <v>5356</v>
      </c>
      <c r="AA2992" s="37">
        <v>13150.45</v>
      </c>
    </row>
    <row r="2993" spans="19:27" x14ac:dyDescent="0.35">
      <c r="S2993" s="9" t="s">
        <v>5358</v>
      </c>
      <c r="T2993" s="9">
        <v>0.71499999999999997</v>
      </c>
      <c r="U2993" s="9" t="s">
        <v>5358</v>
      </c>
      <c r="V2993" s="37">
        <v>14651.05</v>
      </c>
      <c r="X2993" s="9" t="s">
        <v>5358</v>
      </c>
      <c r="Y2993" s="9">
        <v>0.69699999999999995</v>
      </c>
      <c r="Z2993" s="9" t="s">
        <v>5358</v>
      </c>
      <c r="AA2993" s="37">
        <v>13147.34</v>
      </c>
    </row>
    <row r="2994" spans="19:27" x14ac:dyDescent="0.35">
      <c r="S2994" s="9" t="s">
        <v>5359</v>
      </c>
      <c r="T2994" s="9">
        <v>0.60399999999999998</v>
      </c>
      <c r="U2994" s="9" t="s">
        <v>5359</v>
      </c>
      <c r="V2994" s="37">
        <v>14650.89</v>
      </c>
      <c r="X2994" s="9" t="s">
        <v>5359</v>
      </c>
      <c r="Y2994" s="9">
        <v>0.58699999999999997</v>
      </c>
      <c r="Z2994" s="9" t="s">
        <v>5359</v>
      </c>
      <c r="AA2994" s="37">
        <v>13145.57</v>
      </c>
    </row>
    <row r="2995" spans="19:27" x14ac:dyDescent="0.35">
      <c r="S2995" s="9" t="s">
        <v>5356</v>
      </c>
      <c r="T2995" s="9">
        <v>0.53</v>
      </c>
      <c r="U2995" s="9" t="s">
        <v>5356</v>
      </c>
      <c r="V2995" s="37">
        <v>14638.15</v>
      </c>
      <c r="X2995" s="9" t="s">
        <v>5357</v>
      </c>
      <c r="Y2995" s="9">
        <v>0.68400000000000005</v>
      </c>
      <c r="Z2995" s="9" t="s">
        <v>5357</v>
      </c>
      <c r="AA2995" s="37">
        <v>13137.13</v>
      </c>
    </row>
    <row r="2996" spans="19:27" x14ac:dyDescent="0.35">
      <c r="S2996" s="9" t="s">
        <v>5358</v>
      </c>
      <c r="T2996" s="9">
        <v>0.627</v>
      </c>
      <c r="U2996" s="9" t="s">
        <v>5358</v>
      </c>
      <c r="V2996" s="37">
        <v>14636.16</v>
      </c>
      <c r="X2996" s="9" t="s">
        <v>5356</v>
      </c>
      <c r="Y2996" s="9">
        <v>0.54300000000000004</v>
      </c>
      <c r="Z2996" s="9" t="s">
        <v>5356</v>
      </c>
      <c r="AA2996" s="37">
        <v>13130.96</v>
      </c>
    </row>
    <row r="2997" spans="19:27" x14ac:dyDescent="0.35">
      <c r="S2997" s="9" t="s">
        <v>5358</v>
      </c>
      <c r="T2997" s="9">
        <v>0.65800000000000003</v>
      </c>
      <c r="U2997" s="9" t="s">
        <v>5358</v>
      </c>
      <c r="V2997" s="37">
        <v>14627.83</v>
      </c>
      <c r="X2997" s="9" t="s">
        <v>5358</v>
      </c>
      <c r="Y2997" s="9">
        <v>0.68799999999999994</v>
      </c>
      <c r="Z2997" s="9" t="s">
        <v>5358</v>
      </c>
      <c r="AA2997" s="37">
        <v>13127.61</v>
      </c>
    </row>
    <row r="2998" spans="19:27" x14ac:dyDescent="0.35">
      <c r="S2998" s="9" t="s">
        <v>5355</v>
      </c>
      <c r="T2998" s="9">
        <v>0.65800000000000003</v>
      </c>
      <c r="U2998" s="9" t="s">
        <v>5355</v>
      </c>
      <c r="V2998" s="37">
        <v>14625.31</v>
      </c>
      <c r="X2998" s="9" t="s">
        <v>5359</v>
      </c>
      <c r="Y2998" s="9">
        <v>0.72</v>
      </c>
      <c r="Z2998" s="9" t="s">
        <v>5359</v>
      </c>
      <c r="AA2998" s="37">
        <v>13126.06</v>
      </c>
    </row>
    <row r="2999" spans="19:27" x14ac:dyDescent="0.35">
      <c r="S2999" s="9" t="s">
        <v>5358</v>
      </c>
      <c r="T2999" s="9">
        <v>0.71499999999999997</v>
      </c>
      <c r="U2999" s="9" t="s">
        <v>5358</v>
      </c>
      <c r="V2999" s="37">
        <v>14623.85</v>
      </c>
      <c r="X2999" s="9" t="s">
        <v>5358</v>
      </c>
      <c r="Y2999" s="9">
        <v>0.68899999999999995</v>
      </c>
      <c r="Z2999" s="9" t="s">
        <v>5358</v>
      </c>
      <c r="AA2999" s="37">
        <v>13116.9</v>
      </c>
    </row>
    <row r="3000" spans="19:27" x14ac:dyDescent="0.35">
      <c r="S3000" s="9" t="s">
        <v>5355</v>
      </c>
      <c r="T3000" s="9">
        <v>0.69599999999999995</v>
      </c>
      <c r="U3000" s="9" t="s">
        <v>5355</v>
      </c>
      <c r="V3000" s="37">
        <v>14622.77</v>
      </c>
      <c r="X3000" s="9" t="s">
        <v>5358</v>
      </c>
      <c r="Y3000" s="9">
        <v>0.66900000000000004</v>
      </c>
      <c r="Z3000" s="9" t="s">
        <v>5358</v>
      </c>
      <c r="AA3000" s="37">
        <v>13104.75</v>
      </c>
    </row>
    <row r="3001" spans="19:27" x14ac:dyDescent="0.35">
      <c r="S3001" s="9" t="s">
        <v>5355</v>
      </c>
      <c r="T3001" s="9">
        <v>0.69099999999999995</v>
      </c>
      <c r="U3001" s="9" t="s">
        <v>5355</v>
      </c>
      <c r="V3001" s="37">
        <v>14621.5</v>
      </c>
      <c r="X3001" s="9" t="s">
        <v>5355</v>
      </c>
      <c r="Y3001" s="9">
        <v>0.64</v>
      </c>
      <c r="Z3001" s="9" t="s">
        <v>5355</v>
      </c>
      <c r="AA3001" s="37">
        <v>13101.98</v>
      </c>
    </row>
    <row r="3002" spans="19:27" x14ac:dyDescent="0.35">
      <c r="S3002" s="9" t="s">
        <v>5358</v>
      </c>
      <c r="T3002" s="9">
        <v>0.7</v>
      </c>
      <c r="U3002" s="9" t="s">
        <v>5358</v>
      </c>
      <c r="V3002" s="37">
        <v>14617.92</v>
      </c>
      <c r="X3002" s="9" t="s">
        <v>5356</v>
      </c>
      <c r="Y3002" s="9">
        <v>0.54800000000000004</v>
      </c>
      <c r="Z3002" s="9" t="s">
        <v>5356</v>
      </c>
      <c r="AA3002" s="37">
        <v>13100.34</v>
      </c>
    </row>
    <row r="3003" spans="19:27" x14ac:dyDescent="0.35">
      <c r="S3003" s="9" t="s">
        <v>5358</v>
      </c>
      <c r="T3003" s="9">
        <v>0.76200000000000001</v>
      </c>
      <c r="U3003" s="9" t="s">
        <v>5358</v>
      </c>
      <c r="V3003" s="37">
        <v>14610.61</v>
      </c>
      <c r="X3003" s="9" t="s">
        <v>5356</v>
      </c>
      <c r="Y3003" s="9">
        <v>0.58799999999999997</v>
      </c>
      <c r="Z3003" s="9" t="s">
        <v>5356</v>
      </c>
      <c r="AA3003" s="37">
        <v>13099.27</v>
      </c>
    </row>
    <row r="3004" spans="19:27" x14ac:dyDescent="0.35">
      <c r="S3004" s="9" t="s">
        <v>5358</v>
      </c>
      <c r="T3004" s="9">
        <v>0.64800000000000002</v>
      </c>
      <c r="U3004" s="9" t="s">
        <v>5358</v>
      </c>
      <c r="V3004" s="37">
        <v>14605.86</v>
      </c>
      <c r="X3004" s="9" t="s">
        <v>5355</v>
      </c>
      <c r="Y3004" s="9">
        <v>0.70299999999999996</v>
      </c>
      <c r="Z3004" s="9" t="s">
        <v>5355</v>
      </c>
      <c r="AA3004" s="37">
        <v>13092.37</v>
      </c>
    </row>
    <row r="3005" spans="19:27" x14ac:dyDescent="0.35">
      <c r="S3005" s="9" t="s">
        <v>5359</v>
      </c>
      <c r="T3005" s="9">
        <v>0.60499999999999998</v>
      </c>
      <c r="U3005" s="9" t="s">
        <v>5359</v>
      </c>
      <c r="V3005" s="37">
        <v>14605.85</v>
      </c>
      <c r="X3005" s="9" t="s">
        <v>5356</v>
      </c>
      <c r="Y3005" s="9">
        <v>0.57999999999999996</v>
      </c>
      <c r="Z3005" s="9" t="s">
        <v>5356</v>
      </c>
      <c r="AA3005" s="37">
        <v>13091.49</v>
      </c>
    </row>
    <row r="3006" spans="19:27" x14ac:dyDescent="0.35">
      <c r="S3006" s="9" t="s">
        <v>5357</v>
      </c>
      <c r="T3006" s="9">
        <v>0.65200000000000002</v>
      </c>
      <c r="U3006" s="9" t="s">
        <v>5357</v>
      </c>
      <c r="V3006" s="37">
        <v>14595.51</v>
      </c>
      <c r="X3006" s="9" t="s">
        <v>5358</v>
      </c>
      <c r="Y3006" s="9">
        <v>0.70299999999999996</v>
      </c>
      <c r="Z3006" s="9" t="s">
        <v>5358</v>
      </c>
      <c r="AA3006" s="37">
        <v>13075.36</v>
      </c>
    </row>
    <row r="3007" spans="19:27" x14ac:dyDescent="0.35">
      <c r="S3007" s="9" t="s">
        <v>5359</v>
      </c>
      <c r="T3007" s="9">
        <v>0.60599999999999998</v>
      </c>
      <c r="U3007" s="9" t="s">
        <v>5359</v>
      </c>
      <c r="V3007" s="37">
        <v>14591.76</v>
      </c>
      <c r="X3007" s="9" t="s">
        <v>5358</v>
      </c>
      <c r="Y3007" s="9">
        <v>0.67700000000000005</v>
      </c>
      <c r="Z3007" s="9" t="s">
        <v>5358</v>
      </c>
      <c r="AA3007" s="37">
        <v>13073.61</v>
      </c>
    </row>
    <row r="3008" spans="19:27" x14ac:dyDescent="0.35">
      <c r="S3008" s="9" t="s">
        <v>5356</v>
      </c>
      <c r="T3008" s="9">
        <v>0.65200000000000002</v>
      </c>
      <c r="U3008" s="9" t="s">
        <v>5356</v>
      </c>
      <c r="V3008" s="37">
        <v>14585.35</v>
      </c>
      <c r="X3008" s="9" t="s">
        <v>5356</v>
      </c>
      <c r="Y3008" s="9">
        <v>0.64500000000000002</v>
      </c>
      <c r="Z3008" s="9" t="s">
        <v>5356</v>
      </c>
      <c r="AA3008" s="37">
        <v>13070.53</v>
      </c>
    </row>
    <row r="3009" spans="19:27" x14ac:dyDescent="0.35">
      <c r="S3009" s="9" t="s">
        <v>5358</v>
      </c>
      <c r="T3009" s="9">
        <v>0.65</v>
      </c>
      <c r="U3009" s="9" t="s">
        <v>5358</v>
      </c>
      <c r="V3009" s="37">
        <v>14584.18</v>
      </c>
      <c r="X3009" s="9" t="s">
        <v>5358</v>
      </c>
      <c r="Y3009" s="9">
        <v>0.68</v>
      </c>
      <c r="Z3009" s="9" t="s">
        <v>5358</v>
      </c>
      <c r="AA3009" s="37">
        <v>13067.33</v>
      </c>
    </row>
    <row r="3010" spans="19:27" x14ac:dyDescent="0.35">
      <c r="S3010" s="9" t="s">
        <v>5357</v>
      </c>
      <c r="T3010" s="9">
        <v>0.55500000000000005</v>
      </c>
      <c r="U3010" s="9" t="s">
        <v>5357</v>
      </c>
      <c r="V3010" s="37">
        <v>14579.98</v>
      </c>
      <c r="X3010" s="9" t="s">
        <v>5357</v>
      </c>
      <c r="Y3010" s="9">
        <v>0.59299999999999997</v>
      </c>
      <c r="Z3010" s="9" t="s">
        <v>5357</v>
      </c>
      <c r="AA3010" s="37">
        <v>13045.53</v>
      </c>
    </row>
    <row r="3011" spans="19:27" x14ac:dyDescent="0.35">
      <c r="S3011" s="9" t="s">
        <v>5358</v>
      </c>
      <c r="T3011" s="9">
        <v>0.66100000000000003</v>
      </c>
      <c r="U3011" s="9" t="s">
        <v>5358</v>
      </c>
      <c r="V3011" s="37">
        <v>14579.47</v>
      </c>
      <c r="X3011" s="9" t="s">
        <v>5356</v>
      </c>
      <c r="Y3011" s="9">
        <v>0.62</v>
      </c>
      <c r="Z3011" s="9" t="s">
        <v>5356</v>
      </c>
      <c r="AA3011" s="37">
        <v>13045.51</v>
      </c>
    </row>
    <row r="3012" spans="19:27" x14ac:dyDescent="0.35">
      <c r="S3012" s="9" t="s">
        <v>5357</v>
      </c>
      <c r="T3012" s="9">
        <v>0.51700000000000002</v>
      </c>
      <c r="U3012" s="9" t="s">
        <v>5357</v>
      </c>
      <c r="V3012" s="37">
        <v>14578.7</v>
      </c>
      <c r="X3012" s="9" t="s">
        <v>5359</v>
      </c>
      <c r="Y3012" s="9">
        <v>0.58099999999999996</v>
      </c>
      <c r="Z3012" s="9" t="s">
        <v>5359</v>
      </c>
      <c r="AA3012" s="37">
        <v>13044.23</v>
      </c>
    </row>
    <row r="3013" spans="19:27" x14ac:dyDescent="0.35">
      <c r="S3013" s="9" t="s">
        <v>5356</v>
      </c>
      <c r="T3013" s="9">
        <v>0.56299999999999994</v>
      </c>
      <c r="U3013" s="9" t="s">
        <v>5356</v>
      </c>
      <c r="V3013" s="37">
        <v>14575.54</v>
      </c>
      <c r="X3013" s="9" t="s">
        <v>5358</v>
      </c>
      <c r="Y3013" s="9">
        <v>0.61699999999999999</v>
      </c>
      <c r="Z3013" s="9" t="s">
        <v>5358</v>
      </c>
      <c r="AA3013" s="37">
        <v>13033.5</v>
      </c>
    </row>
    <row r="3014" spans="19:27" x14ac:dyDescent="0.35">
      <c r="S3014" s="9" t="s">
        <v>5358</v>
      </c>
      <c r="T3014" s="9">
        <v>0.63300000000000001</v>
      </c>
      <c r="U3014" s="9" t="s">
        <v>5358</v>
      </c>
      <c r="V3014" s="37">
        <v>14561.67</v>
      </c>
      <c r="X3014" s="9" t="s">
        <v>5358</v>
      </c>
      <c r="Y3014" s="9">
        <v>0.67200000000000004</v>
      </c>
      <c r="Z3014" s="9" t="s">
        <v>5358</v>
      </c>
      <c r="AA3014" s="37">
        <v>13032.88</v>
      </c>
    </row>
    <row r="3015" spans="19:27" x14ac:dyDescent="0.35">
      <c r="S3015" s="9" t="s">
        <v>5358</v>
      </c>
      <c r="T3015" s="9">
        <v>0.61699999999999999</v>
      </c>
      <c r="U3015" s="9" t="s">
        <v>5358</v>
      </c>
      <c r="V3015" s="37">
        <v>14551.58</v>
      </c>
      <c r="X3015" s="9" t="s">
        <v>5357</v>
      </c>
      <c r="Y3015" s="9">
        <v>0.60399999999999998</v>
      </c>
      <c r="Z3015" s="9" t="s">
        <v>5357</v>
      </c>
      <c r="AA3015" s="37">
        <v>13027.29</v>
      </c>
    </row>
    <row r="3016" spans="19:27" x14ac:dyDescent="0.35">
      <c r="S3016" s="9" t="s">
        <v>5358</v>
      </c>
      <c r="T3016" s="9">
        <v>0.68200000000000005</v>
      </c>
      <c r="U3016" s="9" t="s">
        <v>5358</v>
      </c>
      <c r="V3016" s="37">
        <v>14543.85</v>
      </c>
      <c r="X3016" s="9" t="s">
        <v>5356</v>
      </c>
      <c r="Y3016" s="9">
        <v>0.59599999999999997</v>
      </c>
      <c r="Z3016" s="9" t="s">
        <v>5356</v>
      </c>
      <c r="AA3016" s="37">
        <v>13019.29</v>
      </c>
    </row>
    <row r="3017" spans="19:27" x14ac:dyDescent="0.35">
      <c r="S3017" s="9" t="s">
        <v>5359</v>
      </c>
      <c r="T3017" s="9">
        <v>0.65500000000000003</v>
      </c>
      <c r="U3017" s="9" t="s">
        <v>5359</v>
      </c>
      <c r="V3017" s="37">
        <v>14537.91</v>
      </c>
      <c r="X3017" s="9" t="s">
        <v>5358</v>
      </c>
      <c r="Y3017" s="9">
        <v>0.63600000000000001</v>
      </c>
      <c r="Z3017" s="9" t="s">
        <v>5358</v>
      </c>
      <c r="AA3017" s="37">
        <v>13004.32</v>
      </c>
    </row>
    <row r="3018" spans="19:27" x14ac:dyDescent="0.35">
      <c r="S3018" s="9" t="s">
        <v>5356</v>
      </c>
      <c r="T3018" s="9">
        <v>0.53800000000000003</v>
      </c>
      <c r="U3018" s="9" t="s">
        <v>5356</v>
      </c>
      <c r="V3018" s="37">
        <v>14530.78</v>
      </c>
      <c r="X3018" s="9" t="s">
        <v>5356</v>
      </c>
      <c r="Y3018" s="9">
        <v>0.65400000000000003</v>
      </c>
      <c r="Z3018" s="9" t="s">
        <v>5356</v>
      </c>
      <c r="AA3018" s="37">
        <v>12994.83</v>
      </c>
    </row>
    <row r="3019" spans="19:27" x14ac:dyDescent="0.35">
      <c r="S3019" s="9" t="s">
        <v>5358</v>
      </c>
      <c r="T3019" s="9">
        <v>0.67300000000000004</v>
      </c>
      <c r="U3019" s="9" t="s">
        <v>5358</v>
      </c>
      <c r="V3019" s="37">
        <v>14528.11</v>
      </c>
      <c r="X3019" s="9" t="s">
        <v>5358</v>
      </c>
      <c r="Y3019" s="9">
        <v>0.67100000000000004</v>
      </c>
      <c r="Z3019" s="9" t="s">
        <v>5358</v>
      </c>
      <c r="AA3019" s="37">
        <v>12981.54</v>
      </c>
    </row>
    <row r="3020" spans="19:27" x14ac:dyDescent="0.35">
      <c r="S3020" s="9" t="s">
        <v>5356</v>
      </c>
      <c r="T3020" s="9">
        <v>0.58299999999999996</v>
      </c>
      <c r="U3020" s="9" t="s">
        <v>5356</v>
      </c>
      <c r="V3020" s="37">
        <v>14527.61</v>
      </c>
      <c r="X3020" s="9" t="s">
        <v>5358</v>
      </c>
      <c r="Y3020" s="9">
        <v>0.65500000000000003</v>
      </c>
      <c r="Z3020" s="9" t="s">
        <v>5358</v>
      </c>
      <c r="AA3020" s="37">
        <v>12976.77</v>
      </c>
    </row>
    <row r="3021" spans="19:27" x14ac:dyDescent="0.35">
      <c r="S3021" s="9" t="s">
        <v>5355</v>
      </c>
      <c r="T3021" s="9">
        <v>0.7</v>
      </c>
      <c r="U3021" s="9" t="s">
        <v>5355</v>
      </c>
      <c r="V3021" s="37">
        <v>14523.96</v>
      </c>
      <c r="X3021" s="9" t="s">
        <v>5355</v>
      </c>
      <c r="Y3021" s="9">
        <v>0.68600000000000005</v>
      </c>
      <c r="Z3021" s="9" t="s">
        <v>5355</v>
      </c>
      <c r="AA3021" s="37">
        <v>12971.17</v>
      </c>
    </row>
    <row r="3022" spans="19:27" x14ac:dyDescent="0.35">
      <c r="S3022" s="9" t="s">
        <v>5357</v>
      </c>
      <c r="T3022" s="9">
        <v>0.66300000000000003</v>
      </c>
      <c r="U3022" s="9" t="s">
        <v>5357</v>
      </c>
      <c r="V3022" s="37">
        <v>14517.11</v>
      </c>
      <c r="X3022" s="9" t="s">
        <v>5356</v>
      </c>
      <c r="Y3022" s="9">
        <v>0.61599999999999999</v>
      </c>
      <c r="Z3022" s="9" t="s">
        <v>5356</v>
      </c>
      <c r="AA3022" s="37">
        <v>12968.97</v>
      </c>
    </row>
    <row r="3023" spans="19:27" x14ac:dyDescent="0.35">
      <c r="S3023" s="9" t="s">
        <v>5359</v>
      </c>
      <c r="T3023" s="9">
        <v>0.67100000000000004</v>
      </c>
      <c r="U3023" s="9" t="s">
        <v>5359</v>
      </c>
      <c r="V3023" s="37">
        <v>14506.57</v>
      </c>
      <c r="X3023" s="9" t="s">
        <v>5359</v>
      </c>
      <c r="Y3023" s="9">
        <v>0.69899999999999995</v>
      </c>
      <c r="Z3023" s="9" t="s">
        <v>5359</v>
      </c>
      <c r="AA3023" s="37">
        <v>12963.73</v>
      </c>
    </row>
    <row r="3024" spans="19:27" x14ac:dyDescent="0.35">
      <c r="S3024" s="9" t="s">
        <v>5359</v>
      </c>
      <c r="T3024" s="9">
        <v>0.72499999999999998</v>
      </c>
      <c r="U3024" s="9" t="s">
        <v>5359</v>
      </c>
      <c r="V3024" s="37">
        <v>14498.31</v>
      </c>
      <c r="X3024" s="9" t="s">
        <v>5358</v>
      </c>
      <c r="Y3024" s="9">
        <v>0.66200000000000003</v>
      </c>
      <c r="Z3024" s="9" t="s">
        <v>5358</v>
      </c>
      <c r="AA3024" s="37">
        <v>12962.25</v>
      </c>
    </row>
    <row r="3025" spans="19:27" x14ac:dyDescent="0.35">
      <c r="S3025" s="9" t="s">
        <v>5355</v>
      </c>
      <c r="T3025" s="9">
        <v>0.64200000000000002</v>
      </c>
      <c r="U3025" s="9" t="s">
        <v>5355</v>
      </c>
      <c r="V3025" s="37">
        <v>14493</v>
      </c>
      <c r="X3025" s="9" t="s">
        <v>5356</v>
      </c>
      <c r="Y3025" s="9">
        <v>0.54500000000000004</v>
      </c>
      <c r="Z3025" s="9" t="s">
        <v>5356</v>
      </c>
      <c r="AA3025" s="37">
        <v>12952.9</v>
      </c>
    </row>
    <row r="3026" spans="19:27" x14ac:dyDescent="0.35">
      <c r="S3026" s="9" t="s">
        <v>5356</v>
      </c>
      <c r="T3026" s="9">
        <v>0.58599999999999997</v>
      </c>
      <c r="U3026" s="9" t="s">
        <v>5356</v>
      </c>
      <c r="V3026" s="37">
        <v>14489.98</v>
      </c>
      <c r="X3026" s="9" t="s">
        <v>5356</v>
      </c>
      <c r="Y3026" s="9">
        <v>0.55800000000000005</v>
      </c>
      <c r="Z3026" s="9" t="s">
        <v>5356</v>
      </c>
      <c r="AA3026" s="37">
        <v>12950.89</v>
      </c>
    </row>
    <row r="3027" spans="19:27" x14ac:dyDescent="0.35">
      <c r="S3027" s="9" t="s">
        <v>5356</v>
      </c>
      <c r="T3027" s="9">
        <v>0.66700000000000004</v>
      </c>
      <c r="U3027" s="9" t="s">
        <v>5356</v>
      </c>
      <c r="V3027" s="37">
        <v>14482.69</v>
      </c>
      <c r="X3027" s="9" t="s">
        <v>5357</v>
      </c>
      <c r="Y3027" s="9">
        <v>0.56000000000000005</v>
      </c>
      <c r="Z3027" s="9" t="s">
        <v>5357</v>
      </c>
      <c r="AA3027" s="37">
        <v>12950.41</v>
      </c>
    </row>
    <row r="3028" spans="19:27" x14ac:dyDescent="0.35">
      <c r="S3028" s="9" t="s">
        <v>5355</v>
      </c>
      <c r="T3028" s="9">
        <v>0.64</v>
      </c>
      <c r="U3028" s="9" t="s">
        <v>5355</v>
      </c>
      <c r="V3028" s="37">
        <v>14481.12</v>
      </c>
      <c r="X3028" s="9" t="s">
        <v>5357</v>
      </c>
      <c r="Y3028" s="9">
        <v>0.57599999999999996</v>
      </c>
      <c r="Z3028" s="9" t="s">
        <v>5357</v>
      </c>
      <c r="AA3028" s="37">
        <v>12943.4</v>
      </c>
    </row>
    <row r="3029" spans="19:27" x14ac:dyDescent="0.35">
      <c r="S3029" s="9" t="s">
        <v>5358</v>
      </c>
      <c r="T3029" s="9">
        <v>0.66500000000000004</v>
      </c>
      <c r="U3029" s="9" t="s">
        <v>5358</v>
      </c>
      <c r="V3029" s="37">
        <v>14480.7</v>
      </c>
      <c r="X3029" s="9" t="s">
        <v>5355</v>
      </c>
      <c r="Y3029" s="9">
        <v>0.66500000000000004</v>
      </c>
      <c r="Z3029" s="9" t="s">
        <v>5355</v>
      </c>
      <c r="AA3029" s="37">
        <v>12933.88</v>
      </c>
    </row>
    <row r="3030" spans="19:27" x14ac:dyDescent="0.35">
      <c r="S3030" s="9" t="s">
        <v>5356</v>
      </c>
      <c r="T3030" s="9">
        <v>0.57699999999999996</v>
      </c>
      <c r="U3030" s="9" t="s">
        <v>5356</v>
      </c>
      <c r="V3030" s="37">
        <v>14473.22</v>
      </c>
      <c r="X3030" s="9" t="s">
        <v>5358</v>
      </c>
      <c r="Y3030" s="9">
        <v>0.61699999999999999</v>
      </c>
      <c r="Z3030" s="9" t="s">
        <v>5358</v>
      </c>
      <c r="AA3030" s="37">
        <v>12931.95</v>
      </c>
    </row>
    <row r="3031" spans="19:27" x14ac:dyDescent="0.35">
      <c r="S3031" s="9" t="s">
        <v>5358</v>
      </c>
      <c r="T3031" s="9">
        <v>0.72799999999999998</v>
      </c>
      <c r="U3031" s="9" t="s">
        <v>5358</v>
      </c>
      <c r="V3031" s="37">
        <v>14467.19</v>
      </c>
      <c r="X3031" s="9" t="s">
        <v>5356</v>
      </c>
      <c r="Y3031" s="9">
        <v>0.64400000000000002</v>
      </c>
      <c r="Z3031" s="9" t="s">
        <v>5356</v>
      </c>
      <c r="AA3031" s="37">
        <v>12923.12</v>
      </c>
    </row>
    <row r="3032" spans="19:27" x14ac:dyDescent="0.35">
      <c r="S3032" s="9" t="s">
        <v>5359</v>
      </c>
      <c r="T3032" s="9">
        <v>0.64100000000000001</v>
      </c>
      <c r="U3032" s="9" t="s">
        <v>5359</v>
      </c>
      <c r="V3032" s="37">
        <v>14456.65</v>
      </c>
      <c r="X3032" s="9" t="s">
        <v>5358</v>
      </c>
      <c r="Y3032" s="9">
        <v>0.65100000000000002</v>
      </c>
      <c r="Z3032" s="9" t="s">
        <v>5358</v>
      </c>
      <c r="AA3032" s="37">
        <v>12898.65</v>
      </c>
    </row>
    <row r="3033" spans="19:27" x14ac:dyDescent="0.35">
      <c r="S3033" s="9" t="s">
        <v>5358</v>
      </c>
      <c r="T3033" s="9">
        <v>0.76900000000000002</v>
      </c>
      <c r="U3033" s="9" t="s">
        <v>5358</v>
      </c>
      <c r="V3033" s="37">
        <v>14456.43</v>
      </c>
      <c r="X3033" s="9" t="s">
        <v>5356</v>
      </c>
      <c r="Y3033" s="9">
        <v>0.56599999999999995</v>
      </c>
      <c r="Z3033" s="9" t="s">
        <v>5356</v>
      </c>
      <c r="AA3033" s="37">
        <v>12892.46</v>
      </c>
    </row>
    <row r="3034" spans="19:27" x14ac:dyDescent="0.35">
      <c r="S3034" s="9" t="s">
        <v>5358</v>
      </c>
      <c r="T3034" s="9">
        <v>0.64100000000000001</v>
      </c>
      <c r="U3034" s="9" t="s">
        <v>5358</v>
      </c>
      <c r="V3034" s="37">
        <v>14453.89</v>
      </c>
      <c r="X3034" s="9" t="s">
        <v>5358</v>
      </c>
      <c r="Y3034" s="9">
        <v>0.63700000000000001</v>
      </c>
      <c r="Z3034" s="9" t="s">
        <v>5358</v>
      </c>
      <c r="AA3034" s="37">
        <v>12874.11</v>
      </c>
    </row>
    <row r="3035" spans="19:27" x14ac:dyDescent="0.35">
      <c r="S3035" s="9" t="s">
        <v>5356</v>
      </c>
      <c r="T3035" s="9">
        <v>0.59499999999999997</v>
      </c>
      <c r="U3035" s="9" t="s">
        <v>5356</v>
      </c>
      <c r="V3035" s="37">
        <v>14426.86</v>
      </c>
      <c r="X3035" s="9" t="s">
        <v>5358</v>
      </c>
      <c r="Y3035" s="9">
        <v>0.56999999999999995</v>
      </c>
      <c r="Z3035" s="9" t="s">
        <v>5358</v>
      </c>
      <c r="AA3035" s="37">
        <v>12870.92</v>
      </c>
    </row>
    <row r="3036" spans="19:27" x14ac:dyDescent="0.35">
      <c r="S3036" s="9" t="s">
        <v>5358</v>
      </c>
      <c r="T3036" s="9">
        <v>0.64500000000000002</v>
      </c>
      <c r="U3036" s="9" t="s">
        <v>5358</v>
      </c>
      <c r="V3036" s="37">
        <v>14420.46</v>
      </c>
      <c r="X3036" s="9" t="s">
        <v>5357</v>
      </c>
      <c r="Y3036" s="9">
        <v>0.65900000000000003</v>
      </c>
      <c r="Z3036" s="9" t="s">
        <v>5357</v>
      </c>
      <c r="AA3036" s="37">
        <v>12865.4</v>
      </c>
    </row>
    <row r="3037" spans="19:27" x14ac:dyDescent="0.35">
      <c r="S3037" s="9" t="s">
        <v>5357</v>
      </c>
      <c r="T3037" s="9">
        <v>0.65400000000000003</v>
      </c>
      <c r="U3037" s="9" t="s">
        <v>5357</v>
      </c>
      <c r="V3037" s="37">
        <v>14410.14</v>
      </c>
      <c r="X3037" s="9" t="s">
        <v>5356</v>
      </c>
      <c r="Y3037" s="9">
        <v>0.626</v>
      </c>
      <c r="Z3037" s="9" t="s">
        <v>5356</v>
      </c>
      <c r="AA3037" s="37">
        <v>12864.08</v>
      </c>
    </row>
    <row r="3038" spans="19:27" x14ac:dyDescent="0.35">
      <c r="S3038" s="9" t="s">
        <v>5356</v>
      </c>
      <c r="T3038" s="9">
        <v>0.61299999999999999</v>
      </c>
      <c r="U3038" s="9" t="s">
        <v>5356</v>
      </c>
      <c r="V3038" s="37">
        <v>14406.42</v>
      </c>
      <c r="X3038" s="9" t="s">
        <v>5358</v>
      </c>
      <c r="Y3038" s="9">
        <v>0.72699999999999998</v>
      </c>
      <c r="Z3038" s="9" t="s">
        <v>5358</v>
      </c>
      <c r="AA3038" s="37">
        <v>12848.93</v>
      </c>
    </row>
    <row r="3039" spans="19:27" x14ac:dyDescent="0.35">
      <c r="S3039" s="9" t="s">
        <v>5358</v>
      </c>
      <c r="T3039" s="9">
        <v>0.67600000000000005</v>
      </c>
      <c r="U3039" s="9" t="s">
        <v>5358</v>
      </c>
      <c r="V3039" s="37">
        <v>14395.25</v>
      </c>
      <c r="X3039" s="9" t="s">
        <v>5357</v>
      </c>
      <c r="Y3039" s="9">
        <v>0.52800000000000002</v>
      </c>
      <c r="Z3039" s="9" t="s">
        <v>5357</v>
      </c>
      <c r="AA3039" s="37">
        <v>12847.32</v>
      </c>
    </row>
    <row r="3040" spans="19:27" x14ac:dyDescent="0.35">
      <c r="S3040" s="9" t="s">
        <v>5358</v>
      </c>
      <c r="T3040" s="9">
        <v>0.68100000000000005</v>
      </c>
      <c r="U3040" s="9" t="s">
        <v>5358</v>
      </c>
      <c r="V3040" s="37">
        <v>14394.98</v>
      </c>
      <c r="X3040" s="9" t="s">
        <v>5358</v>
      </c>
      <c r="Y3040" s="9">
        <v>0.70099999999999996</v>
      </c>
      <c r="Z3040" s="9" t="s">
        <v>5358</v>
      </c>
      <c r="AA3040" s="37">
        <v>12836.38</v>
      </c>
    </row>
    <row r="3041" spans="19:27" x14ac:dyDescent="0.35">
      <c r="S3041" s="9" t="s">
        <v>5357</v>
      </c>
      <c r="T3041" s="9">
        <v>0.59299999999999997</v>
      </c>
      <c r="U3041" s="9" t="s">
        <v>5357</v>
      </c>
      <c r="V3041" s="37">
        <v>14392.66</v>
      </c>
      <c r="X3041" s="9" t="s">
        <v>5358</v>
      </c>
      <c r="Y3041" s="9">
        <v>0.71899999999999997</v>
      </c>
      <c r="Z3041" s="9" t="s">
        <v>5358</v>
      </c>
      <c r="AA3041" s="37">
        <v>12835.54</v>
      </c>
    </row>
    <row r="3042" spans="19:27" x14ac:dyDescent="0.35">
      <c r="S3042" s="9" t="s">
        <v>5356</v>
      </c>
      <c r="T3042" s="9">
        <v>0.625</v>
      </c>
      <c r="U3042" s="9" t="s">
        <v>5356</v>
      </c>
      <c r="V3042" s="37">
        <v>14390.4</v>
      </c>
      <c r="X3042" s="9" t="s">
        <v>5358</v>
      </c>
      <c r="Y3042" s="9">
        <v>0.58599999999999997</v>
      </c>
      <c r="Z3042" s="9" t="s">
        <v>5358</v>
      </c>
      <c r="AA3042" s="37">
        <v>12835.35</v>
      </c>
    </row>
    <row r="3043" spans="19:27" x14ac:dyDescent="0.35">
      <c r="S3043" s="9" t="s">
        <v>5358</v>
      </c>
      <c r="T3043" s="9">
        <v>0.65400000000000003</v>
      </c>
      <c r="U3043" s="9" t="s">
        <v>5358</v>
      </c>
      <c r="V3043" s="37">
        <v>14387.85</v>
      </c>
      <c r="X3043" s="9" t="s">
        <v>5358</v>
      </c>
      <c r="Y3043" s="9">
        <v>0.69199999999999995</v>
      </c>
      <c r="Z3043" s="9" t="s">
        <v>5358</v>
      </c>
      <c r="AA3043" s="37">
        <v>12828.99</v>
      </c>
    </row>
    <row r="3044" spans="19:27" x14ac:dyDescent="0.35">
      <c r="S3044" s="9" t="s">
        <v>5358</v>
      </c>
      <c r="T3044" s="9">
        <v>0.67800000000000005</v>
      </c>
      <c r="U3044" s="9" t="s">
        <v>5358</v>
      </c>
      <c r="V3044" s="37">
        <v>14382.77</v>
      </c>
      <c r="X3044" s="9" t="s">
        <v>5356</v>
      </c>
      <c r="Y3044" s="9">
        <v>0.55400000000000005</v>
      </c>
      <c r="Z3044" s="9" t="s">
        <v>5356</v>
      </c>
      <c r="AA3044" s="37">
        <v>12819.19</v>
      </c>
    </row>
    <row r="3045" spans="19:27" x14ac:dyDescent="0.35">
      <c r="S3045" s="9" t="s">
        <v>5356</v>
      </c>
      <c r="T3045" s="9">
        <v>0.60899999999999999</v>
      </c>
      <c r="U3045" s="9" t="s">
        <v>5356</v>
      </c>
      <c r="V3045" s="37">
        <v>14375.34</v>
      </c>
      <c r="X3045" s="9" t="s">
        <v>5358</v>
      </c>
      <c r="Y3045" s="9">
        <v>0.66600000000000004</v>
      </c>
      <c r="Z3045" s="9" t="s">
        <v>5358</v>
      </c>
      <c r="AA3045" s="37">
        <v>12816.33</v>
      </c>
    </row>
    <row r="3046" spans="19:27" x14ac:dyDescent="0.35">
      <c r="S3046" s="9" t="s">
        <v>5358</v>
      </c>
      <c r="T3046" s="9">
        <v>0.68600000000000005</v>
      </c>
      <c r="U3046" s="9" t="s">
        <v>5358</v>
      </c>
      <c r="V3046" s="37">
        <v>14373.45</v>
      </c>
      <c r="X3046" s="9" t="s">
        <v>5358</v>
      </c>
      <c r="Y3046" s="9">
        <v>0.70399999999999996</v>
      </c>
      <c r="Z3046" s="9" t="s">
        <v>5358</v>
      </c>
      <c r="AA3046" s="37">
        <v>12812.82</v>
      </c>
    </row>
    <row r="3047" spans="19:27" x14ac:dyDescent="0.35">
      <c r="S3047" s="9" t="s">
        <v>5359</v>
      </c>
      <c r="T3047" s="9">
        <v>0.68700000000000006</v>
      </c>
      <c r="U3047" s="9" t="s">
        <v>5359</v>
      </c>
      <c r="V3047" s="37">
        <v>14349.55</v>
      </c>
      <c r="X3047" s="9" t="s">
        <v>5358</v>
      </c>
      <c r="Y3047" s="9">
        <v>0.67300000000000004</v>
      </c>
      <c r="Z3047" s="9" t="s">
        <v>5358</v>
      </c>
      <c r="AA3047" s="37">
        <v>12810.07</v>
      </c>
    </row>
    <row r="3048" spans="19:27" x14ac:dyDescent="0.35">
      <c r="S3048" s="9" t="s">
        <v>5358</v>
      </c>
      <c r="T3048" s="9">
        <v>0.7</v>
      </c>
      <c r="U3048" s="9" t="s">
        <v>5358</v>
      </c>
      <c r="V3048" s="37">
        <v>14349.1</v>
      </c>
      <c r="X3048" s="9" t="s">
        <v>5358</v>
      </c>
      <c r="Y3048" s="9">
        <v>0.60499999999999998</v>
      </c>
      <c r="Z3048" s="9" t="s">
        <v>5358</v>
      </c>
      <c r="AA3048" s="37">
        <v>12797.53</v>
      </c>
    </row>
    <row r="3049" spans="19:27" x14ac:dyDescent="0.35">
      <c r="S3049" s="9" t="s">
        <v>5358</v>
      </c>
      <c r="T3049" s="9">
        <v>0.68</v>
      </c>
      <c r="U3049" s="9" t="s">
        <v>5358</v>
      </c>
      <c r="V3049" s="37">
        <v>14348.63</v>
      </c>
      <c r="X3049" s="9" t="s">
        <v>5358</v>
      </c>
      <c r="Y3049" s="9">
        <v>0.70699999999999996</v>
      </c>
      <c r="Z3049" s="9" t="s">
        <v>5358</v>
      </c>
      <c r="AA3049" s="37">
        <v>12788.73</v>
      </c>
    </row>
    <row r="3050" spans="19:27" x14ac:dyDescent="0.35">
      <c r="S3050" s="9" t="s">
        <v>5355</v>
      </c>
      <c r="T3050" s="9">
        <v>0.66500000000000004</v>
      </c>
      <c r="U3050" s="9" t="s">
        <v>5355</v>
      </c>
      <c r="V3050" s="37">
        <v>14343.91</v>
      </c>
      <c r="X3050" s="9" t="s">
        <v>5356</v>
      </c>
      <c r="Y3050" s="9">
        <v>0.65800000000000003</v>
      </c>
      <c r="Z3050" s="9" t="s">
        <v>5356</v>
      </c>
      <c r="AA3050" s="37">
        <v>12787.32</v>
      </c>
    </row>
    <row r="3051" spans="19:27" x14ac:dyDescent="0.35">
      <c r="S3051" s="9" t="s">
        <v>5357</v>
      </c>
      <c r="T3051" s="9">
        <v>0.57399999999999995</v>
      </c>
      <c r="U3051" s="9" t="s">
        <v>5357</v>
      </c>
      <c r="V3051" s="37">
        <v>14343.67</v>
      </c>
      <c r="X3051" s="9" t="s">
        <v>5358</v>
      </c>
      <c r="Y3051" s="9">
        <v>0.67400000000000004</v>
      </c>
      <c r="Z3051" s="9" t="s">
        <v>5358</v>
      </c>
      <c r="AA3051" s="37">
        <v>12786.35</v>
      </c>
    </row>
    <row r="3052" spans="19:27" x14ac:dyDescent="0.35">
      <c r="S3052" s="9" t="s">
        <v>5356</v>
      </c>
      <c r="T3052" s="9">
        <v>0.629</v>
      </c>
      <c r="U3052" s="9" t="s">
        <v>5356</v>
      </c>
      <c r="V3052" s="37">
        <v>14321.19</v>
      </c>
      <c r="X3052" s="9" t="s">
        <v>5359</v>
      </c>
      <c r="Y3052" s="9">
        <v>0.68500000000000005</v>
      </c>
      <c r="Z3052" s="9" t="s">
        <v>5359</v>
      </c>
      <c r="AA3052" s="37">
        <v>12781.85</v>
      </c>
    </row>
    <row r="3053" spans="19:27" x14ac:dyDescent="0.35">
      <c r="S3053" s="9" t="s">
        <v>5355</v>
      </c>
      <c r="T3053" s="9">
        <v>0.66500000000000004</v>
      </c>
      <c r="U3053" s="9" t="s">
        <v>5355</v>
      </c>
      <c r="V3053" s="37">
        <v>14316.01</v>
      </c>
      <c r="X3053" s="9" t="s">
        <v>5357</v>
      </c>
      <c r="Y3053" s="9">
        <v>0.59799999999999998</v>
      </c>
      <c r="Z3053" s="9" t="s">
        <v>5357</v>
      </c>
      <c r="AA3053" s="37">
        <v>12775.33</v>
      </c>
    </row>
    <row r="3054" spans="19:27" x14ac:dyDescent="0.35">
      <c r="S3054" s="9" t="s">
        <v>5358</v>
      </c>
      <c r="T3054" s="9">
        <v>0.622</v>
      </c>
      <c r="U3054" s="9" t="s">
        <v>5358</v>
      </c>
      <c r="V3054" s="37">
        <v>14309.32</v>
      </c>
      <c r="X3054" s="9" t="s">
        <v>5358</v>
      </c>
      <c r="Y3054" s="9">
        <v>0.626</v>
      </c>
      <c r="Z3054" s="9" t="s">
        <v>5358</v>
      </c>
      <c r="AA3054" s="37">
        <v>12761.48</v>
      </c>
    </row>
    <row r="3055" spans="19:27" x14ac:dyDescent="0.35">
      <c r="S3055" s="9" t="s">
        <v>5356</v>
      </c>
      <c r="T3055" s="9">
        <v>0.59099999999999997</v>
      </c>
      <c r="U3055" s="9" t="s">
        <v>5356</v>
      </c>
      <c r="V3055" s="37">
        <v>14297.99</v>
      </c>
      <c r="X3055" s="9" t="s">
        <v>5358</v>
      </c>
      <c r="Y3055" s="9">
        <v>0.67400000000000004</v>
      </c>
      <c r="Z3055" s="9" t="s">
        <v>5358</v>
      </c>
      <c r="AA3055" s="37">
        <v>12760.61</v>
      </c>
    </row>
    <row r="3056" spans="19:27" x14ac:dyDescent="0.35">
      <c r="S3056" s="9" t="s">
        <v>5356</v>
      </c>
      <c r="T3056" s="9">
        <v>0.60799999999999998</v>
      </c>
      <c r="U3056" s="9" t="s">
        <v>5356</v>
      </c>
      <c r="V3056" s="37">
        <v>14297.44</v>
      </c>
      <c r="X3056" s="9" t="s">
        <v>5357</v>
      </c>
      <c r="Y3056" s="9">
        <v>0.6</v>
      </c>
      <c r="Z3056" s="9" t="s">
        <v>5357</v>
      </c>
      <c r="AA3056" s="37">
        <v>12756.2</v>
      </c>
    </row>
    <row r="3057" spans="19:27" x14ac:dyDescent="0.35">
      <c r="S3057" s="9" t="s">
        <v>5355</v>
      </c>
      <c r="T3057" s="9">
        <v>0.72399999999999998</v>
      </c>
      <c r="U3057" s="9" t="s">
        <v>5355</v>
      </c>
      <c r="V3057" s="37">
        <v>14291.76</v>
      </c>
      <c r="X3057" s="9" t="s">
        <v>5358</v>
      </c>
      <c r="Y3057" s="9">
        <v>0.67500000000000004</v>
      </c>
      <c r="Z3057" s="9" t="s">
        <v>5358</v>
      </c>
      <c r="AA3057" s="37">
        <v>12751.97</v>
      </c>
    </row>
    <row r="3058" spans="19:27" x14ac:dyDescent="0.35">
      <c r="S3058" s="9" t="s">
        <v>5358</v>
      </c>
      <c r="T3058" s="9">
        <v>0.69599999999999995</v>
      </c>
      <c r="U3058" s="9" t="s">
        <v>5358</v>
      </c>
      <c r="V3058" s="37">
        <v>14289.5</v>
      </c>
      <c r="X3058" s="9" t="s">
        <v>5356</v>
      </c>
      <c r="Y3058" s="9">
        <v>0.57399999999999995</v>
      </c>
      <c r="Z3058" s="9" t="s">
        <v>5356</v>
      </c>
      <c r="AA3058" s="37">
        <v>12745.27</v>
      </c>
    </row>
    <row r="3059" spans="19:27" x14ac:dyDescent="0.35">
      <c r="S3059" s="9" t="s">
        <v>5359</v>
      </c>
      <c r="T3059" s="9">
        <v>0.66300000000000003</v>
      </c>
      <c r="U3059" s="9" t="s">
        <v>5359</v>
      </c>
      <c r="V3059" s="37">
        <v>14288.96</v>
      </c>
      <c r="X3059" s="9" t="s">
        <v>5358</v>
      </c>
      <c r="Y3059" s="9">
        <v>0.64700000000000002</v>
      </c>
      <c r="Z3059" s="9" t="s">
        <v>5358</v>
      </c>
      <c r="AA3059" s="37">
        <v>12744.54</v>
      </c>
    </row>
    <row r="3060" spans="19:27" x14ac:dyDescent="0.35">
      <c r="S3060" s="9" t="s">
        <v>5358</v>
      </c>
      <c r="T3060" s="9">
        <v>0.65100000000000002</v>
      </c>
      <c r="U3060" s="9" t="s">
        <v>5358</v>
      </c>
      <c r="V3060" s="37">
        <v>14288.79</v>
      </c>
      <c r="X3060" s="9" t="s">
        <v>5356</v>
      </c>
      <c r="Y3060" s="9">
        <v>0.59399999999999997</v>
      </c>
      <c r="Z3060" s="9" t="s">
        <v>5356</v>
      </c>
      <c r="AA3060" s="37">
        <v>12741.64</v>
      </c>
    </row>
    <row r="3061" spans="19:27" x14ac:dyDescent="0.35">
      <c r="S3061" s="9" t="s">
        <v>5356</v>
      </c>
      <c r="T3061" s="9">
        <v>0.66600000000000004</v>
      </c>
      <c r="U3061" s="9" t="s">
        <v>5356</v>
      </c>
      <c r="V3061" s="37">
        <v>14287.29</v>
      </c>
      <c r="X3061" s="9" t="s">
        <v>5355</v>
      </c>
      <c r="Y3061" s="9">
        <v>0.67400000000000004</v>
      </c>
      <c r="Z3061" s="9" t="s">
        <v>5355</v>
      </c>
      <c r="AA3061" s="37">
        <v>12732.88</v>
      </c>
    </row>
    <row r="3062" spans="19:27" x14ac:dyDescent="0.35">
      <c r="S3062" s="9" t="s">
        <v>5356</v>
      </c>
      <c r="T3062" s="9">
        <v>0.61899999999999999</v>
      </c>
      <c r="U3062" s="9" t="s">
        <v>5356</v>
      </c>
      <c r="V3062" s="37">
        <v>14274.61</v>
      </c>
      <c r="X3062" s="9" t="s">
        <v>5356</v>
      </c>
      <c r="Y3062" s="9">
        <v>0.56000000000000005</v>
      </c>
      <c r="Z3062" s="9" t="s">
        <v>5356</v>
      </c>
      <c r="AA3062" s="37">
        <v>12715.06</v>
      </c>
    </row>
    <row r="3063" spans="19:27" x14ac:dyDescent="0.35">
      <c r="S3063" s="9" t="s">
        <v>5355</v>
      </c>
      <c r="T3063" s="9">
        <v>0.70699999999999996</v>
      </c>
      <c r="U3063" s="9" t="s">
        <v>5355</v>
      </c>
      <c r="V3063" s="37">
        <v>14273.85</v>
      </c>
      <c r="X3063" s="9" t="s">
        <v>5357</v>
      </c>
      <c r="Y3063" s="9">
        <v>0.64900000000000002</v>
      </c>
      <c r="Z3063" s="9" t="s">
        <v>5357</v>
      </c>
      <c r="AA3063" s="37">
        <v>12704.58</v>
      </c>
    </row>
    <row r="3064" spans="19:27" x14ac:dyDescent="0.35">
      <c r="S3064" s="9" t="s">
        <v>5359</v>
      </c>
      <c r="T3064" s="9">
        <v>0.70499999999999996</v>
      </c>
      <c r="U3064" s="9" t="s">
        <v>5359</v>
      </c>
      <c r="V3064" s="37">
        <v>14258.75</v>
      </c>
      <c r="X3064" s="9" t="s">
        <v>5357</v>
      </c>
      <c r="Y3064" s="9">
        <v>0.55200000000000005</v>
      </c>
      <c r="Z3064" s="9" t="s">
        <v>5357</v>
      </c>
      <c r="AA3064" s="37">
        <v>12701.43</v>
      </c>
    </row>
    <row r="3065" spans="19:27" x14ac:dyDescent="0.35">
      <c r="S3065" s="9" t="s">
        <v>5355</v>
      </c>
      <c r="T3065" s="9">
        <v>0.68200000000000005</v>
      </c>
      <c r="U3065" s="9" t="s">
        <v>5355</v>
      </c>
      <c r="V3065" s="37">
        <v>14248.34</v>
      </c>
      <c r="X3065" s="9" t="s">
        <v>5356</v>
      </c>
      <c r="Y3065" s="9">
        <v>0.61899999999999999</v>
      </c>
      <c r="Z3065" s="9" t="s">
        <v>5356</v>
      </c>
      <c r="AA3065" s="37">
        <v>12697.98</v>
      </c>
    </row>
    <row r="3066" spans="19:27" x14ac:dyDescent="0.35">
      <c r="S3066" s="9" t="s">
        <v>5357</v>
      </c>
      <c r="T3066" s="9">
        <v>0.59</v>
      </c>
      <c r="U3066" s="9" t="s">
        <v>5357</v>
      </c>
      <c r="V3066" s="37">
        <v>14234.32</v>
      </c>
      <c r="X3066" s="9" t="s">
        <v>5358</v>
      </c>
      <c r="Y3066" s="9">
        <v>0.65700000000000003</v>
      </c>
      <c r="Z3066" s="9" t="s">
        <v>5358</v>
      </c>
      <c r="AA3066" s="37">
        <v>12696.25</v>
      </c>
    </row>
    <row r="3067" spans="19:27" x14ac:dyDescent="0.35">
      <c r="S3067" s="9" t="s">
        <v>5356</v>
      </c>
      <c r="T3067" s="9">
        <v>0.55800000000000005</v>
      </c>
      <c r="U3067" s="9" t="s">
        <v>5356</v>
      </c>
      <c r="V3067" s="37">
        <v>14230.59</v>
      </c>
      <c r="X3067" s="9" t="s">
        <v>5358</v>
      </c>
      <c r="Y3067" s="9">
        <v>0.65</v>
      </c>
      <c r="Z3067" s="9" t="s">
        <v>5358</v>
      </c>
      <c r="AA3067" s="37">
        <v>12683.8</v>
      </c>
    </row>
    <row r="3068" spans="19:27" x14ac:dyDescent="0.35">
      <c r="S3068" s="9" t="s">
        <v>5358</v>
      </c>
      <c r="T3068" s="9">
        <v>0.67600000000000005</v>
      </c>
      <c r="U3068" s="9" t="s">
        <v>5358</v>
      </c>
      <c r="V3068" s="37">
        <v>14230.24</v>
      </c>
      <c r="X3068" s="9" t="s">
        <v>5359</v>
      </c>
      <c r="Y3068" s="9">
        <v>0.73399999999999999</v>
      </c>
      <c r="Z3068" s="9" t="s">
        <v>5359</v>
      </c>
      <c r="AA3068" s="37">
        <v>12680.75</v>
      </c>
    </row>
    <row r="3069" spans="19:27" x14ac:dyDescent="0.35">
      <c r="S3069" s="9" t="s">
        <v>5356</v>
      </c>
      <c r="T3069" s="9">
        <v>0.61599999999999999</v>
      </c>
      <c r="U3069" s="9" t="s">
        <v>5356</v>
      </c>
      <c r="V3069" s="37">
        <v>14230.09</v>
      </c>
      <c r="X3069" s="9" t="s">
        <v>5355</v>
      </c>
      <c r="Y3069" s="9">
        <v>0.628</v>
      </c>
      <c r="Z3069" s="9" t="s">
        <v>5355</v>
      </c>
      <c r="AA3069" s="37">
        <v>12673.01</v>
      </c>
    </row>
    <row r="3070" spans="19:27" x14ac:dyDescent="0.35">
      <c r="S3070" s="9" t="s">
        <v>5358</v>
      </c>
      <c r="T3070" s="9">
        <v>0.68500000000000005</v>
      </c>
      <c r="U3070" s="9" t="s">
        <v>5358</v>
      </c>
      <c r="V3070" s="37">
        <v>14222.23</v>
      </c>
      <c r="X3070" s="9" t="s">
        <v>5358</v>
      </c>
      <c r="Y3070" s="9">
        <v>0.66</v>
      </c>
      <c r="Z3070" s="9" t="s">
        <v>5358</v>
      </c>
      <c r="AA3070" s="37">
        <v>12668.53</v>
      </c>
    </row>
    <row r="3071" spans="19:27" x14ac:dyDescent="0.35">
      <c r="S3071" s="9" t="s">
        <v>5355</v>
      </c>
      <c r="T3071" s="9">
        <v>0.69699999999999995</v>
      </c>
      <c r="U3071" s="9" t="s">
        <v>5355</v>
      </c>
      <c r="V3071" s="37">
        <v>14219.45</v>
      </c>
      <c r="X3071" s="9" t="s">
        <v>5358</v>
      </c>
      <c r="Y3071" s="9">
        <v>0.64</v>
      </c>
      <c r="Z3071" s="9" t="s">
        <v>5358</v>
      </c>
      <c r="AA3071" s="37">
        <v>12651.65</v>
      </c>
    </row>
    <row r="3072" spans="19:27" x14ac:dyDescent="0.35">
      <c r="S3072" s="9" t="s">
        <v>5358</v>
      </c>
      <c r="T3072" s="9">
        <v>0.71699999999999997</v>
      </c>
      <c r="U3072" s="9" t="s">
        <v>5358</v>
      </c>
      <c r="V3072" s="37">
        <v>14216.64</v>
      </c>
      <c r="X3072" s="9" t="s">
        <v>5357</v>
      </c>
      <c r="Y3072" s="9">
        <v>0.57099999999999995</v>
      </c>
      <c r="Z3072" s="9" t="s">
        <v>5357</v>
      </c>
      <c r="AA3072" s="37">
        <v>12651.52</v>
      </c>
    </row>
    <row r="3073" spans="19:27" x14ac:dyDescent="0.35">
      <c r="S3073" s="9" t="s">
        <v>5358</v>
      </c>
      <c r="T3073" s="9">
        <v>0.67100000000000004</v>
      </c>
      <c r="U3073" s="9" t="s">
        <v>5358</v>
      </c>
      <c r="V3073" s="37">
        <v>14213.39</v>
      </c>
      <c r="X3073" s="9" t="s">
        <v>5358</v>
      </c>
      <c r="Y3073" s="9">
        <v>0.65800000000000003</v>
      </c>
      <c r="Z3073" s="9" t="s">
        <v>5358</v>
      </c>
      <c r="AA3073" s="37">
        <v>12649.66</v>
      </c>
    </row>
    <row r="3074" spans="19:27" x14ac:dyDescent="0.35">
      <c r="S3074" s="9" t="s">
        <v>5359</v>
      </c>
      <c r="T3074" s="9">
        <v>0.69499999999999995</v>
      </c>
      <c r="U3074" s="9" t="s">
        <v>5359</v>
      </c>
      <c r="V3074" s="37">
        <v>14212.29</v>
      </c>
      <c r="X3074" s="9" t="s">
        <v>5358</v>
      </c>
      <c r="Y3074" s="9">
        <v>0.63800000000000001</v>
      </c>
      <c r="Z3074" s="9" t="s">
        <v>5358</v>
      </c>
      <c r="AA3074" s="37">
        <v>12643.03</v>
      </c>
    </row>
    <row r="3075" spans="19:27" x14ac:dyDescent="0.35">
      <c r="S3075" s="9" t="s">
        <v>5358</v>
      </c>
      <c r="T3075" s="9">
        <v>0.67900000000000005</v>
      </c>
      <c r="U3075" s="9" t="s">
        <v>5358</v>
      </c>
      <c r="V3075" s="37">
        <v>14210.38</v>
      </c>
      <c r="X3075" s="9" t="s">
        <v>5358</v>
      </c>
      <c r="Y3075" s="9">
        <v>0.64900000000000002</v>
      </c>
      <c r="Z3075" s="9" t="s">
        <v>5358</v>
      </c>
      <c r="AA3075" s="37">
        <v>12633.82</v>
      </c>
    </row>
    <row r="3076" spans="19:27" x14ac:dyDescent="0.35">
      <c r="S3076" s="9" t="s">
        <v>5358</v>
      </c>
      <c r="T3076" s="9">
        <v>0.68</v>
      </c>
      <c r="U3076" s="9" t="s">
        <v>5358</v>
      </c>
      <c r="V3076" s="37">
        <v>14208.32</v>
      </c>
      <c r="X3076" s="9" t="s">
        <v>5356</v>
      </c>
      <c r="Y3076" s="9">
        <v>0.51400000000000001</v>
      </c>
      <c r="Z3076" s="9" t="s">
        <v>5356</v>
      </c>
      <c r="AA3076" s="37">
        <v>12630</v>
      </c>
    </row>
    <row r="3077" spans="19:27" x14ac:dyDescent="0.35">
      <c r="S3077" s="9" t="s">
        <v>5357</v>
      </c>
      <c r="T3077" s="9">
        <v>0.63600000000000001</v>
      </c>
      <c r="U3077" s="9" t="s">
        <v>5357</v>
      </c>
      <c r="V3077" s="37">
        <v>14204.35</v>
      </c>
      <c r="X3077" s="9" t="s">
        <v>5356</v>
      </c>
      <c r="Y3077" s="9">
        <v>0.623</v>
      </c>
      <c r="Z3077" s="9" t="s">
        <v>5356</v>
      </c>
      <c r="AA3077" s="37">
        <v>12622.55</v>
      </c>
    </row>
    <row r="3078" spans="19:27" x14ac:dyDescent="0.35">
      <c r="S3078" s="9" t="s">
        <v>5359</v>
      </c>
      <c r="T3078" s="9">
        <v>0.70299999999999996</v>
      </c>
      <c r="U3078" s="9" t="s">
        <v>5359</v>
      </c>
      <c r="V3078" s="37">
        <v>14200.33</v>
      </c>
      <c r="X3078" s="9" t="s">
        <v>5357</v>
      </c>
      <c r="Y3078" s="9">
        <v>0.57599999999999996</v>
      </c>
      <c r="Z3078" s="9" t="s">
        <v>5357</v>
      </c>
      <c r="AA3078" s="37">
        <v>12621.63</v>
      </c>
    </row>
    <row r="3079" spans="19:27" x14ac:dyDescent="0.35">
      <c r="S3079" s="9" t="s">
        <v>5357</v>
      </c>
      <c r="T3079" s="9">
        <v>0.66400000000000003</v>
      </c>
      <c r="U3079" s="9" t="s">
        <v>5357</v>
      </c>
      <c r="V3079" s="37">
        <v>14199.05</v>
      </c>
      <c r="X3079" s="9" t="s">
        <v>5356</v>
      </c>
      <c r="Y3079" s="9">
        <v>0.62</v>
      </c>
      <c r="Z3079" s="9" t="s">
        <v>5356</v>
      </c>
      <c r="AA3079" s="37">
        <v>12618.89</v>
      </c>
    </row>
    <row r="3080" spans="19:27" x14ac:dyDescent="0.35">
      <c r="S3080" s="9" t="s">
        <v>5357</v>
      </c>
      <c r="T3080" s="9">
        <v>0.69299999999999995</v>
      </c>
      <c r="U3080" s="9" t="s">
        <v>5357</v>
      </c>
      <c r="V3080" s="37">
        <v>14199</v>
      </c>
      <c r="X3080" s="9" t="s">
        <v>5356</v>
      </c>
      <c r="Y3080" s="9">
        <v>0.57499999999999996</v>
      </c>
      <c r="Z3080" s="9" t="s">
        <v>5356</v>
      </c>
      <c r="AA3080" s="37">
        <v>12613.48</v>
      </c>
    </row>
    <row r="3081" spans="19:27" x14ac:dyDescent="0.35">
      <c r="S3081" s="9" t="s">
        <v>5358</v>
      </c>
      <c r="T3081" s="9">
        <v>0.63100000000000001</v>
      </c>
      <c r="U3081" s="9" t="s">
        <v>5358</v>
      </c>
      <c r="V3081" s="37">
        <v>14195.33</v>
      </c>
      <c r="X3081" s="9" t="s">
        <v>5356</v>
      </c>
      <c r="Y3081" s="9">
        <v>0.64</v>
      </c>
      <c r="Z3081" s="9" t="s">
        <v>5356</v>
      </c>
      <c r="AA3081" s="37">
        <v>12607.78</v>
      </c>
    </row>
    <row r="3082" spans="19:27" x14ac:dyDescent="0.35">
      <c r="S3082" s="9" t="s">
        <v>5356</v>
      </c>
      <c r="T3082" s="9">
        <v>0.59</v>
      </c>
      <c r="U3082" s="9" t="s">
        <v>5356</v>
      </c>
      <c r="V3082" s="37">
        <v>14182.44</v>
      </c>
      <c r="X3082" s="9" t="s">
        <v>5358</v>
      </c>
      <c r="Y3082" s="9">
        <v>0.65100000000000002</v>
      </c>
      <c r="Z3082" s="9" t="s">
        <v>5358</v>
      </c>
      <c r="AA3082" s="37">
        <v>12602.46</v>
      </c>
    </row>
    <row r="3083" spans="19:27" x14ac:dyDescent="0.35">
      <c r="S3083" s="9" t="s">
        <v>5357</v>
      </c>
      <c r="T3083" s="9">
        <v>0.58599999999999997</v>
      </c>
      <c r="U3083" s="9" t="s">
        <v>5357</v>
      </c>
      <c r="V3083" s="37">
        <v>14182.17</v>
      </c>
      <c r="X3083" s="9" t="s">
        <v>5356</v>
      </c>
      <c r="Y3083" s="9">
        <v>0.66700000000000004</v>
      </c>
      <c r="Z3083" s="9" t="s">
        <v>5356</v>
      </c>
      <c r="AA3083" s="37">
        <v>12601</v>
      </c>
    </row>
    <row r="3084" spans="19:27" x14ac:dyDescent="0.35">
      <c r="S3084" s="9" t="s">
        <v>5358</v>
      </c>
      <c r="T3084" s="9">
        <v>0.60499999999999998</v>
      </c>
      <c r="U3084" s="9" t="s">
        <v>5358</v>
      </c>
      <c r="V3084" s="37">
        <v>14169</v>
      </c>
      <c r="X3084" s="9" t="s">
        <v>5355</v>
      </c>
      <c r="Y3084" s="9">
        <v>0.68799999999999994</v>
      </c>
      <c r="Z3084" s="9" t="s">
        <v>5355</v>
      </c>
      <c r="AA3084" s="37">
        <v>12583.33</v>
      </c>
    </row>
    <row r="3085" spans="19:27" x14ac:dyDescent="0.35">
      <c r="S3085" s="9" t="s">
        <v>5355</v>
      </c>
      <c r="T3085" s="9">
        <v>0.65200000000000002</v>
      </c>
      <c r="U3085" s="9" t="s">
        <v>5355</v>
      </c>
      <c r="V3085" s="37">
        <v>14155.5</v>
      </c>
      <c r="X3085" s="9" t="s">
        <v>5358</v>
      </c>
      <c r="Y3085" s="9">
        <v>0.67600000000000005</v>
      </c>
      <c r="Z3085" s="9" t="s">
        <v>5358</v>
      </c>
      <c r="AA3085" s="37">
        <v>12581.98</v>
      </c>
    </row>
    <row r="3086" spans="19:27" x14ac:dyDescent="0.35">
      <c r="S3086" s="9" t="s">
        <v>5356</v>
      </c>
      <c r="T3086" s="9">
        <v>0.59599999999999997</v>
      </c>
      <c r="U3086" s="9" t="s">
        <v>5356</v>
      </c>
      <c r="V3086" s="37">
        <v>14142.89</v>
      </c>
      <c r="X3086" s="9" t="s">
        <v>5356</v>
      </c>
      <c r="Y3086" s="9">
        <v>0.56799999999999995</v>
      </c>
      <c r="Z3086" s="9" t="s">
        <v>5356</v>
      </c>
      <c r="AA3086" s="37">
        <v>12580.1</v>
      </c>
    </row>
    <row r="3087" spans="19:27" x14ac:dyDescent="0.35">
      <c r="S3087" s="9" t="s">
        <v>5358</v>
      </c>
      <c r="T3087" s="9">
        <v>0.66900000000000004</v>
      </c>
      <c r="U3087" s="9" t="s">
        <v>5358</v>
      </c>
      <c r="V3087" s="37">
        <v>14142.05</v>
      </c>
      <c r="X3087" s="9" t="s">
        <v>5356</v>
      </c>
      <c r="Y3087" s="9">
        <v>0.64700000000000002</v>
      </c>
      <c r="Z3087" s="9" t="s">
        <v>5356</v>
      </c>
      <c r="AA3087" s="37">
        <v>12571.31</v>
      </c>
    </row>
    <row r="3088" spans="19:27" x14ac:dyDescent="0.35">
      <c r="S3088" s="9" t="s">
        <v>5357</v>
      </c>
      <c r="T3088" s="9">
        <v>0.61099999999999999</v>
      </c>
      <c r="U3088" s="9" t="s">
        <v>5357</v>
      </c>
      <c r="V3088" s="37">
        <v>14125.35</v>
      </c>
      <c r="X3088" s="9" t="s">
        <v>5355</v>
      </c>
      <c r="Y3088" s="9">
        <v>0.68300000000000005</v>
      </c>
      <c r="Z3088" s="9" t="s">
        <v>5355</v>
      </c>
      <c r="AA3088" s="37">
        <v>12565.32</v>
      </c>
    </row>
    <row r="3089" spans="19:27" x14ac:dyDescent="0.35">
      <c r="S3089" s="9" t="s">
        <v>5356</v>
      </c>
      <c r="T3089" s="9">
        <v>0.628</v>
      </c>
      <c r="U3089" s="9" t="s">
        <v>5356</v>
      </c>
      <c r="V3089" s="37">
        <v>14123.58</v>
      </c>
      <c r="X3089" s="9" t="s">
        <v>5357</v>
      </c>
      <c r="Y3089" s="9">
        <v>0.55100000000000005</v>
      </c>
      <c r="Z3089" s="9" t="s">
        <v>5357</v>
      </c>
      <c r="AA3089" s="37">
        <v>12563.51</v>
      </c>
    </row>
    <row r="3090" spans="19:27" x14ac:dyDescent="0.35">
      <c r="S3090" s="9" t="s">
        <v>5355</v>
      </c>
      <c r="T3090" s="9">
        <v>0.67800000000000005</v>
      </c>
      <c r="U3090" s="9" t="s">
        <v>5355</v>
      </c>
      <c r="V3090" s="37">
        <v>14120.17</v>
      </c>
      <c r="X3090" s="9" t="s">
        <v>5358</v>
      </c>
      <c r="Y3090" s="9">
        <v>0.66600000000000004</v>
      </c>
      <c r="Z3090" s="9" t="s">
        <v>5358</v>
      </c>
      <c r="AA3090" s="37">
        <v>12562.98</v>
      </c>
    </row>
    <row r="3091" spans="19:27" x14ac:dyDescent="0.35">
      <c r="S3091" s="9" t="s">
        <v>5356</v>
      </c>
      <c r="T3091" s="9">
        <v>0.68300000000000005</v>
      </c>
      <c r="U3091" s="9" t="s">
        <v>5356</v>
      </c>
      <c r="V3091" s="37">
        <v>14113.49</v>
      </c>
      <c r="X3091" s="9" t="s">
        <v>5355</v>
      </c>
      <c r="Y3091" s="9">
        <v>0.66100000000000003</v>
      </c>
      <c r="Z3091" s="9" t="s">
        <v>5355</v>
      </c>
      <c r="AA3091" s="37">
        <v>12562.82</v>
      </c>
    </row>
    <row r="3092" spans="19:27" x14ac:dyDescent="0.35">
      <c r="S3092" s="9" t="s">
        <v>5356</v>
      </c>
      <c r="T3092" s="9">
        <v>0.56499999999999995</v>
      </c>
      <c r="U3092" s="9" t="s">
        <v>5356</v>
      </c>
      <c r="V3092" s="37">
        <v>14109.49</v>
      </c>
      <c r="X3092" s="9" t="s">
        <v>5359</v>
      </c>
      <c r="Y3092" s="9">
        <v>0.69599999999999995</v>
      </c>
      <c r="Z3092" s="9" t="s">
        <v>5359</v>
      </c>
      <c r="AA3092" s="37">
        <v>12562.33</v>
      </c>
    </row>
    <row r="3093" spans="19:27" x14ac:dyDescent="0.35">
      <c r="S3093" s="9" t="s">
        <v>5356</v>
      </c>
      <c r="T3093" s="9">
        <v>0.67300000000000004</v>
      </c>
      <c r="U3093" s="9" t="s">
        <v>5356</v>
      </c>
      <c r="V3093" s="37">
        <v>14103.95</v>
      </c>
      <c r="X3093" s="9" t="s">
        <v>5358</v>
      </c>
      <c r="Y3093" s="9">
        <v>0.63800000000000001</v>
      </c>
      <c r="Z3093" s="9" t="s">
        <v>5358</v>
      </c>
      <c r="AA3093" s="37">
        <v>12560.94</v>
      </c>
    </row>
    <row r="3094" spans="19:27" x14ac:dyDescent="0.35">
      <c r="S3094" s="9" t="s">
        <v>5358</v>
      </c>
      <c r="T3094" s="9">
        <v>0.64100000000000001</v>
      </c>
      <c r="U3094" s="9" t="s">
        <v>5358</v>
      </c>
      <c r="V3094" s="37">
        <v>14101.48</v>
      </c>
      <c r="X3094" s="9" t="s">
        <v>5357</v>
      </c>
      <c r="Y3094" s="9">
        <v>0.621</v>
      </c>
      <c r="Z3094" s="9" t="s">
        <v>5357</v>
      </c>
      <c r="AA3094" s="37">
        <v>12558.29</v>
      </c>
    </row>
    <row r="3095" spans="19:27" x14ac:dyDescent="0.35">
      <c r="S3095" s="9" t="s">
        <v>5356</v>
      </c>
      <c r="T3095" s="9">
        <v>0.54500000000000004</v>
      </c>
      <c r="U3095" s="9" t="s">
        <v>5356</v>
      </c>
      <c r="V3095" s="37">
        <v>14098.23</v>
      </c>
      <c r="X3095" s="9" t="s">
        <v>5358</v>
      </c>
      <c r="Y3095" s="9">
        <v>0.64600000000000002</v>
      </c>
      <c r="Z3095" s="9" t="s">
        <v>5358</v>
      </c>
      <c r="AA3095" s="37">
        <v>12555.73</v>
      </c>
    </row>
    <row r="3096" spans="19:27" x14ac:dyDescent="0.35">
      <c r="S3096" s="9" t="s">
        <v>5358</v>
      </c>
      <c r="T3096" s="9">
        <v>0.73799999999999999</v>
      </c>
      <c r="U3096" s="9" t="s">
        <v>5358</v>
      </c>
      <c r="V3096" s="37">
        <v>14096.68</v>
      </c>
      <c r="X3096" s="9" t="s">
        <v>5356</v>
      </c>
      <c r="Y3096" s="9">
        <v>0.57199999999999995</v>
      </c>
      <c r="Z3096" s="9" t="s">
        <v>5356</v>
      </c>
      <c r="AA3096" s="37">
        <v>12555.22</v>
      </c>
    </row>
    <row r="3097" spans="19:27" x14ac:dyDescent="0.35">
      <c r="S3097" s="9" t="s">
        <v>5356</v>
      </c>
      <c r="T3097" s="9">
        <v>0.58099999999999996</v>
      </c>
      <c r="U3097" s="9" t="s">
        <v>5356</v>
      </c>
      <c r="V3097" s="37">
        <v>14095.33</v>
      </c>
      <c r="X3097" s="9" t="s">
        <v>5358</v>
      </c>
      <c r="Y3097" s="9">
        <v>0.66900000000000004</v>
      </c>
      <c r="Z3097" s="9" t="s">
        <v>5358</v>
      </c>
      <c r="AA3097" s="37">
        <v>12552.7</v>
      </c>
    </row>
    <row r="3098" spans="19:27" x14ac:dyDescent="0.35">
      <c r="S3098" s="9" t="s">
        <v>5358</v>
      </c>
      <c r="T3098" s="9">
        <v>0.71399999999999997</v>
      </c>
      <c r="U3098" s="9" t="s">
        <v>5358</v>
      </c>
      <c r="V3098" s="37">
        <v>14085.49</v>
      </c>
      <c r="X3098" s="9" t="s">
        <v>5357</v>
      </c>
      <c r="Y3098" s="9">
        <v>0.52</v>
      </c>
      <c r="Z3098" s="9" t="s">
        <v>5357</v>
      </c>
      <c r="AA3098" s="37">
        <v>12541.45</v>
      </c>
    </row>
    <row r="3099" spans="19:27" x14ac:dyDescent="0.35">
      <c r="S3099" s="9" t="s">
        <v>5357</v>
      </c>
      <c r="T3099" s="9">
        <v>0.67200000000000004</v>
      </c>
      <c r="U3099" s="9" t="s">
        <v>5357</v>
      </c>
      <c r="V3099" s="37">
        <v>14081.84</v>
      </c>
      <c r="X3099" s="9" t="s">
        <v>5358</v>
      </c>
      <c r="Y3099" s="9">
        <v>0.69099999999999995</v>
      </c>
      <c r="Z3099" s="9" t="s">
        <v>5358</v>
      </c>
      <c r="AA3099" s="37">
        <v>12537.77</v>
      </c>
    </row>
    <row r="3100" spans="19:27" x14ac:dyDescent="0.35">
      <c r="S3100" s="9" t="s">
        <v>5358</v>
      </c>
      <c r="T3100" s="9">
        <v>0.74199999999999999</v>
      </c>
      <c r="U3100" s="9" t="s">
        <v>5358</v>
      </c>
      <c r="V3100" s="37">
        <v>14072.9</v>
      </c>
      <c r="X3100" s="9" t="s">
        <v>5356</v>
      </c>
      <c r="Y3100" s="9">
        <v>0.58399999999999996</v>
      </c>
      <c r="Z3100" s="9" t="s">
        <v>5356</v>
      </c>
      <c r="AA3100" s="37">
        <v>12532.37</v>
      </c>
    </row>
    <row r="3101" spans="19:27" x14ac:dyDescent="0.35">
      <c r="S3101" s="9" t="s">
        <v>5358</v>
      </c>
      <c r="T3101" s="9">
        <v>0.73199999999999998</v>
      </c>
      <c r="U3101" s="9" t="s">
        <v>5358</v>
      </c>
      <c r="V3101" s="37">
        <v>14063.82</v>
      </c>
      <c r="X3101" s="9" t="s">
        <v>5356</v>
      </c>
      <c r="Y3101" s="9">
        <v>0.60099999999999998</v>
      </c>
      <c r="Z3101" s="9" t="s">
        <v>5356</v>
      </c>
      <c r="AA3101" s="37">
        <v>12524.23</v>
      </c>
    </row>
    <row r="3102" spans="19:27" x14ac:dyDescent="0.35">
      <c r="S3102" s="9" t="s">
        <v>5355</v>
      </c>
      <c r="T3102" s="9">
        <v>0.65700000000000003</v>
      </c>
      <c r="U3102" s="9" t="s">
        <v>5355</v>
      </c>
      <c r="V3102" s="37">
        <v>14062.55</v>
      </c>
      <c r="X3102" s="9" t="s">
        <v>5358</v>
      </c>
      <c r="Y3102" s="9">
        <v>0.63900000000000001</v>
      </c>
      <c r="Z3102" s="9" t="s">
        <v>5358</v>
      </c>
      <c r="AA3102" s="37">
        <v>12521.4</v>
      </c>
    </row>
    <row r="3103" spans="19:27" x14ac:dyDescent="0.35">
      <c r="S3103" s="9" t="s">
        <v>5355</v>
      </c>
      <c r="T3103" s="9">
        <v>0.69099999999999995</v>
      </c>
      <c r="U3103" s="9" t="s">
        <v>5355</v>
      </c>
      <c r="V3103" s="37">
        <v>14059.8</v>
      </c>
      <c r="X3103" s="9" t="s">
        <v>5356</v>
      </c>
      <c r="Y3103" s="9">
        <v>0.57499999999999996</v>
      </c>
      <c r="Z3103" s="9" t="s">
        <v>5356</v>
      </c>
      <c r="AA3103" s="37">
        <v>12483.07</v>
      </c>
    </row>
    <row r="3104" spans="19:27" x14ac:dyDescent="0.35">
      <c r="S3104" s="9" t="s">
        <v>5358</v>
      </c>
      <c r="T3104" s="9">
        <v>0.66400000000000003</v>
      </c>
      <c r="U3104" s="9" t="s">
        <v>5358</v>
      </c>
      <c r="V3104" s="37">
        <v>14049.32</v>
      </c>
      <c r="X3104" s="9" t="s">
        <v>5358</v>
      </c>
      <c r="Y3104" s="9">
        <v>0.69199999999999995</v>
      </c>
      <c r="Z3104" s="9" t="s">
        <v>5358</v>
      </c>
      <c r="AA3104" s="37">
        <v>12481.34</v>
      </c>
    </row>
    <row r="3105" spans="19:27" x14ac:dyDescent="0.35">
      <c r="S3105" s="9" t="s">
        <v>5358</v>
      </c>
      <c r="T3105" s="9">
        <v>0.70899999999999996</v>
      </c>
      <c r="U3105" s="9" t="s">
        <v>5358</v>
      </c>
      <c r="V3105" s="37">
        <v>14042.3</v>
      </c>
      <c r="X3105" s="9" t="s">
        <v>5355</v>
      </c>
      <c r="Y3105" s="9">
        <v>0.66400000000000003</v>
      </c>
      <c r="Z3105" s="9" t="s">
        <v>5355</v>
      </c>
      <c r="AA3105" s="37">
        <v>12481.14</v>
      </c>
    </row>
    <row r="3106" spans="19:27" x14ac:dyDescent="0.35">
      <c r="S3106" s="9" t="s">
        <v>5356</v>
      </c>
      <c r="T3106" s="9">
        <v>0.54900000000000004</v>
      </c>
      <c r="U3106" s="9" t="s">
        <v>5356</v>
      </c>
      <c r="V3106" s="37">
        <v>14040.32</v>
      </c>
      <c r="X3106" s="9" t="s">
        <v>5357</v>
      </c>
      <c r="Y3106" s="9">
        <v>0.58699999999999997</v>
      </c>
      <c r="Z3106" s="9" t="s">
        <v>5357</v>
      </c>
      <c r="AA3106" s="37">
        <v>12472.79</v>
      </c>
    </row>
    <row r="3107" spans="19:27" x14ac:dyDescent="0.35">
      <c r="S3107" s="9" t="s">
        <v>5359</v>
      </c>
      <c r="T3107" s="9">
        <v>0.625</v>
      </c>
      <c r="U3107" s="9" t="s">
        <v>5359</v>
      </c>
      <c r="V3107" s="37">
        <v>14029.85</v>
      </c>
      <c r="X3107" s="9" t="s">
        <v>5356</v>
      </c>
      <c r="Y3107" s="9">
        <v>0.57799999999999996</v>
      </c>
      <c r="Z3107" s="9" t="s">
        <v>5356</v>
      </c>
      <c r="AA3107" s="37">
        <v>12470.97</v>
      </c>
    </row>
    <row r="3108" spans="19:27" x14ac:dyDescent="0.35">
      <c r="S3108" s="9" t="s">
        <v>5359</v>
      </c>
      <c r="T3108" s="9">
        <v>0.67400000000000004</v>
      </c>
      <c r="U3108" s="9" t="s">
        <v>5359</v>
      </c>
      <c r="V3108" s="37">
        <v>14025.29</v>
      </c>
      <c r="X3108" s="9" t="s">
        <v>5355</v>
      </c>
      <c r="Y3108" s="9">
        <v>0.68700000000000006</v>
      </c>
      <c r="Z3108" s="9" t="s">
        <v>5355</v>
      </c>
      <c r="AA3108" s="37">
        <v>12464.41</v>
      </c>
    </row>
    <row r="3109" spans="19:27" x14ac:dyDescent="0.35">
      <c r="S3109" s="9" t="s">
        <v>5359</v>
      </c>
      <c r="T3109" s="9">
        <v>0.60099999999999998</v>
      </c>
      <c r="U3109" s="9" t="s">
        <v>5359</v>
      </c>
      <c r="V3109" s="37">
        <v>14024.81</v>
      </c>
      <c r="X3109" s="9" t="s">
        <v>5357</v>
      </c>
      <c r="Y3109" s="9">
        <v>0.61399999999999999</v>
      </c>
      <c r="Z3109" s="9" t="s">
        <v>5357</v>
      </c>
      <c r="AA3109" s="37">
        <v>12462.39</v>
      </c>
    </row>
    <row r="3110" spans="19:27" x14ac:dyDescent="0.35">
      <c r="S3110" s="9" t="s">
        <v>5357</v>
      </c>
      <c r="T3110" s="9">
        <v>0.61499999999999999</v>
      </c>
      <c r="U3110" s="9" t="s">
        <v>5357</v>
      </c>
      <c r="V3110" s="37">
        <v>14022.48</v>
      </c>
      <c r="X3110" s="9" t="s">
        <v>5358</v>
      </c>
      <c r="Y3110" s="9">
        <v>0.63500000000000001</v>
      </c>
      <c r="Z3110" s="9" t="s">
        <v>5358</v>
      </c>
      <c r="AA3110" s="37">
        <v>12462.29</v>
      </c>
    </row>
    <row r="3111" spans="19:27" x14ac:dyDescent="0.35">
      <c r="S3111" s="9" t="s">
        <v>5359</v>
      </c>
      <c r="T3111" s="9">
        <v>0.72299999999999998</v>
      </c>
      <c r="U3111" s="9" t="s">
        <v>5359</v>
      </c>
      <c r="V3111" s="37">
        <v>14005.49</v>
      </c>
      <c r="X3111" s="9" t="s">
        <v>5356</v>
      </c>
      <c r="Y3111" s="9">
        <v>0.55800000000000005</v>
      </c>
      <c r="Z3111" s="9" t="s">
        <v>5356</v>
      </c>
      <c r="AA3111" s="37">
        <v>12460.09</v>
      </c>
    </row>
    <row r="3112" spans="19:27" x14ac:dyDescent="0.35">
      <c r="S3112" s="9" t="s">
        <v>5358</v>
      </c>
      <c r="T3112" s="9">
        <v>0.66500000000000004</v>
      </c>
      <c r="U3112" s="9" t="s">
        <v>5358</v>
      </c>
      <c r="V3112" s="37">
        <v>13996.95</v>
      </c>
      <c r="X3112" s="9" t="s">
        <v>5356</v>
      </c>
      <c r="Y3112" s="9">
        <v>0.64100000000000001</v>
      </c>
      <c r="Z3112" s="9" t="s">
        <v>5356</v>
      </c>
      <c r="AA3112" s="37">
        <v>12458.8</v>
      </c>
    </row>
    <row r="3113" spans="19:27" x14ac:dyDescent="0.35">
      <c r="S3113" s="9" t="s">
        <v>5358</v>
      </c>
      <c r="T3113" s="9">
        <v>0.64100000000000001</v>
      </c>
      <c r="U3113" s="9" t="s">
        <v>5358</v>
      </c>
      <c r="V3113" s="37">
        <v>13987.21</v>
      </c>
      <c r="X3113" s="9" t="s">
        <v>5358</v>
      </c>
      <c r="Y3113" s="9">
        <v>0.68200000000000005</v>
      </c>
      <c r="Z3113" s="9" t="s">
        <v>5358</v>
      </c>
      <c r="AA3113" s="37">
        <v>12438.45</v>
      </c>
    </row>
    <row r="3114" spans="19:27" x14ac:dyDescent="0.35">
      <c r="S3114" s="9" t="s">
        <v>5358</v>
      </c>
      <c r="T3114" s="9">
        <v>0.68500000000000005</v>
      </c>
      <c r="U3114" s="9" t="s">
        <v>5358</v>
      </c>
      <c r="V3114" s="37">
        <v>13986.92</v>
      </c>
      <c r="X3114" s="9" t="s">
        <v>5356</v>
      </c>
      <c r="Y3114" s="9">
        <v>0.61899999999999999</v>
      </c>
      <c r="Z3114" s="9" t="s">
        <v>5356</v>
      </c>
      <c r="AA3114" s="37">
        <v>12434.28</v>
      </c>
    </row>
    <row r="3115" spans="19:27" x14ac:dyDescent="0.35">
      <c r="S3115" s="9" t="s">
        <v>5358</v>
      </c>
      <c r="T3115" s="9">
        <v>0.64</v>
      </c>
      <c r="U3115" s="9" t="s">
        <v>5358</v>
      </c>
      <c r="V3115" s="37">
        <v>13985.07</v>
      </c>
      <c r="X3115" s="9" t="s">
        <v>5355</v>
      </c>
      <c r="Y3115" s="9">
        <v>0.68899999999999995</v>
      </c>
      <c r="Z3115" s="9" t="s">
        <v>5355</v>
      </c>
      <c r="AA3115" s="37">
        <v>12432.75</v>
      </c>
    </row>
    <row r="3116" spans="19:27" x14ac:dyDescent="0.35">
      <c r="S3116" s="9" t="s">
        <v>5357</v>
      </c>
      <c r="T3116" s="9">
        <v>0.66400000000000003</v>
      </c>
      <c r="U3116" s="9" t="s">
        <v>5357</v>
      </c>
      <c r="V3116" s="37">
        <v>13957.19</v>
      </c>
      <c r="X3116" s="9" t="s">
        <v>5358</v>
      </c>
      <c r="Y3116" s="9">
        <v>0.66400000000000003</v>
      </c>
      <c r="Z3116" s="9" t="s">
        <v>5358</v>
      </c>
      <c r="AA3116" s="37">
        <v>12425.59</v>
      </c>
    </row>
    <row r="3117" spans="19:27" x14ac:dyDescent="0.35">
      <c r="S3117" s="9" t="s">
        <v>5358</v>
      </c>
      <c r="T3117" s="9">
        <v>0.77</v>
      </c>
      <c r="U3117" s="9" t="s">
        <v>5358</v>
      </c>
      <c r="V3117" s="37">
        <v>13956.91</v>
      </c>
      <c r="X3117" s="9" t="s">
        <v>5356</v>
      </c>
      <c r="Y3117" s="9">
        <v>0.56499999999999995</v>
      </c>
      <c r="Z3117" s="9" t="s">
        <v>5356</v>
      </c>
      <c r="AA3117" s="37">
        <v>12418.3</v>
      </c>
    </row>
    <row r="3118" spans="19:27" x14ac:dyDescent="0.35">
      <c r="S3118" s="9" t="s">
        <v>5358</v>
      </c>
      <c r="T3118" s="9">
        <v>0.68</v>
      </c>
      <c r="U3118" s="9" t="s">
        <v>5358</v>
      </c>
      <c r="V3118" s="37">
        <v>13953.02</v>
      </c>
      <c r="X3118" s="9" t="s">
        <v>5358</v>
      </c>
      <c r="Y3118" s="9">
        <v>0.63400000000000001</v>
      </c>
      <c r="Z3118" s="9" t="s">
        <v>5358</v>
      </c>
      <c r="AA3118" s="37">
        <v>12407.52</v>
      </c>
    </row>
    <row r="3119" spans="19:27" x14ac:dyDescent="0.35">
      <c r="S3119" s="9" t="s">
        <v>5356</v>
      </c>
      <c r="T3119" s="9">
        <v>0.64200000000000002</v>
      </c>
      <c r="U3119" s="9" t="s">
        <v>5356</v>
      </c>
      <c r="V3119" s="37">
        <v>13940.47</v>
      </c>
      <c r="X3119" s="9" t="s">
        <v>5356</v>
      </c>
      <c r="Y3119" s="9">
        <v>0.56699999999999995</v>
      </c>
      <c r="Z3119" s="9" t="s">
        <v>5356</v>
      </c>
      <c r="AA3119" s="37">
        <v>12389.41</v>
      </c>
    </row>
    <row r="3120" spans="19:27" x14ac:dyDescent="0.35">
      <c r="S3120" s="9" t="s">
        <v>5358</v>
      </c>
      <c r="T3120" s="9">
        <v>0.67600000000000005</v>
      </c>
      <c r="U3120" s="9" t="s">
        <v>5358</v>
      </c>
      <c r="V3120" s="37">
        <v>13925.31</v>
      </c>
      <c r="X3120" s="9" t="s">
        <v>5357</v>
      </c>
      <c r="Y3120" s="9">
        <v>0.58299999999999996</v>
      </c>
      <c r="Z3120" s="9" t="s">
        <v>5357</v>
      </c>
      <c r="AA3120" s="37">
        <v>12385.33</v>
      </c>
    </row>
    <row r="3121" spans="19:27" x14ac:dyDescent="0.35">
      <c r="S3121" s="9" t="s">
        <v>5358</v>
      </c>
      <c r="T3121" s="9">
        <v>0.61899999999999999</v>
      </c>
      <c r="U3121" s="9" t="s">
        <v>5358</v>
      </c>
      <c r="V3121" s="37">
        <v>13923.94</v>
      </c>
      <c r="X3121" s="9" t="s">
        <v>5356</v>
      </c>
      <c r="Y3121" s="9">
        <v>0.51300000000000001</v>
      </c>
      <c r="Z3121" s="9" t="s">
        <v>5356</v>
      </c>
      <c r="AA3121" s="37">
        <v>12374.15</v>
      </c>
    </row>
    <row r="3122" spans="19:27" x14ac:dyDescent="0.35">
      <c r="S3122" s="9" t="s">
        <v>5355</v>
      </c>
      <c r="T3122" s="9">
        <v>0.57799999999999996</v>
      </c>
      <c r="U3122" s="9" t="s">
        <v>5355</v>
      </c>
      <c r="V3122" s="37">
        <v>13920.45</v>
      </c>
      <c r="X3122" s="9" t="s">
        <v>5356</v>
      </c>
      <c r="Y3122" s="9">
        <v>0.58799999999999997</v>
      </c>
      <c r="Z3122" s="9" t="s">
        <v>5356</v>
      </c>
      <c r="AA3122" s="37">
        <v>12356.67</v>
      </c>
    </row>
    <row r="3123" spans="19:27" x14ac:dyDescent="0.35">
      <c r="S3123" s="9" t="s">
        <v>5358</v>
      </c>
      <c r="T3123" s="9">
        <v>0.61199999999999999</v>
      </c>
      <c r="U3123" s="9" t="s">
        <v>5358</v>
      </c>
      <c r="V3123" s="37">
        <v>13901.24</v>
      </c>
      <c r="X3123" s="9" t="s">
        <v>5356</v>
      </c>
      <c r="Y3123" s="9">
        <v>0.58699999999999997</v>
      </c>
      <c r="Z3123" s="9" t="s">
        <v>5356</v>
      </c>
      <c r="AA3123" s="37">
        <v>12352.04</v>
      </c>
    </row>
    <row r="3124" spans="19:27" x14ac:dyDescent="0.35">
      <c r="S3124" s="9" t="s">
        <v>5358</v>
      </c>
      <c r="T3124" s="9">
        <v>0.629</v>
      </c>
      <c r="U3124" s="9" t="s">
        <v>5358</v>
      </c>
      <c r="V3124" s="37">
        <v>13896</v>
      </c>
      <c r="X3124" s="9" t="s">
        <v>5358</v>
      </c>
      <c r="Y3124" s="9">
        <v>0.66800000000000004</v>
      </c>
      <c r="Z3124" s="9" t="s">
        <v>5358</v>
      </c>
      <c r="AA3124" s="37">
        <v>12350.53</v>
      </c>
    </row>
    <row r="3125" spans="19:27" x14ac:dyDescent="0.35">
      <c r="S3125" s="9" t="s">
        <v>5359</v>
      </c>
      <c r="T3125" s="9">
        <v>0.623</v>
      </c>
      <c r="U3125" s="9" t="s">
        <v>5359</v>
      </c>
      <c r="V3125" s="37">
        <v>13891.23</v>
      </c>
      <c r="X3125" s="9" t="s">
        <v>5358</v>
      </c>
      <c r="Y3125" s="9">
        <v>0.71899999999999997</v>
      </c>
      <c r="Z3125" s="9" t="s">
        <v>5358</v>
      </c>
      <c r="AA3125" s="37">
        <v>12340.17</v>
      </c>
    </row>
    <row r="3126" spans="19:27" x14ac:dyDescent="0.35">
      <c r="S3126" s="9" t="s">
        <v>5356</v>
      </c>
      <c r="T3126" s="9">
        <v>0.66300000000000003</v>
      </c>
      <c r="U3126" s="9" t="s">
        <v>5356</v>
      </c>
      <c r="V3126" s="37">
        <v>13886.22</v>
      </c>
      <c r="X3126" s="9" t="s">
        <v>5358</v>
      </c>
      <c r="Y3126" s="9">
        <v>0.65400000000000003</v>
      </c>
      <c r="Z3126" s="9" t="s">
        <v>5358</v>
      </c>
      <c r="AA3126" s="37">
        <v>12339.71</v>
      </c>
    </row>
    <row r="3127" spans="19:27" x14ac:dyDescent="0.35">
      <c r="S3127" s="9" t="s">
        <v>5355</v>
      </c>
      <c r="T3127" s="9">
        <v>0.66600000000000004</v>
      </c>
      <c r="U3127" s="9" t="s">
        <v>5355</v>
      </c>
      <c r="V3127" s="37">
        <v>13872.22</v>
      </c>
      <c r="X3127" s="9" t="s">
        <v>5357</v>
      </c>
      <c r="Y3127" s="9">
        <v>0.437</v>
      </c>
      <c r="Z3127" s="9" t="s">
        <v>5357</v>
      </c>
      <c r="AA3127" s="37">
        <v>12332.42</v>
      </c>
    </row>
    <row r="3128" spans="19:27" x14ac:dyDescent="0.35">
      <c r="S3128" s="9" t="s">
        <v>5356</v>
      </c>
      <c r="T3128" s="9">
        <v>0.56000000000000005</v>
      </c>
      <c r="U3128" s="9" t="s">
        <v>5356</v>
      </c>
      <c r="V3128" s="37">
        <v>13864.16</v>
      </c>
      <c r="X3128" s="9" t="s">
        <v>5355</v>
      </c>
      <c r="Y3128" s="9">
        <v>0.59</v>
      </c>
      <c r="Z3128" s="9" t="s">
        <v>5355</v>
      </c>
      <c r="AA3128" s="37">
        <v>12330.5</v>
      </c>
    </row>
    <row r="3129" spans="19:27" x14ac:dyDescent="0.35">
      <c r="S3129" s="9" t="s">
        <v>5358</v>
      </c>
      <c r="T3129" s="9">
        <v>0.61599999999999999</v>
      </c>
      <c r="U3129" s="9" t="s">
        <v>5358</v>
      </c>
      <c r="V3129" s="37">
        <v>13847.67</v>
      </c>
      <c r="X3129" s="9" t="s">
        <v>5356</v>
      </c>
      <c r="Y3129" s="9">
        <v>0.63</v>
      </c>
      <c r="Z3129" s="9" t="s">
        <v>5356</v>
      </c>
      <c r="AA3129" s="37">
        <v>12325.14</v>
      </c>
    </row>
    <row r="3130" spans="19:27" x14ac:dyDescent="0.35">
      <c r="S3130" s="9" t="s">
        <v>5358</v>
      </c>
      <c r="T3130" s="9">
        <v>0.57299999999999995</v>
      </c>
      <c r="U3130" s="9" t="s">
        <v>5358</v>
      </c>
      <c r="V3130" s="37">
        <v>13826.9</v>
      </c>
      <c r="X3130" s="9" t="s">
        <v>5356</v>
      </c>
      <c r="Y3130" s="9">
        <v>0.59699999999999998</v>
      </c>
      <c r="Z3130" s="9" t="s">
        <v>5356</v>
      </c>
      <c r="AA3130" s="37">
        <v>12320.61</v>
      </c>
    </row>
    <row r="3131" spans="19:27" x14ac:dyDescent="0.35">
      <c r="S3131" s="9" t="s">
        <v>5355</v>
      </c>
      <c r="T3131" s="9">
        <v>0.68600000000000005</v>
      </c>
      <c r="U3131" s="9" t="s">
        <v>5355</v>
      </c>
      <c r="V3131" s="37">
        <v>13826.1</v>
      </c>
      <c r="X3131" s="9" t="s">
        <v>5356</v>
      </c>
      <c r="Y3131" s="9">
        <v>0.60899999999999999</v>
      </c>
      <c r="Z3131" s="9" t="s">
        <v>5356</v>
      </c>
      <c r="AA3131" s="37">
        <v>12317.23</v>
      </c>
    </row>
    <row r="3132" spans="19:27" x14ac:dyDescent="0.35">
      <c r="S3132" s="9" t="s">
        <v>5357</v>
      </c>
      <c r="T3132" s="9">
        <v>0.49299999999999999</v>
      </c>
      <c r="U3132" s="9" t="s">
        <v>5357</v>
      </c>
      <c r="V3132" s="37">
        <v>13819.82</v>
      </c>
      <c r="X3132" s="9" t="s">
        <v>5358</v>
      </c>
      <c r="Y3132" s="9">
        <v>0.64500000000000002</v>
      </c>
      <c r="Z3132" s="9" t="s">
        <v>5358</v>
      </c>
      <c r="AA3132" s="37">
        <v>12288.15</v>
      </c>
    </row>
    <row r="3133" spans="19:27" x14ac:dyDescent="0.35">
      <c r="S3133" s="9" t="s">
        <v>5355</v>
      </c>
      <c r="T3133" s="9">
        <v>0.61699999999999999</v>
      </c>
      <c r="U3133" s="9" t="s">
        <v>5355</v>
      </c>
      <c r="V3133" s="37">
        <v>13808.95</v>
      </c>
      <c r="X3133" s="9" t="s">
        <v>5356</v>
      </c>
      <c r="Y3133" s="9">
        <v>0.628</v>
      </c>
      <c r="Z3133" s="9" t="s">
        <v>5356</v>
      </c>
      <c r="AA3133" s="37">
        <v>12278.17</v>
      </c>
    </row>
    <row r="3134" spans="19:27" x14ac:dyDescent="0.35">
      <c r="S3134" s="9" t="s">
        <v>5357</v>
      </c>
      <c r="T3134" s="9">
        <v>0.621</v>
      </c>
      <c r="U3134" s="9" t="s">
        <v>5357</v>
      </c>
      <c r="V3134" s="37">
        <v>13806.71</v>
      </c>
      <c r="X3134" s="9" t="s">
        <v>5356</v>
      </c>
      <c r="Y3134" s="9">
        <v>0.63300000000000001</v>
      </c>
      <c r="Z3134" s="9" t="s">
        <v>5356</v>
      </c>
      <c r="AA3134" s="37">
        <v>12276.13</v>
      </c>
    </row>
    <row r="3135" spans="19:27" x14ac:dyDescent="0.35">
      <c r="S3135" s="9" t="s">
        <v>5358</v>
      </c>
      <c r="T3135" s="9">
        <v>0.69</v>
      </c>
      <c r="U3135" s="9" t="s">
        <v>5358</v>
      </c>
      <c r="V3135" s="37">
        <v>13787.43</v>
      </c>
      <c r="X3135" s="9" t="s">
        <v>5357</v>
      </c>
      <c r="Y3135" s="9">
        <v>0.55700000000000005</v>
      </c>
      <c r="Z3135" s="9" t="s">
        <v>5357</v>
      </c>
      <c r="AA3135" s="37">
        <v>12264.54</v>
      </c>
    </row>
    <row r="3136" spans="19:27" x14ac:dyDescent="0.35">
      <c r="S3136" s="9" t="s">
        <v>5357</v>
      </c>
      <c r="T3136" s="9">
        <v>0.621</v>
      </c>
      <c r="U3136" s="9" t="s">
        <v>5357</v>
      </c>
      <c r="V3136" s="37">
        <v>13781.36</v>
      </c>
      <c r="X3136" s="9" t="s">
        <v>5355</v>
      </c>
      <c r="Y3136" s="9">
        <v>0.60699999999999998</v>
      </c>
      <c r="Z3136" s="9" t="s">
        <v>5355</v>
      </c>
      <c r="AA3136" s="37">
        <v>12256.71</v>
      </c>
    </row>
    <row r="3137" spans="19:27" x14ac:dyDescent="0.35">
      <c r="S3137" s="9" t="s">
        <v>5358</v>
      </c>
      <c r="T3137" s="9">
        <v>0.68400000000000005</v>
      </c>
      <c r="U3137" s="9" t="s">
        <v>5358</v>
      </c>
      <c r="V3137" s="37">
        <v>13780.63</v>
      </c>
      <c r="X3137" s="9" t="s">
        <v>5356</v>
      </c>
      <c r="Y3137" s="9">
        <v>0.49</v>
      </c>
      <c r="Z3137" s="9" t="s">
        <v>5356</v>
      </c>
      <c r="AA3137" s="37">
        <v>12247.86</v>
      </c>
    </row>
    <row r="3138" spans="19:27" x14ac:dyDescent="0.35">
      <c r="S3138" s="9" t="s">
        <v>5358</v>
      </c>
      <c r="T3138" s="9">
        <v>0.67700000000000005</v>
      </c>
      <c r="U3138" s="9" t="s">
        <v>5358</v>
      </c>
      <c r="V3138" s="37">
        <v>13776.2</v>
      </c>
      <c r="X3138" s="9" t="s">
        <v>5358</v>
      </c>
      <c r="Y3138" s="9">
        <v>0.67300000000000004</v>
      </c>
      <c r="Z3138" s="9" t="s">
        <v>5358</v>
      </c>
      <c r="AA3138" s="37">
        <v>12244.56</v>
      </c>
    </row>
    <row r="3139" spans="19:27" x14ac:dyDescent="0.35">
      <c r="S3139" s="9" t="s">
        <v>5356</v>
      </c>
      <c r="T3139" s="9">
        <v>0.60799999999999998</v>
      </c>
      <c r="U3139" s="9" t="s">
        <v>5356</v>
      </c>
      <c r="V3139" s="37">
        <v>13762.44</v>
      </c>
      <c r="X3139" s="9" t="s">
        <v>5359</v>
      </c>
      <c r="Y3139" s="9">
        <v>0.70599999999999996</v>
      </c>
      <c r="Z3139" s="9" t="s">
        <v>5359</v>
      </c>
      <c r="AA3139" s="37">
        <v>12234.31</v>
      </c>
    </row>
    <row r="3140" spans="19:27" x14ac:dyDescent="0.35">
      <c r="S3140" s="9" t="s">
        <v>5356</v>
      </c>
      <c r="T3140" s="9">
        <v>0.66100000000000003</v>
      </c>
      <c r="U3140" s="9" t="s">
        <v>5356</v>
      </c>
      <c r="V3140" s="37">
        <v>13749.35</v>
      </c>
      <c r="X3140" s="9" t="s">
        <v>5355</v>
      </c>
      <c r="Y3140" s="9">
        <v>0.68100000000000005</v>
      </c>
      <c r="Z3140" s="9" t="s">
        <v>5355</v>
      </c>
      <c r="AA3140" s="37">
        <v>12227.44</v>
      </c>
    </row>
    <row r="3141" spans="19:27" x14ac:dyDescent="0.35">
      <c r="S3141" s="9" t="s">
        <v>5356</v>
      </c>
      <c r="T3141" s="9">
        <v>0.61099999999999999</v>
      </c>
      <c r="U3141" s="9" t="s">
        <v>5356</v>
      </c>
      <c r="V3141" s="37">
        <v>13727.22</v>
      </c>
      <c r="X3141" s="9" t="s">
        <v>5355</v>
      </c>
      <c r="Y3141" s="9">
        <v>0.73399999999999999</v>
      </c>
      <c r="Z3141" s="9" t="s">
        <v>5355</v>
      </c>
      <c r="AA3141" s="37">
        <v>12224.33</v>
      </c>
    </row>
    <row r="3142" spans="19:27" x14ac:dyDescent="0.35">
      <c r="S3142" s="9" t="s">
        <v>5358</v>
      </c>
      <c r="T3142" s="9">
        <v>0.63300000000000001</v>
      </c>
      <c r="U3142" s="9" t="s">
        <v>5358</v>
      </c>
      <c r="V3142" s="37">
        <v>13717.38</v>
      </c>
      <c r="X3142" s="9" t="s">
        <v>5357</v>
      </c>
      <c r="Y3142" s="9">
        <v>0.52800000000000002</v>
      </c>
      <c r="Z3142" s="9" t="s">
        <v>5357</v>
      </c>
      <c r="AA3142" s="37">
        <v>12223.5</v>
      </c>
    </row>
    <row r="3143" spans="19:27" x14ac:dyDescent="0.35">
      <c r="S3143" s="9" t="s">
        <v>5355</v>
      </c>
      <c r="T3143" s="9">
        <v>0.56899999999999995</v>
      </c>
      <c r="U3143" s="9" t="s">
        <v>5355</v>
      </c>
      <c r="V3143" s="37">
        <v>13710.48</v>
      </c>
      <c r="X3143" s="9" t="s">
        <v>5358</v>
      </c>
      <c r="Y3143" s="9">
        <v>0.69099999999999995</v>
      </c>
      <c r="Z3143" s="9" t="s">
        <v>5358</v>
      </c>
      <c r="AA3143" s="37">
        <v>12220.4</v>
      </c>
    </row>
    <row r="3144" spans="19:27" x14ac:dyDescent="0.35">
      <c r="S3144" s="9" t="s">
        <v>5356</v>
      </c>
      <c r="T3144" s="9">
        <v>0.625</v>
      </c>
      <c r="U3144" s="9" t="s">
        <v>5356</v>
      </c>
      <c r="V3144" s="37">
        <v>13709.32</v>
      </c>
      <c r="X3144" s="9" t="s">
        <v>5356</v>
      </c>
      <c r="Y3144" s="9">
        <v>0.56899999999999995</v>
      </c>
      <c r="Z3144" s="9" t="s">
        <v>5356</v>
      </c>
      <c r="AA3144" s="37">
        <v>12217.14</v>
      </c>
    </row>
    <row r="3145" spans="19:27" x14ac:dyDescent="0.35">
      <c r="S3145" s="9" t="s">
        <v>5355</v>
      </c>
      <c r="T3145" s="9">
        <v>0.66900000000000004</v>
      </c>
      <c r="U3145" s="9" t="s">
        <v>5355</v>
      </c>
      <c r="V3145" s="37">
        <v>13707.17</v>
      </c>
      <c r="X3145" s="9" t="s">
        <v>5356</v>
      </c>
      <c r="Y3145" s="9">
        <v>0.55000000000000004</v>
      </c>
      <c r="Z3145" s="9" t="s">
        <v>5356</v>
      </c>
      <c r="AA3145" s="37">
        <v>12215.12</v>
      </c>
    </row>
    <row r="3146" spans="19:27" x14ac:dyDescent="0.35">
      <c r="S3146" s="9" t="s">
        <v>5358</v>
      </c>
      <c r="T3146" s="9">
        <v>0.60299999999999998</v>
      </c>
      <c r="U3146" s="9" t="s">
        <v>5358</v>
      </c>
      <c r="V3146" s="37">
        <v>13701.13</v>
      </c>
      <c r="X3146" s="9" t="s">
        <v>5358</v>
      </c>
      <c r="Y3146" s="9">
        <v>0.65</v>
      </c>
      <c r="Z3146" s="9" t="s">
        <v>5358</v>
      </c>
      <c r="AA3146" s="37">
        <v>12214.5</v>
      </c>
    </row>
    <row r="3147" spans="19:27" x14ac:dyDescent="0.35">
      <c r="S3147" s="9" t="s">
        <v>5357</v>
      </c>
      <c r="T3147" s="9">
        <v>0.58099999999999996</v>
      </c>
      <c r="U3147" s="9" t="s">
        <v>5357</v>
      </c>
      <c r="V3147" s="37">
        <v>13700.76</v>
      </c>
      <c r="X3147" s="9" t="s">
        <v>5356</v>
      </c>
      <c r="Y3147" s="9">
        <v>0.626</v>
      </c>
      <c r="Z3147" s="9" t="s">
        <v>5356</v>
      </c>
      <c r="AA3147" s="37">
        <v>12211.38</v>
      </c>
    </row>
    <row r="3148" spans="19:27" x14ac:dyDescent="0.35">
      <c r="S3148" s="9" t="s">
        <v>5358</v>
      </c>
      <c r="T3148" s="9">
        <v>0.65100000000000002</v>
      </c>
      <c r="U3148" s="9" t="s">
        <v>5358</v>
      </c>
      <c r="V3148" s="37">
        <v>13698.89</v>
      </c>
      <c r="X3148" s="9" t="s">
        <v>5356</v>
      </c>
      <c r="Y3148" s="9">
        <v>0.59799999999999998</v>
      </c>
      <c r="Z3148" s="9" t="s">
        <v>5356</v>
      </c>
      <c r="AA3148" s="37">
        <v>12208.76</v>
      </c>
    </row>
    <row r="3149" spans="19:27" x14ac:dyDescent="0.35">
      <c r="S3149" s="9" t="s">
        <v>5356</v>
      </c>
      <c r="T3149" s="9">
        <v>0.58499999999999996</v>
      </c>
      <c r="U3149" s="9" t="s">
        <v>5356</v>
      </c>
      <c r="V3149" s="37">
        <v>13697.32</v>
      </c>
      <c r="X3149" s="9" t="s">
        <v>5359</v>
      </c>
      <c r="Y3149" s="9">
        <v>0.69699999999999995</v>
      </c>
      <c r="Z3149" s="9" t="s">
        <v>5359</v>
      </c>
      <c r="AA3149" s="37">
        <v>12203.19</v>
      </c>
    </row>
    <row r="3150" spans="19:27" x14ac:dyDescent="0.35">
      <c r="S3150" s="9" t="s">
        <v>5358</v>
      </c>
      <c r="T3150" s="9">
        <v>0.64200000000000002</v>
      </c>
      <c r="U3150" s="9" t="s">
        <v>5358</v>
      </c>
      <c r="V3150" s="37">
        <v>13696.27</v>
      </c>
      <c r="X3150" s="9" t="s">
        <v>5356</v>
      </c>
      <c r="Y3150" s="9">
        <v>0.56799999999999995</v>
      </c>
      <c r="Z3150" s="9" t="s">
        <v>5356</v>
      </c>
      <c r="AA3150" s="37">
        <v>12198.39</v>
      </c>
    </row>
    <row r="3151" spans="19:27" x14ac:dyDescent="0.35">
      <c r="S3151" s="9" t="s">
        <v>5357</v>
      </c>
      <c r="T3151" s="9">
        <v>0.60799999999999998</v>
      </c>
      <c r="U3151" s="9" t="s">
        <v>5357</v>
      </c>
      <c r="V3151" s="37">
        <v>13694.36</v>
      </c>
      <c r="X3151" s="9" t="s">
        <v>5356</v>
      </c>
      <c r="Y3151" s="9">
        <v>0.55100000000000005</v>
      </c>
      <c r="Z3151" s="9" t="s">
        <v>5356</v>
      </c>
      <c r="AA3151" s="37">
        <v>12194.26</v>
      </c>
    </row>
    <row r="3152" spans="19:27" x14ac:dyDescent="0.35">
      <c r="S3152" s="9" t="s">
        <v>5358</v>
      </c>
      <c r="T3152" s="9">
        <v>0.64600000000000002</v>
      </c>
      <c r="U3152" s="9" t="s">
        <v>5358</v>
      </c>
      <c r="V3152" s="37">
        <v>13689.62</v>
      </c>
      <c r="X3152" s="9" t="s">
        <v>5358</v>
      </c>
      <c r="Y3152" s="9">
        <v>0.66</v>
      </c>
      <c r="Z3152" s="9" t="s">
        <v>5358</v>
      </c>
      <c r="AA3152" s="37">
        <v>12189.26</v>
      </c>
    </row>
    <row r="3153" spans="19:27" x14ac:dyDescent="0.35">
      <c r="S3153" s="9" t="s">
        <v>5358</v>
      </c>
      <c r="T3153" s="9">
        <v>0.746</v>
      </c>
      <c r="U3153" s="9" t="s">
        <v>5358</v>
      </c>
      <c r="V3153" s="37">
        <v>13688.36</v>
      </c>
      <c r="X3153" s="9" t="s">
        <v>5356</v>
      </c>
      <c r="Y3153" s="9">
        <v>0.56699999999999995</v>
      </c>
      <c r="Z3153" s="9" t="s">
        <v>5356</v>
      </c>
      <c r="AA3153" s="37">
        <v>12179.9</v>
      </c>
    </row>
    <row r="3154" spans="19:27" x14ac:dyDescent="0.35">
      <c r="S3154" s="9" t="s">
        <v>5358</v>
      </c>
      <c r="T3154" s="9">
        <v>0.63500000000000001</v>
      </c>
      <c r="U3154" s="9" t="s">
        <v>5358</v>
      </c>
      <c r="V3154" s="37">
        <v>13679.81</v>
      </c>
      <c r="X3154" s="9" t="s">
        <v>5359</v>
      </c>
      <c r="Y3154" s="9">
        <v>0.69399999999999995</v>
      </c>
      <c r="Z3154" s="9" t="s">
        <v>5359</v>
      </c>
      <c r="AA3154" s="37">
        <v>12166.04</v>
      </c>
    </row>
    <row r="3155" spans="19:27" x14ac:dyDescent="0.35">
      <c r="S3155" s="9" t="s">
        <v>5358</v>
      </c>
      <c r="T3155" s="9">
        <v>0.67300000000000004</v>
      </c>
      <c r="U3155" s="9" t="s">
        <v>5358</v>
      </c>
      <c r="V3155" s="37">
        <v>13670.46</v>
      </c>
      <c r="X3155" s="9" t="s">
        <v>5358</v>
      </c>
      <c r="Y3155" s="9">
        <v>0.65</v>
      </c>
      <c r="Z3155" s="9" t="s">
        <v>5358</v>
      </c>
      <c r="AA3155" s="37">
        <v>12164.42</v>
      </c>
    </row>
    <row r="3156" spans="19:27" x14ac:dyDescent="0.35">
      <c r="S3156" s="9" t="s">
        <v>5356</v>
      </c>
      <c r="T3156" s="9">
        <v>0.56399999999999995</v>
      </c>
      <c r="U3156" s="9" t="s">
        <v>5356</v>
      </c>
      <c r="V3156" s="37">
        <v>13669.02</v>
      </c>
      <c r="X3156" s="9" t="s">
        <v>5358</v>
      </c>
      <c r="Y3156" s="9">
        <v>0.71399999999999997</v>
      </c>
      <c r="Z3156" s="9" t="s">
        <v>5358</v>
      </c>
      <c r="AA3156" s="37">
        <v>12159.98</v>
      </c>
    </row>
    <row r="3157" spans="19:27" x14ac:dyDescent="0.35">
      <c r="S3157" s="9" t="s">
        <v>5358</v>
      </c>
      <c r="T3157" s="9">
        <v>0.63100000000000001</v>
      </c>
      <c r="U3157" s="9" t="s">
        <v>5358</v>
      </c>
      <c r="V3157" s="37">
        <v>13667.96</v>
      </c>
      <c r="X3157" s="9" t="s">
        <v>5359</v>
      </c>
      <c r="Y3157" s="9">
        <v>0.66100000000000003</v>
      </c>
      <c r="Z3157" s="9" t="s">
        <v>5359</v>
      </c>
      <c r="AA3157" s="37">
        <v>12158.07</v>
      </c>
    </row>
    <row r="3158" spans="19:27" x14ac:dyDescent="0.35">
      <c r="S3158" s="9" t="s">
        <v>5358</v>
      </c>
      <c r="T3158" s="9">
        <v>0.60699999999999998</v>
      </c>
      <c r="U3158" s="9" t="s">
        <v>5358</v>
      </c>
      <c r="V3158" s="37">
        <v>13661.46</v>
      </c>
      <c r="X3158" s="9" t="s">
        <v>5356</v>
      </c>
      <c r="Y3158" s="9">
        <v>0.60099999999999998</v>
      </c>
      <c r="Z3158" s="9" t="s">
        <v>5356</v>
      </c>
      <c r="AA3158" s="37">
        <v>12150.11</v>
      </c>
    </row>
    <row r="3159" spans="19:27" x14ac:dyDescent="0.35">
      <c r="S3159" s="9" t="s">
        <v>5358</v>
      </c>
      <c r="T3159" s="9">
        <v>0.68200000000000005</v>
      </c>
      <c r="U3159" s="9" t="s">
        <v>5358</v>
      </c>
      <c r="V3159" s="37">
        <v>13658.49</v>
      </c>
      <c r="X3159" s="9" t="s">
        <v>5358</v>
      </c>
      <c r="Y3159" s="9">
        <v>0.64600000000000002</v>
      </c>
      <c r="Z3159" s="9" t="s">
        <v>5358</v>
      </c>
      <c r="AA3159" s="37">
        <v>12146.37</v>
      </c>
    </row>
    <row r="3160" spans="19:27" x14ac:dyDescent="0.35">
      <c r="S3160" s="9" t="s">
        <v>5356</v>
      </c>
      <c r="T3160" s="9">
        <v>0.55400000000000005</v>
      </c>
      <c r="U3160" s="9" t="s">
        <v>5356</v>
      </c>
      <c r="V3160" s="37">
        <v>13647.29</v>
      </c>
      <c r="X3160" s="9" t="s">
        <v>5358</v>
      </c>
      <c r="Y3160" s="9">
        <v>0.58699999999999997</v>
      </c>
      <c r="Z3160" s="9" t="s">
        <v>5358</v>
      </c>
      <c r="AA3160" s="37">
        <v>12145.78</v>
      </c>
    </row>
    <row r="3161" spans="19:27" x14ac:dyDescent="0.35">
      <c r="S3161" s="9" t="s">
        <v>5358</v>
      </c>
      <c r="T3161" s="9">
        <v>0.61399999999999999</v>
      </c>
      <c r="U3161" s="9" t="s">
        <v>5358</v>
      </c>
      <c r="V3161" s="37">
        <v>13646.69</v>
      </c>
      <c r="X3161" s="9" t="s">
        <v>5355</v>
      </c>
      <c r="Y3161" s="9">
        <v>0.66900000000000004</v>
      </c>
      <c r="Z3161" s="9" t="s">
        <v>5355</v>
      </c>
      <c r="AA3161" s="37">
        <v>12144.12</v>
      </c>
    </row>
    <row r="3162" spans="19:27" x14ac:dyDescent="0.35">
      <c r="S3162" s="9" t="s">
        <v>5357</v>
      </c>
      <c r="T3162" s="9">
        <v>0.58699999999999997</v>
      </c>
      <c r="U3162" s="9" t="s">
        <v>5357</v>
      </c>
      <c r="V3162" s="37">
        <v>13644.08</v>
      </c>
      <c r="X3162" s="9" t="s">
        <v>5355</v>
      </c>
      <c r="Y3162" s="9">
        <v>0.66100000000000003</v>
      </c>
      <c r="Z3162" s="9" t="s">
        <v>5355</v>
      </c>
      <c r="AA3162" s="37">
        <v>12140.45</v>
      </c>
    </row>
    <row r="3163" spans="19:27" x14ac:dyDescent="0.35">
      <c r="S3163" s="9" t="s">
        <v>5358</v>
      </c>
      <c r="T3163" s="9">
        <v>0.67500000000000004</v>
      </c>
      <c r="U3163" s="9" t="s">
        <v>5358</v>
      </c>
      <c r="V3163" s="37">
        <v>13641.75</v>
      </c>
      <c r="X3163" s="9" t="s">
        <v>5358</v>
      </c>
      <c r="Y3163" s="9">
        <v>0.67300000000000004</v>
      </c>
      <c r="Z3163" s="9" t="s">
        <v>5358</v>
      </c>
      <c r="AA3163" s="37">
        <v>12138.99</v>
      </c>
    </row>
    <row r="3164" spans="19:27" x14ac:dyDescent="0.35">
      <c r="S3164" s="9" t="s">
        <v>5358</v>
      </c>
      <c r="T3164" s="9">
        <v>0.58599999999999997</v>
      </c>
      <c r="U3164" s="9" t="s">
        <v>5358</v>
      </c>
      <c r="V3164" s="37">
        <v>13619.57</v>
      </c>
      <c r="X3164" s="9" t="s">
        <v>5358</v>
      </c>
      <c r="Y3164" s="9">
        <v>0.67100000000000004</v>
      </c>
      <c r="Z3164" s="9" t="s">
        <v>5358</v>
      </c>
      <c r="AA3164" s="37">
        <v>12135.78</v>
      </c>
    </row>
    <row r="3165" spans="19:27" x14ac:dyDescent="0.35">
      <c r="S3165" s="9" t="s">
        <v>5357</v>
      </c>
      <c r="T3165" s="9">
        <v>0.60699999999999998</v>
      </c>
      <c r="U3165" s="9" t="s">
        <v>5357</v>
      </c>
      <c r="V3165" s="37">
        <v>13618.27</v>
      </c>
      <c r="X3165" s="9" t="s">
        <v>5356</v>
      </c>
      <c r="Y3165" s="9">
        <v>0.58299999999999996</v>
      </c>
      <c r="Z3165" s="9" t="s">
        <v>5356</v>
      </c>
      <c r="AA3165" s="37">
        <v>12134.82</v>
      </c>
    </row>
    <row r="3166" spans="19:27" x14ac:dyDescent="0.35">
      <c r="S3166" s="9" t="s">
        <v>5359</v>
      </c>
      <c r="T3166" s="9">
        <v>0.64200000000000002</v>
      </c>
      <c r="U3166" s="9" t="s">
        <v>5359</v>
      </c>
      <c r="V3166" s="37">
        <v>13611.73</v>
      </c>
      <c r="X3166" s="9" t="s">
        <v>5357</v>
      </c>
      <c r="Y3166" s="9">
        <v>0.57799999999999996</v>
      </c>
      <c r="Z3166" s="9" t="s">
        <v>5357</v>
      </c>
      <c r="AA3166" s="37">
        <v>12134.14</v>
      </c>
    </row>
    <row r="3167" spans="19:27" x14ac:dyDescent="0.35">
      <c r="S3167" s="9" t="s">
        <v>5359</v>
      </c>
      <c r="T3167" s="9">
        <v>0.65700000000000003</v>
      </c>
      <c r="U3167" s="9" t="s">
        <v>5359</v>
      </c>
      <c r="V3167" s="37">
        <v>13605.5</v>
      </c>
      <c r="X3167" s="9" t="s">
        <v>5358</v>
      </c>
      <c r="Y3167" s="9">
        <v>0.65800000000000003</v>
      </c>
      <c r="Z3167" s="9" t="s">
        <v>5358</v>
      </c>
      <c r="AA3167" s="37">
        <v>12128.59</v>
      </c>
    </row>
    <row r="3168" spans="19:27" x14ac:dyDescent="0.35">
      <c r="S3168" s="9" t="s">
        <v>5358</v>
      </c>
      <c r="T3168" s="9">
        <v>0.622</v>
      </c>
      <c r="U3168" s="9" t="s">
        <v>5358</v>
      </c>
      <c r="V3168" s="37">
        <v>13605.42</v>
      </c>
      <c r="X3168" s="9" t="s">
        <v>5356</v>
      </c>
      <c r="Y3168" s="9">
        <v>0.61699999999999999</v>
      </c>
      <c r="Z3168" s="9" t="s">
        <v>5356</v>
      </c>
      <c r="AA3168" s="37">
        <v>12125.65</v>
      </c>
    </row>
    <row r="3169" spans="19:27" x14ac:dyDescent="0.35">
      <c r="S3169" s="9" t="s">
        <v>5356</v>
      </c>
      <c r="T3169" s="9">
        <v>0.625</v>
      </c>
      <c r="U3169" s="9" t="s">
        <v>5356</v>
      </c>
      <c r="V3169" s="37">
        <v>13599.64</v>
      </c>
      <c r="X3169" s="9" t="s">
        <v>5358</v>
      </c>
      <c r="Y3169" s="9">
        <v>0.65500000000000003</v>
      </c>
      <c r="Z3169" s="9" t="s">
        <v>5358</v>
      </c>
      <c r="AA3169" s="37">
        <v>12108.16</v>
      </c>
    </row>
    <row r="3170" spans="19:27" x14ac:dyDescent="0.35">
      <c r="S3170" s="9" t="s">
        <v>5358</v>
      </c>
      <c r="T3170" s="9">
        <v>0.64500000000000002</v>
      </c>
      <c r="U3170" s="9" t="s">
        <v>5358</v>
      </c>
      <c r="V3170" s="37">
        <v>13594.94</v>
      </c>
      <c r="X3170" s="9" t="s">
        <v>5356</v>
      </c>
      <c r="Y3170" s="9">
        <v>0.55700000000000005</v>
      </c>
      <c r="Z3170" s="9" t="s">
        <v>5356</v>
      </c>
      <c r="AA3170" s="37">
        <v>12107.01</v>
      </c>
    </row>
    <row r="3171" spans="19:27" x14ac:dyDescent="0.35">
      <c r="S3171" s="9" t="s">
        <v>5359</v>
      </c>
      <c r="T3171" s="9">
        <v>0.64100000000000001</v>
      </c>
      <c r="U3171" s="9" t="s">
        <v>5359</v>
      </c>
      <c r="V3171" s="37">
        <v>13594.37</v>
      </c>
      <c r="X3171" s="9" t="s">
        <v>5358</v>
      </c>
      <c r="Y3171" s="9">
        <v>0.64400000000000002</v>
      </c>
      <c r="Z3171" s="9" t="s">
        <v>5358</v>
      </c>
      <c r="AA3171" s="37">
        <v>12102.91</v>
      </c>
    </row>
    <row r="3172" spans="19:27" x14ac:dyDescent="0.35">
      <c r="S3172" s="9" t="s">
        <v>5358</v>
      </c>
      <c r="T3172" s="9">
        <v>0.63800000000000001</v>
      </c>
      <c r="U3172" s="9" t="s">
        <v>5358</v>
      </c>
      <c r="V3172" s="37">
        <v>13577.18</v>
      </c>
      <c r="X3172" s="9" t="s">
        <v>5357</v>
      </c>
      <c r="Y3172" s="9">
        <v>0.61599999999999999</v>
      </c>
      <c r="Z3172" s="9" t="s">
        <v>5357</v>
      </c>
      <c r="AA3172" s="37">
        <v>12102.82</v>
      </c>
    </row>
    <row r="3173" spans="19:27" x14ac:dyDescent="0.35">
      <c r="S3173" s="9" t="s">
        <v>5355</v>
      </c>
      <c r="T3173" s="9">
        <v>0.63700000000000001</v>
      </c>
      <c r="U3173" s="9" t="s">
        <v>5355</v>
      </c>
      <c r="V3173" s="37">
        <v>13576.25</v>
      </c>
      <c r="X3173" s="9" t="s">
        <v>5357</v>
      </c>
      <c r="Y3173" s="9">
        <v>0.626</v>
      </c>
      <c r="Z3173" s="9" t="s">
        <v>5357</v>
      </c>
      <c r="AA3173" s="37">
        <v>12101.06</v>
      </c>
    </row>
    <row r="3174" spans="19:27" x14ac:dyDescent="0.35">
      <c r="S3174" s="9" t="s">
        <v>5356</v>
      </c>
      <c r="T3174" s="9">
        <v>0.55500000000000005</v>
      </c>
      <c r="U3174" s="9" t="s">
        <v>5356</v>
      </c>
      <c r="V3174" s="37">
        <v>13576</v>
      </c>
      <c r="X3174" s="9" t="s">
        <v>5357</v>
      </c>
      <c r="Y3174" s="9">
        <v>0.55600000000000005</v>
      </c>
      <c r="Z3174" s="9" t="s">
        <v>5357</v>
      </c>
      <c r="AA3174" s="37">
        <v>12100.42</v>
      </c>
    </row>
    <row r="3175" spans="19:27" x14ac:dyDescent="0.35">
      <c r="S3175" s="9" t="s">
        <v>5356</v>
      </c>
      <c r="T3175" s="9">
        <v>0.61399999999999999</v>
      </c>
      <c r="U3175" s="9" t="s">
        <v>5356</v>
      </c>
      <c r="V3175" s="37">
        <v>13573.99</v>
      </c>
      <c r="X3175" s="9" t="s">
        <v>5356</v>
      </c>
      <c r="Y3175" s="9">
        <v>0.63100000000000001</v>
      </c>
      <c r="Z3175" s="9" t="s">
        <v>5356</v>
      </c>
      <c r="AA3175" s="37">
        <v>12097.2</v>
      </c>
    </row>
    <row r="3176" spans="19:27" x14ac:dyDescent="0.35">
      <c r="S3176" s="9" t="s">
        <v>5358</v>
      </c>
      <c r="T3176" s="9">
        <v>0.68899999999999995</v>
      </c>
      <c r="U3176" s="9" t="s">
        <v>5358</v>
      </c>
      <c r="V3176" s="37">
        <v>13571.47</v>
      </c>
      <c r="X3176" s="9" t="s">
        <v>5356</v>
      </c>
      <c r="Y3176" s="9">
        <v>0.63200000000000001</v>
      </c>
      <c r="Z3176" s="9" t="s">
        <v>5356</v>
      </c>
      <c r="AA3176" s="37">
        <v>12088.97</v>
      </c>
    </row>
    <row r="3177" spans="19:27" x14ac:dyDescent="0.35">
      <c r="S3177" s="9" t="s">
        <v>5356</v>
      </c>
      <c r="T3177" s="9">
        <v>0.64100000000000001</v>
      </c>
      <c r="U3177" s="9" t="s">
        <v>5356</v>
      </c>
      <c r="V3177" s="37">
        <v>13571.24</v>
      </c>
      <c r="X3177" s="9" t="s">
        <v>5358</v>
      </c>
      <c r="Y3177" s="9">
        <v>0.70699999999999996</v>
      </c>
      <c r="Z3177" s="9" t="s">
        <v>5358</v>
      </c>
      <c r="AA3177" s="37">
        <v>12082.05</v>
      </c>
    </row>
    <row r="3178" spans="19:27" x14ac:dyDescent="0.35">
      <c r="S3178" s="9" t="s">
        <v>5358</v>
      </c>
      <c r="T3178" s="9">
        <v>0.68899999999999995</v>
      </c>
      <c r="U3178" s="9" t="s">
        <v>5358</v>
      </c>
      <c r="V3178" s="37">
        <v>13562.68</v>
      </c>
      <c r="X3178" s="9" t="s">
        <v>5358</v>
      </c>
      <c r="Y3178" s="9">
        <v>0.61899999999999999</v>
      </c>
      <c r="Z3178" s="9" t="s">
        <v>5358</v>
      </c>
      <c r="AA3178" s="37">
        <v>12081.44</v>
      </c>
    </row>
    <row r="3179" spans="19:27" x14ac:dyDescent="0.35">
      <c r="S3179" s="9" t="s">
        <v>5358</v>
      </c>
      <c r="T3179" s="9">
        <v>0.67500000000000004</v>
      </c>
      <c r="U3179" s="9" t="s">
        <v>5358</v>
      </c>
      <c r="V3179" s="37">
        <v>13555.6</v>
      </c>
      <c r="X3179" s="9" t="s">
        <v>5358</v>
      </c>
      <c r="Y3179" s="9">
        <v>0.57699999999999996</v>
      </c>
      <c r="Z3179" s="9" t="s">
        <v>5358</v>
      </c>
      <c r="AA3179" s="37">
        <v>12080.44</v>
      </c>
    </row>
    <row r="3180" spans="19:27" x14ac:dyDescent="0.35">
      <c r="S3180" s="9" t="s">
        <v>5356</v>
      </c>
      <c r="T3180" s="9">
        <v>0.61299999999999999</v>
      </c>
      <c r="U3180" s="9" t="s">
        <v>5356</v>
      </c>
      <c r="V3180" s="37">
        <v>13548.27</v>
      </c>
      <c r="X3180" s="9" t="s">
        <v>5358</v>
      </c>
      <c r="Y3180" s="9">
        <v>0.64500000000000002</v>
      </c>
      <c r="Z3180" s="9" t="s">
        <v>5358</v>
      </c>
      <c r="AA3180" s="37">
        <v>12079.2</v>
      </c>
    </row>
    <row r="3181" spans="19:27" x14ac:dyDescent="0.35">
      <c r="S3181" s="9" t="s">
        <v>5357</v>
      </c>
      <c r="T3181" s="9">
        <v>0.624</v>
      </c>
      <c r="U3181" s="9" t="s">
        <v>5357</v>
      </c>
      <c r="V3181" s="37">
        <v>13547.3</v>
      </c>
      <c r="X3181" s="9" t="s">
        <v>5356</v>
      </c>
      <c r="Y3181" s="9">
        <v>0.60799999999999998</v>
      </c>
      <c r="Z3181" s="9" t="s">
        <v>5356</v>
      </c>
      <c r="AA3181" s="37">
        <v>12076.64</v>
      </c>
    </row>
    <row r="3182" spans="19:27" x14ac:dyDescent="0.35">
      <c r="S3182" s="9" t="s">
        <v>5359</v>
      </c>
      <c r="T3182" s="9">
        <v>0.73799999999999999</v>
      </c>
      <c r="U3182" s="9" t="s">
        <v>5359</v>
      </c>
      <c r="V3182" s="37">
        <v>13537.01</v>
      </c>
      <c r="X3182" s="9" t="s">
        <v>5358</v>
      </c>
      <c r="Y3182" s="9">
        <v>0.64700000000000002</v>
      </c>
      <c r="Z3182" s="9" t="s">
        <v>5358</v>
      </c>
      <c r="AA3182" s="37">
        <v>12075.59</v>
      </c>
    </row>
    <row r="3183" spans="19:27" x14ac:dyDescent="0.35">
      <c r="S3183" s="9" t="s">
        <v>5358</v>
      </c>
      <c r="T3183" s="9">
        <v>0.64900000000000002</v>
      </c>
      <c r="U3183" s="9" t="s">
        <v>5358</v>
      </c>
      <c r="V3183" s="37">
        <v>13529.3</v>
      </c>
      <c r="X3183" s="9" t="s">
        <v>5358</v>
      </c>
      <c r="Y3183" s="9">
        <v>0.61299999999999999</v>
      </c>
      <c r="Z3183" s="9" t="s">
        <v>5358</v>
      </c>
      <c r="AA3183" s="37">
        <v>12071.22</v>
      </c>
    </row>
    <row r="3184" spans="19:27" x14ac:dyDescent="0.35">
      <c r="S3184" s="9" t="s">
        <v>5355</v>
      </c>
      <c r="T3184" s="9">
        <v>0.628</v>
      </c>
      <c r="U3184" s="9" t="s">
        <v>5355</v>
      </c>
      <c r="V3184" s="37">
        <v>13525.88</v>
      </c>
      <c r="X3184" s="9" t="s">
        <v>5356</v>
      </c>
      <c r="Y3184" s="9">
        <v>0.55600000000000005</v>
      </c>
      <c r="Z3184" s="9" t="s">
        <v>5356</v>
      </c>
      <c r="AA3184" s="37">
        <v>12068.24</v>
      </c>
    </row>
    <row r="3185" spans="19:27" x14ac:dyDescent="0.35">
      <c r="S3185" s="9" t="s">
        <v>5357</v>
      </c>
      <c r="T3185" s="9">
        <v>0.629</v>
      </c>
      <c r="U3185" s="9" t="s">
        <v>5357</v>
      </c>
      <c r="V3185" s="37">
        <v>13523.83</v>
      </c>
      <c r="X3185" s="9" t="s">
        <v>5355</v>
      </c>
      <c r="Y3185" s="9">
        <v>0.56599999999999995</v>
      </c>
      <c r="Z3185" s="9" t="s">
        <v>5355</v>
      </c>
      <c r="AA3185" s="37">
        <v>12064.68</v>
      </c>
    </row>
    <row r="3186" spans="19:27" x14ac:dyDescent="0.35">
      <c r="S3186" s="9" t="s">
        <v>5357</v>
      </c>
      <c r="T3186" s="9">
        <v>0.60599999999999998</v>
      </c>
      <c r="U3186" s="9" t="s">
        <v>5357</v>
      </c>
      <c r="V3186" s="37">
        <v>13520.93</v>
      </c>
      <c r="X3186" s="9" t="s">
        <v>5358</v>
      </c>
      <c r="Y3186" s="9">
        <v>0.61299999999999999</v>
      </c>
      <c r="Z3186" s="9" t="s">
        <v>5358</v>
      </c>
      <c r="AA3186" s="37">
        <v>12061.73</v>
      </c>
    </row>
    <row r="3187" spans="19:27" x14ac:dyDescent="0.35">
      <c r="S3187" s="9" t="s">
        <v>5356</v>
      </c>
      <c r="T3187" s="9">
        <v>0.70399999999999996</v>
      </c>
      <c r="U3187" s="9" t="s">
        <v>5356</v>
      </c>
      <c r="V3187" s="37">
        <v>13515.27</v>
      </c>
      <c r="X3187" s="9" t="s">
        <v>5356</v>
      </c>
      <c r="Y3187" s="9">
        <v>0.55400000000000005</v>
      </c>
      <c r="Z3187" s="9" t="s">
        <v>5356</v>
      </c>
      <c r="AA3187" s="37">
        <v>12057.66</v>
      </c>
    </row>
    <row r="3188" spans="19:27" x14ac:dyDescent="0.35">
      <c r="S3188" s="9" t="s">
        <v>5355</v>
      </c>
      <c r="T3188" s="9">
        <v>0.69599999999999995</v>
      </c>
      <c r="U3188" s="9" t="s">
        <v>5355</v>
      </c>
      <c r="V3188" s="37">
        <v>13515.26</v>
      </c>
      <c r="X3188" s="9" t="s">
        <v>5358</v>
      </c>
      <c r="Y3188" s="9">
        <v>0.64100000000000001</v>
      </c>
      <c r="Z3188" s="9" t="s">
        <v>5358</v>
      </c>
      <c r="AA3188" s="37">
        <v>12056.82</v>
      </c>
    </row>
    <row r="3189" spans="19:27" x14ac:dyDescent="0.35">
      <c r="S3189" s="9" t="s">
        <v>5357</v>
      </c>
      <c r="T3189" s="9">
        <v>0.56399999999999995</v>
      </c>
      <c r="U3189" s="9" t="s">
        <v>5357</v>
      </c>
      <c r="V3189" s="37">
        <v>13501.37</v>
      </c>
      <c r="X3189" s="9" t="s">
        <v>5357</v>
      </c>
      <c r="Y3189" s="9">
        <v>0.621</v>
      </c>
      <c r="Z3189" s="9" t="s">
        <v>5357</v>
      </c>
      <c r="AA3189" s="37">
        <v>12047.45</v>
      </c>
    </row>
    <row r="3190" spans="19:27" x14ac:dyDescent="0.35">
      <c r="S3190" s="9" t="s">
        <v>5357</v>
      </c>
      <c r="T3190" s="9">
        <v>0.58899999999999997</v>
      </c>
      <c r="U3190" s="9" t="s">
        <v>5357</v>
      </c>
      <c r="V3190" s="37">
        <v>13498.19</v>
      </c>
      <c r="X3190" s="9" t="s">
        <v>5356</v>
      </c>
      <c r="Y3190" s="9">
        <v>0.58499999999999996</v>
      </c>
      <c r="Z3190" s="9" t="s">
        <v>5356</v>
      </c>
      <c r="AA3190" s="37">
        <v>12047.14</v>
      </c>
    </row>
    <row r="3191" spans="19:27" x14ac:dyDescent="0.35">
      <c r="S3191" s="9" t="s">
        <v>5357</v>
      </c>
      <c r="T3191" s="9">
        <v>0.628</v>
      </c>
      <c r="U3191" s="9" t="s">
        <v>5357</v>
      </c>
      <c r="V3191" s="37">
        <v>13487.79</v>
      </c>
      <c r="X3191" s="9" t="s">
        <v>5358</v>
      </c>
      <c r="Y3191" s="9">
        <v>0.69399999999999995</v>
      </c>
      <c r="Z3191" s="9" t="s">
        <v>5358</v>
      </c>
      <c r="AA3191" s="37">
        <v>12030.77</v>
      </c>
    </row>
    <row r="3192" spans="19:27" x14ac:dyDescent="0.35">
      <c r="S3192" s="9" t="s">
        <v>5358</v>
      </c>
      <c r="T3192" s="9">
        <v>0.66600000000000004</v>
      </c>
      <c r="U3192" s="9" t="s">
        <v>5358</v>
      </c>
      <c r="V3192" s="37">
        <v>13465.76</v>
      </c>
      <c r="X3192" s="9" t="s">
        <v>5357</v>
      </c>
      <c r="Y3192" s="9">
        <v>0.58799999999999997</v>
      </c>
      <c r="Z3192" s="9" t="s">
        <v>5357</v>
      </c>
      <c r="AA3192" s="37">
        <v>12027.47</v>
      </c>
    </row>
    <row r="3193" spans="19:27" x14ac:dyDescent="0.35">
      <c r="S3193" s="9" t="s">
        <v>5358</v>
      </c>
      <c r="T3193" s="9">
        <v>0.69799999999999995</v>
      </c>
      <c r="U3193" s="9" t="s">
        <v>5358</v>
      </c>
      <c r="V3193" s="37">
        <v>13460.71</v>
      </c>
      <c r="X3193" s="9" t="s">
        <v>5357</v>
      </c>
      <c r="Y3193" s="9">
        <v>0.51200000000000001</v>
      </c>
      <c r="Z3193" s="9" t="s">
        <v>5357</v>
      </c>
      <c r="AA3193" s="37">
        <v>12019.31</v>
      </c>
    </row>
    <row r="3194" spans="19:27" x14ac:dyDescent="0.35">
      <c r="S3194" s="9" t="s">
        <v>5356</v>
      </c>
      <c r="T3194" s="9">
        <v>0.61899999999999999</v>
      </c>
      <c r="U3194" s="9" t="s">
        <v>5356</v>
      </c>
      <c r="V3194" s="37">
        <v>13459.49</v>
      </c>
      <c r="X3194" s="9" t="s">
        <v>5356</v>
      </c>
      <c r="Y3194" s="9">
        <v>0.63800000000000001</v>
      </c>
      <c r="Z3194" s="9" t="s">
        <v>5356</v>
      </c>
      <c r="AA3194" s="37">
        <v>12008.25</v>
      </c>
    </row>
    <row r="3195" spans="19:27" x14ac:dyDescent="0.35">
      <c r="S3195" s="9" t="s">
        <v>5358</v>
      </c>
      <c r="T3195" s="9">
        <v>0.73399999999999999</v>
      </c>
      <c r="U3195" s="9" t="s">
        <v>5358</v>
      </c>
      <c r="V3195" s="37">
        <v>13450.24</v>
      </c>
      <c r="X3195" s="9" t="s">
        <v>5357</v>
      </c>
      <c r="Y3195" s="9">
        <v>0.58199999999999996</v>
      </c>
      <c r="Z3195" s="9" t="s">
        <v>5357</v>
      </c>
      <c r="AA3195" s="37">
        <v>12006.92</v>
      </c>
    </row>
    <row r="3196" spans="19:27" x14ac:dyDescent="0.35">
      <c r="S3196" s="9" t="s">
        <v>5358</v>
      </c>
      <c r="T3196" s="9">
        <v>0.66100000000000003</v>
      </c>
      <c r="U3196" s="9" t="s">
        <v>5358</v>
      </c>
      <c r="V3196" s="37">
        <v>13448.44</v>
      </c>
      <c r="X3196" s="9" t="s">
        <v>5357</v>
      </c>
      <c r="Y3196" s="9">
        <v>0.52900000000000003</v>
      </c>
      <c r="Z3196" s="9" t="s">
        <v>5357</v>
      </c>
      <c r="AA3196" s="37">
        <v>11999.45</v>
      </c>
    </row>
    <row r="3197" spans="19:27" x14ac:dyDescent="0.35">
      <c r="S3197" s="9" t="s">
        <v>5358</v>
      </c>
      <c r="T3197" s="9">
        <v>0.67700000000000005</v>
      </c>
      <c r="U3197" s="9" t="s">
        <v>5358</v>
      </c>
      <c r="V3197" s="37">
        <v>13446.86</v>
      </c>
      <c r="X3197" s="9" t="s">
        <v>5356</v>
      </c>
      <c r="Y3197" s="9">
        <v>0.59</v>
      </c>
      <c r="Z3197" s="9" t="s">
        <v>5356</v>
      </c>
      <c r="AA3197" s="37">
        <v>11990.47</v>
      </c>
    </row>
    <row r="3198" spans="19:27" x14ac:dyDescent="0.35">
      <c r="S3198" s="9" t="s">
        <v>5356</v>
      </c>
      <c r="T3198" s="9">
        <v>0.65500000000000003</v>
      </c>
      <c r="U3198" s="9" t="s">
        <v>5356</v>
      </c>
      <c r="V3198" s="37">
        <v>13442</v>
      </c>
      <c r="X3198" s="9" t="s">
        <v>5355</v>
      </c>
      <c r="Y3198" s="9">
        <v>0.60799999999999998</v>
      </c>
      <c r="Z3198" s="9" t="s">
        <v>5355</v>
      </c>
      <c r="AA3198" s="37">
        <v>11984.88</v>
      </c>
    </row>
    <row r="3199" spans="19:27" x14ac:dyDescent="0.35">
      <c r="S3199" s="9" t="s">
        <v>5356</v>
      </c>
      <c r="T3199" s="9">
        <v>0.56999999999999995</v>
      </c>
      <c r="U3199" s="9" t="s">
        <v>5356</v>
      </c>
      <c r="V3199" s="37">
        <v>13441.97</v>
      </c>
      <c r="X3199" s="9" t="s">
        <v>5357</v>
      </c>
      <c r="Y3199" s="9">
        <v>0.61699999999999999</v>
      </c>
      <c r="Z3199" s="9" t="s">
        <v>5357</v>
      </c>
      <c r="AA3199" s="37">
        <v>11980.53</v>
      </c>
    </row>
    <row r="3200" spans="19:27" x14ac:dyDescent="0.35">
      <c r="S3200" s="9" t="s">
        <v>5358</v>
      </c>
      <c r="T3200" s="9">
        <v>0.67800000000000005</v>
      </c>
      <c r="U3200" s="9" t="s">
        <v>5358</v>
      </c>
      <c r="V3200" s="37">
        <v>13440.12</v>
      </c>
      <c r="X3200" s="9" t="s">
        <v>5357</v>
      </c>
      <c r="Y3200" s="9">
        <v>0.59799999999999998</v>
      </c>
      <c r="Z3200" s="9" t="s">
        <v>5357</v>
      </c>
      <c r="AA3200" s="37">
        <v>11978.28</v>
      </c>
    </row>
    <row r="3201" spans="19:27" x14ac:dyDescent="0.35">
      <c r="S3201" s="9" t="s">
        <v>5356</v>
      </c>
      <c r="T3201" s="9">
        <v>0.55600000000000005</v>
      </c>
      <c r="U3201" s="9" t="s">
        <v>5356</v>
      </c>
      <c r="V3201" s="37">
        <v>13425.98</v>
      </c>
      <c r="X3201" s="9" t="s">
        <v>5356</v>
      </c>
      <c r="Y3201" s="9">
        <v>0.61699999999999999</v>
      </c>
      <c r="Z3201" s="9" t="s">
        <v>5356</v>
      </c>
      <c r="AA3201" s="37">
        <v>11961.95</v>
      </c>
    </row>
    <row r="3202" spans="19:27" x14ac:dyDescent="0.35">
      <c r="S3202" s="9" t="s">
        <v>5357</v>
      </c>
      <c r="T3202" s="9">
        <v>0.64600000000000002</v>
      </c>
      <c r="U3202" s="9" t="s">
        <v>5357</v>
      </c>
      <c r="V3202" s="37">
        <v>13423.04</v>
      </c>
      <c r="X3202" s="9" t="s">
        <v>5356</v>
      </c>
      <c r="Y3202" s="9">
        <v>0.624</v>
      </c>
      <c r="Z3202" s="9" t="s">
        <v>5356</v>
      </c>
      <c r="AA3202" s="37">
        <v>11955.99</v>
      </c>
    </row>
    <row r="3203" spans="19:27" x14ac:dyDescent="0.35">
      <c r="S3203" s="9" t="s">
        <v>5359</v>
      </c>
      <c r="T3203" s="9">
        <v>0.75700000000000001</v>
      </c>
      <c r="U3203" s="9" t="s">
        <v>5359</v>
      </c>
      <c r="V3203" s="37">
        <v>13416.39</v>
      </c>
      <c r="X3203" s="9" t="s">
        <v>5355</v>
      </c>
      <c r="Y3203" s="9">
        <v>0.64200000000000002</v>
      </c>
      <c r="Z3203" s="9" t="s">
        <v>5355</v>
      </c>
      <c r="AA3203" s="37">
        <v>11949.17</v>
      </c>
    </row>
    <row r="3204" spans="19:27" x14ac:dyDescent="0.35">
      <c r="S3204" s="9" t="s">
        <v>5358</v>
      </c>
      <c r="T3204" s="9">
        <v>0.64800000000000002</v>
      </c>
      <c r="U3204" s="9" t="s">
        <v>5358</v>
      </c>
      <c r="V3204" s="37">
        <v>13408.56</v>
      </c>
      <c r="X3204" s="9" t="s">
        <v>5357</v>
      </c>
      <c r="Y3204" s="9">
        <v>0.55300000000000005</v>
      </c>
      <c r="Z3204" s="9" t="s">
        <v>5357</v>
      </c>
      <c r="AA3204" s="37">
        <v>11948.74</v>
      </c>
    </row>
    <row r="3205" spans="19:27" x14ac:dyDescent="0.35">
      <c r="S3205" s="9" t="s">
        <v>5357</v>
      </c>
      <c r="T3205" s="9">
        <v>0.621</v>
      </c>
      <c r="U3205" s="9" t="s">
        <v>5357</v>
      </c>
      <c r="V3205" s="37">
        <v>13408.17</v>
      </c>
      <c r="X3205" s="9" t="s">
        <v>5356</v>
      </c>
      <c r="Y3205" s="9">
        <v>0.56599999999999995</v>
      </c>
      <c r="Z3205" s="9" t="s">
        <v>5356</v>
      </c>
      <c r="AA3205" s="37">
        <v>11946.19</v>
      </c>
    </row>
    <row r="3206" spans="19:27" x14ac:dyDescent="0.35">
      <c r="S3206" s="9" t="s">
        <v>5358</v>
      </c>
      <c r="T3206" s="9">
        <v>0.65600000000000003</v>
      </c>
      <c r="U3206" s="9" t="s">
        <v>5358</v>
      </c>
      <c r="V3206" s="37">
        <v>13407.53</v>
      </c>
      <c r="X3206" s="9" t="s">
        <v>5355</v>
      </c>
      <c r="Y3206" s="9">
        <v>0.64700000000000002</v>
      </c>
      <c r="Z3206" s="9" t="s">
        <v>5355</v>
      </c>
      <c r="AA3206" s="37">
        <v>11933.08</v>
      </c>
    </row>
    <row r="3207" spans="19:27" x14ac:dyDescent="0.35">
      <c r="S3207" s="9" t="s">
        <v>5358</v>
      </c>
      <c r="T3207" s="9">
        <v>0.70399999999999996</v>
      </c>
      <c r="U3207" s="9" t="s">
        <v>5358</v>
      </c>
      <c r="V3207" s="37">
        <v>13396.88</v>
      </c>
      <c r="X3207" s="9" t="s">
        <v>5357</v>
      </c>
      <c r="Y3207" s="9">
        <v>0.54300000000000004</v>
      </c>
      <c r="Z3207" s="9" t="s">
        <v>5357</v>
      </c>
      <c r="AA3207" s="37">
        <v>11925.05</v>
      </c>
    </row>
    <row r="3208" spans="19:27" x14ac:dyDescent="0.35">
      <c r="S3208" s="9" t="s">
        <v>5358</v>
      </c>
      <c r="T3208" s="9">
        <v>0.69899999999999995</v>
      </c>
      <c r="U3208" s="9" t="s">
        <v>5358</v>
      </c>
      <c r="V3208" s="37">
        <v>13396.77</v>
      </c>
      <c r="X3208" s="9" t="s">
        <v>5359</v>
      </c>
      <c r="Y3208" s="9">
        <v>0.753</v>
      </c>
      <c r="Z3208" s="9" t="s">
        <v>5359</v>
      </c>
      <c r="AA3208" s="37">
        <v>11921.26</v>
      </c>
    </row>
    <row r="3209" spans="19:27" x14ac:dyDescent="0.35">
      <c r="S3209" s="9" t="s">
        <v>5358</v>
      </c>
      <c r="T3209" s="9">
        <v>0.69099999999999995</v>
      </c>
      <c r="U3209" s="9" t="s">
        <v>5358</v>
      </c>
      <c r="V3209" s="37">
        <v>13396.68</v>
      </c>
      <c r="X3209" s="9" t="s">
        <v>5357</v>
      </c>
      <c r="Y3209" s="9">
        <v>0.54100000000000004</v>
      </c>
      <c r="Z3209" s="9" t="s">
        <v>5357</v>
      </c>
      <c r="AA3209" s="37">
        <v>11910.55</v>
      </c>
    </row>
    <row r="3210" spans="19:27" x14ac:dyDescent="0.35">
      <c r="S3210" s="9" t="s">
        <v>5355</v>
      </c>
      <c r="T3210" s="9">
        <v>0.69199999999999995</v>
      </c>
      <c r="U3210" s="9" t="s">
        <v>5355</v>
      </c>
      <c r="V3210" s="37">
        <v>13390.27</v>
      </c>
      <c r="X3210" s="9" t="s">
        <v>5356</v>
      </c>
      <c r="Y3210" s="9">
        <v>0.57199999999999995</v>
      </c>
      <c r="Z3210" s="9" t="s">
        <v>5356</v>
      </c>
      <c r="AA3210" s="37">
        <v>11906.16</v>
      </c>
    </row>
    <row r="3211" spans="19:27" x14ac:dyDescent="0.35">
      <c r="S3211" s="9" t="s">
        <v>5357</v>
      </c>
      <c r="T3211" s="9">
        <v>0.628</v>
      </c>
      <c r="U3211" s="9" t="s">
        <v>5357</v>
      </c>
      <c r="V3211" s="37">
        <v>13380.3</v>
      </c>
      <c r="X3211" s="9" t="s">
        <v>5356</v>
      </c>
      <c r="Y3211" s="9">
        <v>0.58899999999999997</v>
      </c>
      <c r="Z3211" s="9" t="s">
        <v>5356</v>
      </c>
      <c r="AA3211" s="37">
        <v>11902.92</v>
      </c>
    </row>
    <row r="3212" spans="19:27" x14ac:dyDescent="0.35">
      <c r="S3212" s="9" t="s">
        <v>5357</v>
      </c>
      <c r="T3212" s="9">
        <v>0.6</v>
      </c>
      <c r="U3212" s="9" t="s">
        <v>5357</v>
      </c>
      <c r="V3212" s="37">
        <v>13378.78</v>
      </c>
      <c r="X3212" s="9" t="s">
        <v>5356</v>
      </c>
      <c r="Y3212" s="9">
        <v>0.57699999999999996</v>
      </c>
      <c r="Z3212" s="9" t="s">
        <v>5356</v>
      </c>
      <c r="AA3212" s="37">
        <v>11902.74</v>
      </c>
    </row>
    <row r="3213" spans="19:27" x14ac:dyDescent="0.35">
      <c r="S3213" s="9" t="s">
        <v>5358</v>
      </c>
      <c r="T3213" s="9">
        <v>0.65600000000000003</v>
      </c>
      <c r="U3213" s="9" t="s">
        <v>5358</v>
      </c>
      <c r="V3213" s="37">
        <v>13374.81</v>
      </c>
      <c r="X3213" s="9" t="s">
        <v>5355</v>
      </c>
      <c r="Y3213" s="9">
        <v>0.70799999999999996</v>
      </c>
      <c r="Z3213" s="9" t="s">
        <v>5355</v>
      </c>
      <c r="AA3213" s="37">
        <v>11896.65</v>
      </c>
    </row>
    <row r="3214" spans="19:27" x14ac:dyDescent="0.35">
      <c r="S3214" s="9" t="s">
        <v>5355</v>
      </c>
      <c r="T3214" s="9">
        <v>0.59399999999999997</v>
      </c>
      <c r="U3214" s="9" t="s">
        <v>5355</v>
      </c>
      <c r="V3214" s="37">
        <v>13362.95</v>
      </c>
      <c r="X3214" s="9" t="s">
        <v>5356</v>
      </c>
      <c r="Y3214" s="9">
        <v>0.57799999999999996</v>
      </c>
      <c r="Z3214" s="9" t="s">
        <v>5356</v>
      </c>
      <c r="AA3214" s="37">
        <v>11893.43</v>
      </c>
    </row>
    <row r="3215" spans="19:27" x14ac:dyDescent="0.35">
      <c r="S3215" s="9" t="s">
        <v>5355</v>
      </c>
      <c r="T3215" s="9">
        <v>0.64400000000000002</v>
      </c>
      <c r="U3215" s="9" t="s">
        <v>5355</v>
      </c>
      <c r="V3215" s="37">
        <v>13341.5</v>
      </c>
      <c r="X3215" s="9" t="s">
        <v>5358</v>
      </c>
      <c r="Y3215" s="9">
        <v>0.64300000000000002</v>
      </c>
      <c r="Z3215" s="9" t="s">
        <v>5358</v>
      </c>
      <c r="AA3215" s="37">
        <v>11885.31</v>
      </c>
    </row>
    <row r="3216" spans="19:27" x14ac:dyDescent="0.35">
      <c r="S3216" s="9" t="s">
        <v>5356</v>
      </c>
      <c r="T3216" s="9">
        <v>0.59099999999999997</v>
      </c>
      <c r="U3216" s="9" t="s">
        <v>5356</v>
      </c>
      <c r="V3216" s="37">
        <v>13329.84</v>
      </c>
      <c r="X3216" s="9" t="s">
        <v>5358</v>
      </c>
      <c r="Y3216" s="9">
        <v>0.60299999999999998</v>
      </c>
      <c r="Z3216" s="9" t="s">
        <v>5358</v>
      </c>
      <c r="AA3216" s="37">
        <v>11870.23</v>
      </c>
    </row>
    <row r="3217" spans="19:27" x14ac:dyDescent="0.35">
      <c r="S3217" s="9" t="s">
        <v>5356</v>
      </c>
      <c r="T3217" s="9">
        <v>0.52200000000000002</v>
      </c>
      <c r="U3217" s="9" t="s">
        <v>5356</v>
      </c>
      <c r="V3217" s="37">
        <v>13317.59</v>
      </c>
      <c r="X3217" s="9" t="s">
        <v>5356</v>
      </c>
      <c r="Y3217" s="9">
        <v>0.54</v>
      </c>
      <c r="Z3217" s="9" t="s">
        <v>5356</v>
      </c>
      <c r="AA3217" s="37">
        <v>11855.57</v>
      </c>
    </row>
    <row r="3218" spans="19:27" x14ac:dyDescent="0.35">
      <c r="S3218" s="9" t="s">
        <v>5358</v>
      </c>
      <c r="T3218" s="9">
        <v>0.68500000000000005</v>
      </c>
      <c r="U3218" s="9" t="s">
        <v>5358</v>
      </c>
      <c r="V3218" s="37">
        <v>13308.85</v>
      </c>
      <c r="X3218" s="9" t="s">
        <v>5358</v>
      </c>
      <c r="Y3218" s="9">
        <v>0.66600000000000004</v>
      </c>
      <c r="Z3218" s="9" t="s">
        <v>5358</v>
      </c>
      <c r="AA3218" s="37">
        <v>11853.79</v>
      </c>
    </row>
    <row r="3219" spans="19:27" x14ac:dyDescent="0.35">
      <c r="S3219" s="9" t="s">
        <v>5358</v>
      </c>
      <c r="T3219" s="9">
        <v>0.69199999999999995</v>
      </c>
      <c r="U3219" s="9" t="s">
        <v>5358</v>
      </c>
      <c r="V3219" s="37">
        <v>13307.71</v>
      </c>
      <c r="X3219" s="9" t="s">
        <v>5356</v>
      </c>
      <c r="Y3219" s="9">
        <v>0.57899999999999996</v>
      </c>
      <c r="Z3219" s="9" t="s">
        <v>5356</v>
      </c>
      <c r="AA3219" s="37">
        <v>11848.25</v>
      </c>
    </row>
    <row r="3220" spans="19:27" x14ac:dyDescent="0.35">
      <c r="S3220" s="9" t="s">
        <v>5357</v>
      </c>
      <c r="T3220" s="9">
        <v>0.63600000000000001</v>
      </c>
      <c r="U3220" s="9" t="s">
        <v>5357</v>
      </c>
      <c r="V3220" s="37">
        <v>13306.15</v>
      </c>
      <c r="X3220" s="9" t="s">
        <v>5358</v>
      </c>
      <c r="Y3220" s="9">
        <v>0.65200000000000002</v>
      </c>
      <c r="Z3220" s="9" t="s">
        <v>5358</v>
      </c>
      <c r="AA3220" s="37">
        <v>11841.79</v>
      </c>
    </row>
    <row r="3221" spans="19:27" x14ac:dyDescent="0.35">
      <c r="S3221" s="9" t="s">
        <v>5357</v>
      </c>
      <c r="T3221" s="9">
        <v>0.67300000000000004</v>
      </c>
      <c r="U3221" s="9" t="s">
        <v>5357</v>
      </c>
      <c r="V3221" s="37">
        <v>13302.27</v>
      </c>
      <c r="X3221" s="9" t="s">
        <v>5356</v>
      </c>
      <c r="Y3221" s="9">
        <v>0.59399999999999997</v>
      </c>
      <c r="Z3221" s="9" t="s">
        <v>5356</v>
      </c>
      <c r="AA3221" s="37">
        <v>11839.51</v>
      </c>
    </row>
    <row r="3222" spans="19:27" x14ac:dyDescent="0.35">
      <c r="S3222" s="9" t="s">
        <v>5358</v>
      </c>
      <c r="T3222" s="9">
        <v>0.70199999999999996</v>
      </c>
      <c r="U3222" s="9" t="s">
        <v>5358</v>
      </c>
      <c r="V3222" s="37">
        <v>13293.3</v>
      </c>
      <c r="X3222" s="9" t="s">
        <v>5355</v>
      </c>
      <c r="Y3222" s="9">
        <v>0.54700000000000004</v>
      </c>
      <c r="Z3222" s="9" t="s">
        <v>5355</v>
      </c>
      <c r="AA3222" s="37">
        <v>11836.64</v>
      </c>
    </row>
    <row r="3223" spans="19:27" x14ac:dyDescent="0.35">
      <c r="S3223" s="9" t="s">
        <v>5358</v>
      </c>
      <c r="T3223" s="9">
        <v>0.622</v>
      </c>
      <c r="U3223" s="9" t="s">
        <v>5358</v>
      </c>
      <c r="V3223" s="37">
        <v>13291.84</v>
      </c>
      <c r="X3223" s="9" t="s">
        <v>5358</v>
      </c>
      <c r="Y3223" s="9">
        <v>0.60699999999999998</v>
      </c>
      <c r="Z3223" s="9" t="s">
        <v>5358</v>
      </c>
      <c r="AA3223" s="37">
        <v>11835.42</v>
      </c>
    </row>
    <row r="3224" spans="19:27" x14ac:dyDescent="0.35">
      <c r="S3224" s="9" t="s">
        <v>5358</v>
      </c>
      <c r="T3224" s="9">
        <v>0.63100000000000001</v>
      </c>
      <c r="U3224" s="9" t="s">
        <v>5358</v>
      </c>
      <c r="V3224" s="37">
        <v>13282.04</v>
      </c>
      <c r="X3224" s="9" t="s">
        <v>5358</v>
      </c>
      <c r="Y3224" s="9">
        <v>0.68400000000000005</v>
      </c>
      <c r="Z3224" s="9" t="s">
        <v>5358</v>
      </c>
      <c r="AA3224" s="37">
        <v>11831.25</v>
      </c>
    </row>
    <row r="3225" spans="19:27" x14ac:dyDescent="0.35">
      <c r="S3225" s="9" t="s">
        <v>5355</v>
      </c>
      <c r="T3225" s="9">
        <v>0.59399999999999997</v>
      </c>
      <c r="U3225" s="9" t="s">
        <v>5355</v>
      </c>
      <c r="V3225" s="37">
        <v>13277.91</v>
      </c>
      <c r="X3225" s="9" t="s">
        <v>5358</v>
      </c>
      <c r="Y3225" s="9">
        <v>0.64700000000000002</v>
      </c>
      <c r="Z3225" s="9" t="s">
        <v>5358</v>
      </c>
      <c r="AA3225" s="37">
        <v>11824.24</v>
      </c>
    </row>
    <row r="3226" spans="19:27" x14ac:dyDescent="0.35">
      <c r="S3226" s="9" t="s">
        <v>5358</v>
      </c>
      <c r="T3226" s="9">
        <v>0.66800000000000004</v>
      </c>
      <c r="U3226" s="9" t="s">
        <v>5358</v>
      </c>
      <c r="V3226" s="37">
        <v>13269.46</v>
      </c>
      <c r="X3226" s="9" t="s">
        <v>5358</v>
      </c>
      <c r="Y3226" s="9">
        <v>0.63900000000000001</v>
      </c>
      <c r="Z3226" s="9" t="s">
        <v>5358</v>
      </c>
      <c r="AA3226" s="37">
        <v>11821.81</v>
      </c>
    </row>
    <row r="3227" spans="19:27" x14ac:dyDescent="0.35">
      <c r="S3227" s="9" t="s">
        <v>5357</v>
      </c>
      <c r="T3227" s="9">
        <v>0.64800000000000002</v>
      </c>
      <c r="U3227" s="9" t="s">
        <v>5357</v>
      </c>
      <c r="V3227" s="37">
        <v>13263.8</v>
      </c>
      <c r="X3227" s="9" t="s">
        <v>5358</v>
      </c>
      <c r="Y3227" s="9">
        <v>0.65700000000000003</v>
      </c>
      <c r="Z3227" s="9" t="s">
        <v>5358</v>
      </c>
      <c r="AA3227" s="37">
        <v>11816.27</v>
      </c>
    </row>
    <row r="3228" spans="19:27" x14ac:dyDescent="0.35">
      <c r="S3228" s="9" t="s">
        <v>5356</v>
      </c>
      <c r="T3228" s="9">
        <v>0.58399999999999996</v>
      </c>
      <c r="U3228" s="9" t="s">
        <v>5356</v>
      </c>
      <c r="V3228" s="37">
        <v>13258.54</v>
      </c>
      <c r="X3228" s="9" t="s">
        <v>5355</v>
      </c>
      <c r="Y3228" s="9">
        <v>0.57599999999999996</v>
      </c>
      <c r="Z3228" s="9" t="s">
        <v>5355</v>
      </c>
      <c r="AA3228" s="37">
        <v>11816.12</v>
      </c>
    </row>
    <row r="3229" spans="19:27" x14ac:dyDescent="0.35">
      <c r="S3229" s="9" t="s">
        <v>5358</v>
      </c>
      <c r="T3229" s="9">
        <v>0.627</v>
      </c>
      <c r="U3229" s="9" t="s">
        <v>5358</v>
      </c>
      <c r="V3229" s="37">
        <v>13257.19</v>
      </c>
      <c r="X3229" s="9" t="s">
        <v>5356</v>
      </c>
      <c r="Y3229" s="9">
        <v>0.56200000000000006</v>
      </c>
      <c r="Z3229" s="9" t="s">
        <v>5356</v>
      </c>
      <c r="AA3229" s="37">
        <v>11804.5</v>
      </c>
    </row>
    <row r="3230" spans="19:27" x14ac:dyDescent="0.35">
      <c r="S3230" s="9" t="s">
        <v>5355</v>
      </c>
      <c r="T3230" s="9">
        <v>0.63300000000000001</v>
      </c>
      <c r="U3230" s="9" t="s">
        <v>5355</v>
      </c>
      <c r="V3230" s="37">
        <v>13256.05</v>
      </c>
      <c r="X3230" s="9" t="s">
        <v>5356</v>
      </c>
      <c r="Y3230" s="9">
        <v>0.59499999999999997</v>
      </c>
      <c r="Z3230" s="9" t="s">
        <v>5356</v>
      </c>
      <c r="AA3230" s="37">
        <v>11800.69</v>
      </c>
    </row>
    <row r="3231" spans="19:27" x14ac:dyDescent="0.35">
      <c r="S3231" s="9" t="s">
        <v>5357</v>
      </c>
      <c r="T3231" s="9">
        <v>0.53500000000000003</v>
      </c>
      <c r="U3231" s="9" t="s">
        <v>5357</v>
      </c>
      <c r="V3231" s="37">
        <v>13244.83</v>
      </c>
      <c r="X3231" s="9" t="s">
        <v>5358</v>
      </c>
      <c r="Y3231" s="9">
        <v>0.63900000000000001</v>
      </c>
      <c r="Z3231" s="9" t="s">
        <v>5358</v>
      </c>
      <c r="AA3231" s="37">
        <v>11799.22</v>
      </c>
    </row>
    <row r="3232" spans="19:27" x14ac:dyDescent="0.35">
      <c r="S3232" s="9" t="s">
        <v>5355</v>
      </c>
      <c r="T3232" s="9">
        <v>0.64700000000000002</v>
      </c>
      <c r="U3232" s="9" t="s">
        <v>5355</v>
      </c>
      <c r="V3232" s="37">
        <v>13239.96</v>
      </c>
      <c r="X3232" s="9" t="s">
        <v>5358</v>
      </c>
      <c r="Y3232" s="9">
        <v>0.64800000000000002</v>
      </c>
      <c r="Z3232" s="9" t="s">
        <v>5358</v>
      </c>
      <c r="AA3232" s="37">
        <v>11793.9</v>
      </c>
    </row>
    <row r="3233" spans="19:27" x14ac:dyDescent="0.35">
      <c r="S3233" s="9" t="s">
        <v>5358</v>
      </c>
      <c r="T3233" s="9">
        <v>0.66400000000000003</v>
      </c>
      <c r="U3233" s="9" t="s">
        <v>5358</v>
      </c>
      <c r="V3233" s="37">
        <v>13228.84</v>
      </c>
      <c r="X3233" s="9" t="s">
        <v>5357</v>
      </c>
      <c r="Y3233" s="9">
        <v>0.59299999999999997</v>
      </c>
      <c r="Z3233" s="9" t="s">
        <v>5357</v>
      </c>
      <c r="AA3233" s="37">
        <v>11787.98</v>
      </c>
    </row>
    <row r="3234" spans="19:27" x14ac:dyDescent="0.35">
      <c r="S3234" s="9" t="s">
        <v>5358</v>
      </c>
      <c r="T3234" s="9">
        <v>0.70299999999999996</v>
      </c>
      <c r="U3234" s="9" t="s">
        <v>5358</v>
      </c>
      <c r="V3234" s="37">
        <v>13224.34</v>
      </c>
      <c r="X3234" s="9" t="s">
        <v>5357</v>
      </c>
      <c r="Y3234" s="9">
        <v>0.56299999999999994</v>
      </c>
      <c r="Z3234" s="9" t="s">
        <v>5357</v>
      </c>
      <c r="AA3234" s="37">
        <v>11784.93</v>
      </c>
    </row>
    <row r="3235" spans="19:27" x14ac:dyDescent="0.35">
      <c r="S3235" s="9" t="s">
        <v>5358</v>
      </c>
      <c r="T3235" s="9">
        <v>0.72099999999999997</v>
      </c>
      <c r="U3235" s="9" t="s">
        <v>5358</v>
      </c>
      <c r="V3235" s="37">
        <v>13218.19</v>
      </c>
      <c r="X3235" s="9" t="s">
        <v>5358</v>
      </c>
      <c r="Y3235" s="9">
        <v>0.67100000000000004</v>
      </c>
      <c r="Z3235" s="9" t="s">
        <v>5358</v>
      </c>
      <c r="AA3235" s="37">
        <v>11783.72</v>
      </c>
    </row>
    <row r="3236" spans="19:27" x14ac:dyDescent="0.35">
      <c r="S3236" s="9" t="s">
        <v>5355</v>
      </c>
      <c r="T3236" s="9">
        <v>0.59499999999999997</v>
      </c>
      <c r="U3236" s="9" t="s">
        <v>5355</v>
      </c>
      <c r="V3236" s="37">
        <v>13216.64</v>
      </c>
      <c r="X3236" s="9" t="s">
        <v>5358</v>
      </c>
      <c r="Y3236" s="9">
        <v>0.61199999999999999</v>
      </c>
      <c r="Z3236" s="9" t="s">
        <v>5358</v>
      </c>
      <c r="AA3236" s="37">
        <v>11777.19</v>
      </c>
    </row>
    <row r="3237" spans="19:27" x14ac:dyDescent="0.35">
      <c r="S3237" s="9" t="s">
        <v>5356</v>
      </c>
      <c r="T3237" s="9">
        <v>0.57699999999999996</v>
      </c>
      <c r="U3237" s="9" t="s">
        <v>5356</v>
      </c>
      <c r="V3237" s="37">
        <v>13216.09</v>
      </c>
      <c r="X3237" s="9" t="s">
        <v>5358</v>
      </c>
      <c r="Y3237" s="9">
        <v>0.60299999999999998</v>
      </c>
      <c r="Z3237" s="9" t="s">
        <v>5358</v>
      </c>
      <c r="AA3237" s="37">
        <v>11774.48</v>
      </c>
    </row>
    <row r="3238" spans="19:27" x14ac:dyDescent="0.35">
      <c r="S3238" s="9" t="s">
        <v>5356</v>
      </c>
      <c r="T3238" s="9">
        <v>0.52500000000000002</v>
      </c>
      <c r="U3238" s="9" t="s">
        <v>5356</v>
      </c>
      <c r="V3238" s="37">
        <v>13216.04</v>
      </c>
      <c r="X3238" s="9" t="s">
        <v>5358</v>
      </c>
      <c r="Y3238" s="9">
        <v>0.65100000000000002</v>
      </c>
      <c r="Z3238" s="9" t="s">
        <v>5358</v>
      </c>
      <c r="AA3238" s="37">
        <v>11771.18</v>
      </c>
    </row>
    <row r="3239" spans="19:27" x14ac:dyDescent="0.35">
      <c r="S3239" s="9" t="s">
        <v>5357</v>
      </c>
      <c r="T3239" s="9">
        <v>0.53900000000000003</v>
      </c>
      <c r="U3239" s="9" t="s">
        <v>5357</v>
      </c>
      <c r="V3239" s="37">
        <v>13213.94</v>
      </c>
      <c r="X3239" s="9" t="s">
        <v>5356</v>
      </c>
      <c r="Y3239" s="9">
        <v>0.55000000000000004</v>
      </c>
      <c r="Z3239" s="9" t="s">
        <v>5356</v>
      </c>
      <c r="AA3239" s="37">
        <v>11766.26</v>
      </c>
    </row>
    <row r="3240" spans="19:27" x14ac:dyDescent="0.35">
      <c r="S3240" s="9" t="s">
        <v>5356</v>
      </c>
      <c r="T3240" s="9">
        <v>0.66700000000000004</v>
      </c>
      <c r="U3240" s="9" t="s">
        <v>5356</v>
      </c>
      <c r="V3240" s="37">
        <v>13208.05</v>
      </c>
      <c r="X3240" s="9" t="s">
        <v>5358</v>
      </c>
      <c r="Y3240" s="9">
        <v>0.65900000000000003</v>
      </c>
      <c r="Z3240" s="9" t="s">
        <v>5358</v>
      </c>
      <c r="AA3240" s="37">
        <v>11766.2</v>
      </c>
    </row>
    <row r="3241" spans="19:27" x14ac:dyDescent="0.35">
      <c r="S3241" s="9" t="s">
        <v>5356</v>
      </c>
      <c r="T3241" s="9">
        <v>0.58899999999999997</v>
      </c>
      <c r="U3241" s="9" t="s">
        <v>5356</v>
      </c>
      <c r="V3241" s="37">
        <v>13207.15</v>
      </c>
      <c r="X3241" s="9" t="s">
        <v>5356</v>
      </c>
      <c r="Y3241" s="9">
        <v>0.61499999999999999</v>
      </c>
      <c r="Z3241" s="9" t="s">
        <v>5356</v>
      </c>
      <c r="AA3241" s="37">
        <v>11761.8</v>
      </c>
    </row>
    <row r="3242" spans="19:27" x14ac:dyDescent="0.35">
      <c r="S3242" s="9" t="s">
        <v>5356</v>
      </c>
      <c r="T3242" s="9">
        <v>0.60199999999999998</v>
      </c>
      <c r="U3242" s="9" t="s">
        <v>5356</v>
      </c>
      <c r="V3242" s="37">
        <v>13202.44</v>
      </c>
      <c r="X3242" s="9" t="s">
        <v>5356</v>
      </c>
      <c r="Y3242" s="9">
        <v>0.52900000000000003</v>
      </c>
      <c r="Z3242" s="9" t="s">
        <v>5356</v>
      </c>
      <c r="AA3242" s="37">
        <v>11758.83</v>
      </c>
    </row>
    <row r="3243" spans="19:27" x14ac:dyDescent="0.35">
      <c r="S3243" s="9" t="s">
        <v>5355</v>
      </c>
      <c r="T3243" s="9">
        <v>0.65900000000000003</v>
      </c>
      <c r="U3243" s="9" t="s">
        <v>5355</v>
      </c>
      <c r="V3243" s="37">
        <v>13190.83</v>
      </c>
      <c r="X3243" s="9" t="s">
        <v>5356</v>
      </c>
      <c r="Y3243" s="9">
        <v>0.52200000000000002</v>
      </c>
      <c r="Z3243" s="9" t="s">
        <v>5356</v>
      </c>
      <c r="AA3243" s="37">
        <v>11755.46</v>
      </c>
    </row>
    <row r="3244" spans="19:27" x14ac:dyDescent="0.35">
      <c r="S3244" s="9" t="s">
        <v>5358</v>
      </c>
      <c r="T3244" s="9">
        <v>0.58399999999999996</v>
      </c>
      <c r="U3244" s="9" t="s">
        <v>5358</v>
      </c>
      <c r="V3244" s="37">
        <v>13186.12</v>
      </c>
      <c r="X3244" s="9" t="s">
        <v>5356</v>
      </c>
      <c r="Y3244" s="9">
        <v>0.59499999999999997</v>
      </c>
      <c r="Z3244" s="9" t="s">
        <v>5356</v>
      </c>
      <c r="AA3244" s="37">
        <v>11755.39</v>
      </c>
    </row>
    <row r="3245" spans="19:27" x14ac:dyDescent="0.35">
      <c r="S3245" s="9" t="s">
        <v>5358</v>
      </c>
      <c r="T3245" s="9">
        <v>0.66600000000000004</v>
      </c>
      <c r="U3245" s="9" t="s">
        <v>5358</v>
      </c>
      <c r="V3245" s="37">
        <v>13185.65</v>
      </c>
      <c r="X3245" s="9" t="s">
        <v>5356</v>
      </c>
      <c r="Y3245" s="9">
        <v>0.56499999999999995</v>
      </c>
      <c r="Z3245" s="9" t="s">
        <v>5356</v>
      </c>
      <c r="AA3245" s="37">
        <v>11753.58</v>
      </c>
    </row>
    <row r="3246" spans="19:27" x14ac:dyDescent="0.35">
      <c r="S3246" s="9" t="s">
        <v>5357</v>
      </c>
      <c r="T3246" s="9">
        <v>0.58799999999999997</v>
      </c>
      <c r="U3246" s="9" t="s">
        <v>5357</v>
      </c>
      <c r="V3246" s="37">
        <v>13182.06</v>
      </c>
      <c r="X3246" s="9" t="s">
        <v>5358</v>
      </c>
      <c r="Y3246" s="9">
        <v>0.66300000000000003</v>
      </c>
      <c r="Z3246" s="9" t="s">
        <v>5358</v>
      </c>
      <c r="AA3246" s="37">
        <v>11752.52</v>
      </c>
    </row>
    <row r="3247" spans="19:27" x14ac:dyDescent="0.35">
      <c r="S3247" s="9" t="s">
        <v>5357</v>
      </c>
      <c r="T3247" s="9">
        <v>0.61899999999999999</v>
      </c>
      <c r="U3247" s="9" t="s">
        <v>5357</v>
      </c>
      <c r="V3247" s="37">
        <v>13178.02</v>
      </c>
      <c r="X3247" s="9" t="s">
        <v>5355</v>
      </c>
      <c r="Y3247" s="9">
        <v>0.624</v>
      </c>
      <c r="Z3247" s="9" t="s">
        <v>5355</v>
      </c>
      <c r="AA3247" s="37">
        <v>11745.9</v>
      </c>
    </row>
    <row r="3248" spans="19:27" x14ac:dyDescent="0.35">
      <c r="S3248" s="9" t="s">
        <v>5356</v>
      </c>
      <c r="T3248" s="9">
        <v>0.59099999999999997</v>
      </c>
      <c r="U3248" s="9" t="s">
        <v>5356</v>
      </c>
      <c r="V3248" s="37">
        <v>13153.39</v>
      </c>
      <c r="X3248" s="9" t="s">
        <v>5356</v>
      </c>
      <c r="Y3248" s="9">
        <v>0.61399999999999999</v>
      </c>
      <c r="Z3248" s="9" t="s">
        <v>5356</v>
      </c>
      <c r="AA3248" s="37">
        <v>11744.5</v>
      </c>
    </row>
    <row r="3249" spans="19:27" x14ac:dyDescent="0.35">
      <c r="S3249" s="9" t="s">
        <v>5356</v>
      </c>
      <c r="T3249" s="9">
        <v>0.54500000000000004</v>
      </c>
      <c r="U3249" s="9" t="s">
        <v>5356</v>
      </c>
      <c r="V3249" s="37">
        <v>13150.45</v>
      </c>
      <c r="X3249" s="9" t="s">
        <v>5356</v>
      </c>
      <c r="Y3249" s="9">
        <v>0.59699999999999998</v>
      </c>
      <c r="Z3249" s="9" t="s">
        <v>5356</v>
      </c>
      <c r="AA3249" s="37">
        <v>11735.96</v>
      </c>
    </row>
    <row r="3250" spans="19:27" x14ac:dyDescent="0.35">
      <c r="S3250" s="9" t="s">
        <v>5358</v>
      </c>
      <c r="T3250" s="9">
        <v>0.69699999999999995</v>
      </c>
      <c r="U3250" s="9" t="s">
        <v>5358</v>
      </c>
      <c r="V3250" s="37">
        <v>13147.34</v>
      </c>
      <c r="X3250" s="9" t="s">
        <v>5356</v>
      </c>
      <c r="Y3250" s="9">
        <v>0.54100000000000004</v>
      </c>
      <c r="Z3250" s="9" t="s">
        <v>5356</v>
      </c>
      <c r="AA3250" s="37">
        <v>11725.55</v>
      </c>
    </row>
    <row r="3251" spans="19:27" x14ac:dyDescent="0.35">
      <c r="S3251" s="9" t="s">
        <v>5359</v>
      </c>
      <c r="T3251" s="9">
        <v>0.58699999999999997</v>
      </c>
      <c r="U3251" s="9" t="s">
        <v>5359</v>
      </c>
      <c r="V3251" s="37">
        <v>13145.57</v>
      </c>
      <c r="X3251" s="9" t="s">
        <v>5357</v>
      </c>
      <c r="Y3251" s="9">
        <v>0.63800000000000001</v>
      </c>
      <c r="Z3251" s="9" t="s">
        <v>5357</v>
      </c>
      <c r="AA3251" s="37">
        <v>11724.67</v>
      </c>
    </row>
    <row r="3252" spans="19:27" x14ac:dyDescent="0.35">
      <c r="S3252" s="9" t="s">
        <v>5357</v>
      </c>
      <c r="T3252" s="9">
        <v>0.68400000000000005</v>
      </c>
      <c r="U3252" s="9" t="s">
        <v>5357</v>
      </c>
      <c r="V3252" s="37">
        <v>13137.13</v>
      </c>
      <c r="X3252" s="9" t="s">
        <v>5356</v>
      </c>
      <c r="Y3252" s="9">
        <v>0.54200000000000004</v>
      </c>
      <c r="Z3252" s="9" t="s">
        <v>5356</v>
      </c>
      <c r="AA3252" s="37">
        <v>11723.43</v>
      </c>
    </row>
    <row r="3253" spans="19:27" x14ac:dyDescent="0.35">
      <c r="S3253" s="9" t="s">
        <v>5356</v>
      </c>
      <c r="T3253" s="9">
        <v>0.54300000000000004</v>
      </c>
      <c r="U3253" s="9" t="s">
        <v>5356</v>
      </c>
      <c r="V3253" s="37">
        <v>13130.96</v>
      </c>
      <c r="X3253" s="9" t="s">
        <v>5356</v>
      </c>
      <c r="Y3253" s="9">
        <v>0.67300000000000004</v>
      </c>
      <c r="Z3253" s="9" t="s">
        <v>5356</v>
      </c>
      <c r="AA3253" s="37">
        <v>11720.31</v>
      </c>
    </row>
    <row r="3254" spans="19:27" x14ac:dyDescent="0.35">
      <c r="S3254" s="9" t="s">
        <v>5358</v>
      </c>
      <c r="T3254" s="9">
        <v>0.68799999999999994</v>
      </c>
      <c r="U3254" s="9" t="s">
        <v>5358</v>
      </c>
      <c r="V3254" s="37">
        <v>13127.61</v>
      </c>
      <c r="X3254" s="9" t="s">
        <v>5358</v>
      </c>
      <c r="Y3254" s="9">
        <v>0.68600000000000005</v>
      </c>
      <c r="Z3254" s="9" t="s">
        <v>5358</v>
      </c>
      <c r="AA3254" s="37">
        <v>11717.73</v>
      </c>
    </row>
    <row r="3255" spans="19:27" x14ac:dyDescent="0.35">
      <c r="S3255" s="9" t="s">
        <v>5359</v>
      </c>
      <c r="T3255" s="9">
        <v>0.72</v>
      </c>
      <c r="U3255" s="9" t="s">
        <v>5359</v>
      </c>
      <c r="V3255" s="37">
        <v>13126.06</v>
      </c>
      <c r="X3255" s="9" t="s">
        <v>5357</v>
      </c>
      <c r="Y3255" s="9">
        <v>0.51300000000000001</v>
      </c>
      <c r="Z3255" s="9" t="s">
        <v>5357</v>
      </c>
      <c r="AA3255" s="37">
        <v>11716.45</v>
      </c>
    </row>
    <row r="3256" spans="19:27" x14ac:dyDescent="0.35">
      <c r="S3256" s="9" t="s">
        <v>5358</v>
      </c>
      <c r="T3256" s="9">
        <v>0.68899999999999995</v>
      </c>
      <c r="U3256" s="9" t="s">
        <v>5358</v>
      </c>
      <c r="V3256" s="37">
        <v>13116.9</v>
      </c>
      <c r="X3256" s="9" t="s">
        <v>5356</v>
      </c>
      <c r="Y3256" s="9">
        <v>0.57899999999999996</v>
      </c>
      <c r="Z3256" s="9" t="s">
        <v>5356</v>
      </c>
      <c r="AA3256" s="37">
        <v>11714.15</v>
      </c>
    </row>
    <row r="3257" spans="19:27" x14ac:dyDescent="0.35">
      <c r="S3257" s="9" t="s">
        <v>5358</v>
      </c>
      <c r="T3257" s="9">
        <v>0.66900000000000004</v>
      </c>
      <c r="U3257" s="9" t="s">
        <v>5358</v>
      </c>
      <c r="V3257" s="37">
        <v>13104.75</v>
      </c>
      <c r="X3257" s="9" t="s">
        <v>5357</v>
      </c>
      <c r="Y3257" s="9">
        <v>0.63400000000000001</v>
      </c>
      <c r="Z3257" s="9" t="s">
        <v>5357</v>
      </c>
      <c r="AA3257" s="37">
        <v>11712.68</v>
      </c>
    </row>
    <row r="3258" spans="19:27" x14ac:dyDescent="0.35">
      <c r="S3258" s="9" t="s">
        <v>5355</v>
      </c>
      <c r="T3258" s="9">
        <v>0.64</v>
      </c>
      <c r="U3258" s="9" t="s">
        <v>5355</v>
      </c>
      <c r="V3258" s="37">
        <v>13101.98</v>
      </c>
      <c r="X3258" s="9" t="s">
        <v>5358</v>
      </c>
      <c r="Y3258" s="9">
        <v>0.624</v>
      </c>
      <c r="Z3258" s="9" t="s">
        <v>5358</v>
      </c>
      <c r="AA3258" s="37">
        <v>11709.32</v>
      </c>
    </row>
    <row r="3259" spans="19:27" x14ac:dyDescent="0.35">
      <c r="S3259" s="9" t="s">
        <v>5356</v>
      </c>
      <c r="T3259" s="9">
        <v>0.54800000000000004</v>
      </c>
      <c r="U3259" s="9" t="s">
        <v>5356</v>
      </c>
      <c r="V3259" s="37">
        <v>13100.34</v>
      </c>
      <c r="X3259" s="9" t="s">
        <v>5358</v>
      </c>
      <c r="Y3259" s="9">
        <v>0.64200000000000002</v>
      </c>
      <c r="Z3259" s="9" t="s">
        <v>5358</v>
      </c>
      <c r="AA3259" s="37">
        <v>11693.03</v>
      </c>
    </row>
    <row r="3260" spans="19:27" x14ac:dyDescent="0.35">
      <c r="S3260" s="9" t="s">
        <v>5356</v>
      </c>
      <c r="T3260" s="9">
        <v>0.58799999999999997</v>
      </c>
      <c r="U3260" s="9" t="s">
        <v>5356</v>
      </c>
      <c r="V3260" s="37">
        <v>13099.27</v>
      </c>
      <c r="X3260" s="9" t="s">
        <v>5358</v>
      </c>
      <c r="Y3260" s="9">
        <v>0.66300000000000003</v>
      </c>
      <c r="Z3260" s="9" t="s">
        <v>5358</v>
      </c>
      <c r="AA3260" s="37">
        <v>11689.99</v>
      </c>
    </row>
    <row r="3261" spans="19:27" x14ac:dyDescent="0.35">
      <c r="S3261" s="9" t="s">
        <v>5355</v>
      </c>
      <c r="T3261" s="9">
        <v>0.70299999999999996</v>
      </c>
      <c r="U3261" s="9" t="s">
        <v>5355</v>
      </c>
      <c r="V3261" s="37">
        <v>13092.37</v>
      </c>
      <c r="X3261" s="9" t="s">
        <v>5358</v>
      </c>
      <c r="Y3261" s="9">
        <v>0.65300000000000002</v>
      </c>
      <c r="Z3261" s="9" t="s">
        <v>5358</v>
      </c>
      <c r="AA3261" s="37">
        <v>11675.65</v>
      </c>
    </row>
    <row r="3262" spans="19:27" x14ac:dyDescent="0.35">
      <c r="S3262" s="9" t="s">
        <v>5356</v>
      </c>
      <c r="T3262" s="9">
        <v>0.57999999999999996</v>
      </c>
      <c r="U3262" s="9" t="s">
        <v>5356</v>
      </c>
      <c r="V3262" s="37">
        <v>13091.49</v>
      </c>
      <c r="X3262" s="9" t="s">
        <v>5357</v>
      </c>
      <c r="Y3262" s="9">
        <v>0.63100000000000001</v>
      </c>
      <c r="Z3262" s="9" t="s">
        <v>5357</v>
      </c>
      <c r="AA3262" s="37">
        <v>11674.44</v>
      </c>
    </row>
    <row r="3263" spans="19:27" x14ac:dyDescent="0.35">
      <c r="S3263" s="9" t="s">
        <v>5358</v>
      </c>
      <c r="T3263" s="9">
        <v>0.70299999999999996</v>
      </c>
      <c r="U3263" s="9" t="s">
        <v>5358</v>
      </c>
      <c r="V3263" s="37">
        <v>13075.36</v>
      </c>
      <c r="X3263" s="9" t="s">
        <v>5358</v>
      </c>
      <c r="Y3263" s="9">
        <v>0.68700000000000006</v>
      </c>
      <c r="Z3263" s="9" t="s">
        <v>5358</v>
      </c>
      <c r="AA3263" s="37">
        <v>11669.96</v>
      </c>
    </row>
    <row r="3264" spans="19:27" x14ac:dyDescent="0.35">
      <c r="S3264" s="9" t="s">
        <v>5358</v>
      </c>
      <c r="T3264" s="9">
        <v>0.67700000000000005</v>
      </c>
      <c r="U3264" s="9" t="s">
        <v>5358</v>
      </c>
      <c r="V3264" s="37">
        <v>13073.61</v>
      </c>
      <c r="X3264" s="9" t="s">
        <v>5356</v>
      </c>
      <c r="Y3264" s="9">
        <v>0.59199999999999997</v>
      </c>
      <c r="Z3264" s="9" t="s">
        <v>5356</v>
      </c>
      <c r="AA3264" s="37">
        <v>11662.92</v>
      </c>
    </row>
    <row r="3265" spans="19:27" x14ac:dyDescent="0.35">
      <c r="S3265" s="9" t="s">
        <v>5356</v>
      </c>
      <c r="T3265" s="9">
        <v>0.64500000000000002</v>
      </c>
      <c r="U3265" s="9" t="s">
        <v>5356</v>
      </c>
      <c r="V3265" s="37">
        <v>13070.53</v>
      </c>
      <c r="X3265" s="9" t="s">
        <v>5358</v>
      </c>
      <c r="Y3265" s="9">
        <v>0.63300000000000001</v>
      </c>
      <c r="Z3265" s="9" t="s">
        <v>5358</v>
      </c>
      <c r="AA3265" s="37">
        <v>11655.36</v>
      </c>
    </row>
    <row r="3266" spans="19:27" x14ac:dyDescent="0.35">
      <c r="S3266" s="9" t="s">
        <v>5358</v>
      </c>
      <c r="T3266" s="9">
        <v>0.68</v>
      </c>
      <c r="U3266" s="9" t="s">
        <v>5358</v>
      </c>
      <c r="V3266" s="37">
        <v>13067.33</v>
      </c>
      <c r="X3266" s="9" t="s">
        <v>5358</v>
      </c>
      <c r="Y3266" s="9">
        <v>0.58099999999999996</v>
      </c>
      <c r="Z3266" s="9" t="s">
        <v>5358</v>
      </c>
      <c r="AA3266" s="37">
        <v>11654.11</v>
      </c>
    </row>
    <row r="3267" spans="19:27" x14ac:dyDescent="0.35">
      <c r="S3267" s="9" t="s">
        <v>5357</v>
      </c>
      <c r="T3267" s="9">
        <v>0.59299999999999997</v>
      </c>
      <c r="U3267" s="9" t="s">
        <v>5357</v>
      </c>
      <c r="V3267" s="37">
        <v>13045.53</v>
      </c>
      <c r="X3267" s="9" t="s">
        <v>5357</v>
      </c>
      <c r="Y3267" s="9">
        <v>0.58199999999999996</v>
      </c>
      <c r="Z3267" s="9" t="s">
        <v>5357</v>
      </c>
      <c r="AA3267" s="37">
        <v>11652.53</v>
      </c>
    </row>
    <row r="3268" spans="19:27" x14ac:dyDescent="0.35">
      <c r="S3268" s="9" t="s">
        <v>5356</v>
      </c>
      <c r="T3268" s="9">
        <v>0.62</v>
      </c>
      <c r="U3268" s="9" t="s">
        <v>5356</v>
      </c>
      <c r="V3268" s="37">
        <v>13045.51</v>
      </c>
      <c r="X3268" s="9" t="s">
        <v>5357</v>
      </c>
      <c r="Y3268" s="9">
        <v>0.54800000000000004</v>
      </c>
      <c r="Z3268" s="9" t="s">
        <v>5357</v>
      </c>
      <c r="AA3268" s="37">
        <v>11646.1</v>
      </c>
    </row>
    <row r="3269" spans="19:27" x14ac:dyDescent="0.35">
      <c r="S3269" s="9" t="s">
        <v>5359</v>
      </c>
      <c r="T3269" s="9">
        <v>0.58099999999999996</v>
      </c>
      <c r="U3269" s="9" t="s">
        <v>5359</v>
      </c>
      <c r="V3269" s="37">
        <v>13044.23</v>
      </c>
      <c r="X3269" s="9" t="s">
        <v>5356</v>
      </c>
      <c r="Y3269" s="9">
        <v>0.65500000000000003</v>
      </c>
      <c r="Z3269" s="9" t="s">
        <v>5356</v>
      </c>
      <c r="AA3269" s="37">
        <v>11642.3</v>
      </c>
    </row>
    <row r="3270" spans="19:27" x14ac:dyDescent="0.35">
      <c r="S3270" s="9" t="s">
        <v>5358</v>
      </c>
      <c r="T3270" s="9">
        <v>0.61699999999999999</v>
      </c>
      <c r="U3270" s="9" t="s">
        <v>5358</v>
      </c>
      <c r="V3270" s="37">
        <v>13033.5</v>
      </c>
      <c r="X3270" s="9" t="s">
        <v>5358</v>
      </c>
      <c r="Y3270" s="9">
        <v>0.69699999999999995</v>
      </c>
      <c r="Z3270" s="9" t="s">
        <v>5358</v>
      </c>
      <c r="AA3270" s="37">
        <v>11641.34</v>
      </c>
    </row>
    <row r="3271" spans="19:27" x14ac:dyDescent="0.35">
      <c r="S3271" s="9" t="s">
        <v>5358</v>
      </c>
      <c r="T3271" s="9">
        <v>0.67200000000000004</v>
      </c>
      <c r="U3271" s="9" t="s">
        <v>5358</v>
      </c>
      <c r="V3271" s="37">
        <v>13032.88</v>
      </c>
      <c r="X3271" s="9" t="s">
        <v>5358</v>
      </c>
      <c r="Y3271" s="9">
        <v>0.68600000000000005</v>
      </c>
      <c r="Z3271" s="9" t="s">
        <v>5358</v>
      </c>
      <c r="AA3271" s="37">
        <v>11629.45</v>
      </c>
    </row>
    <row r="3272" spans="19:27" x14ac:dyDescent="0.35">
      <c r="S3272" s="9" t="s">
        <v>5357</v>
      </c>
      <c r="T3272" s="9">
        <v>0.60399999999999998</v>
      </c>
      <c r="U3272" s="9" t="s">
        <v>5357</v>
      </c>
      <c r="V3272" s="37">
        <v>13027.29</v>
      </c>
      <c r="X3272" s="9" t="s">
        <v>5358</v>
      </c>
      <c r="Y3272" s="9">
        <v>0.66</v>
      </c>
      <c r="Z3272" s="9" t="s">
        <v>5358</v>
      </c>
      <c r="AA3272" s="37">
        <v>11615.31</v>
      </c>
    </row>
    <row r="3273" spans="19:27" x14ac:dyDescent="0.35">
      <c r="S3273" s="9" t="s">
        <v>5356</v>
      </c>
      <c r="T3273" s="9">
        <v>0.59599999999999997</v>
      </c>
      <c r="U3273" s="9" t="s">
        <v>5356</v>
      </c>
      <c r="V3273" s="37">
        <v>13019.29</v>
      </c>
      <c r="X3273" s="9" t="s">
        <v>5356</v>
      </c>
      <c r="Y3273" s="9">
        <v>0.52700000000000002</v>
      </c>
      <c r="Z3273" s="9" t="s">
        <v>5356</v>
      </c>
      <c r="AA3273" s="37">
        <v>11612.57</v>
      </c>
    </row>
    <row r="3274" spans="19:27" x14ac:dyDescent="0.35">
      <c r="S3274" s="9" t="s">
        <v>5358</v>
      </c>
      <c r="T3274" s="9">
        <v>0.63600000000000001</v>
      </c>
      <c r="U3274" s="9" t="s">
        <v>5358</v>
      </c>
      <c r="V3274" s="37">
        <v>13004.32</v>
      </c>
      <c r="X3274" s="9" t="s">
        <v>5358</v>
      </c>
      <c r="Y3274" s="9">
        <v>0.66300000000000003</v>
      </c>
      <c r="Z3274" s="9" t="s">
        <v>5358</v>
      </c>
      <c r="AA3274" s="37">
        <v>11609.55</v>
      </c>
    </row>
    <row r="3275" spans="19:27" x14ac:dyDescent="0.35">
      <c r="S3275" s="9" t="s">
        <v>5356</v>
      </c>
      <c r="T3275" s="9">
        <v>0.65400000000000003</v>
      </c>
      <c r="U3275" s="9" t="s">
        <v>5356</v>
      </c>
      <c r="V3275" s="37">
        <v>12994.83</v>
      </c>
      <c r="X3275" s="9" t="s">
        <v>5358</v>
      </c>
      <c r="Y3275" s="9">
        <v>0.59599999999999997</v>
      </c>
      <c r="Z3275" s="9" t="s">
        <v>5358</v>
      </c>
      <c r="AA3275" s="37">
        <v>11604.25</v>
      </c>
    </row>
    <row r="3276" spans="19:27" x14ac:dyDescent="0.35">
      <c r="S3276" s="9" t="s">
        <v>5358</v>
      </c>
      <c r="T3276" s="9">
        <v>0.67100000000000004</v>
      </c>
      <c r="U3276" s="9" t="s">
        <v>5358</v>
      </c>
      <c r="V3276" s="37">
        <v>12981.54</v>
      </c>
      <c r="X3276" s="9" t="s">
        <v>5357</v>
      </c>
      <c r="Y3276" s="9">
        <v>0.60899999999999999</v>
      </c>
      <c r="Z3276" s="9" t="s">
        <v>5357</v>
      </c>
      <c r="AA3276" s="37">
        <v>11601.08</v>
      </c>
    </row>
    <row r="3277" spans="19:27" x14ac:dyDescent="0.35">
      <c r="S3277" s="9" t="s">
        <v>5358</v>
      </c>
      <c r="T3277" s="9">
        <v>0.65500000000000003</v>
      </c>
      <c r="U3277" s="9" t="s">
        <v>5358</v>
      </c>
      <c r="V3277" s="37">
        <v>12976.77</v>
      </c>
      <c r="X3277" s="9" t="s">
        <v>5358</v>
      </c>
      <c r="Y3277" s="9">
        <v>0.66600000000000004</v>
      </c>
      <c r="Z3277" s="9" t="s">
        <v>5358</v>
      </c>
      <c r="AA3277" s="37">
        <v>11594.27</v>
      </c>
    </row>
    <row r="3278" spans="19:27" x14ac:dyDescent="0.35">
      <c r="S3278" s="9" t="s">
        <v>5355</v>
      </c>
      <c r="T3278" s="9">
        <v>0.68600000000000005</v>
      </c>
      <c r="U3278" s="9" t="s">
        <v>5355</v>
      </c>
      <c r="V3278" s="37">
        <v>12971.17</v>
      </c>
      <c r="X3278" s="9" t="s">
        <v>5356</v>
      </c>
      <c r="Y3278" s="9">
        <v>0.61199999999999999</v>
      </c>
      <c r="Z3278" s="9" t="s">
        <v>5356</v>
      </c>
      <c r="AA3278" s="37">
        <v>11590.93</v>
      </c>
    </row>
    <row r="3279" spans="19:27" x14ac:dyDescent="0.35">
      <c r="S3279" s="9" t="s">
        <v>5356</v>
      </c>
      <c r="T3279" s="9">
        <v>0.61599999999999999</v>
      </c>
      <c r="U3279" s="9" t="s">
        <v>5356</v>
      </c>
      <c r="V3279" s="37">
        <v>12968.97</v>
      </c>
      <c r="X3279" s="9" t="s">
        <v>5358</v>
      </c>
      <c r="Y3279" s="9">
        <v>0.68899999999999995</v>
      </c>
      <c r="Z3279" s="9" t="s">
        <v>5358</v>
      </c>
      <c r="AA3279" s="37">
        <v>11587.01</v>
      </c>
    </row>
    <row r="3280" spans="19:27" x14ac:dyDescent="0.35">
      <c r="S3280" s="9" t="s">
        <v>5359</v>
      </c>
      <c r="T3280" s="9">
        <v>0.69899999999999995</v>
      </c>
      <c r="U3280" s="9" t="s">
        <v>5359</v>
      </c>
      <c r="V3280" s="37">
        <v>12963.73</v>
      </c>
      <c r="X3280" s="9" t="s">
        <v>5357</v>
      </c>
      <c r="Y3280" s="9">
        <v>0.54100000000000004</v>
      </c>
      <c r="Z3280" s="9" t="s">
        <v>5357</v>
      </c>
      <c r="AA3280" s="37">
        <v>11574.2</v>
      </c>
    </row>
    <row r="3281" spans="19:27" x14ac:dyDescent="0.35">
      <c r="S3281" s="9" t="s">
        <v>5358</v>
      </c>
      <c r="T3281" s="9">
        <v>0.66200000000000003</v>
      </c>
      <c r="U3281" s="9" t="s">
        <v>5358</v>
      </c>
      <c r="V3281" s="37">
        <v>12962.25</v>
      </c>
      <c r="X3281" s="9" t="s">
        <v>5356</v>
      </c>
      <c r="Y3281" s="9">
        <v>0.61099999999999999</v>
      </c>
      <c r="Z3281" s="9" t="s">
        <v>5356</v>
      </c>
      <c r="AA3281" s="37">
        <v>11573.86</v>
      </c>
    </row>
    <row r="3282" spans="19:27" x14ac:dyDescent="0.35">
      <c r="S3282" s="9" t="s">
        <v>5356</v>
      </c>
      <c r="T3282" s="9">
        <v>0.54500000000000004</v>
      </c>
      <c r="U3282" s="9" t="s">
        <v>5356</v>
      </c>
      <c r="V3282" s="37">
        <v>12952.9</v>
      </c>
      <c r="X3282" s="9" t="s">
        <v>5358</v>
      </c>
      <c r="Y3282" s="9">
        <v>0.61699999999999999</v>
      </c>
      <c r="Z3282" s="9" t="s">
        <v>5358</v>
      </c>
      <c r="AA3282" s="37">
        <v>11566.8</v>
      </c>
    </row>
    <row r="3283" spans="19:27" x14ac:dyDescent="0.35">
      <c r="S3283" s="9" t="s">
        <v>5356</v>
      </c>
      <c r="T3283" s="9">
        <v>0.55800000000000005</v>
      </c>
      <c r="U3283" s="9" t="s">
        <v>5356</v>
      </c>
      <c r="V3283" s="37">
        <v>12950.89</v>
      </c>
      <c r="X3283" s="9" t="s">
        <v>5358</v>
      </c>
      <c r="Y3283" s="9">
        <v>0.64600000000000002</v>
      </c>
      <c r="Z3283" s="9" t="s">
        <v>5358</v>
      </c>
      <c r="AA3283" s="37">
        <v>11562.24</v>
      </c>
    </row>
    <row r="3284" spans="19:27" x14ac:dyDescent="0.35">
      <c r="S3284" s="9" t="s">
        <v>5357</v>
      </c>
      <c r="T3284" s="9">
        <v>0.56000000000000005</v>
      </c>
      <c r="U3284" s="9" t="s">
        <v>5357</v>
      </c>
      <c r="V3284" s="37">
        <v>12950.41</v>
      </c>
      <c r="X3284" s="9" t="s">
        <v>5358</v>
      </c>
      <c r="Y3284" s="9">
        <v>0.627</v>
      </c>
      <c r="Z3284" s="9" t="s">
        <v>5358</v>
      </c>
      <c r="AA3284" s="37">
        <v>11562.09</v>
      </c>
    </row>
    <row r="3285" spans="19:27" x14ac:dyDescent="0.35">
      <c r="S3285" s="9" t="s">
        <v>5357</v>
      </c>
      <c r="T3285" s="9">
        <v>0.57599999999999996</v>
      </c>
      <c r="U3285" s="9" t="s">
        <v>5357</v>
      </c>
      <c r="V3285" s="37">
        <v>12943.4</v>
      </c>
      <c r="X3285" s="9" t="s">
        <v>5358</v>
      </c>
      <c r="Y3285" s="9">
        <v>0.61799999999999999</v>
      </c>
      <c r="Z3285" s="9" t="s">
        <v>5358</v>
      </c>
      <c r="AA3285" s="37">
        <v>11549.4</v>
      </c>
    </row>
    <row r="3286" spans="19:27" x14ac:dyDescent="0.35">
      <c r="S3286" s="9" t="s">
        <v>5355</v>
      </c>
      <c r="T3286" s="9">
        <v>0.66500000000000004</v>
      </c>
      <c r="U3286" s="9" t="s">
        <v>5355</v>
      </c>
      <c r="V3286" s="37">
        <v>12933.88</v>
      </c>
      <c r="X3286" s="9" t="s">
        <v>5355</v>
      </c>
      <c r="Y3286" s="9">
        <v>0.63300000000000001</v>
      </c>
      <c r="Z3286" s="9" t="s">
        <v>5355</v>
      </c>
      <c r="AA3286" s="37">
        <v>11540.49</v>
      </c>
    </row>
    <row r="3287" spans="19:27" x14ac:dyDescent="0.35">
      <c r="S3287" s="9" t="s">
        <v>5358</v>
      </c>
      <c r="T3287" s="9">
        <v>0.61699999999999999</v>
      </c>
      <c r="U3287" s="9" t="s">
        <v>5358</v>
      </c>
      <c r="V3287" s="37">
        <v>12931.95</v>
      </c>
      <c r="X3287" s="9" t="s">
        <v>5358</v>
      </c>
      <c r="Y3287" s="9">
        <v>0.68100000000000005</v>
      </c>
      <c r="Z3287" s="9" t="s">
        <v>5358</v>
      </c>
      <c r="AA3287" s="37">
        <v>11527.88</v>
      </c>
    </row>
    <row r="3288" spans="19:27" x14ac:dyDescent="0.35">
      <c r="S3288" s="9" t="s">
        <v>5356</v>
      </c>
      <c r="T3288" s="9">
        <v>0.64400000000000002</v>
      </c>
      <c r="U3288" s="9" t="s">
        <v>5356</v>
      </c>
      <c r="V3288" s="37">
        <v>12923.12</v>
      </c>
      <c r="X3288" s="9" t="s">
        <v>5357</v>
      </c>
      <c r="Y3288" s="9">
        <v>0.54400000000000004</v>
      </c>
      <c r="Z3288" s="9" t="s">
        <v>5357</v>
      </c>
      <c r="AA3288" s="37">
        <v>11526.96</v>
      </c>
    </row>
    <row r="3289" spans="19:27" x14ac:dyDescent="0.35">
      <c r="S3289" s="9" t="s">
        <v>5358</v>
      </c>
      <c r="T3289" s="9">
        <v>0.65100000000000002</v>
      </c>
      <c r="U3289" s="9" t="s">
        <v>5358</v>
      </c>
      <c r="V3289" s="37">
        <v>12898.65</v>
      </c>
      <c r="X3289" s="9" t="s">
        <v>5359</v>
      </c>
      <c r="Y3289" s="9">
        <v>0.56999999999999995</v>
      </c>
      <c r="Z3289" s="9" t="s">
        <v>5359</v>
      </c>
      <c r="AA3289" s="37">
        <v>11518.45</v>
      </c>
    </row>
    <row r="3290" spans="19:27" x14ac:dyDescent="0.35">
      <c r="S3290" s="9" t="s">
        <v>5356</v>
      </c>
      <c r="T3290" s="9">
        <v>0.56599999999999995</v>
      </c>
      <c r="U3290" s="9" t="s">
        <v>5356</v>
      </c>
      <c r="V3290" s="37">
        <v>12892.46</v>
      </c>
      <c r="X3290" s="9" t="s">
        <v>5356</v>
      </c>
      <c r="Y3290" s="9">
        <v>0.60499999999999998</v>
      </c>
      <c r="Z3290" s="9" t="s">
        <v>5356</v>
      </c>
      <c r="AA3290" s="37">
        <v>11514.38</v>
      </c>
    </row>
    <row r="3291" spans="19:27" x14ac:dyDescent="0.35">
      <c r="S3291" s="9" t="s">
        <v>5358</v>
      </c>
      <c r="T3291" s="9">
        <v>0.63700000000000001</v>
      </c>
      <c r="U3291" s="9" t="s">
        <v>5358</v>
      </c>
      <c r="V3291" s="37">
        <v>12874.11</v>
      </c>
      <c r="X3291" s="9" t="s">
        <v>5358</v>
      </c>
      <c r="Y3291" s="9">
        <v>0.625</v>
      </c>
      <c r="Z3291" s="9" t="s">
        <v>5358</v>
      </c>
      <c r="AA3291" s="37">
        <v>11512.13</v>
      </c>
    </row>
    <row r="3292" spans="19:27" x14ac:dyDescent="0.35">
      <c r="S3292" s="9" t="s">
        <v>5358</v>
      </c>
      <c r="T3292" s="9">
        <v>0.56999999999999995</v>
      </c>
      <c r="U3292" s="9" t="s">
        <v>5358</v>
      </c>
      <c r="V3292" s="37">
        <v>12870.92</v>
      </c>
      <c r="X3292" s="9" t="s">
        <v>5357</v>
      </c>
      <c r="Y3292" s="9">
        <v>0.55000000000000004</v>
      </c>
      <c r="Z3292" s="9" t="s">
        <v>5357</v>
      </c>
      <c r="AA3292" s="37">
        <v>11503.86</v>
      </c>
    </row>
    <row r="3293" spans="19:27" x14ac:dyDescent="0.35">
      <c r="S3293" s="9" t="s">
        <v>5357</v>
      </c>
      <c r="T3293" s="9">
        <v>0.65900000000000003</v>
      </c>
      <c r="U3293" s="9" t="s">
        <v>5357</v>
      </c>
      <c r="V3293" s="37">
        <v>12865.4</v>
      </c>
      <c r="X3293" s="9" t="s">
        <v>5358</v>
      </c>
      <c r="Y3293" s="9">
        <v>0.69599999999999995</v>
      </c>
      <c r="Z3293" s="9" t="s">
        <v>5358</v>
      </c>
      <c r="AA3293" s="37">
        <v>11491.33</v>
      </c>
    </row>
    <row r="3294" spans="19:27" x14ac:dyDescent="0.35">
      <c r="S3294" s="9" t="s">
        <v>5356</v>
      </c>
      <c r="T3294" s="9">
        <v>0.626</v>
      </c>
      <c r="U3294" s="9" t="s">
        <v>5356</v>
      </c>
      <c r="V3294" s="37">
        <v>12864.08</v>
      </c>
      <c r="X3294" s="9" t="s">
        <v>5358</v>
      </c>
      <c r="Y3294" s="9">
        <v>0.66800000000000004</v>
      </c>
      <c r="Z3294" s="9" t="s">
        <v>5358</v>
      </c>
      <c r="AA3294" s="37">
        <v>11490.41</v>
      </c>
    </row>
    <row r="3295" spans="19:27" x14ac:dyDescent="0.35">
      <c r="S3295" s="9" t="s">
        <v>5358</v>
      </c>
      <c r="T3295" s="9">
        <v>0.72699999999999998</v>
      </c>
      <c r="U3295" s="9" t="s">
        <v>5358</v>
      </c>
      <c r="V3295" s="37">
        <v>12848.93</v>
      </c>
      <c r="X3295" s="9" t="s">
        <v>5356</v>
      </c>
      <c r="Y3295" s="9">
        <v>0.59699999999999998</v>
      </c>
      <c r="Z3295" s="9" t="s">
        <v>5356</v>
      </c>
      <c r="AA3295" s="37">
        <v>11487.88</v>
      </c>
    </row>
    <row r="3296" spans="19:27" x14ac:dyDescent="0.35">
      <c r="S3296" s="9" t="s">
        <v>5357</v>
      </c>
      <c r="T3296" s="9">
        <v>0.52800000000000002</v>
      </c>
      <c r="U3296" s="9" t="s">
        <v>5357</v>
      </c>
      <c r="V3296" s="37">
        <v>12847.32</v>
      </c>
      <c r="X3296" s="9" t="s">
        <v>5358</v>
      </c>
      <c r="Y3296" s="9">
        <v>0.622</v>
      </c>
      <c r="Z3296" s="9" t="s">
        <v>5358</v>
      </c>
      <c r="AA3296" s="37">
        <v>11480.6</v>
      </c>
    </row>
    <row r="3297" spans="19:27" x14ac:dyDescent="0.35">
      <c r="S3297" s="9" t="s">
        <v>5358</v>
      </c>
      <c r="T3297" s="9">
        <v>0.70099999999999996</v>
      </c>
      <c r="U3297" s="9" t="s">
        <v>5358</v>
      </c>
      <c r="V3297" s="37">
        <v>12836.38</v>
      </c>
      <c r="X3297" s="9" t="s">
        <v>5358</v>
      </c>
      <c r="Y3297" s="9">
        <v>0.69099999999999995</v>
      </c>
      <c r="Z3297" s="9" t="s">
        <v>5358</v>
      </c>
      <c r="AA3297" s="37">
        <v>11474.74</v>
      </c>
    </row>
    <row r="3298" spans="19:27" x14ac:dyDescent="0.35">
      <c r="S3298" s="9" t="s">
        <v>5358</v>
      </c>
      <c r="T3298" s="9">
        <v>0.71899999999999997</v>
      </c>
      <c r="U3298" s="9" t="s">
        <v>5358</v>
      </c>
      <c r="V3298" s="37">
        <v>12835.54</v>
      </c>
      <c r="X3298" s="9" t="s">
        <v>5358</v>
      </c>
      <c r="Y3298" s="9">
        <v>0.624</v>
      </c>
      <c r="Z3298" s="9" t="s">
        <v>5358</v>
      </c>
      <c r="AA3298" s="37">
        <v>11470.47</v>
      </c>
    </row>
    <row r="3299" spans="19:27" x14ac:dyDescent="0.35">
      <c r="S3299" s="9" t="s">
        <v>5358</v>
      </c>
      <c r="T3299" s="9">
        <v>0.58599999999999997</v>
      </c>
      <c r="U3299" s="9" t="s">
        <v>5358</v>
      </c>
      <c r="V3299" s="37">
        <v>12835.35</v>
      </c>
      <c r="X3299" s="9" t="s">
        <v>5358</v>
      </c>
      <c r="Y3299" s="9">
        <v>0.64300000000000002</v>
      </c>
      <c r="Z3299" s="9" t="s">
        <v>5358</v>
      </c>
      <c r="AA3299" s="37">
        <v>11465.35</v>
      </c>
    </row>
    <row r="3300" spans="19:27" x14ac:dyDescent="0.35">
      <c r="S3300" s="9" t="s">
        <v>5358</v>
      </c>
      <c r="T3300" s="9">
        <v>0.69199999999999995</v>
      </c>
      <c r="U3300" s="9" t="s">
        <v>5358</v>
      </c>
      <c r="V3300" s="37">
        <v>12828.99</v>
      </c>
      <c r="X3300" s="9" t="s">
        <v>5358</v>
      </c>
      <c r="Y3300" s="9">
        <v>0.60599999999999998</v>
      </c>
      <c r="Z3300" s="9" t="s">
        <v>5358</v>
      </c>
      <c r="AA3300" s="37">
        <v>11465.12</v>
      </c>
    </row>
    <row r="3301" spans="19:27" x14ac:dyDescent="0.35">
      <c r="S3301" s="9" t="s">
        <v>5356</v>
      </c>
      <c r="T3301" s="9">
        <v>0.55400000000000005</v>
      </c>
      <c r="U3301" s="9" t="s">
        <v>5356</v>
      </c>
      <c r="V3301" s="37">
        <v>12819.19</v>
      </c>
      <c r="X3301" s="9" t="s">
        <v>5358</v>
      </c>
      <c r="Y3301" s="9">
        <v>0.59299999999999997</v>
      </c>
      <c r="Z3301" s="9" t="s">
        <v>5358</v>
      </c>
      <c r="AA3301" s="37">
        <v>11462.12</v>
      </c>
    </row>
    <row r="3302" spans="19:27" x14ac:dyDescent="0.35">
      <c r="S3302" s="9" t="s">
        <v>5358</v>
      </c>
      <c r="T3302" s="9">
        <v>0.66600000000000004</v>
      </c>
      <c r="U3302" s="9" t="s">
        <v>5358</v>
      </c>
      <c r="V3302" s="37">
        <v>12816.33</v>
      </c>
      <c r="X3302" s="9" t="s">
        <v>5357</v>
      </c>
      <c r="Y3302" s="9">
        <v>0.60599999999999998</v>
      </c>
      <c r="Z3302" s="9" t="s">
        <v>5357</v>
      </c>
      <c r="AA3302" s="37">
        <v>11459.84</v>
      </c>
    </row>
    <row r="3303" spans="19:27" x14ac:dyDescent="0.35">
      <c r="S3303" s="9" t="s">
        <v>5358</v>
      </c>
      <c r="T3303" s="9">
        <v>0.70399999999999996</v>
      </c>
      <c r="U3303" s="9" t="s">
        <v>5358</v>
      </c>
      <c r="V3303" s="37">
        <v>12812.82</v>
      </c>
      <c r="X3303" s="9" t="s">
        <v>5357</v>
      </c>
      <c r="Y3303" s="9">
        <v>0.58499999999999996</v>
      </c>
      <c r="Z3303" s="9" t="s">
        <v>5357</v>
      </c>
      <c r="AA3303" s="37">
        <v>11459.07</v>
      </c>
    </row>
    <row r="3304" spans="19:27" x14ac:dyDescent="0.35">
      <c r="S3304" s="9" t="s">
        <v>5358</v>
      </c>
      <c r="T3304" s="9">
        <v>0.67300000000000004</v>
      </c>
      <c r="U3304" s="9" t="s">
        <v>5358</v>
      </c>
      <c r="V3304" s="37">
        <v>12810.07</v>
      </c>
      <c r="X3304" s="9" t="s">
        <v>5356</v>
      </c>
      <c r="Y3304" s="9">
        <v>0.63100000000000001</v>
      </c>
      <c r="Z3304" s="9" t="s">
        <v>5356</v>
      </c>
      <c r="AA3304" s="37">
        <v>11453.54</v>
      </c>
    </row>
    <row r="3305" spans="19:27" x14ac:dyDescent="0.35">
      <c r="S3305" s="9" t="s">
        <v>5358</v>
      </c>
      <c r="T3305" s="9">
        <v>0.60499999999999998</v>
      </c>
      <c r="U3305" s="9" t="s">
        <v>5358</v>
      </c>
      <c r="V3305" s="37">
        <v>12797.53</v>
      </c>
      <c r="X3305" s="9" t="s">
        <v>5357</v>
      </c>
      <c r="Y3305" s="9">
        <v>0.54100000000000004</v>
      </c>
      <c r="Z3305" s="9" t="s">
        <v>5357</v>
      </c>
      <c r="AA3305" s="37">
        <v>11447.76</v>
      </c>
    </row>
    <row r="3306" spans="19:27" x14ac:dyDescent="0.35">
      <c r="S3306" s="9" t="s">
        <v>5358</v>
      </c>
      <c r="T3306" s="9">
        <v>0.70699999999999996</v>
      </c>
      <c r="U3306" s="9" t="s">
        <v>5358</v>
      </c>
      <c r="V3306" s="37">
        <v>12788.73</v>
      </c>
      <c r="X3306" s="9" t="s">
        <v>5356</v>
      </c>
      <c r="Y3306" s="9">
        <v>0.629</v>
      </c>
      <c r="Z3306" s="9" t="s">
        <v>5356</v>
      </c>
      <c r="AA3306" s="37">
        <v>11433.99</v>
      </c>
    </row>
    <row r="3307" spans="19:27" x14ac:dyDescent="0.35">
      <c r="S3307" s="9" t="s">
        <v>5356</v>
      </c>
      <c r="T3307" s="9">
        <v>0.65800000000000003</v>
      </c>
      <c r="U3307" s="9" t="s">
        <v>5356</v>
      </c>
      <c r="V3307" s="37">
        <v>12787.32</v>
      </c>
      <c r="X3307" s="9" t="s">
        <v>5356</v>
      </c>
      <c r="Y3307" s="9">
        <v>0.64700000000000002</v>
      </c>
      <c r="Z3307" s="9" t="s">
        <v>5356</v>
      </c>
      <c r="AA3307" s="37">
        <v>11433.58</v>
      </c>
    </row>
    <row r="3308" spans="19:27" x14ac:dyDescent="0.35">
      <c r="S3308" s="9" t="s">
        <v>5358</v>
      </c>
      <c r="T3308" s="9">
        <v>0.67400000000000004</v>
      </c>
      <c r="U3308" s="9" t="s">
        <v>5358</v>
      </c>
      <c r="V3308" s="37">
        <v>12786.35</v>
      </c>
      <c r="X3308" s="9" t="s">
        <v>5358</v>
      </c>
      <c r="Y3308" s="9">
        <v>0.64400000000000002</v>
      </c>
      <c r="Z3308" s="9" t="s">
        <v>5358</v>
      </c>
      <c r="AA3308" s="37">
        <v>11432.05</v>
      </c>
    </row>
    <row r="3309" spans="19:27" x14ac:dyDescent="0.35">
      <c r="S3309" s="9" t="s">
        <v>5359</v>
      </c>
      <c r="T3309" s="9">
        <v>0.68500000000000005</v>
      </c>
      <c r="U3309" s="9" t="s">
        <v>5359</v>
      </c>
      <c r="V3309" s="37">
        <v>12781.85</v>
      </c>
      <c r="X3309" s="9" t="s">
        <v>5357</v>
      </c>
      <c r="Y3309" s="9">
        <v>0.57099999999999995</v>
      </c>
      <c r="Z3309" s="9" t="s">
        <v>5357</v>
      </c>
      <c r="AA3309" s="37">
        <v>11429.2</v>
      </c>
    </row>
    <row r="3310" spans="19:27" x14ac:dyDescent="0.35">
      <c r="S3310" s="9" t="s">
        <v>5357</v>
      </c>
      <c r="T3310" s="9">
        <v>0.59799999999999998</v>
      </c>
      <c r="U3310" s="9" t="s">
        <v>5357</v>
      </c>
      <c r="V3310" s="37">
        <v>12775.33</v>
      </c>
      <c r="X3310" s="9" t="s">
        <v>5358</v>
      </c>
      <c r="Y3310" s="9">
        <v>0.67200000000000004</v>
      </c>
      <c r="Z3310" s="9" t="s">
        <v>5358</v>
      </c>
      <c r="AA3310" s="37">
        <v>11429.06</v>
      </c>
    </row>
    <row r="3311" spans="19:27" x14ac:dyDescent="0.35">
      <c r="S3311" s="9" t="s">
        <v>5358</v>
      </c>
      <c r="T3311" s="9">
        <v>0.626</v>
      </c>
      <c r="U3311" s="9" t="s">
        <v>5358</v>
      </c>
      <c r="V3311" s="37">
        <v>12761.48</v>
      </c>
      <c r="X3311" s="9" t="s">
        <v>5358</v>
      </c>
      <c r="Y3311" s="9">
        <v>0.622</v>
      </c>
      <c r="Z3311" s="9" t="s">
        <v>5358</v>
      </c>
      <c r="AA3311" s="37">
        <v>11423.92</v>
      </c>
    </row>
    <row r="3312" spans="19:27" x14ac:dyDescent="0.35">
      <c r="S3312" s="9" t="s">
        <v>5358</v>
      </c>
      <c r="T3312" s="9">
        <v>0.67400000000000004</v>
      </c>
      <c r="U3312" s="9" t="s">
        <v>5358</v>
      </c>
      <c r="V3312" s="37">
        <v>12760.61</v>
      </c>
      <c r="X3312" s="9" t="s">
        <v>5356</v>
      </c>
      <c r="Y3312" s="9">
        <v>0.56599999999999995</v>
      </c>
      <c r="Z3312" s="9" t="s">
        <v>5356</v>
      </c>
      <c r="AA3312" s="37">
        <v>11422.46</v>
      </c>
    </row>
    <row r="3313" spans="19:27" x14ac:dyDescent="0.35">
      <c r="S3313" s="9" t="s">
        <v>5357</v>
      </c>
      <c r="T3313" s="9">
        <v>0.6</v>
      </c>
      <c r="U3313" s="9" t="s">
        <v>5357</v>
      </c>
      <c r="V3313" s="37">
        <v>12756.2</v>
      </c>
      <c r="X3313" s="9" t="s">
        <v>5358</v>
      </c>
      <c r="Y3313" s="9">
        <v>0.63600000000000001</v>
      </c>
      <c r="Z3313" s="9" t="s">
        <v>5358</v>
      </c>
      <c r="AA3313" s="37">
        <v>11420.49</v>
      </c>
    </row>
    <row r="3314" spans="19:27" x14ac:dyDescent="0.35">
      <c r="S3314" s="9" t="s">
        <v>5358</v>
      </c>
      <c r="T3314" s="9">
        <v>0.67500000000000004</v>
      </c>
      <c r="U3314" s="9" t="s">
        <v>5358</v>
      </c>
      <c r="V3314" s="37">
        <v>12751.97</v>
      </c>
      <c r="X3314" s="9" t="s">
        <v>5358</v>
      </c>
      <c r="Y3314" s="9">
        <v>0.67900000000000005</v>
      </c>
      <c r="Z3314" s="9" t="s">
        <v>5358</v>
      </c>
      <c r="AA3314" s="37">
        <v>11416.47</v>
      </c>
    </row>
    <row r="3315" spans="19:27" x14ac:dyDescent="0.35">
      <c r="S3315" s="9" t="s">
        <v>5356</v>
      </c>
      <c r="T3315" s="9">
        <v>0.57399999999999995</v>
      </c>
      <c r="U3315" s="9" t="s">
        <v>5356</v>
      </c>
      <c r="V3315" s="37">
        <v>12745.27</v>
      </c>
      <c r="X3315" s="9" t="s">
        <v>5358</v>
      </c>
      <c r="Y3315" s="9">
        <v>0.63400000000000001</v>
      </c>
      <c r="Z3315" s="9" t="s">
        <v>5358</v>
      </c>
      <c r="AA3315" s="37">
        <v>11406.39</v>
      </c>
    </row>
    <row r="3316" spans="19:27" x14ac:dyDescent="0.35">
      <c r="S3316" s="9" t="s">
        <v>5358</v>
      </c>
      <c r="T3316" s="9">
        <v>0.64700000000000002</v>
      </c>
      <c r="U3316" s="9" t="s">
        <v>5358</v>
      </c>
      <c r="V3316" s="37">
        <v>12744.54</v>
      </c>
      <c r="X3316" s="9" t="s">
        <v>5358</v>
      </c>
      <c r="Y3316" s="9">
        <v>0.60199999999999998</v>
      </c>
      <c r="Z3316" s="9" t="s">
        <v>5358</v>
      </c>
      <c r="AA3316" s="37">
        <v>11404.38</v>
      </c>
    </row>
    <row r="3317" spans="19:27" x14ac:dyDescent="0.35">
      <c r="S3317" s="9" t="s">
        <v>5356</v>
      </c>
      <c r="T3317" s="9">
        <v>0.59399999999999997</v>
      </c>
      <c r="U3317" s="9" t="s">
        <v>5356</v>
      </c>
      <c r="V3317" s="37">
        <v>12741.64</v>
      </c>
      <c r="X3317" s="9" t="s">
        <v>5358</v>
      </c>
      <c r="Y3317" s="9">
        <v>0.66200000000000003</v>
      </c>
      <c r="Z3317" s="9" t="s">
        <v>5358</v>
      </c>
      <c r="AA3317" s="37">
        <v>11390.85</v>
      </c>
    </row>
    <row r="3318" spans="19:27" x14ac:dyDescent="0.35">
      <c r="S3318" s="9" t="s">
        <v>5355</v>
      </c>
      <c r="T3318" s="9">
        <v>0.67400000000000004</v>
      </c>
      <c r="U3318" s="9" t="s">
        <v>5355</v>
      </c>
      <c r="V3318" s="37">
        <v>12732.88</v>
      </c>
      <c r="X3318" s="9" t="s">
        <v>5358</v>
      </c>
      <c r="Y3318" s="9">
        <v>0.61</v>
      </c>
      <c r="Z3318" s="9" t="s">
        <v>5358</v>
      </c>
      <c r="AA3318" s="37">
        <v>11384.92</v>
      </c>
    </row>
    <row r="3319" spans="19:27" x14ac:dyDescent="0.35">
      <c r="S3319" s="9" t="s">
        <v>5356</v>
      </c>
      <c r="T3319" s="9">
        <v>0.56000000000000005</v>
      </c>
      <c r="U3319" s="9" t="s">
        <v>5356</v>
      </c>
      <c r="V3319" s="37">
        <v>12715.06</v>
      </c>
      <c r="X3319" s="9" t="s">
        <v>5358</v>
      </c>
      <c r="Y3319" s="9">
        <v>0.67300000000000004</v>
      </c>
      <c r="Z3319" s="9" t="s">
        <v>5358</v>
      </c>
      <c r="AA3319" s="37">
        <v>11375.19</v>
      </c>
    </row>
    <row r="3320" spans="19:27" x14ac:dyDescent="0.35">
      <c r="S3320" s="9" t="s">
        <v>5357</v>
      </c>
      <c r="T3320" s="9">
        <v>0.64900000000000002</v>
      </c>
      <c r="U3320" s="9" t="s">
        <v>5357</v>
      </c>
      <c r="V3320" s="37">
        <v>12704.58</v>
      </c>
      <c r="X3320" s="9" t="s">
        <v>5357</v>
      </c>
      <c r="Y3320" s="9">
        <v>0.55700000000000005</v>
      </c>
      <c r="Z3320" s="9" t="s">
        <v>5357</v>
      </c>
      <c r="AA3320" s="37">
        <v>11368.05</v>
      </c>
    </row>
    <row r="3321" spans="19:27" x14ac:dyDescent="0.35">
      <c r="S3321" s="9" t="s">
        <v>5357</v>
      </c>
      <c r="T3321" s="9">
        <v>0.55200000000000005</v>
      </c>
      <c r="U3321" s="9" t="s">
        <v>5357</v>
      </c>
      <c r="V3321" s="37">
        <v>12701.43</v>
      </c>
      <c r="X3321" s="9" t="s">
        <v>5357</v>
      </c>
      <c r="Y3321" s="9">
        <v>0.54800000000000004</v>
      </c>
      <c r="Z3321" s="9" t="s">
        <v>5357</v>
      </c>
      <c r="AA3321" s="37">
        <v>11363.73</v>
      </c>
    </row>
    <row r="3322" spans="19:27" x14ac:dyDescent="0.35">
      <c r="S3322" s="9" t="s">
        <v>5356</v>
      </c>
      <c r="T3322" s="9">
        <v>0.61899999999999999</v>
      </c>
      <c r="U3322" s="9" t="s">
        <v>5356</v>
      </c>
      <c r="V3322" s="37">
        <v>12697.98</v>
      </c>
      <c r="X3322" s="9" t="s">
        <v>5356</v>
      </c>
      <c r="Y3322" s="9">
        <v>0.55800000000000005</v>
      </c>
      <c r="Z3322" s="9" t="s">
        <v>5356</v>
      </c>
      <c r="AA3322" s="37">
        <v>11362.15</v>
      </c>
    </row>
    <row r="3323" spans="19:27" x14ac:dyDescent="0.35">
      <c r="S3323" s="9" t="s">
        <v>5358</v>
      </c>
      <c r="T3323" s="9">
        <v>0.65700000000000003</v>
      </c>
      <c r="U3323" s="9" t="s">
        <v>5358</v>
      </c>
      <c r="V3323" s="37">
        <v>12696.25</v>
      </c>
      <c r="X3323" s="9" t="s">
        <v>5358</v>
      </c>
      <c r="Y3323" s="9">
        <v>0.59499999999999997</v>
      </c>
      <c r="Z3323" s="9" t="s">
        <v>5358</v>
      </c>
      <c r="AA3323" s="37">
        <v>11358.11</v>
      </c>
    </row>
    <row r="3324" spans="19:27" x14ac:dyDescent="0.35">
      <c r="S3324" s="9" t="s">
        <v>5358</v>
      </c>
      <c r="T3324" s="9">
        <v>0.65</v>
      </c>
      <c r="U3324" s="9" t="s">
        <v>5358</v>
      </c>
      <c r="V3324" s="37">
        <v>12683.8</v>
      </c>
      <c r="X3324" s="9" t="s">
        <v>5356</v>
      </c>
      <c r="Y3324" s="9">
        <v>0.57799999999999996</v>
      </c>
      <c r="Z3324" s="9" t="s">
        <v>5356</v>
      </c>
      <c r="AA3324" s="37">
        <v>11353.11</v>
      </c>
    </row>
    <row r="3325" spans="19:27" x14ac:dyDescent="0.35">
      <c r="S3325" s="9" t="s">
        <v>5359</v>
      </c>
      <c r="T3325" s="9">
        <v>0.73399999999999999</v>
      </c>
      <c r="U3325" s="9" t="s">
        <v>5359</v>
      </c>
      <c r="V3325" s="37">
        <v>12680.75</v>
      </c>
      <c r="X3325" s="9" t="s">
        <v>5356</v>
      </c>
      <c r="Y3325" s="9">
        <v>0.62</v>
      </c>
      <c r="Z3325" s="9" t="s">
        <v>5356</v>
      </c>
      <c r="AA3325" s="37">
        <v>11347.86</v>
      </c>
    </row>
    <row r="3326" spans="19:27" x14ac:dyDescent="0.35">
      <c r="S3326" s="9" t="s">
        <v>5355</v>
      </c>
      <c r="T3326" s="9">
        <v>0.628</v>
      </c>
      <c r="U3326" s="9" t="s">
        <v>5355</v>
      </c>
      <c r="V3326" s="37">
        <v>12673.01</v>
      </c>
      <c r="X3326" s="9" t="s">
        <v>5357</v>
      </c>
      <c r="Y3326" s="9">
        <v>0.60899999999999999</v>
      </c>
      <c r="Z3326" s="9" t="s">
        <v>5357</v>
      </c>
      <c r="AA3326" s="37">
        <v>11347.19</v>
      </c>
    </row>
    <row r="3327" spans="19:27" x14ac:dyDescent="0.35">
      <c r="S3327" s="9" t="s">
        <v>5358</v>
      </c>
      <c r="T3327" s="9">
        <v>0.66</v>
      </c>
      <c r="U3327" s="9" t="s">
        <v>5358</v>
      </c>
      <c r="V3327" s="37">
        <v>12668.53</v>
      </c>
      <c r="X3327" s="9" t="s">
        <v>5358</v>
      </c>
      <c r="Y3327" s="9">
        <v>0.69099999999999995</v>
      </c>
      <c r="Z3327" s="9" t="s">
        <v>5358</v>
      </c>
      <c r="AA3327" s="37">
        <v>11337.93</v>
      </c>
    </row>
    <row r="3328" spans="19:27" x14ac:dyDescent="0.35">
      <c r="S3328" s="9" t="s">
        <v>5358</v>
      </c>
      <c r="T3328" s="9">
        <v>0.64</v>
      </c>
      <c r="U3328" s="9" t="s">
        <v>5358</v>
      </c>
      <c r="V3328" s="37">
        <v>12651.65</v>
      </c>
      <c r="X3328" s="9" t="s">
        <v>5358</v>
      </c>
      <c r="Y3328" s="9">
        <v>0.68400000000000005</v>
      </c>
      <c r="Z3328" s="9" t="s">
        <v>5358</v>
      </c>
      <c r="AA3328" s="37">
        <v>11335.54</v>
      </c>
    </row>
    <row r="3329" spans="19:27" x14ac:dyDescent="0.35">
      <c r="S3329" s="9" t="s">
        <v>5357</v>
      </c>
      <c r="T3329" s="9">
        <v>0.57099999999999995</v>
      </c>
      <c r="U3329" s="9" t="s">
        <v>5357</v>
      </c>
      <c r="V3329" s="37">
        <v>12651.52</v>
      </c>
      <c r="X3329" s="9" t="s">
        <v>5356</v>
      </c>
      <c r="Y3329" s="9">
        <v>0.59199999999999997</v>
      </c>
      <c r="Z3329" s="9" t="s">
        <v>5356</v>
      </c>
      <c r="AA3329" s="37">
        <v>11316.65</v>
      </c>
    </row>
    <row r="3330" spans="19:27" x14ac:dyDescent="0.35">
      <c r="S3330" s="9" t="s">
        <v>5358</v>
      </c>
      <c r="T3330" s="9">
        <v>0.65800000000000003</v>
      </c>
      <c r="U3330" s="9" t="s">
        <v>5358</v>
      </c>
      <c r="V3330" s="37">
        <v>12649.66</v>
      </c>
      <c r="X3330" s="9" t="s">
        <v>5355</v>
      </c>
      <c r="Y3330" s="9">
        <v>0.65400000000000003</v>
      </c>
      <c r="Z3330" s="9" t="s">
        <v>5355</v>
      </c>
      <c r="AA3330" s="37">
        <v>11314.24</v>
      </c>
    </row>
    <row r="3331" spans="19:27" x14ac:dyDescent="0.35">
      <c r="S3331" s="9" t="s">
        <v>5358</v>
      </c>
      <c r="T3331" s="9">
        <v>0.63800000000000001</v>
      </c>
      <c r="U3331" s="9" t="s">
        <v>5358</v>
      </c>
      <c r="V3331" s="37">
        <v>12643.03</v>
      </c>
      <c r="X3331" s="9" t="s">
        <v>5358</v>
      </c>
      <c r="Y3331" s="9">
        <v>0.623</v>
      </c>
      <c r="Z3331" s="9" t="s">
        <v>5358</v>
      </c>
      <c r="AA3331" s="37">
        <v>11310.81</v>
      </c>
    </row>
    <row r="3332" spans="19:27" x14ac:dyDescent="0.35">
      <c r="S3332" s="9" t="s">
        <v>5358</v>
      </c>
      <c r="T3332" s="9">
        <v>0.64900000000000002</v>
      </c>
      <c r="U3332" s="9" t="s">
        <v>5358</v>
      </c>
      <c r="V3332" s="37">
        <v>12633.82</v>
      </c>
      <c r="X3332" s="9" t="s">
        <v>5356</v>
      </c>
      <c r="Y3332" s="9">
        <v>0.625</v>
      </c>
      <c r="Z3332" s="9" t="s">
        <v>5356</v>
      </c>
      <c r="AA3332" s="37">
        <v>11306.59</v>
      </c>
    </row>
    <row r="3333" spans="19:27" x14ac:dyDescent="0.35">
      <c r="S3333" s="9" t="s">
        <v>5356</v>
      </c>
      <c r="T3333" s="9">
        <v>0.51400000000000001</v>
      </c>
      <c r="U3333" s="9" t="s">
        <v>5356</v>
      </c>
      <c r="V3333" s="37">
        <v>12630</v>
      </c>
      <c r="X3333" s="9" t="s">
        <v>5356</v>
      </c>
      <c r="Y3333" s="9">
        <v>0.55100000000000005</v>
      </c>
      <c r="Z3333" s="9" t="s">
        <v>5356</v>
      </c>
      <c r="AA3333" s="37">
        <v>11304.93</v>
      </c>
    </row>
    <row r="3334" spans="19:27" x14ac:dyDescent="0.35">
      <c r="S3334" s="9" t="s">
        <v>5356</v>
      </c>
      <c r="T3334" s="9">
        <v>0.623</v>
      </c>
      <c r="U3334" s="9" t="s">
        <v>5356</v>
      </c>
      <c r="V3334" s="37">
        <v>12622.55</v>
      </c>
      <c r="X3334" s="9" t="s">
        <v>5356</v>
      </c>
      <c r="Y3334" s="9">
        <v>0.59799999999999998</v>
      </c>
      <c r="Z3334" s="9" t="s">
        <v>5356</v>
      </c>
      <c r="AA3334" s="37">
        <v>11294.52</v>
      </c>
    </row>
    <row r="3335" spans="19:27" x14ac:dyDescent="0.35">
      <c r="S3335" s="9" t="s">
        <v>5357</v>
      </c>
      <c r="T3335" s="9">
        <v>0.57599999999999996</v>
      </c>
      <c r="U3335" s="9" t="s">
        <v>5357</v>
      </c>
      <c r="V3335" s="37">
        <v>12621.63</v>
      </c>
      <c r="X3335" s="9" t="s">
        <v>5356</v>
      </c>
      <c r="Y3335" s="9">
        <v>0.55800000000000005</v>
      </c>
      <c r="Z3335" s="9" t="s">
        <v>5356</v>
      </c>
      <c r="AA3335" s="37">
        <v>11281.1</v>
      </c>
    </row>
    <row r="3336" spans="19:27" x14ac:dyDescent="0.35">
      <c r="S3336" s="9" t="s">
        <v>5356</v>
      </c>
      <c r="T3336" s="9">
        <v>0.62</v>
      </c>
      <c r="U3336" s="9" t="s">
        <v>5356</v>
      </c>
      <c r="V3336" s="37">
        <v>12618.89</v>
      </c>
      <c r="X3336" s="9" t="s">
        <v>5357</v>
      </c>
      <c r="Y3336" s="9">
        <v>0.64200000000000002</v>
      </c>
      <c r="Z3336" s="9" t="s">
        <v>5357</v>
      </c>
      <c r="AA3336" s="37">
        <v>11276</v>
      </c>
    </row>
    <row r="3337" spans="19:27" x14ac:dyDescent="0.35">
      <c r="S3337" s="9" t="s">
        <v>5356</v>
      </c>
      <c r="T3337" s="9">
        <v>0.57499999999999996</v>
      </c>
      <c r="U3337" s="9" t="s">
        <v>5356</v>
      </c>
      <c r="V3337" s="37">
        <v>12613.48</v>
      </c>
      <c r="X3337" s="9" t="s">
        <v>5355</v>
      </c>
      <c r="Y3337" s="9">
        <v>0.63</v>
      </c>
      <c r="Z3337" s="9" t="s">
        <v>5355</v>
      </c>
      <c r="AA3337" s="37">
        <v>11273.34</v>
      </c>
    </row>
    <row r="3338" spans="19:27" x14ac:dyDescent="0.35">
      <c r="S3338" s="9" t="s">
        <v>5356</v>
      </c>
      <c r="T3338" s="9">
        <v>0.64</v>
      </c>
      <c r="U3338" s="9" t="s">
        <v>5356</v>
      </c>
      <c r="V3338" s="37">
        <v>12607.78</v>
      </c>
      <c r="X3338" s="9" t="s">
        <v>5358</v>
      </c>
      <c r="Y3338" s="9">
        <v>0.68500000000000005</v>
      </c>
      <c r="Z3338" s="9" t="s">
        <v>5358</v>
      </c>
      <c r="AA3338" s="37">
        <v>11263.91</v>
      </c>
    </row>
    <row r="3339" spans="19:27" x14ac:dyDescent="0.35">
      <c r="S3339" s="9" t="s">
        <v>5358</v>
      </c>
      <c r="T3339" s="9">
        <v>0.65100000000000002</v>
      </c>
      <c r="U3339" s="9" t="s">
        <v>5358</v>
      </c>
      <c r="V3339" s="37">
        <v>12602.46</v>
      </c>
      <c r="X3339" s="9" t="s">
        <v>5358</v>
      </c>
      <c r="Y3339" s="9">
        <v>0.65700000000000003</v>
      </c>
      <c r="Z3339" s="9" t="s">
        <v>5358</v>
      </c>
      <c r="AA3339" s="37">
        <v>11261.84</v>
      </c>
    </row>
    <row r="3340" spans="19:27" x14ac:dyDescent="0.35">
      <c r="S3340" s="9" t="s">
        <v>5356</v>
      </c>
      <c r="T3340" s="9">
        <v>0.66700000000000004</v>
      </c>
      <c r="U3340" s="9" t="s">
        <v>5356</v>
      </c>
      <c r="V3340" s="37">
        <v>12601</v>
      </c>
      <c r="X3340" s="9" t="s">
        <v>5358</v>
      </c>
      <c r="Y3340" s="9">
        <v>0.63700000000000001</v>
      </c>
      <c r="Z3340" s="9" t="s">
        <v>5358</v>
      </c>
      <c r="AA3340" s="37">
        <v>11258.32</v>
      </c>
    </row>
    <row r="3341" spans="19:27" x14ac:dyDescent="0.35">
      <c r="S3341" s="9" t="s">
        <v>5355</v>
      </c>
      <c r="T3341" s="9">
        <v>0.68799999999999994</v>
      </c>
      <c r="U3341" s="9" t="s">
        <v>5355</v>
      </c>
      <c r="V3341" s="37">
        <v>12583.33</v>
      </c>
      <c r="X3341" s="9" t="s">
        <v>5358</v>
      </c>
      <c r="Y3341" s="9">
        <v>0.61599999999999999</v>
      </c>
      <c r="Z3341" s="9" t="s">
        <v>5358</v>
      </c>
      <c r="AA3341" s="37">
        <v>11244.7</v>
      </c>
    </row>
    <row r="3342" spans="19:27" x14ac:dyDescent="0.35">
      <c r="S3342" s="9" t="s">
        <v>5358</v>
      </c>
      <c r="T3342" s="9">
        <v>0.67600000000000005</v>
      </c>
      <c r="U3342" s="9" t="s">
        <v>5358</v>
      </c>
      <c r="V3342" s="37">
        <v>12581.98</v>
      </c>
      <c r="X3342" s="9" t="s">
        <v>5356</v>
      </c>
      <c r="Y3342" s="9">
        <v>0.53</v>
      </c>
      <c r="Z3342" s="9" t="s">
        <v>5356</v>
      </c>
      <c r="AA3342" s="37">
        <v>11242.88</v>
      </c>
    </row>
    <row r="3343" spans="19:27" x14ac:dyDescent="0.35">
      <c r="S3343" s="9" t="s">
        <v>5356</v>
      </c>
      <c r="T3343" s="9">
        <v>0.56799999999999995</v>
      </c>
      <c r="U3343" s="9" t="s">
        <v>5356</v>
      </c>
      <c r="V3343" s="37">
        <v>12580.1</v>
      </c>
      <c r="X3343" s="9" t="s">
        <v>5356</v>
      </c>
      <c r="Y3343" s="9">
        <v>0.55800000000000005</v>
      </c>
      <c r="Z3343" s="9" t="s">
        <v>5356</v>
      </c>
      <c r="AA3343" s="37">
        <v>11239.2</v>
      </c>
    </row>
    <row r="3344" spans="19:27" x14ac:dyDescent="0.35">
      <c r="S3344" s="9" t="s">
        <v>5356</v>
      </c>
      <c r="T3344" s="9">
        <v>0.64700000000000002</v>
      </c>
      <c r="U3344" s="9" t="s">
        <v>5356</v>
      </c>
      <c r="V3344" s="37">
        <v>12571.31</v>
      </c>
      <c r="X3344" s="9" t="s">
        <v>5358</v>
      </c>
      <c r="Y3344" s="9">
        <v>0.72199999999999998</v>
      </c>
      <c r="Z3344" s="9" t="s">
        <v>5358</v>
      </c>
      <c r="AA3344" s="37">
        <v>11228.93</v>
      </c>
    </row>
    <row r="3345" spans="19:27" x14ac:dyDescent="0.35">
      <c r="S3345" s="9" t="s">
        <v>5355</v>
      </c>
      <c r="T3345" s="9">
        <v>0.68300000000000005</v>
      </c>
      <c r="U3345" s="9" t="s">
        <v>5355</v>
      </c>
      <c r="V3345" s="37">
        <v>12565.32</v>
      </c>
      <c r="X3345" s="9" t="s">
        <v>5356</v>
      </c>
      <c r="Y3345" s="9">
        <v>0.629</v>
      </c>
      <c r="Z3345" s="9" t="s">
        <v>5356</v>
      </c>
      <c r="AA3345" s="37">
        <v>11217.86</v>
      </c>
    </row>
    <row r="3346" spans="19:27" x14ac:dyDescent="0.35">
      <c r="S3346" s="9" t="s">
        <v>5357</v>
      </c>
      <c r="T3346" s="9">
        <v>0.55100000000000005</v>
      </c>
      <c r="U3346" s="9" t="s">
        <v>5357</v>
      </c>
      <c r="V3346" s="37">
        <v>12563.51</v>
      </c>
      <c r="X3346" s="9" t="s">
        <v>5356</v>
      </c>
      <c r="Y3346" s="9">
        <v>0.62</v>
      </c>
      <c r="Z3346" s="9" t="s">
        <v>5356</v>
      </c>
      <c r="AA3346" s="37">
        <v>11212.47</v>
      </c>
    </row>
    <row r="3347" spans="19:27" x14ac:dyDescent="0.35">
      <c r="S3347" s="9" t="s">
        <v>5358</v>
      </c>
      <c r="T3347" s="9">
        <v>0.66600000000000004</v>
      </c>
      <c r="U3347" s="9" t="s">
        <v>5358</v>
      </c>
      <c r="V3347" s="37">
        <v>12562.98</v>
      </c>
      <c r="X3347" s="9" t="s">
        <v>5356</v>
      </c>
      <c r="Y3347" s="9">
        <v>0.58199999999999996</v>
      </c>
      <c r="Z3347" s="9" t="s">
        <v>5356</v>
      </c>
      <c r="AA3347" s="37">
        <v>11203.09</v>
      </c>
    </row>
    <row r="3348" spans="19:27" x14ac:dyDescent="0.35">
      <c r="S3348" s="9" t="s">
        <v>5355</v>
      </c>
      <c r="T3348" s="9">
        <v>0.66100000000000003</v>
      </c>
      <c r="U3348" s="9" t="s">
        <v>5355</v>
      </c>
      <c r="V3348" s="37">
        <v>12562.82</v>
      </c>
      <c r="X3348" s="9" t="s">
        <v>5358</v>
      </c>
      <c r="Y3348" s="9">
        <v>0.60699999999999998</v>
      </c>
      <c r="Z3348" s="9" t="s">
        <v>5358</v>
      </c>
      <c r="AA3348" s="37">
        <v>11200.04</v>
      </c>
    </row>
    <row r="3349" spans="19:27" x14ac:dyDescent="0.35">
      <c r="S3349" s="9" t="s">
        <v>5359</v>
      </c>
      <c r="T3349" s="9">
        <v>0.69599999999999995</v>
      </c>
      <c r="U3349" s="9" t="s">
        <v>5359</v>
      </c>
      <c r="V3349" s="37">
        <v>12562.33</v>
      </c>
      <c r="X3349" s="9" t="s">
        <v>5356</v>
      </c>
      <c r="Y3349" s="9">
        <v>0.59199999999999997</v>
      </c>
      <c r="Z3349" s="9" t="s">
        <v>5356</v>
      </c>
      <c r="AA3349" s="37">
        <v>11193.37</v>
      </c>
    </row>
    <row r="3350" spans="19:27" x14ac:dyDescent="0.35">
      <c r="S3350" s="9" t="s">
        <v>5358</v>
      </c>
      <c r="T3350" s="9">
        <v>0.63800000000000001</v>
      </c>
      <c r="U3350" s="9" t="s">
        <v>5358</v>
      </c>
      <c r="V3350" s="37">
        <v>12560.94</v>
      </c>
      <c r="X3350" s="9" t="s">
        <v>5356</v>
      </c>
      <c r="Y3350" s="9">
        <v>0.60599999999999998</v>
      </c>
      <c r="Z3350" s="9" t="s">
        <v>5356</v>
      </c>
      <c r="AA3350" s="37">
        <v>11187.56</v>
      </c>
    </row>
    <row r="3351" spans="19:27" x14ac:dyDescent="0.35">
      <c r="S3351" s="9" t="s">
        <v>5357</v>
      </c>
      <c r="T3351" s="9">
        <v>0.621</v>
      </c>
      <c r="U3351" s="9" t="s">
        <v>5357</v>
      </c>
      <c r="V3351" s="37">
        <v>12558.29</v>
      </c>
      <c r="X3351" s="9" t="s">
        <v>5356</v>
      </c>
      <c r="Y3351" s="9">
        <v>0.54400000000000004</v>
      </c>
      <c r="Z3351" s="9" t="s">
        <v>5356</v>
      </c>
      <c r="AA3351" s="37">
        <v>11184.42</v>
      </c>
    </row>
    <row r="3352" spans="19:27" x14ac:dyDescent="0.35">
      <c r="S3352" s="9" t="s">
        <v>5358</v>
      </c>
      <c r="T3352" s="9">
        <v>0.64600000000000002</v>
      </c>
      <c r="U3352" s="9" t="s">
        <v>5358</v>
      </c>
      <c r="V3352" s="37">
        <v>12555.73</v>
      </c>
      <c r="X3352" s="9" t="s">
        <v>5357</v>
      </c>
      <c r="Y3352" s="9">
        <v>0.67600000000000005</v>
      </c>
      <c r="Z3352" s="9" t="s">
        <v>5357</v>
      </c>
      <c r="AA3352" s="37">
        <v>11182.35</v>
      </c>
    </row>
    <row r="3353" spans="19:27" x14ac:dyDescent="0.35">
      <c r="S3353" s="9" t="s">
        <v>5356</v>
      </c>
      <c r="T3353" s="9">
        <v>0.57199999999999995</v>
      </c>
      <c r="U3353" s="9" t="s">
        <v>5356</v>
      </c>
      <c r="V3353" s="37">
        <v>12555.22</v>
      </c>
      <c r="X3353" s="9" t="s">
        <v>5357</v>
      </c>
      <c r="Y3353" s="9">
        <v>0.59299999999999997</v>
      </c>
      <c r="Z3353" s="9" t="s">
        <v>5357</v>
      </c>
      <c r="AA3353" s="37">
        <v>11176.37</v>
      </c>
    </row>
    <row r="3354" spans="19:27" x14ac:dyDescent="0.35">
      <c r="S3354" s="9" t="s">
        <v>5358</v>
      </c>
      <c r="T3354" s="9">
        <v>0.66900000000000004</v>
      </c>
      <c r="U3354" s="9" t="s">
        <v>5358</v>
      </c>
      <c r="V3354" s="37">
        <v>12552.7</v>
      </c>
      <c r="X3354" s="9" t="s">
        <v>5357</v>
      </c>
      <c r="Y3354" s="9">
        <v>0.48199999999999998</v>
      </c>
      <c r="Z3354" s="9" t="s">
        <v>5357</v>
      </c>
      <c r="AA3354" s="37">
        <v>11170.38</v>
      </c>
    </row>
    <row r="3355" spans="19:27" x14ac:dyDescent="0.35">
      <c r="S3355" s="9" t="s">
        <v>5357</v>
      </c>
      <c r="T3355" s="9">
        <v>0.52</v>
      </c>
      <c r="U3355" s="9" t="s">
        <v>5357</v>
      </c>
      <c r="V3355" s="37">
        <v>12541.45</v>
      </c>
      <c r="X3355" s="9" t="s">
        <v>5358</v>
      </c>
      <c r="Y3355" s="9">
        <v>0.65300000000000002</v>
      </c>
      <c r="Z3355" s="9" t="s">
        <v>5358</v>
      </c>
      <c r="AA3355" s="37">
        <v>11168.04</v>
      </c>
    </row>
    <row r="3356" spans="19:27" x14ac:dyDescent="0.35">
      <c r="S3356" s="9" t="s">
        <v>5358</v>
      </c>
      <c r="T3356" s="9">
        <v>0.69099999999999995</v>
      </c>
      <c r="U3356" s="9" t="s">
        <v>5358</v>
      </c>
      <c r="V3356" s="37">
        <v>12537.77</v>
      </c>
      <c r="X3356" s="9" t="s">
        <v>5356</v>
      </c>
      <c r="Y3356" s="9">
        <v>0.58199999999999996</v>
      </c>
      <c r="Z3356" s="9" t="s">
        <v>5356</v>
      </c>
      <c r="AA3356" s="37">
        <v>11158.69</v>
      </c>
    </row>
    <row r="3357" spans="19:27" x14ac:dyDescent="0.35">
      <c r="S3357" s="9" t="s">
        <v>5356</v>
      </c>
      <c r="T3357" s="9">
        <v>0.58399999999999996</v>
      </c>
      <c r="U3357" s="9" t="s">
        <v>5356</v>
      </c>
      <c r="V3357" s="37">
        <v>12532.37</v>
      </c>
      <c r="X3357" s="9" t="s">
        <v>5358</v>
      </c>
      <c r="Y3357" s="9">
        <v>0.69899999999999995</v>
      </c>
      <c r="Z3357" s="9" t="s">
        <v>5358</v>
      </c>
      <c r="AA3357" s="37">
        <v>11158.37</v>
      </c>
    </row>
    <row r="3358" spans="19:27" x14ac:dyDescent="0.35">
      <c r="S3358" s="9" t="s">
        <v>5356</v>
      </c>
      <c r="T3358" s="9">
        <v>0.60099999999999998</v>
      </c>
      <c r="U3358" s="9" t="s">
        <v>5356</v>
      </c>
      <c r="V3358" s="37">
        <v>12524.23</v>
      </c>
      <c r="X3358" s="9" t="s">
        <v>5356</v>
      </c>
      <c r="Y3358" s="9">
        <v>0.61099999999999999</v>
      </c>
      <c r="Z3358" s="9" t="s">
        <v>5356</v>
      </c>
      <c r="AA3358" s="37">
        <v>11149.72</v>
      </c>
    </row>
    <row r="3359" spans="19:27" x14ac:dyDescent="0.35">
      <c r="S3359" s="9" t="s">
        <v>5358</v>
      </c>
      <c r="T3359" s="9">
        <v>0.63900000000000001</v>
      </c>
      <c r="U3359" s="9" t="s">
        <v>5358</v>
      </c>
      <c r="V3359" s="37">
        <v>12521.4</v>
      </c>
      <c r="X3359" s="9" t="s">
        <v>5357</v>
      </c>
      <c r="Y3359" s="9">
        <v>0.59499999999999997</v>
      </c>
      <c r="Z3359" s="9" t="s">
        <v>5357</v>
      </c>
      <c r="AA3359" s="37">
        <v>11139.12</v>
      </c>
    </row>
    <row r="3360" spans="19:27" x14ac:dyDescent="0.35">
      <c r="S3360" s="9" t="s">
        <v>5356</v>
      </c>
      <c r="T3360" s="9">
        <v>0.57499999999999996</v>
      </c>
      <c r="U3360" s="9" t="s">
        <v>5356</v>
      </c>
      <c r="V3360" s="37">
        <v>12483.07</v>
      </c>
      <c r="X3360" s="9" t="s">
        <v>5357</v>
      </c>
      <c r="Y3360" s="9">
        <v>0.60099999999999998</v>
      </c>
      <c r="Z3360" s="9" t="s">
        <v>5357</v>
      </c>
      <c r="AA3360" s="37">
        <v>11132.78</v>
      </c>
    </row>
    <row r="3361" spans="19:27" x14ac:dyDescent="0.35">
      <c r="S3361" s="9" t="s">
        <v>5358</v>
      </c>
      <c r="T3361" s="9">
        <v>0.69199999999999995</v>
      </c>
      <c r="U3361" s="9" t="s">
        <v>5358</v>
      </c>
      <c r="V3361" s="37">
        <v>12481.34</v>
      </c>
      <c r="X3361" s="9" t="s">
        <v>5358</v>
      </c>
      <c r="Y3361" s="9">
        <v>0.70599999999999996</v>
      </c>
      <c r="Z3361" s="9" t="s">
        <v>5358</v>
      </c>
      <c r="AA3361" s="37">
        <v>11129.19</v>
      </c>
    </row>
    <row r="3362" spans="19:27" x14ac:dyDescent="0.35">
      <c r="S3362" s="9" t="s">
        <v>5355</v>
      </c>
      <c r="T3362" s="9">
        <v>0.66400000000000003</v>
      </c>
      <c r="U3362" s="9" t="s">
        <v>5355</v>
      </c>
      <c r="V3362" s="37">
        <v>12481.14</v>
      </c>
      <c r="X3362" s="9" t="s">
        <v>5357</v>
      </c>
      <c r="Y3362" s="9">
        <v>0.59399999999999997</v>
      </c>
      <c r="Z3362" s="9" t="s">
        <v>5357</v>
      </c>
      <c r="AA3362" s="37">
        <v>11123.21</v>
      </c>
    </row>
    <row r="3363" spans="19:27" x14ac:dyDescent="0.35">
      <c r="S3363" s="9" t="s">
        <v>5357</v>
      </c>
      <c r="T3363" s="9">
        <v>0.58699999999999997</v>
      </c>
      <c r="U3363" s="9" t="s">
        <v>5357</v>
      </c>
      <c r="V3363" s="37">
        <v>12472.79</v>
      </c>
      <c r="X3363" s="9" t="s">
        <v>5358</v>
      </c>
      <c r="Y3363" s="9">
        <v>0.66300000000000003</v>
      </c>
      <c r="Z3363" s="9" t="s">
        <v>5358</v>
      </c>
      <c r="AA3363" s="37">
        <v>11120.98</v>
      </c>
    </row>
    <row r="3364" spans="19:27" x14ac:dyDescent="0.35">
      <c r="S3364" s="9" t="s">
        <v>5356</v>
      </c>
      <c r="T3364" s="9">
        <v>0.57799999999999996</v>
      </c>
      <c r="U3364" s="9" t="s">
        <v>5356</v>
      </c>
      <c r="V3364" s="37">
        <v>12470.97</v>
      </c>
      <c r="X3364" s="9" t="s">
        <v>5358</v>
      </c>
      <c r="Y3364" s="9">
        <v>0.64400000000000002</v>
      </c>
      <c r="Z3364" s="9" t="s">
        <v>5358</v>
      </c>
      <c r="AA3364" s="37">
        <v>11117.37</v>
      </c>
    </row>
    <row r="3365" spans="19:27" x14ac:dyDescent="0.35">
      <c r="S3365" s="9" t="s">
        <v>5355</v>
      </c>
      <c r="T3365" s="9">
        <v>0.68700000000000006</v>
      </c>
      <c r="U3365" s="9" t="s">
        <v>5355</v>
      </c>
      <c r="V3365" s="37">
        <v>12464.41</v>
      </c>
      <c r="X3365" s="9" t="s">
        <v>5356</v>
      </c>
      <c r="Y3365" s="9">
        <v>0.60099999999999998</v>
      </c>
      <c r="Z3365" s="9" t="s">
        <v>5356</v>
      </c>
      <c r="AA3365" s="37">
        <v>11115.84</v>
      </c>
    </row>
    <row r="3366" spans="19:27" x14ac:dyDescent="0.35">
      <c r="S3366" s="9" t="s">
        <v>5357</v>
      </c>
      <c r="T3366" s="9">
        <v>0.61399999999999999</v>
      </c>
      <c r="U3366" s="9" t="s">
        <v>5357</v>
      </c>
      <c r="V3366" s="37">
        <v>12462.39</v>
      </c>
      <c r="X3366" s="9" t="s">
        <v>5358</v>
      </c>
      <c r="Y3366" s="9">
        <v>0.61</v>
      </c>
      <c r="Z3366" s="9" t="s">
        <v>5358</v>
      </c>
      <c r="AA3366" s="37">
        <v>11113.65</v>
      </c>
    </row>
    <row r="3367" spans="19:27" x14ac:dyDescent="0.35">
      <c r="S3367" s="9" t="s">
        <v>5358</v>
      </c>
      <c r="T3367" s="9">
        <v>0.63500000000000001</v>
      </c>
      <c r="U3367" s="9" t="s">
        <v>5358</v>
      </c>
      <c r="V3367" s="37">
        <v>12462.29</v>
      </c>
      <c r="X3367" s="9" t="s">
        <v>5357</v>
      </c>
      <c r="Y3367" s="9">
        <v>0.621</v>
      </c>
      <c r="Z3367" s="9" t="s">
        <v>5357</v>
      </c>
      <c r="AA3367" s="37">
        <v>11111.07</v>
      </c>
    </row>
    <row r="3368" spans="19:27" x14ac:dyDescent="0.35">
      <c r="S3368" s="9" t="s">
        <v>5356</v>
      </c>
      <c r="T3368" s="9">
        <v>0.55800000000000005</v>
      </c>
      <c r="U3368" s="9" t="s">
        <v>5356</v>
      </c>
      <c r="V3368" s="37">
        <v>12460.09</v>
      </c>
      <c r="X3368" s="9" t="s">
        <v>5358</v>
      </c>
      <c r="Y3368" s="9">
        <v>0.65800000000000003</v>
      </c>
      <c r="Z3368" s="9" t="s">
        <v>5358</v>
      </c>
      <c r="AA3368" s="37">
        <v>11110.22</v>
      </c>
    </row>
    <row r="3369" spans="19:27" x14ac:dyDescent="0.35">
      <c r="S3369" s="9" t="s">
        <v>5356</v>
      </c>
      <c r="T3369" s="9">
        <v>0.64100000000000001</v>
      </c>
      <c r="U3369" s="9" t="s">
        <v>5356</v>
      </c>
      <c r="V3369" s="37">
        <v>12458.8</v>
      </c>
      <c r="X3369" s="9" t="s">
        <v>5357</v>
      </c>
      <c r="Y3369" s="9">
        <v>0.625</v>
      </c>
      <c r="Z3369" s="9" t="s">
        <v>5357</v>
      </c>
      <c r="AA3369" s="37">
        <v>11095.92</v>
      </c>
    </row>
    <row r="3370" spans="19:27" x14ac:dyDescent="0.35">
      <c r="S3370" s="9" t="s">
        <v>5358</v>
      </c>
      <c r="T3370" s="9">
        <v>0.68200000000000005</v>
      </c>
      <c r="U3370" s="9" t="s">
        <v>5358</v>
      </c>
      <c r="V3370" s="37">
        <v>12438.45</v>
      </c>
      <c r="X3370" s="9" t="s">
        <v>5358</v>
      </c>
      <c r="Y3370" s="9">
        <v>0.623</v>
      </c>
      <c r="Z3370" s="9" t="s">
        <v>5358</v>
      </c>
      <c r="AA3370" s="37">
        <v>11095.53</v>
      </c>
    </row>
    <row r="3371" spans="19:27" x14ac:dyDescent="0.35">
      <c r="S3371" s="9" t="s">
        <v>5356</v>
      </c>
      <c r="T3371" s="9">
        <v>0.61899999999999999</v>
      </c>
      <c r="U3371" s="9" t="s">
        <v>5356</v>
      </c>
      <c r="V3371" s="37">
        <v>12434.28</v>
      </c>
      <c r="X3371" s="9" t="s">
        <v>5358</v>
      </c>
      <c r="Y3371" s="9">
        <v>0.70499999999999996</v>
      </c>
      <c r="Z3371" s="9" t="s">
        <v>5358</v>
      </c>
      <c r="AA3371" s="37">
        <v>11081.96</v>
      </c>
    </row>
    <row r="3372" spans="19:27" x14ac:dyDescent="0.35">
      <c r="S3372" s="9" t="s">
        <v>5355</v>
      </c>
      <c r="T3372" s="9">
        <v>0.68899999999999995</v>
      </c>
      <c r="U3372" s="9" t="s">
        <v>5355</v>
      </c>
      <c r="V3372" s="37">
        <v>12432.75</v>
      </c>
      <c r="X3372" s="9" t="s">
        <v>5358</v>
      </c>
      <c r="Y3372" s="9">
        <v>0.64500000000000002</v>
      </c>
      <c r="Z3372" s="9" t="s">
        <v>5358</v>
      </c>
      <c r="AA3372" s="37">
        <v>11075.41</v>
      </c>
    </row>
    <row r="3373" spans="19:27" x14ac:dyDescent="0.35">
      <c r="S3373" s="9" t="s">
        <v>5358</v>
      </c>
      <c r="T3373" s="9">
        <v>0.66400000000000003</v>
      </c>
      <c r="U3373" s="9" t="s">
        <v>5358</v>
      </c>
      <c r="V3373" s="37">
        <v>12425.59</v>
      </c>
      <c r="X3373" s="9" t="s">
        <v>5356</v>
      </c>
      <c r="Y3373" s="9">
        <v>0.58599999999999997</v>
      </c>
      <c r="Z3373" s="9" t="s">
        <v>5356</v>
      </c>
      <c r="AA3373" s="37">
        <v>11074.3</v>
      </c>
    </row>
    <row r="3374" spans="19:27" x14ac:dyDescent="0.35">
      <c r="S3374" s="9" t="s">
        <v>5356</v>
      </c>
      <c r="T3374" s="9">
        <v>0.56499999999999995</v>
      </c>
      <c r="U3374" s="9" t="s">
        <v>5356</v>
      </c>
      <c r="V3374" s="37">
        <v>12418.3</v>
      </c>
      <c r="X3374" s="9" t="s">
        <v>5355</v>
      </c>
      <c r="Y3374" s="9">
        <v>0.59799999999999998</v>
      </c>
      <c r="Z3374" s="9" t="s">
        <v>5355</v>
      </c>
      <c r="AA3374" s="37">
        <v>11066.77</v>
      </c>
    </row>
    <row r="3375" spans="19:27" x14ac:dyDescent="0.35">
      <c r="S3375" s="9" t="s">
        <v>5358</v>
      </c>
      <c r="T3375" s="9">
        <v>0.63400000000000001</v>
      </c>
      <c r="U3375" s="9" t="s">
        <v>5358</v>
      </c>
      <c r="V3375" s="37">
        <v>12407.52</v>
      </c>
      <c r="X3375" s="9" t="s">
        <v>5356</v>
      </c>
      <c r="Y3375" s="9">
        <v>0.63300000000000001</v>
      </c>
      <c r="Z3375" s="9" t="s">
        <v>5356</v>
      </c>
      <c r="AA3375" s="37">
        <v>11063.39</v>
      </c>
    </row>
    <row r="3376" spans="19:27" x14ac:dyDescent="0.35">
      <c r="S3376" s="9" t="s">
        <v>5356</v>
      </c>
      <c r="T3376" s="9">
        <v>0.56699999999999995</v>
      </c>
      <c r="U3376" s="9" t="s">
        <v>5356</v>
      </c>
      <c r="V3376" s="37">
        <v>12389.41</v>
      </c>
      <c r="X3376" s="9" t="s">
        <v>5358</v>
      </c>
      <c r="Y3376" s="9">
        <v>0.65</v>
      </c>
      <c r="Z3376" s="9" t="s">
        <v>5358</v>
      </c>
      <c r="AA3376" s="37">
        <v>11062.04</v>
      </c>
    </row>
    <row r="3377" spans="19:27" x14ac:dyDescent="0.35">
      <c r="S3377" s="9" t="s">
        <v>5357</v>
      </c>
      <c r="T3377" s="9">
        <v>0.58299999999999996</v>
      </c>
      <c r="U3377" s="9" t="s">
        <v>5357</v>
      </c>
      <c r="V3377" s="37">
        <v>12385.33</v>
      </c>
      <c r="X3377" s="9" t="s">
        <v>5357</v>
      </c>
      <c r="Y3377" s="9">
        <v>0.57799999999999996</v>
      </c>
      <c r="Z3377" s="9" t="s">
        <v>5357</v>
      </c>
      <c r="AA3377" s="37">
        <v>11061.59</v>
      </c>
    </row>
    <row r="3378" spans="19:27" x14ac:dyDescent="0.35">
      <c r="S3378" s="9" t="s">
        <v>5356</v>
      </c>
      <c r="T3378" s="9">
        <v>0.51300000000000001</v>
      </c>
      <c r="U3378" s="9" t="s">
        <v>5356</v>
      </c>
      <c r="V3378" s="37">
        <v>12374.15</v>
      </c>
      <c r="X3378" s="9" t="s">
        <v>5356</v>
      </c>
      <c r="Y3378" s="9">
        <v>0.56699999999999995</v>
      </c>
      <c r="Z3378" s="9" t="s">
        <v>5356</v>
      </c>
      <c r="AA3378" s="37">
        <v>11059.74</v>
      </c>
    </row>
    <row r="3379" spans="19:27" x14ac:dyDescent="0.35">
      <c r="S3379" s="9" t="s">
        <v>5356</v>
      </c>
      <c r="T3379" s="9">
        <v>0.58799999999999997</v>
      </c>
      <c r="U3379" s="9" t="s">
        <v>5356</v>
      </c>
      <c r="V3379" s="37">
        <v>12356.67</v>
      </c>
      <c r="X3379" s="9" t="s">
        <v>5356</v>
      </c>
      <c r="Y3379" s="9">
        <v>0.56799999999999995</v>
      </c>
      <c r="Z3379" s="9" t="s">
        <v>5356</v>
      </c>
      <c r="AA3379" s="37">
        <v>11054.26</v>
      </c>
    </row>
    <row r="3380" spans="19:27" x14ac:dyDescent="0.35">
      <c r="S3380" s="9" t="s">
        <v>5356</v>
      </c>
      <c r="T3380" s="9">
        <v>0.58699999999999997</v>
      </c>
      <c r="U3380" s="9" t="s">
        <v>5356</v>
      </c>
      <c r="V3380" s="37">
        <v>12352.04</v>
      </c>
      <c r="X3380" s="9" t="s">
        <v>5355</v>
      </c>
      <c r="Y3380" s="9">
        <v>0.65400000000000003</v>
      </c>
      <c r="Z3380" s="9" t="s">
        <v>5355</v>
      </c>
      <c r="AA3380" s="37">
        <v>11047.19</v>
      </c>
    </row>
    <row r="3381" spans="19:27" x14ac:dyDescent="0.35">
      <c r="S3381" s="9" t="s">
        <v>5358</v>
      </c>
      <c r="T3381" s="9">
        <v>0.66800000000000004</v>
      </c>
      <c r="U3381" s="9" t="s">
        <v>5358</v>
      </c>
      <c r="V3381" s="37">
        <v>12350.53</v>
      </c>
      <c r="X3381" s="9" t="s">
        <v>5357</v>
      </c>
      <c r="Y3381" s="9">
        <v>0.59099999999999997</v>
      </c>
      <c r="Z3381" s="9" t="s">
        <v>5357</v>
      </c>
      <c r="AA3381" s="37">
        <v>11044.68</v>
      </c>
    </row>
    <row r="3382" spans="19:27" x14ac:dyDescent="0.35">
      <c r="S3382" s="9" t="s">
        <v>5358</v>
      </c>
      <c r="T3382" s="9">
        <v>0.71899999999999997</v>
      </c>
      <c r="U3382" s="9" t="s">
        <v>5358</v>
      </c>
      <c r="V3382" s="37">
        <v>12340.17</v>
      </c>
      <c r="X3382" s="9" t="s">
        <v>5356</v>
      </c>
      <c r="Y3382" s="9">
        <v>0.55800000000000005</v>
      </c>
      <c r="Z3382" s="9" t="s">
        <v>5356</v>
      </c>
      <c r="AA3382" s="37">
        <v>11044.22</v>
      </c>
    </row>
    <row r="3383" spans="19:27" x14ac:dyDescent="0.35">
      <c r="S3383" s="9" t="s">
        <v>5358</v>
      </c>
      <c r="T3383" s="9">
        <v>0.65400000000000003</v>
      </c>
      <c r="U3383" s="9" t="s">
        <v>5358</v>
      </c>
      <c r="V3383" s="37">
        <v>12339.71</v>
      </c>
      <c r="X3383" s="9" t="s">
        <v>5357</v>
      </c>
      <c r="Y3383" s="9">
        <v>0.57799999999999996</v>
      </c>
      <c r="Z3383" s="9" t="s">
        <v>5357</v>
      </c>
      <c r="AA3383" s="37">
        <v>11041.92</v>
      </c>
    </row>
    <row r="3384" spans="19:27" x14ac:dyDescent="0.35">
      <c r="S3384" s="9" t="s">
        <v>5357</v>
      </c>
      <c r="T3384" s="9">
        <v>0.437</v>
      </c>
      <c r="U3384" s="9" t="s">
        <v>5357</v>
      </c>
      <c r="V3384" s="37">
        <v>12332.42</v>
      </c>
      <c r="X3384" s="9" t="s">
        <v>5358</v>
      </c>
      <c r="Y3384" s="9">
        <v>0.64300000000000002</v>
      </c>
      <c r="Z3384" s="9" t="s">
        <v>5358</v>
      </c>
      <c r="AA3384" s="37">
        <v>11041.42</v>
      </c>
    </row>
    <row r="3385" spans="19:27" x14ac:dyDescent="0.35">
      <c r="S3385" s="9" t="s">
        <v>5355</v>
      </c>
      <c r="T3385" s="9">
        <v>0.59</v>
      </c>
      <c r="U3385" s="9" t="s">
        <v>5355</v>
      </c>
      <c r="V3385" s="37">
        <v>12330.5</v>
      </c>
      <c r="X3385" s="9" t="s">
        <v>5356</v>
      </c>
      <c r="Y3385" s="9">
        <v>0.58099999999999996</v>
      </c>
      <c r="Z3385" s="9" t="s">
        <v>5356</v>
      </c>
      <c r="AA3385" s="37">
        <v>11041.04</v>
      </c>
    </row>
    <row r="3386" spans="19:27" x14ac:dyDescent="0.35">
      <c r="S3386" s="9" t="s">
        <v>5356</v>
      </c>
      <c r="T3386" s="9">
        <v>0.63</v>
      </c>
      <c r="U3386" s="9" t="s">
        <v>5356</v>
      </c>
      <c r="V3386" s="37">
        <v>12325.14</v>
      </c>
      <c r="X3386" s="9" t="s">
        <v>5356</v>
      </c>
      <c r="Y3386" s="9">
        <v>0.628</v>
      </c>
      <c r="Z3386" s="9" t="s">
        <v>5356</v>
      </c>
      <c r="AA3386" s="37">
        <v>11040.59</v>
      </c>
    </row>
    <row r="3387" spans="19:27" x14ac:dyDescent="0.35">
      <c r="S3387" s="9" t="s">
        <v>5356</v>
      </c>
      <c r="T3387" s="9">
        <v>0.59699999999999998</v>
      </c>
      <c r="U3387" s="9" t="s">
        <v>5356</v>
      </c>
      <c r="V3387" s="37">
        <v>12320.61</v>
      </c>
      <c r="X3387" s="9" t="s">
        <v>5357</v>
      </c>
      <c r="Y3387" s="9">
        <v>0.57799999999999996</v>
      </c>
      <c r="Z3387" s="9" t="s">
        <v>5357</v>
      </c>
      <c r="AA3387" s="37">
        <v>11038.93</v>
      </c>
    </row>
    <row r="3388" spans="19:27" x14ac:dyDescent="0.35">
      <c r="S3388" s="9" t="s">
        <v>5356</v>
      </c>
      <c r="T3388" s="9">
        <v>0.60899999999999999</v>
      </c>
      <c r="U3388" s="9" t="s">
        <v>5356</v>
      </c>
      <c r="V3388" s="37">
        <v>12317.23</v>
      </c>
      <c r="X3388" s="9" t="s">
        <v>5356</v>
      </c>
      <c r="Y3388" s="9">
        <v>0.56599999999999995</v>
      </c>
      <c r="Z3388" s="9" t="s">
        <v>5356</v>
      </c>
      <c r="AA3388" s="37">
        <v>11036.96</v>
      </c>
    </row>
    <row r="3389" spans="19:27" x14ac:dyDescent="0.35">
      <c r="S3389" s="9" t="s">
        <v>5358</v>
      </c>
      <c r="T3389" s="9">
        <v>0.64500000000000002</v>
      </c>
      <c r="U3389" s="9" t="s">
        <v>5358</v>
      </c>
      <c r="V3389" s="37">
        <v>12288.15</v>
      </c>
      <c r="X3389" s="9" t="s">
        <v>5356</v>
      </c>
      <c r="Y3389" s="9">
        <v>0.58099999999999996</v>
      </c>
      <c r="Z3389" s="9" t="s">
        <v>5356</v>
      </c>
      <c r="AA3389" s="37">
        <v>11034.92</v>
      </c>
    </row>
    <row r="3390" spans="19:27" x14ac:dyDescent="0.35">
      <c r="S3390" s="9" t="s">
        <v>5356</v>
      </c>
      <c r="T3390" s="9">
        <v>0.628</v>
      </c>
      <c r="U3390" s="9" t="s">
        <v>5356</v>
      </c>
      <c r="V3390" s="37">
        <v>12278.17</v>
      </c>
      <c r="X3390" s="9" t="s">
        <v>5356</v>
      </c>
      <c r="Y3390" s="9">
        <v>0.56799999999999995</v>
      </c>
      <c r="Z3390" s="9" t="s">
        <v>5356</v>
      </c>
      <c r="AA3390" s="37">
        <v>11031.7</v>
      </c>
    </row>
    <row r="3391" spans="19:27" x14ac:dyDescent="0.35">
      <c r="S3391" s="9" t="s">
        <v>5356</v>
      </c>
      <c r="T3391" s="9">
        <v>0.63300000000000001</v>
      </c>
      <c r="U3391" s="9" t="s">
        <v>5356</v>
      </c>
      <c r="V3391" s="37">
        <v>12276.13</v>
      </c>
      <c r="X3391" s="9" t="s">
        <v>5358</v>
      </c>
      <c r="Y3391" s="9">
        <v>0.61599999999999999</v>
      </c>
      <c r="Z3391" s="9" t="s">
        <v>5358</v>
      </c>
      <c r="AA3391" s="37">
        <v>11018.53</v>
      </c>
    </row>
    <row r="3392" spans="19:27" x14ac:dyDescent="0.35">
      <c r="S3392" s="9" t="s">
        <v>5357</v>
      </c>
      <c r="T3392" s="9">
        <v>0.55700000000000005</v>
      </c>
      <c r="U3392" s="9" t="s">
        <v>5357</v>
      </c>
      <c r="V3392" s="37">
        <v>12264.54</v>
      </c>
      <c r="X3392" s="9" t="s">
        <v>5357</v>
      </c>
      <c r="Y3392" s="9">
        <v>0.58399999999999996</v>
      </c>
      <c r="Z3392" s="9" t="s">
        <v>5357</v>
      </c>
      <c r="AA3392" s="37">
        <v>11008.3</v>
      </c>
    </row>
    <row r="3393" spans="19:27" x14ac:dyDescent="0.35">
      <c r="S3393" s="9" t="s">
        <v>5355</v>
      </c>
      <c r="T3393" s="9">
        <v>0.60699999999999998</v>
      </c>
      <c r="U3393" s="9" t="s">
        <v>5355</v>
      </c>
      <c r="V3393" s="37">
        <v>12256.71</v>
      </c>
      <c r="X3393" s="9" t="s">
        <v>5358</v>
      </c>
      <c r="Y3393" s="9">
        <v>0.621</v>
      </c>
      <c r="Z3393" s="9" t="s">
        <v>5358</v>
      </c>
      <c r="AA3393" s="37">
        <v>11006.75</v>
      </c>
    </row>
    <row r="3394" spans="19:27" x14ac:dyDescent="0.35">
      <c r="S3394" s="9" t="s">
        <v>5356</v>
      </c>
      <c r="T3394" s="9">
        <v>0.49</v>
      </c>
      <c r="U3394" s="9" t="s">
        <v>5356</v>
      </c>
      <c r="V3394" s="37">
        <v>12247.86</v>
      </c>
      <c r="X3394" s="9" t="s">
        <v>5356</v>
      </c>
      <c r="Y3394" s="9">
        <v>0.57399999999999995</v>
      </c>
      <c r="Z3394" s="9" t="s">
        <v>5356</v>
      </c>
      <c r="AA3394" s="37">
        <v>10991.65</v>
      </c>
    </row>
    <row r="3395" spans="19:27" x14ac:dyDescent="0.35">
      <c r="S3395" s="9" t="s">
        <v>5358</v>
      </c>
      <c r="T3395" s="9">
        <v>0.67300000000000004</v>
      </c>
      <c r="U3395" s="9" t="s">
        <v>5358</v>
      </c>
      <c r="V3395" s="37">
        <v>12244.56</v>
      </c>
      <c r="X3395" s="9" t="s">
        <v>5358</v>
      </c>
      <c r="Y3395" s="9">
        <v>0.65300000000000002</v>
      </c>
      <c r="Z3395" s="9" t="s">
        <v>5358</v>
      </c>
      <c r="AA3395" s="37">
        <v>10987.21</v>
      </c>
    </row>
    <row r="3396" spans="19:27" x14ac:dyDescent="0.35">
      <c r="S3396" s="9" t="s">
        <v>5359</v>
      </c>
      <c r="T3396" s="9">
        <v>0.70599999999999996</v>
      </c>
      <c r="U3396" s="9" t="s">
        <v>5359</v>
      </c>
      <c r="V3396" s="37">
        <v>12234.31</v>
      </c>
      <c r="X3396" s="9" t="s">
        <v>5357</v>
      </c>
      <c r="Y3396" s="9">
        <v>0.59499999999999997</v>
      </c>
      <c r="Z3396" s="9" t="s">
        <v>5357</v>
      </c>
      <c r="AA3396" s="37">
        <v>10986.07</v>
      </c>
    </row>
    <row r="3397" spans="19:27" x14ac:dyDescent="0.35">
      <c r="S3397" s="9" t="s">
        <v>5355</v>
      </c>
      <c r="T3397" s="9">
        <v>0.68100000000000005</v>
      </c>
      <c r="U3397" s="9" t="s">
        <v>5355</v>
      </c>
      <c r="V3397" s="37">
        <v>12227.44</v>
      </c>
      <c r="X3397" s="9" t="s">
        <v>5356</v>
      </c>
      <c r="Y3397" s="9">
        <v>0.48799999999999999</v>
      </c>
      <c r="Z3397" s="9" t="s">
        <v>5356</v>
      </c>
      <c r="AA3397" s="37">
        <v>10982.38</v>
      </c>
    </row>
    <row r="3398" spans="19:27" x14ac:dyDescent="0.35">
      <c r="S3398" s="9" t="s">
        <v>5355</v>
      </c>
      <c r="T3398" s="9">
        <v>0.73399999999999999</v>
      </c>
      <c r="U3398" s="9" t="s">
        <v>5355</v>
      </c>
      <c r="V3398" s="37">
        <v>12224.33</v>
      </c>
      <c r="X3398" s="9" t="s">
        <v>5358</v>
      </c>
      <c r="Y3398" s="9">
        <v>0.66400000000000003</v>
      </c>
      <c r="Z3398" s="9" t="s">
        <v>5358</v>
      </c>
      <c r="AA3398" s="37">
        <v>10971.88</v>
      </c>
    </row>
    <row r="3399" spans="19:27" x14ac:dyDescent="0.35">
      <c r="S3399" s="9" t="s">
        <v>5357</v>
      </c>
      <c r="T3399" s="9">
        <v>0.52800000000000002</v>
      </c>
      <c r="U3399" s="9" t="s">
        <v>5357</v>
      </c>
      <c r="V3399" s="37">
        <v>12223.5</v>
      </c>
      <c r="X3399" s="9" t="s">
        <v>5358</v>
      </c>
      <c r="Y3399" s="9">
        <v>0.62</v>
      </c>
      <c r="Z3399" s="9" t="s">
        <v>5358</v>
      </c>
      <c r="AA3399" s="37">
        <v>10971.27</v>
      </c>
    </row>
    <row r="3400" spans="19:27" x14ac:dyDescent="0.35">
      <c r="S3400" s="9" t="s">
        <v>5358</v>
      </c>
      <c r="T3400" s="9">
        <v>0.69099999999999995</v>
      </c>
      <c r="U3400" s="9" t="s">
        <v>5358</v>
      </c>
      <c r="V3400" s="37">
        <v>12220.4</v>
      </c>
      <c r="X3400" s="9" t="s">
        <v>5358</v>
      </c>
      <c r="Y3400" s="9">
        <v>0.63100000000000001</v>
      </c>
      <c r="Z3400" s="9" t="s">
        <v>5358</v>
      </c>
      <c r="AA3400" s="37">
        <v>10967.27</v>
      </c>
    </row>
    <row r="3401" spans="19:27" x14ac:dyDescent="0.35">
      <c r="S3401" s="9" t="s">
        <v>5356</v>
      </c>
      <c r="T3401" s="9">
        <v>0.56899999999999995</v>
      </c>
      <c r="U3401" s="9" t="s">
        <v>5356</v>
      </c>
      <c r="V3401" s="37">
        <v>12217.14</v>
      </c>
      <c r="X3401" s="9" t="s">
        <v>5356</v>
      </c>
      <c r="Y3401" s="9">
        <v>0.55300000000000005</v>
      </c>
      <c r="Z3401" s="9" t="s">
        <v>5356</v>
      </c>
      <c r="AA3401" s="37">
        <v>10962.52</v>
      </c>
    </row>
    <row r="3402" spans="19:27" x14ac:dyDescent="0.35">
      <c r="S3402" s="9" t="s">
        <v>5356</v>
      </c>
      <c r="T3402" s="9">
        <v>0.55000000000000004</v>
      </c>
      <c r="U3402" s="9" t="s">
        <v>5356</v>
      </c>
      <c r="V3402" s="37">
        <v>12215.12</v>
      </c>
      <c r="X3402" s="9" t="s">
        <v>5358</v>
      </c>
      <c r="Y3402" s="9">
        <v>0.67</v>
      </c>
      <c r="Z3402" s="9" t="s">
        <v>5358</v>
      </c>
      <c r="AA3402" s="37">
        <v>10962.01</v>
      </c>
    </row>
    <row r="3403" spans="19:27" x14ac:dyDescent="0.35">
      <c r="S3403" s="9" t="s">
        <v>5358</v>
      </c>
      <c r="T3403" s="9">
        <v>0.65</v>
      </c>
      <c r="U3403" s="9" t="s">
        <v>5358</v>
      </c>
      <c r="V3403" s="37">
        <v>12214.5</v>
      </c>
      <c r="X3403" s="9" t="s">
        <v>5356</v>
      </c>
      <c r="Y3403" s="9">
        <v>0.54500000000000004</v>
      </c>
      <c r="Z3403" s="9" t="s">
        <v>5356</v>
      </c>
      <c r="AA3403" s="37">
        <v>10959.83</v>
      </c>
    </row>
    <row r="3404" spans="19:27" x14ac:dyDescent="0.35">
      <c r="S3404" s="9" t="s">
        <v>5356</v>
      </c>
      <c r="T3404" s="9">
        <v>0.626</v>
      </c>
      <c r="U3404" s="9" t="s">
        <v>5356</v>
      </c>
      <c r="V3404" s="37">
        <v>12211.38</v>
      </c>
      <c r="X3404" s="9" t="s">
        <v>5358</v>
      </c>
      <c r="Y3404" s="9">
        <v>0.59899999999999998</v>
      </c>
      <c r="Z3404" s="9" t="s">
        <v>5358</v>
      </c>
      <c r="AA3404" s="37">
        <v>10958.59</v>
      </c>
    </row>
    <row r="3405" spans="19:27" x14ac:dyDescent="0.35">
      <c r="S3405" s="9" t="s">
        <v>5356</v>
      </c>
      <c r="T3405" s="9">
        <v>0.59799999999999998</v>
      </c>
      <c r="U3405" s="9" t="s">
        <v>5356</v>
      </c>
      <c r="V3405" s="37">
        <v>12208.76</v>
      </c>
      <c r="X3405" s="9" t="s">
        <v>5356</v>
      </c>
      <c r="Y3405" s="9">
        <v>0.61899999999999999</v>
      </c>
      <c r="Z3405" s="9" t="s">
        <v>5356</v>
      </c>
      <c r="AA3405" s="37">
        <v>10949.06</v>
      </c>
    </row>
    <row r="3406" spans="19:27" x14ac:dyDescent="0.35">
      <c r="S3406" s="9" t="s">
        <v>5359</v>
      </c>
      <c r="T3406" s="9">
        <v>0.69699999999999995</v>
      </c>
      <c r="U3406" s="9" t="s">
        <v>5359</v>
      </c>
      <c r="V3406" s="37">
        <v>12203.19</v>
      </c>
      <c r="X3406" s="9" t="s">
        <v>5358</v>
      </c>
      <c r="Y3406" s="9">
        <v>0.61599999999999999</v>
      </c>
      <c r="Z3406" s="9" t="s">
        <v>5358</v>
      </c>
      <c r="AA3406" s="37">
        <v>10932.95</v>
      </c>
    </row>
    <row r="3407" spans="19:27" x14ac:dyDescent="0.35">
      <c r="S3407" s="9" t="s">
        <v>5356</v>
      </c>
      <c r="T3407" s="9">
        <v>0.56799999999999995</v>
      </c>
      <c r="U3407" s="9" t="s">
        <v>5356</v>
      </c>
      <c r="V3407" s="37">
        <v>12198.39</v>
      </c>
      <c r="X3407" s="9" t="s">
        <v>5356</v>
      </c>
      <c r="Y3407" s="9">
        <v>0.57899999999999996</v>
      </c>
      <c r="Z3407" s="9" t="s">
        <v>5356</v>
      </c>
      <c r="AA3407" s="37">
        <v>10926.55</v>
      </c>
    </row>
    <row r="3408" spans="19:27" x14ac:dyDescent="0.35">
      <c r="S3408" s="9" t="s">
        <v>5356</v>
      </c>
      <c r="T3408" s="9">
        <v>0.55100000000000005</v>
      </c>
      <c r="U3408" s="9" t="s">
        <v>5356</v>
      </c>
      <c r="V3408" s="37">
        <v>12194.26</v>
      </c>
      <c r="X3408" s="9" t="s">
        <v>5356</v>
      </c>
      <c r="Y3408" s="9">
        <v>0.64300000000000002</v>
      </c>
      <c r="Z3408" s="9" t="s">
        <v>5356</v>
      </c>
      <c r="AA3408" s="37">
        <v>10918.37</v>
      </c>
    </row>
    <row r="3409" spans="19:27" x14ac:dyDescent="0.35">
      <c r="S3409" s="9" t="s">
        <v>5358</v>
      </c>
      <c r="T3409" s="9">
        <v>0.66</v>
      </c>
      <c r="U3409" s="9" t="s">
        <v>5358</v>
      </c>
      <c r="V3409" s="37">
        <v>12189.26</v>
      </c>
      <c r="X3409" s="9" t="s">
        <v>5356</v>
      </c>
      <c r="Y3409" s="9">
        <v>0.61699999999999999</v>
      </c>
      <c r="Z3409" s="9" t="s">
        <v>5356</v>
      </c>
      <c r="AA3409" s="37">
        <v>10915.41</v>
      </c>
    </row>
    <row r="3410" spans="19:27" x14ac:dyDescent="0.35">
      <c r="S3410" s="9" t="s">
        <v>5356</v>
      </c>
      <c r="T3410" s="9">
        <v>0.56699999999999995</v>
      </c>
      <c r="U3410" s="9" t="s">
        <v>5356</v>
      </c>
      <c r="V3410" s="37">
        <v>12179.9</v>
      </c>
      <c r="X3410" s="9" t="s">
        <v>5356</v>
      </c>
      <c r="Y3410" s="9">
        <v>0.57199999999999995</v>
      </c>
      <c r="Z3410" s="9" t="s">
        <v>5356</v>
      </c>
      <c r="AA3410" s="37">
        <v>10912.06</v>
      </c>
    </row>
    <row r="3411" spans="19:27" x14ac:dyDescent="0.35">
      <c r="S3411" s="9" t="s">
        <v>5359</v>
      </c>
      <c r="T3411" s="9">
        <v>0.69399999999999995</v>
      </c>
      <c r="U3411" s="9" t="s">
        <v>5359</v>
      </c>
      <c r="V3411" s="37">
        <v>12166.04</v>
      </c>
      <c r="X3411" s="9" t="s">
        <v>5355</v>
      </c>
      <c r="Y3411" s="9">
        <v>0.69399999999999995</v>
      </c>
      <c r="Z3411" s="9" t="s">
        <v>5355</v>
      </c>
      <c r="AA3411" s="37">
        <v>10897.66</v>
      </c>
    </row>
    <row r="3412" spans="19:27" x14ac:dyDescent="0.35">
      <c r="S3412" s="9" t="s">
        <v>5358</v>
      </c>
      <c r="T3412" s="9">
        <v>0.65</v>
      </c>
      <c r="U3412" s="9" t="s">
        <v>5358</v>
      </c>
      <c r="V3412" s="37">
        <v>12164.42</v>
      </c>
      <c r="X3412" s="9" t="s">
        <v>5355</v>
      </c>
      <c r="Y3412" s="9">
        <v>0.65300000000000002</v>
      </c>
      <c r="Z3412" s="9" t="s">
        <v>5355</v>
      </c>
      <c r="AA3412" s="37">
        <v>10896.14</v>
      </c>
    </row>
    <row r="3413" spans="19:27" x14ac:dyDescent="0.35">
      <c r="S3413" s="9" t="s">
        <v>5358</v>
      </c>
      <c r="T3413" s="9">
        <v>0.71399999999999997</v>
      </c>
      <c r="U3413" s="9" t="s">
        <v>5358</v>
      </c>
      <c r="V3413" s="37">
        <v>12159.98</v>
      </c>
      <c r="X3413" s="9" t="s">
        <v>5356</v>
      </c>
      <c r="Y3413" s="9">
        <v>0.60199999999999998</v>
      </c>
      <c r="Z3413" s="9" t="s">
        <v>5356</v>
      </c>
      <c r="AA3413" s="37">
        <v>10895.57</v>
      </c>
    </row>
    <row r="3414" spans="19:27" x14ac:dyDescent="0.35">
      <c r="S3414" s="9" t="s">
        <v>5359</v>
      </c>
      <c r="T3414" s="9">
        <v>0.66100000000000003</v>
      </c>
      <c r="U3414" s="9" t="s">
        <v>5359</v>
      </c>
      <c r="V3414" s="37">
        <v>12158.07</v>
      </c>
      <c r="X3414" s="9" t="s">
        <v>5356</v>
      </c>
      <c r="Y3414" s="9">
        <v>0.56899999999999995</v>
      </c>
      <c r="Z3414" s="9" t="s">
        <v>5356</v>
      </c>
      <c r="AA3414" s="37">
        <v>10891.11</v>
      </c>
    </row>
    <row r="3415" spans="19:27" x14ac:dyDescent="0.35">
      <c r="S3415" s="9" t="s">
        <v>5356</v>
      </c>
      <c r="T3415" s="9">
        <v>0.60099999999999998</v>
      </c>
      <c r="U3415" s="9" t="s">
        <v>5356</v>
      </c>
      <c r="V3415" s="37">
        <v>12150.11</v>
      </c>
      <c r="X3415" s="9" t="s">
        <v>5358</v>
      </c>
      <c r="Y3415" s="9">
        <v>0.63</v>
      </c>
      <c r="Z3415" s="9" t="s">
        <v>5358</v>
      </c>
      <c r="AA3415" s="37">
        <v>10890.86</v>
      </c>
    </row>
    <row r="3416" spans="19:27" x14ac:dyDescent="0.35">
      <c r="S3416" s="9" t="s">
        <v>5358</v>
      </c>
      <c r="T3416" s="9">
        <v>0.64600000000000002</v>
      </c>
      <c r="U3416" s="9" t="s">
        <v>5358</v>
      </c>
      <c r="V3416" s="37">
        <v>12146.37</v>
      </c>
      <c r="X3416" s="9" t="s">
        <v>5356</v>
      </c>
      <c r="Y3416" s="9">
        <v>0.57299999999999995</v>
      </c>
      <c r="Z3416" s="9" t="s">
        <v>5356</v>
      </c>
      <c r="AA3416" s="37">
        <v>10880.89</v>
      </c>
    </row>
    <row r="3417" spans="19:27" x14ac:dyDescent="0.35">
      <c r="S3417" s="9" t="s">
        <v>5358</v>
      </c>
      <c r="T3417" s="9">
        <v>0.58699999999999997</v>
      </c>
      <c r="U3417" s="9" t="s">
        <v>5358</v>
      </c>
      <c r="V3417" s="37">
        <v>12145.78</v>
      </c>
      <c r="X3417" s="9" t="s">
        <v>5357</v>
      </c>
      <c r="Y3417" s="9">
        <v>0.55400000000000005</v>
      </c>
      <c r="Z3417" s="9" t="s">
        <v>5357</v>
      </c>
      <c r="AA3417" s="37">
        <v>10873.24</v>
      </c>
    </row>
    <row r="3418" spans="19:27" x14ac:dyDescent="0.35">
      <c r="S3418" s="9" t="s">
        <v>5355</v>
      </c>
      <c r="T3418" s="9">
        <v>0.66900000000000004</v>
      </c>
      <c r="U3418" s="9" t="s">
        <v>5355</v>
      </c>
      <c r="V3418" s="37">
        <v>12144.12</v>
      </c>
      <c r="X3418" s="9" t="s">
        <v>5358</v>
      </c>
      <c r="Y3418" s="9">
        <v>0.56999999999999995</v>
      </c>
      <c r="Z3418" s="9" t="s">
        <v>5358</v>
      </c>
      <c r="AA3418" s="37">
        <v>10869.91</v>
      </c>
    </row>
    <row r="3419" spans="19:27" x14ac:dyDescent="0.35">
      <c r="S3419" s="9" t="s">
        <v>5355</v>
      </c>
      <c r="T3419" s="9">
        <v>0.66100000000000003</v>
      </c>
      <c r="U3419" s="9" t="s">
        <v>5355</v>
      </c>
      <c r="V3419" s="37">
        <v>12140.45</v>
      </c>
      <c r="X3419" s="9" t="s">
        <v>5356</v>
      </c>
      <c r="Y3419" s="9">
        <v>0.53500000000000003</v>
      </c>
      <c r="Z3419" s="9" t="s">
        <v>5356</v>
      </c>
      <c r="AA3419" s="37">
        <v>10865.97</v>
      </c>
    </row>
    <row r="3420" spans="19:27" x14ac:dyDescent="0.35">
      <c r="S3420" s="9" t="s">
        <v>5358</v>
      </c>
      <c r="T3420" s="9">
        <v>0.67300000000000004</v>
      </c>
      <c r="U3420" s="9" t="s">
        <v>5358</v>
      </c>
      <c r="V3420" s="37">
        <v>12138.99</v>
      </c>
      <c r="X3420" s="9" t="s">
        <v>5358</v>
      </c>
      <c r="Y3420" s="9">
        <v>0.63100000000000001</v>
      </c>
      <c r="Z3420" s="9" t="s">
        <v>5358</v>
      </c>
      <c r="AA3420" s="37">
        <v>10865.4</v>
      </c>
    </row>
    <row r="3421" spans="19:27" x14ac:dyDescent="0.35">
      <c r="S3421" s="9" t="s">
        <v>5358</v>
      </c>
      <c r="T3421" s="9">
        <v>0.67100000000000004</v>
      </c>
      <c r="U3421" s="9" t="s">
        <v>5358</v>
      </c>
      <c r="V3421" s="37">
        <v>12135.78</v>
      </c>
      <c r="X3421" s="9" t="s">
        <v>5358</v>
      </c>
      <c r="Y3421" s="9">
        <v>0.66700000000000004</v>
      </c>
      <c r="Z3421" s="9" t="s">
        <v>5358</v>
      </c>
      <c r="AA3421" s="37">
        <v>10865.17</v>
      </c>
    </row>
    <row r="3422" spans="19:27" x14ac:dyDescent="0.35">
      <c r="S3422" s="9" t="s">
        <v>5356</v>
      </c>
      <c r="T3422" s="9">
        <v>0.58299999999999996</v>
      </c>
      <c r="U3422" s="9" t="s">
        <v>5356</v>
      </c>
      <c r="V3422" s="37">
        <v>12134.82</v>
      </c>
      <c r="X3422" s="9" t="s">
        <v>5358</v>
      </c>
      <c r="Y3422" s="9">
        <v>0.67600000000000005</v>
      </c>
      <c r="Z3422" s="9" t="s">
        <v>5358</v>
      </c>
      <c r="AA3422" s="37">
        <v>10864.79</v>
      </c>
    </row>
    <row r="3423" spans="19:27" x14ac:dyDescent="0.35">
      <c r="S3423" s="9" t="s">
        <v>5357</v>
      </c>
      <c r="T3423" s="9">
        <v>0.57799999999999996</v>
      </c>
      <c r="U3423" s="9" t="s">
        <v>5357</v>
      </c>
      <c r="V3423" s="37">
        <v>12134.14</v>
      </c>
      <c r="X3423" s="9" t="s">
        <v>5357</v>
      </c>
      <c r="Y3423" s="9">
        <v>0.61099999999999999</v>
      </c>
      <c r="Z3423" s="9" t="s">
        <v>5357</v>
      </c>
      <c r="AA3423" s="37">
        <v>10849.37</v>
      </c>
    </row>
    <row r="3424" spans="19:27" x14ac:dyDescent="0.35">
      <c r="S3424" s="9" t="s">
        <v>5358</v>
      </c>
      <c r="T3424" s="9">
        <v>0.65800000000000003</v>
      </c>
      <c r="U3424" s="9" t="s">
        <v>5358</v>
      </c>
      <c r="V3424" s="37">
        <v>12128.59</v>
      </c>
      <c r="X3424" s="9" t="s">
        <v>5356</v>
      </c>
      <c r="Y3424" s="9">
        <v>0.55600000000000005</v>
      </c>
      <c r="Z3424" s="9" t="s">
        <v>5356</v>
      </c>
      <c r="AA3424" s="37">
        <v>10848.54</v>
      </c>
    </row>
    <row r="3425" spans="19:27" x14ac:dyDescent="0.35">
      <c r="S3425" s="9" t="s">
        <v>5356</v>
      </c>
      <c r="T3425" s="9">
        <v>0.61699999999999999</v>
      </c>
      <c r="U3425" s="9" t="s">
        <v>5356</v>
      </c>
      <c r="V3425" s="37">
        <v>12125.65</v>
      </c>
      <c r="X3425" s="9" t="s">
        <v>5358</v>
      </c>
      <c r="Y3425" s="9">
        <v>0.64500000000000002</v>
      </c>
      <c r="Z3425" s="9" t="s">
        <v>5358</v>
      </c>
      <c r="AA3425" s="37">
        <v>10843.11</v>
      </c>
    </row>
    <row r="3426" spans="19:27" x14ac:dyDescent="0.35">
      <c r="S3426" s="9" t="s">
        <v>5358</v>
      </c>
      <c r="T3426" s="9">
        <v>0.65500000000000003</v>
      </c>
      <c r="U3426" s="9" t="s">
        <v>5358</v>
      </c>
      <c r="V3426" s="37">
        <v>12108.16</v>
      </c>
      <c r="X3426" s="9" t="s">
        <v>5358</v>
      </c>
      <c r="Y3426" s="9">
        <v>0.623</v>
      </c>
      <c r="Z3426" s="9" t="s">
        <v>5358</v>
      </c>
      <c r="AA3426" s="37">
        <v>10843.09</v>
      </c>
    </row>
    <row r="3427" spans="19:27" x14ac:dyDescent="0.35">
      <c r="S3427" s="9" t="s">
        <v>5356</v>
      </c>
      <c r="T3427" s="9">
        <v>0.55700000000000005</v>
      </c>
      <c r="U3427" s="9" t="s">
        <v>5356</v>
      </c>
      <c r="V3427" s="37">
        <v>12107.01</v>
      </c>
      <c r="X3427" s="9" t="s">
        <v>5357</v>
      </c>
      <c r="Y3427" s="9">
        <v>0.60399999999999998</v>
      </c>
      <c r="Z3427" s="9" t="s">
        <v>5357</v>
      </c>
      <c r="AA3427" s="37">
        <v>10837.63</v>
      </c>
    </row>
    <row r="3428" spans="19:27" x14ac:dyDescent="0.35">
      <c r="S3428" s="9" t="s">
        <v>5358</v>
      </c>
      <c r="T3428" s="9">
        <v>0.64400000000000002</v>
      </c>
      <c r="U3428" s="9" t="s">
        <v>5358</v>
      </c>
      <c r="V3428" s="37">
        <v>12102.91</v>
      </c>
      <c r="X3428" s="9" t="s">
        <v>5358</v>
      </c>
      <c r="Y3428" s="9">
        <v>0.65900000000000003</v>
      </c>
      <c r="Z3428" s="9" t="s">
        <v>5358</v>
      </c>
      <c r="AA3428" s="37">
        <v>10823.59</v>
      </c>
    </row>
    <row r="3429" spans="19:27" x14ac:dyDescent="0.35">
      <c r="S3429" s="9" t="s">
        <v>5357</v>
      </c>
      <c r="T3429" s="9">
        <v>0.61599999999999999</v>
      </c>
      <c r="U3429" s="9" t="s">
        <v>5357</v>
      </c>
      <c r="V3429" s="37">
        <v>12102.82</v>
      </c>
      <c r="X3429" s="9" t="s">
        <v>5356</v>
      </c>
      <c r="Y3429" s="9">
        <v>0.58099999999999996</v>
      </c>
      <c r="Z3429" s="9" t="s">
        <v>5356</v>
      </c>
      <c r="AA3429" s="37">
        <v>10818.39</v>
      </c>
    </row>
    <row r="3430" spans="19:27" x14ac:dyDescent="0.35">
      <c r="S3430" s="9" t="s">
        <v>5357</v>
      </c>
      <c r="T3430" s="9">
        <v>0.626</v>
      </c>
      <c r="U3430" s="9" t="s">
        <v>5357</v>
      </c>
      <c r="V3430" s="37">
        <v>12101.06</v>
      </c>
      <c r="X3430" s="9" t="s">
        <v>5356</v>
      </c>
      <c r="Y3430" s="9">
        <v>0.60199999999999998</v>
      </c>
      <c r="Z3430" s="9" t="s">
        <v>5356</v>
      </c>
      <c r="AA3430" s="37">
        <v>10818.03</v>
      </c>
    </row>
    <row r="3431" spans="19:27" x14ac:dyDescent="0.35">
      <c r="S3431" s="9" t="s">
        <v>5357</v>
      </c>
      <c r="T3431" s="9">
        <v>0.55600000000000005</v>
      </c>
      <c r="U3431" s="9" t="s">
        <v>5357</v>
      </c>
      <c r="V3431" s="37">
        <v>12100.42</v>
      </c>
      <c r="X3431" s="9" t="s">
        <v>5356</v>
      </c>
      <c r="Y3431" s="9">
        <v>0.64200000000000002</v>
      </c>
      <c r="Z3431" s="9" t="s">
        <v>5356</v>
      </c>
      <c r="AA3431" s="37">
        <v>10808.38</v>
      </c>
    </row>
    <row r="3432" spans="19:27" x14ac:dyDescent="0.35">
      <c r="S3432" s="9" t="s">
        <v>5356</v>
      </c>
      <c r="T3432" s="9">
        <v>0.63100000000000001</v>
      </c>
      <c r="U3432" s="9" t="s">
        <v>5356</v>
      </c>
      <c r="V3432" s="37">
        <v>12097.2</v>
      </c>
      <c r="X3432" s="9" t="s">
        <v>5356</v>
      </c>
      <c r="Y3432" s="9">
        <v>0.57399999999999995</v>
      </c>
      <c r="Z3432" s="9" t="s">
        <v>5356</v>
      </c>
      <c r="AA3432" s="37">
        <v>10804.67</v>
      </c>
    </row>
    <row r="3433" spans="19:27" x14ac:dyDescent="0.35">
      <c r="S3433" s="9" t="s">
        <v>5356</v>
      </c>
      <c r="T3433" s="9">
        <v>0.63200000000000001</v>
      </c>
      <c r="U3433" s="9" t="s">
        <v>5356</v>
      </c>
      <c r="V3433" s="37">
        <v>12088.97</v>
      </c>
      <c r="X3433" s="9" t="s">
        <v>5358</v>
      </c>
      <c r="Y3433" s="9">
        <v>0.61</v>
      </c>
      <c r="Z3433" s="9" t="s">
        <v>5358</v>
      </c>
      <c r="AA3433" s="37">
        <v>10800.38</v>
      </c>
    </row>
    <row r="3434" spans="19:27" x14ac:dyDescent="0.35">
      <c r="S3434" s="9" t="s">
        <v>5358</v>
      </c>
      <c r="T3434" s="9">
        <v>0.70699999999999996</v>
      </c>
      <c r="U3434" s="9" t="s">
        <v>5358</v>
      </c>
      <c r="V3434" s="37">
        <v>12082.05</v>
      </c>
      <c r="X3434" s="9" t="s">
        <v>5356</v>
      </c>
      <c r="Y3434" s="9">
        <v>0.57899999999999996</v>
      </c>
      <c r="Z3434" s="9" t="s">
        <v>5356</v>
      </c>
      <c r="AA3434" s="37">
        <v>10798.17</v>
      </c>
    </row>
    <row r="3435" spans="19:27" x14ac:dyDescent="0.35">
      <c r="S3435" s="9" t="s">
        <v>5358</v>
      </c>
      <c r="T3435" s="9">
        <v>0.61899999999999999</v>
      </c>
      <c r="U3435" s="9" t="s">
        <v>5358</v>
      </c>
      <c r="V3435" s="37">
        <v>12081.44</v>
      </c>
      <c r="X3435" s="9" t="s">
        <v>5357</v>
      </c>
      <c r="Y3435" s="9">
        <v>0.57999999999999996</v>
      </c>
      <c r="Z3435" s="9" t="s">
        <v>5357</v>
      </c>
      <c r="AA3435" s="37">
        <v>10796.46</v>
      </c>
    </row>
    <row r="3436" spans="19:27" x14ac:dyDescent="0.35">
      <c r="S3436" s="9" t="s">
        <v>5358</v>
      </c>
      <c r="T3436" s="9">
        <v>0.57699999999999996</v>
      </c>
      <c r="U3436" s="9" t="s">
        <v>5358</v>
      </c>
      <c r="V3436" s="37">
        <v>12080.44</v>
      </c>
      <c r="X3436" s="9" t="s">
        <v>5356</v>
      </c>
      <c r="Y3436" s="9">
        <v>0.62</v>
      </c>
      <c r="Z3436" s="9" t="s">
        <v>5356</v>
      </c>
      <c r="AA3436" s="37">
        <v>10793.64</v>
      </c>
    </row>
    <row r="3437" spans="19:27" x14ac:dyDescent="0.35">
      <c r="S3437" s="9" t="s">
        <v>5358</v>
      </c>
      <c r="T3437" s="9">
        <v>0.64500000000000002</v>
      </c>
      <c r="U3437" s="9" t="s">
        <v>5358</v>
      </c>
      <c r="V3437" s="37">
        <v>12079.2</v>
      </c>
      <c r="X3437" s="9" t="s">
        <v>5356</v>
      </c>
      <c r="Y3437" s="9">
        <v>0.56599999999999995</v>
      </c>
      <c r="Z3437" s="9" t="s">
        <v>5356</v>
      </c>
      <c r="AA3437" s="37">
        <v>10788.01</v>
      </c>
    </row>
    <row r="3438" spans="19:27" x14ac:dyDescent="0.35">
      <c r="S3438" s="9" t="s">
        <v>5356</v>
      </c>
      <c r="T3438" s="9">
        <v>0.60799999999999998</v>
      </c>
      <c r="U3438" s="9" t="s">
        <v>5356</v>
      </c>
      <c r="V3438" s="37">
        <v>12076.64</v>
      </c>
      <c r="X3438" s="9" t="s">
        <v>5356</v>
      </c>
      <c r="Y3438" s="9">
        <v>0.55500000000000005</v>
      </c>
      <c r="Z3438" s="9" t="s">
        <v>5356</v>
      </c>
      <c r="AA3438" s="37">
        <v>10784.91</v>
      </c>
    </row>
    <row r="3439" spans="19:27" x14ac:dyDescent="0.35">
      <c r="S3439" s="9" t="s">
        <v>5358</v>
      </c>
      <c r="T3439" s="9">
        <v>0.64700000000000002</v>
      </c>
      <c r="U3439" s="9" t="s">
        <v>5358</v>
      </c>
      <c r="V3439" s="37">
        <v>12075.59</v>
      </c>
      <c r="X3439" s="9" t="s">
        <v>5358</v>
      </c>
      <c r="Y3439" s="9">
        <v>0.67300000000000004</v>
      </c>
      <c r="Z3439" s="9" t="s">
        <v>5358</v>
      </c>
      <c r="AA3439" s="37">
        <v>10783.05</v>
      </c>
    </row>
    <row r="3440" spans="19:27" x14ac:dyDescent="0.35">
      <c r="S3440" s="9" t="s">
        <v>5358</v>
      </c>
      <c r="T3440" s="9">
        <v>0.61299999999999999</v>
      </c>
      <c r="U3440" s="9" t="s">
        <v>5358</v>
      </c>
      <c r="V3440" s="37">
        <v>12071.22</v>
      </c>
      <c r="X3440" s="9" t="s">
        <v>5356</v>
      </c>
      <c r="Y3440" s="9">
        <v>0.56200000000000006</v>
      </c>
      <c r="Z3440" s="9" t="s">
        <v>5356</v>
      </c>
      <c r="AA3440" s="37">
        <v>10778.9</v>
      </c>
    </row>
    <row r="3441" spans="19:27" x14ac:dyDescent="0.35">
      <c r="S3441" s="9" t="s">
        <v>5356</v>
      </c>
      <c r="T3441" s="9">
        <v>0.55600000000000005</v>
      </c>
      <c r="U3441" s="9" t="s">
        <v>5356</v>
      </c>
      <c r="V3441" s="37">
        <v>12068.24</v>
      </c>
      <c r="X3441" s="9" t="s">
        <v>5358</v>
      </c>
      <c r="Y3441" s="9">
        <v>0.64900000000000002</v>
      </c>
      <c r="Z3441" s="9" t="s">
        <v>5358</v>
      </c>
      <c r="AA3441" s="37">
        <v>10774.38</v>
      </c>
    </row>
    <row r="3442" spans="19:27" x14ac:dyDescent="0.35">
      <c r="S3442" s="9" t="s">
        <v>5355</v>
      </c>
      <c r="T3442" s="9">
        <v>0.56599999999999995</v>
      </c>
      <c r="U3442" s="9" t="s">
        <v>5355</v>
      </c>
      <c r="V3442" s="37">
        <v>12064.68</v>
      </c>
      <c r="X3442" s="9" t="s">
        <v>5356</v>
      </c>
      <c r="Y3442" s="9">
        <v>0.57499999999999996</v>
      </c>
      <c r="Z3442" s="9" t="s">
        <v>5356</v>
      </c>
      <c r="AA3442" s="37">
        <v>10773.36</v>
      </c>
    </row>
    <row r="3443" spans="19:27" x14ac:dyDescent="0.35">
      <c r="S3443" s="9" t="s">
        <v>5358</v>
      </c>
      <c r="T3443" s="9">
        <v>0.61299999999999999</v>
      </c>
      <c r="U3443" s="9" t="s">
        <v>5358</v>
      </c>
      <c r="V3443" s="37">
        <v>12061.73</v>
      </c>
      <c r="X3443" s="9" t="s">
        <v>5356</v>
      </c>
      <c r="Y3443" s="9">
        <v>0.65700000000000003</v>
      </c>
      <c r="Z3443" s="9" t="s">
        <v>5356</v>
      </c>
      <c r="AA3443" s="37">
        <v>10763.95</v>
      </c>
    </row>
    <row r="3444" spans="19:27" x14ac:dyDescent="0.35">
      <c r="S3444" s="9" t="s">
        <v>5356</v>
      </c>
      <c r="T3444" s="9">
        <v>0.55400000000000005</v>
      </c>
      <c r="U3444" s="9" t="s">
        <v>5356</v>
      </c>
      <c r="V3444" s="37">
        <v>12057.66</v>
      </c>
      <c r="X3444" s="9" t="s">
        <v>5356</v>
      </c>
      <c r="Y3444" s="9">
        <v>0.55200000000000005</v>
      </c>
      <c r="Z3444" s="9" t="s">
        <v>5356</v>
      </c>
      <c r="AA3444" s="37">
        <v>10760.86</v>
      </c>
    </row>
    <row r="3445" spans="19:27" x14ac:dyDescent="0.35">
      <c r="S3445" s="9" t="s">
        <v>5358</v>
      </c>
      <c r="T3445" s="9">
        <v>0.64100000000000001</v>
      </c>
      <c r="U3445" s="9" t="s">
        <v>5358</v>
      </c>
      <c r="V3445" s="37">
        <v>12056.82</v>
      </c>
      <c r="X3445" s="9" t="s">
        <v>5356</v>
      </c>
      <c r="Y3445" s="9">
        <v>0.57499999999999996</v>
      </c>
      <c r="Z3445" s="9" t="s">
        <v>5356</v>
      </c>
      <c r="AA3445" s="37">
        <v>10759.51</v>
      </c>
    </row>
    <row r="3446" spans="19:27" x14ac:dyDescent="0.35">
      <c r="S3446" s="9" t="s">
        <v>5357</v>
      </c>
      <c r="T3446" s="9">
        <v>0.621</v>
      </c>
      <c r="U3446" s="9" t="s">
        <v>5357</v>
      </c>
      <c r="V3446" s="37">
        <v>12047.45</v>
      </c>
      <c r="X3446" s="9" t="s">
        <v>5358</v>
      </c>
      <c r="Y3446" s="9">
        <v>0.627</v>
      </c>
      <c r="Z3446" s="9" t="s">
        <v>5358</v>
      </c>
      <c r="AA3446" s="37">
        <v>10752.82</v>
      </c>
    </row>
    <row r="3447" spans="19:27" x14ac:dyDescent="0.35">
      <c r="S3447" s="9" t="s">
        <v>5356</v>
      </c>
      <c r="T3447" s="9">
        <v>0.58499999999999996</v>
      </c>
      <c r="U3447" s="9" t="s">
        <v>5356</v>
      </c>
      <c r="V3447" s="37">
        <v>12047.14</v>
      </c>
      <c r="X3447" s="9" t="s">
        <v>5356</v>
      </c>
      <c r="Y3447" s="9">
        <v>0.58699999999999997</v>
      </c>
      <c r="Z3447" s="9" t="s">
        <v>5356</v>
      </c>
      <c r="AA3447" s="37">
        <v>10750.02</v>
      </c>
    </row>
    <row r="3448" spans="19:27" x14ac:dyDescent="0.35">
      <c r="S3448" s="9" t="s">
        <v>5358</v>
      </c>
      <c r="T3448" s="9">
        <v>0.69399999999999995</v>
      </c>
      <c r="U3448" s="9" t="s">
        <v>5358</v>
      </c>
      <c r="V3448" s="37">
        <v>12030.77</v>
      </c>
      <c r="X3448" s="9" t="s">
        <v>5357</v>
      </c>
      <c r="Y3448" s="9">
        <v>0.439</v>
      </c>
      <c r="Z3448" s="9" t="s">
        <v>5357</v>
      </c>
      <c r="AA3448" s="37">
        <v>10728.51</v>
      </c>
    </row>
    <row r="3449" spans="19:27" x14ac:dyDescent="0.35">
      <c r="S3449" s="9" t="s">
        <v>5357</v>
      </c>
      <c r="T3449" s="9">
        <v>0.58799999999999997</v>
      </c>
      <c r="U3449" s="9" t="s">
        <v>5357</v>
      </c>
      <c r="V3449" s="37">
        <v>12027.47</v>
      </c>
      <c r="X3449" s="9" t="s">
        <v>5356</v>
      </c>
      <c r="Y3449" s="9">
        <v>0.62</v>
      </c>
      <c r="Z3449" s="9" t="s">
        <v>5356</v>
      </c>
      <c r="AA3449" s="37">
        <v>10718.9</v>
      </c>
    </row>
    <row r="3450" spans="19:27" x14ac:dyDescent="0.35">
      <c r="S3450" s="9" t="s">
        <v>5357</v>
      </c>
      <c r="T3450" s="9">
        <v>0.51200000000000001</v>
      </c>
      <c r="U3450" s="9" t="s">
        <v>5357</v>
      </c>
      <c r="V3450" s="37">
        <v>12019.31</v>
      </c>
      <c r="X3450" s="9" t="s">
        <v>5356</v>
      </c>
      <c r="Y3450" s="9">
        <v>0.59899999999999998</v>
      </c>
      <c r="Z3450" s="9" t="s">
        <v>5356</v>
      </c>
      <c r="AA3450" s="37">
        <v>10718.21</v>
      </c>
    </row>
    <row r="3451" spans="19:27" x14ac:dyDescent="0.35">
      <c r="S3451" s="9" t="s">
        <v>5356</v>
      </c>
      <c r="T3451" s="9">
        <v>0.63800000000000001</v>
      </c>
      <c r="U3451" s="9" t="s">
        <v>5356</v>
      </c>
      <c r="V3451" s="37">
        <v>12008.25</v>
      </c>
      <c r="X3451" s="9" t="s">
        <v>5356</v>
      </c>
      <c r="Y3451" s="9">
        <v>0.57299999999999995</v>
      </c>
      <c r="Z3451" s="9" t="s">
        <v>5356</v>
      </c>
      <c r="AA3451" s="37">
        <v>10717.43</v>
      </c>
    </row>
    <row r="3452" spans="19:27" x14ac:dyDescent="0.35">
      <c r="S3452" s="9" t="s">
        <v>5357</v>
      </c>
      <c r="T3452" s="9">
        <v>0.58199999999999996</v>
      </c>
      <c r="U3452" s="9" t="s">
        <v>5357</v>
      </c>
      <c r="V3452" s="37">
        <v>12006.92</v>
      </c>
      <c r="X3452" s="9" t="s">
        <v>5356</v>
      </c>
      <c r="Y3452" s="9">
        <v>0.56599999999999995</v>
      </c>
      <c r="Z3452" s="9" t="s">
        <v>5356</v>
      </c>
      <c r="AA3452" s="37">
        <v>10715.61</v>
      </c>
    </row>
    <row r="3453" spans="19:27" x14ac:dyDescent="0.35">
      <c r="S3453" s="9" t="s">
        <v>5357</v>
      </c>
      <c r="T3453" s="9">
        <v>0.52900000000000003</v>
      </c>
      <c r="U3453" s="9" t="s">
        <v>5357</v>
      </c>
      <c r="V3453" s="37">
        <v>11999.45</v>
      </c>
      <c r="X3453" s="9" t="s">
        <v>5357</v>
      </c>
      <c r="Y3453" s="9">
        <v>0.54600000000000004</v>
      </c>
      <c r="Z3453" s="9" t="s">
        <v>5357</v>
      </c>
      <c r="AA3453" s="37">
        <v>10712.82</v>
      </c>
    </row>
    <row r="3454" spans="19:27" x14ac:dyDescent="0.35">
      <c r="S3454" s="9" t="s">
        <v>5356</v>
      </c>
      <c r="T3454" s="9">
        <v>0.59</v>
      </c>
      <c r="U3454" s="9" t="s">
        <v>5356</v>
      </c>
      <c r="V3454" s="37">
        <v>11990.47</v>
      </c>
      <c r="X3454" s="9" t="s">
        <v>5355</v>
      </c>
      <c r="Y3454" s="9">
        <v>0.61499999999999999</v>
      </c>
      <c r="Z3454" s="9" t="s">
        <v>5355</v>
      </c>
      <c r="AA3454" s="37">
        <v>10710.49</v>
      </c>
    </row>
    <row r="3455" spans="19:27" x14ac:dyDescent="0.35">
      <c r="S3455" s="9" t="s">
        <v>5355</v>
      </c>
      <c r="T3455" s="9">
        <v>0.60799999999999998</v>
      </c>
      <c r="U3455" s="9" t="s">
        <v>5355</v>
      </c>
      <c r="V3455" s="37">
        <v>11984.88</v>
      </c>
      <c r="X3455" s="9" t="s">
        <v>5358</v>
      </c>
      <c r="Y3455" s="9">
        <v>0.63400000000000001</v>
      </c>
      <c r="Z3455" s="9" t="s">
        <v>5358</v>
      </c>
      <c r="AA3455" s="37">
        <v>10709.54</v>
      </c>
    </row>
    <row r="3456" spans="19:27" x14ac:dyDescent="0.35">
      <c r="S3456" s="9" t="s">
        <v>5357</v>
      </c>
      <c r="T3456" s="9">
        <v>0.61699999999999999</v>
      </c>
      <c r="U3456" s="9" t="s">
        <v>5357</v>
      </c>
      <c r="V3456" s="37">
        <v>11980.53</v>
      </c>
      <c r="X3456" s="9" t="s">
        <v>5357</v>
      </c>
      <c r="Y3456" s="9">
        <v>0.57899999999999996</v>
      </c>
      <c r="Z3456" s="9" t="s">
        <v>5357</v>
      </c>
      <c r="AA3456" s="37">
        <v>10706.58</v>
      </c>
    </row>
    <row r="3457" spans="19:27" x14ac:dyDescent="0.35">
      <c r="S3457" s="9" t="s">
        <v>5357</v>
      </c>
      <c r="T3457" s="9">
        <v>0.59799999999999998</v>
      </c>
      <c r="U3457" s="9" t="s">
        <v>5357</v>
      </c>
      <c r="V3457" s="37">
        <v>11978.28</v>
      </c>
      <c r="X3457" s="9" t="s">
        <v>5356</v>
      </c>
      <c r="Y3457" s="9">
        <v>0.57899999999999996</v>
      </c>
      <c r="Z3457" s="9" t="s">
        <v>5356</v>
      </c>
      <c r="AA3457" s="37">
        <v>10695.91</v>
      </c>
    </row>
    <row r="3458" spans="19:27" x14ac:dyDescent="0.35">
      <c r="S3458" s="9" t="s">
        <v>5356</v>
      </c>
      <c r="T3458" s="9">
        <v>0.61699999999999999</v>
      </c>
      <c r="U3458" s="9" t="s">
        <v>5356</v>
      </c>
      <c r="V3458" s="37">
        <v>11961.95</v>
      </c>
      <c r="X3458" s="9" t="s">
        <v>5355</v>
      </c>
      <c r="Y3458" s="9">
        <v>0.70599999999999996</v>
      </c>
      <c r="Z3458" s="9" t="s">
        <v>5355</v>
      </c>
      <c r="AA3458" s="37">
        <v>10694.22</v>
      </c>
    </row>
    <row r="3459" spans="19:27" x14ac:dyDescent="0.35">
      <c r="S3459" s="9" t="s">
        <v>5356</v>
      </c>
      <c r="T3459" s="9">
        <v>0.624</v>
      </c>
      <c r="U3459" s="9" t="s">
        <v>5356</v>
      </c>
      <c r="V3459" s="37">
        <v>11955.99</v>
      </c>
      <c r="X3459" s="9" t="s">
        <v>5357</v>
      </c>
      <c r="Y3459" s="9">
        <v>0.57099999999999995</v>
      </c>
      <c r="Z3459" s="9" t="s">
        <v>5357</v>
      </c>
      <c r="AA3459" s="37">
        <v>10684.43</v>
      </c>
    </row>
    <row r="3460" spans="19:27" x14ac:dyDescent="0.35">
      <c r="S3460" s="9" t="s">
        <v>5355</v>
      </c>
      <c r="T3460" s="9">
        <v>0.64200000000000002</v>
      </c>
      <c r="U3460" s="9" t="s">
        <v>5355</v>
      </c>
      <c r="V3460" s="37">
        <v>11949.17</v>
      </c>
      <c r="X3460" s="9" t="s">
        <v>5359</v>
      </c>
      <c r="Y3460" s="9">
        <v>0.68899999999999995</v>
      </c>
      <c r="Z3460" s="9" t="s">
        <v>5359</v>
      </c>
      <c r="AA3460" s="37">
        <v>10678.89</v>
      </c>
    </row>
    <row r="3461" spans="19:27" x14ac:dyDescent="0.35">
      <c r="S3461" s="9" t="s">
        <v>5357</v>
      </c>
      <c r="T3461" s="9">
        <v>0.55300000000000005</v>
      </c>
      <c r="U3461" s="9" t="s">
        <v>5357</v>
      </c>
      <c r="V3461" s="37">
        <v>11948.74</v>
      </c>
      <c r="X3461" s="9" t="s">
        <v>5357</v>
      </c>
      <c r="Y3461" s="9">
        <v>0.55900000000000005</v>
      </c>
      <c r="Z3461" s="9" t="s">
        <v>5357</v>
      </c>
      <c r="AA3461" s="37">
        <v>10671.39</v>
      </c>
    </row>
    <row r="3462" spans="19:27" x14ac:dyDescent="0.35">
      <c r="S3462" s="9" t="s">
        <v>5356</v>
      </c>
      <c r="T3462" s="9">
        <v>0.56599999999999995</v>
      </c>
      <c r="U3462" s="9" t="s">
        <v>5356</v>
      </c>
      <c r="V3462" s="37">
        <v>11946.19</v>
      </c>
      <c r="X3462" s="9" t="s">
        <v>5356</v>
      </c>
      <c r="Y3462" s="9">
        <v>0.61699999999999999</v>
      </c>
      <c r="Z3462" s="9" t="s">
        <v>5356</v>
      </c>
      <c r="AA3462" s="37">
        <v>10670.49</v>
      </c>
    </row>
    <row r="3463" spans="19:27" x14ac:dyDescent="0.35">
      <c r="S3463" s="9" t="s">
        <v>5355</v>
      </c>
      <c r="T3463" s="9">
        <v>0.64700000000000002</v>
      </c>
      <c r="U3463" s="9" t="s">
        <v>5355</v>
      </c>
      <c r="V3463" s="37">
        <v>11933.08</v>
      </c>
      <c r="X3463" s="9" t="s">
        <v>5356</v>
      </c>
      <c r="Y3463" s="9">
        <v>0.624</v>
      </c>
      <c r="Z3463" s="9" t="s">
        <v>5356</v>
      </c>
      <c r="AA3463" s="37">
        <v>10668.11</v>
      </c>
    </row>
    <row r="3464" spans="19:27" x14ac:dyDescent="0.35">
      <c r="S3464" s="9" t="s">
        <v>5357</v>
      </c>
      <c r="T3464" s="9">
        <v>0.54300000000000004</v>
      </c>
      <c r="U3464" s="9" t="s">
        <v>5357</v>
      </c>
      <c r="V3464" s="37">
        <v>11925.05</v>
      </c>
      <c r="X3464" s="9" t="s">
        <v>5358</v>
      </c>
      <c r="Y3464" s="9">
        <v>0.60499999999999998</v>
      </c>
      <c r="Z3464" s="9" t="s">
        <v>5358</v>
      </c>
      <c r="AA3464" s="37">
        <v>10660.8</v>
      </c>
    </row>
    <row r="3465" spans="19:27" x14ac:dyDescent="0.35">
      <c r="S3465" s="9" t="s">
        <v>5359</v>
      </c>
      <c r="T3465" s="9">
        <v>0.753</v>
      </c>
      <c r="U3465" s="9" t="s">
        <v>5359</v>
      </c>
      <c r="V3465" s="37">
        <v>11921.26</v>
      </c>
      <c r="X3465" s="9" t="s">
        <v>5356</v>
      </c>
      <c r="Y3465" s="9">
        <v>0.55800000000000005</v>
      </c>
      <c r="Z3465" s="9" t="s">
        <v>5356</v>
      </c>
      <c r="AA3465" s="37">
        <v>10659.92</v>
      </c>
    </row>
    <row r="3466" spans="19:27" x14ac:dyDescent="0.35">
      <c r="S3466" s="9" t="s">
        <v>5357</v>
      </c>
      <c r="T3466" s="9">
        <v>0.54100000000000004</v>
      </c>
      <c r="U3466" s="9" t="s">
        <v>5357</v>
      </c>
      <c r="V3466" s="37">
        <v>11910.55</v>
      </c>
      <c r="X3466" s="9" t="s">
        <v>5358</v>
      </c>
      <c r="Y3466" s="9">
        <v>0.69699999999999995</v>
      </c>
      <c r="Z3466" s="9" t="s">
        <v>5358</v>
      </c>
      <c r="AA3466" s="37">
        <v>10651.27</v>
      </c>
    </row>
    <row r="3467" spans="19:27" x14ac:dyDescent="0.35">
      <c r="S3467" s="9" t="s">
        <v>5356</v>
      </c>
      <c r="T3467" s="9">
        <v>0.57199999999999995</v>
      </c>
      <c r="U3467" s="9" t="s">
        <v>5356</v>
      </c>
      <c r="V3467" s="37">
        <v>11906.16</v>
      </c>
      <c r="X3467" s="9" t="s">
        <v>5356</v>
      </c>
      <c r="Y3467" s="9">
        <v>0.55000000000000004</v>
      </c>
      <c r="Z3467" s="9" t="s">
        <v>5356</v>
      </c>
      <c r="AA3467" s="37">
        <v>10645.71</v>
      </c>
    </row>
    <row r="3468" spans="19:27" x14ac:dyDescent="0.35">
      <c r="S3468" s="9" t="s">
        <v>5356</v>
      </c>
      <c r="T3468" s="9">
        <v>0.58899999999999997</v>
      </c>
      <c r="U3468" s="9" t="s">
        <v>5356</v>
      </c>
      <c r="V3468" s="37">
        <v>11902.92</v>
      </c>
      <c r="X3468" s="9" t="s">
        <v>5358</v>
      </c>
      <c r="Y3468" s="9">
        <v>0.65</v>
      </c>
      <c r="Z3468" s="9" t="s">
        <v>5358</v>
      </c>
      <c r="AA3468" s="37">
        <v>10645.56</v>
      </c>
    </row>
    <row r="3469" spans="19:27" x14ac:dyDescent="0.35">
      <c r="S3469" s="9" t="s">
        <v>5356</v>
      </c>
      <c r="T3469" s="9">
        <v>0.57699999999999996</v>
      </c>
      <c r="U3469" s="9" t="s">
        <v>5356</v>
      </c>
      <c r="V3469" s="37">
        <v>11902.74</v>
      </c>
      <c r="X3469" s="9" t="s">
        <v>5358</v>
      </c>
      <c r="Y3469" s="9">
        <v>0.60699999999999998</v>
      </c>
      <c r="Z3469" s="9" t="s">
        <v>5358</v>
      </c>
      <c r="AA3469" s="37">
        <v>10645.43</v>
      </c>
    </row>
    <row r="3470" spans="19:27" x14ac:dyDescent="0.35">
      <c r="S3470" s="9" t="s">
        <v>5355</v>
      </c>
      <c r="T3470" s="9">
        <v>0.70799999999999996</v>
      </c>
      <c r="U3470" s="9" t="s">
        <v>5355</v>
      </c>
      <c r="V3470" s="37">
        <v>11896.65</v>
      </c>
      <c r="X3470" s="9" t="s">
        <v>5358</v>
      </c>
      <c r="Y3470" s="9">
        <v>0.64500000000000002</v>
      </c>
      <c r="Z3470" s="9" t="s">
        <v>5358</v>
      </c>
      <c r="AA3470" s="37">
        <v>10642.45</v>
      </c>
    </row>
    <row r="3471" spans="19:27" x14ac:dyDescent="0.35">
      <c r="S3471" s="9" t="s">
        <v>5356</v>
      </c>
      <c r="T3471" s="9">
        <v>0.57799999999999996</v>
      </c>
      <c r="U3471" s="9" t="s">
        <v>5356</v>
      </c>
      <c r="V3471" s="37">
        <v>11893.43</v>
      </c>
      <c r="X3471" s="9" t="s">
        <v>5356</v>
      </c>
      <c r="Y3471" s="9">
        <v>0.58499999999999996</v>
      </c>
      <c r="Z3471" s="9" t="s">
        <v>5356</v>
      </c>
      <c r="AA3471" s="37">
        <v>10631.05</v>
      </c>
    </row>
    <row r="3472" spans="19:27" x14ac:dyDescent="0.35">
      <c r="S3472" s="9" t="s">
        <v>5358</v>
      </c>
      <c r="T3472" s="9">
        <v>0.64300000000000002</v>
      </c>
      <c r="U3472" s="9" t="s">
        <v>5358</v>
      </c>
      <c r="V3472" s="37">
        <v>11885.31</v>
      </c>
      <c r="X3472" s="9" t="s">
        <v>5356</v>
      </c>
      <c r="Y3472" s="9">
        <v>0.60799999999999998</v>
      </c>
      <c r="Z3472" s="9" t="s">
        <v>5356</v>
      </c>
      <c r="AA3472" s="37">
        <v>10629.51</v>
      </c>
    </row>
    <row r="3473" spans="19:27" x14ac:dyDescent="0.35">
      <c r="S3473" s="9" t="s">
        <v>5358</v>
      </c>
      <c r="T3473" s="9">
        <v>0.60299999999999998</v>
      </c>
      <c r="U3473" s="9" t="s">
        <v>5358</v>
      </c>
      <c r="V3473" s="37">
        <v>11870.23</v>
      </c>
      <c r="X3473" s="9" t="s">
        <v>5356</v>
      </c>
      <c r="Y3473" s="9">
        <v>0.56299999999999994</v>
      </c>
      <c r="Z3473" s="9" t="s">
        <v>5356</v>
      </c>
      <c r="AA3473" s="37">
        <v>10629.03</v>
      </c>
    </row>
    <row r="3474" spans="19:27" x14ac:dyDescent="0.35">
      <c r="S3474" s="9" t="s">
        <v>5356</v>
      </c>
      <c r="T3474" s="9">
        <v>0.54</v>
      </c>
      <c r="U3474" s="9" t="s">
        <v>5356</v>
      </c>
      <c r="V3474" s="37">
        <v>11855.57</v>
      </c>
      <c r="X3474" s="9" t="s">
        <v>5356</v>
      </c>
      <c r="Y3474" s="9">
        <v>0.56200000000000006</v>
      </c>
      <c r="Z3474" s="9" t="s">
        <v>5356</v>
      </c>
      <c r="AA3474" s="37">
        <v>10618.53</v>
      </c>
    </row>
    <row r="3475" spans="19:27" x14ac:dyDescent="0.35">
      <c r="S3475" s="9" t="s">
        <v>5358</v>
      </c>
      <c r="T3475" s="9">
        <v>0.66600000000000004</v>
      </c>
      <c r="U3475" s="9" t="s">
        <v>5358</v>
      </c>
      <c r="V3475" s="37">
        <v>11853.79</v>
      </c>
      <c r="X3475" s="9" t="s">
        <v>5355</v>
      </c>
      <c r="Y3475" s="9">
        <v>0.56899999999999995</v>
      </c>
      <c r="Z3475" s="9" t="s">
        <v>5355</v>
      </c>
      <c r="AA3475" s="37">
        <v>10616.44</v>
      </c>
    </row>
    <row r="3476" spans="19:27" x14ac:dyDescent="0.35">
      <c r="S3476" s="9" t="s">
        <v>5356</v>
      </c>
      <c r="T3476" s="9">
        <v>0.57899999999999996</v>
      </c>
      <c r="U3476" s="9" t="s">
        <v>5356</v>
      </c>
      <c r="V3476" s="37">
        <v>11848.25</v>
      </c>
      <c r="X3476" s="9" t="s">
        <v>5356</v>
      </c>
      <c r="Y3476" s="9">
        <v>0.59399999999999997</v>
      </c>
      <c r="Z3476" s="9" t="s">
        <v>5356</v>
      </c>
      <c r="AA3476" s="37">
        <v>10614.54</v>
      </c>
    </row>
    <row r="3477" spans="19:27" x14ac:dyDescent="0.35">
      <c r="S3477" s="9" t="s">
        <v>5358</v>
      </c>
      <c r="T3477" s="9">
        <v>0.65200000000000002</v>
      </c>
      <c r="U3477" s="9" t="s">
        <v>5358</v>
      </c>
      <c r="V3477" s="37">
        <v>11841.79</v>
      </c>
      <c r="X3477" s="9" t="s">
        <v>5356</v>
      </c>
      <c r="Y3477" s="9">
        <v>0.59</v>
      </c>
      <c r="Z3477" s="9" t="s">
        <v>5356</v>
      </c>
      <c r="AA3477" s="37">
        <v>10612.37</v>
      </c>
    </row>
    <row r="3478" spans="19:27" x14ac:dyDescent="0.35">
      <c r="S3478" s="9" t="s">
        <v>5356</v>
      </c>
      <c r="T3478" s="9">
        <v>0.59399999999999997</v>
      </c>
      <c r="U3478" s="9" t="s">
        <v>5356</v>
      </c>
      <c r="V3478" s="37">
        <v>11839.51</v>
      </c>
      <c r="X3478" s="9" t="s">
        <v>5356</v>
      </c>
      <c r="Y3478" s="9">
        <v>0.60899999999999999</v>
      </c>
      <c r="Z3478" s="9" t="s">
        <v>5356</v>
      </c>
      <c r="AA3478" s="37">
        <v>10611.57</v>
      </c>
    </row>
    <row r="3479" spans="19:27" x14ac:dyDescent="0.35">
      <c r="S3479" s="9" t="s">
        <v>5355</v>
      </c>
      <c r="T3479" s="9">
        <v>0.54700000000000004</v>
      </c>
      <c r="U3479" s="9" t="s">
        <v>5355</v>
      </c>
      <c r="V3479" s="37">
        <v>11836.64</v>
      </c>
      <c r="X3479" s="9" t="s">
        <v>5358</v>
      </c>
      <c r="Y3479" s="9">
        <v>0.59199999999999997</v>
      </c>
      <c r="Z3479" s="9" t="s">
        <v>5358</v>
      </c>
      <c r="AA3479" s="37">
        <v>10601.65</v>
      </c>
    </row>
    <row r="3480" spans="19:27" x14ac:dyDescent="0.35">
      <c r="S3480" s="9" t="s">
        <v>5358</v>
      </c>
      <c r="T3480" s="9">
        <v>0.60699999999999998</v>
      </c>
      <c r="U3480" s="9" t="s">
        <v>5358</v>
      </c>
      <c r="V3480" s="37">
        <v>11835.42</v>
      </c>
      <c r="X3480" s="9" t="s">
        <v>5356</v>
      </c>
      <c r="Y3480" s="9">
        <v>0.52900000000000003</v>
      </c>
      <c r="Z3480" s="9" t="s">
        <v>5356</v>
      </c>
      <c r="AA3480" s="37">
        <v>10599.14</v>
      </c>
    </row>
    <row r="3481" spans="19:27" x14ac:dyDescent="0.35">
      <c r="S3481" s="9" t="s">
        <v>5358</v>
      </c>
      <c r="T3481" s="9">
        <v>0.68400000000000005</v>
      </c>
      <c r="U3481" s="9" t="s">
        <v>5358</v>
      </c>
      <c r="V3481" s="37">
        <v>11831.25</v>
      </c>
      <c r="X3481" s="9" t="s">
        <v>5356</v>
      </c>
      <c r="Y3481" s="9">
        <v>0.61399999999999999</v>
      </c>
      <c r="Z3481" s="9" t="s">
        <v>5356</v>
      </c>
      <c r="AA3481" s="37">
        <v>10596.36</v>
      </c>
    </row>
    <row r="3482" spans="19:27" x14ac:dyDescent="0.35">
      <c r="S3482" s="9" t="s">
        <v>5358</v>
      </c>
      <c r="T3482" s="9">
        <v>0.64700000000000002</v>
      </c>
      <c r="U3482" s="9" t="s">
        <v>5358</v>
      </c>
      <c r="V3482" s="37">
        <v>11824.24</v>
      </c>
      <c r="X3482" s="9" t="s">
        <v>5357</v>
      </c>
      <c r="Y3482" s="9">
        <v>0.59199999999999997</v>
      </c>
      <c r="Z3482" s="9" t="s">
        <v>5357</v>
      </c>
      <c r="AA3482" s="37">
        <v>10594.79</v>
      </c>
    </row>
    <row r="3483" spans="19:27" x14ac:dyDescent="0.35">
      <c r="S3483" s="9" t="s">
        <v>5358</v>
      </c>
      <c r="T3483" s="9">
        <v>0.63900000000000001</v>
      </c>
      <c r="U3483" s="9" t="s">
        <v>5358</v>
      </c>
      <c r="V3483" s="37">
        <v>11821.81</v>
      </c>
      <c r="X3483" s="9" t="s">
        <v>5357</v>
      </c>
      <c r="Y3483" s="9">
        <v>0.58799999999999997</v>
      </c>
      <c r="Z3483" s="9" t="s">
        <v>5357</v>
      </c>
      <c r="AA3483" s="37">
        <v>10589.35</v>
      </c>
    </row>
    <row r="3484" spans="19:27" x14ac:dyDescent="0.35">
      <c r="S3484" s="9" t="s">
        <v>5358</v>
      </c>
      <c r="T3484" s="9">
        <v>0.65700000000000003</v>
      </c>
      <c r="U3484" s="9" t="s">
        <v>5358</v>
      </c>
      <c r="V3484" s="37">
        <v>11816.27</v>
      </c>
      <c r="X3484" s="9" t="s">
        <v>5356</v>
      </c>
      <c r="Y3484" s="9">
        <v>0.56299999999999994</v>
      </c>
      <c r="Z3484" s="9" t="s">
        <v>5356</v>
      </c>
      <c r="AA3484" s="37">
        <v>10588.92</v>
      </c>
    </row>
    <row r="3485" spans="19:27" x14ac:dyDescent="0.35">
      <c r="S3485" s="9" t="s">
        <v>5355</v>
      </c>
      <c r="T3485" s="9">
        <v>0.57599999999999996</v>
      </c>
      <c r="U3485" s="9" t="s">
        <v>5355</v>
      </c>
      <c r="V3485" s="37">
        <v>11816.12</v>
      </c>
      <c r="X3485" s="9" t="s">
        <v>5355</v>
      </c>
      <c r="Y3485" s="9">
        <v>0.64200000000000002</v>
      </c>
      <c r="Z3485" s="9" t="s">
        <v>5355</v>
      </c>
      <c r="AA3485" s="37">
        <v>10585.94</v>
      </c>
    </row>
    <row r="3486" spans="19:27" x14ac:dyDescent="0.35">
      <c r="S3486" s="9" t="s">
        <v>5356</v>
      </c>
      <c r="T3486" s="9">
        <v>0.56200000000000006</v>
      </c>
      <c r="U3486" s="9" t="s">
        <v>5356</v>
      </c>
      <c r="V3486" s="37">
        <v>11804.5</v>
      </c>
      <c r="X3486" s="9" t="s">
        <v>5358</v>
      </c>
      <c r="Y3486" s="9">
        <v>0.624</v>
      </c>
      <c r="Z3486" s="9" t="s">
        <v>5358</v>
      </c>
      <c r="AA3486" s="37">
        <v>10567.85</v>
      </c>
    </row>
    <row r="3487" spans="19:27" x14ac:dyDescent="0.35">
      <c r="S3487" s="9" t="s">
        <v>5356</v>
      </c>
      <c r="T3487" s="9">
        <v>0.59499999999999997</v>
      </c>
      <c r="U3487" s="9" t="s">
        <v>5356</v>
      </c>
      <c r="V3487" s="37">
        <v>11800.69</v>
      </c>
      <c r="X3487" s="9" t="s">
        <v>5358</v>
      </c>
      <c r="Y3487" s="9">
        <v>0.71099999999999997</v>
      </c>
      <c r="Z3487" s="9" t="s">
        <v>5358</v>
      </c>
      <c r="AA3487" s="37">
        <v>10564.93</v>
      </c>
    </row>
    <row r="3488" spans="19:27" x14ac:dyDescent="0.35">
      <c r="S3488" s="9" t="s">
        <v>5358</v>
      </c>
      <c r="T3488" s="9">
        <v>0.63900000000000001</v>
      </c>
      <c r="U3488" s="9" t="s">
        <v>5358</v>
      </c>
      <c r="V3488" s="37">
        <v>11799.22</v>
      </c>
      <c r="X3488" s="9" t="s">
        <v>5356</v>
      </c>
      <c r="Y3488" s="9">
        <v>0.60099999999999998</v>
      </c>
      <c r="Z3488" s="9" t="s">
        <v>5356</v>
      </c>
      <c r="AA3488" s="37">
        <v>10562.8</v>
      </c>
    </row>
    <row r="3489" spans="19:27" x14ac:dyDescent="0.35">
      <c r="S3489" s="9" t="s">
        <v>5358</v>
      </c>
      <c r="T3489" s="9">
        <v>0.64800000000000002</v>
      </c>
      <c r="U3489" s="9" t="s">
        <v>5358</v>
      </c>
      <c r="V3489" s="37">
        <v>11793.9</v>
      </c>
      <c r="X3489" s="9" t="s">
        <v>5356</v>
      </c>
      <c r="Y3489" s="9">
        <v>0.56999999999999995</v>
      </c>
      <c r="Z3489" s="9" t="s">
        <v>5356</v>
      </c>
      <c r="AA3489" s="37">
        <v>10561.69</v>
      </c>
    </row>
    <row r="3490" spans="19:27" x14ac:dyDescent="0.35">
      <c r="S3490" s="9" t="s">
        <v>5357</v>
      </c>
      <c r="T3490" s="9">
        <v>0.59299999999999997</v>
      </c>
      <c r="U3490" s="9" t="s">
        <v>5357</v>
      </c>
      <c r="V3490" s="37">
        <v>11787.98</v>
      </c>
      <c r="X3490" s="9" t="s">
        <v>5356</v>
      </c>
      <c r="Y3490" s="9">
        <v>0.56299999999999994</v>
      </c>
      <c r="Z3490" s="9" t="s">
        <v>5356</v>
      </c>
      <c r="AA3490" s="37">
        <v>10561.14</v>
      </c>
    </row>
    <row r="3491" spans="19:27" x14ac:dyDescent="0.35">
      <c r="S3491" s="9" t="s">
        <v>5357</v>
      </c>
      <c r="T3491" s="9">
        <v>0.56299999999999994</v>
      </c>
      <c r="U3491" s="9" t="s">
        <v>5357</v>
      </c>
      <c r="V3491" s="37">
        <v>11784.93</v>
      </c>
      <c r="X3491" s="9" t="s">
        <v>5358</v>
      </c>
      <c r="Y3491" s="9">
        <v>0.65400000000000003</v>
      </c>
      <c r="Z3491" s="9" t="s">
        <v>5358</v>
      </c>
      <c r="AA3491" s="37">
        <v>10561.06</v>
      </c>
    </row>
    <row r="3492" spans="19:27" x14ac:dyDescent="0.35">
      <c r="S3492" s="9" t="s">
        <v>5358</v>
      </c>
      <c r="T3492" s="9">
        <v>0.67100000000000004</v>
      </c>
      <c r="U3492" s="9" t="s">
        <v>5358</v>
      </c>
      <c r="V3492" s="37">
        <v>11783.72</v>
      </c>
      <c r="X3492" s="9" t="s">
        <v>5356</v>
      </c>
      <c r="Y3492" s="9">
        <v>0.56599999999999995</v>
      </c>
      <c r="Z3492" s="9" t="s">
        <v>5356</v>
      </c>
      <c r="AA3492" s="37">
        <v>10553.68</v>
      </c>
    </row>
    <row r="3493" spans="19:27" x14ac:dyDescent="0.35">
      <c r="S3493" s="9" t="s">
        <v>5358</v>
      </c>
      <c r="T3493" s="9">
        <v>0.61199999999999999</v>
      </c>
      <c r="U3493" s="9" t="s">
        <v>5358</v>
      </c>
      <c r="V3493" s="37">
        <v>11777.19</v>
      </c>
      <c r="X3493" s="9" t="s">
        <v>5356</v>
      </c>
      <c r="Y3493" s="9">
        <v>0.59199999999999997</v>
      </c>
      <c r="Z3493" s="9" t="s">
        <v>5356</v>
      </c>
      <c r="AA3493" s="37">
        <v>10548.82</v>
      </c>
    </row>
    <row r="3494" spans="19:27" x14ac:dyDescent="0.35">
      <c r="S3494" s="9" t="s">
        <v>5358</v>
      </c>
      <c r="T3494" s="9">
        <v>0.60299999999999998</v>
      </c>
      <c r="U3494" s="9" t="s">
        <v>5358</v>
      </c>
      <c r="V3494" s="37">
        <v>11774.48</v>
      </c>
      <c r="X3494" s="9" t="s">
        <v>5356</v>
      </c>
      <c r="Y3494" s="9">
        <v>0.54600000000000004</v>
      </c>
      <c r="Z3494" s="9" t="s">
        <v>5356</v>
      </c>
      <c r="AA3494" s="37">
        <v>10546.2</v>
      </c>
    </row>
    <row r="3495" spans="19:27" x14ac:dyDescent="0.35">
      <c r="S3495" s="9" t="s">
        <v>5358</v>
      </c>
      <c r="T3495" s="9">
        <v>0.65100000000000002</v>
      </c>
      <c r="U3495" s="9" t="s">
        <v>5358</v>
      </c>
      <c r="V3495" s="37">
        <v>11771.18</v>
      </c>
      <c r="X3495" s="9" t="s">
        <v>5357</v>
      </c>
      <c r="Y3495" s="9">
        <v>0.55900000000000005</v>
      </c>
      <c r="Z3495" s="9" t="s">
        <v>5357</v>
      </c>
      <c r="AA3495" s="37">
        <v>10544.48</v>
      </c>
    </row>
    <row r="3496" spans="19:27" x14ac:dyDescent="0.35">
      <c r="S3496" s="9" t="s">
        <v>5356</v>
      </c>
      <c r="T3496" s="9">
        <v>0.55000000000000004</v>
      </c>
      <c r="U3496" s="9" t="s">
        <v>5356</v>
      </c>
      <c r="V3496" s="37">
        <v>11766.26</v>
      </c>
      <c r="X3496" s="9" t="s">
        <v>5358</v>
      </c>
      <c r="Y3496" s="9">
        <v>0.60399999999999998</v>
      </c>
      <c r="Z3496" s="9" t="s">
        <v>5358</v>
      </c>
      <c r="AA3496" s="37">
        <v>10533.41</v>
      </c>
    </row>
    <row r="3497" spans="19:27" x14ac:dyDescent="0.35">
      <c r="S3497" s="9" t="s">
        <v>5358</v>
      </c>
      <c r="T3497" s="9">
        <v>0.65900000000000003</v>
      </c>
      <c r="U3497" s="9" t="s">
        <v>5358</v>
      </c>
      <c r="V3497" s="37">
        <v>11766.2</v>
      </c>
      <c r="X3497" s="9" t="s">
        <v>5358</v>
      </c>
      <c r="Y3497" s="9">
        <v>0.57899999999999996</v>
      </c>
      <c r="Z3497" s="9" t="s">
        <v>5358</v>
      </c>
      <c r="AA3497" s="37">
        <v>10532.07</v>
      </c>
    </row>
    <row r="3498" spans="19:27" x14ac:dyDescent="0.35">
      <c r="S3498" s="9" t="s">
        <v>5356</v>
      </c>
      <c r="T3498" s="9">
        <v>0.61499999999999999</v>
      </c>
      <c r="U3498" s="9" t="s">
        <v>5356</v>
      </c>
      <c r="V3498" s="37">
        <v>11761.8</v>
      </c>
      <c r="X3498" s="9" t="s">
        <v>5356</v>
      </c>
      <c r="Y3498" s="9">
        <v>0.51700000000000002</v>
      </c>
      <c r="Z3498" s="9" t="s">
        <v>5356</v>
      </c>
      <c r="AA3498" s="37">
        <v>10529.89</v>
      </c>
    </row>
    <row r="3499" spans="19:27" x14ac:dyDescent="0.35">
      <c r="S3499" s="9" t="s">
        <v>5356</v>
      </c>
      <c r="T3499" s="9">
        <v>0.52900000000000003</v>
      </c>
      <c r="U3499" s="9" t="s">
        <v>5356</v>
      </c>
      <c r="V3499" s="37">
        <v>11758.83</v>
      </c>
      <c r="X3499" s="9" t="s">
        <v>5358</v>
      </c>
      <c r="Y3499" s="9">
        <v>0.68500000000000005</v>
      </c>
      <c r="Z3499" s="9" t="s">
        <v>5358</v>
      </c>
      <c r="AA3499" s="37">
        <v>10524.72</v>
      </c>
    </row>
    <row r="3500" spans="19:27" x14ac:dyDescent="0.35">
      <c r="S3500" s="9" t="s">
        <v>5356</v>
      </c>
      <c r="T3500" s="9">
        <v>0.52200000000000002</v>
      </c>
      <c r="U3500" s="9" t="s">
        <v>5356</v>
      </c>
      <c r="V3500" s="37">
        <v>11755.46</v>
      </c>
      <c r="X3500" s="9" t="s">
        <v>5356</v>
      </c>
      <c r="Y3500" s="9">
        <v>0.57799999999999996</v>
      </c>
      <c r="Z3500" s="9" t="s">
        <v>5356</v>
      </c>
      <c r="AA3500" s="37">
        <v>10523.94</v>
      </c>
    </row>
    <row r="3501" spans="19:27" x14ac:dyDescent="0.35">
      <c r="S3501" s="9" t="s">
        <v>5356</v>
      </c>
      <c r="T3501" s="9">
        <v>0.59499999999999997</v>
      </c>
      <c r="U3501" s="9" t="s">
        <v>5356</v>
      </c>
      <c r="V3501" s="37">
        <v>11755.39</v>
      </c>
      <c r="X3501" s="9" t="s">
        <v>5356</v>
      </c>
      <c r="Y3501" s="9">
        <v>0.57499999999999996</v>
      </c>
      <c r="Z3501" s="9" t="s">
        <v>5356</v>
      </c>
      <c r="AA3501" s="37">
        <v>10523.18</v>
      </c>
    </row>
    <row r="3502" spans="19:27" x14ac:dyDescent="0.35">
      <c r="S3502" s="9" t="s">
        <v>5356</v>
      </c>
      <c r="T3502" s="9">
        <v>0.56499999999999995</v>
      </c>
      <c r="U3502" s="9" t="s">
        <v>5356</v>
      </c>
      <c r="V3502" s="37">
        <v>11753.58</v>
      </c>
      <c r="X3502" s="9" t="s">
        <v>5356</v>
      </c>
      <c r="Y3502" s="9">
        <v>0.61099999999999999</v>
      </c>
      <c r="Z3502" s="9" t="s">
        <v>5356</v>
      </c>
      <c r="AA3502" s="37">
        <v>10521.12</v>
      </c>
    </row>
    <row r="3503" spans="19:27" x14ac:dyDescent="0.35">
      <c r="S3503" s="9" t="s">
        <v>5358</v>
      </c>
      <c r="T3503" s="9">
        <v>0.66300000000000003</v>
      </c>
      <c r="U3503" s="9" t="s">
        <v>5358</v>
      </c>
      <c r="V3503" s="37">
        <v>11752.52</v>
      </c>
      <c r="X3503" s="9" t="s">
        <v>5357</v>
      </c>
      <c r="Y3503" s="9">
        <v>0.59599999999999997</v>
      </c>
      <c r="Z3503" s="9" t="s">
        <v>5357</v>
      </c>
      <c r="AA3503" s="37">
        <v>10518.26</v>
      </c>
    </row>
    <row r="3504" spans="19:27" x14ac:dyDescent="0.35">
      <c r="S3504" s="9" t="s">
        <v>5355</v>
      </c>
      <c r="T3504" s="9">
        <v>0.624</v>
      </c>
      <c r="U3504" s="9" t="s">
        <v>5355</v>
      </c>
      <c r="V3504" s="37">
        <v>11745.9</v>
      </c>
      <c r="X3504" s="9" t="s">
        <v>5358</v>
      </c>
      <c r="Y3504" s="9">
        <v>0.63100000000000001</v>
      </c>
      <c r="Z3504" s="9" t="s">
        <v>5358</v>
      </c>
      <c r="AA3504" s="37">
        <v>10517.49</v>
      </c>
    </row>
    <row r="3505" spans="19:27" x14ac:dyDescent="0.35">
      <c r="S3505" s="9" t="s">
        <v>5356</v>
      </c>
      <c r="T3505" s="9">
        <v>0.61399999999999999</v>
      </c>
      <c r="U3505" s="9" t="s">
        <v>5356</v>
      </c>
      <c r="V3505" s="37">
        <v>11744.5</v>
      </c>
      <c r="X3505" s="9" t="s">
        <v>5358</v>
      </c>
      <c r="Y3505" s="9">
        <v>0.69399999999999995</v>
      </c>
      <c r="Z3505" s="9" t="s">
        <v>5358</v>
      </c>
      <c r="AA3505" s="37">
        <v>10517.16</v>
      </c>
    </row>
    <row r="3506" spans="19:27" x14ac:dyDescent="0.35">
      <c r="S3506" s="9" t="s">
        <v>5356</v>
      </c>
      <c r="T3506" s="9">
        <v>0.59699999999999998</v>
      </c>
      <c r="U3506" s="9" t="s">
        <v>5356</v>
      </c>
      <c r="V3506" s="37">
        <v>11735.96</v>
      </c>
      <c r="X3506" s="9" t="s">
        <v>5357</v>
      </c>
      <c r="Y3506" s="9">
        <v>0.628</v>
      </c>
      <c r="Z3506" s="9" t="s">
        <v>5357</v>
      </c>
      <c r="AA3506" s="37">
        <v>10514.59</v>
      </c>
    </row>
    <row r="3507" spans="19:27" x14ac:dyDescent="0.35">
      <c r="S3507" s="9" t="s">
        <v>5356</v>
      </c>
      <c r="T3507" s="9">
        <v>0.54100000000000004</v>
      </c>
      <c r="U3507" s="9" t="s">
        <v>5356</v>
      </c>
      <c r="V3507" s="37">
        <v>11725.55</v>
      </c>
      <c r="X3507" s="9" t="s">
        <v>5356</v>
      </c>
      <c r="Y3507" s="9">
        <v>0.503</v>
      </c>
      <c r="Z3507" s="9" t="s">
        <v>5356</v>
      </c>
      <c r="AA3507" s="37">
        <v>10514.54</v>
      </c>
    </row>
    <row r="3508" spans="19:27" x14ac:dyDescent="0.35">
      <c r="S3508" s="9" t="s">
        <v>5357</v>
      </c>
      <c r="T3508" s="9">
        <v>0.63800000000000001</v>
      </c>
      <c r="U3508" s="9" t="s">
        <v>5357</v>
      </c>
      <c r="V3508" s="37">
        <v>11724.67</v>
      </c>
      <c r="X3508" s="9" t="s">
        <v>5356</v>
      </c>
      <c r="Y3508" s="9">
        <v>0.56200000000000006</v>
      </c>
      <c r="Z3508" s="9" t="s">
        <v>5356</v>
      </c>
      <c r="AA3508" s="37">
        <v>10511.93</v>
      </c>
    </row>
    <row r="3509" spans="19:27" x14ac:dyDescent="0.35">
      <c r="S3509" s="9" t="s">
        <v>5356</v>
      </c>
      <c r="T3509" s="9">
        <v>0.54200000000000004</v>
      </c>
      <c r="U3509" s="9" t="s">
        <v>5356</v>
      </c>
      <c r="V3509" s="37">
        <v>11723.43</v>
      </c>
      <c r="X3509" s="9" t="s">
        <v>5357</v>
      </c>
      <c r="Y3509" s="9">
        <v>0.51800000000000002</v>
      </c>
      <c r="Z3509" s="9" t="s">
        <v>5357</v>
      </c>
      <c r="AA3509" s="37">
        <v>10508.27</v>
      </c>
    </row>
    <row r="3510" spans="19:27" x14ac:dyDescent="0.35">
      <c r="S3510" s="9" t="s">
        <v>5356</v>
      </c>
      <c r="T3510" s="9">
        <v>0.67300000000000004</v>
      </c>
      <c r="U3510" s="9" t="s">
        <v>5356</v>
      </c>
      <c r="V3510" s="37">
        <v>11720.31</v>
      </c>
      <c r="X3510" s="9" t="s">
        <v>5355</v>
      </c>
      <c r="Y3510" s="9">
        <v>0.623</v>
      </c>
      <c r="Z3510" s="9" t="s">
        <v>5355</v>
      </c>
      <c r="AA3510" s="37">
        <v>10501.6</v>
      </c>
    </row>
    <row r="3511" spans="19:27" x14ac:dyDescent="0.35">
      <c r="S3511" s="9" t="s">
        <v>5358</v>
      </c>
      <c r="T3511" s="9">
        <v>0.68600000000000005</v>
      </c>
      <c r="U3511" s="9" t="s">
        <v>5358</v>
      </c>
      <c r="V3511" s="37">
        <v>11717.73</v>
      </c>
      <c r="X3511" s="9" t="s">
        <v>5356</v>
      </c>
      <c r="Y3511" s="9">
        <v>0.54100000000000004</v>
      </c>
      <c r="Z3511" s="9" t="s">
        <v>5356</v>
      </c>
      <c r="AA3511" s="37">
        <v>10499.65</v>
      </c>
    </row>
    <row r="3512" spans="19:27" x14ac:dyDescent="0.35">
      <c r="S3512" s="9" t="s">
        <v>5357</v>
      </c>
      <c r="T3512" s="9">
        <v>0.51300000000000001</v>
      </c>
      <c r="U3512" s="9" t="s">
        <v>5357</v>
      </c>
      <c r="V3512" s="37">
        <v>11716.45</v>
      </c>
      <c r="X3512" s="9" t="s">
        <v>5356</v>
      </c>
      <c r="Y3512" s="9">
        <v>0.57299999999999995</v>
      </c>
      <c r="Z3512" s="9" t="s">
        <v>5356</v>
      </c>
      <c r="AA3512" s="37">
        <v>10498.68</v>
      </c>
    </row>
    <row r="3513" spans="19:27" x14ac:dyDescent="0.35">
      <c r="S3513" s="9" t="s">
        <v>5356</v>
      </c>
      <c r="T3513" s="9">
        <v>0.57899999999999996</v>
      </c>
      <c r="U3513" s="9" t="s">
        <v>5356</v>
      </c>
      <c r="V3513" s="37">
        <v>11714.15</v>
      </c>
      <c r="X3513" s="9" t="s">
        <v>5358</v>
      </c>
      <c r="Y3513" s="9">
        <v>0.59799999999999998</v>
      </c>
      <c r="Z3513" s="9" t="s">
        <v>5358</v>
      </c>
      <c r="AA3513" s="37">
        <v>10493.97</v>
      </c>
    </row>
    <row r="3514" spans="19:27" x14ac:dyDescent="0.35">
      <c r="S3514" s="9" t="s">
        <v>5357</v>
      </c>
      <c r="T3514" s="9">
        <v>0.63400000000000001</v>
      </c>
      <c r="U3514" s="9" t="s">
        <v>5357</v>
      </c>
      <c r="V3514" s="37">
        <v>11712.68</v>
      </c>
      <c r="X3514" s="9" t="s">
        <v>5358</v>
      </c>
      <c r="Y3514" s="9">
        <v>0.60799999999999998</v>
      </c>
      <c r="Z3514" s="9" t="s">
        <v>5358</v>
      </c>
      <c r="AA3514" s="37">
        <v>10490.71</v>
      </c>
    </row>
    <row r="3515" spans="19:27" x14ac:dyDescent="0.35">
      <c r="S3515" s="9" t="s">
        <v>5358</v>
      </c>
      <c r="T3515" s="9">
        <v>0.624</v>
      </c>
      <c r="U3515" s="9" t="s">
        <v>5358</v>
      </c>
      <c r="V3515" s="37">
        <v>11709.32</v>
      </c>
      <c r="X3515" s="9" t="s">
        <v>5356</v>
      </c>
      <c r="Y3515" s="9">
        <v>0.56399999999999995</v>
      </c>
      <c r="Z3515" s="9" t="s">
        <v>5356</v>
      </c>
      <c r="AA3515" s="37">
        <v>10484.27</v>
      </c>
    </row>
    <row r="3516" spans="19:27" x14ac:dyDescent="0.35">
      <c r="S3516" s="9" t="s">
        <v>5358</v>
      </c>
      <c r="T3516" s="9">
        <v>0.64200000000000002</v>
      </c>
      <c r="U3516" s="9" t="s">
        <v>5358</v>
      </c>
      <c r="V3516" s="37">
        <v>11693.03</v>
      </c>
      <c r="X3516" s="9" t="s">
        <v>5356</v>
      </c>
      <c r="Y3516" s="9">
        <v>0.59299999999999997</v>
      </c>
      <c r="Z3516" s="9" t="s">
        <v>5356</v>
      </c>
      <c r="AA3516" s="37">
        <v>10484.200000000001</v>
      </c>
    </row>
    <row r="3517" spans="19:27" x14ac:dyDescent="0.35">
      <c r="S3517" s="9" t="s">
        <v>5358</v>
      </c>
      <c r="T3517" s="9">
        <v>0.66300000000000003</v>
      </c>
      <c r="U3517" s="9" t="s">
        <v>5358</v>
      </c>
      <c r="V3517" s="37">
        <v>11689.99</v>
      </c>
      <c r="X3517" s="9" t="s">
        <v>5356</v>
      </c>
      <c r="Y3517" s="9">
        <v>0.57099999999999995</v>
      </c>
      <c r="Z3517" s="9" t="s">
        <v>5356</v>
      </c>
      <c r="AA3517" s="37">
        <v>10481.85</v>
      </c>
    </row>
    <row r="3518" spans="19:27" x14ac:dyDescent="0.35">
      <c r="S3518" s="9" t="s">
        <v>5358</v>
      </c>
      <c r="T3518" s="9">
        <v>0.65300000000000002</v>
      </c>
      <c r="U3518" s="9" t="s">
        <v>5358</v>
      </c>
      <c r="V3518" s="37">
        <v>11675.65</v>
      </c>
      <c r="X3518" s="9" t="s">
        <v>5358</v>
      </c>
      <c r="Y3518" s="9">
        <v>0.61799999999999999</v>
      </c>
      <c r="Z3518" s="9" t="s">
        <v>5358</v>
      </c>
      <c r="AA3518" s="37">
        <v>10478.5</v>
      </c>
    </row>
    <row r="3519" spans="19:27" x14ac:dyDescent="0.35">
      <c r="S3519" s="9" t="s">
        <v>5357</v>
      </c>
      <c r="T3519" s="9">
        <v>0.63100000000000001</v>
      </c>
      <c r="U3519" s="9" t="s">
        <v>5357</v>
      </c>
      <c r="V3519" s="37">
        <v>11674.44</v>
      </c>
      <c r="X3519" s="9" t="s">
        <v>5356</v>
      </c>
      <c r="Y3519" s="9">
        <v>0.52700000000000002</v>
      </c>
      <c r="Z3519" s="9" t="s">
        <v>5356</v>
      </c>
      <c r="AA3519" s="37">
        <v>10476.780000000001</v>
      </c>
    </row>
    <row r="3520" spans="19:27" x14ac:dyDescent="0.35">
      <c r="S3520" s="9" t="s">
        <v>5358</v>
      </c>
      <c r="T3520" s="9">
        <v>0.68700000000000006</v>
      </c>
      <c r="U3520" s="9" t="s">
        <v>5358</v>
      </c>
      <c r="V3520" s="37">
        <v>11669.96</v>
      </c>
      <c r="X3520" s="9" t="s">
        <v>5358</v>
      </c>
      <c r="Y3520" s="9">
        <v>0.61099999999999999</v>
      </c>
      <c r="Z3520" s="9" t="s">
        <v>5358</v>
      </c>
      <c r="AA3520" s="37">
        <v>10474.76</v>
      </c>
    </row>
    <row r="3521" spans="19:27" x14ac:dyDescent="0.35">
      <c r="S3521" s="9" t="s">
        <v>5356</v>
      </c>
      <c r="T3521" s="9">
        <v>0.59199999999999997</v>
      </c>
      <c r="U3521" s="9" t="s">
        <v>5356</v>
      </c>
      <c r="V3521" s="37">
        <v>11662.92</v>
      </c>
      <c r="X3521" s="9" t="s">
        <v>5358</v>
      </c>
      <c r="Y3521" s="9">
        <v>0.59599999999999997</v>
      </c>
      <c r="Z3521" s="9" t="s">
        <v>5358</v>
      </c>
      <c r="AA3521" s="37">
        <v>10474.27</v>
      </c>
    </row>
    <row r="3522" spans="19:27" x14ac:dyDescent="0.35">
      <c r="S3522" s="9" t="s">
        <v>5358</v>
      </c>
      <c r="T3522" s="9">
        <v>0.63300000000000001</v>
      </c>
      <c r="U3522" s="9" t="s">
        <v>5358</v>
      </c>
      <c r="V3522" s="37">
        <v>11655.36</v>
      </c>
      <c r="X3522" s="9" t="s">
        <v>5356</v>
      </c>
      <c r="Y3522" s="9">
        <v>0.54800000000000004</v>
      </c>
      <c r="Z3522" s="9" t="s">
        <v>5356</v>
      </c>
      <c r="AA3522" s="37">
        <v>10469.82</v>
      </c>
    </row>
    <row r="3523" spans="19:27" x14ac:dyDescent="0.35">
      <c r="S3523" s="9" t="s">
        <v>5358</v>
      </c>
      <c r="T3523" s="9">
        <v>0.58099999999999996</v>
      </c>
      <c r="U3523" s="9" t="s">
        <v>5358</v>
      </c>
      <c r="V3523" s="37">
        <v>11654.11</v>
      </c>
      <c r="X3523" s="9" t="s">
        <v>5358</v>
      </c>
      <c r="Y3523" s="9">
        <v>0.623</v>
      </c>
      <c r="Z3523" s="9" t="s">
        <v>5358</v>
      </c>
      <c r="AA3523" s="37">
        <v>10467.89</v>
      </c>
    </row>
    <row r="3524" spans="19:27" x14ac:dyDescent="0.35">
      <c r="S3524" s="9" t="s">
        <v>5357</v>
      </c>
      <c r="T3524" s="9">
        <v>0.58199999999999996</v>
      </c>
      <c r="U3524" s="9" t="s">
        <v>5357</v>
      </c>
      <c r="V3524" s="37">
        <v>11652.53</v>
      </c>
      <c r="X3524" s="9" t="s">
        <v>5358</v>
      </c>
      <c r="Y3524" s="9">
        <v>0.68300000000000005</v>
      </c>
      <c r="Z3524" s="9" t="s">
        <v>5358</v>
      </c>
      <c r="AA3524" s="37">
        <v>10463.61</v>
      </c>
    </row>
    <row r="3525" spans="19:27" x14ac:dyDescent="0.35">
      <c r="S3525" s="9" t="s">
        <v>5357</v>
      </c>
      <c r="T3525" s="9">
        <v>0.54800000000000004</v>
      </c>
      <c r="U3525" s="9" t="s">
        <v>5357</v>
      </c>
      <c r="V3525" s="37">
        <v>11646.1</v>
      </c>
      <c r="X3525" s="9" t="s">
        <v>5358</v>
      </c>
      <c r="Y3525" s="9">
        <v>0.66</v>
      </c>
      <c r="Z3525" s="9" t="s">
        <v>5358</v>
      </c>
      <c r="AA3525" s="37">
        <v>10463.530000000001</v>
      </c>
    </row>
    <row r="3526" spans="19:27" x14ac:dyDescent="0.35">
      <c r="S3526" s="9" t="s">
        <v>5356</v>
      </c>
      <c r="T3526" s="9">
        <v>0.65500000000000003</v>
      </c>
      <c r="U3526" s="9" t="s">
        <v>5356</v>
      </c>
      <c r="V3526" s="37">
        <v>11642.3</v>
      </c>
      <c r="X3526" s="9" t="s">
        <v>5356</v>
      </c>
      <c r="Y3526" s="9">
        <v>0.623</v>
      </c>
      <c r="Z3526" s="9" t="s">
        <v>5356</v>
      </c>
      <c r="AA3526" s="37">
        <v>10460.83</v>
      </c>
    </row>
    <row r="3527" spans="19:27" x14ac:dyDescent="0.35">
      <c r="S3527" s="9" t="s">
        <v>5358</v>
      </c>
      <c r="T3527" s="9">
        <v>0.69699999999999995</v>
      </c>
      <c r="U3527" s="9" t="s">
        <v>5358</v>
      </c>
      <c r="V3527" s="37">
        <v>11641.34</v>
      </c>
      <c r="X3527" s="9" t="s">
        <v>5356</v>
      </c>
      <c r="Y3527" s="9">
        <v>0.57299999999999995</v>
      </c>
      <c r="Z3527" s="9" t="s">
        <v>5356</v>
      </c>
      <c r="AA3527" s="37">
        <v>10454.84</v>
      </c>
    </row>
    <row r="3528" spans="19:27" x14ac:dyDescent="0.35">
      <c r="S3528" s="9" t="s">
        <v>5358</v>
      </c>
      <c r="T3528" s="9">
        <v>0.68600000000000005</v>
      </c>
      <c r="U3528" s="9" t="s">
        <v>5358</v>
      </c>
      <c r="V3528" s="37">
        <v>11629.45</v>
      </c>
      <c r="X3528" s="9" t="s">
        <v>5357</v>
      </c>
      <c r="Y3528" s="9">
        <v>0.63700000000000001</v>
      </c>
      <c r="Z3528" s="9" t="s">
        <v>5357</v>
      </c>
      <c r="AA3528" s="37">
        <v>10450.25</v>
      </c>
    </row>
    <row r="3529" spans="19:27" x14ac:dyDescent="0.35">
      <c r="S3529" s="9" t="s">
        <v>5358</v>
      </c>
      <c r="T3529" s="9">
        <v>0.66</v>
      </c>
      <c r="U3529" s="9" t="s">
        <v>5358</v>
      </c>
      <c r="V3529" s="37">
        <v>11615.31</v>
      </c>
      <c r="X3529" s="9" t="s">
        <v>5358</v>
      </c>
      <c r="Y3529" s="9">
        <v>0.64600000000000002</v>
      </c>
      <c r="Z3529" s="9" t="s">
        <v>5358</v>
      </c>
      <c r="AA3529" s="37">
        <v>10449.82</v>
      </c>
    </row>
    <row r="3530" spans="19:27" x14ac:dyDescent="0.35">
      <c r="S3530" s="9" t="s">
        <v>5356</v>
      </c>
      <c r="T3530" s="9">
        <v>0.52700000000000002</v>
      </c>
      <c r="U3530" s="9" t="s">
        <v>5356</v>
      </c>
      <c r="V3530" s="37">
        <v>11612.57</v>
      </c>
      <c r="X3530" s="9" t="s">
        <v>5356</v>
      </c>
      <c r="Y3530" s="9">
        <v>0.56599999999999995</v>
      </c>
      <c r="Z3530" s="9" t="s">
        <v>5356</v>
      </c>
      <c r="AA3530" s="37">
        <v>10448.120000000001</v>
      </c>
    </row>
    <row r="3531" spans="19:27" x14ac:dyDescent="0.35">
      <c r="S3531" s="9" t="s">
        <v>5358</v>
      </c>
      <c r="T3531" s="9">
        <v>0.66300000000000003</v>
      </c>
      <c r="U3531" s="9" t="s">
        <v>5358</v>
      </c>
      <c r="V3531" s="37">
        <v>11609.55</v>
      </c>
      <c r="X3531" s="9" t="s">
        <v>5358</v>
      </c>
      <c r="Y3531" s="9">
        <v>0.68</v>
      </c>
      <c r="Z3531" s="9" t="s">
        <v>5358</v>
      </c>
      <c r="AA3531" s="37">
        <v>10439.31</v>
      </c>
    </row>
    <row r="3532" spans="19:27" x14ac:dyDescent="0.35">
      <c r="S3532" s="9" t="s">
        <v>5358</v>
      </c>
      <c r="T3532" s="9">
        <v>0.59599999999999997</v>
      </c>
      <c r="U3532" s="9" t="s">
        <v>5358</v>
      </c>
      <c r="V3532" s="37">
        <v>11604.25</v>
      </c>
      <c r="X3532" s="9" t="s">
        <v>5356</v>
      </c>
      <c r="Y3532" s="9">
        <v>0.57399999999999995</v>
      </c>
      <c r="Z3532" s="9" t="s">
        <v>5356</v>
      </c>
      <c r="AA3532" s="37">
        <v>10430.9</v>
      </c>
    </row>
    <row r="3533" spans="19:27" x14ac:dyDescent="0.35">
      <c r="S3533" s="9" t="s">
        <v>5357</v>
      </c>
      <c r="T3533" s="9">
        <v>0.60899999999999999</v>
      </c>
      <c r="U3533" s="9" t="s">
        <v>5357</v>
      </c>
      <c r="V3533" s="37">
        <v>11601.08</v>
      </c>
      <c r="X3533" s="9" t="s">
        <v>5358</v>
      </c>
      <c r="Y3533" s="9">
        <v>0.58899999999999997</v>
      </c>
      <c r="Z3533" s="9" t="s">
        <v>5358</v>
      </c>
      <c r="AA3533" s="37">
        <v>10414.219999999999</v>
      </c>
    </row>
    <row r="3534" spans="19:27" x14ac:dyDescent="0.35">
      <c r="S3534" s="9" t="s">
        <v>5358</v>
      </c>
      <c r="T3534" s="9">
        <v>0.66600000000000004</v>
      </c>
      <c r="U3534" s="9" t="s">
        <v>5358</v>
      </c>
      <c r="V3534" s="37">
        <v>11594.27</v>
      </c>
      <c r="X3534" s="9" t="s">
        <v>5356</v>
      </c>
      <c r="Y3534" s="9">
        <v>0.51600000000000001</v>
      </c>
      <c r="Z3534" s="9" t="s">
        <v>5356</v>
      </c>
      <c r="AA3534" s="37">
        <v>10405.02</v>
      </c>
    </row>
    <row r="3535" spans="19:27" x14ac:dyDescent="0.35">
      <c r="S3535" s="9" t="s">
        <v>5356</v>
      </c>
      <c r="T3535" s="9">
        <v>0.61199999999999999</v>
      </c>
      <c r="U3535" s="9" t="s">
        <v>5356</v>
      </c>
      <c r="V3535" s="37">
        <v>11590.93</v>
      </c>
      <c r="X3535" s="9" t="s">
        <v>5356</v>
      </c>
      <c r="Y3535" s="9">
        <v>0.56599999999999995</v>
      </c>
      <c r="Z3535" s="9" t="s">
        <v>5356</v>
      </c>
      <c r="AA3535" s="37">
        <v>10397.23</v>
      </c>
    </row>
    <row r="3536" spans="19:27" x14ac:dyDescent="0.35">
      <c r="S3536" s="9" t="s">
        <v>5358</v>
      </c>
      <c r="T3536" s="9">
        <v>0.68899999999999995</v>
      </c>
      <c r="U3536" s="9" t="s">
        <v>5358</v>
      </c>
      <c r="V3536" s="37">
        <v>11587.01</v>
      </c>
      <c r="X3536" s="9" t="s">
        <v>5358</v>
      </c>
      <c r="Y3536" s="9">
        <v>0.61199999999999999</v>
      </c>
      <c r="Z3536" s="9" t="s">
        <v>5358</v>
      </c>
      <c r="AA3536" s="37">
        <v>10391.02</v>
      </c>
    </row>
    <row r="3537" spans="19:27" x14ac:dyDescent="0.35">
      <c r="S3537" s="9" t="s">
        <v>5357</v>
      </c>
      <c r="T3537" s="9">
        <v>0.54100000000000004</v>
      </c>
      <c r="U3537" s="9" t="s">
        <v>5357</v>
      </c>
      <c r="V3537" s="37">
        <v>11574.2</v>
      </c>
      <c r="X3537" s="9" t="s">
        <v>5356</v>
      </c>
      <c r="Y3537" s="9">
        <v>0.55400000000000005</v>
      </c>
      <c r="Z3537" s="9" t="s">
        <v>5356</v>
      </c>
      <c r="AA3537" s="37">
        <v>10390.77</v>
      </c>
    </row>
    <row r="3538" spans="19:27" x14ac:dyDescent="0.35">
      <c r="S3538" s="9" t="s">
        <v>5356</v>
      </c>
      <c r="T3538" s="9">
        <v>0.61099999999999999</v>
      </c>
      <c r="U3538" s="9" t="s">
        <v>5356</v>
      </c>
      <c r="V3538" s="37">
        <v>11573.86</v>
      </c>
      <c r="X3538" s="9" t="s">
        <v>5358</v>
      </c>
      <c r="Y3538" s="9">
        <v>0.61599999999999999</v>
      </c>
      <c r="Z3538" s="9" t="s">
        <v>5358</v>
      </c>
      <c r="AA3538" s="37">
        <v>10390.549999999999</v>
      </c>
    </row>
    <row r="3539" spans="19:27" x14ac:dyDescent="0.35">
      <c r="S3539" s="9" t="s">
        <v>5358</v>
      </c>
      <c r="T3539" s="9">
        <v>0.61699999999999999</v>
      </c>
      <c r="U3539" s="9" t="s">
        <v>5358</v>
      </c>
      <c r="V3539" s="37">
        <v>11566.8</v>
      </c>
      <c r="X3539" s="9" t="s">
        <v>5358</v>
      </c>
      <c r="Y3539" s="9">
        <v>0.623</v>
      </c>
      <c r="Z3539" s="9" t="s">
        <v>5358</v>
      </c>
      <c r="AA3539" s="37">
        <v>10388.469999999999</v>
      </c>
    </row>
    <row r="3540" spans="19:27" x14ac:dyDescent="0.35">
      <c r="S3540" s="9" t="s">
        <v>5358</v>
      </c>
      <c r="T3540" s="9">
        <v>0.64600000000000002</v>
      </c>
      <c r="U3540" s="9" t="s">
        <v>5358</v>
      </c>
      <c r="V3540" s="37">
        <v>11562.24</v>
      </c>
      <c r="X3540" s="9" t="s">
        <v>5358</v>
      </c>
      <c r="Y3540" s="9">
        <v>0.67700000000000005</v>
      </c>
      <c r="Z3540" s="9" t="s">
        <v>5358</v>
      </c>
      <c r="AA3540" s="37">
        <v>10387.700000000001</v>
      </c>
    </row>
    <row r="3541" spans="19:27" x14ac:dyDescent="0.35">
      <c r="S3541" s="9" t="s">
        <v>5358</v>
      </c>
      <c r="T3541" s="9">
        <v>0.627</v>
      </c>
      <c r="U3541" s="9" t="s">
        <v>5358</v>
      </c>
      <c r="V3541" s="37">
        <v>11562.09</v>
      </c>
      <c r="X3541" s="9" t="s">
        <v>5358</v>
      </c>
      <c r="Y3541" s="9">
        <v>0.61599999999999999</v>
      </c>
      <c r="Z3541" s="9" t="s">
        <v>5358</v>
      </c>
      <c r="AA3541" s="37">
        <v>10384.27</v>
      </c>
    </row>
    <row r="3542" spans="19:27" x14ac:dyDescent="0.35">
      <c r="S3542" s="9" t="s">
        <v>5358</v>
      </c>
      <c r="T3542" s="9">
        <v>0.61799999999999999</v>
      </c>
      <c r="U3542" s="9" t="s">
        <v>5358</v>
      </c>
      <c r="V3542" s="37">
        <v>11549.4</v>
      </c>
      <c r="X3542" s="9" t="s">
        <v>5356</v>
      </c>
      <c r="Y3542" s="9">
        <v>0.61899999999999999</v>
      </c>
      <c r="Z3542" s="9" t="s">
        <v>5356</v>
      </c>
      <c r="AA3542" s="37">
        <v>10380.69</v>
      </c>
    </row>
    <row r="3543" spans="19:27" x14ac:dyDescent="0.35">
      <c r="S3543" s="9" t="s">
        <v>5355</v>
      </c>
      <c r="T3543" s="9">
        <v>0.63300000000000001</v>
      </c>
      <c r="U3543" s="9" t="s">
        <v>5355</v>
      </c>
      <c r="V3543" s="37">
        <v>11540.49</v>
      </c>
      <c r="X3543" s="9" t="s">
        <v>5356</v>
      </c>
      <c r="Y3543" s="9">
        <v>0.59899999999999998</v>
      </c>
      <c r="Z3543" s="9" t="s">
        <v>5356</v>
      </c>
      <c r="AA3543" s="37">
        <v>10377.950000000001</v>
      </c>
    </row>
    <row r="3544" spans="19:27" x14ac:dyDescent="0.35">
      <c r="S3544" s="9" t="s">
        <v>5358</v>
      </c>
      <c r="T3544" s="9">
        <v>0.68100000000000005</v>
      </c>
      <c r="U3544" s="9" t="s">
        <v>5358</v>
      </c>
      <c r="V3544" s="37">
        <v>11527.88</v>
      </c>
      <c r="X3544" s="9" t="s">
        <v>5358</v>
      </c>
      <c r="Y3544" s="9">
        <v>0.625</v>
      </c>
      <c r="Z3544" s="9" t="s">
        <v>5358</v>
      </c>
      <c r="AA3544" s="37">
        <v>10367.77</v>
      </c>
    </row>
    <row r="3545" spans="19:27" x14ac:dyDescent="0.35">
      <c r="S3545" s="9" t="s">
        <v>5357</v>
      </c>
      <c r="T3545" s="9">
        <v>0.54400000000000004</v>
      </c>
      <c r="U3545" s="9" t="s">
        <v>5357</v>
      </c>
      <c r="V3545" s="37">
        <v>11526.96</v>
      </c>
      <c r="X3545" s="9" t="s">
        <v>5356</v>
      </c>
      <c r="Y3545" s="9">
        <v>0.54600000000000004</v>
      </c>
      <c r="Z3545" s="9" t="s">
        <v>5356</v>
      </c>
      <c r="AA3545" s="37">
        <v>10362.34</v>
      </c>
    </row>
    <row r="3546" spans="19:27" x14ac:dyDescent="0.35">
      <c r="S3546" s="9" t="s">
        <v>5359</v>
      </c>
      <c r="T3546" s="9">
        <v>0.56999999999999995</v>
      </c>
      <c r="U3546" s="9" t="s">
        <v>5359</v>
      </c>
      <c r="V3546" s="37">
        <v>11518.45</v>
      </c>
      <c r="X3546" s="9" t="s">
        <v>5357</v>
      </c>
      <c r="Y3546" s="9">
        <v>0.59799999999999998</v>
      </c>
      <c r="Z3546" s="9" t="s">
        <v>5357</v>
      </c>
      <c r="AA3546" s="37">
        <v>10348.11</v>
      </c>
    </row>
    <row r="3547" spans="19:27" x14ac:dyDescent="0.35">
      <c r="S3547" s="9" t="s">
        <v>5356</v>
      </c>
      <c r="T3547" s="9">
        <v>0.60499999999999998</v>
      </c>
      <c r="U3547" s="9" t="s">
        <v>5356</v>
      </c>
      <c r="V3547" s="37">
        <v>11514.38</v>
      </c>
      <c r="X3547" s="9" t="s">
        <v>5356</v>
      </c>
      <c r="Y3547" s="9">
        <v>0.56200000000000006</v>
      </c>
      <c r="Z3547" s="9" t="s">
        <v>5356</v>
      </c>
      <c r="AA3547" s="37">
        <v>10345.64</v>
      </c>
    </row>
    <row r="3548" spans="19:27" x14ac:dyDescent="0.35">
      <c r="S3548" s="9" t="s">
        <v>5358</v>
      </c>
      <c r="T3548" s="9">
        <v>0.625</v>
      </c>
      <c r="U3548" s="9" t="s">
        <v>5358</v>
      </c>
      <c r="V3548" s="37">
        <v>11512.13</v>
      </c>
      <c r="X3548" s="9" t="s">
        <v>5357</v>
      </c>
      <c r="Y3548" s="9">
        <v>0.58599999999999997</v>
      </c>
      <c r="Z3548" s="9" t="s">
        <v>5357</v>
      </c>
      <c r="AA3548" s="37">
        <v>10330.85</v>
      </c>
    </row>
    <row r="3549" spans="19:27" x14ac:dyDescent="0.35">
      <c r="S3549" s="9" t="s">
        <v>5357</v>
      </c>
      <c r="T3549" s="9">
        <v>0.55000000000000004</v>
      </c>
      <c r="U3549" s="9" t="s">
        <v>5357</v>
      </c>
      <c r="V3549" s="37">
        <v>11503.86</v>
      </c>
      <c r="X3549" s="9" t="s">
        <v>5358</v>
      </c>
      <c r="Y3549" s="9">
        <v>0.69399999999999995</v>
      </c>
      <c r="Z3549" s="9" t="s">
        <v>5358</v>
      </c>
      <c r="AA3549" s="37">
        <v>10330</v>
      </c>
    </row>
    <row r="3550" spans="19:27" x14ac:dyDescent="0.35">
      <c r="S3550" s="9" t="s">
        <v>5358</v>
      </c>
      <c r="T3550" s="9">
        <v>0.69599999999999995</v>
      </c>
      <c r="U3550" s="9" t="s">
        <v>5358</v>
      </c>
      <c r="V3550" s="37">
        <v>11491.33</v>
      </c>
      <c r="X3550" s="9" t="s">
        <v>5356</v>
      </c>
      <c r="Y3550" s="9">
        <v>0.61299999999999999</v>
      </c>
      <c r="Z3550" s="9" t="s">
        <v>5356</v>
      </c>
      <c r="AA3550" s="37">
        <v>10327.06</v>
      </c>
    </row>
    <row r="3551" spans="19:27" x14ac:dyDescent="0.35">
      <c r="S3551" s="9" t="s">
        <v>5358</v>
      </c>
      <c r="T3551" s="9">
        <v>0.66800000000000004</v>
      </c>
      <c r="U3551" s="9" t="s">
        <v>5358</v>
      </c>
      <c r="V3551" s="37">
        <v>11490.41</v>
      </c>
      <c r="X3551" s="9" t="s">
        <v>5356</v>
      </c>
      <c r="Y3551" s="9">
        <v>0.56599999999999995</v>
      </c>
      <c r="Z3551" s="9" t="s">
        <v>5356</v>
      </c>
      <c r="AA3551" s="37">
        <v>10323.92</v>
      </c>
    </row>
    <row r="3552" spans="19:27" x14ac:dyDescent="0.35">
      <c r="S3552" s="9" t="s">
        <v>5356</v>
      </c>
      <c r="T3552" s="9">
        <v>0.59699999999999998</v>
      </c>
      <c r="U3552" s="9" t="s">
        <v>5356</v>
      </c>
      <c r="V3552" s="37">
        <v>11487.88</v>
      </c>
      <c r="X3552" s="9" t="s">
        <v>5357</v>
      </c>
      <c r="Y3552" s="9">
        <v>0.52300000000000002</v>
      </c>
      <c r="Z3552" s="9" t="s">
        <v>5357</v>
      </c>
      <c r="AA3552" s="37">
        <v>10321.25</v>
      </c>
    </row>
    <row r="3553" spans="19:27" x14ac:dyDescent="0.35">
      <c r="S3553" s="9" t="s">
        <v>5358</v>
      </c>
      <c r="T3553" s="9">
        <v>0.622</v>
      </c>
      <c r="U3553" s="9" t="s">
        <v>5358</v>
      </c>
      <c r="V3553" s="37">
        <v>11480.6</v>
      </c>
      <c r="X3553" s="9" t="s">
        <v>5357</v>
      </c>
      <c r="Y3553" s="9">
        <v>0.52900000000000003</v>
      </c>
      <c r="Z3553" s="9" t="s">
        <v>5357</v>
      </c>
      <c r="AA3553" s="37">
        <v>10320.44</v>
      </c>
    </row>
    <row r="3554" spans="19:27" x14ac:dyDescent="0.35">
      <c r="S3554" s="9" t="s">
        <v>5358</v>
      </c>
      <c r="T3554" s="9">
        <v>0.69099999999999995</v>
      </c>
      <c r="U3554" s="9" t="s">
        <v>5358</v>
      </c>
      <c r="V3554" s="37">
        <v>11474.74</v>
      </c>
      <c r="X3554" s="9" t="s">
        <v>5355</v>
      </c>
      <c r="Y3554" s="9">
        <v>0.68300000000000005</v>
      </c>
      <c r="Z3554" s="9" t="s">
        <v>5355</v>
      </c>
      <c r="AA3554" s="37">
        <v>10318.540000000001</v>
      </c>
    </row>
    <row r="3555" spans="19:27" x14ac:dyDescent="0.35">
      <c r="S3555" s="9" t="s">
        <v>5358</v>
      </c>
      <c r="T3555" s="9">
        <v>0.624</v>
      </c>
      <c r="U3555" s="9" t="s">
        <v>5358</v>
      </c>
      <c r="V3555" s="37">
        <v>11470.47</v>
      </c>
      <c r="X3555" s="9" t="s">
        <v>5358</v>
      </c>
      <c r="Y3555" s="9">
        <v>0.69</v>
      </c>
      <c r="Z3555" s="9" t="s">
        <v>5358</v>
      </c>
      <c r="AA3555" s="37">
        <v>10310.74</v>
      </c>
    </row>
    <row r="3556" spans="19:27" x14ac:dyDescent="0.35">
      <c r="S3556" s="9" t="s">
        <v>5358</v>
      </c>
      <c r="T3556" s="9">
        <v>0.64300000000000002</v>
      </c>
      <c r="U3556" s="9" t="s">
        <v>5358</v>
      </c>
      <c r="V3556" s="37">
        <v>11465.35</v>
      </c>
      <c r="X3556" s="9" t="s">
        <v>5356</v>
      </c>
      <c r="Y3556" s="9">
        <v>0.53100000000000003</v>
      </c>
      <c r="Z3556" s="9" t="s">
        <v>5356</v>
      </c>
      <c r="AA3556" s="37">
        <v>10310.01</v>
      </c>
    </row>
    <row r="3557" spans="19:27" x14ac:dyDescent="0.35">
      <c r="S3557" s="9" t="s">
        <v>5358</v>
      </c>
      <c r="T3557" s="9">
        <v>0.60599999999999998</v>
      </c>
      <c r="U3557" s="9" t="s">
        <v>5358</v>
      </c>
      <c r="V3557" s="37">
        <v>11465.12</v>
      </c>
      <c r="X3557" s="9" t="s">
        <v>5356</v>
      </c>
      <c r="Y3557" s="9">
        <v>0.56899999999999995</v>
      </c>
      <c r="Z3557" s="9" t="s">
        <v>5356</v>
      </c>
      <c r="AA3557" s="37">
        <v>10305.89</v>
      </c>
    </row>
    <row r="3558" spans="19:27" x14ac:dyDescent="0.35">
      <c r="S3558" s="9" t="s">
        <v>5358</v>
      </c>
      <c r="T3558" s="9">
        <v>0.59299999999999997</v>
      </c>
      <c r="U3558" s="9" t="s">
        <v>5358</v>
      </c>
      <c r="V3558" s="37">
        <v>11462.12</v>
      </c>
      <c r="X3558" s="9" t="s">
        <v>5356</v>
      </c>
      <c r="Y3558" s="9">
        <v>0.58199999999999996</v>
      </c>
      <c r="Z3558" s="9" t="s">
        <v>5356</v>
      </c>
      <c r="AA3558" s="37">
        <v>10296.799999999999</v>
      </c>
    </row>
    <row r="3559" spans="19:27" x14ac:dyDescent="0.35">
      <c r="S3559" s="9" t="s">
        <v>5357</v>
      </c>
      <c r="T3559" s="9">
        <v>0.60599999999999998</v>
      </c>
      <c r="U3559" s="9" t="s">
        <v>5357</v>
      </c>
      <c r="V3559" s="37">
        <v>11459.84</v>
      </c>
      <c r="X3559" s="9" t="s">
        <v>5357</v>
      </c>
      <c r="Y3559" s="9">
        <v>0.50900000000000001</v>
      </c>
      <c r="Z3559" s="9" t="s">
        <v>5357</v>
      </c>
      <c r="AA3559" s="37">
        <v>10289.86</v>
      </c>
    </row>
    <row r="3560" spans="19:27" x14ac:dyDescent="0.35">
      <c r="S3560" s="9" t="s">
        <v>5357</v>
      </c>
      <c r="T3560" s="9">
        <v>0.58499999999999996</v>
      </c>
      <c r="U3560" s="9" t="s">
        <v>5357</v>
      </c>
      <c r="V3560" s="37">
        <v>11459.07</v>
      </c>
      <c r="X3560" s="9" t="s">
        <v>5358</v>
      </c>
      <c r="Y3560" s="9">
        <v>0.63400000000000001</v>
      </c>
      <c r="Z3560" s="9" t="s">
        <v>5358</v>
      </c>
      <c r="AA3560" s="37">
        <v>10289.629999999999</v>
      </c>
    </row>
    <row r="3561" spans="19:27" x14ac:dyDescent="0.35">
      <c r="S3561" s="9" t="s">
        <v>5356</v>
      </c>
      <c r="T3561" s="9">
        <v>0.63100000000000001</v>
      </c>
      <c r="U3561" s="9" t="s">
        <v>5356</v>
      </c>
      <c r="V3561" s="37">
        <v>11453.54</v>
      </c>
      <c r="X3561" s="9" t="s">
        <v>5358</v>
      </c>
      <c r="Y3561" s="9">
        <v>0.625</v>
      </c>
      <c r="Z3561" s="9" t="s">
        <v>5358</v>
      </c>
      <c r="AA3561" s="37">
        <v>10286.620000000001</v>
      </c>
    </row>
    <row r="3562" spans="19:27" x14ac:dyDescent="0.35">
      <c r="S3562" s="9" t="s">
        <v>5357</v>
      </c>
      <c r="T3562" s="9">
        <v>0.54100000000000004</v>
      </c>
      <c r="U3562" s="9" t="s">
        <v>5357</v>
      </c>
      <c r="V3562" s="37">
        <v>11447.76</v>
      </c>
      <c r="X3562" s="9" t="s">
        <v>5356</v>
      </c>
      <c r="Y3562" s="9">
        <v>0.59499999999999997</v>
      </c>
      <c r="Z3562" s="9" t="s">
        <v>5356</v>
      </c>
      <c r="AA3562" s="37">
        <v>10276.68</v>
      </c>
    </row>
    <row r="3563" spans="19:27" x14ac:dyDescent="0.35">
      <c r="S3563" s="9" t="s">
        <v>5356</v>
      </c>
      <c r="T3563" s="9">
        <v>0.629</v>
      </c>
      <c r="U3563" s="9" t="s">
        <v>5356</v>
      </c>
      <c r="V3563" s="37">
        <v>11433.99</v>
      </c>
      <c r="X3563" s="9" t="s">
        <v>5356</v>
      </c>
      <c r="Y3563" s="9">
        <v>0.56899999999999995</v>
      </c>
      <c r="Z3563" s="9" t="s">
        <v>5356</v>
      </c>
      <c r="AA3563" s="37">
        <v>10276.19</v>
      </c>
    </row>
    <row r="3564" spans="19:27" x14ac:dyDescent="0.35">
      <c r="S3564" s="9" t="s">
        <v>5356</v>
      </c>
      <c r="T3564" s="9">
        <v>0.64700000000000002</v>
      </c>
      <c r="U3564" s="9" t="s">
        <v>5356</v>
      </c>
      <c r="V3564" s="37">
        <v>11433.58</v>
      </c>
      <c r="X3564" s="9" t="s">
        <v>5356</v>
      </c>
      <c r="Y3564" s="9">
        <v>0.58599999999999997</v>
      </c>
      <c r="Z3564" s="9" t="s">
        <v>5356</v>
      </c>
      <c r="AA3564" s="37">
        <v>10274.23</v>
      </c>
    </row>
    <row r="3565" spans="19:27" x14ac:dyDescent="0.35">
      <c r="S3565" s="9" t="s">
        <v>5358</v>
      </c>
      <c r="T3565" s="9">
        <v>0.64400000000000002</v>
      </c>
      <c r="U3565" s="9" t="s">
        <v>5358</v>
      </c>
      <c r="V3565" s="37">
        <v>11432.05</v>
      </c>
      <c r="X3565" s="9" t="s">
        <v>5356</v>
      </c>
      <c r="Y3565" s="9">
        <v>0.627</v>
      </c>
      <c r="Z3565" s="9" t="s">
        <v>5356</v>
      </c>
      <c r="AA3565" s="37">
        <v>10273.969999999999</v>
      </c>
    </row>
    <row r="3566" spans="19:27" x14ac:dyDescent="0.35">
      <c r="S3566" s="9" t="s">
        <v>5357</v>
      </c>
      <c r="T3566" s="9">
        <v>0.57099999999999995</v>
      </c>
      <c r="U3566" s="9" t="s">
        <v>5357</v>
      </c>
      <c r="V3566" s="37">
        <v>11429.2</v>
      </c>
      <c r="X3566" s="9" t="s">
        <v>5357</v>
      </c>
      <c r="Y3566" s="9">
        <v>0.53300000000000003</v>
      </c>
      <c r="Z3566" s="9" t="s">
        <v>5357</v>
      </c>
      <c r="AA3566" s="37">
        <v>10272.06</v>
      </c>
    </row>
    <row r="3567" spans="19:27" x14ac:dyDescent="0.35">
      <c r="S3567" s="9" t="s">
        <v>5358</v>
      </c>
      <c r="T3567" s="9">
        <v>0.67200000000000004</v>
      </c>
      <c r="U3567" s="9" t="s">
        <v>5358</v>
      </c>
      <c r="V3567" s="37">
        <v>11429.06</v>
      </c>
      <c r="X3567" s="9" t="s">
        <v>5356</v>
      </c>
      <c r="Y3567" s="9">
        <v>0.61</v>
      </c>
      <c r="Z3567" s="9" t="s">
        <v>5356</v>
      </c>
      <c r="AA3567" s="37">
        <v>10269.36</v>
      </c>
    </row>
    <row r="3568" spans="19:27" x14ac:dyDescent="0.35">
      <c r="S3568" s="9" t="s">
        <v>5358</v>
      </c>
      <c r="T3568" s="9">
        <v>0.622</v>
      </c>
      <c r="U3568" s="9" t="s">
        <v>5358</v>
      </c>
      <c r="V3568" s="37">
        <v>11423.92</v>
      </c>
      <c r="X3568" s="9" t="s">
        <v>5357</v>
      </c>
      <c r="Y3568" s="9">
        <v>0.60599999999999998</v>
      </c>
      <c r="Z3568" s="9" t="s">
        <v>5357</v>
      </c>
      <c r="AA3568" s="37">
        <v>10257.31</v>
      </c>
    </row>
    <row r="3569" spans="19:27" x14ac:dyDescent="0.35">
      <c r="S3569" s="9" t="s">
        <v>5356</v>
      </c>
      <c r="T3569" s="9">
        <v>0.56599999999999995</v>
      </c>
      <c r="U3569" s="9" t="s">
        <v>5356</v>
      </c>
      <c r="V3569" s="37">
        <v>11422.46</v>
      </c>
      <c r="X3569" s="9" t="s">
        <v>5358</v>
      </c>
      <c r="Y3569" s="9">
        <v>0.63600000000000001</v>
      </c>
      <c r="Z3569" s="9" t="s">
        <v>5358</v>
      </c>
      <c r="AA3569" s="37">
        <v>10254.32</v>
      </c>
    </row>
    <row r="3570" spans="19:27" x14ac:dyDescent="0.35">
      <c r="S3570" s="9" t="s">
        <v>5358</v>
      </c>
      <c r="T3570" s="9">
        <v>0.63600000000000001</v>
      </c>
      <c r="U3570" s="9" t="s">
        <v>5358</v>
      </c>
      <c r="V3570" s="37">
        <v>11420.49</v>
      </c>
      <c r="X3570" s="9" t="s">
        <v>5357</v>
      </c>
      <c r="Y3570" s="9">
        <v>0.57499999999999996</v>
      </c>
      <c r="Z3570" s="9" t="s">
        <v>5357</v>
      </c>
      <c r="AA3570" s="37">
        <v>10251.93</v>
      </c>
    </row>
    <row r="3571" spans="19:27" x14ac:dyDescent="0.35">
      <c r="S3571" s="9" t="s">
        <v>5358</v>
      </c>
      <c r="T3571" s="9">
        <v>0.67900000000000005</v>
      </c>
      <c r="U3571" s="9" t="s">
        <v>5358</v>
      </c>
      <c r="V3571" s="37">
        <v>11416.47</v>
      </c>
      <c r="X3571" s="9" t="s">
        <v>5356</v>
      </c>
      <c r="Y3571" s="9">
        <v>0.621</v>
      </c>
      <c r="Z3571" s="9" t="s">
        <v>5356</v>
      </c>
      <c r="AA3571" s="37">
        <v>10246.67</v>
      </c>
    </row>
    <row r="3572" spans="19:27" x14ac:dyDescent="0.35">
      <c r="S3572" s="9" t="s">
        <v>5358</v>
      </c>
      <c r="T3572" s="9">
        <v>0.63400000000000001</v>
      </c>
      <c r="U3572" s="9" t="s">
        <v>5358</v>
      </c>
      <c r="V3572" s="37">
        <v>11406.39</v>
      </c>
      <c r="X3572" s="9" t="s">
        <v>5358</v>
      </c>
      <c r="Y3572" s="9">
        <v>0.65</v>
      </c>
      <c r="Z3572" s="9" t="s">
        <v>5358</v>
      </c>
      <c r="AA3572" s="37">
        <v>10244.459999999999</v>
      </c>
    </row>
    <row r="3573" spans="19:27" x14ac:dyDescent="0.35">
      <c r="S3573" s="9" t="s">
        <v>5358</v>
      </c>
      <c r="T3573" s="9">
        <v>0.60199999999999998</v>
      </c>
      <c r="U3573" s="9" t="s">
        <v>5358</v>
      </c>
      <c r="V3573" s="37">
        <v>11404.38</v>
      </c>
      <c r="X3573" s="9" t="s">
        <v>5356</v>
      </c>
      <c r="Y3573" s="9">
        <v>0.6</v>
      </c>
      <c r="Z3573" s="9" t="s">
        <v>5356</v>
      </c>
      <c r="AA3573" s="37">
        <v>10237.35</v>
      </c>
    </row>
    <row r="3574" spans="19:27" x14ac:dyDescent="0.35">
      <c r="S3574" s="9" t="s">
        <v>5358</v>
      </c>
      <c r="T3574" s="9">
        <v>0.66200000000000003</v>
      </c>
      <c r="U3574" s="9" t="s">
        <v>5358</v>
      </c>
      <c r="V3574" s="37">
        <v>11390.85</v>
      </c>
      <c r="X3574" s="9" t="s">
        <v>5356</v>
      </c>
      <c r="Y3574" s="9">
        <v>0.58799999999999997</v>
      </c>
      <c r="Z3574" s="9" t="s">
        <v>5356</v>
      </c>
      <c r="AA3574" s="37">
        <v>10235.620000000001</v>
      </c>
    </row>
    <row r="3575" spans="19:27" x14ac:dyDescent="0.35">
      <c r="S3575" s="9" t="s">
        <v>5358</v>
      </c>
      <c r="T3575" s="9">
        <v>0.61</v>
      </c>
      <c r="U3575" s="9" t="s">
        <v>5358</v>
      </c>
      <c r="V3575" s="37">
        <v>11384.92</v>
      </c>
      <c r="X3575" s="9" t="s">
        <v>5356</v>
      </c>
      <c r="Y3575" s="9">
        <v>0.61199999999999999</v>
      </c>
      <c r="Z3575" s="9" t="s">
        <v>5356</v>
      </c>
      <c r="AA3575" s="37">
        <v>10232.82</v>
      </c>
    </row>
    <row r="3576" spans="19:27" x14ac:dyDescent="0.35">
      <c r="S3576" s="9" t="s">
        <v>5358</v>
      </c>
      <c r="T3576" s="9">
        <v>0.67300000000000004</v>
      </c>
      <c r="U3576" s="9" t="s">
        <v>5358</v>
      </c>
      <c r="V3576" s="37">
        <v>11375.19</v>
      </c>
      <c r="X3576" s="9" t="s">
        <v>5358</v>
      </c>
      <c r="Y3576" s="9">
        <v>0.55700000000000005</v>
      </c>
      <c r="Z3576" s="9" t="s">
        <v>5358</v>
      </c>
      <c r="AA3576" s="37">
        <v>10232.75</v>
      </c>
    </row>
    <row r="3577" spans="19:27" x14ac:dyDescent="0.35">
      <c r="S3577" s="9" t="s">
        <v>5357</v>
      </c>
      <c r="T3577" s="9">
        <v>0.55700000000000005</v>
      </c>
      <c r="U3577" s="9" t="s">
        <v>5357</v>
      </c>
      <c r="V3577" s="37">
        <v>11368.05</v>
      </c>
      <c r="X3577" s="9" t="s">
        <v>5358</v>
      </c>
      <c r="Y3577" s="9">
        <v>0.69099999999999995</v>
      </c>
      <c r="Z3577" s="9" t="s">
        <v>5358</v>
      </c>
      <c r="AA3577" s="37">
        <v>10225.93</v>
      </c>
    </row>
    <row r="3578" spans="19:27" x14ac:dyDescent="0.35">
      <c r="S3578" s="9" t="s">
        <v>5357</v>
      </c>
      <c r="T3578" s="9">
        <v>0.54800000000000004</v>
      </c>
      <c r="U3578" s="9" t="s">
        <v>5357</v>
      </c>
      <c r="V3578" s="37">
        <v>11363.73</v>
      </c>
      <c r="X3578" s="9" t="s">
        <v>5358</v>
      </c>
      <c r="Y3578" s="9">
        <v>0.66500000000000004</v>
      </c>
      <c r="Z3578" s="9" t="s">
        <v>5358</v>
      </c>
      <c r="AA3578" s="37">
        <v>10225.74</v>
      </c>
    </row>
    <row r="3579" spans="19:27" x14ac:dyDescent="0.35">
      <c r="S3579" s="9" t="s">
        <v>5356</v>
      </c>
      <c r="T3579" s="9">
        <v>0.55800000000000005</v>
      </c>
      <c r="U3579" s="9" t="s">
        <v>5356</v>
      </c>
      <c r="V3579" s="37">
        <v>11362.15</v>
      </c>
      <c r="X3579" s="9" t="s">
        <v>5356</v>
      </c>
      <c r="Y3579" s="9">
        <v>0.56100000000000005</v>
      </c>
      <c r="Z3579" s="9" t="s">
        <v>5356</v>
      </c>
      <c r="AA3579" s="37">
        <v>10224.780000000001</v>
      </c>
    </row>
    <row r="3580" spans="19:27" x14ac:dyDescent="0.35">
      <c r="S3580" s="9" t="s">
        <v>5358</v>
      </c>
      <c r="T3580" s="9">
        <v>0.59499999999999997</v>
      </c>
      <c r="U3580" s="9" t="s">
        <v>5358</v>
      </c>
      <c r="V3580" s="37">
        <v>11358.11</v>
      </c>
      <c r="X3580" s="9" t="s">
        <v>5356</v>
      </c>
      <c r="Y3580" s="9">
        <v>0.505</v>
      </c>
      <c r="Z3580" s="9" t="s">
        <v>5356</v>
      </c>
      <c r="AA3580" s="37">
        <v>10220.81</v>
      </c>
    </row>
    <row r="3581" spans="19:27" x14ac:dyDescent="0.35">
      <c r="S3581" s="9" t="s">
        <v>5356</v>
      </c>
      <c r="T3581" s="9">
        <v>0.57799999999999996</v>
      </c>
      <c r="U3581" s="9" t="s">
        <v>5356</v>
      </c>
      <c r="V3581" s="37">
        <v>11353.11</v>
      </c>
      <c r="X3581" s="9" t="s">
        <v>5358</v>
      </c>
      <c r="Y3581" s="9">
        <v>0.64500000000000002</v>
      </c>
      <c r="Z3581" s="9" t="s">
        <v>5358</v>
      </c>
      <c r="AA3581" s="37">
        <v>10219.86</v>
      </c>
    </row>
    <row r="3582" spans="19:27" x14ac:dyDescent="0.35">
      <c r="S3582" s="9" t="s">
        <v>5356</v>
      </c>
      <c r="T3582" s="9">
        <v>0.62</v>
      </c>
      <c r="U3582" s="9" t="s">
        <v>5356</v>
      </c>
      <c r="V3582" s="37">
        <v>11347.86</v>
      </c>
      <c r="X3582" s="9" t="s">
        <v>5358</v>
      </c>
      <c r="Y3582" s="9">
        <v>0.629</v>
      </c>
      <c r="Z3582" s="9" t="s">
        <v>5358</v>
      </c>
      <c r="AA3582" s="37">
        <v>10219.18</v>
      </c>
    </row>
    <row r="3583" spans="19:27" x14ac:dyDescent="0.35">
      <c r="S3583" s="9" t="s">
        <v>5357</v>
      </c>
      <c r="T3583" s="9">
        <v>0.60899999999999999</v>
      </c>
      <c r="U3583" s="9" t="s">
        <v>5357</v>
      </c>
      <c r="V3583" s="37">
        <v>11347.19</v>
      </c>
      <c r="X3583" s="9" t="s">
        <v>5356</v>
      </c>
      <c r="Y3583" s="9">
        <v>0.59799999999999998</v>
      </c>
      <c r="Z3583" s="9" t="s">
        <v>5356</v>
      </c>
      <c r="AA3583" s="37">
        <v>10216.620000000001</v>
      </c>
    </row>
    <row r="3584" spans="19:27" x14ac:dyDescent="0.35">
      <c r="S3584" s="9" t="s">
        <v>5358</v>
      </c>
      <c r="T3584" s="9">
        <v>0.69099999999999995</v>
      </c>
      <c r="U3584" s="9" t="s">
        <v>5358</v>
      </c>
      <c r="V3584" s="37">
        <v>11337.93</v>
      </c>
      <c r="X3584" s="9" t="s">
        <v>5358</v>
      </c>
      <c r="Y3584" s="9">
        <v>0.63100000000000001</v>
      </c>
      <c r="Z3584" s="9" t="s">
        <v>5358</v>
      </c>
      <c r="AA3584" s="37">
        <v>10213.91</v>
      </c>
    </row>
    <row r="3585" spans="19:27" x14ac:dyDescent="0.35">
      <c r="S3585" s="9" t="s">
        <v>5358</v>
      </c>
      <c r="T3585" s="9">
        <v>0.68400000000000005</v>
      </c>
      <c r="U3585" s="9" t="s">
        <v>5358</v>
      </c>
      <c r="V3585" s="37">
        <v>11335.54</v>
      </c>
      <c r="X3585" s="9" t="s">
        <v>5356</v>
      </c>
      <c r="Y3585" s="9">
        <v>0.56399999999999995</v>
      </c>
      <c r="Z3585" s="9" t="s">
        <v>5356</v>
      </c>
      <c r="AA3585" s="37">
        <v>10203.879999999999</v>
      </c>
    </row>
    <row r="3586" spans="19:27" x14ac:dyDescent="0.35">
      <c r="S3586" s="9" t="s">
        <v>5356</v>
      </c>
      <c r="T3586" s="9">
        <v>0.59199999999999997</v>
      </c>
      <c r="U3586" s="9" t="s">
        <v>5356</v>
      </c>
      <c r="V3586" s="37">
        <v>11316.65</v>
      </c>
      <c r="X3586" s="9" t="s">
        <v>5356</v>
      </c>
      <c r="Y3586" s="9">
        <v>0.58299999999999996</v>
      </c>
      <c r="Z3586" s="9" t="s">
        <v>5356</v>
      </c>
      <c r="AA3586" s="37">
        <v>10195.64</v>
      </c>
    </row>
    <row r="3587" spans="19:27" x14ac:dyDescent="0.35">
      <c r="S3587" s="9" t="s">
        <v>5355</v>
      </c>
      <c r="T3587" s="9">
        <v>0.65400000000000003</v>
      </c>
      <c r="U3587" s="9" t="s">
        <v>5355</v>
      </c>
      <c r="V3587" s="37">
        <v>11314.24</v>
      </c>
      <c r="X3587" s="9" t="s">
        <v>5358</v>
      </c>
      <c r="Y3587" s="9">
        <v>0.65700000000000003</v>
      </c>
      <c r="Z3587" s="9" t="s">
        <v>5358</v>
      </c>
      <c r="AA3587" s="37">
        <v>10192</v>
      </c>
    </row>
    <row r="3588" spans="19:27" x14ac:dyDescent="0.35">
      <c r="S3588" s="9" t="s">
        <v>5358</v>
      </c>
      <c r="T3588" s="9">
        <v>0.623</v>
      </c>
      <c r="U3588" s="9" t="s">
        <v>5358</v>
      </c>
      <c r="V3588" s="37">
        <v>11310.81</v>
      </c>
      <c r="X3588" s="9" t="s">
        <v>5356</v>
      </c>
      <c r="Y3588" s="9">
        <v>0.60099999999999998</v>
      </c>
      <c r="Z3588" s="9" t="s">
        <v>5356</v>
      </c>
      <c r="AA3588" s="37">
        <v>10191.36</v>
      </c>
    </row>
    <row r="3589" spans="19:27" x14ac:dyDescent="0.35">
      <c r="S3589" s="9" t="s">
        <v>5356</v>
      </c>
      <c r="T3589" s="9">
        <v>0.625</v>
      </c>
      <c r="U3589" s="9" t="s">
        <v>5356</v>
      </c>
      <c r="V3589" s="37">
        <v>11306.59</v>
      </c>
      <c r="X3589" s="9" t="s">
        <v>5356</v>
      </c>
      <c r="Y3589" s="9">
        <v>0.56699999999999995</v>
      </c>
      <c r="Z3589" s="9" t="s">
        <v>5356</v>
      </c>
      <c r="AA3589" s="37">
        <v>10186.209999999999</v>
      </c>
    </row>
    <row r="3590" spans="19:27" x14ac:dyDescent="0.35">
      <c r="S3590" s="9" t="s">
        <v>5356</v>
      </c>
      <c r="T3590" s="9">
        <v>0.55100000000000005</v>
      </c>
      <c r="U3590" s="9" t="s">
        <v>5356</v>
      </c>
      <c r="V3590" s="37">
        <v>11304.93</v>
      </c>
      <c r="X3590" s="9" t="s">
        <v>5356</v>
      </c>
      <c r="Y3590" s="9">
        <v>0.56899999999999995</v>
      </c>
      <c r="Z3590" s="9" t="s">
        <v>5356</v>
      </c>
      <c r="AA3590" s="37">
        <v>10181.59</v>
      </c>
    </row>
    <row r="3591" spans="19:27" x14ac:dyDescent="0.35">
      <c r="S3591" s="9" t="s">
        <v>5356</v>
      </c>
      <c r="T3591" s="9">
        <v>0.59799999999999998</v>
      </c>
      <c r="U3591" s="9" t="s">
        <v>5356</v>
      </c>
      <c r="V3591" s="37">
        <v>11294.52</v>
      </c>
      <c r="X3591" s="9" t="s">
        <v>5356</v>
      </c>
      <c r="Y3591" s="9">
        <v>0.60699999999999998</v>
      </c>
      <c r="Z3591" s="9" t="s">
        <v>5356</v>
      </c>
      <c r="AA3591" s="37">
        <v>10174.89</v>
      </c>
    </row>
    <row r="3592" spans="19:27" x14ac:dyDescent="0.35">
      <c r="S3592" s="9" t="s">
        <v>5356</v>
      </c>
      <c r="T3592" s="9">
        <v>0.55800000000000005</v>
      </c>
      <c r="U3592" s="9" t="s">
        <v>5356</v>
      </c>
      <c r="V3592" s="37">
        <v>11281.1</v>
      </c>
      <c r="X3592" s="9" t="s">
        <v>5356</v>
      </c>
      <c r="Y3592" s="9">
        <v>0.624</v>
      </c>
      <c r="Z3592" s="9" t="s">
        <v>5356</v>
      </c>
      <c r="AA3592" s="37">
        <v>10172.459999999999</v>
      </c>
    </row>
    <row r="3593" spans="19:27" x14ac:dyDescent="0.35">
      <c r="S3593" s="9" t="s">
        <v>5357</v>
      </c>
      <c r="T3593" s="9">
        <v>0.64200000000000002</v>
      </c>
      <c r="U3593" s="9" t="s">
        <v>5357</v>
      </c>
      <c r="V3593" s="37">
        <v>11276</v>
      </c>
      <c r="X3593" s="9" t="s">
        <v>5357</v>
      </c>
      <c r="Y3593" s="9">
        <v>0.629</v>
      </c>
      <c r="Z3593" s="9" t="s">
        <v>5357</v>
      </c>
      <c r="AA3593" s="37">
        <v>10167.629999999999</v>
      </c>
    </row>
    <row r="3594" spans="19:27" x14ac:dyDescent="0.35">
      <c r="S3594" s="9" t="s">
        <v>5355</v>
      </c>
      <c r="T3594" s="9">
        <v>0.63</v>
      </c>
      <c r="U3594" s="9" t="s">
        <v>5355</v>
      </c>
      <c r="V3594" s="37">
        <v>11273.34</v>
      </c>
      <c r="X3594" s="9" t="s">
        <v>5356</v>
      </c>
      <c r="Y3594" s="9">
        <v>0.6</v>
      </c>
      <c r="Z3594" s="9" t="s">
        <v>5356</v>
      </c>
      <c r="AA3594" s="37">
        <v>10165.969999999999</v>
      </c>
    </row>
    <row r="3595" spans="19:27" x14ac:dyDescent="0.35">
      <c r="S3595" s="9" t="s">
        <v>5358</v>
      </c>
      <c r="T3595" s="9">
        <v>0.68500000000000005</v>
      </c>
      <c r="U3595" s="9" t="s">
        <v>5358</v>
      </c>
      <c r="V3595" s="37">
        <v>11263.91</v>
      </c>
      <c r="X3595" s="9" t="s">
        <v>5358</v>
      </c>
      <c r="Y3595" s="9">
        <v>0.55100000000000005</v>
      </c>
      <c r="Z3595" s="9" t="s">
        <v>5358</v>
      </c>
      <c r="AA3595" s="37">
        <v>10159.709999999999</v>
      </c>
    </row>
    <row r="3596" spans="19:27" x14ac:dyDescent="0.35">
      <c r="S3596" s="9" t="s">
        <v>5358</v>
      </c>
      <c r="T3596" s="9">
        <v>0.65700000000000003</v>
      </c>
      <c r="U3596" s="9" t="s">
        <v>5358</v>
      </c>
      <c r="V3596" s="37">
        <v>11261.84</v>
      </c>
      <c r="X3596" s="9" t="s">
        <v>5356</v>
      </c>
      <c r="Y3596" s="9">
        <v>0.58299999999999996</v>
      </c>
      <c r="Z3596" s="9" t="s">
        <v>5356</v>
      </c>
      <c r="AA3596" s="37">
        <v>10158.23</v>
      </c>
    </row>
    <row r="3597" spans="19:27" x14ac:dyDescent="0.35">
      <c r="S3597" s="9" t="s">
        <v>5358</v>
      </c>
      <c r="T3597" s="9">
        <v>0.63700000000000001</v>
      </c>
      <c r="U3597" s="9" t="s">
        <v>5358</v>
      </c>
      <c r="V3597" s="37">
        <v>11258.32</v>
      </c>
      <c r="X3597" s="9" t="s">
        <v>5356</v>
      </c>
      <c r="Y3597" s="9">
        <v>0.61299999999999999</v>
      </c>
      <c r="Z3597" s="9" t="s">
        <v>5356</v>
      </c>
      <c r="AA3597" s="37">
        <v>10157.25</v>
      </c>
    </row>
    <row r="3598" spans="19:27" x14ac:dyDescent="0.35">
      <c r="S3598" s="9" t="s">
        <v>5358</v>
      </c>
      <c r="T3598" s="9">
        <v>0.61599999999999999</v>
      </c>
      <c r="U3598" s="9" t="s">
        <v>5358</v>
      </c>
      <c r="V3598" s="37">
        <v>11244.7</v>
      </c>
      <c r="X3598" s="9" t="s">
        <v>5358</v>
      </c>
      <c r="Y3598" s="9">
        <v>0.63700000000000001</v>
      </c>
      <c r="Z3598" s="9" t="s">
        <v>5358</v>
      </c>
      <c r="AA3598" s="37">
        <v>10155.91</v>
      </c>
    </row>
    <row r="3599" spans="19:27" x14ac:dyDescent="0.35">
      <c r="S3599" s="9" t="s">
        <v>5356</v>
      </c>
      <c r="T3599" s="9">
        <v>0.53</v>
      </c>
      <c r="U3599" s="9" t="s">
        <v>5356</v>
      </c>
      <c r="V3599" s="37">
        <v>11242.88</v>
      </c>
      <c r="X3599" s="9" t="s">
        <v>5356</v>
      </c>
      <c r="Y3599" s="9">
        <v>0.58099999999999996</v>
      </c>
      <c r="Z3599" s="9" t="s">
        <v>5356</v>
      </c>
      <c r="AA3599" s="37">
        <v>10150.57</v>
      </c>
    </row>
    <row r="3600" spans="19:27" x14ac:dyDescent="0.35">
      <c r="S3600" s="9" t="s">
        <v>5356</v>
      </c>
      <c r="T3600" s="9">
        <v>0.55800000000000005</v>
      </c>
      <c r="U3600" s="9" t="s">
        <v>5356</v>
      </c>
      <c r="V3600" s="37">
        <v>11239.2</v>
      </c>
      <c r="X3600" s="9" t="s">
        <v>5357</v>
      </c>
      <c r="Y3600" s="9">
        <v>0.51900000000000002</v>
      </c>
      <c r="Z3600" s="9" t="s">
        <v>5357</v>
      </c>
      <c r="AA3600" s="37">
        <v>10150.15</v>
      </c>
    </row>
    <row r="3601" spans="19:27" x14ac:dyDescent="0.35">
      <c r="S3601" s="9" t="s">
        <v>5358</v>
      </c>
      <c r="T3601" s="9">
        <v>0.72199999999999998</v>
      </c>
      <c r="U3601" s="9" t="s">
        <v>5358</v>
      </c>
      <c r="V3601" s="37">
        <v>11228.93</v>
      </c>
      <c r="X3601" s="9" t="s">
        <v>5356</v>
      </c>
      <c r="Y3601" s="9">
        <v>0.621</v>
      </c>
      <c r="Z3601" s="9" t="s">
        <v>5356</v>
      </c>
      <c r="AA3601" s="37">
        <v>10148.799999999999</v>
      </c>
    </row>
    <row r="3602" spans="19:27" x14ac:dyDescent="0.35">
      <c r="S3602" s="9" t="s">
        <v>5356</v>
      </c>
      <c r="T3602" s="9">
        <v>0.629</v>
      </c>
      <c r="U3602" s="9" t="s">
        <v>5356</v>
      </c>
      <c r="V3602" s="37">
        <v>11217.86</v>
      </c>
      <c r="X3602" s="9" t="s">
        <v>5358</v>
      </c>
      <c r="Y3602" s="9">
        <v>0.60699999999999998</v>
      </c>
      <c r="Z3602" s="9" t="s">
        <v>5358</v>
      </c>
      <c r="AA3602" s="37">
        <v>10143.6</v>
      </c>
    </row>
    <row r="3603" spans="19:27" x14ac:dyDescent="0.35">
      <c r="S3603" s="9" t="s">
        <v>5356</v>
      </c>
      <c r="T3603" s="9">
        <v>0.62</v>
      </c>
      <c r="U3603" s="9" t="s">
        <v>5356</v>
      </c>
      <c r="V3603" s="37">
        <v>11212.47</v>
      </c>
      <c r="X3603" s="9" t="s">
        <v>5356</v>
      </c>
      <c r="Y3603" s="9">
        <v>0.58399999999999996</v>
      </c>
      <c r="Z3603" s="9" t="s">
        <v>5356</v>
      </c>
      <c r="AA3603" s="37">
        <v>10139.19</v>
      </c>
    </row>
    <row r="3604" spans="19:27" x14ac:dyDescent="0.35">
      <c r="S3604" s="9" t="s">
        <v>5356</v>
      </c>
      <c r="T3604" s="9">
        <v>0.58199999999999996</v>
      </c>
      <c r="U3604" s="9" t="s">
        <v>5356</v>
      </c>
      <c r="V3604" s="37">
        <v>11203.09</v>
      </c>
      <c r="X3604" s="9" t="s">
        <v>5356</v>
      </c>
      <c r="Y3604" s="9">
        <v>0.56200000000000006</v>
      </c>
      <c r="Z3604" s="9" t="s">
        <v>5356</v>
      </c>
      <c r="AA3604" s="37">
        <v>10129.89</v>
      </c>
    </row>
    <row r="3605" spans="19:27" x14ac:dyDescent="0.35">
      <c r="S3605" s="9" t="s">
        <v>5358</v>
      </c>
      <c r="T3605" s="9">
        <v>0.60699999999999998</v>
      </c>
      <c r="U3605" s="9" t="s">
        <v>5358</v>
      </c>
      <c r="V3605" s="37">
        <v>11200.04</v>
      </c>
      <c r="X3605" s="9" t="s">
        <v>5356</v>
      </c>
      <c r="Y3605" s="9">
        <v>0.56200000000000006</v>
      </c>
      <c r="Z3605" s="9" t="s">
        <v>5356</v>
      </c>
      <c r="AA3605" s="37">
        <v>10127.75</v>
      </c>
    </row>
    <row r="3606" spans="19:27" x14ac:dyDescent="0.35">
      <c r="S3606" s="9" t="s">
        <v>5356</v>
      </c>
      <c r="T3606" s="9">
        <v>0.59199999999999997</v>
      </c>
      <c r="U3606" s="9" t="s">
        <v>5356</v>
      </c>
      <c r="V3606" s="37">
        <v>11193.37</v>
      </c>
      <c r="X3606" s="9" t="s">
        <v>5358</v>
      </c>
      <c r="Y3606" s="9">
        <v>0.63400000000000001</v>
      </c>
      <c r="Z3606" s="9" t="s">
        <v>5358</v>
      </c>
      <c r="AA3606" s="37">
        <v>10120.74</v>
      </c>
    </row>
    <row r="3607" spans="19:27" x14ac:dyDescent="0.35">
      <c r="S3607" s="9" t="s">
        <v>5356</v>
      </c>
      <c r="T3607" s="9">
        <v>0.60599999999999998</v>
      </c>
      <c r="U3607" s="9" t="s">
        <v>5356</v>
      </c>
      <c r="V3607" s="37">
        <v>11187.56</v>
      </c>
      <c r="X3607" s="9" t="s">
        <v>5358</v>
      </c>
      <c r="Y3607" s="9">
        <v>0.59299999999999997</v>
      </c>
      <c r="Z3607" s="9" t="s">
        <v>5358</v>
      </c>
      <c r="AA3607" s="37">
        <v>10100.4</v>
      </c>
    </row>
    <row r="3608" spans="19:27" x14ac:dyDescent="0.35">
      <c r="S3608" s="9" t="s">
        <v>5356</v>
      </c>
      <c r="T3608" s="9">
        <v>0.54400000000000004</v>
      </c>
      <c r="U3608" s="9" t="s">
        <v>5356</v>
      </c>
      <c r="V3608" s="37">
        <v>11184.42</v>
      </c>
      <c r="X3608" s="9" t="s">
        <v>5356</v>
      </c>
      <c r="Y3608" s="9">
        <v>0.60199999999999998</v>
      </c>
      <c r="Z3608" s="9" t="s">
        <v>5356</v>
      </c>
      <c r="AA3608" s="37">
        <v>10095.24</v>
      </c>
    </row>
    <row r="3609" spans="19:27" x14ac:dyDescent="0.35">
      <c r="S3609" s="9" t="s">
        <v>5357</v>
      </c>
      <c r="T3609" s="9">
        <v>0.67600000000000005</v>
      </c>
      <c r="U3609" s="9" t="s">
        <v>5357</v>
      </c>
      <c r="V3609" s="37">
        <v>11182.35</v>
      </c>
      <c r="X3609" s="9" t="s">
        <v>5356</v>
      </c>
      <c r="Y3609" s="9">
        <v>0.56999999999999995</v>
      </c>
      <c r="Z3609" s="9" t="s">
        <v>5356</v>
      </c>
      <c r="AA3609" s="37">
        <v>10084.59</v>
      </c>
    </row>
    <row r="3610" spans="19:27" x14ac:dyDescent="0.35">
      <c r="S3610" s="9" t="s">
        <v>5357</v>
      </c>
      <c r="T3610" s="9">
        <v>0.59299999999999997</v>
      </c>
      <c r="U3610" s="9" t="s">
        <v>5357</v>
      </c>
      <c r="V3610" s="37">
        <v>11176.37</v>
      </c>
      <c r="X3610" s="9" t="s">
        <v>5357</v>
      </c>
      <c r="Y3610" s="9">
        <v>0.47899999999999998</v>
      </c>
      <c r="Z3610" s="9" t="s">
        <v>5357</v>
      </c>
      <c r="AA3610" s="37">
        <v>10084.48</v>
      </c>
    </row>
    <row r="3611" spans="19:27" x14ac:dyDescent="0.35">
      <c r="S3611" s="9" t="s">
        <v>5357</v>
      </c>
      <c r="T3611" s="9">
        <v>0.48199999999999998</v>
      </c>
      <c r="U3611" s="9" t="s">
        <v>5357</v>
      </c>
      <c r="V3611" s="37">
        <v>11170.38</v>
      </c>
      <c r="X3611" s="9" t="s">
        <v>5356</v>
      </c>
      <c r="Y3611" s="9">
        <v>0.56399999999999995</v>
      </c>
      <c r="Z3611" s="9" t="s">
        <v>5356</v>
      </c>
      <c r="AA3611" s="37">
        <v>10080.120000000001</v>
      </c>
    </row>
    <row r="3612" spans="19:27" x14ac:dyDescent="0.35">
      <c r="S3612" s="9" t="s">
        <v>5358</v>
      </c>
      <c r="T3612" s="9">
        <v>0.65300000000000002</v>
      </c>
      <c r="U3612" s="9" t="s">
        <v>5358</v>
      </c>
      <c r="V3612" s="37">
        <v>11168.04</v>
      </c>
      <c r="X3612" s="9" t="s">
        <v>5356</v>
      </c>
      <c r="Y3612" s="9">
        <v>0.52500000000000002</v>
      </c>
      <c r="Z3612" s="9" t="s">
        <v>5356</v>
      </c>
      <c r="AA3612" s="37">
        <v>10074.76</v>
      </c>
    </row>
    <row r="3613" spans="19:27" x14ac:dyDescent="0.35">
      <c r="S3613" s="9" t="s">
        <v>5356</v>
      </c>
      <c r="T3613" s="9">
        <v>0.58199999999999996</v>
      </c>
      <c r="U3613" s="9" t="s">
        <v>5356</v>
      </c>
      <c r="V3613" s="37">
        <v>11158.69</v>
      </c>
      <c r="X3613" s="9" t="s">
        <v>5358</v>
      </c>
      <c r="Y3613" s="9">
        <v>0.68899999999999995</v>
      </c>
      <c r="Z3613" s="9" t="s">
        <v>5358</v>
      </c>
      <c r="AA3613" s="37">
        <v>10071.43</v>
      </c>
    </row>
    <row r="3614" spans="19:27" x14ac:dyDescent="0.35">
      <c r="S3614" s="9" t="s">
        <v>5358</v>
      </c>
      <c r="T3614" s="9">
        <v>0.69899999999999995</v>
      </c>
      <c r="U3614" s="9" t="s">
        <v>5358</v>
      </c>
      <c r="V3614" s="37">
        <v>11158.37</v>
      </c>
      <c r="X3614" s="9" t="s">
        <v>5358</v>
      </c>
      <c r="Y3614" s="9">
        <v>0.74199999999999999</v>
      </c>
      <c r="Z3614" s="9" t="s">
        <v>5358</v>
      </c>
      <c r="AA3614" s="37">
        <v>10070.530000000001</v>
      </c>
    </row>
    <row r="3615" spans="19:27" x14ac:dyDescent="0.35">
      <c r="S3615" s="9" t="s">
        <v>5356</v>
      </c>
      <c r="T3615" s="9">
        <v>0.61099999999999999</v>
      </c>
      <c r="U3615" s="9" t="s">
        <v>5356</v>
      </c>
      <c r="V3615" s="37">
        <v>11149.72</v>
      </c>
      <c r="X3615" s="9" t="s">
        <v>5358</v>
      </c>
      <c r="Y3615" s="9">
        <v>0.627</v>
      </c>
      <c r="Z3615" s="9" t="s">
        <v>5358</v>
      </c>
      <c r="AA3615" s="37">
        <v>10070.33</v>
      </c>
    </row>
    <row r="3616" spans="19:27" x14ac:dyDescent="0.35">
      <c r="S3616" s="9" t="s">
        <v>5357</v>
      </c>
      <c r="T3616" s="9">
        <v>0.59499999999999997</v>
      </c>
      <c r="U3616" s="9" t="s">
        <v>5357</v>
      </c>
      <c r="V3616" s="37">
        <v>11139.12</v>
      </c>
      <c r="X3616" s="9" t="s">
        <v>5356</v>
      </c>
      <c r="Y3616" s="9">
        <v>0.56499999999999995</v>
      </c>
      <c r="Z3616" s="9" t="s">
        <v>5356</v>
      </c>
      <c r="AA3616" s="37">
        <v>10069.73</v>
      </c>
    </row>
    <row r="3617" spans="19:27" x14ac:dyDescent="0.35">
      <c r="S3617" s="9" t="s">
        <v>5357</v>
      </c>
      <c r="T3617" s="9">
        <v>0.60099999999999998</v>
      </c>
      <c r="U3617" s="9" t="s">
        <v>5357</v>
      </c>
      <c r="V3617" s="37">
        <v>11132.78</v>
      </c>
      <c r="X3617" s="9" t="s">
        <v>5356</v>
      </c>
      <c r="Y3617" s="9">
        <v>0.55500000000000005</v>
      </c>
      <c r="Z3617" s="9" t="s">
        <v>5356</v>
      </c>
      <c r="AA3617" s="37">
        <v>10065.61</v>
      </c>
    </row>
    <row r="3618" spans="19:27" x14ac:dyDescent="0.35">
      <c r="S3618" s="9" t="s">
        <v>5358</v>
      </c>
      <c r="T3618" s="9">
        <v>0.70599999999999996</v>
      </c>
      <c r="U3618" s="9" t="s">
        <v>5358</v>
      </c>
      <c r="V3618" s="37">
        <v>11129.19</v>
      </c>
      <c r="X3618" s="9" t="s">
        <v>5355</v>
      </c>
      <c r="Y3618" s="9">
        <v>0.61199999999999999</v>
      </c>
      <c r="Z3618" s="9" t="s">
        <v>5355</v>
      </c>
      <c r="AA3618" s="37">
        <v>10060.57</v>
      </c>
    </row>
    <row r="3619" spans="19:27" x14ac:dyDescent="0.35">
      <c r="S3619" s="9" t="s">
        <v>5357</v>
      </c>
      <c r="T3619" s="9">
        <v>0.59399999999999997</v>
      </c>
      <c r="U3619" s="9" t="s">
        <v>5357</v>
      </c>
      <c r="V3619" s="37">
        <v>11123.21</v>
      </c>
      <c r="X3619" s="9" t="s">
        <v>5356</v>
      </c>
      <c r="Y3619" s="9">
        <v>0.61899999999999999</v>
      </c>
      <c r="Z3619" s="9" t="s">
        <v>5356</v>
      </c>
      <c r="AA3619" s="37">
        <v>10056.879999999999</v>
      </c>
    </row>
    <row r="3620" spans="19:27" x14ac:dyDescent="0.35">
      <c r="S3620" s="9" t="s">
        <v>5358</v>
      </c>
      <c r="T3620" s="9">
        <v>0.66300000000000003</v>
      </c>
      <c r="U3620" s="9" t="s">
        <v>5358</v>
      </c>
      <c r="V3620" s="37">
        <v>11120.98</v>
      </c>
      <c r="X3620" s="9" t="s">
        <v>5356</v>
      </c>
      <c r="Y3620" s="9">
        <v>0.54100000000000004</v>
      </c>
      <c r="Z3620" s="9" t="s">
        <v>5356</v>
      </c>
      <c r="AA3620" s="37">
        <v>10052.959999999999</v>
      </c>
    </row>
    <row r="3621" spans="19:27" x14ac:dyDescent="0.35">
      <c r="S3621" s="9" t="s">
        <v>5358</v>
      </c>
      <c r="T3621" s="9">
        <v>0.64400000000000002</v>
      </c>
      <c r="U3621" s="9" t="s">
        <v>5358</v>
      </c>
      <c r="V3621" s="37">
        <v>11117.37</v>
      </c>
      <c r="X3621" s="9" t="s">
        <v>5356</v>
      </c>
      <c r="Y3621" s="9">
        <v>0.59599999999999997</v>
      </c>
      <c r="Z3621" s="9" t="s">
        <v>5356</v>
      </c>
      <c r="AA3621" s="37">
        <v>10052.530000000001</v>
      </c>
    </row>
    <row r="3622" spans="19:27" x14ac:dyDescent="0.35">
      <c r="S3622" s="9" t="s">
        <v>5356</v>
      </c>
      <c r="T3622" s="9">
        <v>0.60099999999999998</v>
      </c>
      <c r="U3622" s="9" t="s">
        <v>5356</v>
      </c>
      <c r="V3622" s="37">
        <v>11115.84</v>
      </c>
      <c r="X3622" s="9" t="s">
        <v>5356</v>
      </c>
      <c r="Y3622" s="9">
        <v>0.55100000000000005</v>
      </c>
      <c r="Z3622" s="9" t="s">
        <v>5356</v>
      </c>
      <c r="AA3622" s="37">
        <v>10051.89</v>
      </c>
    </row>
    <row r="3623" spans="19:27" x14ac:dyDescent="0.35">
      <c r="S3623" s="9" t="s">
        <v>5358</v>
      </c>
      <c r="T3623" s="9">
        <v>0.61</v>
      </c>
      <c r="U3623" s="9" t="s">
        <v>5358</v>
      </c>
      <c r="V3623" s="37">
        <v>11113.65</v>
      </c>
      <c r="X3623" s="9" t="s">
        <v>5356</v>
      </c>
      <c r="Y3623" s="9">
        <v>0.62</v>
      </c>
      <c r="Z3623" s="9" t="s">
        <v>5356</v>
      </c>
      <c r="AA3623" s="37">
        <v>10051.35</v>
      </c>
    </row>
    <row r="3624" spans="19:27" x14ac:dyDescent="0.35">
      <c r="S3624" s="9" t="s">
        <v>5357</v>
      </c>
      <c r="T3624" s="9">
        <v>0.621</v>
      </c>
      <c r="U3624" s="9" t="s">
        <v>5357</v>
      </c>
      <c r="V3624" s="37">
        <v>11111.07</v>
      </c>
      <c r="X3624" s="9" t="s">
        <v>5356</v>
      </c>
      <c r="Y3624" s="9">
        <v>0.55000000000000004</v>
      </c>
      <c r="Z3624" s="9" t="s">
        <v>5356</v>
      </c>
      <c r="AA3624" s="37">
        <v>10044.26</v>
      </c>
    </row>
    <row r="3625" spans="19:27" x14ac:dyDescent="0.35">
      <c r="S3625" s="9" t="s">
        <v>5358</v>
      </c>
      <c r="T3625" s="9">
        <v>0.65800000000000003</v>
      </c>
      <c r="U3625" s="9" t="s">
        <v>5358</v>
      </c>
      <c r="V3625" s="37">
        <v>11110.22</v>
      </c>
      <c r="X3625" s="9" t="s">
        <v>5356</v>
      </c>
      <c r="Y3625" s="9">
        <v>0.54</v>
      </c>
      <c r="Z3625" s="9" t="s">
        <v>5356</v>
      </c>
      <c r="AA3625" s="37">
        <v>10042.94</v>
      </c>
    </row>
    <row r="3626" spans="19:27" x14ac:dyDescent="0.35">
      <c r="S3626" s="9" t="s">
        <v>5357</v>
      </c>
      <c r="T3626" s="9">
        <v>0.625</v>
      </c>
      <c r="U3626" s="9" t="s">
        <v>5357</v>
      </c>
      <c r="V3626" s="37">
        <v>11095.92</v>
      </c>
      <c r="X3626" s="9" t="s">
        <v>5356</v>
      </c>
      <c r="Y3626" s="9">
        <v>0.54600000000000004</v>
      </c>
      <c r="Z3626" s="9" t="s">
        <v>5356</v>
      </c>
      <c r="AA3626" s="37">
        <v>10042.469999999999</v>
      </c>
    </row>
    <row r="3627" spans="19:27" x14ac:dyDescent="0.35">
      <c r="S3627" s="9" t="s">
        <v>5358</v>
      </c>
      <c r="T3627" s="9">
        <v>0.623</v>
      </c>
      <c r="U3627" s="9" t="s">
        <v>5358</v>
      </c>
      <c r="V3627" s="37">
        <v>11095.53</v>
      </c>
      <c r="X3627" s="9" t="s">
        <v>5358</v>
      </c>
      <c r="Y3627" s="9">
        <v>0.624</v>
      </c>
      <c r="Z3627" s="9" t="s">
        <v>5358</v>
      </c>
      <c r="AA3627" s="37">
        <v>10035.59</v>
      </c>
    </row>
    <row r="3628" spans="19:27" x14ac:dyDescent="0.35">
      <c r="S3628" s="9" t="s">
        <v>5358</v>
      </c>
      <c r="T3628" s="9">
        <v>0.70499999999999996</v>
      </c>
      <c r="U3628" s="9" t="s">
        <v>5358</v>
      </c>
      <c r="V3628" s="37">
        <v>11081.96</v>
      </c>
      <c r="X3628" s="9" t="s">
        <v>5357</v>
      </c>
      <c r="Y3628" s="9">
        <v>0.61799999999999999</v>
      </c>
      <c r="Z3628" s="9" t="s">
        <v>5357</v>
      </c>
      <c r="AA3628" s="37">
        <v>10031.91</v>
      </c>
    </row>
    <row r="3629" spans="19:27" x14ac:dyDescent="0.35">
      <c r="S3629" s="9" t="s">
        <v>5358</v>
      </c>
      <c r="T3629" s="9">
        <v>0.64500000000000002</v>
      </c>
      <c r="U3629" s="9" t="s">
        <v>5358</v>
      </c>
      <c r="V3629" s="37">
        <v>11075.41</v>
      </c>
      <c r="X3629" s="9" t="s">
        <v>5356</v>
      </c>
      <c r="Y3629" s="9">
        <v>0.58699999999999997</v>
      </c>
      <c r="Z3629" s="9" t="s">
        <v>5356</v>
      </c>
      <c r="AA3629" s="37">
        <v>10027.06</v>
      </c>
    </row>
    <row r="3630" spans="19:27" x14ac:dyDescent="0.35">
      <c r="S3630" s="9" t="s">
        <v>5356</v>
      </c>
      <c r="T3630" s="9">
        <v>0.58599999999999997</v>
      </c>
      <c r="U3630" s="9" t="s">
        <v>5356</v>
      </c>
      <c r="V3630" s="37">
        <v>11074.3</v>
      </c>
      <c r="X3630" s="9" t="s">
        <v>5356</v>
      </c>
      <c r="Y3630" s="9">
        <v>0.58599999999999997</v>
      </c>
      <c r="Z3630" s="9" t="s">
        <v>5356</v>
      </c>
      <c r="AA3630" s="37">
        <v>10025.709999999999</v>
      </c>
    </row>
    <row r="3631" spans="19:27" x14ac:dyDescent="0.35">
      <c r="S3631" s="9" t="s">
        <v>5355</v>
      </c>
      <c r="T3631" s="9">
        <v>0.59799999999999998</v>
      </c>
      <c r="U3631" s="9" t="s">
        <v>5355</v>
      </c>
      <c r="V3631" s="37">
        <v>11066.77</v>
      </c>
      <c r="X3631" s="9" t="s">
        <v>5356</v>
      </c>
      <c r="Y3631" s="9">
        <v>0.58099999999999996</v>
      </c>
      <c r="Z3631" s="9" t="s">
        <v>5356</v>
      </c>
      <c r="AA3631" s="37">
        <v>10022.68</v>
      </c>
    </row>
    <row r="3632" spans="19:27" x14ac:dyDescent="0.35">
      <c r="S3632" s="9" t="s">
        <v>5356</v>
      </c>
      <c r="T3632" s="9">
        <v>0.63300000000000001</v>
      </c>
      <c r="U3632" s="9" t="s">
        <v>5356</v>
      </c>
      <c r="V3632" s="37">
        <v>11063.39</v>
      </c>
      <c r="X3632" s="9" t="s">
        <v>5356</v>
      </c>
      <c r="Y3632" s="9">
        <v>0.60599999999999998</v>
      </c>
      <c r="Z3632" s="9" t="s">
        <v>5356</v>
      </c>
      <c r="AA3632" s="37">
        <v>10020.82</v>
      </c>
    </row>
    <row r="3633" spans="19:27" x14ac:dyDescent="0.35">
      <c r="S3633" s="9" t="s">
        <v>5358</v>
      </c>
      <c r="T3633" s="9">
        <v>0.65</v>
      </c>
      <c r="U3633" s="9" t="s">
        <v>5358</v>
      </c>
      <c r="V3633" s="37">
        <v>11062.04</v>
      </c>
      <c r="X3633" s="9" t="s">
        <v>5358</v>
      </c>
      <c r="Y3633" s="9">
        <v>0.66600000000000004</v>
      </c>
      <c r="Z3633" s="9" t="s">
        <v>5358</v>
      </c>
      <c r="AA3633" s="37">
        <v>10019.99</v>
      </c>
    </row>
    <row r="3634" spans="19:27" x14ac:dyDescent="0.35">
      <c r="S3634" s="9" t="s">
        <v>5357</v>
      </c>
      <c r="T3634" s="9">
        <v>0.57799999999999996</v>
      </c>
      <c r="U3634" s="9" t="s">
        <v>5357</v>
      </c>
      <c r="V3634" s="37">
        <v>11061.59</v>
      </c>
      <c r="X3634" s="9" t="s">
        <v>5356</v>
      </c>
      <c r="Y3634" s="9">
        <v>0.56499999999999995</v>
      </c>
      <c r="Z3634" s="9" t="s">
        <v>5356</v>
      </c>
      <c r="AA3634" s="37">
        <v>10013.19</v>
      </c>
    </row>
    <row r="3635" spans="19:27" x14ac:dyDescent="0.35">
      <c r="S3635" s="9" t="s">
        <v>5356</v>
      </c>
      <c r="T3635" s="9">
        <v>0.56699999999999995</v>
      </c>
      <c r="U3635" s="9" t="s">
        <v>5356</v>
      </c>
      <c r="V3635" s="37">
        <v>11059.74</v>
      </c>
      <c r="X3635" s="9" t="s">
        <v>5358</v>
      </c>
      <c r="Y3635" s="9">
        <v>0.61699999999999999</v>
      </c>
      <c r="Z3635" s="9" t="s">
        <v>5358</v>
      </c>
      <c r="AA3635" s="37">
        <v>10006.86</v>
      </c>
    </row>
    <row r="3636" spans="19:27" x14ac:dyDescent="0.35">
      <c r="S3636" s="9" t="s">
        <v>5356</v>
      </c>
      <c r="T3636" s="9">
        <v>0.56799999999999995</v>
      </c>
      <c r="U3636" s="9" t="s">
        <v>5356</v>
      </c>
      <c r="V3636" s="37">
        <v>11054.26</v>
      </c>
      <c r="X3636" s="9" t="s">
        <v>5356</v>
      </c>
      <c r="Y3636" s="9">
        <v>0.57799999999999996</v>
      </c>
      <c r="Z3636" s="9" t="s">
        <v>5356</v>
      </c>
      <c r="AA3636" s="37">
        <v>9997.76</v>
      </c>
    </row>
    <row r="3637" spans="19:27" x14ac:dyDescent="0.35">
      <c r="S3637" s="9" t="s">
        <v>5355</v>
      </c>
      <c r="T3637" s="9">
        <v>0.65400000000000003</v>
      </c>
      <c r="U3637" s="9" t="s">
        <v>5355</v>
      </c>
      <c r="V3637" s="37">
        <v>11047.19</v>
      </c>
      <c r="X3637" s="9" t="s">
        <v>5358</v>
      </c>
      <c r="Y3637" s="9">
        <v>0.57499999999999996</v>
      </c>
      <c r="Z3637" s="9" t="s">
        <v>5358</v>
      </c>
      <c r="AA3637" s="37">
        <v>9994.0499999999993</v>
      </c>
    </row>
    <row r="3638" spans="19:27" x14ac:dyDescent="0.35">
      <c r="S3638" s="9" t="s">
        <v>5357</v>
      </c>
      <c r="T3638" s="9">
        <v>0.59099999999999997</v>
      </c>
      <c r="U3638" s="9" t="s">
        <v>5357</v>
      </c>
      <c r="V3638" s="37">
        <v>11044.68</v>
      </c>
      <c r="X3638" s="9" t="s">
        <v>5356</v>
      </c>
      <c r="Y3638" s="9">
        <v>0.60699999999999998</v>
      </c>
      <c r="Z3638" s="9" t="s">
        <v>5356</v>
      </c>
      <c r="AA3638" s="37">
        <v>9992.19</v>
      </c>
    </row>
    <row r="3639" spans="19:27" x14ac:dyDescent="0.35">
      <c r="S3639" s="9" t="s">
        <v>5356</v>
      </c>
      <c r="T3639" s="9">
        <v>0.55800000000000005</v>
      </c>
      <c r="U3639" s="9" t="s">
        <v>5356</v>
      </c>
      <c r="V3639" s="37">
        <v>11044.22</v>
      </c>
      <c r="X3639" s="9" t="s">
        <v>5358</v>
      </c>
      <c r="Y3639" s="9">
        <v>0.59299999999999997</v>
      </c>
      <c r="Z3639" s="9" t="s">
        <v>5358</v>
      </c>
      <c r="AA3639" s="37">
        <v>9992.0499999999993</v>
      </c>
    </row>
    <row r="3640" spans="19:27" x14ac:dyDescent="0.35">
      <c r="S3640" s="9" t="s">
        <v>5357</v>
      </c>
      <c r="T3640" s="9">
        <v>0.57799999999999996</v>
      </c>
      <c r="U3640" s="9" t="s">
        <v>5357</v>
      </c>
      <c r="V3640" s="37">
        <v>11041.92</v>
      </c>
      <c r="X3640" s="9" t="s">
        <v>5358</v>
      </c>
      <c r="Y3640" s="9">
        <v>0.66</v>
      </c>
      <c r="Z3640" s="9" t="s">
        <v>5358</v>
      </c>
      <c r="AA3640" s="37">
        <v>9990.2000000000007</v>
      </c>
    </row>
    <row r="3641" spans="19:27" x14ac:dyDescent="0.35">
      <c r="S3641" s="9" t="s">
        <v>5358</v>
      </c>
      <c r="T3641" s="9">
        <v>0.64300000000000002</v>
      </c>
      <c r="U3641" s="9" t="s">
        <v>5358</v>
      </c>
      <c r="V3641" s="37">
        <v>11041.42</v>
      </c>
      <c r="X3641" s="9" t="s">
        <v>5356</v>
      </c>
      <c r="Y3641" s="9">
        <v>0.60699999999999998</v>
      </c>
      <c r="Z3641" s="9" t="s">
        <v>5356</v>
      </c>
      <c r="AA3641" s="37">
        <v>9983.73</v>
      </c>
    </row>
    <row r="3642" spans="19:27" x14ac:dyDescent="0.35">
      <c r="S3642" s="9" t="s">
        <v>5356</v>
      </c>
      <c r="T3642" s="9">
        <v>0.58099999999999996</v>
      </c>
      <c r="U3642" s="9" t="s">
        <v>5356</v>
      </c>
      <c r="V3642" s="37">
        <v>11041.04</v>
      </c>
      <c r="X3642" s="9" t="s">
        <v>5358</v>
      </c>
      <c r="Y3642" s="9">
        <v>0.60899999999999999</v>
      </c>
      <c r="Z3642" s="9" t="s">
        <v>5358</v>
      </c>
      <c r="AA3642" s="37">
        <v>9979.7099999999991</v>
      </c>
    </row>
    <row r="3643" spans="19:27" x14ac:dyDescent="0.35">
      <c r="S3643" s="9" t="s">
        <v>5356</v>
      </c>
      <c r="T3643" s="9">
        <v>0.628</v>
      </c>
      <c r="U3643" s="9" t="s">
        <v>5356</v>
      </c>
      <c r="V3643" s="37">
        <v>11040.59</v>
      </c>
      <c r="X3643" s="9" t="s">
        <v>5357</v>
      </c>
      <c r="Y3643" s="9">
        <v>0.49</v>
      </c>
      <c r="Z3643" s="9" t="s">
        <v>5357</v>
      </c>
      <c r="AA3643" s="37">
        <v>9975.16</v>
      </c>
    </row>
    <row r="3644" spans="19:27" x14ac:dyDescent="0.35">
      <c r="S3644" s="9" t="s">
        <v>5357</v>
      </c>
      <c r="T3644" s="9">
        <v>0.57799999999999996</v>
      </c>
      <c r="U3644" s="9" t="s">
        <v>5357</v>
      </c>
      <c r="V3644" s="37">
        <v>11038.93</v>
      </c>
      <c r="X3644" s="9" t="s">
        <v>5358</v>
      </c>
      <c r="Y3644" s="9">
        <v>0.627</v>
      </c>
      <c r="Z3644" s="9" t="s">
        <v>5358</v>
      </c>
      <c r="AA3644" s="37">
        <v>9967.19</v>
      </c>
    </row>
    <row r="3645" spans="19:27" x14ac:dyDescent="0.35">
      <c r="S3645" s="9" t="s">
        <v>5356</v>
      </c>
      <c r="T3645" s="9">
        <v>0.56599999999999995</v>
      </c>
      <c r="U3645" s="9" t="s">
        <v>5356</v>
      </c>
      <c r="V3645" s="37">
        <v>11036.96</v>
      </c>
      <c r="X3645" s="9" t="s">
        <v>5356</v>
      </c>
      <c r="Y3645" s="9">
        <v>0.56599999999999995</v>
      </c>
      <c r="Z3645" s="9" t="s">
        <v>5356</v>
      </c>
      <c r="AA3645" s="37">
        <v>9967.16</v>
      </c>
    </row>
    <row r="3646" spans="19:27" x14ac:dyDescent="0.35">
      <c r="S3646" s="9" t="s">
        <v>5356</v>
      </c>
      <c r="T3646" s="9">
        <v>0.58099999999999996</v>
      </c>
      <c r="U3646" s="9" t="s">
        <v>5356</v>
      </c>
      <c r="V3646" s="37">
        <v>11034.92</v>
      </c>
      <c r="X3646" s="9" t="s">
        <v>5358</v>
      </c>
      <c r="Y3646" s="9">
        <v>0.6</v>
      </c>
      <c r="Z3646" s="9" t="s">
        <v>5358</v>
      </c>
      <c r="AA3646" s="37">
        <v>9966.61</v>
      </c>
    </row>
    <row r="3647" spans="19:27" x14ac:dyDescent="0.35">
      <c r="S3647" s="9" t="s">
        <v>5356</v>
      </c>
      <c r="T3647" s="9">
        <v>0.56799999999999995</v>
      </c>
      <c r="U3647" s="9" t="s">
        <v>5356</v>
      </c>
      <c r="V3647" s="37">
        <v>11031.7</v>
      </c>
      <c r="X3647" s="9" t="s">
        <v>5358</v>
      </c>
      <c r="Y3647" s="9">
        <v>0.63100000000000001</v>
      </c>
      <c r="Z3647" s="9" t="s">
        <v>5358</v>
      </c>
      <c r="AA3647" s="37">
        <v>9960.52</v>
      </c>
    </row>
    <row r="3648" spans="19:27" x14ac:dyDescent="0.35">
      <c r="S3648" s="9" t="s">
        <v>5358</v>
      </c>
      <c r="T3648" s="9">
        <v>0.61599999999999999</v>
      </c>
      <c r="U3648" s="9" t="s">
        <v>5358</v>
      </c>
      <c r="V3648" s="37">
        <v>11018.53</v>
      </c>
      <c r="X3648" s="9" t="s">
        <v>5356</v>
      </c>
      <c r="Y3648" s="9">
        <v>0.57899999999999996</v>
      </c>
      <c r="Z3648" s="9" t="s">
        <v>5356</v>
      </c>
      <c r="AA3648" s="37">
        <v>9953.17</v>
      </c>
    </row>
    <row r="3649" spans="19:27" x14ac:dyDescent="0.35">
      <c r="S3649" s="9" t="s">
        <v>5357</v>
      </c>
      <c r="T3649" s="9">
        <v>0.58399999999999996</v>
      </c>
      <c r="U3649" s="9" t="s">
        <v>5357</v>
      </c>
      <c r="V3649" s="37">
        <v>11008.3</v>
      </c>
      <c r="X3649" s="9" t="s">
        <v>5356</v>
      </c>
      <c r="Y3649" s="9">
        <v>0.58699999999999997</v>
      </c>
      <c r="Z3649" s="9" t="s">
        <v>5356</v>
      </c>
      <c r="AA3649" s="37">
        <v>9950.11</v>
      </c>
    </row>
    <row r="3650" spans="19:27" x14ac:dyDescent="0.35">
      <c r="S3650" s="9" t="s">
        <v>5358</v>
      </c>
      <c r="T3650" s="9">
        <v>0.621</v>
      </c>
      <c r="U3650" s="9" t="s">
        <v>5358</v>
      </c>
      <c r="V3650" s="37">
        <v>11006.75</v>
      </c>
      <c r="X3650" s="9" t="s">
        <v>5358</v>
      </c>
      <c r="Y3650" s="9">
        <v>0.628</v>
      </c>
      <c r="Z3650" s="9" t="s">
        <v>5358</v>
      </c>
      <c r="AA3650" s="37">
        <v>9949.81</v>
      </c>
    </row>
    <row r="3651" spans="19:27" x14ac:dyDescent="0.35">
      <c r="S3651" s="9" t="s">
        <v>5356</v>
      </c>
      <c r="T3651" s="9">
        <v>0.57399999999999995</v>
      </c>
      <c r="U3651" s="9" t="s">
        <v>5356</v>
      </c>
      <c r="V3651" s="37">
        <v>10991.65</v>
      </c>
      <c r="X3651" s="9" t="s">
        <v>5357</v>
      </c>
      <c r="Y3651" s="9">
        <v>0.504</v>
      </c>
      <c r="Z3651" s="9" t="s">
        <v>5357</v>
      </c>
      <c r="AA3651" s="37">
        <v>9945.1299999999992</v>
      </c>
    </row>
    <row r="3652" spans="19:27" x14ac:dyDescent="0.35">
      <c r="S3652" s="9" t="s">
        <v>5358</v>
      </c>
      <c r="T3652" s="9">
        <v>0.65300000000000002</v>
      </c>
      <c r="U3652" s="9" t="s">
        <v>5358</v>
      </c>
      <c r="V3652" s="37">
        <v>10987.21</v>
      </c>
      <c r="X3652" s="9" t="s">
        <v>5356</v>
      </c>
      <c r="Y3652" s="9">
        <v>0.56599999999999995</v>
      </c>
      <c r="Z3652" s="9" t="s">
        <v>5356</v>
      </c>
      <c r="AA3652" s="37">
        <v>9941.14</v>
      </c>
    </row>
    <row r="3653" spans="19:27" x14ac:dyDescent="0.35">
      <c r="S3653" s="9" t="s">
        <v>5357</v>
      </c>
      <c r="T3653" s="9">
        <v>0.59499999999999997</v>
      </c>
      <c r="U3653" s="9" t="s">
        <v>5357</v>
      </c>
      <c r="V3653" s="37">
        <v>10986.07</v>
      </c>
      <c r="X3653" s="9" t="s">
        <v>5356</v>
      </c>
      <c r="Y3653" s="9">
        <v>0.56200000000000006</v>
      </c>
      <c r="Z3653" s="9" t="s">
        <v>5356</v>
      </c>
      <c r="AA3653" s="37">
        <v>9940.75</v>
      </c>
    </row>
    <row r="3654" spans="19:27" x14ac:dyDescent="0.35">
      <c r="S3654" s="9" t="s">
        <v>5356</v>
      </c>
      <c r="T3654" s="9">
        <v>0.48799999999999999</v>
      </c>
      <c r="U3654" s="9" t="s">
        <v>5356</v>
      </c>
      <c r="V3654" s="37">
        <v>10982.38</v>
      </c>
      <c r="X3654" s="9" t="s">
        <v>5356</v>
      </c>
      <c r="Y3654" s="9">
        <v>0.61499999999999999</v>
      </c>
      <c r="Z3654" s="9" t="s">
        <v>5356</v>
      </c>
      <c r="AA3654" s="37">
        <v>9937.74</v>
      </c>
    </row>
    <row r="3655" spans="19:27" x14ac:dyDescent="0.35">
      <c r="S3655" s="9" t="s">
        <v>5358</v>
      </c>
      <c r="T3655" s="9">
        <v>0.66400000000000003</v>
      </c>
      <c r="U3655" s="9" t="s">
        <v>5358</v>
      </c>
      <c r="V3655" s="37">
        <v>10971.88</v>
      </c>
      <c r="X3655" s="9" t="s">
        <v>5356</v>
      </c>
      <c r="Y3655" s="9">
        <v>0.58399999999999996</v>
      </c>
      <c r="Z3655" s="9" t="s">
        <v>5356</v>
      </c>
      <c r="AA3655" s="37">
        <v>9937.1200000000008</v>
      </c>
    </row>
    <row r="3656" spans="19:27" x14ac:dyDescent="0.35">
      <c r="S3656" s="9" t="s">
        <v>5358</v>
      </c>
      <c r="T3656" s="9">
        <v>0.62</v>
      </c>
      <c r="U3656" s="9" t="s">
        <v>5358</v>
      </c>
      <c r="V3656" s="37">
        <v>10971.27</v>
      </c>
      <c r="X3656" s="9" t="s">
        <v>5356</v>
      </c>
      <c r="Y3656" s="9">
        <v>0.54600000000000004</v>
      </c>
      <c r="Z3656" s="9" t="s">
        <v>5356</v>
      </c>
      <c r="AA3656" s="37">
        <v>9936.86</v>
      </c>
    </row>
    <row r="3657" spans="19:27" x14ac:dyDescent="0.35">
      <c r="S3657" s="9" t="s">
        <v>5358</v>
      </c>
      <c r="T3657" s="9">
        <v>0.63100000000000001</v>
      </c>
      <c r="U3657" s="9" t="s">
        <v>5358</v>
      </c>
      <c r="V3657" s="37">
        <v>10967.27</v>
      </c>
      <c r="X3657" s="9" t="s">
        <v>5356</v>
      </c>
      <c r="Y3657" s="9">
        <v>0.55400000000000005</v>
      </c>
      <c r="Z3657" s="9" t="s">
        <v>5356</v>
      </c>
      <c r="AA3657" s="37">
        <v>9930.24</v>
      </c>
    </row>
    <row r="3658" spans="19:27" x14ac:dyDescent="0.35">
      <c r="S3658" s="9" t="s">
        <v>5356</v>
      </c>
      <c r="T3658" s="9">
        <v>0.55300000000000005</v>
      </c>
      <c r="U3658" s="9" t="s">
        <v>5356</v>
      </c>
      <c r="V3658" s="37">
        <v>10962.52</v>
      </c>
      <c r="X3658" s="9" t="s">
        <v>5356</v>
      </c>
      <c r="Y3658" s="9">
        <v>0.55900000000000005</v>
      </c>
      <c r="Z3658" s="9" t="s">
        <v>5356</v>
      </c>
      <c r="AA3658" s="37">
        <v>9926.59</v>
      </c>
    </row>
    <row r="3659" spans="19:27" x14ac:dyDescent="0.35">
      <c r="S3659" s="9" t="s">
        <v>5358</v>
      </c>
      <c r="T3659" s="9">
        <v>0.67</v>
      </c>
      <c r="U3659" s="9" t="s">
        <v>5358</v>
      </c>
      <c r="V3659" s="37">
        <v>10962.01</v>
      </c>
      <c r="X3659" s="9" t="s">
        <v>5356</v>
      </c>
      <c r="Y3659" s="9">
        <v>0.58499999999999996</v>
      </c>
      <c r="Z3659" s="9" t="s">
        <v>5356</v>
      </c>
      <c r="AA3659" s="37">
        <v>9926.26</v>
      </c>
    </row>
    <row r="3660" spans="19:27" x14ac:dyDescent="0.35">
      <c r="S3660" s="9" t="s">
        <v>5356</v>
      </c>
      <c r="T3660" s="9">
        <v>0.54500000000000004</v>
      </c>
      <c r="U3660" s="9" t="s">
        <v>5356</v>
      </c>
      <c r="V3660" s="37">
        <v>10959.83</v>
      </c>
      <c r="X3660" s="9" t="s">
        <v>5357</v>
      </c>
      <c r="Y3660" s="9">
        <v>0.61799999999999999</v>
      </c>
      <c r="Z3660" s="9" t="s">
        <v>5357</v>
      </c>
      <c r="AA3660" s="37">
        <v>9922.4599999999991</v>
      </c>
    </row>
    <row r="3661" spans="19:27" x14ac:dyDescent="0.35">
      <c r="S3661" s="9" t="s">
        <v>5358</v>
      </c>
      <c r="T3661" s="9">
        <v>0.59899999999999998</v>
      </c>
      <c r="U3661" s="9" t="s">
        <v>5358</v>
      </c>
      <c r="V3661" s="37">
        <v>10958.59</v>
      </c>
      <c r="X3661" s="9" t="s">
        <v>5357</v>
      </c>
      <c r="Y3661" s="9">
        <v>0.55000000000000004</v>
      </c>
      <c r="Z3661" s="9" t="s">
        <v>5357</v>
      </c>
      <c r="AA3661" s="37">
        <v>9919.1200000000008</v>
      </c>
    </row>
    <row r="3662" spans="19:27" x14ac:dyDescent="0.35">
      <c r="S3662" s="9" t="s">
        <v>5356</v>
      </c>
      <c r="T3662" s="9">
        <v>0.61899999999999999</v>
      </c>
      <c r="U3662" s="9" t="s">
        <v>5356</v>
      </c>
      <c r="V3662" s="37">
        <v>10949.06</v>
      </c>
      <c r="X3662" s="9" t="s">
        <v>5356</v>
      </c>
      <c r="Y3662" s="9">
        <v>0.58299999999999996</v>
      </c>
      <c r="Z3662" s="9" t="s">
        <v>5356</v>
      </c>
      <c r="AA3662" s="37">
        <v>9918.9</v>
      </c>
    </row>
    <row r="3663" spans="19:27" x14ac:dyDescent="0.35">
      <c r="S3663" s="9" t="s">
        <v>5358</v>
      </c>
      <c r="T3663" s="9">
        <v>0.61599999999999999</v>
      </c>
      <c r="U3663" s="9" t="s">
        <v>5358</v>
      </c>
      <c r="V3663" s="37">
        <v>10932.95</v>
      </c>
      <c r="X3663" s="9" t="s">
        <v>5356</v>
      </c>
      <c r="Y3663" s="9">
        <v>0.503</v>
      </c>
      <c r="Z3663" s="9" t="s">
        <v>5356</v>
      </c>
      <c r="AA3663" s="37">
        <v>9917.57</v>
      </c>
    </row>
    <row r="3664" spans="19:27" x14ac:dyDescent="0.35">
      <c r="S3664" s="9" t="s">
        <v>5356</v>
      </c>
      <c r="T3664" s="9">
        <v>0.57899999999999996</v>
      </c>
      <c r="U3664" s="9" t="s">
        <v>5356</v>
      </c>
      <c r="V3664" s="37">
        <v>10926.55</v>
      </c>
      <c r="X3664" s="9" t="s">
        <v>5356</v>
      </c>
      <c r="Y3664" s="9">
        <v>0.56599999999999995</v>
      </c>
      <c r="Z3664" s="9" t="s">
        <v>5356</v>
      </c>
      <c r="AA3664" s="37">
        <v>9914.36</v>
      </c>
    </row>
    <row r="3665" spans="19:27" x14ac:dyDescent="0.35">
      <c r="S3665" s="9" t="s">
        <v>5356</v>
      </c>
      <c r="T3665" s="9">
        <v>0.64300000000000002</v>
      </c>
      <c r="U3665" s="9" t="s">
        <v>5356</v>
      </c>
      <c r="V3665" s="37">
        <v>10918.37</v>
      </c>
      <c r="X3665" s="9" t="s">
        <v>5356</v>
      </c>
      <c r="Y3665" s="9">
        <v>0.56499999999999995</v>
      </c>
      <c r="Z3665" s="9" t="s">
        <v>5356</v>
      </c>
      <c r="AA3665" s="37">
        <v>9913.2099999999991</v>
      </c>
    </row>
    <row r="3666" spans="19:27" x14ac:dyDescent="0.35">
      <c r="S3666" s="9" t="s">
        <v>5356</v>
      </c>
      <c r="T3666" s="9">
        <v>0.61699999999999999</v>
      </c>
      <c r="U3666" s="9" t="s">
        <v>5356</v>
      </c>
      <c r="V3666" s="37">
        <v>10915.41</v>
      </c>
      <c r="X3666" s="9" t="s">
        <v>5357</v>
      </c>
      <c r="Y3666" s="9">
        <v>0.58899999999999997</v>
      </c>
      <c r="Z3666" s="9" t="s">
        <v>5357</v>
      </c>
      <c r="AA3666" s="37">
        <v>9892.5300000000007</v>
      </c>
    </row>
    <row r="3667" spans="19:27" x14ac:dyDescent="0.35">
      <c r="S3667" s="9" t="s">
        <v>5356</v>
      </c>
      <c r="T3667" s="9">
        <v>0.57199999999999995</v>
      </c>
      <c r="U3667" s="9" t="s">
        <v>5356</v>
      </c>
      <c r="V3667" s="37">
        <v>10912.06</v>
      </c>
      <c r="X3667" s="9" t="s">
        <v>5358</v>
      </c>
      <c r="Y3667" s="9">
        <v>0.61499999999999999</v>
      </c>
      <c r="Z3667" s="9" t="s">
        <v>5358</v>
      </c>
      <c r="AA3667" s="37">
        <v>9888.58</v>
      </c>
    </row>
    <row r="3668" spans="19:27" x14ac:dyDescent="0.35">
      <c r="S3668" s="9" t="s">
        <v>5355</v>
      </c>
      <c r="T3668" s="9">
        <v>0.69399999999999995</v>
      </c>
      <c r="U3668" s="9" t="s">
        <v>5355</v>
      </c>
      <c r="V3668" s="37">
        <v>10897.66</v>
      </c>
      <c r="X3668" s="9" t="s">
        <v>5356</v>
      </c>
      <c r="Y3668" s="9">
        <v>0.57099999999999995</v>
      </c>
      <c r="Z3668" s="9" t="s">
        <v>5356</v>
      </c>
      <c r="AA3668" s="37">
        <v>9885.94</v>
      </c>
    </row>
    <row r="3669" spans="19:27" x14ac:dyDescent="0.35">
      <c r="S3669" s="9" t="s">
        <v>5355</v>
      </c>
      <c r="T3669" s="9">
        <v>0.65300000000000002</v>
      </c>
      <c r="U3669" s="9" t="s">
        <v>5355</v>
      </c>
      <c r="V3669" s="37">
        <v>10896.14</v>
      </c>
      <c r="X3669" s="9" t="s">
        <v>5356</v>
      </c>
      <c r="Y3669" s="9">
        <v>0.55900000000000005</v>
      </c>
      <c r="Z3669" s="9" t="s">
        <v>5356</v>
      </c>
      <c r="AA3669" s="37">
        <v>9874.8700000000008</v>
      </c>
    </row>
    <row r="3670" spans="19:27" x14ac:dyDescent="0.35">
      <c r="S3670" s="9" t="s">
        <v>5356</v>
      </c>
      <c r="T3670" s="9">
        <v>0.60199999999999998</v>
      </c>
      <c r="U3670" s="9" t="s">
        <v>5356</v>
      </c>
      <c r="V3670" s="37">
        <v>10895.57</v>
      </c>
      <c r="X3670" s="9" t="s">
        <v>5356</v>
      </c>
      <c r="Y3670" s="9">
        <v>0.53700000000000003</v>
      </c>
      <c r="Z3670" s="9" t="s">
        <v>5356</v>
      </c>
      <c r="AA3670" s="37">
        <v>9874.7900000000009</v>
      </c>
    </row>
    <row r="3671" spans="19:27" x14ac:dyDescent="0.35">
      <c r="S3671" s="9" t="s">
        <v>5356</v>
      </c>
      <c r="T3671" s="9">
        <v>0.56899999999999995</v>
      </c>
      <c r="U3671" s="9" t="s">
        <v>5356</v>
      </c>
      <c r="V3671" s="37">
        <v>10891.11</v>
      </c>
      <c r="X3671" s="9" t="s">
        <v>5356</v>
      </c>
      <c r="Y3671" s="9">
        <v>0.61299999999999999</v>
      </c>
      <c r="Z3671" s="9" t="s">
        <v>5356</v>
      </c>
      <c r="AA3671" s="37">
        <v>9872.0499999999993</v>
      </c>
    </row>
    <row r="3672" spans="19:27" x14ac:dyDescent="0.35">
      <c r="S3672" s="9" t="s">
        <v>5358</v>
      </c>
      <c r="T3672" s="9">
        <v>0.63</v>
      </c>
      <c r="U3672" s="9" t="s">
        <v>5358</v>
      </c>
      <c r="V3672" s="37">
        <v>10890.86</v>
      </c>
      <c r="X3672" s="9" t="s">
        <v>5358</v>
      </c>
      <c r="Y3672" s="9">
        <v>0.60799999999999998</v>
      </c>
      <c r="Z3672" s="9" t="s">
        <v>5358</v>
      </c>
      <c r="AA3672" s="37">
        <v>9871.24</v>
      </c>
    </row>
    <row r="3673" spans="19:27" x14ac:dyDescent="0.35">
      <c r="S3673" s="9" t="s">
        <v>5356</v>
      </c>
      <c r="T3673" s="9">
        <v>0.57299999999999995</v>
      </c>
      <c r="U3673" s="9" t="s">
        <v>5356</v>
      </c>
      <c r="V3673" s="37">
        <v>10880.89</v>
      </c>
      <c r="X3673" s="9" t="s">
        <v>5356</v>
      </c>
      <c r="Y3673" s="9">
        <v>0.56299999999999994</v>
      </c>
      <c r="Z3673" s="9" t="s">
        <v>5356</v>
      </c>
      <c r="AA3673" s="37">
        <v>9870.74</v>
      </c>
    </row>
    <row r="3674" spans="19:27" x14ac:dyDescent="0.35">
      <c r="S3674" s="9" t="s">
        <v>5357</v>
      </c>
      <c r="T3674" s="9">
        <v>0.55400000000000005</v>
      </c>
      <c r="U3674" s="9" t="s">
        <v>5357</v>
      </c>
      <c r="V3674" s="37">
        <v>10873.24</v>
      </c>
      <c r="X3674" s="9" t="s">
        <v>5356</v>
      </c>
      <c r="Y3674" s="9">
        <v>0.56399999999999995</v>
      </c>
      <c r="Z3674" s="9" t="s">
        <v>5356</v>
      </c>
      <c r="AA3674" s="37">
        <v>9866.85</v>
      </c>
    </row>
    <row r="3675" spans="19:27" x14ac:dyDescent="0.35">
      <c r="S3675" s="9" t="s">
        <v>5358</v>
      </c>
      <c r="T3675" s="9">
        <v>0.56999999999999995</v>
      </c>
      <c r="U3675" s="9" t="s">
        <v>5358</v>
      </c>
      <c r="V3675" s="37">
        <v>10869.91</v>
      </c>
      <c r="X3675" s="9" t="s">
        <v>5356</v>
      </c>
      <c r="Y3675" s="9">
        <v>0.58299999999999996</v>
      </c>
      <c r="Z3675" s="9" t="s">
        <v>5356</v>
      </c>
      <c r="AA3675" s="37">
        <v>9861.77</v>
      </c>
    </row>
    <row r="3676" spans="19:27" x14ac:dyDescent="0.35">
      <c r="S3676" s="9" t="s">
        <v>5356</v>
      </c>
      <c r="T3676" s="9">
        <v>0.53500000000000003</v>
      </c>
      <c r="U3676" s="9" t="s">
        <v>5356</v>
      </c>
      <c r="V3676" s="37">
        <v>10865.97</v>
      </c>
      <c r="X3676" s="9" t="s">
        <v>5356</v>
      </c>
      <c r="Y3676" s="9">
        <v>0.58599999999999997</v>
      </c>
      <c r="Z3676" s="9" t="s">
        <v>5356</v>
      </c>
      <c r="AA3676" s="37">
        <v>9860.74</v>
      </c>
    </row>
    <row r="3677" spans="19:27" x14ac:dyDescent="0.35">
      <c r="S3677" s="9" t="s">
        <v>5358</v>
      </c>
      <c r="T3677" s="9">
        <v>0.63100000000000001</v>
      </c>
      <c r="U3677" s="9" t="s">
        <v>5358</v>
      </c>
      <c r="V3677" s="37">
        <v>10865.4</v>
      </c>
      <c r="X3677" s="9" t="s">
        <v>5356</v>
      </c>
      <c r="Y3677" s="9">
        <v>0.53700000000000003</v>
      </c>
      <c r="Z3677" s="9" t="s">
        <v>5356</v>
      </c>
      <c r="AA3677" s="37">
        <v>9860.3799999999992</v>
      </c>
    </row>
    <row r="3678" spans="19:27" x14ac:dyDescent="0.35">
      <c r="S3678" s="9" t="s">
        <v>5358</v>
      </c>
      <c r="T3678" s="9">
        <v>0.66700000000000004</v>
      </c>
      <c r="U3678" s="9" t="s">
        <v>5358</v>
      </c>
      <c r="V3678" s="37">
        <v>10865.17</v>
      </c>
      <c r="X3678" s="9" t="s">
        <v>5357</v>
      </c>
      <c r="Y3678" s="9">
        <v>0.54300000000000004</v>
      </c>
      <c r="Z3678" s="9" t="s">
        <v>5357</v>
      </c>
      <c r="AA3678" s="37">
        <v>9860.2099999999991</v>
      </c>
    </row>
    <row r="3679" spans="19:27" x14ac:dyDescent="0.35">
      <c r="S3679" s="9" t="s">
        <v>5358</v>
      </c>
      <c r="T3679" s="9">
        <v>0.67600000000000005</v>
      </c>
      <c r="U3679" s="9" t="s">
        <v>5358</v>
      </c>
      <c r="V3679" s="37">
        <v>10864.79</v>
      </c>
      <c r="X3679" s="9" t="s">
        <v>5356</v>
      </c>
      <c r="Y3679" s="9">
        <v>0.52</v>
      </c>
      <c r="Z3679" s="9" t="s">
        <v>5356</v>
      </c>
      <c r="AA3679" s="37">
        <v>9858.67</v>
      </c>
    </row>
    <row r="3680" spans="19:27" x14ac:dyDescent="0.35">
      <c r="S3680" s="9" t="s">
        <v>5357</v>
      </c>
      <c r="T3680" s="9">
        <v>0.61099999999999999</v>
      </c>
      <c r="U3680" s="9" t="s">
        <v>5357</v>
      </c>
      <c r="V3680" s="37">
        <v>10849.37</v>
      </c>
      <c r="X3680" s="9" t="s">
        <v>5356</v>
      </c>
      <c r="Y3680" s="9">
        <v>0.63800000000000001</v>
      </c>
      <c r="Z3680" s="9" t="s">
        <v>5356</v>
      </c>
      <c r="AA3680" s="37">
        <v>9854.5499999999993</v>
      </c>
    </row>
    <row r="3681" spans="19:27" x14ac:dyDescent="0.35">
      <c r="S3681" s="9" t="s">
        <v>5356</v>
      </c>
      <c r="T3681" s="9">
        <v>0.55600000000000005</v>
      </c>
      <c r="U3681" s="9" t="s">
        <v>5356</v>
      </c>
      <c r="V3681" s="37">
        <v>10848.54</v>
      </c>
      <c r="X3681" s="9" t="s">
        <v>5357</v>
      </c>
      <c r="Y3681" s="9">
        <v>0.52100000000000002</v>
      </c>
      <c r="Z3681" s="9" t="s">
        <v>5357</v>
      </c>
      <c r="AA3681" s="37">
        <v>9853.18</v>
      </c>
    </row>
    <row r="3682" spans="19:27" x14ac:dyDescent="0.35">
      <c r="S3682" s="9" t="s">
        <v>5358</v>
      </c>
      <c r="T3682" s="9">
        <v>0.64500000000000002</v>
      </c>
      <c r="U3682" s="9" t="s">
        <v>5358</v>
      </c>
      <c r="V3682" s="37">
        <v>10843.11</v>
      </c>
      <c r="X3682" s="9" t="s">
        <v>5356</v>
      </c>
      <c r="Y3682" s="9">
        <v>0.53300000000000003</v>
      </c>
      <c r="Z3682" s="9" t="s">
        <v>5356</v>
      </c>
      <c r="AA3682" s="37">
        <v>9849.5400000000009</v>
      </c>
    </row>
    <row r="3683" spans="19:27" x14ac:dyDescent="0.35">
      <c r="S3683" s="9" t="s">
        <v>5358</v>
      </c>
      <c r="T3683" s="9">
        <v>0.623</v>
      </c>
      <c r="U3683" s="9" t="s">
        <v>5358</v>
      </c>
      <c r="V3683" s="37">
        <v>10843.09</v>
      </c>
      <c r="X3683" s="9" t="s">
        <v>5357</v>
      </c>
      <c r="Y3683" s="9">
        <v>0.57199999999999995</v>
      </c>
      <c r="Z3683" s="9" t="s">
        <v>5357</v>
      </c>
      <c r="AA3683" s="37">
        <v>9844.4599999999991</v>
      </c>
    </row>
    <row r="3684" spans="19:27" x14ac:dyDescent="0.35">
      <c r="S3684" s="9" t="s">
        <v>5357</v>
      </c>
      <c r="T3684" s="9">
        <v>0.60399999999999998</v>
      </c>
      <c r="U3684" s="9" t="s">
        <v>5357</v>
      </c>
      <c r="V3684" s="37">
        <v>10837.63</v>
      </c>
      <c r="X3684" s="9" t="s">
        <v>5358</v>
      </c>
      <c r="Y3684" s="9">
        <v>0.63200000000000001</v>
      </c>
      <c r="Z3684" s="9" t="s">
        <v>5358</v>
      </c>
      <c r="AA3684" s="37">
        <v>9844.0400000000009</v>
      </c>
    </row>
    <row r="3685" spans="19:27" x14ac:dyDescent="0.35">
      <c r="S3685" s="9" t="s">
        <v>5358</v>
      </c>
      <c r="T3685" s="9">
        <v>0.65900000000000003</v>
      </c>
      <c r="U3685" s="9" t="s">
        <v>5358</v>
      </c>
      <c r="V3685" s="37">
        <v>10823.59</v>
      </c>
      <c r="X3685" s="9" t="s">
        <v>5357</v>
      </c>
      <c r="Y3685" s="9">
        <v>0.53800000000000003</v>
      </c>
      <c r="Z3685" s="9" t="s">
        <v>5357</v>
      </c>
      <c r="AA3685" s="37">
        <v>9841.76</v>
      </c>
    </row>
    <row r="3686" spans="19:27" x14ac:dyDescent="0.35">
      <c r="S3686" s="9" t="s">
        <v>5356</v>
      </c>
      <c r="T3686" s="9">
        <v>0.58099999999999996</v>
      </c>
      <c r="U3686" s="9" t="s">
        <v>5356</v>
      </c>
      <c r="V3686" s="37">
        <v>10818.39</v>
      </c>
      <c r="X3686" s="9" t="s">
        <v>5356</v>
      </c>
      <c r="Y3686" s="9">
        <v>0.54700000000000004</v>
      </c>
      <c r="Z3686" s="9" t="s">
        <v>5356</v>
      </c>
      <c r="AA3686" s="37">
        <v>9833.8799999999992</v>
      </c>
    </row>
    <row r="3687" spans="19:27" x14ac:dyDescent="0.35">
      <c r="S3687" s="9" t="s">
        <v>5356</v>
      </c>
      <c r="T3687" s="9">
        <v>0.60199999999999998</v>
      </c>
      <c r="U3687" s="9" t="s">
        <v>5356</v>
      </c>
      <c r="V3687" s="37">
        <v>10818.03</v>
      </c>
      <c r="X3687" s="9" t="s">
        <v>5358</v>
      </c>
      <c r="Y3687" s="9">
        <v>0.63200000000000001</v>
      </c>
      <c r="Z3687" s="9" t="s">
        <v>5358</v>
      </c>
      <c r="AA3687" s="37">
        <v>9833.7800000000007</v>
      </c>
    </row>
    <row r="3688" spans="19:27" x14ac:dyDescent="0.35">
      <c r="S3688" s="9" t="s">
        <v>5356</v>
      </c>
      <c r="T3688" s="9">
        <v>0.64200000000000002</v>
      </c>
      <c r="U3688" s="9" t="s">
        <v>5356</v>
      </c>
      <c r="V3688" s="37">
        <v>10808.38</v>
      </c>
      <c r="X3688" s="9" t="s">
        <v>5356</v>
      </c>
      <c r="Y3688" s="9">
        <v>0.57099999999999995</v>
      </c>
      <c r="Z3688" s="9" t="s">
        <v>5356</v>
      </c>
      <c r="AA3688" s="37">
        <v>9832.69</v>
      </c>
    </row>
    <row r="3689" spans="19:27" x14ac:dyDescent="0.35">
      <c r="S3689" s="9" t="s">
        <v>5356</v>
      </c>
      <c r="T3689" s="9">
        <v>0.57399999999999995</v>
      </c>
      <c r="U3689" s="9" t="s">
        <v>5356</v>
      </c>
      <c r="V3689" s="37">
        <v>10804.67</v>
      </c>
      <c r="X3689" s="9" t="s">
        <v>5356</v>
      </c>
      <c r="Y3689" s="9">
        <v>0.57099999999999995</v>
      </c>
      <c r="Z3689" s="9" t="s">
        <v>5356</v>
      </c>
      <c r="AA3689" s="37">
        <v>9826.77</v>
      </c>
    </row>
    <row r="3690" spans="19:27" x14ac:dyDescent="0.35">
      <c r="S3690" s="9" t="s">
        <v>5358</v>
      </c>
      <c r="T3690" s="9">
        <v>0.61</v>
      </c>
      <c r="U3690" s="9" t="s">
        <v>5358</v>
      </c>
      <c r="V3690" s="37">
        <v>10800.38</v>
      </c>
      <c r="X3690" s="9" t="s">
        <v>5356</v>
      </c>
      <c r="Y3690" s="9">
        <v>0.59199999999999997</v>
      </c>
      <c r="Z3690" s="9" t="s">
        <v>5356</v>
      </c>
      <c r="AA3690" s="37">
        <v>9826.2900000000009</v>
      </c>
    </row>
    <row r="3691" spans="19:27" x14ac:dyDescent="0.35">
      <c r="S3691" s="9" t="s">
        <v>5356</v>
      </c>
      <c r="T3691" s="9">
        <v>0.57899999999999996</v>
      </c>
      <c r="U3691" s="9" t="s">
        <v>5356</v>
      </c>
      <c r="V3691" s="37">
        <v>10798.17</v>
      </c>
      <c r="X3691" s="9" t="s">
        <v>5358</v>
      </c>
      <c r="Y3691" s="9">
        <v>0.63100000000000001</v>
      </c>
      <c r="Z3691" s="9" t="s">
        <v>5358</v>
      </c>
      <c r="AA3691" s="37">
        <v>9825.36</v>
      </c>
    </row>
    <row r="3692" spans="19:27" x14ac:dyDescent="0.35">
      <c r="S3692" s="9" t="s">
        <v>5357</v>
      </c>
      <c r="T3692" s="9">
        <v>0.57999999999999996</v>
      </c>
      <c r="U3692" s="9" t="s">
        <v>5357</v>
      </c>
      <c r="V3692" s="37">
        <v>10796.46</v>
      </c>
      <c r="X3692" s="9" t="s">
        <v>5356</v>
      </c>
      <c r="Y3692" s="9">
        <v>0.56299999999999994</v>
      </c>
      <c r="Z3692" s="9" t="s">
        <v>5356</v>
      </c>
      <c r="AA3692" s="37">
        <v>9822.93</v>
      </c>
    </row>
    <row r="3693" spans="19:27" x14ac:dyDescent="0.35">
      <c r="S3693" s="9" t="s">
        <v>5356</v>
      </c>
      <c r="T3693" s="9">
        <v>0.62</v>
      </c>
      <c r="U3693" s="9" t="s">
        <v>5356</v>
      </c>
      <c r="V3693" s="37">
        <v>10793.64</v>
      </c>
      <c r="X3693" s="9" t="s">
        <v>5358</v>
      </c>
      <c r="Y3693" s="9">
        <v>0.66400000000000003</v>
      </c>
      <c r="Z3693" s="9" t="s">
        <v>5358</v>
      </c>
      <c r="AA3693" s="37">
        <v>9808.6200000000008</v>
      </c>
    </row>
    <row r="3694" spans="19:27" x14ac:dyDescent="0.35">
      <c r="S3694" s="9" t="s">
        <v>5356</v>
      </c>
      <c r="T3694" s="9">
        <v>0.56599999999999995</v>
      </c>
      <c r="U3694" s="9" t="s">
        <v>5356</v>
      </c>
      <c r="V3694" s="37">
        <v>10788.01</v>
      </c>
      <c r="X3694" s="9" t="s">
        <v>5356</v>
      </c>
      <c r="Y3694" s="9">
        <v>0.54800000000000004</v>
      </c>
      <c r="Z3694" s="9" t="s">
        <v>5356</v>
      </c>
      <c r="AA3694" s="37">
        <v>9807.77</v>
      </c>
    </row>
    <row r="3695" spans="19:27" x14ac:dyDescent="0.35">
      <c r="S3695" s="9" t="s">
        <v>5356</v>
      </c>
      <c r="T3695" s="9">
        <v>0.55500000000000005</v>
      </c>
      <c r="U3695" s="9" t="s">
        <v>5356</v>
      </c>
      <c r="V3695" s="37">
        <v>10784.91</v>
      </c>
      <c r="X3695" s="9" t="s">
        <v>5356</v>
      </c>
      <c r="Y3695" s="9">
        <v>0.55500000000000005</v>
      </c>
      <c r="Z3695" s="9" t="s">
        <v>5356</v>
      </c>
      <c r="AA3695" s="37">
        <v>9803.5</v>
      </c>
    </row>
    <row r="3696" spans="19:27" x14ac:dyDescent="0.35">
      <c r="S3696" s="9" t="s">
        <v>5358</v>
      </c>
      <c r="T3696" s="9">
        <v>0.67300000000000004</v>
      </c>
      <c r="U3696" s="9" t="s">
        <v>5358</v>
      </c>
      <c r="V3696" s="37">
        <v>10783.05</v>
      </c>
      <c r="X3696" s="9" t="s">
        <v>5358</v>
      </c>
      <c r="Y3696" s="9">
        <v>0.66500000000000004</v>
      </c>
      <c r="Z3696" s="9" t="s">
        <v>5358</v>
      </c>
      <c r="AA3696" s="37">
        <v>9799.43</v>
      </c>
    </row>
    <row r="3697" spans="19:27" x14ac:dyDescent="0.35">
      <c r="S3697" s="9" t="s">
        <v>5356</v>
      </c>
      <c r="T3697" s="9">
        <v>0.56200000000000006</v>
      </c>
      <c r="U3697" s="9" t="s">
        <v>5356</v>
      </c>
      <c r="V3697" s="37">
        <v>10778.9</v>
      </c>
      <c r="X3697" s="9" t="s">
        <v>5358</v>
      </c>
      <c r="Y3697" s="9">
        <v>0.61399999999999999</v>
      </c>
      <c r="Z3697" s="9" t="s">
        <v>5358</v>
      </c>
      <c r="AA3697" s="37">
        <v>9798.85</v>
      </c>
    </row>
    <row r="3698" spans="19:27" x14ac:dyDescent="0.35">
      <c r="S3698" s="9" t="s">
        <v>5358</v>
      </c>
      <c r="T3698" s="9">
        <v>0.64900000000000002</v>
      </c>
      <c r="U3698" s="9" t="s">
        <v>5358</v>
      </c>
      <c r="V3698" s="37">
        <v>10774.38</v>
      </c>
      <c r="X3698" s="9" t="s">
        <v>5358</v>
      </c>
      <c r="Y3698" s="9">
        <v>0.67500000000000004</v>
      </c>
      <c r="Z3698" s="9" t="s">
        <v>5358</v>
      </c>
      <c r="AA3698" s="37">
        <v>9797.19</v>
      </c>
    </row>
    <row r="3699" spans="19:27" x14ac:dyDescent="0.35">
      <c r="S3699" s="9" t="s">
        <v>5356</v>
      </c>
      <c r="T3699" s="9">
        <v>0.57499999999999996</v>
      </c>
      <c r="U3699" s="9" t="s">
        <v>5356</v>
      </c>
      <c r="V3699" s="37">
        <v>10773.36</v>
      </c>
      <c r="X3699" s="9" t="s">
        <v>5358</v>
      </c>
      <c r="Y3699" s="9">
        <v>0.63300000000000001</v>
      </c>
      <c r="Z3699" s="9" t="s">
        <v>5358</v>
      </c>
      <c r="AA3699" s="37">
        <v>9796.2800000000007</v>
      </c>
    </row>
    <row r="3700" spans="19:27" x14ac:dyDescent="0.35">
      <c r="S3700" s="9" t="s">
        <v>5356</v>
      </c>
      <c r="T3700" s="9">
        <v>0.65700000000000003</v>
      </c>
      <c r="U3700" s="9" t="s">
        <v>5356</v>
      </c>
      <c r="V3700" s="37">
        <v>10763.95</v>
      </c>
      <c r="X3700" s="9" t="s">
        <v>5356</v>
      </c>
      <c r="Y3700" s="9">
        <v>0.58299999999999996</v>
      </c>
      <c r="Z3700" s="9" t="s">
        <v>5356</v>
      </c>
      <c r="AA3700" s="37">
        <v>9794.6</v>
      </c>
    </row>
    <row r="3701" spans="19:27" x14ac:dyDescent="0.35">
      <c r="S3701" s="9" t="s">
        <v>5356</v>
      </c>
      <c r="T3701" s="9">
        <v>0.55200000000000005</v>
      </c>
      <c r="U3701" s="9" t="s">
        <v>5356</v>
      </c>
      <c r="V3701" s="37">
        <v>10760.86</v>
      </c>
      <c r="X3701" s="9" t="s">
        <v>5358</v>
      </c>
      <c r="Y3701" s="9">
        <v>0.59899999999999998</v>
      </c>
      <c r="Z3701" s="9" t="s">
        <v>5358</v>
      </c>
      <c r="AA3701" s="37">
        <v>9794.4699999999993</v>
      </c>
    </row>
    <row r="3702" spans="19:27" x14ac:dyDescent="0.35">
      <c r="S3702" s="9" t="s">
        <v>5356</v>
      </c>
      <c r="T3702" s="9">
        <v>0.57499999999999996</v>
      </c>
      <c r="U3702" s="9" t="s">
        <v>5356</v>
      </c>
      <c r="V3702" s="37">
        <v>10759.51</v>
      </c>
      <c r="X3702" s="9" t="s">
        <v>5356</v>
      </c>
      <c r="Y3702" s="9">
        <v>0.58499999999999996</v>
      </c>
      <c r="Z3702" s="9" t="s">
        <v>5356</v>
      </c>
      <c r="AA3702" s="37">
        <v>9790.42</v>
      </c>
    </row>
    <row r="3703" spans="19:27" x14ac:dyDescent="0.35">
      <c r="S3703" s="9" t="s">
        <v>5358</v>
      </c>
      <c r="T3703" s="9">
        <v>0.627</v>
      </c>
      <c r="U3703" s="9" t="s">
        <v>5358</v>
      </c>
      <c r="V3703" s="37">
        <v>10752.82</v>
      </c>
      <c r="X3703" s="9" t="s">
        <v>5358</v>
      </c>
      <c r="Y3703" s="9">
        <v>0.59299999999999997</v>
      </c>
      <c r="Z3703" s="9" t="s">
        <v>5358</v>
      </c>
      <c r="AA3703" s="37">
        <v>9787.67</v>
      </c>
    </row>
    <row r="3704" spans="19:27" x14ac:dyDescent="0.35">
      <c r="S3704" s="9" t="s">
        <v>5356</v>
      </c>
      <c r="T3704" s="9">
        <v>0.58699999999999997</v>
      </c>
      <c r="U3704" s="9" t="s">
        <v>5356</v>
      </c>
      <c r="V3704" s="37">
        <v>10750.02</v>
      </c>
      <c r="X3704" s="9" t="s">
        <v>5356</v>
      </c>
      <c r="Y3704" s="9">
        <v>0.55700000000000005</v>
      </c>
      <c r="Z3704" s="9" t="s">
        <v>5356</v>
      </c>
      <c r="AA3704" s="37">
        <v>9785.6200000000008</v>
      </c>
    </row>
    <row r="3705" spans="19:27" x14ac:dyDescent="0.35">
      <c r="S3705" s="9" t="s">
        <v>5357</v>
      </c>
      <c r="T3705" s="9">
        <v>0.439</v>
      </c>
      <c r="U3705" s="9" t="s">
        <v>5357</v>
      </c>
      <c r="V3705" s="37">
        <v>10728.51</v>
      </c>
      <c r="X3705" s="9" t="s">
        <v>5356</v>
      </c>
      <c r="Y3705" s="9">
        <v>0.625</v>
      </c>
      <c r="Z3705" s="9" t="s">
        <v>5356</v>
      </c>
      <c r="AA3705" s="37">
        <v>9785.07</v>
      </c>
    </row>
    <row r="3706" spans="19:27" x14ac:dyDescent="0.35">
      <c r="S3706" s="9" t="s">
        <v>5356</v>
      </c>
      <c r="T3706" s="9">
        <v>0.62</v>
      </c>
      <c r="U3706" s="9" t="s">
        <v>5356</v>
      </c>
      <c r="V3706" s="37">
        <v>10718.9</v>
      </c>
      <c r="X3706" s="9" t="s">
        <v>5356</v>
      </c>
      <c r="Y3706" s="9">
        <v>0.57899999999999996</v>
      </c>
      <c r="Z3706" s="9" t="s">
        <v>5356</v>
      </c>
      <c r="AA3706" s="37">
        <v>9784.32</v>
      </c>
    </row>
    <row r="3707" spans="19:27" x14ac:dyDescent="0.35">
      <c r="S3707" s="9" t="s">
        <v>5356</v>
      </c>
      <c r="T3707" s="9">
        <v>0.59899999999999998</v>
      </c>
      <c r="U3707" s="9" t="s">
        <v>5356</v>
      </c>
      <c r="V3707" s="37">
        <v>10718.21</v>
      </c>
      <c r="X3707" s="9" t="s">
        <v>5356</v>
      </c>
      <c r="Y3707" s="9">
        <v>0.58799999999999997</v>
      </c>
      <c r="Z3707" s="9" t="s">
        <v>5356</v>
      </c>
      <c r="AA3707" s="37">
        <v>9781.82</v>
      </c>
    </row>
    <row r="3708" spans="19:27" x14ac:dyDescent="0.35">
      <c r="S3708" s="9" t="s">
        <v>5356</v>
      </c>
      <c r="T3708" s="9">
        <v>0.57299999999999995</v>
      </c>
      <c r="U3708" s="9" t="s">
        <v>5356</v>
      </c>
      <c r="V3708" s="37">
        <v>10717.43</v>
      </c>
      <c r="X3708" s="9" t="s">
        <v>5358</v>
      </c>
      <c r="Y3708" s="9">
        <v>0.624</v>
      </c>
      <c r="Z3708" s="9" t="s">
        <v>5358</v>
      </c>
      <c r="AA3708" s="37">
        <v>9780.6200000000008</v>
      </c>
    </row>
    <row r="3709" spans="19:27" x14ac:dyDescent="0.35">
      <c r="S3709" s="9" t="s">
        <v>5356</v>
      </c>
      <c r="T3709" s="9">
        <v>0.56599999999999995</v>
      </c>
      <c r="U3709" s="9" t="s">
        <v>5356</v>
      </c>
      <c r="V3709" s="37">
        <v>10715.61</v>
      </c>
      <c r="X3709" s="9" t="s">
        <v>5356</v>
      </c>
      <c r="Y3709" s="9">
        <v>0.56399999999999995</v>
      </c>
      <c r="Z3709" s="9" t="s">
        <v>5356</v>
      </c>
      <c r="AA3709" s="37">
        <v>9772.3700000000008</v>
      </c>
    </row>
    <row r="3710" spans="19:27" x14ac:dyDescent="0.35">
      <c r="S3710" s="9" t="s">
        <v>5357</v>
      </c>
      <c r="T3710" s="9">
        <v>0.54600000000000004</v>
      </c>
      <c r="U3710" s="9" t="s">
        <v>5357</v>
      </c>
      <c r="V3710" s="37">
        <v>10712.82</v>
      </c>
      <c r="X3710" s="9" t="s">
        <v>5358</v>
      </c>
      <c r="Y3710" s="9">
        <v>0.66900000000000004</v>
      </c>
      <c r="Z3710" s="9" t="s">
        <v>5358</v>
      </c>
      <c r="AA3710" s="37">
        <v>9771.9500000000007</v>
      </c>
    </row>
    <row r="3711" spans="19:27" x14ac:dyDescent="0.35">
      <c r="S3711" s="9" t="s">
        <v>5355</v>
      </c>
      <c r="T3711" s="9">
        <v>0.61499999999999999</v>
      </c>
      <c r="U3711" s="9" t="s">
        <v>5355</v>
      </c>
      <c r="V3711" s="37">
        <v>10710.49</v>
      </c>
      <c r="X3711" s="9" t="s">
        <v>5356</v>
      </c>
      <c r="Y3711" s="9">
        <v>0.53500000000000003</v>
      </c>
      <c r="Z3711" s="9" t="s">
        <v>5356</v>
      </c>
      <c r="AA3711" s="37">
        <v>9766.51</v>
      </c>
    </row>
    <row r="3712" spans="19:27" x14ac:dyDescent="0.35">
      <c r="S3712" s="9" t="s">
        <v>5358</v>
      </c>
      <c r="T3712" s="9">
        <v>0.63400000000000001</v>
      </c>
      <c r="U3712" s="9" t="s">
        <v>5358</v>
      </c>
      <c r="V3712" s="37">
        <v>10709.54</v>
      </c>
      <c r="X3712" s="9" t="s">
        <v>5356</v>
      </c>
      <c r="Y3712" s="9">
        <v>0.61899999999999999</v>
      </c>
      <c r="Z3712" s="9" t="s">
        <v>5356</v>
      </c>
      <c r="AA3712" s="37">
        <v>9765.02</v>
      </c>
    </row>
    <row r="3713" spans="19:27" x14ac:dyDescent="0.35">
      <c r="S3713" s="9" t="s">
        <v>5357</v>
      </c>
      <c r="T3713" s="9">
        <v>0.57899999999999996</v>
      </c>
      <c r="U3713" s="9" t="s">
        <v>5357</v>
      </c>
      <c r="V3713" s="37">
        <v>10706.58</v>
      </c>
      <c r="X3713" s="9" t="s">
        <v>5356</v>
      </c>
      <c r="Y3713" s="9">
        <v>0.56799999999999995</v>
      </c>
      <c r="Z3713" s="9" t="s">
        <v>5356</v>
      </c>
      <c r="AA3713" s="37">
        <v>9764.5400000000009</v>
      </c>
    </row>
    <row r="3714" spans="19:27" x14ac:dyDescent="0.35">
      <c r="S3714" s="9" t="s">
        <v>5356</v>
      </c>
      <c r="T3714" s="9">
        <v>0.57899999999999996</v>
      </c>
      <c r="U3714" s="9" t="s">
        <v>5356</v>
      </c>
      <c r="V3714" s="37">
        <v>10695.91</v>
      </c>
      <c r="X3714" s="9" t="s">
        <v>5356</v>
      </c>
      <c r="Y3714" s="9">
        <v>0.56499999999999995</v>
      </c>
      <c r="Z3714" s="9" t="s">
        <v>5356</v>
      </c>
      <c r="AA3714" s="37">
        <v>9763.2900000000009</v>
      </c>
    </row>
    <row r="3715" spans="19:27" x14ac:dyDescent="0.35">
      <c r="S3715" s="9" t="s">
        <v>5355</v>
      </c>
      <c r="T3715" s="9">
        <v>0.70599999999999996</v>
      </c>
      <c r="U3715" s="9" t="s">
        <v>5355</v>
      </c>
      <c r="V3715" s="37">
        <v>10694.22</v>
      </c>
      <c r="X3715" s="9" t="s">
        <v>5356</v>
      </c>
      <c r="Y3715" s="9">
        <v>0.57099999999999995</v>
      </c>
      <c r="Z3715" s="9" t="s">
        <v>5356</v>
      </c>
      <c r="AA3715" s="37">
        <v>9760.48</v>
      </c>
    </row>
    <row r="3716" spans="19:27" x14ac:dyDescent="0.35">
      <c r="S3716" s="9" t="s">
        <v>5357</v>
      </c>
      <c r="T3716" s="9">
        <v>0.57099999999999995</v>
      </c>
      <c r="U3716" s="9" t="s">
        <v>5357</v>
      </c>
      <c r="V3716" s="37">
        <v>10684.43</v>
      </c>
      <c r="X3716" s="9" t="s">
        <v>5356</v>
      </c>
      <c r="Y3716" s="9">
        <v>0.60199999999999998</v>
      </c>
      <c r="Z3716" s="9" t="s">
        <v>5356</v>
      </c>
      <c r="AA3716" s="37">
        <v>9760.11</v>
      </c>
    </row>
    <row r="3717" spans="19:27" x14ac:dyDescent="0.35">
      <c r="S3717" s="9" t="s">
        <v>5359</v>
      </c>
      <c r="T3717" s="9">
        <v>0.68899999999999995</v>
      </c>
      <c r="U3717" s="9" t="s">
        <v>5359</v>
      </c>
      <c r="V3717" s="37">
        <v>10678.89</v>
      </c>
      <c r="X3717" s="9" t="s">
        <v>5356</v>
      </c>
      <c r="Y3717" s="9">
        <v>0.58499999999999996</v>
      </c>
      <c r="Z3717" s="9" t="s">
        <v>5356</v>
      </c>
      <c r="AA3717" s="37">
        <v>9759.75</v>
      </c>
    </row>
    <row r="3718" spans="19:27" x14ac:dyDescent="0.35">
      <c r="S3718" s="9" t="s">
        <v>5357</v>
      </c>
      <c r="T3718" s="9">
        <v>0.55900000000000005</v>
      </c>
      <c r="U3718" s="9" t="s">
        <v>5357</v>
      </c>
      <c r="V3718" s="37">
        <v>10671.39</v>
      </c>
      <c r="X3718" s="9" t="s">
        <v>5358</v>
      </c>
      <c r="Y3718" s="9">
        <v>0.627</v>
      </c>
      <c r="Z3718" s="9" t="s">
        <v>5358</v>
      </c>
      <c r="AA3718" s="37">
        <v>9757.85</v>
      </c>
    </row>
    <row r="3719" spans="19:27" x14ac:dyDescent="0.35">
      <c r="S3719" s="9" t="s">
        <v>5356</v>
      </c>
      <c r="T3719" s="9">
        <v>0.61699999999999999</v>
      </c>
      <c r="U3719" s="9" t="s">
        <v>5356</v>
      </c>
      <c r="V3719" s="37">
        <v>10670.49</v>
      </c>
      <c r="X3719" s="9" t="s">
        <v>5356</v>
      </c>
      <c r="Y3719" s="9">
        <v>0.56499999999999995</v>
      </c>
      <c r="Z3719" s="9" t="s">
        <v>5356</v>
      </c>
      <c r="AA3719" s="37">
        <v>9749.64</v>
      </c>
    </row>
    <row r="3720" spans="19:27" x14ac:dyDescent="0.35">
      <c r="S3720" s="9" t="s">
        <v>5356</v>
      </c>
      <c r="T3720" s="9">
        <v>0.624</v>
      </c>
      <c r="U3720" s="9" t="s">
        <v>5356</v>
      </c>
      <c r="V3720" s="37">
        <v>10668.11</v>
      </c>
      <c r="X3720" s="9" t="s">
        <v>5358</v>
      </c>
      <c r="Y3720" s="9">
        <v>0.59699999999999998</v>
      </c>
      <c r="Z3720" s="9" t="s">
        <v>5358</v>
      </c>
      <c r="AA3720" s="37">
        <v>9741.56</v>
      </c>
    </row>
    <row r="3721" spans="19:27" x14ac:dyDescent="0.35">
      <c r="S3721" s="9" t="s">
        <v>5358</v>
      </c>
      <c r="T3721" s="9">
        <v>0.60499999999999998</v>
      </c>
      <c r="U3721" s="9" t="s">
        <v>5358</v>
      </c>
      <c r="V3721" s="37">
        <v>10660.8</v>
      </c>
      <c r="X3721" s="9" t="s">
        <v>5356</v>
      </c>
      <c r="Y3721" s="9">
        <v>0.57099999999999995</v>
      </c>
      <c r="Z3721" s="9" t="s">
        <v>5356</v>
      </c>
      <c r="AA3721" s="37">
        <v>9741.42</v>
      </c>
    </row>
    <row r="3722" spans="19:27" x14ac:dyDescent="0.35">
      <c r="S3722" s="9" t="s">
        <v>5356</v>
      </c>
      <c r="T3722" s="9">
        <v>0.55800000000000005</v>
      </c>
      <c r="U3722" s="9" t="s">
        <v>5356</v>
      </c>
      <c r="V3722" s="37">
        <v>10659.92</v>
      </c>
      <c r="X3722" s="9" t="s">
        <v>5357</v>
      </c>
      <c r="Y3722" s="9">
        <v>0.61499999999999999</v>
      </c>
      <c r="Z3722" s="9" t="s">
        <v>5357</v>
      </c>
      <c r="AA3722" s="37">
        <v>9737.44</v>
      </c>
    </row>
    <row r="3723" spans="19:27" x14ac:dyDescent="0.35">
      <c r="S3723" s="9" t="s">
        <v>5358</v>
      </c>
      <c r="T3723" s="9">
        <v>0.69699999999999995</v>
      </c>
      <c r="U3723" s="9" t="s">
        <v>5358</v>
      </c>
      <c r="V3723" s="37">
        <v>10651.27</v>
      </c>
      <c r="X3723" s="9" t="s">
        <v>5356</v>
      </c>
      <c r="Y3723" s="9">
        <v>0.53100000000000003</v>
      </c>
      <c r="Z3723" s="9" t="s">
        <v>5356</v>
      </c>
      <c r="AA3723" s="37">
        <v>9733.02</v>
      </c>
    </row>
    <row r="3724" spans="19:27" x14ac:dyDescent="0.35">
      <c r="S3724" s="9" t="s">
        <v>5356</v>
      </c>
      <c r="T3724" s="9">
        <v>0.55000000000000004</v>
      </c>
      <c r="U3724" s="9" t="s">
        <v>5356</v>
      </c>
      <c r="V3724" s="37">
        <v>10645.71</v>
      </c>
      <c r="X3724" s="9" t="s">
        <v>5355</v>
      </c>
      <c r="Y3724" s="9">
        <v>0.59199999999999997</v>
      </c>
      <c r="Z3724" s="9" t="s">
        <v>5355</v>
      </c>
      <c r="AA3724" s="37">
        <v>9732.41</v>
      </c>
    </row>
    <row r="3725" spans="19:27" x14ac:dyDescent="0.35">
      <c r="S3725" s="9" t="s">
        <v>5358</v>
      </c>
      <c r="T3725" s="9">
        <v>0.65</v>
      </c>
      <c r="U3725" s="9" t="s">
        <v>5358</v>
      </c>
      <c r="V3725" s="37">
        <v>10645.56</v>
      </c>
      <c r="X3725" s="9" t="s">
        <v>5356</v>
      </c>
      <c r="Y3725" s="9">
        <v>0.58099999999999996</v>
      </c>
      <c r="Z3725" s="9" t="s">
        <v>5356</v>
      </c>
      <c r="AA3725" s="37">
        <v>9730.56</v>
      </c>
    </row>
    <row r="3726" spans="19:27" x14ac:dyDescent="0.35">
      <c r="S3726" s="9" t="s">
        <v>5358</v>
      </c>
      <c r="T3726" s="9">
        <v>0.60699999999999998</v>
      </c>
      <c r="U3726" s="9" t="s">
        <v>5358</v>
      </c>
      <c r="V3726" s="37">
        <v>10645.43</v>
      </c>
      <c r="X3726" s="9" t="s">
        <v>5358</v>
      </c>
      <c r="Y3726" s="9">
        <v>0.61699999999999999</v>
      </c>
      <c r="Z3726" s="9" t="s">
        <v>5358</v>
      </c>
      <c r="AA3726" s="37">
        <v>9728.1299999999992</v>
      </c>
    </row>
    <row r="3727" spans="19:27" x14ac:dyDescent="0.35">
      <c r="S3727" s="9" t="s">
        <v>5358</v>
      </c>
      <c r="T3727" s="9">
        <v>0.64500000000000002</v>
      </c>
      <c r="U3727" s="9" t="s">
        <v>5358</v>
      </c>
      <c r="V3727" s="37">
        <v>10642.45</v>
      </c>
      <c r="X3727" s="9" t="s">
        <v>5358</v>
      </c>
      <c r="Y3727" s="9">
        <v>0.625</v>
      </c>
      <c r="Z3727" s="9" t="s">
        <v>5358</v>
      </c>
      <c r="AA3727" s="37">
        <v>9721.4699999999993</v>
      </c>
    </row>
    <row r="3728" spans="19:27" x14ac:dyDescent="0.35">
      <c r="S3728" s="9" t="s">
        <v>5356</v>
      </c>
      <c r="T3728" s="9">
        <v>0.58499999999999996</v>
      </c>
      <c r="U3728" s="9" t="s">
        <v>5356</v>
      </c>
      <c r="V3728" s="37">
        <v>10631.05</v>
      </c>
      <c r="X3728" s="9" t="s">
        <v>5356</v>
      </c>
      <c r="Y3728" s="9">
        <v>0.57899999999999996</v>
      </c>
      <c r="Z3728" s="9" t="s">
        <v>5356</v>
      </c>
      <c r="AA3728" s="37">
        <v>9720.73</v>
      </c>
    </row>
    <row r="3729" spans="19:27" x14ac:dyDescent="0.35">
      <c r="S3729" s="9" t="s">
        <v>5356</v>
      </c>
      <c r="T3729" s="9">
        <v>0.60799999999999998</v>
      </c>
      <c r="U3729" s="9" t="s">
        <v>5356</v>
      </c>
      <c r="V3729" s="37">
        <v>10629.51</v>
      </c>
      <c r="X3729" s="9" t="s">
        <v>5356</v>
      </c>
      <c r="Y3729" s="9">
        <v>0.57799999999999996</v>
      </c>
      <c r="Z3729" s="9" t="s">
        <v>5356</v>
      </c>
      <c r="AA3729" s="37">
        <v>9714.94</v>
      </c>
    </row>
    <row r="3730" spans="19:27" x14ac:dyDescent="0.35">
      <c r="S3730" s="9" t="s">
        <v>5356</v>
      </c>
      <c r="T3730" s="9">
        <v>0.56299999999999994</v>
      </c>
      <c r="U3730" s="9" t="s">
        <v>5356</v>
      </c>
      <c r="V3730" s="37">
        <v>10629.03</v>
      </c>
      <c r="X3730" s="9" t="s">
        <v>5358</v>
      </c>
      <c r="Y3730" s="9">
        <v>0.58299999999999996</v>
      </c>
      <c r="Z3730" s="9" t="s">
        <v>5358</v>
      </c>
      <c r="AA3730" s="37">
        <v>9711.09</v>
      </c>
    </row>
    <row r="3731" spans="19:27" x14ac:dyDescent="0.35">
      <c r="S3731" s="9" t="s">
        <v>5356</v>
      </c>
      <c r="T3731" s="9">
        <v>0.56200000000000006</v>
      </c>
      <c r="U3731" s="9" t="s">
        <v>5356</v>
      </c>
      <c r="V3731" s="37">
        <v>10618.53</v>
      </c>
      <c r="X3731" s="9" t="s">
        <v>5358</v>
      </c>
      <c r="Y3731" s="9">
        <v>0.67200000000000004</v>
      </c>
      <c r="Z3731" s="9" t="s">
        <v>5358</v>
      </c>
      <c r="AA3731" s="37">
        <v>9706.9599999999991</v>
      </c>
    </row>
    <row r="3732" spans="19:27" x14ac:dyDescent="0.35">
      <c r="S3732" s="9" t="s">
        <v>5355</v>
      </c>
      <c r="T3732" s="9">
        <v>0.56899999999999995</v>
      </c>
      <c r="U3732" s="9" t="s">
        <v>5355</v>
      </c>
      <c r="V3732" s="37">
        <v>10616.44</v>
      </c>
      <c r="X3732" s="9" t="s">
        <v>5356</v>
      </c>
      <c r="Y3732" s="9">
        <v>0.56100000000000005</v>
      </c>
      <c r="Z3732" s="9" t="s">
        <v>5356</v>
      </c>
      <c r="AA3732" s="37">
        <v>9706.18</v>
      </c>
    </row>
    <row r="3733" spans="19:27" x14ac:dyDescent="0.35">
      <c r="S3733" s="9" t="s">
        <v>5356</v>
      </c>
      <c r="T3733" s="9">
        <v>0.59399999999999997</v>
      </c>
      <c r="U3733" s="9" t="s">
        <v>5356</v>
      </c>
      <c r="V3733" s="37">
        <v>10614.54</v>
      </c>
      <c r="X3733" s="9" t="s">
        <v>5358</v>
      </c>
      <c r="Y3733" s="9">
        <v>0.60199999999999998</v>
      </c>
      <c r="Z3733" s="9" t="s">
        <v>5358</v>
      </c>
      <c r="AA3733" s="37">
        <v>9705.07</v>
      </c>
    </row>
    <row r="3734" spans="19:27" x14ac:dyDescent="0.35">
      <c r="S3734" s="9" t="s">
        <v>5356</v>
      </c>
      <c r="T3734" s="9">
        <v>0.59</v>
      </c>
      <c r="U3734" s="9" t="s">
        <v>5356</v>
      </c>
      <c r="V3734" s="37">
        <v>10612.37</v>
      </c>
      <c r="X3734" s="9" t="s">
        <v>5357</v>
      </c>
      <c r="Y3734" s="9">
        <v>0.58599999999999997</v>
      </c>
      <c r="Z3734" s="9" t="s">
        <v>5357</v>
      </c>
      <c r="AA3734" s="37">
        <v>9702.44</v>
      </c>
    </row>
    <row r="3735" spans="19:27" x14ac:dyDescent="0.35">
      <c r="S3735" s="9" t="s">
        <v>5356</v>
      </c>
      <c r="T3735" s="9">
        <v>0.60899999999999999</v>
      </c>
      <c r="U3735" s="9" t="s">
        <v>5356</v>
      </c>
      <c r="V3735" s="37">
        <v>10611.57</v>
      </c>
      <c r="X3735" s="9" t="s">
        <v>5356</v>
      </c>
      <c r="Y3735" s="9">
        <v>0.505</v>
      </c>
      <c r="Z3735" s="9" t="s">
        <v>5356</v>
      </c>
      <c r="AA3735" s="37">
        <v>9701.43</v>
      </c>
    </row>
    <row r="3736" spans="19:27" x14ac:dyDescent="0.35">
      <c r="S3736" s="9" t="s">
        <v>5358</v>
      </c>
      <c r="T3736" s="9">
        <v>0.59199999999999997</v>
      </c>
      <c r="U3736" s="9" t="s">
        <v>5358</v>
      </c>
      <c r="V3736" s="37">
        <v>10601.65</v>
      </c>
      <c r="X3736" s="9" t="s">
        <v>5358</v>
      </c>
      <c r="Y3736" s="9">
        <v>0.64900000000000002</v>
      </c>
      <c r="Z3736" s="9" t="s">
        <v>5358</v>
      </c>
      <c r="AA3736" s="37">
        <v>9699.93</v>
      </c>
    </row>
    <row r="3737" spans="19:27" x14ac:dyDescent="0.35">
      <c r="S3737" s="9" t="s">
        <v>5356</v>
      </c>
      <c r="T3737" s="9">
        <v>0.52900000000000003</v>
      </c>
      <c r="U3737" s="9" t="s">
        <v>5356</v>
      </c>
      <c r="V3737" s="37">
        <v>10599.14</v>
      </c>
      <c r="X3737" s="9" t="s">
        <v>5356</v>
      </c>
      <c r="Y3737" s="9">
        <v>0.51600000000000001</v>
      </c>
      <c r="Z3737" s="9" t="s">
        <v>5356</v>
      </c>
      <c r="AA3737" s="37">
        <v>9694.58</v>
      </c>
    </row>
    <row r="3738" spans="19:27" x14ac:dyDescent="0.35">
      <c r="S3738" s="9" t="s">
        <v>5356</v>
      </c>
      <c r="T3738" s="9">
        <v>0.61399999999999999</v>
      </c>
      <c r="U3738" s="9" t="s">
        <v>5356</v>
      </c>
      <c r="V3738" s="37">
        <v>10596.36</v>
      </c>
      <c r="X3738" s="9" t="s">
        <v>5357</v>
      </c>
      <c r="Y3738" s="9">
        <v>0.499</v>
      </c>
      <c r="Z3738" s="9" t="s">
        <v>5357</v>
      </c>
      <c r="AA3738" s="37">
        <v>9688.7900000000009</v>
      </c>
    </row>
    <row r="3739" spans="19:27" x14ac:dyDescent="0.35">
      <c r="S3739" s="9" t="s">
        <v>5357</v>
      </c>
      <c r="T3739" s="9">
        <v>0.59199999999999997</v>
      </c>
      <c r="U3739" s="9" t="s">
        <v>5357</v>
      </c>
      <c r="V3739" s="37">
        <v>10594.79</v>
      </c>
      <c r="X3739" s="9" t="s">
        <v>5356</v>
      </c>
      <c r="Y3739" s="9">
        <v>0.50700000000000001</v>
      </c>
      <c r="Z3739" s="9" t="s">
        <v>5356</v>
      </c>
      <c r="AA3739" s="37">
        <v>9688.61</v>
      </c>
    </row>
    <row r="3740" spans="19:27" x14ac:dyDescent="0.35">
      <c r="S3740" s="9" t="s">
        <v>5357</v>
      </c>
      <c r="T3740" s="9">
        <v>0.58799999999999997</v>
      </c>
      <c r="U3740" s="9" t="s">
        <v>5357</v>
      </c>
      <c r="V3740" s="37">
        <v>10589.35</v>
      </c>
      <c r="X3740" s="9" t="s">
        <v>5356</v>
      </c>
      <c r="Y3740" s="9">
        <v>0.60899999999999999</v>
      </c>
      <c r="Z3740" s="9" t="s">
        <v>5356</v>
      </c>
      <c r="AA3740" s="37">
        <v>9688.16</v>
      </c>
    </row>
    <row r="3741" spans="19:27" x14ac:dyDescent="0.35">
      <c r="S3741" s="9" t="s">
        <v>5356</v>
      </c>
      <c r="T3741" s="9">
        <v>0.56299999999999994</v>
      </c>
      <c r="U3741" s="9" t="s">
        <v>5356</v>
      </c>
      <c r="V3741" s="37">
        <v>10588.92</v>
      </c>
      <c r="X3741" s="9" t="s">
        <v>5357</v>
      </c>
      <c r="Y3741" s="9">
        <v>0.503</v>
      </c>
      <c r="Z3741" s="9" t="s">
        <v>5357</v>
      </c>
      <c r="AA3741" s="37">
        <v>9680.4599999999991</v>
      </c>
    </row>
    <row r="3742" spans="19:27" x14ac:dyDescent="0.35">
      <c r="S3742" s="9" t="s">
        <v>5355</v>
      </c>
      <c r="T3742" s="9">
        <v>0.64200000000000002</v>
      </c>
      <c r="U3742" s="9" t="s">
        <v>5355</v>
      </c>
      <c r="V3742" s="37">
        <v>10585.94</v>
      </c>
      <c r="X3742" s="9" t="s">
        <v>5356</v>
      </c>
      <c r="Y3742" s="9">
        <v>0.61499999999999999</v>
      </c>
      <c r="Z3742" s="9" t="s">
        <v>5356</v>
      </c>
      <c r="AA3742" s="37">
        <v>9678.0400000000009</v>
      </c>
    </row>
    <row r="3743" spans="19:27" x14ac:dyDescent="0.35">
      <c r="S3743" s="9" t="s">
        <v>5358</v>
      </c>
      <c r="T3743" s="9">
        <v>0.624</v>
      </c>
      <c r="U3743" s="9" t="s">
        <v>5358</v>
      </c>
      <c r="V3743" s="37">
        <v>10567.85</v>
      </c>
      <c r="X3743" s="9" t="s">
        <v>5358</v>
      </c>
      <c r="Y3743" s="9">
        <v>0.59499999999999997</v>
      </c>
      <c r="Z3743" s="9" t="s">
        <v>5358</v>
      </c>
      <c r="AA3743" s="37">
        <v>9677.77</v>
      </c>
    </row>
    <row r="3744" spans="19:27" x14ac:dyDescent="0.35">
      <c r="S3744" s="9" t="s">
        <v>5358</v>
      </c>
      <c r="T3744" s="9">
        <v>0.71099999999999997</v>
      </c>
      <c r="U3744" s="9" t="s">
        <v>5358</v>
      </c>
      <c r="V3744" s="37">
        <v>10564.93</v>
      </c>
      <c r="X3744" s="9" t="s">
        <v>5356</v>
      </c>
      <c r="Y3744" s="9">
        <v>0.56100000000000005</v>
      </c>
      <c r="Z3744" s="9" t="s">
        <v>5356</v>
      </c>
      <c r="AA3744" s="37">
        <v>9677.15</v>
      </c>
    </row>
    <row r="3745" spans="19:27" x14ac:dyDescent="0.35">
      <c r="S3745" s="9" t="s">
        <v>5356</v>
      </c>
      <c r="T3745" s="9">
        <v>0.60099999999999998</v>
      </c>
      <c r="U3745" s="9" t="s">
        <v>5356</v>
      </c>
      <c r="V3745" s="37">
        <v>10562.8</v>
      </c>
      <c r="X3745" s="9" t="s">
        <v>5357</v>
      </c>
      <c r="Y3745" s="9">
        <v>0.58699999999999997</v>
      </c>
      <c r="Z3745" s="9" t="s">
        <v>5357</v>
      </c>
      <c r="AA3745" s="37">
        <v>9670.61</v>
      </c>
    </row>
    <row r="3746" spans="19:27" x14ac:dyDescent="0.35">
      <c r="S3746" s="9" t="s">
        <v>5356</v>
      </c>
      <c r="T3746" s="9">
        <v>0.56999999999999995</v>
      </c>
      <c r="U3746" s="9" t="s">
        <v>5356</v>
      </c>
      <c r="V3746" s="37">
        <v>10561.69</v>
      </c>
      <c r="X3746" s="9" t="s">
        <v>5358</v>
      </c>
      <c r="Y3746" s="9">
        <v>0.60799999999999998</v>
      </c>
      <c r="Z3746" s="9" t="s">
        <v>5358</v>
      </c>
      <c r="AA3746" s="37">
        <v>9670.44</v>
      </c>
    </row>
    <row r="3747" spans="19:27" x14ac:dyDescent="0.35">
      <c r="S3747" s="9" t="s">
        <v>5356</v>
      </c>
      <c r="T3747" s="9">
        <v>0.56299999999999994</v>
      </c>
      <c r="U3747" s="9" t="s">
        <v>5356</v>
      </c>
      <c r="V3747" s="37">
        <v>10561.14</v>
      </c>
      <c r="X3747" s="9" t="s">
        <v>5356</v>
      </c>
      <c r="Y3747" s="9">
        <v>0.56000000000000005</v>
      </c>
      <c r="Z3747" s="9" t="s">
        <v>5356</v>
      </c>
      <c r="AA3747" s="37">
        <v>9670.16</v>
      </c>
    </row>
    <row r="3748" spans="19:27" x14ac:dyDescent="0.35">
      <c r="S3748" s="9" t="s">
        <v>5358</v>
      </c>
      <c r="T3748" s="9">
        <v>0.65400000000000003</v>
      </c>
      <c r="U3748" s="9" t="s">
        <v>5358</v>
      </c>
      <c r="V3748" s="37">
        <v>10561.06</v>
      </c>
      <c r="X3748" s="9" t="s">
        <v>5356</v>
      </c>
      <c r="Y3748" s="9">
        <v>0.59699999999999998</v>
      </c>
      <c r="Z3748" s="9" t="s">
        <v>5356</v>
      </c>
      <c r="AA3748" s="37">
        <v>9665.93</v>
      </c>
    </row>
    <row r="3749" spans="19:27" x14ac:dyDescent="0.35">
      <c r="S3749" s="9" t="s">
        <v>5356</v>
      </c>
      <c r="T3749" s="9">
        <v>0.56599999999999995</v>
      </c>
      <c r="U3749" s="9" t="s">
        <v>5356</v>
      </c>
      <c r="V3749" s="37">
        <v>10553.68</v>
      </c>
      <c r="X3749" s="9" t="s">
        <v>5357</v>
      </c>
      <c r="Y3749" s="9">
        <v>0.58499999999999996</v>
      </c>
      <c r="Z3749" s="9" t="s">
        <v>5357</v>
      </c>
      <c r="AA3749" s="37">
        <v>9664.48</v>
      </c>
    </row>
    <row r="3750" spans="19:27" x14ac:dyDescent="0.35">
      <c r="S3750" s="9" t="s">
        <v>5356</v>
      </c>
      <c r="T3750" s="9">
        <v>0.59199999999999997</v>
      </c>
      <c r="U3750" s="9" t="s">
        <v>5356</v>
      </c>
      <c r="V3750" s="37">
        <v>10548.82</v>
      </c>
      <c r="X3750" s="9" t="s">
        <v>5356</v>
      </c>
      <c r="Y3750" s="9">
        <v>0.64500000000000002</v>
      </c>
      <c r="Z3750" s="9" t="s">
        <v>5356</v>
      </c>
      <c r="AA3750" s="37">
        <v>9656.9699999999993</v>
      </c>
    </row>
    <row r="3751" spans="19:27" x14ac:dyDescent="0.35">
      <c r="S3751" s="9" t="s">
        <v>5356</v>
      </c>
      <c r="T3751" s="9">
        <v>0.54600000000000004</v>
      </c>
      <c r="U3751" s="9" t="s">
        <v>5356</v>
      </c>
      <c r="V3751" s="37">
        <v>10546.2</v>
      </c>
      <c r="X3751" s="9" t="s">
        <v>5358</v>
      </c>
      <c r="Y3751" s="9">
        <v>0.60099999999999998</v>
      </c>
      <c r="Z3751" s="9" t="s">
        <v>5358</v>
      </c>
      <c r="AA3751" s="37">
        <v>9649.75</v>
      </c>
    </row>
    <row r="3752" spans="19:27" x14ac:dyDescent="0.35">
      <c r="S3752" s="9" t="s">
        <v>5357</v>
      </c>
      <c r="T3752" s="9">
        <v>0.55900000000000005</v>
      </c>
      <c r="U3752" s="9" t="s">
        <v>5357</v>
      </c>
      <c r="V3752" s="37">
        <v>10544.48</v>
      </c>
      <c r="X3752" s="9" t="s">
        <v>5356</v>
      </c>
      <c r="Y3752" s="9">
        <v>0.58599999999999997</v>
      </c>
      <c r="Z3752" s="9" t="s">
        <v>5356</v>
      </c>
      <c r="AA3752" s="37">
        <v>9649.66</v>
      </c>
    </row>
    <row r="3753" spans="19:27" x14ac:dyDescent="0.35">
      <c r="S3753" s="9" t="s">
        <v>5358</v>
      </c>
      <c r="T3753" s="9">
        <v>0.60399999999999998</v>
      </c>
      <c r="U3753" s="9" t="s">
        <v>5358</v>
      </c>
      <c r="V3753" s="37">
        <v>10533.41</v>
      </c>
      <c r="X3753" s="9" t="s">
        <v>5356</v>
      </c>
      <c r="Y3753" s="9">
        <v>0.53100000000000003</v>
      </c>
      <c r="Z3753" s="9" t="s">
        <v>5356</v>
      </c>
      <c r="AA3753" s="37">
        <v>9649.36</v>
      </c>
    </row>
    <row r="3754" spans="19:27" x14ac:dyDescent="0.35">
      <c r="S3754" s="9" t="s">
        <v>5358</v>
      </c>
      <c r="T3754" s="9">
        <v>0.57899999999999996</v>
      </c>
      <c r="U3754" s="9" t="s">
        <v>5358</v>
      </c>
      <c r="V3754" s="37">
        <v>10532.07</v>
      </c>
      <c r="X3754" s="9" t="s">
        <v>5356</v>
      </c>
      <c r="Y3754" s="9">
        <v>0.59199999999999997</v>
      </c>
      <c r="Z3754" s="9" t="s">
        <v>5356</v>
      </c>
      <c r="AA3754" s="37">
        <v>9641.82</v>
      </c>
    </row>
    <row r="3755" spans="19:27" x14ac:dyDescent="0.35">
      <c r="S3755" s="9" t="s">
        <v>5356</v>
      </c>
      <c r="T3755" s="9">
        <v>0.51700000000000002</v>
      </c>
      <c r="U3755" s="9" t="s">
        <v>5356</v>
      </c>
      <c r="V3755" s="37">
        <v>10529.89</v>
      </c>
      <c r="X3755" s="9" t="s">
        <v>5356</v>
      </c>
      <c r="Y3755" s="9">
        <v>0.59199999999999997</v>
      </c>
      <c r="Z3755" s="9" t="s">
        <v>5356</v>
      </c>
      <c r="AA3755" s="37">
        <v>9637.23</v>
      </c>
    </row>
    <row r="3756" spans="19:27" x14ac:dyDescent="0.35">
      <c r="S3756" s="9" t="s">
        <v>5358</v>
      </c>
      <c r="T3756" s="9">
        <v>0.68500000000000005</v>
      </c>
      <c r="U3756" s="9" t="s">
        <v>5358</v>
      </c>
      <c r="V3756" s="37">
        <v>10524.72</v>
      </c>
      <c r="X3756" s="9" t="s">
        <v>5356</v>
      </c>
      <c r="Y3756" s="9">
        <v>0.50800000000000001</v>
      </c>
      <c r="Z3756" s="9" t="s">
        <v>5356</v>
      </c>
      <c r="AA3756" s="37">
        <v>9622.3700000000008</v>
      </c>
    </row>
    <row r="3757" spans="19:27" x14ac:dyDescent="0.35">
      <c r="S3757" s="9" t="s">
        <v>5356</v>
      </c>
      <c r="T3757" s="9">
        <v>0.57799999999999996</v>
      </c>
      <c r="U3757" s="9" t="s">
        <v>5356</v>
      </c>
      <c r="V3757" s="37">
        <v>10523.94</v>
      </c>
      <c r="X3757" s="9" t="s">
        <v>5356</v>
      </c>
      <c r="Y3757" s="9">
        <v>0.61399999999999999</v>
      </c>
      <c r="Z3757" s="9" t="s">
        <v>5356</v>
      </c>
      <c r="AA3757" s="37">
        <v>9616.57</v>
      </c>
    </row>
    <row r="3758" spans="19:27" x14ac:dyDescent="0.35">
      <c r="S3758" s="9" t="s">
        <v>5356</v>
      </c>
      <c r="T3758" s="9">
        <v>0.57499999999999996</v>
      </c>
      <c r="U3758" s="9" t="s">
        <v>5356</v>
      </c>
      <c r="V3758" s="37">
        <v>10523.18</v>
      </c>
      <c r="X3758" s="9" t="s">
        <v>5356</v>
      </c>
      <c r="Y3758" s="9">
        <v>0.55100000000000005</v>
      </c>
      <c r="Z3758" s="9" t="s">
        <v>5356</v>
      </c>
      <c r="AA3758" s="37">
        <v>9611.74</v>
      </c>
    </row>
    <row r="3759" spans="19:27" x14ac:dyDescent="0.35">
      <c r="S3759" s="9" t="s">
        <v>5356</v>
      </c>
      <c r="T3759" s="9">
        <v>0.61099999999999999</v>
      </c>
      <c r="U3759" s="9" t="s">
        <v>5356</v>
      </c>
      <c r="V3759" s="37">
        <v>10521.12</v>
      </c>
      <c r="X3759" s="9" t="s">
        <v>5356</v>
      </c>
      <c r="Y3759" s="9">
        <v>0.60899999999999999</v>
      </c>
      <c r="Z3759" s="9" t="s">
        <v>5356</v>
      </c>
      <c r="AA3759" s="37">
        <v>9610.4699999999993</v>
      </c>
    </row>
    <row r="3760" spans="19:27" x14ac:dyDescent="0.35">
      <c r="S3760" s="9" t="s">
        <v>5357</v>
      </c>
      <c r="T3760" s="9">
        <v>0.59599999999999997</v>
      </c>
      <c r="U3760" s="9" t="s">
        <v>5357</v>
      </c>
      <c r="V3760" s="37">
        <v>10518.26</v>
      </c>
      <c r="X3760" s="9" t="s">
        <v>5357</v>
      </c>
      <c r="Y3760" s="9">
        <v>0.51200000000000001</v>
      </c>
      <c r="Z3760" s="9" t="s">
        <v>5357</v>
      </c>
      <c r="AA3760" s="37">
        <v>9606.44</v>
      </c>
    </row>
    <row r="3761" spans="19:27" x14ac:dyDescent="0.35">
      <c r="S3761" s="9" t="s">
        <v>5358</v>
      </c>
      <c r="T3761" s="9">
        <v>0.63100000000000001</v>
      </c>
      <c r="U3761" s="9" t="s">
        <v>5358</v>
      </c>
      <c r="V3761" s="37">
        <v>10517.49</v>
      </c>
      <c r="X3761" s="9" t="s">
        <v>5356</v>
      </c>
      <c r="Y3761" s="9">
        <v>0.58299999999999996</v>
      </c>
      <c r="Z3761" s="9" t="s">
        <v>5356</v>
      </c>
      <c r="AA3761" s="37">
        <v>9606.25</v>
      </c>
    </row>
    <row r="3762" spans="19:27" x14ac:dyDescent="0.35">
      <c r="S3762" s="9" t="s">
        <v>5358</v>
      </c>
      <c r="T3762" s="9">
        <v>0.69399999999999995</v>
      </c>
      <c r="U3762" s="9" t="s">
        <v>5358</v>
      </c>
      <c r="V3762" s="37">
        <v>10517.16</v>
      </c>
      <c r="X3762" s="9" t="s">
        <v>5356</v>
      </c>
      <c r="Y3762" s="9">
        <v>0.56499999999999995</v>
      </c>
      <c r="Z3762" s="9" t="s">
        <v>5356</v>
      </c>
      <c r="AA3762" s="37">
        <v>9603.33</v>
      </c>
    </row>
    <row r="3763" spans="19:27" x14ac:dyDescent="0.35">
      <c r="S3763" s="9" t="s">
        <v>5357</v>
      </c>
      <c r="T3763" s="9">
        <v>0.628</v>
      </c>
      <c r="U3763" s="9" t="s">
        <v>5357</v>
      </c>
      <c r="V3763" s="37">
        <v>10514.59</v>
      </c>
      <c r="X3763" s="9" t="s">
        <v>5356</v>
      </c>
      <c r="Y3763" s="9">
        <v>0.58299999999999996</v>
      </c>
      <c r="Z3763" s="9" t="s">
        <v>5356</v>
      </c>
      <c r="AA3763" s="37">
        <v>9602.73</v>
      </c>
    </row>
    <row r="3764" spans="19:27" x14ac:dyDescent="0.35">
      <c r="S3764" s="9" t="s">
        <v>5356</v>
      </c>
      <c r="T3764" s="9">
        <v>0.503</v>
      </c>
      <c r="U3764" s="9" t="s">
        <v>5356</v>
      </c>
      <c r="V3764" s="37">
        <v>10514.54</v>
      </c>
      <c r="X3764" s="9" t="s">
        <v>5356</v>
      </c>
      <c r="Y3764" s="9">
        <v>0.61799999999999999</v>
      </c>
      <c r="Z3764" s="9" t="s">
        <v>5356</v>
      </c>
      <c r="AA3764" s="37">
        <v>9599.51</v>
      </c>
    </row>
    <row r="3765" spans="19:27" x14ac:dyDescent="0.35">
      <c r="S3765" s="9" t="s">
        <v>5356</v>
      </c>
      <c r="T3765" s="9">
        <v>0.56200000000000006</v>
      </c>
      <c r="U3765" s="9" t="s">
        <v>5356</v>
      </c>
      <c r="V3765" s="37">
        <v>10511.93</v>
      </c>
      <c r="X3765" s="9" t="s">
        <v>5356</v>
      </c>
      <c r="Y3765" s="9">
        <v>0.58599999999999997</v>
      </c>
      <c r="Z3765" s="9" t="s">
        <v>5356</v>
      </c>
      <c r="AA3765" s="37">
        <v>9598.32</v>
      </c>
    </row>
    <row r="3766" spans="19:27" x14ac:dyDescent="0.35">
      <c r="S3766" s="9" t="s">
        <v>5357</v>
      </c>
      <c r="T3766" s="9">
        <v>0.51800000000000002</v>
      </c>
      <c r="U3766" s="9" t="s">
        <v>5357</v>
      </c>
      <c r="V3766" s="37">
        <v>10508.27</v>
      </c>
      <c r="X3766" s="9" t="s">
        <v>5358</v>
      </c>
      <c r="Y3766" s="9">
        <v>0.54200000000000004</v>
      </c>
      <c r="Z3766" s="9" t="s">
        <v>5358</v>
      </c>
      <c r="AA3766" s="37">
        <v>9592.74</v>
      </c>
    </row>
    <row r="3767" spans="19:27" x14ac:dyDescent="0.35">
      <c r="S3767" s="9" t="s">
        <v>5355</v>
      </c>
      <c r="T3767" s="9">
        <v>0.623</v>
      </c>
      <c r="U3767" s="9" t="s">
        <v>5355</v>
      </c>
      <c r="V3767" s="37">
        <v>10501.6</v>
      </c>
      <c r="X3767" s="9" t="s">
        <v>5358</v>
      </c>
      <c r="Y3767" s="9">
        <v>0.60499999999999998</v>
      </c>
      <c r="Z3767" s="9" t="s">
        <v>5358</v>
      </c>
      <c r="AA3767" s="37">
        <v>9588.42</v>
      </c>
    </row>
    <row r="3768" spans="19:27" x14ac:dyDescent="0.35">
      <c r="S3768" s="9" t="s">
        <v>5356</v>
      </c>
      <c r="T3768" s="9">
        <v>0.54100000000000004</v>
      </c>
      <c r="U3768" s="9" t="s">
        <v>5356</v>
      </c>
      <c r="V3768" s="37">
        <v>10499.65</v>
      </c>
      <c r="X3768" s="9" t="s">
        <v>5358</v>
      </c>
      <c r="Y3768" s="9">
        <v>0.61299999999999999</v>
      </c>
      <c r="Z3768" s="9" t="s">
        <v>5358</v>
      </c>
      <c r="AA3768" s="37">
        <v>9585.4500000000007</v>
      </c>
    </row>
    <row r="3769" spans="19:27" x14ac:dyDescent="0.35">
      <c r="S3769" s="9" t="s">
        <v>5356</v>
      </c>
      <c r="T3769" s="9">
        <v>0.57299999999999995</v>
      </c>
      <c r="U3769" s="9" t="s">
        <v>5356</v>
      </c>
      <c r="V3769" s="37">
        <v>10498.68</v>
      </c>
      <c r="X3769" s="9" t="s">
        <v>5356</v>
      </c>
      <c r="Y3769" s="9">
        <v>0.52500000000000002</v>
      </c>
      <c r="Z3769" s="9" t="s">
        <v>5356</v>
      </c>
      <c r="AA3769" s="37">
        <v>9578.17</v>
      </c>
    </row>
    <row r="3770" spans="19:27" x14ac:dyDescent="0.35">
      <c r="S3770" s="9" t="s">
        <v>5358</v>
      </c>
      <c r="T3770" s="9">
        <v>0.59799999999999998</v>
      </c>
      <c r="U3770" s="9" t="s">
        <v>5358</v>
      </c>
      <c r="V3770" s="37">
        <v>10493.97</v>
      </c>
      <c r="X3770" s="9" t="s">
        <v>5356</v>
      </c>
      <c r="Y3770" s="9">
        <v>0.63300000000000001</v>
      </c>
      <c r="Z3770" s="9" t="s">
        <v>5356</v>
      </c>
      <c r="AA3770" s="37">
        <v>9576.94</v>
      </c>
    </row>
    <row r="3771" spans="19:27" x14ac:dyDescent="0.35">
      <c r="S3771" s="9" t="s">
        <v>5358</v>
      </c>
      <c r="T3771" s="9">
        <v>0.60799999999999998</v>
      </c>
      <c r="U3771" s="9" t="s">
        <v>5358</v>
      </c>
      <c r="V3771" s="37">
        <v>10490.71</v>
      </c>
      <c r="X3771" s="9" t="s">
        <v>5358</v>
      </c>
      <c r="Y3771" s="9">
        <v>0.59599999999999997</v>
      </c>
      <c r="Z3771" s="9" t="s">
        <v>5358</v>
      </c>
      <c r="AA3771" s="37">
        <v>9576.73</v>
      </c>
    </row>
    <row r="3772" spans="19:27" x14ac:dyDescent="0.35">
      <c r="S3772" s="9" t="s">
        <v>5356</v>
      </c>
      <c r="T3772" s="9">
        <v>0.56399999999999995</v>
      </c>
      <c r="U3772" s="9" t="s">
        <v>5356</v>
      </c>
      <c r="V3772" s="37">
        <v>10484.27</v>
      </c>
      <c r="X3772" s="9" t="s">
        <v>5356</v>
      </c>
      <c r="Y3772" s="9">
        <v>0.57599999999999996</v>
      </c>
      <c r="Z3772" s="9" t="s">
        <v>5356</v>
      </c>
      <c r="AA3772" s="37">
        <v>9568.32</v>
      </c>
    </row>
    <row r="3773" spans="19:27" x14ac:dyDescent="0.35">
      <c r="S3773" s="9" t="s">
        <v>5356</v>
      </c>
      <c r="T3773" s="9">
        <v>0.59299999999999997</v>
      </c>
      <c r="U3773" s="9" t="s">
        <v>5356</v>
      </c>
      <c r="V3773" s="37">
        <v>10484.200000000001</v>
      </c>
      <c r="X3773" s="9" t="s">
        <v>5356</v>
      </c>
      <c r="Y3773" s="9">
        <v>0.55900000000000005</v>
      </c>
      <c r="Z3773" s="9" t="s">
        <v>5356</v>
      </c>
      <c r="AA3773" s="37">
        <v>9565.07</v>
      </c>
    </row>
    <row r="3774" spans="19:27" x14ac:dyDescent="0.35">
      <c r="S3774" s="9" t="s">
        <v>5356</v>
      </c>
      <c r="T3774" s="9">
        <v>0.57099999999999995</v>
      </c>
      <c r="U3774" s="9" t="s">
        <v>5356</v>
      </c>
      <c r="V3774" s="37">
        <v>10481.85</v>
      </c>
      <c r="X3774" s="9" t="s">
        <v>5358</v>
      </c>
      <c r="Y3774" s="9">
        <v>0.67900000000000005</v>
      </c>
      <c r="Z3774" s="9" t="s">
        <v>5358</v>
      </c>
      <c r="AA3774" s="37">
        <v>9561.64</v>
      </c>
    </row>
    <row r="3775" spans="19:27" x14ac:dyDescent="0.35">
      <c r="S3775" s="9" t="s">
        <v>5358</v>
      </c>
      <c r="T3775" s="9">
        <v>0.61799999999999999</v>
      </c>
      <c r="U3775" s="9" t="s">
        <v>5358</v>
      </c>
      <c r="V3775" s="37">
        <v>10478.5</v>
      </c>
      <c r="X3775" s="9" t="s">
        <v>5356</v>
      </c>
      <c r="Y3775" s="9">
        <v>0.54700000000000004</v>
      </c>
      <c r="Z3775" s="9" t="s">
        <v>5356</v>
      </c>
      <c r="AA3775" s="37">
        <v>9553.51</v>
      </c>
    </row>
    <row r="3776" spans="19:27" x14ac:dyDescent="0.35">
      <c r="S3776" s="9" t="s">
        <v>5356</v>
      </c>
      <c r="T3776" s="9">
        <v>0.52700000000000002</v>
      </c>
      <c r="U3776" s="9" t="s">
        <v>5356</v>
      </c>
      <c r="V3776" s="37">
        <v>10476.780000000001</v>
      </c>
      <c r="X3776" s="9" t="s">
        <v>5356</v>
      </c>
      <c r="Y3776" s="9">
        <v>0.54900000000000004</v>
      </c>
      <c r="Z3776" s="9" t="s">
        <v>5356</v>
      </c>
      <c r="AA3776" s="37">
        <v>9553.15</v>
      </c>
    </row>
    <row r="3777" spans="19:27" x14ac:dyDescent="0.35">
      <c r="S3777" s="9" t="s">
        <v>5358</v>
      </c>
      <c r="T3777" s="9">
        <v>0.61099999999999999</v>
      </c>
      <c r="U3777" s="9" t="s">
        <v>5358</v>
      </c>
      <c r="V3777" s="37">
        <v>10474.76</v>
      </c>
      <c r="X3777" s="9" t="s">
        <v>5356</v>
      </c>
      <c r="Y3777" s="9">
        <v>0.58099999999999996</v>
      </c>
      <c r="Z3777" s="9" t="s">
        <v>5356</v>
      </c>
      <c r="AA3777" s="37">
        <v>9550.07</v>
      </c>
    </row>
    <row r="3778" spans="19:27" x14ac:dyDescent="0.35">
      <c r="S3778" s="9" t="s">
        <v>5358</v>
      </c>
      <c r="T3778" s="9">
        <v>0.59599999999999997</v>
      </c>
      <c r="U3778" s="9" t="s">
        <v>5358</v>
      </c>
      <c r="V3778" s="37">
        <v>10474.27</v>
      </c>
      <c r="X3778" s="9" t="s">
        <v>5358</v>
      </c>
      <c r="Y3778" s="9">
        <v>0.56000000000000005</v>
      </c>
      <c r="Z3778" s="9" t="s">
        <v>5358</v>
      </c>
      <c r="AA3778" s="37">
        <v>9547.36</v>
      </c>
    </row>
    <row r="3779" spans="19:27" x14ac:dyDescent="0.35">
      <c r="S3779" s="9" t="s">
        <v>5356</v>
      </c>
      <c r="T3779" s="9">
        <v>0.54800000000000004</v>
      </c>
      <c r="U3779" s="9" t="s">
        <v>5356</v>
      </c>
      <c r="V3779" s="37">
        <v>10469.82</v>
      </c>
      <c r="X3779" s="9" t="s">
        <v>5356</v>
      </c>
      <c r="Y3779" s="9">
        <v>0.58899999999999997</v>
      </c>
      <c r="Z3779" s="9" t="s">
        <v>5356</v>
      </c>
      <c r="AA3779" s="37">
        <v>9545.59</v>
      </c>
    </row>
    <row r="3780" spans="19:27" x14ac:dyDescent="0.35">
      <c r="S3780" s="9" t="s">
        <v>5358</v>
      </c>
      <c r="T3780" s="9">
        <v>0.623</v>
      </c>
      <c r="U3780" s="9" t="s">
        <v>5358</v>
      </c>
      <c r="V3780" s="37">
        <v>10467.89</v>
      </c>
      <c r="X3780" s="9" t="s">
        <v>5356</v>
      </c>
      <c r="Y3780" s="9">
        <v>0.61399999999999999</v>
      </c>
      <c r="Z3780" s="9" t="s">
        <v>5356</v>
      </c>
      <c r="AA3780" s="37">
        <v>9533.57</v>
      </c>
    </row>
    <row r="3781" spans="19:27" x14ac:dyDescent="0.35">
      <c r="S3781" s="9" t="s">
        <v>5358</v>
      </c>
      <c r="T3781" s="9">
        <v>0.68300000000000005</v>
      </c>
      <c r="U3781" s="9" t="s">
        <v>5358</v>
      </c>
      <c r="V3781" s="37">
        <v>10463.61</v>
      </c>
      <c r="X3781" s="9" t="s">
        <v>5358</v>
      </c>
      <c r="Y3781" s="9">
        <v>0.55700000000000005</v>
      </c>
      <c r="Z3781" s="9" t="s">
        <v>5358</v>
      </c>
      <c r="AA3781" s="37">
        <v>9530.4599999999991</v>
      </c>
    </row>
    <row r="3782" spans="19:27" x14ac:dyDescent="0.35">
      <c r="S3782" s="9" t="s">
        <v>5358</v>
      </c>
      <c r="T3782" s="9">
        <v>0.66</v>
      </c>
      <c r="U3782" s="9" t="s">
        <v>5358</v>
      </c>
      <c r="V3782" s="37">
        <v>10463.530000000001</v>
      </c>
      <c r="X3782" s="9" t="s">
        <v>5358</v>
      </c>
      <c r="Y3782" s="9">
        <v>0.64400000000000002</v>
      </c>
      <c r="Z3782" s="9" t="s">
        <v>5358</v>
      </c>
      <c r="AA3782" s="37">
        <v>9525.57</v>
      </c>
    </row>
    <row r="3783" spans="19:27" x14ac:dyDescent="0.35">
      <c r="S3783" s="9" t="s">
        <v>5356</v>
      </c>
      <c r="T3783" s="9">
        <v>0.623</v>
      </c>
      <c r="U3783" s="9" t="s">
        <v>5356</v>
      </c>
      <c r="V3783" s="37">
        <v>10460.83</v>
      </c>
      <c r="X3783" s="9" t="s">
        <v>5358</v>
      </c>
      <c r="Y3783" s="9">
        <v>0.61299999999999999</v>
      </c>
      <c r="Z3783" s="9" t="s">
        <v>5358</v>
      </c>
      <c r="AA3783" s="37">
        <v>9518.9599999999991</v>
      </c>
    </row>
    <row r="3784" spans="19:27" x14ac:dyDescent="0.35">
      <c r="S3784" s="9" t="s">
        <v>5356</v>
      </c>
      <c r="T3784" s="9">
        <v>0.57299999999999995</v>
      </c>
      <c r="U3784" s="9" t="s">
        <v>5356</v>
      </c>
      <c r="V3784" s="37">
        <v>10454.84</v>
      </c>
      <c r="X3784" s="9" t="s">
        <v>5358</v>
      </c>
      <c r="Y3784" s="9">
        <v>0.61499999999999999</v>
      </c>
      <c r="Z3784" s="9" t="s">
        <v>5358</v>
      </c>
      <c r="AA3784" s="37">
        <v>9518.67</v>
      </c>
    </row>
    <row r="3785" spans="19:27" x14ac:dyDescent="0.35">
      <c r="S3785" s="9" t="s">
        <v>5357</v>
      </c>
      <c r="T3785" s="9">
        <v>0.63700000000000001</v>
      </c>
      <c r="U3785" s="9" t="s">
        <v>5357</v>
      </c>
      <c r="V3785" s="37">
        <v>10450.25</v>
      </c>
      <c r="X3785" s="9" t="s">
        <v>5358</v>
      </c>
      <c r="Y3785" s="9">
        <v>0.58199999999999996</v>
      </c>
      <c r="Z3785" s="9" t="s">
        <v>5358</v>
      </c>
      <c r="AA3785" s="37">
        <v>9511.69</v>
      </c>
    </row>
    <row r="3786" spans="19:27" x14ac:dyDescent="0.35">
      <c r="S3786" s="9" t="s">
        <v>5358</v>
      </c>
      <c r="T3786" s="9">
        <v>0.64600000000000002</v>
      </c>
      <c r="U3786" s="9" t="s">
        <v>5358</v>
      </c>
      <c r="V3786" s="37">
        <v>10449.82</v>
      </c>
      <c r="X3786" s="9" t="s">
        <v>5356</v>
      </c>
      <c r="Y3786" s="9">
        <v>0.60099999999999998</v>
      </c>
      <c r="Z3786" s="9" t="s">
        <v>5356</v>
      </c>
      <c r="AA3786" s="37">
        <v>9507.57</v>
      </c>
    </row>
    <row r="3787" spans="19:27" x14ac:dyDescent="0.35">
      <c r="S3787" s="9" t="s">
        <v>5356</v>
      </c>
      <c r="T3787" s="9">
        <v>0.56599999999999995</v>
      </c>
      <c r="U3787" s="9" t="s">
        <v>5356</v>
      </c>
      <c r="V3787" s="37">
        <v>10448.120000000001</v>
      </c>
      <c r="X3787" s="9" t="s">
        <v>5356</v>
      </c>
      <c r="Y3787" s="9">
        <v>0.65600000000000003</v>
      </c>
      <c r="Z3787" s="9" t="s">
        <v>5356</v>
      </c>
      <c r="AA3787" s="37">
        <v>9506.73</v>
      </c>
    </row>
    <row r="3788" spans="19:27" x14ac:dyDescent="0.35">
      <c r="S3788" s="9" t="s">
        <v>5358</v>
      </c>
      <c r="T3788" s="9">
        <v>0.68</v>
      </c>
      <c r="U3788" s="9" t="s">
        <v>5358</v>
      </c>
      <c r="V3788" s="37">
        <v>10439.31</v>
      </c>
      <c r="X3788" s="9" t="s">
        <v>5358</v>
      </c>
      <c r="Y3788" s="9">
        <v>0.63600000000000001</v>
      </c>
      <c r="Z3788" s="9" t="s">
        <v>5358</v>
      </c>
      <c r="AA3788" s="37">
        <v>9506.24</v>
      </c>
    </row>
    <row r="3789" spans="19:27" x14ac:dyDescent="0.35">
      <c r="S3789" s="9" t="s">
        <v>5356</v>
      </c>
      <c r="T3789" s="9">
        <v>0.57399999999999995</v>
      </c>
      <c r="U3789" s="9" t="s">
        <v>5356</v>
      </c>
      <c r="V3789" s="37">
        <v>10430.9</v>
      </c>
      <c r="X3789" s="9" t="s">
        <v>5356</v>
      </c>
      <c r="Y3789" s="9">
        <v>0.59499999999999997</v>
      </c>
      <c r="Z3789" s="9" t="s">
        <v>5356</v>
      </c>
      <c r="AA3789" s="37">
        <v>9497.68</v>
      </c>
    </row>
    <row r="3790" spans="19:27" x14ac:dyDescent="0.35">
      <c r="S3790" s="9" t="s">
        <v>5358</v>
      </c>
      <c r="T3790" s="9">
        <v>0.58899999999999997</v>
      </c>
      <c r="U3790" s="9" t="s">
        <v>5358</v>
      </c>
      <c r="V3790" s="37">
        <v>10414.219999999999</v>
      </c>
      <c r="X3790" s="9" t="s">
        <v>5356</v>
      </c>
      <c r="Y3790" s="9">
        <v>0.60199999999999998</v>
      </c>
      <c r="Z3790" s="9" t="s">
        <v>5356</v>
      </c>
      <c r="AA3790" s="37">
        <v>9496.57</v>
      </c>
    </row>
    <row r="3791" spans="19:27" x14ac:dyDescent="0.35">
      <c r="S3791" s="9" t="s">
        <v>5356</v>
      </c>
      <c r="T3791" s="9">
        <v>0.51600000000000001</v>
      </c>
      <c r="U3791" s="9" t="s">
        <v>5356</v>
      </c>
      <c r="V3791" s="37">
        <v>10405.02</v>
      </c>
      <c r="X3791" s="9" t="s">
        <v>5355</v>
      </c>
      <c r="Y3791" s="9">
        <v>0.58299999999999996</v>
      </c>
      <c r="Z3791" s="9" t="s">
        <v>5355</v>
      </c>
      <c r="AA3791" s="37">
        <v>9487.18</v>
      </c>
    </row>
    <row r="3792" spans="19:27" x14ac:dyDescent="0.35">
      <c r="S3792" s="9" t="s">
        <v>5356</v>
      </c>
      <c r="T3792" s="9">
        <v>0.56599999999999995</v>
      </c>
      <c r="U3792" s="9" t="s">
        <v>5356</v>
      </c>
      <c r="V3792" s="37">
        <v>10397.23</v>
      </c>
      <c r="X3792" s="9" t="s">
        <v>5356</v>
      </c>
      <c r="Y3792" s="9">
        <v>0.57899999999999996</v>
      </c>
      <c r="Z3792" s="9" t="s">
        <v>5356</v>
      </c>
      <c r="AA3792" s="37">
        <v>9484.02</v>
      </c>
    </row>
    <row r="3793" spans="19:27" x14ac:dyDescent="0.35">
      <c r="S3793" s="9" t="s">
        <v>5358</v>
      </c>
      <c r="T3793" s="9">
        <v>0.61199999999999999</v>
      </c>
      <c r="U3793" s="9" t="s">
        <v>5358</v>
      </c>
      <c r="V3793" s="37">
        <v>10391.02</v>
      </c>
      <c r="X3793" s="9" t="s">
        <v>5356</v>
      </c>
      <c r="Y3793" s="9">
        <v>0.58199999999999996</v>
      </c>
      <c r="Z3793" s="9" t="s">
        <v>5356</v>
      </c>
      <c r="AA3793" s="37">
        <v>9479.7900000000009</v>
      </c>
    </row>
    <row r="3794" spans="19:27" x14ac:dyDescent="0.35">
      <c r="S3794" s="9" t="s">
        <v>5356</v>
      </c>
      <c r="T3794" s="9">
        <v>0.55400000000000005</v>
      </c>
      <c r="U3794" s="9" t="s">
        <v>5356</v>
      </c>
      <c r="V3794" s="37">
        <v>10390.77</v>
      </c>
      <c r="X3794" s="9" t="s">
        <v>5356</v>
      </c>
      <c r="Y3794" s="9">
        <v>0.56999999999999995</v>
      </c>
      <c r="Z3794" s="9" t="s">
        <v>5356</v>
      </c>
      <c r="AA3794" s="37">
        <v>9474.27</v>
      </c>
    </row>
    <row r="3795" spans="19:27" x14ac:dyDescent="0.35">
      <c r="S3795" s="9" t="s">
        <v>5358</v>
      </c>
      <c r="T3795" s="9">
        <v>0.61599999999999999</v>
      </c>
      <c r="U3795" s="9" t="s">
        <v>5358</v>
      </c>
      <c r="V3795" s="37">
        <v>10390.549999999999</v>
      </c>
      <c r="X3795" s="9" t="s">
        <v>5356</v>
      </c>
      <c r="Y3795" s="9">
        <v>0.56000000000000005</v>
      </c>
      <c r="Z3795" s="9" t="s">
        <v>5356</v>
      </c>
      <c r="AA3795" s="37">
        <v>9473.61</v>
      </c>
    </row>
    <row r="3796" spans="19:27" x14ac:dyDescent="0.35">
      <c r="S3796" s="9" t="s">
        <v>5358</v>
      </c>
      <c r="T3796" s="9">
        <v>0.623</v>
      </c>
      <c r="U3796" s="9" t="s">
        <v>5358</v>
      </c>
      <c r="V3796" s="37">
        <v>10388.469999999999</v>
      </c>
      <c r="X3796" s="9" t="s">
        <v>5356</v>
      </c>
      <c r="Y3796" s="9">
        <v>0.59899999999999998</v>
      </c>
      <c r="Z3796" s="9" t="s">
        <v>5356</v>
      </c>
      <c r="AA3796" s="37">
        <v>9472.98</v>
      </c>
    </row>
    <row r="3797" spans="19:27" x14ac:dyDescent="0.35">
      <c r="S3797" s="9" t="s">
        <v>5358</v>
      </c>
      <c r="T3797" s="9">
        <v>0.67700000000000005</v>
      </c>
      <c r="U3797" s="9" t="s">
        <v>5358</v>
      </c>
      <c r="V3797" s="37">
        <v>10387.700000000001</v>
      </c>
      <c r="X3797" s="9" t="s">
        <v>5356</v>
      </c>
      <c r="Y3797" s="9">
        <v>0.54800000000000004</v>
      </c>
      <c r="Z3797" s="9" t="s">
        <v>5356</v>
      </c>
      <c r="AA3797" s="37">
        <v>9471.91</v>
      </c>
    </row>
    <row r="3798" spans="19:27" x14ac:dyDescent="0.35">
      <c r="S3798" s="9" t="s">
        <v>5358</v>
      </c>
      <c r="T3798" s="9">
        <v>0.61599999999999999</v>
      </c>
      <c r="U3798" s="9" t="s">
        <v>5358</v>
      </c>
      <c r="V3798" s="37">
        <v>10384.27</v>
      </c>
      <c r="X3798" s="9" t="s">
        <v>5357</v>
      </c>
      <c r="Y3798" s="9">
        <v>0.55000000000000004</v>
      </c>
      <c r="Z3798" s="9" t="s">
        <v>5357</v>
      </c>
      <c r="AA3798" s="37">
        <v>9467</v>
      </c>
    </row>
    <row r="3799" spans="19:27" x14ac:dyDescent="0.35">
      <c r="S3799" s="9" t="s">
        <v>5356</v>
      </c>
      <c r="T3799" s="9">
        <v>0.61899999999999999</v>
      </c>
      <c r="U3799" s="9" t="s">
        <v>5356</v>
      </c>
      <c r="V3799" s="37">
        <v>10380.69</v>
      </c>
      <c r="X3799" s="9" t="s">
        <v>5358</v>
      </c>
      <c r="Y3799" s="9">
        <v>0.61599999999999999</v>
      </c>
      <c r="Z3799" s="9" t="s">
        <v>5358</v>
      </c>
      <c r="AA3799" s="37">
        <v>9462.36</v>
      </c>
    </row>
    <row r="3800" spans="19:27" x14ac:dyDescent="0.35">
      <c r="S3800" s="9" t="s">
        <v>5356</v>
      </c>
      <c r="T3800" s="9">
        <v>0.59899999999999998</v>
      </c>
      <c r="U3800" s="9" t="s">
        <v>5356</v>
      </c>
      <c r="V3800" s="37">
        <v>10377.950000000001</v>
      </c>
      <c r="X3800" s="9" t="s">
        <v>5356</v>
      </c>
      <c r="Y3800" s="9">
        <v>0.56699999999999995</v>
      </c>
      <c r="Z3800" s="9" t="s">
        <v>5356</v>
      </c>
      <c r="AA3800" s="37">
        <v>9461.18</v>
      </c>
    </row>
    <row r="3801" spans="19:27" x14ac:dyDescent="0.35">
      <c r="S3801" s="9" t="s">
        <v>5358</v>
      </c>
      <c r="T3801" s="9">
        <v>0.625</v>
      </c>
      <c r="U3801" s="9" t="s">
        <v>5358</v>
      </c>
      <c r="V3801" s="37">
        <v>10367.77</v>
      </c>
      <c r="X3801" s="9" t="s">
        <v>5357</v>
      </c>
      <c r="Y3801" s="9">
        <v>0.58899999999999997</v>
      </c>
      <c r="Z3801" s="9" t="s">
        <v>5357</v>
      </c>
      <c r="AA3801" s="37">
        <v>9459.65</v>
      </c>
    </row>
    <row r="3802" spans="19:27" x14ac:dyDescent="0.35">
      <c r="S3802" s="9" t="s">
        <v>5356</v>
      </c>
      <c r="T3802" s="9">
        <v>0.54600000000000004</v>
      </c>
      <c r="U3802" s="9" t="s">
        <v>5356</v>
      </c>
      <c r="V3802" s="37">
        <v>10362.34</v>
      </c>
      <c r="X3802" s="9" t="s">
        <v>5356</v>
      </c>
      <c r="Y3802" s="9">
        <v>0.57399999999999995</v>
      </c>
      <c r="Z3802" s="9" t="s">
        <v>5356</v>
      </c>
      <c r="AA3802" s="37">
        <v>9446.57</v>
      </c>
    </row>
    <row r="3803" spans="19:27" x14ac:dyDescent="0.35">
      <c r="S3803" s="9" t="s">
        <v>5357</v>
      </c>
      <c r="T3803" s="9">
        <v>0.59799999999999998</v>
      </c>
      <c r="U3803" s="9" t="s">
        <v>5357</v>
      </c>
      <c r="V3803" s="37">
        <v>10348.11</v>
      </c>
      <c r="X3803" s="9" t="s">
        <v>5356</v>
      </c>
      <c r="Y3803" s="9">
        <v>0.57599999999999996</v>
      </c>
      <c r="Z3803" s="9" t="s">
        <v>5356</v>
      </c>
      <c r="AA3803" s="37">
        <v>9445.4699999999993</v>
      </c>
    </row>
    <row r="3804" spans="19:27" x14ac:dyDescent="0.35">
      <c r="S3804" s="9" t="s">
        <v>5356</v>
      </c>
      <c r="T3804" s="9">
        <v>0.56200000000000006</v>
      </c>
      <c r="U3804" s="9" t="s">
        <v>5356</v>
      </c>
      <c r="V3804" s="37">
        <v>10345.64</v>
      </c>
      <c r="X3804" s="9" t="s">
        <v>5356</v>
      </c>
      <c r="Y3804" s="9">
        <v>0.59499999999999997</v>
      </c>
      <c r="Z3804" s="9" t="s">
        <v>5356</v>
      </c>
      <c r="AA3804" s="37">
        <v>9445.33</v>
      </c>
    </row>
    <row r="3805" spans="19:27" x14ac:dyDescent="0.35">
      <c r="S3805" s="9" t="s">
        <v>5357</v>
      </c>
      <c r="T3805" s="9">
        <v>0.58599999999999997</v>
      </c>
      <c r="U3805" s="9" t="s">
        <v>5357</v>
      </c>
      <c r="V3805" s="37">
        <v>10330.85</v>
      </c>
      <c r="X3805" s="9" t="s">
        <v>5358</v>
      </c>
      <c r="Y3805" s="9">
        <v>0.624</v>
      </c>
      <c r="Z3805" s="9" t="s">
        <v>5358</v>
      </c>
      <c r="AA3805" s="37">
        <v>9443.34</v>
      </c>
    </row>
    <row r="3806" spans="19:27" x14ac:dyDescent="0.35">
      <c r="S3806" s="9" t="s">
        <v>5358</v>
      </c>
      <c r="T3806" s="9">
        <v>0.69399999999999995</v>
      </c>
      <c r="U3806" s="9" t="s">
        <v>5358</v>
      </c>
      <c r="V3806" s="37">
        <v>10330</v>
      </c>
      <c r="X3806" s="9" t="s">
        <v>5358</v>
      </c>
      <c r="Y3806" s="9">
        <v>0.61399999999999999</v>
      </c>
      <c r="Z3806" s="9" t="s">
        <v>5358</v>
      </c>
      <c r="AA3806" s="37">
        <v>9436.77</v>
      </c>
    </row>
    <row r="3807" spans="19:27" x14ac:dyDescent="0.35">
      <c r="S3807" s="9" t="s">
        <v>5356</v>
      </c>
      <c r="T3807" s="9">
        <v>0.61299999999999999</v>
      </c>
      <c r="U3807" s="9" t="s">
        <v>5356</v>
      </c>
      <c r="V3807" s="37">
        <v>10327.06</v>
      </c>
      <c r="X3807" s="9" t="s">
        <v>5357</v>
      </c>
      <c r="Y3807" s="9">
        <v>0.621</v>
      </c>
      <c r="Z3807" s="9" t="s">
        <v>5357</v>
      </c>
      <c r="AA3807" s="37">
        <v>9430.8700000000008</v>
      </c>
    </row>
    <row r="3808" spans="19:27" x14ac:dyDescent="0.35">
      <c r="S3808" s="9" t="s">
        <v>5356</v>
      </c>
      <c r="T3808" s="9">
        <v>0.56599999999999995</v>
      </c>
      <c r="U3808" s="9" t="s">
        <v>5356</v>
      </c>
      <c r="V3808" s="37">
        <v>10323.92</v>
      </c>
      <c r="X3808" s="9" t="s">
        <v>5356</v>
      </c>
      <c r="Y3808" s="9">
        <v>0.51400000000000001</v>
      </c>
      <c r="Z3808" s="9" t="s">
        <v>5356</v>
      </c>
      <c r="AA3808" s="37">
        <v>9426.7199999999993</v>
      </c>
    </row>
    <row r="3809" spans="19:27" x14ac:dyDescent="0.35">
      <c r="S3809" s="9" t="s">
        <v>5357</v>
      </c>
      <c r="T3809" s="9">
        <v>0.52300000000000002</v>
      </c>
      <c r="U3809" s="9" t="s">
        <v>5357</v>
      </c>
      <c r="V3809" s="37">
        <v>10321.25</v>
      </c>
      <c r="X3809" s="9" t="s">
        <v>5358</v>
      </c>
      <c r="Y3809" s="9">
        <v>0.60499999999999998</v>
      </c>
      <c r="Z3809" s="9" t="s">
        <v>5358</v>
      </c>
      <c r="AA3809" s="37">
        <v>9424.86</v>
      </c>
    </row>
    <row r="3810" spans="19:27" x14ac:dyDescent="0.35">
      <c r="S3810" s="9" t="s">
        <v>5357</v>
      </c>
      <c r="T3810" s="9">
        <v>0.52900000000000003</v>
      </c>
      <c r="U3810" s="9" t="s">
        <v>5357</v>
      </c>
      <c r="V3810" s="37">
        <v>10320.44</v>
      </c>
      <c r="X3810" s="9" t="s">
        <v>5355</v>
      </c>
      <c r="Y3810" s="9">
        <v>0.61</v>
      </c>
      <c r="Z3810" s="9" t="s">
        <v>5355</v>
      </c>
      <c r="AA3810" s="37">
        <v>9424.74</v>
      </c>
    </row>
    <row r="3811" spans="19:27" x14ac:dyDescent="0.35">
      <c r="S3811" s="9" t="s">
        <v>5355</v>
      </c>
      <c r="T3811" s="9">
        <v>0.68300000000000005</v>
      </c>
      <c r="U3811" s="9" t="s">
        <v>5355</v>
      </c>
      <c r="V3811" s="37">
        <v>10318.540000000001</v>
      </c>
      <c r="X3811" s="9" t="s">
        <v>5358</v>
      </c>
      <c r="Y3811" s="9">
        <v>0.629</v>
      </c>
      <c r="Z3811" s="9" t="s">
        <v>5358</v>
      </c>
      <c r="AA3811" s="37">
        <v>9423.2999999999993</v>
      </c>
    </row>
    <row r="3812" spans="19:27" x14ac:dyDescent="0.35">
      <c r="S3812" s="9" t="s">
        <v>5358</v>
      </c>
      <c r="T3812" s="9">
        <v>0.69</v>
      </c>
      <c r="U3812" s="9" t="s">
        <v>5358</v>
      </c>
      <c r="V3812" s="37">
        <v>10310.74</v>
      </c>
      <c r="X3812" s="9" t="s">
        <v>5356</v>
      </c>
      <c r="Y3812" s="9">
        <v>0.53700000000000003</v>
      </c>
      <c r="Z3812" s="9" t="s">
        <v>5356</v>
      </c>
      <c r="AA3812" s="37">
        <v>9422.08</v>
      </c>
    </row>
    <row r="3813" spans="19:27" x14ac:dyDescent="0.35">
      <c r="S3813" s="9" t="s">
        <v>5356</v>
      </c>
      <c r="T3813" s="9">
        <v>0.53100000000000003</v>
      </c>
      <c r="U3813" s="9" t="s">
        <v>5356</v>
      </c>
      <c r="V3813" s="37">
        <v>10310.01</v>
      </c>
      <c r="X3813" s="9" t="s">
        <v>5356</v>
      </c>
      <c r="Y3813" s="9">
        <v>0.629</v>
      </c>
      <c r="Z3813" s="9" t="s">
        <v>5356</v>
      </c>
      <c r="AA3813" s="37">
        <v>9419.42</v>
      </c>
    </row>
    <row r="3814" spans="19:27" x14ac:dyDescent="0.35">
      <c r="S3814" s="9" t="s">
        <v>5356</v>
      </c>
      <c r="T3814" s="9">
        <v>0.56899999999999995</v>
      </c>
      <c r="U3814" s="9" t="s">
        <v>5356</v>
      </c>
      <c r="V3814" s="37">
        <v>10305.89</v>
      </c>
      <c r="X3814" s="9" t="s">
        <v>5356</v>
      </c>
      <c r="Y3814" s="9">
        <v>0.55400000000000005</v>
      </c>
      <c r="Z3814" s="9" t="s">
        <v>5356</v>
      </c>
      <c r="AA3814" s="37">
        <v>9414.2199999999993</v>
      </c>
    </row>
    <row r="3815" spans="19:27" x14ac:dyDescent="0.35">
      <c r="S3815" s="9" t="s">
        <v>5356</v>
      </c>
      <c r="T3815" s="9">
        <v>0.58199999999999996</v>
      </c>
      <c r="U3815" s="9" t="s">
        <v>5356</v>
      </c>
      <c r="V3815" s="37">
        <v>10296.799999999999</v>
      </c>
      <c r="X3815" s="9" t="s">
        <v>5356</v>
      </c>
      <c r="Y3815" s="9">
        <v>0.59499999999999997</v>
      </c>
      <c r="Z3815" s="9" t="s">
        <v>5356</v>
      </c>
      <c r="AA3815" s="37">
        <v>9412.25</v>
      </c>
    </row>
    <row r="3816" spans="19:27" x14ac:dyDescent="0.35">
      <c r="S3816" s="9" t="s">
        <v>5357</v>
      </c>
      <c r="T3816" s="9">
        <v>0.50900000000000001</v>
      </c>
      <c r="U3816" s="9" t="s">
        <v>5357</v>
      </c>
      <c r="V3816" s="37">
        <v>10289.86</v>
      </c>
      <c r="X3816" s="9" t="s">
        <v>5356</v>
      </c>
      <c r="Y3816" s="9">
        <v>0.55400000000000005</v>
      </c>
      <c r="Z3816" s="9" t="s">
        <v>5356</v>
      </c>
      <c r="AA3816" s="37">
        <v>9409.83</v>
      </c>
    </row>
    <row r="3817" spans="19:27" x14ac:dyDescent="0.35">
      <c r="S3817" s="9" t="s">
        <v>5358</v>
      </c>
      <c r="T3817" s="9">
        <v>0.63400000000000001</v>
      </c>
      <c r="U3817" s="9" t="s">
        <v>5358</v>
      </c>
      <c r="V3817" s="37">
        <v>10289.629999999999</v>
      </c>
      <c r="X3817" s="9" t="s">
        <v>5356</v>
      </c>
      <c r="Y3817" s="9">
        <v>0.56999999999999995</v>
      </c>
      <c r="Z3817" s="9" t="s">
        <v>5356</v>
      </c>
      <c r="AA3817" s="37">
        <v>9407.32</v>
      </c>
    </row>
    <row r="3818" spans="19:27" x14ac:dyDescent="0.35">
      <c r="S3818" s="9" t="s">
        <v>5358</v>
      </c>
      <c r="T3818" s="9">
        <v>0.625</v>
      </c>
      <c r="U3818" s="9" t="s">
        <v>5358</v>
      </c>
      <c r="V3818" s="37">
        <v>10286.620000000001</v>
      </c>
      <c r="X3818" s="9" t="s">
        <v>5357</v>
      </c>
      <c r="Y3818" s="9">
        <v>0.499</v>
      </c>
      <c r="Z3818" s="9" t="s">
        <v>5357</v>
      </c>
      <c r="AA3818" s="37">
        <v>9405.9500000000007</v>
      </c>
    </row>
    <row r="3819" spans="19:27" x14ac:dyDescent="0.35">
      <c r="S3819" s="9" t="s">
        <v>5356</v>
      </c>
      <c r="T3819" s="9">
        <v>0.59499999999999997</v>
      </c>
      <c r="U3819" s="9" t="s">
        <v>5356</v>
      </c>
      <c r="V3819" s="37">
        <v>10276.68</v>
      </c>
      <c r="X3819" s="9" t="s">
        <v>5358</v>
      </c>
      <c r="Y3819" s="9">
        <v>0.59499999999999997</v>
      </c>
      <c r="Z3819" s="9" t="s">
        <v>5358</v>
      </c>
      <c r="AA3819" s="37">
        <v>9403.56</v>
      </c>
    </row>
    <row r="3820" spans="19:27" x14ac:dyDescent="0.35">
      <c r="S3820" s="9" t="s">
        <v>5356</v>
      </c>
      <c r="T3820" s="9">
        <v>0.56899999999999995</v>
      </c>
      <c r="U3820" s="9" t="s">
        <v>5356</v>
      </c>
      <c r="V3820" s="37">
        <v>10276.19</v>
      </c>
      <c r="X3820" s="9" t="s">
        <v>5356</v>
      </c>
      <c r="Y3820" s="9">
        <v>0.59399999999999997</v>
      </c>
      <c r="Z3820" s="9" t="s">
        <v>5356</v>
      </c>
      <c r="AA3820" s="37">
        <v>9397.23</v>
      </c>
    </row>
    <row r="3821" spans="19:27" x14ac:dyDescent="0.35">
      <c r="S3821" s="9" t="s">
        <v>5356</v>
      </c>
      <c r="T3821" s="9">
        <v>0.58599999999999997</v>
      </c>
      <c r="U3821" s="9" t="s">
        <v>5356</v>
      </c>
      <c r="V3821" s="37">
        <v>10274.23</v>
      </c>
      <c r="X3821" s="9" t="s">
        <v>5358</v>
      </c>
      <c r="Y3821" s="9">
        <v>0.59399999999999997</v>
      </c>
      <c r="Z3821" s="9" t="s">
        <v>5358</v>
      </c>
      <c r="AA3821" s="37">
        <v>9394.85</v>
      </c>
    </row>
    <row r="3822" spans="19:27" x14ac:dyDescent="0.35">
      <c r="S3822" s="9" t="s">
        <v>5356</v>
      </c>
      <c r="T3822" s="9">
        <v>0.627</v>
      </c>
      <c r="U3822" s="9" t="s">
        <v>5356</v>
      </c>
      <c r="V3822" s="37">
        <v>10273.969999999999</v>
      </c>
      <c r="X3822" s="9" t="s">
        <v>5356</v>
      </c>
      <c r="Y3822" s="9">
        <v>0.54100000000000004</v>
      </c>
      <c r="Z3822" s="9" t="s">
        <v>5356</v>
      </c>
      <c r="AA3822" s="37">
        <v>9393.52</v>
      </c>
    </row>
    <row r="3823" spans="19:27" x14ac:dyDescent="0.35">
      <c r="S3823" s="9" t="s">
        <v>5357</v>
      </c>
      <c r="T3823" s="9">
        <v>0.53300000000000003</v>
      </c>
      <c r="U3823" s="9" t="s">
        <v>5357</v>
      </c>
      <c r="V3823" s="37">
        <v>10272.06</v>
      </c>
      <c r="X3823" s="9" t="s">
        <v>5357</v>
      </c>
      <c r="Y3823" s="9">
        <v>0.57199999999999995</v>
      </c>
      <c r="Z3823" s="9" t="s">
        <v>5357</v>
      </c>
      <c r="AA3823" s="37">
        <v>9391.2000000000007</v>
      </c>
    </row>
    <row r="3824" spans="19:27" x14ac:dyDescent="0.35">
      <c r="S3824" s="9" t="s">
        <v>5356</v>
      </c>
      <c r="T3824" s="9">
        <v>0.61</v>
      </c>
      <c r="U3824" s="9" t="s">
        <v>5356</v>
      </c>
      <c r="V3824" s="37">
        <v>10269.36</v>
      </c>
      <c r="X3824" s="9" t="s">
        <v>5356</v>
      </c>
      <c r="Y3824" s="9">
        <v>0.624</v>
      </c>
      <c r="Z3824" s="9" t="s">
        <v>5356</v>
      </c>
      <c r="AA3824" s="37">
        <v>9389.09</v>
      </c>
    </row>
    <row r="3825" spans="19:27" x14ac:dyDescent="0.35">
      <c r="S3825" s="9" t="s">
        <v>5357</v>
      </c>
      <c r="T3825" s="9">
        <v>0.60599999999999998</v>
      </c>
      <c r="U3825" s="9" t="s">
        <v>5357</v>
      </c>
      <c r="V3825" s="37">
        <v>10257.31</v>
      </c>
      <c r="X3825" s="9" t="s">
        <v>5358</v>
      </c>
      <c r="Y3825" s="9">
        <v>0.61899999999999999</v>
      </c>
      <c r="Z3825" s="9" t="s">
        <v>5358</v>
      </c>
      <c r="AA3825" s="37">
        <v>9385.9699999999993</v>
      </c>
    </row>
    <row r="3826" spans="19:27" x14ac:dyDescent="0.35">
      <c r="S3826" s="9" t="s">
        <v>5358</v>
      </c>
      <c r="T3826" s="9">
        <v>0.63600000000000001</v>
      </c>
      <c r="U3826" s="9" t="s">
        <v>5358</v>
      </c>
      <c r="V3826" s="37">
        <v>10254.32</v>
      </c>
      <c r="X3826" s="9" t="s">
        <v>5358</v>
      </c>
      <c r="Y3826" s="9">
        <v>0.66300000000000003</v>
      </c>
      <c r="Z3826" s="9" t="s">
        <v>5358</v>
      </c>
      <c r="AA3826" s="37">
        <v>9384.4500000000007</v>
      </c>
    </row>
    <row r="3827" spans="19:27" x14ac:dyDescent="0.35">
      <c r="S3827" s="9" t="s">
        <v>5357</v>
      </c>
      <c r="T3827" s="9">
        <v>0.57499999999999996</v>
      </c>
      <c r="U3827" s="9" t="s">
        <v>5357</v>
      </c>
      <c r="V3827" s="37">
        <v>10251.93</v>
      </c>
      <c r="X3827" s="9" t="s">
        <v>5358</v>
      </c>
      <c r="Y3827" s="9">
        <v>0.58899999999999997</v>
      </c>
      <c r="Z3827" s="9" t="s">
        <v>5358</v>
      </c>
      <c r="AA3827" s="37">
        <v>9384.19</v>
      </c>
    </row>
    <row r="3828" spans="19:27" x14ac:dyDescent="0.35">
      <c r="S3828" s="9" t="s">
        <v>5356</v>
      </c>
      <c r="T3828" s="9">
        <v>0.621</v>
      </c>
      <c r="U3828" s="9" t="s">
        <v>5356</v>
      </c>
      <c r="V3828" s="37">
        <v>10246.67</v>
      </c>
      <c r="X3828" s="9" t="s">
        <v>5356</v>
      </c>
      <c r="Y3828" s="9">
        <v>0.56000000000000005</v>
      </c>
      <c r="Z3828" s="9" t="s">
        <v>5356</v>
      </c>
      <c r="AA3828" s="37">
        <v>9384.0400000000009</v>
      </c>
    </row>
    <row r="3829" spans="19:27" x14ac:dyDescent="0.35">
      <c r="S3829" s="9" t="s">
        <v>5358</v>
      </c>
      <c r="T3829" s="9">
        <v>0.65</v>
      </c>
      <c r="U3829" s="9" t="s">
        <v>5358</v>
      </c>
      <c r="V3829" s="37">
        <v>10244.459999999999</v>
      </c>
      <c r="X3829" s="9" t="s">
        <v>5356</v>
      </c>
      <c r="Y3829" s="9">
        <v>0.56399999999999995</v>
      </c>
      <c r="Z3829" s="9" t="s">
        <v>5356</v>
      </c>
      <c r="AA3829" s="37">
        <v>9381.39</v>
      </c>
    </row>
    <row r="3830" spans="19:27" x14ac:dyDescent="0.35">
      <c r="S3830" s="9" t="s">
        <v>5356</v>
      </c>
      <c r="T3830" s="9">
        <v>0.6</v>
      </c>
      <c r="U3830" s="9" t="s">
        <v>5356</v>
      </c>
      <c r="V3830" s="37">
        <v>10237.35</v>
      </c>
      <c r="X3830" s="9" t="s">
        <v>5356</v>
      </c>
      <c r="Y3830" s="9">
        <v>0.58599999999999997</v>
      </c>
      <c r="Z3830" s="9" t="s">
        <v>5356</v>
      </c>
      <c r="AA3830" s="37">
        <v>9378.44</v>
      </c>
    </row>
    <row r="3831" spans="19:27" x14ac:dyDescent="0.35">
      <c r="S3831" s="9" t="s">
        <v>5356</v>
      </c>
      <c r="T3831" s="9">
        <v>0.58799999999999997</v>
      </c>
      <c r="U3831" s="9" t="s">
        <v>5356</v>
      </c>
      <c r="V3831" s="37">
        <v>10235.620000000001</v>
      </c>
      <c r="X3831" s="9" t="s">
        <v>5358</v>
      </c>
      <c r="Y3831" s="9">
        <v>0.61</v>
      </c>
      <c r="Z3831" s="9" t="s">
        <v>5358</v>
      </c>
      <c r="AA3831" s="37">
        <v>9377</v>
      </c>
    </row>
    <row r="3832" spans="19:27" x14ac:dyDescent="0.35">
      <c r="S3832" s="9" t="s">
        <v>5356</v>
      </c>
      <c r="T3832" s="9">
        <v>0.61199999999999999</v>
      </c>
      <c r="U3832" s="9" t="s">
        <v>5356</v>
      </c>
      <c r="V3832" s="37">
        <v>10232.82</v>
      </c>
      <c r="X3832" s="9" t="s">
        <v>5357</v>
      </c>
      <c r="Y3832" s="9">
        <v>0.53900000000000003</v>
      </c>
      <c r="Z3832" s="9" t="s">
        <v>5357</v>
      </c>
      <c r="AA3832" s="37">
        <v>9376.98</v>
      </c>
    </row>
    <row r="3833" spans="19:27" x14ac:dyDescent="0.35">
      <c r="S3833" s="9" t="s">
        <v>5358</v>
      </c>
      <c r="T3833" s="9">
        <v>0.55700000000000005</v>
      </c>
      <c r="U3833" s="9" t="s">
        <v>5358</v>
      </c>
      <c r="V3833" s="37">
        <v>10232.75</v>
      </c>
      <c r="X3833" s="9" t="s">
        <v>5357</v>
      </c>
      <c r="Y3833" s="9">
        <v>0.60099999999999998</v>
      </c>
      <c r="Z3833" s="9" t="s">
        <v>5357</v>
      </c>
      <c r="AA3833" s="37">
        <v>9373.09</v>
      </c>
    </row>
    <row r="3834" spans="19:27" x14ac:dyDescent="0.35">
      <c r="S3834" s="9" t="s">
        <v>5358</v>
      </c>
      <c r="T3834" s="9">
        <v>0.69099999999999995</v>
      </c>
      <c r="U3834" s="9" t="s">
        <v>5358</v>
      </c>
      <c r="V3834" s="37">
        <v>10225.93</v>
      </c>
      <c r="X3834" s="9" t="s">
        <v>5357</v>
      </c>
      <c r="Y3834" s="9">
        <v>0.53400000000000003</v>
      </c>
      <c r="Z3834" s="9" t="s">
        <v>5357</v>
      </c>
      <c r="AA3834" s="37">
        <v>9371.4599999999991</v>
      </c>
    </row>
    <row r="3835" spans="19:27" x14ac:dyDescent="0.35">
      <c r="S3835" s="9" t="s">
        <v>5358</v>
      </c>
      <c r="T3835" s="9">
        <v>0.66500000000000004</v>
      </c>
      <c r="U3835" s="9" t="s">
        <v>5358</v>
      </c>
      <c r="V3835" s="37">
        <v>10225.74</v>
      </c>
      <c r="X3835" s="9" t="s">
        <v>5356</v>
      </c>
      <c r="Y3835" s="9">
        <v>0.58799999999999997</v>
      </c>
      <c r="Z3835" s="9" t="s">
        <v>5356</v>
      </c>
      <c r="AA3835" s="37">
        <v>9362.65</v>
      </c>
    </row>
    <row r="3836" spans="19:27" x14ac:dyDescent="0.35">
      <c r="S3836" s="9" t="s">
        <v>5356</v>
      </c>
      <c r="T3836" s="9">
        <v>0.56100000000000005</v>
      </c>
      <c r="U3836" s="9" t="s">
        <v>5356</v>
      </c>
      <c r="V3836" s="37">
        <v>10224.780000000001</v>
      </c>
      <c r="X3836" s="9" t="s">
        <v>5356</v>
      </c>
      <c r="Y3836" s="9">
        <v>0.58799999999999997</v>
      </c>
      <c r="Z3836" s="9" t="s">
        <v>5356</v>
      </c>
      <c r="AA3836" s="37">
        <v>9361.7000000000007</v>
      </c>
    </row>
    <row r="3837" spans="19:27" x14ac:dyDescent="0.35">
      <c r="S3837" s="9" t="s">
        <v>5356</v>
      </c>
      <c r="T3837" s="9">
        <v>0.505</v>
      </c>
      <c r="U3837" s="9" t="s">
        <v>5356</v>
      </c>
      <c r="V3837" s="37">
        <v>10220.81</v>
      </c>
      <c r="X3837" s="9" t="s">
        <v>5358</v>
      </c>
      <c r="Y3837" s="9">
        <v>0.59399999999999997</v>
      </c>
      <c r="Z3837" s="9" t="s">
        <v>5358</v>
      </c>
      <c r="AA3837" s="37">
        <v>9360.4699999999993</v>
      </c>
    </row>
    <row r="3838" spans="19:27" x14ac:dyDescent="0.35">
      <c r="S3838" s="9" t="s">
        <v>5358</v>
      </c>
      <c r="T3838" s="9">
        <v>0.64500000000000002</v>
      </c>
      <c r="U3838" s="9" t="s">
        <v>5358</v>
      </c>
      <c r="V3838" s="37">
        <v>10219.86</v>
      </c>
      <c r="X3838" s="9" t="s">
        <v>5356</v>
      </c>
      <c r="Y3838" s="9">
        <v>0.58499999999999996</v>
      </c>
      <c r="Z3838" s="9" t="s">
        <v>5356</v>
      </c>
      <c r="AA3838" s="37">
        <v>9359.3700000000008</v>
      </c>
    </row>
    <row r="3839" spans="19:27" x14ac:dyDescent="0.35">
      <c r="S3839" s="9" t="s">
        <v>5358</v>
      </c>
      <c r="T3839" s="9">
        <v>0.629</v>
      </c>
      <c r="U3839" s="9" t="s">
        <v>5358</v>
      </c>
      <c r="V3839" s="37">
        <v>10219.18</v>
      </c>
      <c r="X3839" s="9" t="s">
        <v>5356</v>
      </c>
      <c r="Y3839" s="9">
        <v>0.57999999999999996</v>
      </c>
      <c r="Z3839" s="9" t="s">
        <v>5356</v>
      </c>
      <c r="AA3839" s="37">
        <v>9353.89</v>
      </c>
    </row>
    <row r="3840" spans="19:27" x14ac:dyDescent="0.35">
      <c r="S3840" s="9" t="s">
        <v>5356</v>
      </c>
      <c r="T3840" s="9">
        <v>0.59799999999999998</v>
      </c>
      <c r="U3840" s="9" t="s">
        <v>5356</v>
      </c>
      <c r="V3840" s="37">
        <v>10216.620000000001</v>
      </c>
      <c r="X3840" s="9" t="s">
        <v>5356</v>
      </c>
      <c r="Y3840" s="9">
        <v>0.57899999999999996</v>
      </c>
      <c r="Z3840" s="9" t="s">
        <v>5356</v>
      </c>
      <c r="AA3840" s="37">
        <v>9351.99</v>
      </c>
    </row>
    <row r="3841" spans="19:27" x14ac:dyDescent="0.35">
      <c r="S3841" s="9" t="s">
        <v>5358</v>
      </c>
      <c r="T3841" s="9">
        <v>0.63100000000000001</v>
      </c>
      <c r="U3841" s="9" t="s">
        <v>5358</v>
      </c>
      <c r="V3841" s="37">
        <v>10213.91</v>
      </c>
      <c r="X3841" s="9" t="s">
        <v>5356</v>
      </c>
      <c r="Y3841" s="9">
        <v>0.59199999999999997</v>
      </c>
      <c r="Z3841" s="9" t="s">
        <v>5356</v>
      </c>
      <c r="AA3841" s="37">
        <v>9349.92</v>
      </c>
    </row>
    <row r="3842" spans="19:27" x14ac:dyDescent="0.35">
      <c r="S3842" s="9" t="s">
        <v>5356</v>
      </c>
      <c r="T3842" s="9">
        <v>0.56399999999999995</v>
      </c>
      <c r="U3842" s="9" t="s">
        <v>5356</v>
      </c>
      <c r="V3842" s="37">
        <v>10203.879999999999</v>
      </c>
      <c r="X3842" s="9" t="s">
        <v>5356</v>
      </c>
      <c r="Y3842" s="9">
        <v>0.56899999999999995</v>
      </c>
      <c r="Z3842" s="9" t="s">
        <v>5356</v>
      </c>
      <c r="AA3842" s="37">
        <v>9347.34</v>
      </c>
    </row>
    <row r="3843" spans="19:27" x14ac:dyDescent="0.35">
      <c r="S3843" s="9" t="s">
        <v>5356</v>
      </c>
      <c r="T3843" s="9">
        <v>0.58299999999999996</v>
      </c>
      <c r="U3843" s="9" t="s">
        <v>5356</v>
      </c>
      <c r="V3843" s="37">
        <v>10195.64</v>
      </c>
      <c r="X3843" s="9" t="s">
        <v>5358</v>
      </c>
      <c r="Y3843" s="9">
        <v>0.64200000000000002</v>
      </c>
      <c r="Z3843" s="9" t="s">
        <v>5358</v>
      </c>
      <c r="AA3843" s="37">
        <v>9344.85</v>
      </c>
    </row>
    <row r="3844" spans="19:27" x14ac:dyDescent="0.35">
      <c r="S3844" s="9" t="s">
        <v>5358</v>
      </c>
      <c r="T3844" s="9">
        <v>0.65700000000000003</v>
      </c>
      <c r="U3844" s="9" t="s">
        <v>5358</v>
      </c>
      <c r="V3844" s="37">
        <v>10192</v>
      </c>
      <c r="X3844" s="9" t="s">
        <v>5357</v>
      </c>
      <c r="Y3844" s="9">
        <v>0.59499999999999997</v>
      </c>
      <c r="Z3844" s="9" t="s">
        <v>5357</v>
      </c>
      <c r="AA3844" s="37">
        <v>9343.51</v>
      </c>
    </row>
    <row r="3845" spans="19:27" x14ac:dyDescent="0.35">
      <c r="S3845" s="9" t="s">
        <v>5356</v>
      </c>
      <c r="T3845" s="9">
        <v>0.60099999999999998</v>
      </c>
      <c r="U3845" s="9" t="s">
        <v>5356</v>
      </c>
      <c r="V3845" s="37">
        <v>10191.36</v>
      </c>
      <c r="X3845" s="9" t="s">
        <v>5356</v>
      </c>
      <c r="Y3845" s="9">
        <v>0.58699999999999997</v>
      </c>
      <c r="Z3845" s="9" t="s">
        <v>5356</v>
      </c>
      <c r="AA3845" s="37">
        <v>9342.24</v>
      </c>
    </row>
    <row r="3846" spans="19:27" x14ac:dyDescent="0.35">
      <c r="S3846" s="9" t="s">
        <v>5356</v>
      </c>
      <c r="T3846" s="9">
        <v>0.56699999999999995</v>
      </c>
      <c r="U3846" s="9" t="s">
        <v>5356</v>
      </c>
      <c r="V3846" s="37">
        <v>10186.209999999999</v>
      </c>
      <c r="X3846" s="9" t="s">
        <v>5356</v>
      </c>
      <c r="Y3846" s="9">
        <v>0.53</v>
      </c>
      <c r="Z3846" s="9" t="s">
        <v>5356</v>
      </c>
      <c r="AA3846" s="37">
        <v>9337.36</v>
      </c>
    </row>
    <row r="3847" spans="19:27" x14ac:dyDescent="0.35">
      <c r="S3847" s="9" t="s">
        <v>5356</v>
      </c>
      <c r="T3847" s="9">
        <v>0.56899999999999995</v>
      </c>
      <c r="U3847" s="9" t="s">
        <v>5356</v>
      </c>
      <c r="V3847" s="37">
        <v>10181.59</v>
      </c>
      <c r="X3847" s="9" t="s">
        <v>5358</v>
      </c>
      <c r="Y3847" s="9">
        <v>0.67600000000000005</v>
      </c>
      <c r="Z3847" s="9" t="s">
        <v>5358</v>
      </c>
      <c r="AA3847" s="37">
        <v>9335.69</v>
      </c>
    </row>
    <row r="3848" spans="19:27" x14ac:dyDescent="0.35">
      <c r="S3848" s="9" t="s">
        <v>5356</v>
      </c>
      <c r="T3848" s="9">
        <v>0.60699999999999998</v>
      </c>
      <c r="U3848" s="9" t="s">
        <v>5356</v>
      </c>
      <c r="V3848" s="37">
        <v>10174.89</v>
      </c>
      <c r="X3848" s="9" t="s">
        <v>5357</v>
      </c>
      <c r="Y3848" s="9">
        <v>0.54200000000000004</v>
      </c>
      <c r="Z3848" s="9" t="s">
        <v>5357</v>
      </c>
      <c r="AA3848" s="37">
        <v>9334.7199999999993</v>
      </c>
    </row>
    <row r="3849" spans="19:27" x14ac:dyDescent="0.35">
      <c r="S3849" s="9" t="s">
        <v>5356</v>
      </c>
      <c r="T3849" s="9">
        <v>0.624</v>
      </c>
      <c r="U3849" s="9" t="s">
        <v>5356</v>
      </c>
      <c r="V3849" s="37">
        <v>10172.459999999999</v>
      </c>
      <c r="X3849" s="9" t="s">
        <v>5356</v>
      </c>
      <c r="Y3849" s="9">
        <v>0.59599999999999997</v>
      </c>
      <c r="Z3849" s="9" t="s">
        <v>5356</v>
      </c>
      <c r="AA3849" s="37">
        <v>9333.93</v>
      </c>
    </row>
    <row r="3850" spans="19:27" x14ac:dyDescent="0.35">
      <c r="S3850" s="9" t="s">
        <v>5357</v>
      </c>
      <c r="T3850" s="9">
        <v>0.629</v>
      </c>
      <c r="U3850" s="9" t="s">
        <v>5357</v>
      </c>
      <c r="V3850" s="37">
        <v>10167.629999999999</v>
      </c>
      <c r="X3850" s="9" t="s">
        <v>5358</v>
      </c>
      <c r="Y3850" s="9">
        <v>0.59</v>
      </c>
      <c r="Z3850" s="9" t="s">
        <v>5358</v>
      </c>
      <c r="AA3850" s="37">
        <v>9328.5499999999993</v>
      </c>
    </row>
    <row r="3851" spans="19:27" x14ac:dyDescent="0.35">
      <c r="S3851" s="9" t="s">
        <v>5356</v>
      </c>
      <c r="T3851" s="9">
        <v>0.6</v>
      </c>
      <c r="U3851" s="9" t="s">
        <v>5356</v>
      </c>
      <c r="V3851" s="37">
        <v>10165.969999999999</v>
      </c>
      <c r="X3851" s="9" t="s">
        <v>5356</v>
      </c>
      <c r="Y3851" s="9">
        <v>0.54400000000000004</v>
      </c>
      <c r="Z3851" s="9" t="s">
        <v>5356</v>
      </c>
      <c r="AA3851" s="37">
        <v>9326.7099999999991</v>
      </c>
    </row>
    <row r="3852" spans="19:27" x14ac:dyDescent="0.35">
      <c r="S3852" s="9" t="s">
        <v>5358</v>
      </c>
      <c r="T3852" s="9">
        <v>0.55100000000000005</v>
      </c>
      <c r="U3852" s="9" t="s">
        <v>5358</v>
      </c>
      <c r="V3852" s="37">
        <v>10159.709999999999</v>
      </c>
      <c r="X3852" s="9" t="s">
        <v>5358</v>
      </c>
      <c r="Y3852" s="9">
        <v>0.59299999999999997</v>
      </c>
      <c r="Z3852" s="9" t="s">
        <v>5358</v>
      </c>
      <c r="AA3852" s="37">
        <v>9325.1200000000008</v>
      </c>
    </row>
    <row r="3853" spans="19:27" x14ac:dyDescent="0.35">
      <c r="S3853" s="9" t="s">
        <v>5356</v>
      </c>
      <c r="T3853" s="9">
        <v>0.58299999999999996</v>
      </c>
      <c r="U3853" s="9" t="s">
        <v>5356</v>
      </c>
      <c r="V3853" s="37">
        <v>10158.23</v>
      </c>
      <c r="X3853" s="9" t="s">
        <v>5358</v>
      </c>
      <c r="Y3853" s="9">
        <v>0.56299999999999994</v>
      </c>
      <c r="Z3853" s="9" t="s">
        <v>5358</v>
      </c>
      <c r="AA3853" s="37">
        <v>9321.52</v>
      </c>
    </row>
    <row r="3854" spans="19:27" x14ac:dyDescent="0.35">
      <c r="S3854" s="9" t="s">
        <v>5356</v>
      </c>
      <c r="T3854" s="9">
        <v>0.61299999999999999</v>
      </c>
      <c r="U3854" s="9" t="s">
        <v>5356</v>
      </c>
      <c r="V3854" s="37">
        <v>10157.25</v>
      </c>
      <c r="X3854" s="9" t="s">
        <v>5356</v>
      </c>
      <c r="Y3854" s="9">
        <v>0.59899999999999998</v>
      </c>
      <c r="Z3854" s="9" t="s">
        <v>5356</v>
      </c>
      <c r="AA3854" s="37">
        <v>9311.82</v>
      </c>
    </row>
    <row r="3855" spans="19:27" x14ac:dyDescent="0.35">
      <c r="S3855" s="9" t="s">
        <v>5358</v>
      </c>
      <c r="T3855" s="9">
        <v>0.63700000000000001</v>
      </c>
      <c r="U3855" s="9" t="s">
        <v>5358</v>
      </c>
      <c r="V3855" s="37">
        <v>10155.91</v>
      </c>
      <c r="X3855" s="9" t="s">
        <v>5356</v>
      </c>
      <c r="Y3855" s="9">
        <v>0.57199999999999995</v>
      </c>
      <c r="Z3855" s="9" t="s">
        <v>5356</v>
      </c>
      <c r="AA3855" s="37">
        <v>9307.41</v>
      </c>
    </row>
    <row r="3856" spans="19:27" x14ac:dyDescent="0.35">
      <c r="S3856" s="9" t="s">
        <v>5356</v>
      </c>
      <c r="T3856" s="9">
        <v>0.58099999999999996</v>
      </c>
      <c r="U3856" s="9" t="s">
        <v>5356</v>
      </c>
      <c r="V3856" s="37">
        <v>10150.57</v>
      </c>
      <c r="X3856" s="9" t="s">
        <v>5356</v>
      </c>
      <c r="Y3856" s="9">
        <v>0.53200000000000003</v>
      </c>
      <c r="Z3856" s="9" t="s">
        <v>5356</v>
      </c>
      <c r="AA3856" s="37">
        <v>9306.27</v>
      </c>
    </row>
    <row r="3857" spans="19:27" x14ac:dyDescent="0.35">
      <c r="S3857" s="9" t="s">
        <v>5357</v>
      </c>
      <c r="T3857" s="9">
        <v>0.51900000000000002</v>
      </c>
      <c r="U3857" s="9" t="s">
        <v>5357</v>
      </c>
      <c r="V3857" s="37">
        <v>10150.15</v>
      </c>
      <c r="X3857" s="9" t="s">
        <v>5358</v>
      </c>
      <c r="Y3857" s="9">
        <v>0.60199999999999998</v>
      </c>
      <c r="Z3857" s="9" t="s">
        <v>5358</v>
      </c>
      <c r="AA3857" s="37">
        <v>9305.6</v>
      </c>
    </row>
    <row r="3858" spans="19:27" x14ac:dyDescent="0.35">
      <c r="S3858" s="9" t="s">
        <v>5356</v>
      </c>
      <c r="T3858" s="9">
        <v>0.621</v>
      </c>
      <c r="U3858" s="9" t="s">
        <v>5356</v>
      </c>
      <c r="V3858" s="37">
        <v>10148.799999999999</v>
      </c>
      <c r="X3858" s="9" t="s">
        <v>5356</v>
      </c>
      <c r="Y3858" s="9">
        <v>0.51200000000000001</v>
      </c>
      <c r="Z3858" s="9" t="s">
        <v>5356</v>
      </c>
      <c r="AA3858" s="37">
        <v>9303.91</v>
      </c>
    </row>
    <row r="3859" spans="19:27" x14ac:dyDescent="0.35">
      <c r="S3859" s="9" t="s">
        <v>5358</v>
      </c>
      <c r="T3859" s="9">
        <v>0.60699999999999998</v>
      </c>
      <c r="U3859" s="9" t="s">
        <v>5358</v>
      </c>
      <c r="V3859" s="37">
        <v>10143.6</v>
      </c>
      <c r="X3859" s="9" t="s">
        <v>5358</v>
      </c>
      <c r="Y3859" s="9">
        <v>0.63200000000000001</v>
      </c>
      <c r="Z3859" s="9" t="s">
        <v>5358</v>
      </c>
      <c r="AA3859" s="37">
        <v>9303.86</v>
      </c>
    </row>
    <row r="3860" spans="19:27" x14ac:dyDescent="0.35">
      <c r="S3860" s="9" t="s">
        <v>5356</v>
      </c>
      <c r="T3860" s="9">
        <v>0.58399999999999996</v>
      </c>
      <c r="U3860" s="9" t="s">
        <v>5356</v>
      </c>
      <c r="V3860" s="37">
        <v>10139.19</v>
      </c>
      <c r="X3860" s="9" t="s">
        <v>5358</v>
      </c>
      <c r="Y3860" s="9">
        <v>0.66</v>
      </c>
      <c r="Z3860" s="9" t="s">
        <v>5358</v>
      </c>
      <c r="AA3860" s="37">
        <v>9302.17</v>
      </c>
    </row>
    <row r="3861" spans="19:27" x14ac:dyDescent="0.35">
      <c r="S3861" s="9" t="s">
        <v>5356</v>
      </c>
      <c r="T3861" s="9">
        <v>0.56200000000000006</v>
      </c>
      <c r="U3861" s="9" t="s">
        <v>5356</v>
      </c>
      <c r="V3861" s="37">
        <v>10129.89</v>
      </c>
      <c r="X3861" s="9" t="s">
        <v>5357</v>
      </c>
      <c r="Y3861" s="9">
        <v>0.622</v>
      </c>
      <c r="Z3861" s="9" t="s">
        <v>5357</v>
      </c>
      <c r="AA3861" s="37">
        <v>9301.73</v>
      </c>
    </row>
    <row r="3862" spans="19:27" x14ac:dyDescent="0.35">
      <c r="S3862" s="9" t="s">
        <v>5356</v>
      </c>
      <c r="T3862" s="9">
        <v>0.56200000000000006</v>
      </c>
      <c r="U3862" s="9" t="s">
        <v>5356</v>
      </c>
      <c r="V3862" s="37">
        <v>10127.75</v>
      </c>
      <c r="X3862" s="9" t="s">
        <v>5358</v>
      </c>
      <c r="Y3862" s="9">
        <v>0.61199999999999999</v>
      </c>
      <c r="Z3862" s="9" t="s">
        <v>5358</v>
      </c>
      <c r="AA3862" s="37">
        <v>9295.3799999999992</v>
      </c>
    </row>
    <row r="3863" spans="19:27" x14ac:dyDescent="0.35">
      <c r="S3863" s="9" t="s">
        <v>5358</v>
      </c>
      <c r="T3863" s="9">
        <v>0.63400000000000001</v>
      </c>
      <c r="U3863" s="9" t="s">
        <v>5358</v>
      </c>
      <c r="V3863" s="37">
        <v>10120.74</v>
      </c>
      <c r="X3863" s="9" t="s">
        <v>5356</v>
      </c>
      <c r="Y3863" s="9">
        <v>0.62</v>
      </c>
      <c r="Z3863" s="9" t="s">
        <v>5356</v>
      </c>
      <c r="AA3863" s="37">
        <v>9294.1</v>
      </c>
    </row>
    <row r="3864" spans="19:27" x14ac:dyDescent="0.35">
      <c r="S3864" s="9" t="s">
        <v>5358</v>
      </c>
      <c r="T3864" s="9">
        <v>0.59299999999999997</v>
      </c>
      <c r="U3864" s="9" t="s">
        <v>5358</v>
      </c>
      <c r="V3864" s="37">
        <v>10100.4</v>
      </c>
      <c r="X3864" s="9" t="s">
        <v>5356</v>
      </c>
      <c r="Y3864" s="9">
        <v>0.59499999999999997</v>
      </c>
      <c r="Z3864" s="9" t="s">
        <v>5356</v>
      </c>
      <c r="AA3864" s="37">
        <v>9290.75</v>
      </c>
    </row>
    <row r="3865" spans="19:27" x14ac:dyDescent="0.35">
      <c r="S3865" s="9" t="s">
        <v>5356</v>
      </c>
      <c r="T3865" s="9">
        <v>0.60199999999999998</v>
      </c>
      <c r="U3865" s="9" t="s">
        <v>5356</v>
      </c>
      <c r="V3865" s="37">
        <v>10095.24</v>
      </c>
      <c r="X3865" s="9" t="s">
        <v>5358</v>
      </c>
      <c r="Y3865" s="9">
        <v>0.61099999999999999</v>
      </c>
      <c r="Z3865" s="9" t="s">
        <v>5358</v>
      </c>
      <c r="AA3865" s="37">
        <v>9283.74</v>
      </c>
    </row>
    <row r="3866" spans="19:27" x14ac:dyDescent="0.35">
      <c r="S3866" s="9" t="s">
        <v>5356</v>
      </c>
      <c r="T3866" s="9">
        <v>0.56999999999999995</v>
      </c>
      <c r="U3866" s="9" t="s">
        <v>5356</v>
      </c>
      <c r="V3866" s="37">
        <v>10084.59</v>
      </c>
      <c r="X3866" s="9" t="s">
        <v>5356</v>
      </c>
      <c r="Y3866" s="9">
        <v>0.55200000000000005</v>
      </c>
      <c r="Z3866" s="9" t="s">
        <v>5356</v>
      </c>
      <c r="AA3866" s="37">
        <v>9282.5400000000009</v>
      </c>
    </row>
    <row r="3867" spans="19:27" x14ac:dyDescent="0.35">
      <c r="S3867" s="9" t="s">
        <v>5357</v>
      </c>
      <c r="T3867" s="9">
        <v>0.47899999999999998</v>
      </c>
      <c r="U3867" s="9" t="s">
        <v>5357</v>
      </c>
      <c r="V3867" s="37">
        <v>10084.48</v>
      </c>
      <c r="X3867" s="9" t="s">
        <v>5358</v>
      </c>
      <c r="Y3867" s="9">
        <v>0.60899999999999999</v>
      </c>
      <c r="Z3867" s="9" t="s">
        <v>5358</v>
      </c>
      <c r="AA3867" s="37">
        <v>9281.42</v>
      </c>
    </row>
    <row r="3868" spans="19:27" x14ac:dyDescent="0.35">
      <c r="S3868" s="9" t="s">
        <v>5356</v>
      </c>
      <c r="T3868" s="9">
        <v>0.56399999999999995</v>
      </c>
      <c r="U3868" s="9" t="s">
        <v>5356</v>
      </c>
      <c r="V3868" s="37">
        <v>10080.120000000001</v>
      </c>
      <c r="X3868" s="9" t="s">
        <v>5358</v>
      </c>
      <c r="Y3868" s="9">
        <v>0.61699999999999999</v>
      </c>
      <c r="Z3868" s="9" t="s">
        <v>5358</v>
      </c>
      <c r="AA3868" s="37">
        <v>9269.7800000000007</v>
      </c>
    </row>
    <row r="3869" spans="19:27" x14ac:dyDescent="0.35">
      <c r="S3869" s="9" t="s">
        <v>5356</v>
      </c>
      <c r="T3869" s="9">
        <v>0.52500000000000002</v>
      </c>
      <c r="U3869" s="9" t="s">
        <v>5356</v>
      </c>
      <c r="V3869" s="37">
        <v>10074.76</v>
      </c>
      <c r="X3869" s="9" t="s">
        <v>5356</v>
      </c>
      <c r="Y3869" s="9">
        <v>0.56200000000000006</v>
      </c>
      <c r="Z3869" s="9" t="s">
        <v>5356</v>
      </c>
      <c r="AA3869" s="37">
        <v>9267.06</v>
      </c>
    </row>
    <row r="3870" spans="19:27" x14ac:dyDescent="0.35">
      <c r="S3870" s="9" t="s">
        <v>5358</v>
      </c>
      <c r="T3870" s="9">
        <v>0.68899999999999995</v>
      </c>
      <c r="U3870" s="9" t="s">
        <v>5358</v>
      </c>
      <c r="V3870" s="37">
        <v>10071.43</v>
      </c>
      <c r="X3870" s="9" t="s">
        <v>5356</v>
      </c>
      <c r="Y3870" s="9">
        <v>0.57799999999999996</v>
      </c>
      <c r="Z3870" s="9" t="s">
        <v>5356</v>
      </c>
      <c r="AA3870" s="37">
        <v>9264.07</v>
      </c>
    </row>
    <row r="3871" spans="19:27" x14ac:dyDescent="0.35">
      <c r="S3871" s="9" t="s">
        <v>5358</v>
      </c>
      <c r="T3871" s="9">
        <v>0.74199999999999999</v>
      </c>
      <c r="U3871" s="9" t="s">
        <v>5358</v>
      </c>
      <c r="V3871" s="37">
        <v>10070.530000000001</v>
      </c>
      <c r="X3871" s="9" t="s">
        <v>5358</v>
      </c>
      <c r="Y3871" s="9">
        <v>0.59</v>
      </c>
      <c r="Z3871" s="9" t="s">
        <v>5358</v>
      </c>
      <c r="AA3871" s="37">
        <v>9263.9599999999991</v>
      </c>
    </row>
    <row r="3872" spans="19:27" x14ac:dyDescent="0.35">
      <c r="S3872" s="9" t="s">
        <v>5358</v>
      </c>
      <c r="T3872" s="9">
        <v>0.627</v>
      </c>
      <c r="U3872" s="9" t="s">
        <v>5358</v>
      </c>
      <c r="V3872" s="37">
        <v>10070.33</v>
      </c>
      <c r="X3872" s="9" t="s">
        <v>5356</v>
      </c>
      <c r="Y3872" s="9">
        <v>0.54400000000000004</v>
      </c>
      <c r="Z3872" s="9" t="s">
        <v>5356</v>
      </c>
      <c r="AA3872" s="37">
        <v>9262.75</v>
      </c>
    </row>
    <row r="3873" spans="19:27" x14ac:dyDescent="0.35">
      <c r="S3873" s="9" t="s">
        <v>5356</v>
      </c>
      <c r="T3873" s="9">
        <v>0.56499999999999995</v>
      </c>
      <c r="U3873" s="9" t="s">
        <v>5356</v>
      </c>
      <c r="V3873" s="37">
        <v>10069.73</v>
      </c>
      <c r="X3873" s="9" t="s">
        <v>5356</v>
      </c>
      <c r="Y3873" s="9">
        <v>0.56200000000000006</v>
      </c>
      <c r="Z3873" s="9" t="s">
        <v>5356</v>
      </c>
      <c r="AA3873" s="37">
        <v>9257.83</v>
      </c>
    </row>
    <row r="3874" spans="19:27" x14ac:dyDescent="0.35">
      <c r="S3874" s="9" t="s">
        <v>5356</v>
      </c>
      <c r="T3874" s="9">
        <v>0.55500000000000005</v>
      </c>
      <c r="U3874" s="9" t="s">
        <v>5356</v>
      </c>
      <c r="V3874" s="37">
        <v>10065.61</v>
      </c>
      <c r="X3874" s="9" t="s">
        <v>5356</v>
      </c>
      <c r="Y3874" s="9">
        <v>0.59599999999999997</v>
      </c>
      <c r="Z3874" s="9" t="s">
        <v>5356</v>
      </c>
      <c r="AA3874" s="37">
        <v>9252.19</v>
      </c>
    </row>
    <row r="3875" spans="19:27" x14ac:dyDescent="0.35">
      <c r="S3875" s="9" t="s">
        <v>5355</v>
      </c>
      <c r="T3875" s="9">
        <v>0.61199999999999999</v>
      </c>
      <c r="U3875" s="9" t="s">
        <v>5355</v>
      </c>
      <c r="V3875" s="37">
        <v>10060.57</v>
      </c>
      <c r="X3875" s="9" t="s">
        <v>5358</v>
      </c>
      <c r="Y3875" s="9">
        <v>0.63900000000000001</v>
      </c>
      <c r="Z3875" s="9" t="s">
        <v>5358</v>
      </c>
      <c r="AA3875" s="37">
        <v>9251.77</v>
      </c>
    </row>
    <row r="3876" spans="19:27" x14ac:dyDescent="0.35">
      <c r="S3876" s="9" t="s">
        <v>5356</v>
      </c>
      <c r="T3876" s="9">
        <v>0.61899999999999999</v>
      </c>
      <c r="U3876" s="9" t="s">
        <v>5356</v>
      </c>
      <c r="V3876" s="37">
        <v>10056.879999999999</v>
      </c>
      <c r="X3876" s="9" t="s">
        <v>5356</v>
      </c>
      <c r="Y3876" s="9">
        <v>0.57599999999999996</v>
      </c>
      <c r="Z3876" s="9" t="s">
        <v>5356</v>
      </c>
      <c r="AA3876" s="37">
        <v>9245.76</v>
      </c>
    </row>
    <row r="3877" spans="19:27" x14ac:dyDescent="0.35">
      <c r="S3877" s="9" t="s">
        <v>5356</v>
      </c>
      <c r="T3877" s="9">
        <v>0.54100000000000004</v>
      </c>
      <c r="U3877" s="9" t="s">
        <v>5356</v>
      </c>
      <c r="V3877" s="37">
        <v>10052.959999999999</v>
      </c>
      <c r="X3877" s="9" t="s">
        <v>5356</v>
      </c>
      <c r="Y3877" s="9">
        <v>0.56100000000000005</v>
      </c>
      <c r="Z3877" s="9" t="s">
        <v>5356</v>
      </c>
      <c r="AA3877" s="37">
        <v>9243.58</v>
      </c>
    </row>
    <row r="3878" spans="19:27" x14ac:dyDescent="0.35">
      <c r="S3878" s="9" t="s">
        <v>5356</v>
      </c>
      <c r="T3878" s="9">
        <v>0.59599999999999997</v>
      </c>
      <c r="U3878" s="9" t="s">
        <v>5356</v>
      </c>
      <c r="V3878" s="37">
        <v>10052.530000000001</v>
      </c>
      <c r="X3878" s="9" t="s">
        <v>5358</v>
      </c>
      <c r="Y3878" s="9">
        <v>0.59399999999999997</v>
      </c>
      <c r="Z3878" s="9" t="s">
        <v>5358</v>
      </c>
      <c r="AA3878" s="37">
        <v>9243.16</v>
      </c>
    </row>
    <row r="3879" spans="19:27" x14ac:dyDescent="0.35">
      <c r="S3879" s="9" t="s">
        <v>5356</v>
      </c>
      <c r="T3879" s="9">
        <v>0.55100000000000005</v>
      </c>
      <c r="U3879" s="9" t="s">
        <v>5356</v>
      </c>
      <c r="V3879" s="37">
        <v>10051.89</v>
      </c>
      <c r="X3879" s="9" t="s">
        <v>5356</v>
      </c>
      <c r="Y3879" s="9">
        <v>0.55400000000000005</v>
      </c>
      <c r="Z3879" s="9" t="s">
        <v>5356</v>
      </c>
      <c r="AA3879" s="37">
        <v>9242.18</v>
      </c>
    </row>
    <row r="3880" spans="19:27" x14ac:dyDescent="0.35">
      <c r="S3880" s="9" t="s">
        <v>5356</v>
      </c>
      <c r="T3880" s="9">
        <v>0.62</v>
      </c>
      <c r="U3880" s="9" t="s">
        <v>5356</v>
      </c>
      <c r="V3880" s="37">
        <v>10051.35</v>
      </c>
      <c r="X3880" s="9" t="s">
        <v>5356</v>
      </c>
      <c r="Y3880" s="9">
        <v>0.56200000000000006</v>
      </c>
      <c r="Z3880" s="9" t="s">
        <v>5356</v>
      </c>
      <c r="AA3880" s="37">
        <v>9241.16</v>
      </c>
    </row>
    <row r="3881" spans="19:27" x14ac:dyDescent="0.35">
      <c r="S3881" s="9" t="s">
        <v>5356</v>
      </c>
      <c r="T3881" s="9">
        <v>0.55000000000000004</v>
      </c>
      <c r="U3881" s="9" t="s">
        <v>5356</v>
      </c>
      <c r="V3881" s="37">
        <v>10044.26</v>
      </c>
      <c r="X3881" s="9" t="s">
        <v>5356</v>
      </c>
      <c r="Y3881" s="9">
        <v>0.621</v>
      </c>
      <c r="Z3881" s="9" t="s">
        <v>5356</v>
      </c>
      <c r="AA3881" s="37">
        <v>9236.18</v>
      </c>
    </row>
    <row r="3882" spans="19:27" x14ac:dyDescent="0.35">
      <c r="S3882" s="9" t="s">
        <v>5356</v>
      </c>
      <c r="T3882" s="9">
        <v>0.54</v>
      </c>
      <c r="U3882" s="9" t="s">
        <v>5356</v>
      </c>
      <c r="V3882" s="37">
        <v>10042.94</v>
      </c>
      <c r="X3882" s="9" t="s">
        <v>5356</v>
      </c>
      <c r="Y3882" s="9">
        <v>0.65700000000000003</v>
      </c>
      <c r="Z3882" s="9" t="s">
        <v>5356</v>
      </c>
      <c r="AA3882" s="37">
        <v>9227.69</v>
      </c>
    </row>
    <row r="3883" spans="19:27" x14ac:dyDescent="0.35">
      <c r="S3883" s="9" t="s">
        <v>5356</v>
      </c>
      <c r="T3883" s="9">
        <v>0.54600000000000004</v>
      </c>
      <c r="U3883" s="9" t="s">
        <v>5356</v>
      </c>
      <c r="V3883" s="37">
        <v>10042.469999999999</v>
      </c>
      <c r="X3883" s="9" t="s">
        <v>5356</v>
      </c>
      <c r="Y3883" s="9">
        <v>0.57799999999999996</v>
      </c>
      <c r="Z3883" s="9" t="s">
        <v>5356</v>
      </c>
      <c r="AA3883" s="37">
        <v>9227.4599999999991</v>
      </c>
    </row>
    <row r="3884" spans="19:27" x14ac:dyDescent="0.35">
      <c r="S3884" s="9" t="s">
        <v>5358</v>
      </c>
      <c r="T3884" s="9">
        <v>0.624</v>
      </c>
      <c r="U3884" s="9" t="s">
        <v>5358</v>
      </c>
      <c r="V3884" s="37">
        <v>10035.59</v>
      </c>
      <c r="X3884" s="9" t="s">
        <v>5356</v>
      </c>
      <c r="Y3884" s="9">
        <v>0.57299999999999995</v>
      </c>
      <c r="Z3884" s="9" t="s">
        <v>5356</v>
      </c>
      <c r="AA3884" s="37">
        <v>9221.1299999999992</v>
      </c>
    </row>
    <row r="3885" spans="19:27" x14ac:dyDescent="0.35">
      <c r="S3885" s="9" t="s">
        <v>5357</v>
      </c>
      <c r="T3885" s="9">
        <v>0.61799999999999999</v>
      </c>
      <c r="U3885" s="9" t="s">
        <v>5357</v>
      </c>
      <c r="V3885" s="37">
        <v>10031.91</v>
      </c>
      <c r="X3885" s="9" t="s">
        <v>5356</v>
      </c>
      <c r="Y3885" s="9">
        <v>0.66</v>
      </c>
      <c r="Z3885" s="9" t="s">
        <v>5356</v>
      </c>
      <c r="AA3885" s="37">
        <v>9220.6</v>
      </c>
    </row>
    <row r="3886" spans="19:27" x14ac:dyDescent="0.35">
      <c r="S3886" s="9" t="s">
        <v>5356</v>
      </c>
      <c r="T3886" s="9">
        <v>0.58699999999999997</v>
      </c>
      <c r="U3886" s="9" t="s">
        <v>5356</v>
      </c>
      <c r="V3886" s="37">
        <v>10027.06</v>
      </c>
      <c r="X3886" s="9" t="s">
        <v>5356</v>
      </c>
      <c r="Y3886" s="9">
        <v>0.51500000000000001</v>
      </c>
      <c r="Z3886" s="9" t="s">
        <v>5356</v>
      </c>
      <c r="AA3886" s="37">
        <v>9209.34</v>
      </c>
    </row>
    <row r="3887" spans="19:27" x14ac:dyDescent="0.35">
      <c r="S3887" s="9" t="s">
        <v>5356</v>
      </c>
      <c r="T3887" s="9">
        <v>0.58599999999999997</v>
      </c>
      <c r="U3887" s="9" t="s">
        <v>5356</v>
      </c>
      <c r="V3887" s="37">
        <v>10025.709999999999</v>
      </c>
      <c r="X3887" s="9" t="s">
        <v>5356</v>
      </c>
      <c r="Y3887" s="9">
        <v>0.57499999999999996</v>
      </c>
      <c r="Z3887" s="9" t="s">
        <v>5356</v>
      </c>
      <c r="AA3887" s="37">
        <v>9208.32</v>
      </c>
    </row>
    <row r="3888" spans="19:27" x14ac:dyDescent="0.35">
      <c r="S3888" s="9" t="s">
        <v>5356</v>
      </c>
      <c r="T3888" s="9">
        <v>0.58099999999999996</v>
      </c>
      <c r="U3888" s="9" t="s">
        <v>5356</v>
      </c>
      <c r="V3888" s="37">
        <v>10022.68</v>
      </c>
      <c r="X3888" s="9" t="s">
        <v>5358</v>
      </c>
      <c r="Y3888" s="9">
        <v>0.65700000000000003</v>
      </c>
      <c r="Z3888" s="9" t="s">
        <v>5358</v>
      </c>
      <c r="AA3888" s="37">
        <v>9207.67</v>
      </c>
    </row>
    <row r="3889" spans="19:27" x14ac:dyDescent="0.35">
      <c r="S3889" s="9" t="s">
        <v>5356</v>
      </c>
      <c r="T3889" s="9">
        <v>0.60599999999999998</v>
      </c>
      <c r="U3889" s="9" t="s">
        <v>5356</v>
      </c>
      <c r="V3889" s="37">
        <v>10020.82</v>
      </c>
      <c r="X3889" s="9" t="s">
        <v>5356</v>
      </c>
      <c r="Y3889" s="9">
        <v>0.60399999999999998</v>
      </c>
      <c r="Z3889" s="9" t="s">
        <v>5356</v>
      </c>
      <c r="AA3889" s="37">
        <v>9203.1</v>
      </c>
    </row>
    <row r="3890" spans="19:27" x14ac:dyDescent="0.35">
      <c r="S3890" s="9" t="s">
        <v>5358</v>
      </c>
      <c r="T3890" s="9">
        <v>0.66600000000000004</v>
      </c>
      <c r="U3890" s="9" t="s">
        <v>5358</v>
      </c>
      <c r="V3890" s="37">
        <v>10019.99</v>
      </c>
      <c r="X3890" s="9" t="s">
        <v>5356</v>
      </c>
      <c r="Y3890" s="9">
        <v>0.56999999999999995</v>
      </c>
      <c r="Z3890" s="9" t="s">
        <v>5356</v>
      </c>
      <c r="AA3890" s="37">
        <v>9191.41</v>
      </c>
    </row>
    <row r="3891" spans="19:27" x14ac:dyDescent="0.35">
      <c r="S3891" s="9" t="s">
        <v>5356</v>
      </c>
      <c r="T3891" s="9">
        <v>0.56499999999999995</v>
      </c>
      <c r="U3891" s="9" t="s">
        <v>5356</v>
      </c>
      <c r="V3891" s="37">
        <v>10013.19</v>
      </c>
      <c r="X3891" s="9" t="s">
        <v>5356</v>
      </c>
      <c r="Y3891" s="9">
        <v>0.54600000000000004</v>
      </c>
      <c r="Z3891" s="9" t="s">
        <v>5356</v>
      </c>
      <c r="AA3891" s="37">
        <v>9174.9699999999993</v>
      </c>
    </row>
    <row r="3892" spans="19:27" x14ac:dyDescent="0.35">
      <c r="S3892" s="9" t="s">
        <v>5358</v>
      </c>
      <c r="T3892" s="9">
        <v>0.61699999999999999</v>
      </c>
      <c r="U3892" s="9" t="s">
        <v>5358</v>
      </c>
      <c r="V3892" s="37">
        <v>10006.86</v>
      </c>
      <c r="X3892" s="9" t="s">
        <v>5356</v>
      </c>
      <c r="Y3892" s="9">
        <v>0.58599999999999997</v>
      </c>
      <c r="Z3892" s="9" t="s">
        <v>5356</v>
      </c>
      <c r="AA3892" s="37">
        <v>9173.2199999999993</v>
      </c>
    </row>
    <row r="3893" spans="19:27" x14ac:dyDescent="0.35">
      <c r="S3893" s="9" t="s">
        <v>5356</v>
      </c>
      <c r="T3893" s="9">
        <v>0.57799999999999996</v>
      </c>
      <c r="U3893" s="9" t="s">
        <v>5356</v>
      </c>
      <c r="V3893" s="37">
        <v>9997.76</v>
      </c>
      <c r="X3893" s="9" t="s">
        <v>5356</v>
      </c>
      <c r="Y3893" s="9">
        <v>0.55300000000000005</v>
      </c>
      <c r="Z3893" s="9" t="s">
        <v>5356</v>
      </c>
      <c r="AA3893" s="37">
        <v>9167.19</v>
      </c>
    </row>
    <row r="3894" spans="19:27" x14ac:dyDescent="0.35">
      <c r="S3894" s="9" t="s">
        <v>5358</v>
      </c>
      <c r="T3894" s="9">
        <v>0.57499999999999996</v>
      </c>
      <c r="U3894" s="9" t="s">
        <v>5358</v>
      </c>
      <c r="V3894" s="37">
        <v>9994.0499999999993</v>
      </c>
      <c r="X3894" s="9" t="s">
        <v>5356</v>
      </c>
      <c r="Y3894" s="9">
        <v>0.53300000000000003</v>
      </c>
      <c r="Z3894" s="9" t="s">
        <v>5356</v>
      </c>
      <c r="AA3894" s="37">
        <v>9164.8700000000008</v>
      </c>
    </row>
    <row r="3895" spans="19:27" x14ac:dyDescent="0.35">
      <c r="S3895" s="9" t="s">
        <v>5356</v>
      </c>
      <c r="T3895" s="9">
        <v>0.60699999999999998</v>
      </c>
      <c r="U3895" s="9" t="s">
        <v>5356</v>
      </c>
      <c r="V3895" s="37">
        <v>9992.19</v>
      </c>
      <c r="X3895" s="9" t="s">
        <v>5356</v>
      </c>
      <c r="Y3895" s="9">
        <v>0.61799999999999999</v>
      </c>
      <c r="Z3895" s="9" t="s">
        <v>5356</v>
      </c>
      <c r="AA3895" s="37">
        <v>9164.48</v>
      </c>
    </row>
    <row r="3896" spans="19:27" x14ac:dyDescent="0.35">
      <c r="S3896" s="9" t="s">
        <v>5358</v>
      </c>
      <c r="T3896" s="9">
        <v>0.59299999999999997</v>
      </c>
      <c r="U3896" s="9" t="s">
        <v>5358</v>
      </c>
      <c r="V3896" s="37">
        <v>9992.0499999999993</v>
      </c>
      <c r="X3896" s="9" t="s">
        <v>5358</v>
      </c>
      <c r="Y3896" s="9">
        <v>0.60799999999999998</v>
      </c>
      <c r="Z3896" s="9" t="s">
        <v>5358</v>
      </c>
      <c r="AA3896" s="37">
        <v>9162.57</v>
      </c>
    </row>
    <row r="3897" spans="19:27" x14ac:dyDescent="0.35">
      <c r="S3897" s="9" t="s">
        <v>5358</v>
      </c>
      <c r="T3897" s="9">
        <v>0.66</v>
      </c>
      <c r="U3897" s="9" t="s">
        <v>5358</v>
      </c>
      <c r="V3897" s="37">
        <v>9990.2000000000007</v>
      </c>
      <c r="X3897" s="9" t="s">
        <v>5358</v>
      </c>
      <c r="Y3897" s="9">
        <v>0.59299999999999997</v>
      </c>
      <c r="Z3897" s="9" t="s">
        <v>5358</v>
      </c>
      <c r="AA3897" s="37">
        <v>9160.5400000000009</v>
      </c>
    </row>
    <row r="3898" spans="19:27" x14ac:dyDescent="0.35">
      <c r="S3898" s="9" t="s">
        <v>5356</v>
      </c>
      <c r="T3898" s="9">
        <v>0.60699999999999998</v>
      </c>
      <c r="U3898" s="9" t="s">
        <v>5356</v>
      </c>
      <c r="V3898" s="37">
        <v>9983.73</v>
      </c>
      <c r="X3898" s="9" t="s">
        <v>5358</v>
      </c>
      <c r="Y3898" s="9">
        <v>0.56899999999999995</v>
      </c>
      <c r="Z3898" s="9" t="s">
        <v>5358</v>
      </c>
      <c r="AA3898" s="37">
        <v>9152.06</v>
      </c>
    </row>
    <row r="3899" spans="19:27" x14ac:dyDescent="0.35">
      <c r="S3899" s="9" t="s">
        <v>5358</v>
      </c>
      <c r="T3899" s="9">
        <v>0.60899999999999999</v>
      </c>
      <c r="U3899" s="9" t="s">
        <v>5358</v>
      </c>
      <c r="V3899" s="37">
        <v>9979.7099999999991</v>
      </c>
      <c r="X3899" s="9" t="s">
        <v>5356</v>
      </c>
      <c r="Y3899" s="9">
        <v>0.56799999999999995</v>
      </c>
      <c r="Z3899" s="9" t="s">
        <v>5356</v>
      </c>
      <c r="AA3899" s="37">
        <v>9150.48</v>
      </c>
    </row>
    <row r="3900" spans="19:27" x14ac:dyDescent="0.35">
      <c r="S3900" s="9" t="s">
        <v>5357</v>
      </c>
      <c r="T3900" s="9">
        <v>0.49</v>
      </c>
      <c r="U3900" s="9" t="s">
        <v>5357</v>
      </c>
      <c r="V3900" s="37">
        <v>9975.16</v>
      </c>
      <c r="X3900" s="9" t="s">
        <v>5357</v>
      </c>
      <c r="Y3900" s="9">
        <v>0.57399999999999995</v>
      </c>
      <c r="Z3900" s="9" t="s">
        <v>5357</v>
      </c>
      <c r="AA3900" s="37">
        <v>9150.36</v>
      </c>
    </row>
    <row r="3901" spans="19:27" x14ac:dyDescent="0.35">
      <c r="S3901" s="9" t="s">
        <v>5358</v>
      </c>
      <c r="T3901" s="9">
        <v>0.627</v>
      </c>
      <c r="U3901" s="9" t="s">
        <v>5358</v>
      </c>
      <c r="V3901" s="37">
        <v>9967.19</v>
      </c>
      <c r="X3901" s="9" t="s">
        <v>5356</v>
      </c>
      <c r="Y3901" s="9">
        <v>0.55200000000000005</v>
      </c>
      <c r="Z3901" s="9" t="s">
        <v>5356</v>
      </c>
      <c r="AA3901" s="37">
        <v>9146.9699999999993</v>
      </c>
    </row>
    <row r="3902" spans="19:27" x14ac:dyDescent="0.35">
      <c r="S3902" s="9" t="s">
        <v>5356</v>
      </c>
      <c r="T3902" s="9">
        <v>0.56599999999999995</v>
      </c>
      <c r="U3902" s="9" t="s">
        <v>5356</v>
      </c>
      <c r="V3902" s="37">
        <v>9967.16</v>
      </c>
      <c r="X3902" s="9" t="s">
        <v>5358</v>
      </c>
      <c r="Y3902" s="9">
        <v>0.63900000000000001</v>
      </c>
      <c r="Z3902" s="9" t="s">
        <v>5358</v>
      </c>
      <c r="AA3902" s="37">
        <v>9146.92</v>
      </c>
    </row>
    <row r="3903" spans="19:27" x14ac:dyDescent="0.35">
      <c r="S3903" s="9" t="s">
        <v>5358</v>
      </c>
      <c r="T3903" s="9">
        <v>0.6</v>
      </c>
      <c r="U3903" s="9" t="s">
        <v>5358</v>
      </c>
      <c r="V3903" s="37">
        <v>9966.61</v>
      </c>
      <c r="X3903" s="9" t="s">
        <v>5356</v>
      </c>
      <c r="Y3903" s="9">
        <v>0.54600000000000004</v>
      </c>
      <c r="Z3903" s="9" t="s">
        <v>5356</v>
      </c>
      <c r="AA3903" s="37">
        <v>9146.31</v>
      </c>
    </row>
    <row r="3904" spans="19:27" x14ac:dyDescent="0.35">
      <c r="S3904" s="9" t="s">
        <v>5358</v>
      </c>
      <c r="T3904" s="9">
        <v>0.63100000000000001</v>
      </c>
      <c r="U3904" s="9" t="s">
        <v>5358</v>
      </c>
      <c r="V3904" s="37">
        <v>9960.52</v>
      </c>
      <c r="X3904" s="9" t="s">
        <v>5356</v>
      </c>
      <c r="Y3904" s="9">
        <v>0.60699999999999998</v>
      </c>
      <c r="Z3904" s="9" t="s">
        <v>5356</v>
      </c>
      <c r="AA3904" s="37">
        <v>9145.9699999999993</v>
      </c>
    </row>
    <row r="3905" spans="19:27" x14ac:dyDescent="0.35">
      <c r="S3905" s="9" t="s">
        <v>5356</v>
      </c>
      <c r="T3905" s="9">
        <v>0.57899999999999996</v>
      </c>
      <c r="U3905" s="9" t="s">
        <v>5356</v>
      </c>
      <c r="V3905" s="37">
        <v>9953.17</v>
      </c>
      <c r="X3905" s="9" t="s">
        <v>5356</v>
      </c>
      <c r="Y3905" s="9">
        <v>0.56299999999999994</v>
      </c>
      <c r="Z3905" s="9" t="s">
        <v>5356</v>
      </c>
      <c r="AA3905" s="37">
        <v>9144.4599999999991</v>
      </c>
    </row>
    <row r="3906" spans="19:27" x14ac:dyDescent="0.35">
      <c r="S3906" s="9" t="s">
        <v>5356</v>
      </c>
      <c r="T3906" s="9">
        <v>0.58699999999999997</v>
      </c>
      <c r="U3906" s="9" t="s">
        <v>5356</v>
      </c>
      <c r="V3906" s="37">
        <v>9950.11</v>
      </c>
      <c r="X3906" s="9" t="s">
        <v>5356</v>
      </c>
      <c r="Y3906" s="9">
        <v>0.56699999999999995</v>
      </c>
      <c r="Z3906" s="9" t="s">
        <v>5356</v>
      </c>
      <c r="AA3906" s="37">
        <v>9141.08</v>
      </c>
    </row>
    <row r="3907" spans="19:27" x14ac:dyDescent="0.35">
      <c r="S3907" s="9" t="s">
        <v>5358</v>
      </c>
      <c r="T3907" s="9">
        <v>0.628</v>
      </c>
      <c r="U3907" s="9" t="s">
        <v>5358</v>
      </c>
      <c r="V3907" s="37">
        <v>9949.81</v>
      </c>
      <c r="X3907" s="9" t="s">
        <v>5356</v>
      </c>
      <c r="Y3907" s="9">
        <v>0.50800000000000001</v>
      </c>
      <c r="Z3907" s="9" t="s">
        <v>5356</v>
      </c>
      <c r="AA3907" s="37">
        <v>9138.39</v>
      </c>
    </row>
    <row r="3908" spans="19:27" x14ac:dyDescent="0.35">
      <c r="S3908" s="9" t="s">
        <v>5357</v>
      </c>
      <c r="T3908" s="9">
        <v>0.504</v>
      </c>
      <c r="U3908" s="9" t="s">
        <v>5357</v>
      </c>
      <c r="V3908" s="37">
        <v>9945.1299999999992</v>
      </c>
      <c r="X3908" s="9" t="s">
        <v>5358</v>
      </c>
      <c r="Y3908" s="9">
        <v>0.61799999999999999</v>
      </c>
      <c r="Z3908" s="9" t="s">
        <v>5358</v>
      </c>
      <c r="AA3908" s="37">
        <v>9119.2900000000009</v>
      </c>
    </row>
    <row r="3909" spans="19:27" x14ac:dyDescent="0.35">
      <c r="S3909" s="9" t="s">
        <v>5356</v>
      </c>
      <c r="T3909" s="9">
        <v>0.56599999999999995</v>
      </c>
      <c r="U3909" s="9" t="s">
        <v>5356</v>
      </c>
      <c r="V3909" s="37">
        <v>9941.14</v>
      </c>
      <c r="X3909" s="9" t="s">
        <v>5357</v>
      </c>
      <c r="Y3909" s="9">
        <v>0.57599999999999996</v>
      </c>
      <c r="Z3909" s="9" t="s">
        <v>5357</v>
      </c>
      <c r="AA3909" s="37">
        <v>9115.3799999999992</v>
      </c>
    </row>
    <row r="3910" spans="19:27" x14ac:dyDescent="0.35">
      <c r="S3910" s="9" t="s">
        <v>5356</v>
      </c>
      <c r="T3910" s="9">
        <v>0.56200000000000006</v>
      </c>
      <c r="U3910" s="9" t="s">
        <v>5356</v>
      </c>
      <c r="V3910" s="37">
        <v>9940.75</v>
      </c>
      <c r="X3910" s="9" t="s">
        <v>5356</v>
      </c>
      <c r="Y3910" s="9">
        <v>0.61099999999999999</v>
      </c>
      <c r="Z3910" s="9" t="s">
        <v>5356</v>
      </c>
      <c r="AA3910" s="37">
        <v>9107.7999999999993</v>
      </c>
    </row>
    <row r="3911" spans="19:27" x14ac:dyDescent="0.35">
      <c r="S3911" s="9" t="s">
        <v>5356</v>
      </c>
      <c r="T3911" s="9">
        <v>0.61499999999999999</v>
      </c>
      <c r="U3911" s="9" t="s">
        <v>5356</v>
      </c>
      <c r="V3911" s="37">
        <v>9937.74</v>
      </c>
      <c r="X3911" s="9" t="s">
        <v>5356</v>
      </c>
      <c r="Y3911" s="9">
        <v>0.53200000000000003</v>
      </c>
      <c r="Z3911" s="9" t="s">
        <v>5356</v>
      </c>
      <c r="AA3911" s="37">
        <v>9103.92</v>
      </c>
    </row>
    <row r="3912" spans="19:27" x14ac:dyDescent="0.35">
      <c r="S3912" s="9" t="s">
        <v>5356</v>
      </c>
      <c r="T3912" s="9">
        <v>0.58399999999999996</v>
      </c>
      <c r="U3912" s="9" t="s">
        <v>5356</v>
      </c>
      <c r="V3912" s="37">
        <v>9937.1200000000008</v>
      </c>
      <c r="X3912" s="9" t="s">
        <v>5356</v>
      </c>
      <c r="Y3912" s="9">
        <v>0.53300000000000003</v>
      </c>
      <c r="Z3912" s="9" t="s">
        <v>5356</v>
      </c>
      <c r="AA3912" s="37">
        <v>9103.75</v>
      </c>
    </row>
    <row r="3913" spans="19:27" x14ac:dyDescent="0.35">
      <c r="S3913" s="9" t="s">
        <v>5356</v>
      </c>
      <c r="T3913" s="9">
        <v>0.54600000000000004</v>
      </c>
      <c r="U3913" s="9" t="s">
        <v>5356</v>
      </c>
      <c r="V3913" s="37">
        <v>9936.86</v>
      </c>
      <c r="X3913" s="9" t="s">
        <v>5356</v>
      </c>
      <c r="Y3913" s="9">
        <v>0.53700000000000003</v>
      </c>
      <c r="Z3913" s="9" t="s">
        <v>5356</v>
      </c>
      <c r="AA3913" s="37">
        <v>9103.11</v>
      </c>
    </row>
    <row r="3914" spans="19:27" x14ac:dyDescent="0.35">
      <c r="S3914" s="9" t="s">
        <v>5356</v>
      </c>
      <c r="T3914" s="9">
        <v>0.55400000000000005</v>
      </c>
      <c r="U3914" s="9" t="s">
        <v>5356</v>
      </c>
      <c r="V3914" s="37">
        <v>9930.24</v>
      </c>
      <c r="X3914" s="9" t="s">
        <v>5356</v>
      </c>
      <c r="Y3914" s="9">
        <v>0.60599999999999998</v>
      </c>
      <c r="Z3914" s="9" t="s">
        <v>5356</v>
      </c>
      <c r="AA3914" s="37">
        <v>9101.98</v>
      </c>
    </row>
    <row r="3915" spans="19:27" x14ac:dyDescent="0.35">
      <c r="S3915" s="9" t="s">
        <v>5356</v>
      </c>
      <c r="T3915" s="9">
        <v>0.55900000000000005</v>
      </c>
      <c r="U3915" s="9" t="s">
        <v>5356</v>
      </c>
      <c r="V3915" s="37">
        <v>9926.59</v>
      </c>
      <c r="X3915" s="9" t="s">
        <v>5357</v>
      </c>
      <c r="Y3915" s="9">
        <v>0.58899999999999997</v>
      </c>
      <c r="Z3915" s="9" t="s">
        <v>5357</v>
      </c>
      <c r="AA3915" s="37">
        <v>9092.68</v>
      </c>
    </row>
    <row r="3916" spans="19:27" x14ac:dyDescent="0.35">
      <c r="S3916" s="9" t="s">
        <v>5356</v>
      </c>
      <c r="T3916" s="9">
        <v>0.58499999999999996</v>
      </c>
      <c r="U3916" s="9" t="s">
        <v>5356</v>
      </c>
      <c r="V3916" s="37">
        <v>9926.26</v>
      </c>
      <c r="X3916" s="9" t="s">
        <v>5357</v>
      </c>
      <c r="Y3916" s="9">
        <v>0.57299999999999995</v>
      </c>
      <c r="Z3916" s="9" t="s">
        <v>5357</v>
      </c>
      <c r="AA3916" s="37">
        <v>9088.27</v>
      </c>
    </row>
    <row r="3917" spans="19:27" x14ac:dyDescent="0.35">
      <c r="S3917" s="9" t="s">
        <v>5357</v>
      </c>
      <c r="T3917" s="9">
        <v>0.61799999999999999</v>
      </c>
      <c r="U3917" s="9" t="s">
        <v>5357</v>
      </c>
      <c r="V3917" s="37">
        <v>9922.4599999999991</v>
      </c>
      <c r="X3917" s="9" t="s">
        <v>5357</v>
      </c>
      <c r="Y3917" s="9">
        <v>0.48099999999999998</v>
      </c>
      <c r="Z3917" s="9" t="s">
        <v>5357</v>
      </c>
      <c r="AA3917" s="37">
        <v>9085.35</v>
      </c>
    </row>
    <row r="3918" spans="19:27" x14ac:dyDescent="0.35">
      <c r="S3918" s="9" t="s">
        <v>5357</v>
      </c>
      <c r="T3918" s="9">
        <v>0.55000000000000004</v>
      </c>
      <c r="U3918" s="9" t="s">
        <v>5357</v>
      </c>
      <c r="V3918" s="37">
        <v>9919.1200000000008</v>
      </c>
      <c r="X3918" s="9" t="s">
        <v>5356</v>
      </c>
      <c r="Y3918" s="9">
        <v>0.53100000000000003</v>
      </c>
      <c r="Z3918" s="9" t="s">
        <v>5356</v>
      </c>
      <c r="AA3918" s="37">
        <v>9083.5499999999993</v>
      </c>
    </row>
    <row r="3919" spans="19:27" x14ac:dyDescent="0.35">
      <c r="S3919" s="9" t="s">
        <v>5356</v>
      </c>
      <c r="T3919" s="9">
        <v>0.58299999999999996</v>
      </c>
      <c r="U3919" s="9" t="s">
        <v>5356</v>
      </c>
      <c r="V3919" s="37">
        <v>9918.9</v>
      </c>
      <c r="X3919" s="9" t="s">
        <v>5356</v>
      </c>
      <c r="Y3919" s="9">
        <v>0.57199999999999995</v>
      </c>
      <c r="Z3919" s="9" t="s">
        <v>5356</v>
      </c>
      <c r="AA3919" s="37">
        <v>9067.26</v>
      </c>
    </row>
    <row r="3920" spans="19:27" x14ac:dyDescent="0.35">
      <c r="S3920" s="9" t="s">
        <v>5356</v>
      </c>
      <c r="T3920" s="9">
        <v>0.503</v>
      </c>
      <c r="U3920" s="9" t="s">
        <v>5356</v>
      </c>
      <c r="V3920" s="37">
        <v>9917.57</v>
      </c>
      <c r="X3920" s="9" t="s">
        <v>5356</v>
      </c>
      <c r="Y3920" s="9">
        <v>0.56799999999999995</v>
      </c>
      <c r="Z3920" s="9" t="s">
        <v>5356</v>
      </c>
      <c r="AA3920" s="37">
        <v>9064.7000000000007</v>
      </c>
    </row>
    <row r="3921" spans="19:27" x14ac:dyDescent="0.35">
      <c r="S3921" s="9" t="s">
        <v>5356</v>
      </c>
      <c r="T3921" s="9">
        <v>0.56599999999999995</v>
      </c>
      <c r="U3921" s="9" t="s">
        <v>5356</v>
      </c>
      <c r="V3921" s="37">
        <v>9914.36</v>
      </c>
      <c r="X3921" s="9" t="s">
        <v>5356</v>
      </c>
      <c r="Y3921" s="9">
        <v>0.56499999999999995</v>
      </c>
      <c r="Z3921" s="9" t="s">
        <v>5356</v>
      </c>
      <c r="AA3921" s="37">
        <v>9061.9500000000007</v>
      </c>
    </row>
    <row r="3922" spans="19:27" x14ac:dyDescent="0.35">
      <c r="S3922" s="9" t="s">
        <v>5356</v>
      </c>
      <c r="T3922" s="9">
        <v>0.56499999999999995</v>
      </c>
      <c r="U3922" s="9" t="s">
        <v>5356</v>
      </c>
      <c r="V3922" s="37">
        <v>9913.2099999999991</v>
      </c>
      <c r="X3922" s="9" t="s">
        <v>5358</v>
      </c>
      <c r="Y3922" s="9">
        <v>0.60399999999999998</v>
      </c>
      <c r="Z3922" s="9" t="s">
        <v>5358</v>
      </c>
      <c r="AA3922" s="37">
        <v>9061.7199999999993</v>
      </c>
    </row>
    <row r="3923" spans="19:27" x14ac:dyDescent="0.35">
      <c r="S3923" s="9" t="s">
        <v>5357</v>
      </c>
      <c r="T3923" s="9">
        <v>0.58899999999999997</v>
      </c>
      <c r="U3923" s="9" t="s">
        <v>5357</v>
      </c>
      <c r="V3923" s="37">
        <v>9892.5300000000007</v>
      </c>
      <c r="X3923" s="9" t="s">
        <v>5356</v>
      </c>
      <c r="Y3923" s="9">
        <v>0.59299999999999997</v>
      </c>
      <c r="Z3923" s="9" t="s">
        <v>5356</v>
      </c>
      <c r="AA3923" s="37">
        <v>9056.24</v>
      </c>
    </row>
    <row r="3924" spans="19:27" x14ac:dyDescent="0.35">
      <c r="S3924" s="9" t="s">
        <v>5358</v>
      </c>
      <c r="T3924" s="9">
        <v>0.61499999999999999</v>
      </c>
      <c r="U3924" s="9" t="s">
        <v>5358</v>
      </c>
      <c r="V3924" s="37">
        <v>9888.58</v>
      </c>
      <c r="X3924" s="9" t="s">
        <v>5356</v>
      </c>
      <c r="Y3924" s="9">
        <v>0.56399999999999995</v>
      </c>
      <c r="Z3924" s="9" t="s">
        <v>5356</v>
      </c>
      <c r="AA3924" s="37">
        <v>9054.0300000000007</v>
      </c>
    </row>
    <row r="3925" spans="19:27" x14ac:dyDescent="0.35">
      <c r="S3925" s="9" t="s">
        <v>5356</v>
      </c>
      <c r="T3925" s="9">
        <v>0.57099999999999995</v>
      </c>
      <c r="U3925" s="9" t="s">
        <v>5356</v>
      </c>
      <c r="V3925" s="37">
        <v>9885.94</v>
      </c>
      <c r="X3925" s="9" t="s">
        <v>5356</v>
      </c>
      <c r="Y3925" s="9">
        <v>0.56299999999999994</v>
      </c>
      <c r="Z3925" s="9" t="s">
        <v>5356</v>
      </c>
      <c r="AA3925" s="37">
        <v>9050.26</v>
      </c>
    </row>
    <row r="3926" spans="19:27" x14ac:dyDescent="0.35">
      <c r="S3926" s="9" t="s">
        <v>5356</v>
      </c>
      <c r="T3926" s="9">
        <v>0.55900000000000005</v>
      </c>
      <c r="U3926" s="9" t="s">
        <v>5356</v>
      </c>
      <c r="V3926" s="37">
        <v>9874.8700000000008</v>
      </c>
      <c r="X3926" s="9" t="s">
        <v>5355</v>
      </c>
      <c r="Y3926" s="9">
        <v>0.61399999999999999</v>
      </c>
      <c r="Z3926" s="9" t="s">
        <v>5355</v>
      </c>
      <c r="AA3926" s="37">
        <v>9047.6</v>
      </c>
    </row>
    <row r="3927" spans="19:27" x14ac:dyDescent="0.35">
      <c r="S3927" s="9" t="s">
        <v>5356</v>
      </c>
      <c r="T3927" s="9">
        <v>0.53700000000000003</v>
      </c>
      <c r="U3927" s="9" t="s">
        <v>5356</v>
      </c>
      <c r="V3927" s="37">
        <v>9874.7900000000009</v>
      </c>
      <c r="X3927" s="9" t="s">
        <v>5358</v>
      </c>
      <c r="Y3927" s="9">
        <v>0.64800000000000002</v>
      </c>
      <c r="Z3927" s="9" t="s">
        <v>5358</v>
      </c>
      <c r="AA3927" s="37">
        <v>9047.41</v>
      </c>
    </row>
    <row r="3928" spans="19:27" x14ac:dyDescent="0.35">
      <c r="S3928" s="9" t="s">
        <v>5356</v>
      </c>
      <c r="T3928" s="9">
        <v>0.61299999999999999</v>
      </c>
      <c r="U3928" s="9" t="s">
        <v>5356</v>
      </c>
      <c r="V3928" s="37">
        <v>9872.0499999999993</v>
      </c>
      <c r="X3928" s="9" t="s">
        <v>5356</v>
      </c>
      <c r="Y3928" s="9">
        <v>0.55300000000000005</v>
      </c>
      <c r="Z3928" s="9" t="s">
        <v>5356</v>
      </c>
      <c r="AA3928" s="37">
        <v>9043.42</v>
      </c>
    </row>
    <row r="3929" spans="19:27" x14ac:dyDescent="0.35">
      <c r="S3929" s="9" t="s">
        <v>5358</v>
      </c>
      <c r="T3929" s="9">
        <v>0.60799999999999998</v>
      </c>
      <c r="U3929" s="9" t="s">
        <v>5358</v>
      </c>
      <c r="V3929" s="37">
        <v>9871.24</v>
      </c>
      <c r="X3929" s="9" t="s">
        <v>5356</v>
      </c>
      <c r="Y3929" s="9">
        <v>0.503</v>
      </c>
      <c r="Z3929" s="9" t="s">
        <v>5356</v>
      </c>
      <c r="AA3929" s="37">
        <v>9040.85</v>
      </c>
    </row>
    <row r="3930" spans="19:27" x14ac:dyDescent="0.35">
      <c r="S3930" s="9" t="s">
        <v>5356</v>
      </c>
      <c r="T3930" s="9">
        <v>0.56299999999999994</v>
      </c>
      <c r="U3930" s="9" t="s">
        <v>5356</v>
      </c>
      <c r="V3930" s="37">
        <v>9870.74</v>
      </c>
      <c r="X3930" s="9" t="s">
        <v>5356</v>
      </c>
      <c r="Y3930" s="9">
        <v>0.55900000000000005</v>
      </c>
      <c r="Z3930" s="9" t="s">
        <v>5356</v>
      </c>
      <c r="AA3930" s="37">
        <v>9036.8799999999992</v>
      </c>
    </row>
    <row r="3931" spans="19:27" x14ac:dyDescent="0.35">
      <c r="S3931" s="9" t="s">
        <v>5356</v>
      </c>
      <c r="T3931" s="9">
        <v>0.56399999999999995</v>
      </c>
      <c r="U3931" s="9" t="s">
        <v>5356</v>
      </c>
      <c r="V3931" s="37">
        <v>9866.85</v>
      </c>
      <c r="X3931" s="9" t="s">
        <v>5358</v>
      </c>
      <c r="Y3931" s="9">
        <v>0.622</v>
      </c>
      <c r="Z3931" s="9" t="s">
        <v>5358</v>
      </c>
      <c r="AA3931" s="37">
        <v>9035.61</v>
      </c>
    </row>
    <row r="3932" spans="19:27" x14ac:dyDescent="0.35">
      <c r="S3932" s="9" t="s">
        <v>5356</v>
      </c>
      <c r="T3932" s="9">
        <v>0.58299999999999996</v>
      </c>
      <c r="U3932" s="9" t="s">
        <v>5356</v>
      </c>
      <c r="V3932" s="37">
        <v>9861.77</v>
      </c>
      <c r="X3932" s="9" t="s">
        <v>5358</v>
      </c>
      <c r="Y3932" s="9">
        <v>0.58299999999999996</v>
      </c>
      <c r="Z3932" s="9" t="s">
        <v>5358</v>
      </c>
      <c r="AA3932" s="37">
        <v>9034.7000000000007</v>
      </c>
    </row>
    <row r="3933" spans="19:27" x14ac:dyDescent="0.35">
      <c r="S3933" s="9" t="s">
        <v>5356</v>
      </c>
      <c r="T3933" s="9">
        <v>0.58599999999999997</v>
      </c>
      <c r="U3933" s="9" t="s">
        <v>5356</v>
      </c>
      <c r="V3933" s="37">
        <v>9860.74</v>
      </c>
      <c r="X3933" s="9" t="s">
        <v>5356</v>
      </c>
      <c r="Y3933" s="9">
        <v>0.56100000000000005</v>
      </c>
      <c r="Z3933" s="9" t="s">
        <v>5356</v>
      </c>
      <c r="AA3933" s="37">
        <v>9032.3799999999992</v>
      </c>
    </row>
    <row r="3934" spans="19:27" x14ac:dyDescent="0.35">
      <c r="S3934" s="9" t="s">
        <v>5356</v>
      </c>
      <c r="T3934" s="9">
        <v>0.53700000000000003</v>
      </c>
      <c r="U3934" s="9" t="s">
        <v>5356</v>
      </c>
      <c r="V3934" s="37">
        <v>9860.3799999999992</v>
      </c>
      <c r="X3934" s="9" t="s">
        <v>5358</v>
      </c>
      <c r="Y3934" s="9">
        <v>0.56499999999999995</v>
      </c>
      <c r="Z3934" s="9" t="s">
        <v>5358</v>
      </c>
      <c r="AA3934" s="37">
        <v>9031.14</v>
      </c>
    </row>
    <row r="3935" spans="19:27" x14ac:dyDescent="0.35">
      <c r="S3935" s="9" t="s">
        <v>5357</v>
      </c>
      <c r="T3935" s="9">
        <v>0.54300000000000004</v>
      </c>
      <c r="U3935" s="9" t="s">
        <v>5357</v>
      </c>
      <c r="V3935" s="37">
        <v>9860.2099999999991</v>
      </c>
      <c r="X3935" s="9" t="s">
        <v>5356</v>
      </c>
      <c r="Y3935" s="9">
        <v>0.52800000000000002</v>
      </c>
      <c r="Z3935" s="9" t="s">
        <v>5356</v>
      </c>
      <c r="AA3935" s="37">
        <v>9030.8700000000008</v>
      </c>
    </row>
    <row r="3936" spans="19:27" x14ac:dyDescent="0.35">
      <c r="S3936" s="9" t="s">
        <v>5356</v>
      </c>
      <c r="T3936" s="9">
        <v>0.52</v>
      </c>
      <c r="U3936" s="9" t="s">
        <v>5356</v>
      </c>
      <c r="V3936" s="37">
        <v>9858.67</v>
      </c>
      <c r="X3936" s="9" t="s">
        <v>5356</v>
      </c>
      <c r="Y3936" s="9">
        <v>0.6</v>
      </c>
      <c r="Z3936" s="9" t="s">
        <v>5356</v>
      </c>
      <c r="AA3936" s="37">
        <v>9028</v>
      </c>
    </row>
    <row r="3937" spans="19:27" x14ac:dyDescent="0.35">
      <c r="S3937" s="9" t="s">
        <v>5356</v>
      </c>
      <c r="T3937" s="9">
        <v>0.63800000000000001</v>
      </c>
      <c r="U3937" s="9" t="s">
        <v>5356</v>
      </c>
      <c r="V3937" s="37">
        <v>9854.5499999999993</v>
      </c>
      <c r="X3937" s="9" t="s">
        <v>5356</v>
      </c>
      <c r="Y3937" s="9">
        <v>0.58099999999999996</v>
      </c>
      <c r="Z3937" s="9" t="s">
        <v>5356</v>
      </c>
      <c r="AA3937" s="37">
        <v>9024.69</v>
      </c>
    </row>
    <row r="3938" spans="19:27" x14ac:dyDescent="0.35">
      <c r="S3938" s="9" t="s">
        <v>5357</v>
      </c>
      <c r="T3938" s="9">
        <v>0.52100000000000002</v>
      </c>
      <c r="U3938" s="9" t="s">
        <v>5357</v>
      </c>
      <c r="V3938" s="37">
        <v>9853.18</v>
      </c>
      <c r="X3938" s="9" t="s">
        <v>5356</v>
      </c>
      <c r="Y3938" s="9">
        <v>0.60099999999999998</v>
      </c>
      <c r="Z3938" s="9" t="s">
        <v>5356</v>
      </c>
      <c r="AA3938" s="37">
        <v>9023.06</v>
      </c>
    </row>
    <row r="3939" spans="19:27" x14ac:dyDescent="0.35">
      <c r="S3939" s="9" t="s">
        <v>5356</v>
      </c>
      <c r="T3939" s="9">
        <v>0.53300000000000003</v>
      </c>
      <c r="U3939" s="9" t="s">
        <v>5356</v>
      </c>
      <c r="V3939" s="37">
        <v>9849.5400000000009</v>
      </c>
      <c r="X3939" s="9" t="s">
        <v>5356</v>
      </c>
      <c r="Y3939" s="9">
        <v>0.68700000000000006</v>
      </c>
      <c r="Z3939" s="9" t="s">
        <v>5356</v>
      </c>
      <c r="AA3939" s="37">
        <v>9022.7199999999993</v>
      </c>
    </row>
    <row r="3940" spans="19:27" x14ac:dyDescent="0.35">
      <c r="S3940" s="9" t="s">
        <v>5357</v>
      </c>
      <c r="T3940" s="9">
        <v>0.57199999999999995</v>
      </c>
      <c r="U3940" s="9" t="s">
        <v>5357</v>
      </c>
      <c r="V3940" s="37">
        <v>9844.4599999999991</v>
      </c>
      <c r="X3940" s="9" t="s">
        <v>5356</v>
      </c>
      <c r="Y3940" s="9">
        <v>0.502</v>
      </c>
      <c r="Z3940" s="9" t="s">
        <v>5356</v>
      </c>
      <c r="AA3940" s="37">
        <v>9016.8799999999992</v>
      </c>
    </row>
    <row r="3941" spans="19:27" x14ac:dyDescent="0.35">
      <c r="S3941" s="9" t="s">
        <v>5358</v>
      </c>
      <c r="T3941" s="9">
        <v>0.63200000000000001</v>
      </c>
      <c r="U3941" s="9" t="s">
        <v>5358</v>
      </c>
      <c r="V3941" s="37">
        <v>9844.0400000000009</v>
      </c>
      <c r="X3941" s="9" t="s">
        <v>5356</v>
      </c>
      <c r="Y3941" s="9">
        <v>0.56499999999999995</v>
      </c>
      <c r="Z3941" s="9" t="s">
        <v>5356</v>
      </c>
      <c r="AA3941" s="37">
        <v>9013.7800000000007</v>
      </c>
    </row>
    <row r="3942" spans="19:27" x14ac:dyDescent="0.35">
      <c r="S3942" s="9" t="s">
        <v>5357</v>
      </c>
      <c r="T3942" s="9">
        <v>0.53800000000000003</v>
      </c>
      <c r="U3942" s="9" t="s">
        <v>5357</v>
      </c>
      <c r="V3942" s="37">
        <v>9841.76</v>
      </c>
      <c r="X3942" s="9" t="s">
        <v>5356</v>
      </c>
      <c r="Y3942" s="9">
        <v>0.55900000000000005</v>
      </c>
      <c r="Z3942" s="9" t="s">
        <v>5356</v>
      </c>
      <c r="AA3942" s="37">
        <v>9012.3700000000008</v>
      </c>
    </row>
    <row r="3943" spans="19:27" x14ac:dyDescent="0.35">
      <c r="S3943" s="9" t="s">
        <v>5356</v>
      </c>
      <c r="T3943" s="9">
        <v>0.54700000000000004</v>
      </c>
      <c r="U3943" s="9" t="s">
        <v>5356</v>
      </c>
      <c r="V3943" s="37">
        <v>9833.8799999999992</v>
      </c>
      <c r="X3943" s="9" t="s">
        <v>5358</v>
      </c>
      <c r="Y3943" s="9">
        <v>0.66500000000000004</v>
      </c>
      <c r="Z3943" s="9" t="s">
        <v>5358</v>
      </c>
      <c r="AA3943" s="37">
        <v>9007.7000000000007</v>
      </c>
    </row>
    <row r="3944" spans="19:27" x14ac:dyDescent="0.35">
      <c r="S3944" s="9" t="s">
        <v>5358</v>
      </c>
      <c r="T3944" s="9">
        <v>0.63200000000000001</v>
      </c>
      <c r="U3944" s="9" t="s">
        <v>5358</v>
      </c>
      <c r="V3944" s="37">
        <v>9833.7800000000007</v>
      </c>
      <c r="X3944" s="9" t="s">
        <v>5356</v>
      </c>
      <c r="Y3944" s="9">
        <v>0.61</v>
      </c>
      <c r="Z3944" s="9" t="s">
        <v>5356</v>
      </c>
      <c r="AA3944" s="37">
        <v>9002.32</v>
      </c>
    </row>
    <row r="3945" spans="19:27" x14ac:dyDescent="0.35">
      <c r="S3945" s="9" t="s">
        <v>5356</v>
      </c>
      <c r="T3945" s="9">
        <v>0.57099999999999995</v>
      </c>
      <c r="U3945" s="9" t="s">
        <v>5356</v>
      </c>
      <c r="V3945" s="37">
        <v>9832.69</v>
      </c>
      <c r="X3945" s="9" t="s">
        <v>5358</v>
      </c>
      <c r="Y3945" s="9">
        <v>0.64</v>
      </c>
      <c r="Z3945" s="9" t="s">
        <v>5358</v>
      </c>
      <c r="AA3945" s="37">
        <v>8994.89</v>
      </c>
    </row>
    <row r="3946" spans="19:27" x14ac:dyDescent="0.35">
      <c r="S3946" s="9" t="s">
        <v>5356</v>
      </c>
      <c r="T3946" s="9">
        <v>0.57099999999999995</v>
      </c>
      <c r="U3946" s="9" t="s">
        <v>5356</v>
      </c>
      <c r="V3946" s="37">
        <v>9826.77</v>
      </c>
      <c r="X3946" s="9" t="s">
        <v>5356</v>
      </c>
      <c r="Y3946" s="9">
        <v>0.61299999999999999</v>
      </c>
      <c r="Z3946" s="9" t="s">
        <v>5356</v>
      </c>
      <c r="AA3946" s="37">
        <v>8992.64</v>
      </c>
    </row>
    <row r="3947" spans="19:27" x14ac:dyDescent="0.35">
      <c r="S3947" s="9" t="s">
        <v>5356</v>
      </c>
      <c r="T3947" s="9">
        <v>0.59199999999999997</v>
      </c>
      <c r="U3947" s="9" t="s">
        <v>5356</v>
      </c>
      <c r="V3947" s="37">
        <v>9826.2900000000009</v>
      </c>
      <c r="X3947" s="9" t="s">
        <v>5358</v>
      </c>
      <c r="Y3947" s="9">
        <v>0.60399999999999998</v>
      </c>
      <c r="Z3947" s="9" t="s">
        <v>5358</v>
      </c>
      <c r="AA3947" s="37">
        <v>8991.7199999999993</v>
      </c>
    </row>
    <row r="3948" spans="19:27" x14ac:dyDescent="0.35">
      <c r="S3948" s="9" t="s">
        <v>5358</v>
      </c>
      <c r="T3948" s="9">
        <v>0.63100000000000001</v>
      </c>
      <c r="U3948" s="9" t="s">
        <v>5358</v>
      </c>
      <c r="V3948" s="37">
        <v>9825.36</v>
      </c>
      <c r="X3948" s="9" t="s">
        <v>5356</v>
      </c>
      <c r="Y3948" s="9">
        <v>0.54200000000000004</v>
      </c>
      <c r="Z3948" s="9" t="s">
        <v>5356</v>
      </c>
      <c r="AA3948" s="37">
        <v>8983.7199999999993</v>
      </c>
    </row>
    <row r="3949" spans="19:27" x14ac:dyDescent="0.35">
      <c r="S3949" s="9" t="s">
        <v>5356</v>
      </c>
      <c r="T3949" s="9">
        <v>0.56299999999999994</v>
      </c>
      <c r="U3949" s="9" t="s">
        <v>5356</v>
      </c>
      <c r="V3949" s="37">
        <v>9822.93</v>
      </c>
      <c r="X3949" s="9" t="s">
        <v>5356</v>
      </c>
      <c r="Y3949" s="9">
        <v>0.54300000000000004</v>
      </c>
      <c r="Z3949" s="9" t="s">
        <v>5356</v>
      </c>
      <c r="AA3949" s="37">
        <v>8980.4699999999993</v>
      </c>
    </row>
    <row r="3950" spans="19:27" x14ac:dyDescent="0.35">
      <c r="S3950" s="9" t="s">
        <v>5358</v>
      </c>
      <c r="T3950" s="9">
        <v>0.66400000000000003</v>
      </c>
      <c r="U3950" s="9" t="s">
        <v>5358</v>
      </c>
      <c r="V3950" s="37">
        <v>9808.6200000000008</v>
      </c>
      <c r="X3950" s="9" t="s">
        <v>5358</v>
      </c>
      <c r="Y3950" s="9">
        <v>0.60899999999999999</v>
      </c>
      <c r="Z3950" s="9" t="s">
        <v>5358</v>
      </c>
      <c r="AA3950" s="37">
        <v>8973.68</v>
      </c>
    </row>
    <row r="3951" spans="19:27" x14ac:dyDescent="0.35">
      <c r="S3951" s="9" t="s">
        <v>5356</v>
      </c>
      <c r="T3951" s="9">
        <v>0.54800000000000004</v>
      </c>
      <c r="U3951" s="9" t="s">
        <v>5356</v>
      </c>
      <c r="V3951" s="37">
        <v>9807.77</v>
      </c>
      <c r="X3951" s="9" t="s">
        <v>5357</v>
      </c>
      <c r="Y3951" s="9">
        <v>0.54</v>
      </c>
      <c r="Z3951" s="9" t="s">
        <v>5357</v>
      </c>
      <c r="AA3951" s="37">
        <v>8972.25</v>
      </c>
    </row>
    <row r="3952" spans="19:27" x14ac:dyDescent="0.35">
      <c r="S3952" s="9" t="s">
        <v>5356</v>
      </c>
      <c r="T3952" s="9">
        <v>0.55500000000000005</v>
      </c>
      <c r="U3952" s="9" t="s">
        <v>5356</v>
      </c>
      <c r="V3952" s="37">
        <v>9803.5</v>
      </c>
      <c r="X3952" s="9" t="s">
        <v>5356</v>
      </c>
      <c r="Y3952" s="9">
        <v>0.56999999999999995</v>
      </c>
      <c r="Z3952" s="9" t="s">
        <v>5356</v>
      </c>
      <c r="AA3952" s="37">
        <v>8971.84</v>
      </c>
    </row>
    <row r="3953" spans="19:27" x14ac:dyDescent="0.35">
      <c r="S3953" s="9" t="s">
        <v>5358</v>
      </c>
      <c r="T3953" s="9">
        <v>0.66500000000000004</v>
      </c>
      <c r="U3953" s="9" t="s">
        <v>5358</v>
      </c>
      <c r="V3953" s="37">
        <v>9799.43</v>
      </c>
      <c r="X3953" s="9" t="s">
        <v>5356</v>
      </c>
      <c r="Y3953" s="9">
        <v>0.56000000000000005</v>
      </c>
      <c r="Z3953" s="9" t="s">
        <v>5356</v>
      </c>
      <c r="AA3953" s="37">
        <v>8970.41</v>
      </c>
    </row>
    <row r="3954" spans="19:27" x14ac:dyDescent="0.35">
      <c r="S3954" s="9" t="s">
        <v>5358</v>
      </c>
      <c r="T3954" s="9">
        <v>0.61399999999999999</v>
      </c>
      <c r="U3954" s="9" t="s">
        <v>5358</v>
      </c>
      <c r="V3954" s="37">
        <v>9798.85</v>
      </c>
      <c r="X3954" s="9" t="s">
        <v>5358</v>
      </c>
      <c r="Y3954" s="9">
        <v>0.65600000000000003</v>
      </c>
      <c r="Z3954" s="9" t="s">
        <v>5358</v>
      </c>
      <c r="AA3954" s="37">
        <v>8970.2199999999993</v>
      </c>
    </row>
    <row r="3955" spans="19:27" x14ac:dyDescent="0.35">
      <c r="S3955" s="9" t="s">
        <v>5358</v>
      </c>
      <c r="T3955" s="9">
        <v>0.67500000000000004</v>
      </c>
      <c r="U3955" s="9" t="s">
        <v>5358</v>
      </c>
      <c r="V3955" s="37">
        <v>9797.19</v>
      </c>
      <c r="X3955" s="9" t="s">
        <v>5358</v>
      </c>
      <c r="Y3955" s="9">
        <v>0.61</v>
      </c>
      <c r="Z3955" s="9" t="s">
        <v>5358</v>
      </c>
      <c r="AA3955" s="37">
        <v>8969.23</v>
      </c>
    </row>
    <row r="3956" spans="19:27" x14ac:dyDescent="0.35">
      <c r="S3956" s="9" t="s">
        <v>5358</v>
      </c>
      <c r="T3956" s="9">
        <v>0.63300000000000001</v>
      </c>
      <c r="U3956" s="9" t="s">
        <v>5358</v>
      </c>
      <c r="V3956" s="37">
        <v>9796.2800000000007</v>
      </c>
      <c r="X3956" s="9" t="s">
        <v>5356</v>
      </c>
      <c r="Y3956" s="9">
        <v>0.58099999999999996</v>
      </c>
      <c r="Z3956" s="9" t="s">
        <v>5356</v>
      </c>
      <c r="AA3956" s="37">
        <v>8968.86</v>
      </c>
    </row>
    <row r="3957" spans="19:27" x14ac:dyDescent="0.35">
      <c r="S3957" s="9" t="s">
        <v>5356</v>
      </c>
      <c r="T3957" s="9">
        <v>0.58299999999999996</v>
      </c>
      <c r="U3957" s="9" t="s">
        <v>5356</v>
      </c>
      <c r="V3957" s="37">
        <v>9794.6</v>
      </c>
      <c r="X3957" s="9" t="s">
        <v>5356</v>
      </c>
      <c r="Y3957" s="9">
        <v>0.61799999999999999</v>
      </c>
      <c r="Z3957" s="9" t="s">
        <v>5356</v>
      </c>
      <c r="AA3957" s="37">
        <v>8967.1299999999992</v>
      </c>
    </row>
    <row r="3958" spans="19:27" x14ac:dyDescent="0.35">
      <c r="S3958" s="9" t="s">
        <v>5358</v>
      </c>
      <c r="T3958" s="9">
        <v>0.59899999999999998</v>
      </c>
      <c r="U3958" s="9" t="s">
        <v>5358</v>
      </c>
      <c r="V3958" s="37">
        <v>9794.4699999999993</v>
      </c>
      <c r="X3958" s="9" t="s">
        <v>5358</v>
      </c>
      <c r="Y3958" s="9">
        <v>0.6</v>
      </c>
      <c r="Z3958" s="9" t="s">
        <v>5358</v>
      </c>
      <c r="AA3958" s="37">
        <v>8957.83</v>
      </c>
    </row>
    <row r="3959" spans="19:27" x14ac:dyDescent="0.35">
      <c r="S3959" s="9" t="s">
        <v>5356</v>
      </c>
      <c r="T3959" s="9">
        <v>0.58499999999999996</v>
      </c>
      <c r="U3959" s="9" t="s">
        <v>5356</v>
      </c>
      <c r="V3959" s="37">
        <v>9790.42</v>
      </c>
      <c r="X3959" s="9" t="s">
        <v>5357</v>
      </c>
      <c r="Y3959" s="9">
        <v>0.51600000000000001</v>
      </c>
      <c r="Z3959" s="9" t="s">
        <v>5357</v>
      </c>
      <c r="AA3959" s="37">
        <v>8957.33</v>
      </c>
    </row>
    <row r="3960" spans="19:27" x14ac:dyDescent="0.35">
      <c r="S3960" s="9" t="s">
        <v>5358</v>
      </c>
      <c r="T3960" s="9">
        <v>0.59299999999999997</v>
      </c>
      <c r="U3960" s="9" t="s">
        <v>5358</v>
      </c>
      <c r="V3960" s="37">
        <v>9787.67</v>
      </c>
      <c r="X3960" s="9" t="s">
        <v>5356</v>
      </c>
      <c r="Y3960" s="9">
        <v>0.54900000000000004</v>
      </c>
      <c r="Z3960" s="9" t="s">
        <v>5356</v>
      </c>
      <c r="AA3960" s="37">
        <v>8947.42</v>
      </c>
    </row>
    <row r="3961" spans="19:27" x14ac:dyDescent="0.35">
      <c r="S3961" s="9" t="s">
        <v>5356</v>
      </c>
      <c r="T3961" s="9">
        <v>0.55700000000000005</v>
      </c>
      <c r="U3961" s="9" t="s">
        <v>5356</v>
      </c>
      <c r="V3961" s="37">
        <v>9785.6200000000008</v>
      </c>
      <c r="X3961" s="9" t="s">
        <v>5356</v>
      </c>
      <c r="Y3961" s="9">
        <v>0.56799999999999995</v>
      </c>
      <c r="Z3961" s="9" t="s">
        <v>5356</v>
      </c>
      <c r="AA3961" s="37">
        <v>8943.9599999999991</v>
      </c>
    </row>
    <row r="3962" spans="19:27" x14ac:dyDescent="0.35">
      <c r="S3962" s="9" t="s">
        <v>5356</v>
      </c>
      <c r="T3962" s="9">
        <v>0.625</v>
      </c>
      <c r="U3962" s="9" t="s">
        <v>5356</v>
      </c>
      <c r="V3962" s="37">
        <v>9785.07</v>
      </c>
      <c r="X3962" s="9" t="s">
        <v>5358</v>
      </c>
      <c r="Y3962" s="9">
        <v>0.71199999999999997</v>
      </c>
      <c r="Z3962" s="9" t="s">
        <v>5358</v>
      </c>
      <c r="AA3962" s="37">
        <v>8940.83</v>
      </c>
    </row>
    <row r="3963" spans="19:27" x14ac:dyDescent="0.35">
      <c r="S3963" s="9" t="s">
        <v>5356</v>
      </c>
      <c r="T3963" s="9">
        <v>0.57899999999999996</v>
      </c>
      <c r="U3963" s="9" t="s">
        <v>5356</v>
      </c>
      <c r="V3963" s="37">
        <v>9784.32</v>
      </c>
      <c r="X3963" s="9" t="s">
        <v>5356</v>
      </c>
      <c r="Y3963" s="9">
        <v>0.56499999999999995</v>
      </c>
      <c r="Z3963" s="9" t="s">
        <v>5356</v>
      </c>
      <c r="AA3963" s="37">
        <v>8937.2900000000009</v>
      </c>
    </row>
    <row r="3964" spans="19:27" x14ac:dyDescent="0.35">
      <c r="S3964" s="9" t="s">
        <v>5356</v>
      </c>
      <c r="T3964" s="9">
        <v>0.58799999999999997</v>
      </c>
      <c r="U3964" s="9" t="s">
        <v>5356</v>
      </c>
      <c r="V3964" s="37">
        <v>9781.82</v>
      </c>
      <c r="X3964" s="9" t="s">
        <v>5356</v>
      </c>
      <c r="Y3964" s="9">
        <v>0.52</v>
      </c>
      <c r="Z3964" s="9" t="s">
        <v>5356</v>
      </c>
      <c r="AA3964" s="37">
        <v>8935.41</v>
      </c>
    </row>
    <row r="3965" spans="19:27" x14ac:dyDescent="0.35">
      <c r="S3965" s="9" t="s">
        <v>5358</v>
      </c>
      <c r="T3965" s="9">
        <v>0.624</v>
      </c>
      <c r="U3965" s="9" t="s">
        <v>5358</v>
      </c>
      <c r="V3965" s="37">
        <v>9780.6200000000008</v>
      </c>
      <c r="X3965" s="9" t="s">
        <v>5355</v>
      </c>
      <c r="Y3965" s="9">
        <v>0.626</v>
      </c>
      <c r="Z3965" s="9" t="s">
        <v>5355</v>
      </c>
      <c r="AA3965" s="37">
        <v>8934.51</v>
      </c>
    </row>
    <row r="3966" spans="19:27" x14ac:dyDescent="0.35">
      <c r="S3966" s="9" t="s">
        <v>5356</v>
      </c>
      <c r="T3966" s="9">
        <v>0.56399999999999995</v>
      </c>
      <c r="U3966" s="9" t="s">
        <v>5356</v>
      </c>
      <c r="V3966" s="37">
        <v>9772.3700000000008</v>
      </c>
      <c r="X3966" s="9" t="s">
        <v>5356</v>
      </c>
      <c r="Y3966" s="9">
        <v>0.53600000000000003</v>
      </c>
      <c r="Z3966" s="9" t="s">
        <v>5356</v>
      </c>
      <c r="AA3966" s="37">
        <v>8932.99</v>
      </c>
    </row>
    <row r="3967" spans="19:27" x14ac:dyDescent="0.35">
      <c r="S3967" s="9" t="s">
        <v>5358</v>
      </c>
      <c r="T3967" s="9">
        <v>0.66900000000000004</v>
      </c>
      <c r="U3967" s="9" t="s">
        <v>5358</v>
      </c>
      <c r="V3967" s="37">
        <v>9771.9500000000007</v>
      </c>
      <c r="X3967" s="9" t="s">
        <v>5356</v>
      </c>
      <c r="Y3967" s="9">
        <v>0.51300000000000001</v>
      </c>
      <c r="Z3967" s="9" t="s">
        <v>5356</v>
      </c>
      <c r="AA3967" s="37">
        <v>8926.44</v>
      </c>
    </row>
    <row r="3968" spans="19:27" x14ac:dyDescent="0.35">
      <c r="S3968" s="9" t="s">
        <v>5356</v>
      </c>
      <c r="T3968" s="9">
        <v>0.53500000000000003</v>
      </c>
      <c r="U3968" s="9" t="s">
        <v>5356</v>
      </c>
      <c r="V3968" s="37">
        <v>9766.51</v>
      </c>
      <c r="X3968" s="9" t="s">
        <v>5357</v>
      </c>
      <c r="Y3968" s="9">
        <v>0.55700000000000005</v>
      </c>
      <c r="Z3968" s="9" t="s">
        <v>5357</v>
      </c>
      <c r="AA3968" s="37">
        <v>8925.59</v>
      </c>
    </row>
    <row r="3969" spans="19:27" x14ac:dyDescent="0.35">
      <c r="S3969" s="9" t="s">
        <v>5356</v>
      </c>
      <c r="T3969" s="9">
        <v>0.61899999999999999</v>
      </c>
      <c r="U3969" s="9" t="s">
        <v>5356</v>
      </c>
      <c r="V3969" s="37">
        <v>9765.02</v>
      </c>
      <c r="X3969" s="9" t="s">
        <v>5356</v>
      </c>
      <c r="Y3969" s="9">
        <v>0.52500000000000002</v>
      </c>
      <c r="Z3969" s="9" t="s">
        <v>5356</v>
      </c>
      <c r="AA3969" s="37">
        <v>8925.51</v>
      </c>
    </row>
    <row r="3970" spans="19:27" x14ac:dyDescent="0.35">
      <c r="S3970" s="9" t="s">
        <v>5356</v>
      </c>
      <c r="T3970" s="9">
        <v>0.56799999999999995</v>
      </c>
      <c r="U3970" s="9" t="s">
        <v>5356</v>
      </c>
      <c r="V3970" s="37">
        <v>9764.5400000000009</v>
      </c>
      <c r="X3970" s="9" t="s">
        <v>5356</v>
      </c>
      <c r="Y3970" s="9">
        <v>0.53600000000000003</v>
      </c>
      <c r="Z3970" s="9" t="s">
        <v>5356</v>
      </c>
      <c r="AA3970" s="37">
        <v>8924.57</v>
      </c>
    </row>
    <row r="3971" spans="19:27" x14ac:dyDescent="0.35">
      <c r="S3971" s="9" t="s">
        <v>5356</v>
      </c>
      <c r="T3971" s="9">
        <v>0.56499999999999995</v>
      </c>
      <c r="U3971" s="9" t="s">
        <v>5356</v>
      </c>
      <c r="V3971" s="37">
        <v>9763.2900000000009</v>
      </c>
      <c r="X3971" s="9" t="s">
        <v>5356</v>
      </c>
      <c r="Y3971" s="9">
        <v>0.53800000000000003</v>
      </c>
      <c r="Z3971" s="9" t="s">
        <v>5356</v>
      </c>
      <c r="AA3971" s="37">
        <v>8923.76</v>
      </c>
    </row>
    <row r="3972" spans="19:27" x14ac:dyDescent="0.35">
      <c r="S3972" s="9" t="s">
        <v>5356</v>
      </c>
      <c r="T3972" s="9">
        <v>0.57099999999999995</v>
      </c>
      <c r="U3972" s="9" t="s">
        <v>5356</v>
      </c>
      <c r="V3972" s="37">
        <v>9760.48</v>
      </c>
      <c r="X3972" s="9" t="s">
        <v>5358</v>
      </c>
      <c r="Y3972" s="9">
        <v>0.622</v>
      </c>
      <c r="Z3972" s="9" t="s">
        <v>5358</v>
      </c>
      <c r="AA3972" s="37">
        <v>8922.7999999999993</v>
      </c>
    </row>
    <row r="3973" spans="19:27" x14ac:dyDescent="0.35">
      <c r="S3973" s="9" t="s">
        <v>5356</v>
      </c>
      <c r="T3973" s="9">
        <v>0.60199999999999998</v>
      </c>
      <c r="U3973" s="9" t="s">
        <v>5356</v>
      </c>
      <c r="V3973" s="37">
        <v>9760.11</v>
      </c>
      <c r="X3973" s="9" t="s">
        <v>5356</v>
      </c>
      <c r="Y3973" s="9">
        <v>0.58199999999999996</v>
      </c>
      <c r="Z3973" s="9" t="s">
        <v>5356</v>
      </c>
      <c r="AA3973" s="37">
        <v>8921.9699999999993</v>
      </c>
    </row>
    <row r="3974" spans="19:27" x14ac:dyDescent="0.35">
      <c r="S3974" s="9" t="s">
        <v>5356</v>
      </c>
      <c r="T3974" s="9">
        <v>0.58499999999999996</v>
      </c>
      <c r="U3974" s="9" t="s">
        <v>5356</v>
      </c>
      <c r="V3974" s="37">
        <v>9759.75</v>
      </c>
      <c r="X3974" s="9" t="s">
        <v>5356</v>
      </c>
      <c r="Y3974" s="9">
        <v>0.58299999999999996</v>
      </c>
      <c r="Z3974" s="9" t="s">
        <v>5356</v>
      </c>
      <c r="AA3974" s="37">
        <v>8919.39</v>
      </c>
    </row>
    <row r="3975" spans="19:27" x14ac:dyDescent="0.35">
      <c r="S3975" s="9" t="s">
        <v>5358</v>
      </c>
      <c r="T3975" s="9">
        <v>0.627</v>
      </c>
      <c r="U3975" s="9" t="s">
        <v>5358</v>
      </c>
      <c r="V3975" s="37">
        <v>9757.85</v>
      </c>
      <c r="X3975" s="9" t="s">
        <v>5358</v>
      </c>
      <c r="Y3975" s="9">
        <v>0.66400000000000003</v>
      </c>
      <c r="Z3975" s="9" t="s">
        <v>5358</v>
      </c>
      <c r="AA3975" s="37">
        <v>8915.02</v>
      </c>
    </row>
    <row r="3976" spans="19:27" x14ac:dyDescent="0.35">
      <c r="S3976" s="9" t="s">
        <v>5356</v>
      </c>
      <c r="T3976" s="9">
        <v>0.56499999999999995</v>
      </c>
      <c r="U3976" s="9" t="s">
        <v>5356</v>
      </c>
      <c r="V3976" s="37">
        <v>9749.64</v>
      </c>
      <c r="X3976" s="9" t="s">
        <v>5356</v>
      </c>
      <c r="Y3976" s="9">
        <v>0.60199999999999998</v>
      </c>
      <c r="Z3976" s="9" t="s">
        <v>5356</v>
      </c>
      <c r="AA3976" s="37">
        <v>8902.44</v>
      </c>
    </row>
    <row r="3977" spans="19:27" x14ac:dyDescent="0.35">
      <c r="S3977" s="9" t="s">
        <v>5358</v>
      </c>
      <c r="T3977" s="9">
        <v>0.59699999999999998</v>
      </c>
      <c r="U3977" s="9" t="s">
        <v>5358</v>
      </c>
      <c r="V3977" s="37">
        <v>9741.56</v>
      </c>
      <c r="X3977" s="9" t="s">
        <v>5356</v>
      </c>
      <c r="Y3977" s="9">
        <v>0.54300000000000004</v>
      </c>
      <c r="Z3977" s="9" t="s">
        <v>5356</v>
      </c>
      <c r="AA3977" s="37">
        <v>8900.0400000000009</v>
      </c>
    </row>
    <row r="3978" spans="19:27" x14ac:dyDescent="0.35">
      <c r="S3978" s="9" t="s">
        <v>5356</v>
      </c>
      <c r="T3978" s="9">
        <v>0.57099999999999995</v>
      </c>
      <c r="U3978" s="9" t="s">
        <v>5356</v>
      </c>
      <c r="V3978" s="37">
        <v>9741.42</v>
      </c>
      <c r="X3978" s="9" t="s">
        <v>5356</v>
      </c>
      <c r="Y3978" s="9">
        <v>0.56799999999999995</v>
      </c>
      <c r="Z3978" s="9" t="s">
        <v>5356</v>
      </c>
      <c r="AA3978" s="37">
        <v>8899.7800000000007</v>
      </c>
    </row>
    <row r="3979" spans="19:27" x14ac:dyDescent="0.35">
      <c r="S3979" s="9" t="s">
        <v>5357</v>
      </c>
      <c r="T3979" s="9">
        <v>0.61499999999999999</v>
      </c>
      <c r="U3979" s="9" t="s">
        <v>5357</v>
      </c>
      <c r="V3979" s="37">
        <v>9737.44</v>
      </c>
      <c r="X3979" s="9" t="s">
        <v>5356</v>
      </c>
      <c r="Y3979" s="9">
        <v>0.54300000000000004</v>
      </c>
      <c r="Z3979" s="9" t="s">
        <v>5356</v>
      </c>
      <c r="AA3979" s="37">
        <v>8897.34</v>
      </c>
    </row>
    <row r="3980" spans="19:27" x14ac:dyDescent="0.35">
      <c r="S3980" s="9" t="s">
        <v>5356</v>
      </c>
      <c r="T3980" s="9">
        <v>0.53100000000000003</v>
      </c>
      <c r="U3980" s="9" t="s">
        <v>5356</v>
      </c>
      <c r="V3980" s="37">
        <v>9733.02</v>
      </c>
      <c r="X3980" s="9" t="s">
        <v>5356</v>
      </c>
      <c r="Y3980" s="9">
        <v>0.52900000000000003</v>
      </c>
      <c r="Z3980" s="9" t="s">
        <v>5356</v>
      </c>
      <c r="AA3980" s="37">
        <v>8895.2199999999993</v>
      </c>
    </row>
    <row r="3981" spans="19:27" x14ac:dyDescent="0.35">
      <c r="S3981" s="9" t="s">
        <v>5355</v>
      </c>
      <c r="T3981" s="9">
        <v>0.59199999999999997</v>
      </c>
      <c r="U3981" s="9" t="s">
        <v>5355</v>
      </c>
      <c r="V3981" s="37">
        <v>9732.41</v>
      </c>
      <c r="X3981" s="9" t="s">
        <v>5356</v>
      </c>
      <c r="Y3981" s="9">
        <v>0.55300000000000005</v>
      </c>
      <c r="Z3981" s="9" t="s">
        <v>5356</v>
      </c>
      <c r="AA3981" s="37">
        <v>8894.2199999999993</v>
      </c>
    </row>
    <row r="3982" spans="19:27" x14ac:dyDescent="0.35">
      <c r="S3982" s="9" t="s">
        <v>5356</v>
      </c>
      <c r="T3982" s="9">
        <v>0.58099999999999996</v>
      </c>
      <c r="U3982" s="9" t="s">
        <v>5356</v>
      </c>
      <c r="V3982" s="37">
        <v>9730.56</v>
      </c>
      <c r="X3982" s="9" t="s">
        <v>5356</v>
      </c>
      <c r="Y3982" s="9">
        <v>0.61599999999999999</v>
      </c>
      <c r="Z3982" s="9" t="s">
        <v>5356</v>
      </c>
      <c r="AA3982" s="37">
        <v>8892.67</v>
      </c>
    </row>
    <row r="3983" spans="19:27" x14ac:dyDescent="0.35">
      <c r="S3983" s="9" t="s">
        <v>5358</v>
      </c>
      <c r="T3983" s="9">
        <v>0.61699999999999999</v>
      </c>
      <c r="U3983" s="9" t="s">
        <v>5358</v>
      </c>
      <c r="V3983" s="37">
        <v>9728.1299999999992</v>
      </c>
      <c r="X3983" s="9" t="s">
        <v>5356</v>
      </c>
      <c r="Y3983" s="9">
        <v>0.56699999999999995</v>
      </c>
      <c r="Z3983" s="9" t="s">
        <v>5356</v>
      </c>
      <c r="AA3983" s="37">
        <v>8891.27</v>
      </c>
    </row>
    <row r="3984" spans="19:27" x14ac:dyDescent="0.35">
      <c r="S3984" s="9" t="s">
        <v>5358</v>
      </c>
      <c r="T3984" s="9">
        <v>0.625</v>
      </c>
      <c r="U3984" s="9" t="s">
        <v>5358</v>
      </c>
      <c r="V3984" s="37">
        <v>9721.4699999999993</v>
      </c>
      <c r="X3984" s="9" t="s">
        <v>5357</v>
      </c>
      <c r="Y3984" s="9">
        <v>0.57899999999999996</v>
      </c>
      <c r="Z3984" s="9" t="s">
        <v>5357</v>
      </c>
      <c r="AA3984" s="37">
        <v>8890.9599999999991</v>
      </c>
    </row>
    <row r="3985" spans="19:27" x14ac:dyDescent="0.35">
      <c r="S3985" s="9" t="s">
        <v>5356</v>
      </c>
      <c r="T3985" s="9">
        <v>0.57899999999999996</v>
      </c>
      <c r="U3985" s="9" t="s">
        <v>5356</v>
      </c>
      <c r="V3985" s="37">
        <v>9720.73</v>
      </c>
      <c r="X3985" s="9" t="s">
        <v>5356</v>
      </c>
      <c r="Y3985" s="9">
        <v>0.52400000000000002</v>
      </c>
      <c r="Z3985" s="9" t="s">
        <v>5356</v>
      </c>
      <c r="AA3985" s="37">
        <v>8883.06</v>
      </c>
    </row>
    <row r="3986" spans="19:27" x14ac:dyDescent="0.35">
      <c r="S3986" s="9" t="s">
        <v>5356</v>
      </c>
      <c r="T3986" s="9">
        <v>0.57799999999999996</v>
      </c>
      <c r="U3986" s="9" t="s">
        <v>5356</v>
      </c>
      <c r="V3986" s="37">
        <v>9714.94</v>
      </c>
      <c r="X3986" s="9" t="s">
        <v>5357</v>
      </c>
      <c r="Y3986" s="9">
        <v>0.54100000000000004</v>
      </c>
      <c r="Z3986" s="9" t="s">
        <v>5357</v>
      </c>
      <c r="AA3986" s="37">
        <v>8882.5499999999993</v>
      </c>
    </row>
    <row r="3987" spans="19:27" x14ac:dyDescent="0.35">
      <c r="S3987" s="9" t="s">
        <v>5358</v>
      </c>
      <c r="T3987" s="9">
        <v>0.58299999999999996</v>
      </c>
      <c r="U3987" s="9" t="s">
        <v>5358</v>
      </c>
      <c r="V3987" s="37">
        <v>9711.09</v>
      </c>
      <c r="X3987" s="9" t="s">
        <v>5356</v>
      </c>
      <c r="Y3987" s="9">
        <v>0.58099999999999996</v>
      </c>
      <c r="Z3987" s="9" t="s">
        <v>5356</v>
      </c>
      <c r="AA3987" s="37">
        <v>8880.31</v>
      </c>
    </row>
    <row r="3988" spans="19:27" x14ac:dyDescent="0.35">
      <c r="S3988" s="9" t="s">
        <v>5358</v>
      </c>
      <c r="T3988" s="9">
        <v>0.67200000000000004</v>
      </c>
      <c r="U3988" s="9" t="s">
        <v>5358</v>
      </c>
      <c r="V3988" s="37">
        <v>9706.9599999999991</v>
      </c>
      <c r="X3988" s="9" t="s">
        <v>5356</v>
      </c>
      <c r="Y3988" s="9">
        <v>0.58499999999999996</v>
      </c>
      <c r="Z3988" s="9" t="s">
        <v>5356</v>
      </c>
      <c r="AA3988" s="37">
        <v>8879.83</v>
      </c>
    </row>
    <row r="3989" spans="19:27" x14ac:dyDescent="0.35">
      <c r="S3989" s="9" t="s">
        <v>5356</v>
      </c>
      <c r="T3989" s="9">
        <v>0.56100000000000005</v>
      </c>
      <c r="U3989" s="9" t="s">
        <v>5356</v>
      </c>
      <c r="V3989" s="37">
        <v>9706.18</v>
      </c>
      <c r="X3989" s="9" t="s">
        <v>5356</v>
      </c>
      <c r="Y3989" s="9">
        <v>0.56799999999999995</v>
      </c>
      <c r="Z3989" s="9" t="s">
        <v>5356</v>
      </c>
      <c r="AA3989" s="37">
        <v>8878.36</v>
      </c>
    </row>
    <row r="3990" spans="19:27" x14ac:dyDescent="0.35">
      <c r="S3990" s="9" t="s">
        <v>5358</v>
      </c>
      <c r="T3990" s="9">
        <v>0.60199999999999998</v>
      </c>
      <c r="U3990" s="9" t="s">
        <v>5358</v>
      </c>
      <c r="V3990" s="37">
        <v>9705.07</v>
      </c>
      <c r="X3990" s="9" t="s">
        <v>5356</v>
      </c>
      <c r="Y3990" s="9">
        <v>0.50900000000000001</v>
      </c>
      <c r="Z3990" s="9" t="s">
        <v>5356</v>
      </c>
      <c r="AA3990" s="37">
        <v>8876.43</v>
      </c>
    </row>
    <row r="3991" spans="19:27" x14ac:dyDescent="0.35">
      <c r="S3991" s="9" t="s">
        <v>5357</v>
      </c>
      <c r="T3991" s="9">
        <v>0.58599999999999997</v>
      </c>
      <c r="U3991" s="9" t="s">
        <v>5357</v>
      </c>
      <c r="V3991" s="37">
        <v>9702.44</v>
      </c>
      <c r="X3991" s="9" t="s">
        <v>5358</v>
      </c>
      <c r="Y3991" s="9">
        <v>0.59599999999999997</v>
      </c>
      <c r="Z3991" s="9" t="s">
        <v>5358</v>
      </c>
      <c r="AA3991" s="37">
        <v>8874.99</v>
      </c>
    </row>
    <row r="3992" spans="19:27" x14ac:dyDescent="0.35">
      <c r="S3992" s="9" t="s">
        <v>5356</v>
      </c>
      <c r="T3992" s="9">
        <v>0.505</v>
      </c>
      <c r="U3992" s="9" t="s">
        <v>5356</v>
      </c>
      <c r="V3992" s="37">
        <v>9701.43</v>
      </c>
      <c r="X3992" s="9" t="s">
        <v>5356</v>
      </c>
      <c r="Y3992" s="9">
        <v>0.47299999999999998</v>
      </c>
      <c r="Z3992" s="9" t="s">
        <v>5356</v>
      </c>
      <c r="AA3992" s="37">
        <v>8873.82</v>
      </c>
    </row>
    <row r="3993" spans="19:27" x14ac:dyDescent="0.35">
      <c r="S3993" s="9" t="s">
        <v>5358</v>
      </c>
      <c r="T3993" s="9">
        <v>0.64900000000000002</v>
      </c>
      <c r="U3993" s="9" t="s">
        <v>5358</v>
      </c>
      <c r="V3993" s="37">
        <v>9699.93</v>
      </c>
      <c r="X3993" s="9" t="s">
        <v>5356</v>
      </c>
      <c r="Y3993" s="9">
        <v>0.61099999999999999</v>
      </c>
      <c r="Z3993" s="9" t="s">
        <v>5356</v>
      </c>
      <c r="AA3993" s="37">
        <v>8873.65</v>
      </c>
    </row>
    <row r="3994" spans="19:27" x14ac:dyDescent="0.35">
      <c r="S3994" s="9" t="s">
        <v>5356</v>
      </c>
      <c r="T3994" s="9">
        <v>0.51600000000000001</v>
      </c>
      <c r="U3994" s="9" t="s">
        <v>5356</v>
      </c>
      <c r="V3994" s="37">
        <v>9694.58</v>
      </c>
      <c r="X3994" s="9" t="s">
        <v>5356</v>
      </c>
      <c r="Y3994" s="9">
        <v>0.54900000000000004</v>
      </c>
      <c r="Z3994" s="9" t="s">
        <v>5356</v>
      </c>
      <c r="AA3994" s="37">
        <v>8872.69</v>
      </c>
    </row>
    <row r="3995" spans="19:27" x14ac:dyDescent="0.35">
      <c r="S3995" s="9" t="s">
        <v>5357</v>
      </c>
      <c r="T3995" s="9">
        <v>0.499</v>
      </c>
      <c r="U3995" s="9" t="s">
        <v>5357</v>
      </c>
      <c r="V3995" s="37">
        <v>9688.7900000000009</v>
      </c>
      <c r="X3995" s="9" t="s">
        <v>5356</v>
      </c>
      <c r="Y3995" s="9">
        <v>0.53300000000000003</v>
      </c>
      <c r="Z3995" s="9" t="s">
        <v>5356</v>
      </c>
      <c r="AA3995" s="37">
        <v>8871.58</v>
      </c>
    </row>
    <row r="3996" spans="19:27" x14ac:dyDescent="0.35">
      <c r="S3996" s="9" t="s">
        <v>5356</v>
      </c>
      <c r="T3996" s="9">
        <v>0.50700000000000001</v>
      </c>
      <c r="U3996" s="9" t="s">
        <v>5356</v>
      </c>
      <c r="V3996" s="37">
        <v>9688.61</v>
      </c>
      <c r="X3996" s="9" t="s">
        <v>5356</v>
      </c>
      <c r="Y3996" s="9">
        <v>0.624</v>
      </c>
      <c r="Z3996" s="9" t="s">
        <v>5356</v>
      </c>
      <c r="AA3996" s="37">
        <v>8867.77</v>
      </c>
    </row>
    <row r="3997" spans="19:27" x14ac:dyDescent="0.35">
      <c r="S3997" s="9" t="s">
        <v>5356</v>
      </c>
      <c r="T3997" s="9">
        <v>0.60899999999999999</v>
      </c>
      <c r="U3997" s="9" t="s">
        <v>5356</v>
      </c>
      <c r="V3997" s="37">
        <v>9688.16</v>
      </c>
      <c r="X3997" s="9" t="s">
        <v>5356</v>
      </c>
      <c r="Y3997" s="9">
        <v>0.55500000000000005</v>
      </c>
      <c r="Z3997" s="9" t="s">
        <v>5356</v>
      </c>
      <c r="AA3997" s="37">
        <v>8867.2000000000007</v>
      </c>
    </row>
    <row r="3998" spans="19:27" x14ac:dyDescent="0.35">
      <c r="S3998" s="9" t="s">
        <v>5357</v>
      </c>
      <c r="T3998" s="9">
        <v>0.503</v>
      </c>
      <c r="U3998" s="9" t="s">
        <v>5357</v>
      </c>
      <c r="V3998" s="37">
        <v>9680.4599999999991</v>
      </c>
      <c r="X3998" s="9" t="s">
        <v>5357</v>
      </c>
      <c r="Y3998" s="9">
        <v>0.57999999999999996</v>
      </c>
      <c r="Z3998" s="9" t="s">
        <v>5357</v>
      </c>
      <c r="AA3998" s="37">
        <v>8859.52</v>
      </c>
    </row>
    <row r="3999" spans="19:27" x14ac:dyDescent="0.35">
      <c r="S3999" s="9" t="s">
        <v>5356</v>
      </c>
      <c r="T3999" s="9">
        <v>0.61499999999999999</v>
      </c>
      <c r="U3999" s="9" t="s">
        <v>5356</v>
      </c>
      <c r="V3999" s="37">
        <v>9678.0400000000009</v>
      </c>
      <c r="X3999" s="9" t="s">
        <v>5356</v>
      </c>
      <c r="Y3999" s="9">
        <v>0.57399999999999995</v>
      </c>
      <c r="Z3999" s="9" t="s">
        <v>5356</v>
      </c>
      <c r="AA3999" s="37">
        <v>8854.3700000000008</v>
      </c>
    </row>
    <row r="4000" spans="19:27" x14ac:dyDescent="0.35">
      <c r="S4000" s="9" t="s">
        <v>5358</v>
      </c>
      <c r="T4000" s="9">
        <v>0.59499999999999997</v>
      </c>
      <c r="U4000" s="9" t="s">
        <v>5358</v>
      </c>
      <c r="V4000" s="37">
        <v>9677.77</v>
      </c>
      <c r="X4000" s="9" t="s">
        <v>5358</v>
      </c>
      <c r="Y4000" s="9">
        <v>0.67300000000000004</v>
      </c>
      <c r="Z4000" s="9" t="s">
        <v>5358</v>
      </c>
      <c r="AA4000" s="37">
        <v>8853.9500000000007</v>
      </c>
    </row>
    <row r="4001" spans="19:27" x14ac:dyDescent="0.35">
      <c r="S4001" s="9" t="s">
        <v>5356</v>
      </c>
      <c r="T4001" s="9">
        <v>0.56100000000000005</v>
      </c>
      <c r="U4001" s="9" t="s">
        <v>5356</v>
      </c>
      <c r="V4001" s="37">
        <v>9677.15</v>
      </c>
      <c r="X4001" s="9" t="s">
        <v>5358</v>
      </c>
      <c r="Y4001" s="9">
        <v>0.58899999999999997</v>
      </c>
      <c r="Z4001" s="9" t="s">
        <v>5358</v>
      </c>
      <c r="AA4001" s="37">
        <v>8853.89</v>
      </c>
    </row>
    <row r="4002" spans="19:27" x14ac:dyDescent="0.35">
      <c r="S4002" s="9" t="s">
        <v>5357</v>
      </c>
      <c r="T4002" s="9">
        <v>0.58699999999999997</v>
      </c>
      <c r="U4002" s="9" t="s">
        <v>5357</v>
      </c>
      <c r="V4002" s="37">
        <v>9670.61</v>
      </c>
      <c r="X4002" s="9" t="s">
        <v>5358</v>
      </c>
      <c r="Y4002" s="9">
        <v>0.61499999999999999</v>
      </c>
      <c r="Z4002" s="9" t="s">
        <v>5358</v>
      </c>
      <c r="AA4002" s="37">
        <v>8851.67</v>
      </c>
    </row>
    <row r="4003" spans="19:27" x14ac:dyDescent="0.35">
      <c r="S4003" s="9" t="s">
        <v>5358</v>
      </c>
      <c r="T4003" s="9">
        <v>0.60799999999999998</v>
      </c>
      <c r="U4003" s="9" t="s">
        <v>5358</v>
      </c>
      <c r="V4003" s="37">
        <v>9670.44</v>
      </c>
      <c r="X4003" s="9" t="s">
        <v>5358</v>
      </c>
      <c r="Y4003" s="9">
        <v>0.60499999999999998</v>
      </c>
      <c r="Z4003" s="9" t="s">
        <v>5358</v>
      </c>
      <c r="AA4003" s="37">
        <v>8845.92</v>
      </c>
    </row>
    <row r="4004" spans="19:27" x14ac:dyDescent="0.35">
      <c r="S4004" s="9" t="s">
        <v>5356</v>
      </c>
      <c r="T4004" s="9">
        <v>0.56000000000000005</v>
      </c>
      <c r="U4004" s="9" t="s">
        <v>5356</v>
      </c>
      <c r="V4004" s="37">
        <v>9670.16</v>
      </c>
      <c r="X4004" s="9" t="s">
        <v>5356</v>
      </c>
      <c r="Y4004" s="9">
        <v>0.56799999999999995</v>
      </c>
      <c r="Z4004" s="9" t="s">
        <v>5356</v>
      </c>
      <c r="AA4004" s="37">
        <v>8841.9699999999993</v>
      </c>
    </row>
    <row r="4005" spans="19:27" x14ac:dyDescent="0.35">
      <c r="S4005" s="9" t="s">
        <v>5356</v>
      </c>
      <c r="T4005" s="9">
        <v>0.59699999999999998</v>
      </c>
      <c r="U4005" s="9" t="s">
        <v>5356</v>
      </c>
      <c r="V4005" s="37">
        <v>9665.93</v>
      </c>
      <c r="X4005" s="9" t="s">
        <v>5356</v>
      </c>
      <c r="Y4005" s="9">
        <v>0.59699999999999998</v>
      </c>
      <c r="Z4005" s="9" t="s">
        <v>5356</v>
      </c>
      <c r="AA4005" s="37">
        <v>8836.5400000000009</v>
      </c>
    </row>
    <row r="4006" spans="19:27" x14ac:dyDescent="0.35">
      <c r="S4006" s="9" t="s">
        <v>5357</v>
      </c>
      <c r="T4006" s="9">
        <v>0.58499999999999996</v>
      </c>
      <c r="U4006" s="9" t="s">
        <v>5357</v>
      </c>
      <c r="V4006" s="37">
        <v>9664.48</v>
      </c>
      <c r="X4006" s="9" t="s">
        <v>5356</v>
      </c>
      <c r="Y4006" s="9">
        <v>0.58099999999999996</v>
      </c>
      <c r="Z4006" s="9" t="s">
        <v>5356</v>
      </c>
      <c r="AA4006" s="37">
        <v>8836.35</v>
      </c>
    </row>
    <row r="4007" spans="19:27" x14ac:dyDescent="0.35">
      <c r="S4007" s="9" t="s">
        <v>5356</v>
      </c>
      <c r="T4007" s="9">
        <v>0.64500000000000002</v>
      </c>
      <c r="U4007" s="9" t="s">
        <v>5356</v>
      </c>
      <c r="V4007" s="37">
        <v>9656.9699999999993</v>
      </c>
      <c r="X4007" s="9" t="s">
        <v>5357</v>
      </c>
      <c r="Y4007" s="9">
        <v>0.58399999999999996</v>
      </c>
      <c r="Z4007" s="9" t="s">
        <v>5357</v>
      </c>
      <c r="AA4007" s="37">
        <v>8834.25</v>
      </c>
    </row>
    <row r="4008" spans="19:27" x14ac:dyDescent="0.35">
      <c r="S4008" s="9" t="s">
        <v>5358</v>
      </c>
      <c r="T4008" s="9">
        <v>0.60099999999999998</v>
      </c>
      <c r="U4008" s="9" t="s">
        <v>5358</v>
      </c>
      <c r="V4008" s="37">
        <v>9649.75</v>
      </c>
      <c r="X4008" s="9" t="s">
        <v>5357</v>
      </c>
      <c r="Y4008" s="9">
        <v>0.54800000000000004</v>
      </c>
      <c r="Z4008" s="9" t="s">
        <v>5357</v>
      </c>
      <c r="AA4008" s="37">
        <v>8832.67</v>
      </c>
    </row>
    <row r="4009" spans="19:27" x14ac:dyDescent="0.35">
      <c r="S4009" s="9" t="s">
        <v>5356</v>
      </c>
      <c r="T4009" s="9">
        <v>0.58599999999999997</v>
      </c>
      <c r="U4009" s="9" t="s">
        <v>5356</v>
      </c>
      <c r="V4009" s="37">
        <v>9649.66</v>
      </c>
      <c r="X4009" s="9" t="s">
        <v>5356</v>
      </c>
      <c r="Y4009" s="9">
        <v>0.56100000000000005</v>
      </c>
      <c r="Z4009" s="9" t="s">
        <v>5356</v>
      </c>
      <c r="AA4009" s="37">
        <v>8829.36</v>
      </c>
    </row>
    <row r="4010" spans="19:27" x14ac:dyDescent="0.35">
      <c r="S4010" s="9" t="s">
        <v>5356</v>
      </c>
      <c r="T4010" s="9">
        <v>0.53100000000000003</v>
      </c>
      <c r="U4010" s="9" t="s">
        <v>5356</v>
      </c>
      <c r="V4010" s="37">
        <v>9649.36</v>
      </c>
      <c r="X4010" s="9" t="s">
        <v>5358</v>
      </c>
      <c r="Y4010" s="9">
        <v>0.66</v>
      </c>
      <c r="Z4010" s="9" t="s">
        <v>5358</v>
      </c>
      <c r="AA4010" s="37">
        <v>8820.93</v>
      </c>
    </row>
    <row r="4011" spans="19:27" x14ac:dyDescent="0.35">
      <c r="S4011" s="9" t="s">
        <v>5356</v>
      </c>
      <c r="T4011" s="9">
        <v>0.59199999999999997</v>
      </c>
      <c r="U4011" s="9" t="s">
        <v>5356</v>
      </c>
      <c r="V4011" s="37">
        <v>9641.82</v>
      </c>
      <c r="X4011" s="9" t="s">
        <v>5356</v>
      </c>
      <c r="Y4011" s="9">
        <v>0.59399999999999997</v>
      </c>
      <c r="Z4011" s="9" t="s">
        <v>5356</v>
      </c>
      <c r="AA4011" s="37">
        <v>8818.7199999999993</v>
      </c>
    </row>
    <row r="4012" spans="19:27" x14ac:dyDescent="0.35">
      <c r="S4012" s="9" t="s">
        <v>5356</v>
      </c>
      <c r="T4012" s="9">
        <v>0.59199999999999997</v>
      </c>
      <c r="U4012" s="9" t="s">
        <v>5356</v>
      </c>
      <c r="V4012" s="37">
        <v>9637.23</v>
      </c>
      <c r="X4012" s="9" t="s">
        <v>5356</v>
      </c>
      <c r="Y4012" s="9">
        <v>0.53700000000000003</v>
      </c>
      <c r="Z4012" s="9" t="s">
        <v>5356</v>
      </c>
      <c r="AA4012" s="37">
        <v>8818.18</v>
      </c>
    </row>
    <row r="4013" spans="19:27" x14ac:dyDescent="0.35">
      <c r="S4013" s="9" t="s">
        <v>5356</v>
      </c>
      <c r="T4013" s="9">
        <v>0.50800000000000001</v>
      </c>
      <c r="U4013" s="9" t="s">
        <v>5356</v>
      </c>
      <c r="V4013" s="37">
        <v>9622.3700000000008</v>
      </c>
      <c r="X4013" s="9" t="s">
        <v>5357</v>
      </c>
      <c r="Y4013" s="9">
        <v>0.621</v>
      </c>
      <c r="Z4013" s="9" t="s">
        <v>5357</v>
      </c>
      <c r="AA4013" s="37">
        <v>8809.6200000000008</v>
      </c>
    </row>
    <row r="4014" spans="19:27" x14ac:dyDescent="0.35">
      <c r="S4014" s="9" t="s">
        <v>5356</v>
      </c>
      <c r="T4014" s="9">
        <v>0.61399999999999999</v>
      </c>
      <c r="U4014" s="9" t="s">
        <v>5356</v>
      </c>
      <c r="V4014" s="37">
        <v>9616.57</v>
      </c>
      <c r="X4014" s="9" t="s">
        <v>5356</v>
      </c>
      <c r="Y4014" s="9">
        <v>0.57599999999999996</v>
      </c>
      <c r="Z4014" s="9" t="s">
        <v>5356</v>
      </c>
      <c r="AA4014" s="37">
        <v>8809.44</v>
      </c>
    </row>
    <row r="4015" spans="19:27" x14ac:dyDescent="0.35">
      <c r="S4015" s="9" t="s">
        <v>5356</v>
      </c>
      <c r="T4015" s="9">
        <v>0.55100000000000005</v>
      </c>
      <c r="U4015" s="9" t="s">
        <v>5356</v>
      </c>
      <c r="V4015" s="37">
        <v>9611.74</v>
      </c>
      <c r="X4015" s="9" t="s">
        <v>5356</v>
      </c>
      <c r="Y4015" s="9">
        <v>0.57799999999999996</v>
      </c>
      <c r="Z4015" s="9" t="s">
        <v>5356</v>
      </c>
      <c r="AA4015" s="37">
        <v>8806.11</v>
      </c>
    </row>
    <row r="4016" spans="19:27" x14ac:dyDescent="0.35">
      <c r="S4016" s="9" t="s">
        <v>5356</v>
      </c>
      <c r="T4016" s="9">
        <v>0.60899999999999999</v>
      </c>
      <c r="U4016" s="9" t="s">
        <v>5356</v>
      </c>
      <c r="V4016" s="37">
        <v>9610.4699999999993</v>
      </c>
      <c r="X4016" s="9" t="s">
        <v>5356</v>
      </c>
      <c r="Y4016" s="9">
        <v>0.627</v>
      </c>
      <c r="Z4016" s="9" t="s">
        <v>5356</v>
      </c>
      <c r="AA4016" s="37">
        <v>8805.83</v>
      </c>
    </row>
    <row r="4017" spans="19:27" x14ac:dyDescent="0.35">
      <c r="S4017" s="9" t="s">
        <v>5357</v>
      </c>
      <c r="T4017" s="9">
        <v>0.51200000000000001</v>
      </c>
      <c r="U4017" s="9" t="s">
        <v>5357</v>
      </c>
      <c r="V4017" s="37">
        <v>9606.44</v>
      </c>
      <c r="X4017" s="9" t="s">
        <v>5356</v>
      </c>
      <c r="Y4017" s="9">
        <v>0.56299999999999994</v>
      </c>
      <c r="Z4017" s="9" t="s">
        <v>5356</v>
      </c>
      <c r="AA4017" s="37">
        <v>8803.02</v>
      </c>
    </row>
    <row r="4018" spans="19:27" x14ac:dyDescent="0.35">
      <c r="S4018" s="9" t="s">
        <v>5356</v>
      </c>
      <c r="T4018" s="9">
        <v>0.58299999999999996</v>
      </c>
      <c r="U4018" s="9" t="s">
        <v>5356</v>
      </c>
      <c r="V4018" s="37">
        <v>9606.25</v>
      </c>
      <c r="X4018" s="9" t="s">
        <v>5356</v>
      </c>
      <c r="Y4018" s="9">
        <v>0.60799999999999998</v>
      </c>
      <c r="Z4018" s="9" t="s">
        <v>5356</v>
      </c>
      <c r="AA4018" s="37">
        <v>8799.86</v>
      </c>
    </row>
    <row r="4019" spans="19:27" x14ac:dyDescent="0.35">
      <c r="S4019" s="9" t="s">
        <v>5356</v>
      </c>
      <c r="T4019" s="9">
        <v>0.56499999999999995</v>
      </c>
      <c r="U4019" s="9" t="s">
        <v>5356</v>
      </c>
      <c r="V4019" s="37">
        <v>9603.33</v>
      </c>
      <c r="X4019" s="9" t="s">
        <v>5356</v>
      </c>
      <c r="Y4019" s="9">
        <v>0.56699999999999995</v>
      </c>
      <c r="Z4019" s="9" t="s">
        <v>5356</v>
      </c>
      <c r="AA4019" s="37">
        <v>8793.02</v>
      </c>
    </row>
    <row r="4020" spans="19:27" x14ac:dyDescent="0.35">
      <c r="S4020" s="9" t="s">
        <v>5356</v>
      </c>
      <c r="T4020" s="9">
        <v>0.58299999999999996</v>
      </c>
      <c r="U4020" s="9" t="s">
        <v>5356</v>
      </c>
      <c r="V4020" s="37">
        <v>9602.73</v>
      </c>
      <c r="X4020" s="9" t="s">
        <v>5356</v>
      </c>
      <c r="Y4020" s="9">
        <v>0.59499999999999997</v>
      </c>
      <c r="Z4020" s="9" t="s">
        <v>5356</v>
      </c>
      <c r="AA4020" s="37">
        <v>8792.94</v>
      </c>
    </row>
    <row r="4021" spans="19:27" x14ac:dyDescent="0.35">
      <c r="S4021" s="9" t="s">
        <v>5356</v>
      </c>
      <c r="T4021" s="9">
        <v>0.61799999999999999</v>
      </c>
      <c r="U4021" s="9" t="s">
        <v>5356</v>
      </c>
      <c r="V4021" s="37">
        <v>9599.51</v>
      </c>
      <c r="X4021" s="9" t="s">
        <v>5358</v>
      </c>
      <c r="Y4021" s="9">
        <v>0.625</v>
      </c>
      <c r="Z4021" s="9" t="s">
        <v>5358</v>
      </c>
      <c r="AA4021" s="37">
        <v>8790.65</v>
      </c>
    </row>
    <row r="4022" spans="19:27" x14ac:dyDescent="0.35">
      <c r="S4022" s="9" t="s">
        <v>5356</v>
      </c>
      <c r="T4022" s="9">
        <v>0.58599999999999997</v>
      </c>
      <c r="U4022" s="9" t="s">
        <v>5356</v>
      </c>
      <c r="V4022" s="37">
        <v>9598.32</v>
      </c>
      <c r="X4022" s="9" t="s">
        <v>5356</v>
      </c>
      <c r="Y4022" s="9">
        <v>0.58199999999999996</v>
      </c>
      <c r="Z4022" s="9" t="s">
        <v>5356</v>
      </c>
      <c r="AA4022" s="37">
        <v>8789.99</v>
      </c>
    </row>
    <row r="4023" spans="19:27" x14ac:dyDescent="0.35">
      <c r="S4023" s="9" t="s">
        <v>5358</v>
      </c>
      <c r="T4023" s="9">
        <v>0.54200000000000004</v>
      </c>
      <c r="U4023" s="9" t="s">
        <v>5358</v>
      </c>
      <c r="V4023" s="37">
        <v>9592.74</v>
      </c>
      <c r="X4023" s="9" t="s">
        <v>5358</v>
      </c>
      <c r="Y4023" s="9">
        <v>0.625</v>
      </c>
      <c r="Z4023" s="9" t="s">
        <v>5358</v>
      </c>
      <c r="AA4023" s="37">
        <v>8788.18</v>
      </c>
    </row>
    <row r="4024" spans="19:27" x14ac:dyDescent="0.35">
      <c r="S4024" s="9" t="s">
        <v>5358</v>
      </c>
      <c r="T4024" s="9">
        <v>0.60499999999999998</v>
      </c>
      <c r="U4024" s="9" t="s">
        <v>5358</v>
      </c>
      <c r="V4024" s="37">
        <v>9588.42</v>
      </c>
      <c r="X4024" s="9" t="s">
        <v>5356</v>
      </c>
      <c r="Y4024" s="9">
        <v>0.57399999999999995</v>
      </c>
      <c r="Z4024" s="9" t="s">
        <v>5356</v>
      </c>
      <c r="AA4024" s="37">
        <v>8785.18</v>
      </c>
    </row>
    <row r="4025" spans="19:27" x14ac:dyDescent="0.35">
      <c r="S4025" s="9" t="s">
        <v>5358</v>
      </c>
      <c r="T4025" s="9">
        <v>0.61299999999999999</v>
      </c>
      <c r="U4025" s="9" t="s">
        <v>5358</v>
      </c>
      <c r="V4025" s="37">
        <v>9585.4500000000007</v>
      </c>
      <c r="X4025" s="9" t="s">
        <v>5356</v>
      </c>
      <c r="Y4025" s="9">
        <v>0.54</v>
      </c>
      <c r="Z4025" s="9" t="s">
        <v>5356</v>
      </c>
      <c r="AA4025" s="37">
        <v>8771.5</v>
      </c>
    </row>
    <row r="4026" spans="19:27" x14ac:dyDescent="0.35">
      <c r="S4026" s="9" t="s">
        <v>5356</v>
      </c>
      <c r="T4026" s="9">
        <v>0.52500000000000002</v>
      </c>
      <c r="U4026" s="9" t="s">
        <v>5356</v>
      </c>
      <c r="V4026" s="37">
        <v>9578.17</v>
      </c>
      <c r="X4026" s="9" t="s">
        <v>5356</v>
      </c>
      <c r="Y4026" s="9">
        <v>0.55500000000000005</v>
      </c>
      <c r="Z4026" s="9" t="s">
        <v>5356</v>
      </c>
      <c r="AA4026" s="37">
        <v>8768.7999999999993</v>
      </c>
    </row>
    <row r="4027" spans="19:27" x14ac:dyDescent="0.35">
      <c r="S4027" s="9" t="s">
        <v>5356</v>
      </c>
      <c r="T4027" s="9">
        <v>0.63300000000000001</v>
      </c>
      <c r="U4027" s="9" t="s">
        <v>5356</v>
      </c>
      <c r="V4027" s="37">
        <v>9576.94</v>
      </c>
      <c r="X4027" s="9" t="s">
        <v>5356</v>
      </c>
      <c r="Y4027" s="9">
        <v>0.54600000000000004</v>
      </c>
      <c r="Z4027" s="9" t="s">
        <v>5356</v>
      </c>
      <c r="AA4027" s="37">
        <v>8763.73</v>
      </c>
    </row>
    <row r="4028" spans="19:27" x14ac:dyDescent="0.35">
      <c r="S4028" s="9" t="s">
        <v>5358</v>
      </c>
      <c r="T4028" s="9">
        <v>0.59599999999999997</v>
      </c>
      <c r="U4028" s="9" t="s">
        <v>5358</v>
      </c>
      <c r="V4028" s="37">
        <v>9576.73</v>
      </c>
      <c r="X4028" s="9" t="s">
        <v>5357</v>
      </c>
      <c r="Y4028" s="9">
        <v>0.57399999999999995</v>
      </c>
      <c r="Z4028" s="9" t="s">
        <v>5357</v>
      </c>
      <c r="AA4028" s="37">
        <v>8762.1299999999992</v>
      </c>
    </row>
    <row r="4029" spans="19:27" x14ac:dyDescent="0.35">
      <c r="S4029" s="9" t="s">
        <v>5356</v>
      </c>
      <c r="T4029" s="9">
        <v>0.57599999999999996</v>
      </c>
      <c r="U4029" s="9" t="s">
        <v>5356</v>
      </c>
      <c r="V4029" s="37">
        <v>9568.32</v>
      </c>
      <c r="X4029" s="9" t="s">
        <v>5358</v>
      </c>
      <c r="Y4029" s="9">
        <v>0.621</v>
      </c>
      <c r="Z4029" s="9" t="s">
        <v>5358</v>
      </c>
      <c r="AA4029" s="37">
        <v>8761.76</v>
      </c>
    </row>
    <row r="4030" spans="19:27" x14ac:dyDescent="0.35">
      <c r="S4030" s="9" t="s">
        <v>5356</v>
      </c>
      <c r="T4030" s="9">
        <v>0.55900000000000005</v>
      </c>
      <c r="U4030" s="9" t="s">
        <v>5356</v>
      </c>
      <c r="V4030" s="37">
        <v>9565.07</v>
      </c>
      <c r="X4030" s="9" t="s">
        <v>5356</v>
      </c>
      <c r="Y4030" s="9">
        <v>0.59599999999999997</v>
      </c>
      <c r="Z4030" s="9" t="s">
        <v>5356</v>
      </c>
      <c r="AA4030" s="37">
        <v>8756.85</v>
      </c>
    </row>
    <row r="4031" spans="19:27" x14ac:dyDescent="0.35">
      <c r="S4031" s="9" t="s">
        <v>5358</v>
      </c>
      <c r="T4031" s="9">
        <v>0.67900000000000005</v>
      </c>
      <c r="U4031" s="9" t="s">
        <v>5358</v>
      </c>
      <c r="V4031" s="37">
        <v>9561.64</v>
      </c>
      <c r="X4031" s="9" t="s">
        <v>5356</v>
      </c>
      <c r="Y4031" s="9">
        <v>0.56200000000000006</v>
      </c>
      <c r="Z4031" s="9" t="s">
        <v>5356</v>
      </c>
      <c r="AA4031" s="37">
        <v>8747.31</v>
      </c>
    </row>
    <row r="4032" spans="19:27" x14ac:dyDescent="0.35">
      <c r="S4032" s="9" t="s">
        <v>5356</v>
      </c>
      <c r="T4032" s="9">
        <v>0.54700000000000004</v>
      </c>
      <c r="U4032" s="9" t="s">
        <v>5356</v>
      </c>
      <c r="V4032" s="37">
        <v>9553.51</v>
      </c>
      <c r="X4032" s="9" t="s">
        <v>5356</v>
      </c>
      <c r="Y4032" s="9">
        <v>0.57399999999999995</v>
      </c>
      <c r="Z4032" s="9" t="s">
        <v>5356</v>
      </c>
      <c r="AA4032" s="37">
        <v>8746.74</v>
      </c>
    </row>
    <row r="4033" spans="19:27" x14ac:dyDescent="0.35">
      <c r="S4033" s="9" t="s">
        <v>5356</v>
      </c>
      <c r="T4033" s="9">
        <v>0.54900000000000004</v>
      </c>
      <c r="U4033" s="9" t="s">
        <v>5356</v>
      </c>
      <c r="V4033" s="37">
        <v>9553.15</v>
      </c>
      <c r="X4033" s="9" t="s">
        <v>5356</v>
      </c>
      <c r="Y4033" s="9">
        <v>0.55700000000000005</v>
      </c>
      <c r="Z4033" s="9" t="s">
        <v>5356</v>
      </c>
      <c r="AA4033" s="37">
        <v>8744.48</v>
      </c>
    </row>
    <row r="4034" spans="19:27" x14ac:dyDescent="0.35">
      <c r="S4034" s="9" t="s">
        <v>5356</v>
      </c>
      <c r="T4034" s="9">
        <v>0.58099999999999996</v>
      </c>
      <c r="U4034" s="9" t="s">
        <v>5356</v>
      </c>
      <c r="V4034" s="37">
        <v>9550.07</v>
      </c>
      <c r="X4034" s="9" t="s">
        <v>5358</v>
      </c>
      <c r="Y4034" s="9">
        <v>0.69799999999999995</v>
      </c>
      <c r="Z4034" s="9" t="s">
        <v>5358</v>
      </c>
      <c r="AA4034" s="37">
        <v>8744.25</v>
      </c>
    </row>
    <row r="4035" spans="19:27" x14ac:dyDescent="0.35">
      <c r="S4035" s="9" t="s">
        <v>5358</v>
      </c>
      <c r="T4035" s="9">
        <v>0.56000000000000005</v>
      </c>
      <c r="U4035" s="9" t="s">
        <v>5358</v>
      </c>
      <c r="V4035" s="37">
        <v>9547.36</v>
      </c>
      <c r="X4035" s="9" t="s">
        <v>5358</v>
      </c>
      <c r="Y4035" s="9">
        <v>0.55000000000000004</v>
      </c>
      <c r="Z4035" s="9" t="s">
        <v>5358</v>
      </c>
      <c r="AA4035" s="37">
        <v>8744.0300000000007</v>
      </c>
    </row>
    <row r="4036" spans="19:27" x14ac:dyDescent="0.35">
      <c r="S4036" s="9" t="s">
        <v>5356</v>
      </c>
      <c r="T4036" s="9">
        <v>0.58899999999999997</v>
      </c>
      <c r="U4036" s="9" t="s">
        <v>5356</v>
      </c>
      <c r="V4036" s="37">
        <v>9545.59</v>
      </c>
      <c r="X4036" s="9" t="s">
        <v>5357</v>
      </c>
      <c r="Y4036" s="9">
        <v>0.48199999999999998</v>
      </c>
      <c r="Z4036" s="9" t="s">
        <v>5357</v>
      </c>
      <c r="AA4036" s="37">
        <v>8741.3799999999992</v>
      </c>
    </row>
    <row r="4037" spans="19:27" x14ac:dyDescent="0.35">
      <c r="S4037" s="9" t="s">
        <v>5356</v>
      </c>
      <c r="T4037" s="9">
        <v>0.61399999999999999</v>
      </c>
      <c r="U4037" s="9" t="s">
        <v>5356</v>
      </c>
      <c r="V4037" s="37">
        <v>9533.57</v>
      </c>
      <c r="X4037" s="9" t="s">
        <v>5358</v>
      </c>
      <c r="Y4037" s="9">
        <v>0.57499999999999996</v>
      </c>
      <c r="Z4037" s="9" t="s">
        <v>5358</v>
      </c>
      <c r="AA4037" s="37">
        <v>8740.7199999999993</v>
      </c>
    </row>
    <row r="4038" spans="19:27" x14ac:dyDescent="0.35">
      <c r="S4038" s="9" t="s">
        <v>5358</v>
      </c>
      <c r="T4038" s="9">
        <v>0.55700000000000005</v>
      </c>
      <c r="U4038" s="9" t="s">
        <v>5358</v>
      </c>
      <c r="V4038" s="37">
        <v>9530.4599999999991</v>
      </c>
      <c r="X4038" s="9" t="s">
        <v>5356</v>
      </c>
      <c r="Y4038" s="9">
        <v>0.59899999999999998</v>
      </c>
      <c r="Z4038" s="9" t="s">
        <v>5356</v>
      </c>
      <c r="AA4038" s="37">
        <v>8737.5300000000007</v>
      </c>
    </row>
    <row r="4039" spans="19:27" x14ac:dyDescent="0.35">
      <c r="S4039" s="9" t="s">
        <v>5358</v>
      </c>
      <c r="T4039" s="9">
        <v>0.64400000000000002</v>
      </c>
      <c r="U4039" s="9" t="s">
        <v>5358</v>
      </c>
      <c r="V4039" s="37">
        <v>9525.57</v>
      </c>
      <c r="X4039" s="9" t="s">
        <v>5356</v>
      </c>
      <c r="Y4039" s="9">
        <v>0.58299999999999996</v>
      </c>
      <c r="Z4039" s="9" t="s">
        <v>5356</v>
      </c>
      <c r="AA4039" s="37">
        <v>8735.8700000000008</v>
      </c>
    </row>
    <row r="4040" spans="19:27" x14ac:dyDescent="0.35">
      <c r="S4040" s="9" t="s">
        <v>5358</v>
      </c>
      <c r="T4040" s="9">
        <v>0.61299999999999999</v>
      </c>
      <c r="U4040" s="9" t="s">
        <v>5358</v>
      </c>
      <c r="V4040" s="37">
        <v>9518.9599999999991</v>
      </c>
      <c r="X4040" s="9" t="s">
        <v>5356</v>
      </c>
      <c r="Y4040" s="9">
        <v>0.58199999999999996</v>
      </c>
      <c r="Z4040" s="9" t="s">
        <v>5356</v>
      </c>
      <c r="AA4040" s="37">
        <v>8727.02</v>
      </c>
    </row>
    <row r="4041" spans="19:27" x14ac:dyDescent="0.35">
      <c r="S4041" s="9" t="s">
        <v>5358</v>
      </c>
      <c r="T4041" s="9">
        <v>0.61499999999999999</v>
      </c>
      <c r="U4041" s="9" t="s">
        <v>5358</v>
      </c>
      <c r="V4041" s="37">
        <v>9518.67</v>
      </c>
      <c r="X4041" s="9" t="s">
        <v>5358</v>
      </c>
      <c r="Y4041" s="9">
        <v>0.61699999999999999</v>
      </c>
      <c r="Z4041" s="9" t="s">
        <v>5358</v>
      </c>
      <c r="AA4041" s="37">
        <v>8720.86</v>
      </c>
    </row>
    <row r="4042" spans="19:27" x14ac:dyDescent="0.35">
      <c r="S4042" s="9" t="s">
        <v>5358</v>
      </c>
      <c r="T4042" s="9">
        <v>0.58199999999999996</v>
      </c>
      <c r="U4042" s="9" t="s">
        <v>5358</v>
      </c>
      <c r="V4042" s="37">
        <v>9511.69</v>
      </c>
      <c r="X4042" s="9" t="s">
        <v>5356</v>
      </c>
      <c r="Y4042" s="9">
        <v>0.53900000000000003</v>
      </c>
      <c r="Z4042" s="9" t="s">
        <v>5356</v>
      </c>
      <c r="AA4042" s="37">
        <v>8712.77</v>
      </c>
    </row>
    <row r="4043" spans="19:27" x14ac:dyDescent="0.35">
      <c r="S4043" s="9" t="s">
        <v>5356</v>
      </c>
      <c r="T4043" s="9">
        <v>0.60099999999999998</v>
      </c>
      <c r="U4043" s="9" t="s">
        <v>5356</v>
      </c>
      <c r="V4043" s="37">
        <v>9507.57</v>
      </c>
      <c r="X4043" s="9" t="s">
        <v>5357</v>
      </c>
      <c r="Y4043" s="9">
        <v>0.58299999999999996</v>
      </c>
      <c r="Z4043" s="9" t="s">
        <v>5357</v>
      </c>
      <c r="AA4043" s="37">
        <v>8711.6200000000008</v>
      </c>
    </row>
    <row r="4044" spans="19:27" x14ac:dyDescent="0.35">
      <c r="S4044" s="9" t="s">
        <v>5356</v>
      </c>
      <c r="T4044" s="9">
        <v>0.65600000000000003</v>
      </c>
      <c r="U4044" s="9" t="s">
        <v>5356</v>
      </c>
      <c r="V4044" s="37">
        <v>9506.73</v>
      </c>
      <c r="X4044" s="9" t="s">
        <v>5356</v>
      </c>
      <c r="Y4044" s="9">
        <v>0.59399999999999997</v>
      </c>
      <c r="Z4044" s="9" t="s">
        <v>5356</v>
      </c>
      <c r="AA4044" s="37">
        <v>8711.36</v>
      </c>
    </row>
    <row r="4045" spans="19:27" x14ac:dyDescent="0.35">
      <c r="S4045" s="9" t="s">
        <v>5358</v>
      </c>
      <c r="T4045" s="9">
        <v>0.63600000000000001</v>
      </c>
      <c r="U4045" s="9" t="s">
        <v>5358</v>
      </c>
      <c r="V4045" s="37">
        <v>9506.24</v>
      </c>
      <c r="X4045" s="9" t="s">
        <v>5356</v>
      </c>
      <c r="Y4045" s="9">
        <v>0.59599999999999997</v>
      </c>
      <c r="Z4045" s="9" t="s">
        <v>5356</v>
      </c>
      <c r="AA4045" s="37">
        <v>8710.2000000000007</v>
      </c>
    </row>
    <row r="4046" spans="19:27" x14ac:dyDescent="0.35">
      <c r="S4046" s="9" t="s">
        <v>5356</v>
      </c>
      <c r="T4046" s="9">
        <v>0.59499999999999997</v>
      </c>
      <c r="U4046" s="9" t="s">
        <v>5356</v>
      </c>
      <c r="V4046" s="37">
        <v>9497.68</v>
      </c>
      <c r="X4046" s="9" t="s">
        <v>5356</v>
      </c>
      <c r="Y4046" s="9">
        <v>0.53600000000000003</v>
      </c>
      <c r="Z4046" s="9" t="s">
        <v>5356</v>
      </c>
      <c r="AA4046" s="37">
        <v>8708.2800000000007</v>
      </c>
    </row>
    <row r="4047" spans="19:27" x14ac:dyDescent="0.35">
      <c r="S4047" s="9" t="s">
        <v>5356</v>
      </c>
      <c r="T4047" s="9">
        <v>0.60199999999999998</v>
      </c>
      <c r="U4047" s="9" t="s">
        <v>5356</v>
      </c>
      <c r="V4047" s="37">
        <v>9496.57</v>
      </c>
      <c r="X4047" s="9" t="s">
        <v>5356</v>
      </c>
      <c r="Y4047" s="9">
        <v>0.59</v>
      </c>
      <c r="Z4047" s="9" t="s">
        <v>5356</v>
      </c>
      <c r="AA4047" s="37">
        <v>8706.16</v>
      </c>
    </row>
    <row r="4048" spans="19:27" x14ac:dyDescent="0.35">
      <c r="S4048" s="9" t="s">
        <v>5355</v>
      </c>
      <c r="T4048" s="9">
        <v>0.58299999999999996</v>
      </c>
      <c r="U4048" s="9" t="s">
        <v>5355</v>
      </c>
      <c r="V4048" s="37">
        <v>9487.18</v>
      </c>
      <c r="X4048" s="9" t="s">
        <v>5357</v>
      </c>
      <c r="Y4048" s="9">
        <v>0.54</v>
      </c>
      <c r="Z4048" s="9" t="s">
        <v>5357</v>
      </c>
      <c r="AA4048" s="37">
        <v>8703.91</v>
      </c>
    </row>
    <row r="4049" spans="19:27" x14ac:dyDescent="0.35">
      <c r="S4049" s="9" t="s">
        <v>5356</v>
      </c>
      <c r="T4049" s="9">
        <v>0.57899999999999996</v>
      </c>
      <c r="U4049" s="9" t="s">
        <v>5356</v>
      </c>
      <c r="V4049" s="37">
        <v>9484.02</v>
      </c>
      <c r="X4049" s="9" t="s">
        <v>5356</v>
      </c>
      <c r="Y4049" s="9">
        <v>0.54400000000000004</v>
      </c>
      <c r="Z4049" s="9" t="s">
        <v>5356</v>
      </c>
      <c r="AA4049" s="37">
        <v>8699.3700000000008</v>
      </c>
    </row>
    <row r="4050" spans="19:27" x14ac:dyDescent="0.35">
      <c r="S4050" s="9" t="s">
        <v>5356</v>
      </c>
      <c r="T4050" s="9">
        <v>0.58199999999999996</v>
      </c>
      <c r="U4050" s="9" t="s">
        <v>5356</v>
      </c>
      <c r="V4050" s="37">
        <v>9479.7900000000009</v>
      </c>
      <c r="X4050" s="9" t="s">
        <v>5358</v>
      </c>
      <c r="Y4050" s="9">
        <v>0.56499999999999995</v>
      </c>
      <c r="Z4050" s="9" t="s">
        <v>5358</v>
      </c>
      <c r="AA4050" s="37">
        <v>8697.06</v>
      </c>
    </row>
    <row r="4051" spans="19:27" x14ac:dyDescent="0.35">
      <c r="S4051" s="9" t="s">
        <v>5356</v>
      </c>
      <c r="T4051" s="9">
        <v>0.56999999999999995</v>
      </c>
      <c r="U4051" s="9" t="s">
        <v>5356</v>
      </c>
      <c r="V4051" s="37">
        <v>9474.27</v>
      </c>
      <c r="X4051" s="9" t="s">
        <v>5356</v>
      </c>
      <c r="Y4051" s="9">
        <v>0.58499999999999996</v>
      </c>
      <c r="Z4051" s="9" t="s">
        <v>5356</v>
      </c>
      <c r="AA4051" s="37">
        <v>8692.24</v>
      </c>
    </row>
    <row r="4052" spans="19:27" x14ac:dyDescent="0.35">
      <c r="S4052" s="9" t="s">
        <v>5356</v>
      </c>
      <c r="T4052" s="9">
        <v>0.56000000000000005</v>
      </c>
      <c r="U4052" s="9" t="s">
        <v>5356</v>
      </c>
      <c r="V4052" s="37">
        <v>9473.61</v>
      </c>
      <c r="X4052" s="9" t="s">
        <v>5356</v>
      </c>
      <c r="Y4052" s="9">
        <v>0.58699999999999997</v>
      </c>
      <c r="Z4052" s="9" t="s">
        <v>5356</v>
      </c>
      <c r="AA4052" s="37">
        <v>8688.64</v>
      </c>
    </row>
    <row r="4053" spans="19:27" x14ac:dyDescent="0.35">
      <c r="S4053" s="9" t="s">
        <v>5356</v>
      </c>
      <c r="T4053" s="9">
        <v>0.59899999999999998</v>
      </c>
      <c r="U4053" s="9" t="s">
        <v>5356</v>
      </c>
      <c r="V4053" s="37">
        <v>9472.98</v>
      </c>
      <c r="X4053" s="9" t="s">
        <v>5356</v>
      </c>
      <c r="Y4053" s="9">
        <v>0.55200000000000005</v>
      </c>
      <c r="Z4053" s="9" t="s">
        <v>5356</v>
      </c>
      <c r="AA4053" s="37">
        <v>8687.5499999999993</v>
      </c>
    </row>
    <row r="4054" spans="19:27" x14ac:dyDescent="0.35">
      <c r="S4054" s="9" t="s">
        <v>5356</v>
      </c>
      <c r="T4054" s="9">
        <v>0.54800000000000004</v>
      </c>
      <c r="U4054" s="9" t="s">
        <v>5356</v>
      </c>
      <c r="V4054" s="37">
        <v>9471.91</v>
      </c>
      <c r="X4054" s="9" t="s">
        <v>5356</v>
      </c>
      <c r="Y4054" s="9">
        <v>0.56699999999999995</v>
      </c>
      <c r="Z4054" s="9" t="s">
        <v>5356</v>
      </c>
      <c r="AA4054" s="37">
        <v>8687.49</v>
      </c>
    </row>
    <row r="4055" spans="19:27" x14ac:dyDescent="0.35">
      <c r="S4055" s="9" t="s">
        <v>5357</v>
      </c>
      <c r="T4055" s="9">
        <v>0.55000000000000004</v>
      </c>
      <c r="U4055" s="9" t="s">
        <v>5357</v>
      </c>
      <c r="V4055" s="37">
        <v>9467</v>
      </c>
      <c r="X4055" s="9" t="s">
        <v>5358</v>
      </c>
      <c r="Y4055" s="9">
        <v>0.56799999999999995</v>
      </c>
      <c r="Z4055" s="9" t="s">
        <v>5358</v>
      </c>
      <c r="AA4055" s="37">
        <v>8685.36</v>
      </c>
    </row>
    <row r="4056" spans="19:27" x14ac:dyDescent="0.35">
      <c r="S4056" s="9" t="s">
        <v>5358</v>
      </c>
      <c r="T4056" s="9">
        <v>0.61599999999999999</v>
      </c>
      <c r="U4056" s="9" t="s">
        <v>5358</v>
      </c>
      <c r="V4056" s="37">
        <v>9462.36</v>
      </c>
      <c r="X4056" s="9" t="s">
        <v>5356</v>
      </c>
      <c r="Y4056" s="9">
        <v>0.61699999999999999</v>
      </c>
      <c r="Z4056" s="9" t="s">
        <v>5356</v>
      </c>
      <c r="AA4056" s="37">
        <v>8683.59</v>
      </c>
    </row>
    <row r="4057" spans="19:27" x14ac:dyDescent="0.35">
      <c r="S4057" s="9" t="s">
        <v>5356</v>
      </c>
      <c r="T4057" s="9">
        <v>0.56699999999999995</v>
      </c>
      <c r="U4057" s="9" t="s">
        <v>5356</v>
      </c>
      <c r="V4057" s="37">
        <v>9461.18</v>
      </c>
      <c r="X4057" s="9" t="s">
        <v>5356</v>
      </c>
      <c r="Y4057" s="9">
        <v>0.55900000000000005</v>
      </c>
      <c r="Z4057" s="9" t="s">
        <v>5356</v>
      </c>
      <c r="AA4057" s="37">
        <v>8675.16</v>
      </c>
    </row>
    <row r="4058" spans="19:27" x14ac:dyDescent="0.35">
      <c r="S4058" s="9" t="s">
        <v>5357</v>
      </c>
      <c r="T4058" s="9">
        <v>0.58899999999999997</v>
      </c>
      <c r="U4058" s="9" t="s">
        <v>5357</v>
      </c>
      <c r="V4058" s="37">
        <v>9459.65</v>
      </c>
      <c r="X4058" s="9" t="s">
        <v>5356</v>
      </c>
      <c r="Y4058" s="9">
        <v>0.56100000000000005</v>
      </c>
      <c r="Z4058" s="9" t="s">
        <v>5356</v>
      </c>
      <c r="AA4058" s="37">
        <v>8667.61</v>
      </c>
    </row>
    <row r="4059" spans="19:27" x14ac:dyDescent="0.35">
      <c r="S4059" s="9" t="s">
        <v>5356</v>
      </c>
      <c r="T4059" s="9">
        <v>0.57399999999999995</v>
      </c>
      <c r="U4059" s="9" t="s">
        <v>5356</v>
      </c>
      <c r="V4059" s="37">
        <v>9446.57</v>
      </c>
      <c r="X4059" s="9" t="s">
        <v>5356</v>
      </c>
      <c r="Y4059" s="9">
        <v>0.53800000000000003</v>
      </c>
      <c r="Z4059" s="9" t="s">
        <v>5356</v>
      </c>
      <c r="AA4059" s="37">
        <v>8660.1200000000008</v>
      </c>
    </row>
    <row r="4060" spans="19:27" x14ac:dyDescent="0.35">
      <c r="S4060" s="9" t="s">
        <v>5356</v>
      </c>
      <c r="T4060" s="9">
        <v>0.57599999999999996</v>
      </c>
      <c r="U4060" s="9" t="s">
        <v>5356</v>
      </c>
      <c r="V4060" s="37">
        <v>9445.4699999999993</v>
      </c>
      <c r="X4060" s="9" t="s">
        <v>5356</v>
      </c>
      <c r="Y4060" s="9">
        <v>0.54500000000000004</v>
      </c>
      <c r="Z4060" s="9" t="s">
        <v>5356</v>
      </c>
      <c r="AA4060" s="37">
        <v>8660.0499999999993</v>
      </c>
    </row>
    <row r="4061" spans="19:27" x14ac:dyDescent="0.35">
      <c r="S4061" s="9" t="s">
        <v>5356</v>
      </c>
      <c r="T4061" s="9">
        <v>0.59499999999999997</v>
      </c>
      <c r="U4061" s="9" t="s">
        <v>5356</v>
      </c>
      <c r="V4061" s="37">
        <v>9445.33</v>
      </c>
      <c r="X4061" s="9" t="s">
        <v>5358</v>
      </c>
      <c r="Y4061" s="9">
        <v>0.57799999999999996</v>
      </c>
      <c r="Z4061" s="9" t="s">
        <v>5358</v>
      </c>
      <c r="AA4061" s="37">
        <v>8659.44</v>
      </c>
    </row>
    <row r="4062" spans="19:27" x14ac:dyDescent="0.35">
      <c r="S4062" s="9" t="s">
        <v>5358</v>
      </c>
      <c r="T4062" s="9">
        <v>0.624</v>
      </c>
      <c r="U4062" s="9" t="s">
        <v>5358</v>
      </c>
      <c r="V4062" s="37">
        <v>9443.34</v>
      </c>
      <c r="X4062" s="9" t="s">
        <v>5356</v>
      </c>
      <c r="Y4062" s="9">
        <v>0.59499999999999997</v>
      </c>
      <c r="Z4062" s="9" t="s">
        <v>5356</v>
      </c>
      <c r="AA4062" s="37">
        <v>8659.2900000000009</v>
      </c>
    </row>
    <row r="4063" spans="19:27" x14ac:dyDescent="0.35">
      <c r="S4063" s="9" t="s">
        <v>5358</v>
      </c>
      <c r="T4063" s="9">
        <v>0.61399999999999999</v>
      </c>
      <c r="U4063" s="9" t="s">
        <v>5358</v>
      </c>
      <c r="V4063" s="37">
        <v>9436.77</v>
      </c>
      <c r="X4063" s="9" t="s">
        <v>5356</v>
      </c>
      <c r="Y4063" s="9">
        <v>0.58599999999999997</v>
      </c>
      <c r="Z4063" s="9" t="s">
        <v>5356</v>
      </c>
      <c r="AA4063" s="37">
        <v>8655.99</v>
      </c>
    </row>
    <row r="4064" spans="19:27" x14ac:dyDescent="0.35">
      <c r="S4064" s="9" t="s">
        <v>5357</v>
      </c>
      <c r="T4064" s="9">
        <v>0.621</v>
      </c>
      <c r="U4064" s="9" t="s">
        <v>5357</v>
      </c>
      <c r="V4064" s="37">
        <v>9430.8700000000008</v>
      </c>
      <c r="X4064" s="9" t="s">
        <v>5356</v>
      </c>
      <c r="Y4064" s="9">
        <v>0.54500000000000004</v>
      </c>
      <c r="Z4064" s="9" t="s">
        <v>5356</v>
      </c>
      <c r="AA4064" s="37">
        <v>8654.0499999999993</v>
      </c>
    </row>
    <row r="4065" spans="19:27" x14ac:dyDescent="0.35">
      <c r="S4065" s="9" t="s">
        <v>5356</v>
      </c>
      <c r="T4065" s="9">
        <v>0.51400000000000001</v>
      </c>
      <c r="U4065" s="9" t="s">
        <v>5356</v>
      </c>
      <c r="V4065" s="37">
        <v>9426.7199999999993</v>
      </c>
      <c r="X4065" s="9" t="s">
        <v>5356</v>
      </c>
      <c r="Y4065" s="9">
        <v>0.54100000000000004</v>
      </c>
      <c r="Z4065" s="9" t="s">
        <v>5356</v>
      </c>
      <c r="AA4065" s="37">
        <v>8647.69</v>
      </c>
    </row>
    <row r="4066" spans="19:27" x14ac:dyDescent="0.35">
      <c r="S4066" s="9" t="s">
        <v>5358</v>
      </c>
      <c r="T4066" s="9">
        <v>0.60499999999999998</v>
      </c>
      <c r="U4066" s="9" t="s">
        <v>5358</v>
      </c>
      <c r="V4066" s="37">
        <v>9424.86</v>
      </c>
      <c r="X4066" s="9" t="s">
        <v>5356</v>
      </c>
      <c r="Y4066" s="9">
        <v>0.52100000000000002</v>
      </c>
      <c r="Z4066" s="9" t="s">
        <v>5356</v>
      </c>
      <c r="AA4066" s="37">
        <v>8645.73</v>
      </c>
    </row>
    <row r="4067" spans="19:27" x14ac:dyDescent="0.35">
      <c r="S4067" s="9" t="s">
        <v>5355</v>
      </c>
      <c r="T4067" s="9">
        <v>0.61</v>
      </c>
      <c r="U4067" s="9" t="s">
        <v>5355</v>
      </c>
      <c r="V4067" s="37">
        <v>9424.74</v>
      </c>
      <c r="X4067" s="9" t="s">
        <v>5356</v>
      </c>
      <c r="Y4067" s="9">
        <v>0.497</v>
      </c>
      <c r="Z4067" s="9" t="s">
        <v>5356</v>
      </c>
      <c r="AA4067" s="37">
        <v>8644.6200000000008</v>
      </c>
    </row>
    <row r="4068" spans="19:27" x14ac:dyDescent="0.35">
      <c r="S4068" s="9" t="s">
        <v>5358</v>
      </c>
      <c r="T4068" s="9">
        <v>0.629</v>
      </c>
      <c r="U4068" s="9" t="s">
        <v>5358</v>
      </c>
      <c r="V4068" s="37">
        <v>9423.2999999999993</v>
      </c>
      <c r="X4068" s="9" t="s">
        <v>5358</v>
      </c>
      <c r="Y4068" s="9">
        <v>0.57799999999999996</v>
      </c>
      <c r="Z4068" s="9" t="s">
        <v>5358</v>
      </c>
      <c r="AA4068" s="37">
        <v>8644.01</v>
      </c>
    </row>
    <row r="4069" spans="19:27" x14ac:dyDescent="0.35">
      <c r="S4069" s="9" t="s">
        <v>5356</v>
      </c>
      <c r="T4069" s="9">
        <v>0.53700000000000003</v>
      </c>
      <c r="U4069" s="9" t="s">
        <v>5356</v>
      </c>
      <c r="V4069" s="37">
        <v>9422.08</v>
      </c>
      <c r="X4069" s="9" t="s">
        <v>5356</v>
      </c>
      <c r="Y4069" s="9">
        <v>0.56599999999999995</v>
      </c>
      <c r="Z4069" s="9" t="s">
        <v>5356</v>
      </c>
      <c r="AA4069" s="37">
        <v>8642.35</v>
      </c>
    </row>
    <row r="4070" spans="19:27" x14ac:dyDescent="0.35">
      <c r="S4070" s="9" t="s">
        <v>5356</v>
      </c>
      <c r="T4070" s="9">
        <v>0.629</v>
      </c>
      <c r="U4070" s="9" t="s">
        <v>5356</v>
      </c>
      <c r="V4070" s="37">
        <v>9419.42</v>
      </c>
      <c r="X4070" s="9" t="s">
        <v>5356</v>
      </c>
      <c r="Y4070" s="9">
        <v>0.51700000000000002</v>
      </c>
      <c r="Z4070" s="9" t="s">
        <v>5356</v>
      </c>
      <c r="AA4070" s="37">
        <v>8638.7099999999991</v>
      </c>
    </row>
    <row r="4071" spans="19:27" x14ac:dyDescent="0.35">
      <c r="S4071" s="9" t="s">
        <v>5356</v>
      </c>
      <c r="T4071" s="9">
        <v>0.55400000000000005</v>
      </c>
      <c r="U4071" s="9" t="s">
        <v>5356</v>
      </c>
      <c r="V4071" s="37">
        <v>9414.2199999999993</v>
      </c>
      <c r="X4071" s="9" t="s">
        <v>5356</v>
      </c>
      <c r="Y4071" s="9">
        <v>0.55400000000000005</v>
      </c>
      <c r="Z4071" s="9" t="s">
        <v>5356</v>
      </c>
      <c r="AA4071" s="37">
        <v>8637.6200000000008</v>
      </c>
    </row>
    <row r="4072" spans="19:27" x14ac:dyDescent="0.35">
      <c r="S4072" s="9" t="s">
        <v>5356</v>
      </c>
      <c r="T4072" s="9">
        <v>0.59499999999999997</v>
      </c>
      <c r="U4072" s="9" t="s">
        <v>5356</v>
      </c>
      <c r="V4072" s="37">
        <v>9412.25</v>
      </c>
      <c r="X4072" s="9" t="s">
        <v>5356</v>
      </c>
      <c r="Y4072" s="9">
        <v>0.54</v>
      </c>
      <c r="Z4072" s="9" t="s">
        <v>5356</v>
      </c>
      <c r="AA4072" s="37">
        <v>8632.67</v>
      </c>
    </row>
    <row r="4073" spans="19:27" x14ac:dyDescent="0.35">
      <c r="S4073" s="9" t="s">
        <v>5356</v>
      </c>
      <c r="T4073" s="9">
        <v>0.55400000000000005</v>
      </c>
      <c r="U4073" s="9" t="s">
        <v>5356</v>
      </c>
      <c r="V4073" s="37">
        <v>9409.83</v>
      </c>
      <c r="X4073" s="9" t="s">
        <v>5356</v>
      </c>
      <c r="Y4073" s="9">
        <v>0.57499999999999996</v>
      </c>
      <c r="Z4073" s="9" t="s">
        <v>5356</v>
      </c>
      <c r="AA4073" s="37">
        <v>8632.01</v>
      </c>
    </row>
    <row r="4074" spans="19:27" x14ac:dyDescent="0.35">
      <c r="S4074" s="9" t="s">
        <v>5356</v>
      </c>
      <c r="T4074" s="9">
        <v>0.56999999999999995</v>
      </c>
      <c r="U4074" s="9" t="s">
        <v>5356</v>
      </c>
      <c r="V4074" s="37">
        <v>9407.32</v>
      </c>
      <c r="X4074" s="9" t="s">
        <v>5356</v>
      </c>
      <c r="Y4074" s="9">
        <v>0.53200000000000003</v>
      </c>
      <c r="Z4074" s="9" t="s">
        <v>5356</v>
      </c>
      <c r="AA4074" s="37">
        <v>8623.09</v>
      </c>
    </row>
    <row r="4075" spans="19:27" x14ac:dyDescent="0.35">
      <c r="S4075" s="9" t="s">
        <v>5357</v>
      </c>
      <c r="T4075" s="9">
        <v>0.499</v>
      </c>
      <c r="U4075" s="9" t="s">
        <v>5357</v>
      </c>
      <c r="V4075" s="37">
        <v>9405.9500000000007</v>
      </c>
      <c r="X4075" s="9" t="s">
        <v>5356</v>
      </c>
      <c r="Y4075" s="9">
        <v>0.60299999999999998</v>
      </c>
      <c r="Z4075" s="9" t="s">
        <v>5356</v>
      </c>
      <c r="AA4075" s="37">
        <v>8619.26</v>
      </c>
    </row>
    <row r="4076" spans="19:27" x14ac:dyDescent="0.35">
      <c r="S4076" s="9" t="s">
        <v>5358</v>
      </c>
      <c r="T4076" s="9">
        <v>0.59499999999999997</v>
      </c>
      <c r="U4076" s="9" t="s">
        <v>5358</v>
      </c>
      <c r="V4076" s="37">
        <v>9403.56</v>
      </c>
      <c r="X4076" s="9" t="s">
        <v>5356</v>
      </c>
      <c r="Y4076" s="9">
        <v>0.51100000000000001</v>
      </c>
      <c r="Z4076" s="9" t="s">
        <v>5356</v>
      </c>
      <c r="AA4076" s="37">
        <v>8618.41</v>
      </c>
    </row>
    <row r="4077" spans="19:27" x14ac:dyDescent="0.35">
      <c r="S4077" s="9" t="s">
        <v>5356</v>
      </c>
      <c r="T4077" s="9">
        <v>0.59399999999999997</v>
      </c>
      <c r="U4077" s="9" t="s">
        <v>5356</v>
      </c>
      <c r="V4077" s="37">
        <v>9397.23</v>
      </c>
      <c r="X4077" s="9" t="s">
        <v>5357</v>
      </c>
      <c r="Y4077" s="9">
        <v>0.628</v>
      </c>
      <c r="Z4077" s="9" t="s">
        <v>5357</v>
      </c>
      <c r="AA4077" s="37">
        <v>8612.32</v>
      </c>
    </row>
    <row r="4078" spans="19:27" x14ac:dyDescent="0.35">
      <c r="S4078" s="9" t="s">
        <v>5358</v>
      </c>
      <c r="T4078" s="9">
        <v>0.59399999999999997</v>
      </c>
      <c r="U4078" s="9" t="s">
        <v>5358</v>
      </c>
      <c r="V4078" s="37">
        <v>9394.85</v>
      </c>
      <c r="X4078" s="9" t="s">
        <v>5357</v>
      </c>
      <c r="Y4078" s="9">
        <v>0.58899999999999997</v>
      </c>
      <c r="Z4078" s="9" t="s">
        <v>5357</v>
      </c>
      <c r="AA4078" s="37">
        <v>8607.7000000000007</v>
      </c>
    </row>
    <row r="4079" spans="19:27" x14ac:dyDescent="0.35">
      <c r="S4079" s="9" t="s">
        <v>5356</v>
      </c>
      <c r="T4079" s="9">
        <v>0.54100000000000004</v>
      </c>
      <c r="U4079" s="9" t="s">
        <v>5356</v>
      </c>
      <c r="V4079" s="37">
        <v>9393.52</v>
      </c>
      <c r="X4079" s="9" t="s">
        <v>5357</v>
      </c>
      <c r="Y4079" s="9">
        <v>0.54300000000000004</v>
      </c>
      <c r="Z4079" s="9" t="s">
        <v>5357</v>
      </c>
      <c r="AA4079" s="37">
        <v>8606.1</v>
      </c>
    </row>
    <row r="4080" spans="19:27" x14ac:dyDescent="0.35">
      <c r="S4080" s="9" t="s">
        <v>5357</v>
      </c>
      <c r="T4080" s="9">
        <v>0.57199999999999995</v>
      </c>
      <c r="U4080" s="9" t="s">
        <v>5357</v>
      </c>
      <c r="V4080" s="37">
        <v>9391.2000000000007</v>
      </c>
      <c r="X4080" s="9" t="s">
        <v>5356</v>
      </c>
      <c r="Y4080" s="9">
        <v>0.54400000000000004</v>
      </c>
      <c r="Z4080" s="9" t="s">
        <v>5356</v>
      </c>
      <c r="AA4080" s="37">
        <v>8599.16</v>
      </c>
    </row>
    <row r="4081" spans="19:27" x14ac:dyDescent="0.35">
      <c r="S4081" s="9" t="s">
        <v>5356</v>
      </c>
      <c r="T4081" s="9">
        <v>0.624</v>
      </c>
      <c r="U4081" s="9" t="s">
        <v>5356</v>
      </c>
      <c r="V4081" s="37">
        <v>9389.09</v>
      </c>
      <c r="X4081" s="9" t="s">
        <v>5356</v>
      </c>
      <c r="Y4081" s="9">
        <v>0.58199999999999996</v>
      </c>
      <c r="Z4081" s="9" t="s">
        <v>5356</v>
      </c>
      <c r="AA4081" s="37">
        <v>8592.5400000000009</v>
      </c>
    </row>
    <row r="4082" spans="19:27" x14ac:dyDescent="0.35">
      <c r="S4082" s="9" t="s">
        <v>5358</v>
      </c>
      <c r="T4082" s="9">
        <v>0.61899999999999999</v>
      </c>
      <c r="U4082" s="9" t="s">
        <v>5358</v>
      </c>
      <c r="V4082" s="37">
        <v>9385.9699999999993</v>
      </c>
      <c r="X4082" s="9" t="s">
        <v>5358</v>
      </c>
      <c r="Y4082" s="9">
        <v>0.56599999999999995</v>
      </c>
      <c r="Z4082" s="9" t="s">
        <v>5358</v>
      </c>
      <c r="AA4082" s="37">
        <v>8585.3799999999992</v>
      </c>
    </row>
    <row r="4083" spans="19:27" x14ac:dyDescent="0.35">
      <c r="S4083" s="9" t="s">
        <v>5358</v>
      </c>
      <c r="T4083" s="9">
        <v>0.66300000000000003</v>
      </c>
      <c r="U4083" s="9" t="s">
        <v>5358</v>
      </c>
      <c r="V4083" s="37">
        <v>9384.4500000000007</v>
      </c>
      <c r="X4083" s="9" t="s">
        <v>5356</v>
      </c>
      <c r="Y4083" s="9">
        <v>0.53500000000000003</v>
      </c>
      <c r="Z4083" s="9" t="s">
        <v>5356</v>
      </c>
      <c r="AA4083" s="37">
        <v>8582.92</v>
      </c>
    </row>
    <row r="4084" spans="19:27" x14ac:dyDescent="0.35">
      <c r="S4084" s="9" t="s">
        <v>5358</v>
      </c>
      <c r="T4084" s="9">
        <v>0.58899999999999997</v>
      </c>
      <c r="U4084" s="9" t="s">
        <v>5358</v>
      </c>
      <c r="V4084" s="37">
        <v>9384.19</v>
      </c>
      <c r="X4084" s="9" t="s">
        <v>5356</v>
      </c>
      <c r="Y4084" s="9">
        <v>0.58099999999999996</v>
      </c>
      <c r="Z4084" s="9" t="s">
        <v>5356</v>
      </c>
      <c r="AA4084" s="37">
        <v>8581.8700000000008</v>
      </c>
    </row>
    <row r="4085" spans="19:27" x14ac:dyDescent="0.35">
      <c r="S4085" s="9" t="s">
        <v>5356</v>
      </c>
      <c r="T4085" s="9">
        <v>0.56000000000000005</v>
      </c>
      <c r="U4085" s="9" t="s">
        <v>5356</v>
      </c>
      <c r="V4085" s="37">
        <v>9384.0400000000009</v>
      </c>
      <c r="X4085" s="9" t="s">
        <v>5356</v>
      </c>
      <c r="Y4085" s="9">
        <v>0.52600000000000002</v>
      </c>
      <c r="Z4085" s="9" t="s">
        <v>5356</v>
      </c>
      <c r="AA4085" s="37">
        <v>8580.4699999999993</v>
      </c>
    </row>
    <row r="4086" spans="19:27" x14ac:dyDescent="0.35">
      <c r="S4086" s="9" t="s">
        <v>5356</v>
      </c>
      <c r="T4086" s="9">
        <v>0.56399999999999995</v>
      </c>
      <c r="U4086" s="9" t="s">
        <v>5356</v>
      </c>
      <c r="V4086" s="37">
        <v>9381.39</v>
      </c>
      <c r="X4086" s="9" t="s">
        <v>5358</v>
      </c>
      <c r="Y4086" s="9">
        <v>0.58199999999999996</v>
      </c>
      <c r="Z4086" s="9" t="s">
        <v>5358</v>
      </c>
      <c r="AA4086" s="37">
        <v>8578.93</v>
      </c>
    </row>
    <row r="4087" spans="19:27" x14ac:dyDescent="0.35">
      <c r="S4087" s="9" t="s">
        <v>5356</v>
      </c>
      <c r="T4087" s="9">
        <v>0.58599999999999997</v>
      </c>
      <c r="U4087" s="9" t="s">
        <v>5356</v>
      </c>
      <c r="V4087" s="37">
        <v>9378.44</v>
      </c>
      <c r="X4087" s="9" t="s">
        <v>5357</v>
      </c>
      <c r="Y4087" s="9">
        <v>0.53800000000000003</v>
      </c>
      <c r="Z4087" s="9" t="s">
        <v>5357</v>
      </c>
      <c r="AA4087" s="37">
        <v>8576.6200000000008</v>
      </c>
    </row>
    <row r="4088" spans="19:27" x14ac:dyDescent="0.35">
      <c r="S4088" s="9" t="s">
        <v>5358</v>
      </c>
      <c r="T4088" s="9">
        <v>0.61</v>
      </c>
      <c r="U4088" s="9" t="s">
        <v>5358</v>
      </c>
      <c r="V4088" s="37">
        <v>9377</v>
      </c>
      <c r="X4088" s="9" t="s">
        <v>5357</v>
      </c>
      <c r="Y4088" s="9">
        <v>0.53</v>
      </c>
      <c r="Z4088" s="9" t="s">
        <v>5357</v>
      </c>
      <c r="AA4088" s="37">
        <v>8571.81</v>
      </c>
    </row>
    <row r="4089" spans="19:27" x14ac:dyDescent="0.35">
      <c r="S4089" s="9" t="s">
        <v>5357</v>
      </c>
      <c r="T4089" s="9">
        <v>0.53900000000000003</v>
      </c>
      <c r="U4089" s="9" t="s">
        <v>5357</v>
      </c>
      <c r="V4089" s="37">
        <v>9376.98</v>
      </c>
      <c r="X4089" s="9" t="s">
        <v>5356</v>
      </c>
      <c r="Y4089" s="9">
        <v>0.54400000000000004</v>
      </c>
      <c r="Z4089" s="9" t="s">
        <v>5356</v>
      </c>
      <c r="AA4089" s="37">
        <v>8566.98</v>
      </c>
    </row>
    <row r="4090" spans="19:27" x14ac:dyDescent="0.35">
      <c r="S4090" s="9" t="s">
        <v>5357</v>
      </c>
      <c r="T4090" s="9">
        <v>0.60099999999999998</v>
      </c>
      <c r="U4090" s="9" t="s">
        <v>5357</v>
      </c>
      <c r="V4090" s="37">
        <v>9373.09</v>
      </c>
      <c r="X4090" s="9" t="s">
        <v>5358</v>
      </c>
      <c r="Y4090" s="9">
        <v>0.61299999999999999</v>
      </c>
      <c r="Z4090" s="9" t="s">
        <v>5358</v>
      </c>
      <c r="AA4090" s="37">
        <v>8565.33</v>
      </c>
    </row>
    <row r="4091" spans="19:27" x14ac:dyDescent="0.35">
      <c r="S4091" s="9" t="s">
        <v>5357</v>
      </c>
      <c r="T4091" s="9">
        <v>0.53400000000000003</v>
      </c>
      <c r="U4091" s="9" t="s">
        <v>5357</v>
      </c>
      <c r="V4091" s="37">
        <v>9371.4599999999991</v>
      </c>
      <c r="X4091" s="9" t="s">
        <v>5356</v>
      </c>
      <c r="Y4091" s="9">
        <v>0.60399999999999998</v>
      </c>
      <c r="Z4091" s="9" t="s">
        <v>5356</v>
      </c>
      <c r="AA4091" s="37">
        <v>8563.4599999999991</v>
      </c>
    </row>
    <row r="4092" spans="19:27" x14ac:dyDescent="0.35">
      <c r="S4092" s="9" t="s">
        <v>5356</v>
      </c>
      <c r="T4092" s="9">
        <v>0.58799999999999997</v>
      </c>
      <c r="U4092" s="9" t="s">
        <v>5356</v>
      </c>
      <c r="V4092" s="37">
        <v>9362.65</v>
      </c>
      <c r="X4092" s="9" t="s">
        <v>5356</v>
      </c>
      <c r="Y4092" s="9">
        <v>0.55700000000000005</v>
      </c>
      <c r="Z4092" s="9" t="s">
        <v>5356</v>
      </c>
      <c r="AA4092" s="37">
        <v>8562.58</v>
      </c>
    </row>
    <row r="4093" spans="19:27" x14ac:dyDescent="0.35">
      <c r="S4093" s="9" t="s">
        <v>5356</v>
      </c>
      <c r="T4093" s="9">
        <v>0.58799999999999997</v>
      </c>
      <c r="U4093" s="9" t="s">
        <v>5356</v>
      </c>
      <c r="V4093" s="37">
        <v>9361.7000000000007</v>
      </c>
      <c r="X4093" s="9" t="s">
        <v>5356</v>
      </c>
      <c r="Y4093" s="9">
        <v>0.52</v>
      </c>
      <c r="Z4093" s="9" t="s">
        <v>5356</v>
      </c>
      <c r="AA4093" s="37">
        <v>8560.7199999999993</v>
      </c>
    </row>
    <row r="4094" spans="19:27" x14ac:dyDescent="0.35">
      <c r="S4094" s="9" t="s">
        <v>5358</v>
      </c>
      <c r="T4094" s="9">
        <v>0.59399999999999997</v>
      </c>
      <c r="U4094" s="9" t="s">
        <v>5358</v>
      </c>
      <c r="V4094" s="37">
        <v>9360.4699999999993</v>
      </c>
      <c r="X4094" s="9" t="s">
        <v>5356</v>
      </c>
      <c r="Y4094" s="9">
        <v>0.58699999999999997</v>
      </c>
      <c r="Z4094" s="9" t="s">
        <v>5356</v>
      </c>
      <c r="AA4094" s="37">
        <v>8560.39</v>
      </c>
    </row>
    <row r="4095" spans="19:27" x14ac:dyDescent="0.35">
      <c r="S4095" s="9" t="s">
        <v>5356</v>
      </c>
      <c r="T4095" s="9">
        <v>0.58499999999999996</v>
      </c>
      <c r="U4095" s="9" t="s">
        <v>5356</v>
      </c>
      <c r="V4095" s="37">
        <v>9359.3700000000008</v>
      </c>
      <c r="X4095" s="9" t="s">
        <v>5356</v>
      </c>
      <c r="Y4095" s="9">
        <v>0.57799999999999996</v>
      </c>
      <c r="Z4095" s="9" t="s">
        <v>5356</v>
      </c>
      <c r="AA4095" s="37">
        <v>8555.75</v>
      </c>
    </row>
    <row r="4096" spans="19:27" x14ac:dyDescent="0.35">
      <c r="S4096" s="9" t="s">
        <v>5356</v>
      </c>
      <c r="T4096" s="9">
        <v>0.57999999999999996</v>
      </c>
      <c r="U4096" s="9" t="s">
        <v>5356</v>
      </c>
      <c r="V4096" s="37">
        <v>9353.89</v>
      </c>
      <c r="X4096" s="9" t="s">
        <v>5356</v>
      </c>
      <c r="Y4096" s="9">
        <v>0.63100000000000001</v>
      </c>
      <c r="Z4096" s="9" t="s">
        <v>5356</v>
      </c>
      <c r="AA4096" s="37">
        <v>8555.2999999999993</v>
      </c>
    </row>
    <row r="4097" spans="19:27" x14ac:dyDescent="0.35">
      <c r="S4097" s="9" t="s">
        <v>5356</v>
      </c>
      <c r="T4097" s="9">
        <v>0.57899999999999996</v>
      </c>
      <c r="U4097" s="9" t="s">
        <v>5356</v>
      </c>
      <c r="V4097" s="37">
        <v>9351.99</v>
      </c>
      <c r="X4097" s="9" t="s">
        <v>5357</v>
      </c>
      <c r="Y4097" s="9">
        <v>0.55500000000000005</v>
      </c>
      <c r="Z4097" s="9" t="s">
        <v>5357</v>
      </c>
      <c r="AA4097" s="37">
        <v>8551.2800000000007</v>
      </c>
    </row>
    <row r="4098" spans="19:27" x14ac:dyDescent="0.35">
      <c r="S4098" s="9" t="s">
        <v>5356</v>
      </c>
      <c r="T4098" s="9">
        <v>0.59199999999999997</v>
      </c>
      <c r="U4098" s="9" t="s">
        <v>5356</v>
      </c>
      <c r="V4098" s="37">
        <v>9349.92</v>
      </c>
      <c r="X4098" s="9" t="s">
        <v>5356</v>
      </c>
      <c r="Y4098" s="9">
        <v>0.61299999999999999</v>
      </c>
      <c r="Z4098" s="9" t="s">
        <v>5356</v>
      </c>
      <c r="AA4098" s="37">
        <v>8545.52</v>
      </c>
    </row>
    <row r="4099" spans="19:27" x14ac:dyDescent="0.35">
      <c r="S4099" s="9" t="s">
        <v>5356</v>
      </c>
      <c r="T4099" s="9">
        <v>0.56899999999999995</v>
      </c>
      <c r="U4099" s="9" t="s">
        <v>5356</v>
      </c>
      <c r="V4099" s="37">
        <v>9347.34</v>
      </c>
      <c r="X4099" s="9" t="s">
        <v>5356</v>
      </c>
      <c r="Y4099" s="9">
        <v>0.56000000000000005</v>
      </c>
      <c r="Z4099" s="9" t="s">
        <v>5356</v>
      </c>
      <c r="AA4099" s="37">
        <v>8542.9699999999993</v>
      </c>
    </row>
    <row r="4100" spans="19:27" x14ac:dyDescent="0.35">
      <c r="S4100" s="9" t="s">
        <v>5358</v>
      </c>
      <c r="T4100" s="9">
        <v>0.64200000000000002</v>
      </c>
      <c r="U4100" s="9" t="s">
        <v>5358</v>
      </c>
      <c r="V4100" s="37">
        <v>9344.85</v>
      </c>
      <c r="X4100" s="9" t="s">
        <v>5356</v>
      </c>
      <c r="Y4100" s="9">
        <v>0.57399999999999995</v>
      </c>
      <c r="Z4100" s="9" t="s">
        <v>5356</v>
      </c>
      <c r="AA4100" s="37">
        <v>8541.11</v>
      </c>
    </row>
    <row r="4101" spans="19:27" x14ac:dyDescent="0.35">
      <c r="S4101" s="9" t="s">
        <v>5357</v>
      </c>
      <c r="T4101" s="9">
        <v>0.59499999999999997</v>
      </c>
      <c r="U4101" s="9" t="s">
        <v>5357</v>
      </c>
      <c r="V4101" s="37">
        <v>9343.51</v>
      </c>
      <c r="X4101" s="9" t="s">
        <v>5358</v>
      </c>
      <c r="Y4101" s="9">
        <v>0.59599999999999997</v>
      </c>
      <c r="Z4101" s="9" t="s">
        <v>5358</v>
      </c>
      <c r="AA4101" s="37">
        <v>8536.33</v>
      </c>
    </row>
    <row r="4102" spans="19:27" x14ac:dyDescent="0.35">
      <c r="S4102" s="9" t="s">
        <v>5356</v>
      </c>
      <c r="T4102" s="9">
        <v>0.58699999999999997</v>
      </c>
      <c r="U4102" s="9" t="s">
        <v>5356</v>
      </c>
      <c r="V4102" s="37">
        <v>9342.24</v>
      </c>
      <c r="X4102" s="9" t="s">
        <v>5358</v>
      </c>
      <c r="Y4102" s="9">
        <v>0.69</v>
      </c>
      <c r="Z4102" s="9" t="s">
        <v>5358</v>
      </c>
      <c r="AA4102" s="37">
        <v>8535.3799999999992</v>
      </c>
    </row>
    <row r="4103" spans="19:27" x14ac:dyDescent="0.35">
      <c r="S4103" s="9" t="s">
        <v>5356</v>
      </c>
      <c r="T4103" s="9">
        <v>0.53</v>
      </c>
      <c r="U4103" s="9" t="s">
        <v>5356</v>
      </c>
      <c r="V4103" s="37">
        <v>9337.36</v>
      </c>
      <c r="X4103" s="9" t="s">
        <v>5358</v>
      </c>
      <c r="Y4103" s="9">
        <v>0.58499999999999996</v>
      </c>
      <c r="Z4103" s="9" t="s">
        <v>5358</v>
      </c>
      <c r="AA4103" s="37">
        <v>8529.85</v>
      </c>
    </row>
    <row r="4104" spans="19:27" x14ac:dyDescent="0.35">
      <c r="S4104" s="9" t="s">
        <v>5358</v>
      </c>
      <c r="T4104" s="9">
        <v>0.67600000000000005</v>
      </c>
      <c r="U4104" s="9" t="s">
        <v>5358</v>
      </c>
      <c r="V4104" s="37">
        <v>9335.69</v>
      </c>
      <c r="X4104" s="9" t="s">
        <v>5356</v>
      </c>
      <c r="Y4104" s="9">
        <v>0.55400000000000005</v>
      </c>
      <c r="Z4104" s="9" t="s">
        <v>5356</v>
      </c>
      <c r="AA4104" s="37">
        <v>8525.83</v>
      </c>
    </row>
    <row r="4105" spans="19:27" x14ac:dyDescent="0.35">
      <c r="S4105" s="9" t="s">
        <v>5357</v>
      </c>
      <c r="T4105" s="9">
        <v>0.54200000000000004</v>
      </c>
      <c r="U4105" s="9" t="s">
        <v>5357</v>
      </c>
      <c r="V4105" s="37">
        <v>9334.7199999999993</v>
      </c>
      <c r="X4105" s="9" t="s">
        <v>5357</v>
      </c>
      <c r="Y4105" s="9">
        <v>0.55600000000000005</v>
      </c>
      <c r="Z4105" s="9" t="s">
        <v>5357</v>
      </c>
      <c r="AA4105" s="37">
        <v>8518.3700000000008</v>
      </c>
    </row>
    <row r="4106" spans="19:27" x14ac:dyDescent="0.35">
      <c r="S4106" s="9" t="s">
        <v>5356</v>
      </c>
      <c r="T4106" s="9">
        <v>0.59599999999999997</v>
      </c>
      <c r="U4106" s="9" t="s">
        <v>5356</v>
      </c>
      <c r="V4106" s="37">
        <v>9333.93</v>
      </c>
      <c r="X4106" s="9" t="s">
        <v>5356</v>
      </c>
      <c r="Y4106" s="9">
        <v>0.56399999999999995</v>
      </c>
      <c r="Z4106" s="9" t="s">
        <v>5356</v>
      </c>
      <c r="AA4106" s="37">
        <v>8516.5499999999993</v>
      </c>
    </row>
    <row r="4107" spans="19:27" x14ac:dyDescent="0.35">
      <c r="S4107" s="9" t="s">
        <v>5358</v>
      </c>
      <c r="T4107" s="9">
        <v>0.59</v>
      </c>
      <c r="U4107" s="9" t="s">
        <v>5358</v>
      </c>
      <c r="V4107" s="37">
        <v>9328.5499999999993</v>
      </c>
      <c r="X4107" s="9" t="s">
        <v>5356</v>
      </c>
      <c r="Y4107" s="9">
        <v>0.56000000000000005</v>
      </c>
      <c r="Z4107" s="9" t="s">
        <v>5356</v>
      </c>
      <c r="AA4107" s="37">
        <v>8513.23</v>
      </c>
    </row>
    <row r="4108" spans="19:27" x14ac:dyDescent="0.35">
      <c r="S4108" s="9" t="s">
        <v>5356</v>
      </c>
      <c r="T4108" s="9">
        <v>0.54400000000000004</v>
      </c>
      <c r="U4108" s="9" t="s">
        <v>5356</v>
      </c>
      <c r="V4108" s="37">
        <v>9326.7099999999991</v>
      </c>
      <c r="X4108" s="9" t="s">
        <v>5356</v>
      </c>
      <c r="Y4108" s="9">
        <v>0.56499999999999995</v>
      </c>
      <c r="Z4108" s="9" t="s">
        <v>5356</v>
      </c>
      <c r="AA4108" s="37">
        <v>8512.08</v>
      </c>
    </row>
    <row r="4109" spans="19:27" x14ac:dyDescent="0.35">
      <c r="S4109" s="9" t="s">
        <v>5358</v>
      </c>
      <c r="T4109" s="9">
        <v>0.59299999999999997</v>
      </c>
      <c r="U4109" s="9" t="s">
        <v>5358</v>
      </c>
      <c r="V4109" s="37">
        <v>9325.1200000000008</v>
      </c>
      <c r="X4109" s="9" t="s">
        <v>5355</v>
      </c>
      <c r="Y4109" s="9">
        <v>0.64700000000000002</v>
      </c>
      <c r="Z4109" s="9" t="s">
        <v>5355</v>
      </c>
      <c r="AA4109" s="37">
        <v>8510.85</v>
      </c>
    </row>
    <row r="4110" spans="19:27" x14ac:dyDescent="0.35">
      <c r="S4110" s="9" t="s">
        <v>5358</v>
      </c>
      <c r="T4110" s="9">
        <v>0.56299999999999994</v>
      </c>
      <c r="U4110" s="9" t="s">
        <v>5358</v>
      </c>
      <c r="V4110" s="37">
        <v>9321.52</v>
      </c>
      <c r="X4110" s="9" t="s">
        <v>5356</v>
      </c>
      <c r="Y4110" s="9">
        <v>0.57299999999999995</v>
      </c>
      <c r="Z4110" s="9" t="s">
        <v>5356</v>
      </c>
      <c r="AA4110" s="37">
        <v>8508.5499999999993</v>
      </c>
    </row>
    <row r="4111" spans="19:27" x14ac:dyDescent="0.35">
      <c r="S4111" s="9" t="s">
        <v>5356</v>
      </c>
      <c r="T4111" s="9">
        <v>0.59899999999999998</v>
      </c>
      <c r="U4111" s="9" t="s">
        <v>5356</v>
      </c>
      <c r="V4111" s="37">
        <v>9311.82</v>
      </c>
      <c r="X4111" s="9" t="s">
        <v>5358</v>
      </c>
      <c r="Y4111" s="9">
        <v>0.61099999999999999</v>
      </c>
      <c r="Z4111" s="9" t="s">
        <v>5358</v>
      </c>
      <c r="AA4111" s="37">
        <v>8507.7800000000007</v>
      </c>
    </row>
    <row r="4112" spans="19:27" x14ac:dyDescent="0.35">
      <c r="S4112" s="9" t="s">
        <v>5356</v>
      </c>
      <c r="T4112" s="9">
        <v>0.57199999999999995</v>
      </c>
      <c r="U4112" s="9" t="s">
        <v>5356</v>
      </c>
      <c r="V4112" s="37">
        <v>9307.41</v>
      </c>
      <c r="X4112" s="9" t="s">
        <v>5358</v>
      </c>
      <c r="Y4112" s="9">
        <v>0.58199999999999996</v>
      </c>
      <c r="Z4112" s="9" t="s">
        <v>5358</v>
      </c>
      <c r="AA4112" s="37">
        <v>8500.69</v>
      </c>
    </row>
    <row r="4113" spans="19:27" x14ac:dyDescent="0.35">
      <c r="S4113" s="9" t="s">
        <v>5356</v>
      </c>
      <c r="T4113" s="9">
        <v>0.53200000000000003</v>
      </c>
      <c r="U4113" s="9" t="s">
        <v>5356</v>
      </c>
      <c r="V4113" s="37">
        <v>9306.27</v>
      </c>
      <c r="X4113" s="9" t="s">
        <v>5358</v>
      </c>
      <c r="Y4113" s="9">
        <v>0.53500000000000003</v>
      </c>
      <c r="Z4113" s="9" t="s">
        <v>5358</v>
      </c>
      <c r="AA4113" s="37">
        <v>8499.67</v>
      </c>
    </row>
    <row r="4114" spans="19:27" x14ac:dyDescent="0.35">
      <c r="S4114" s="9" t="s">
        <v>5358</v>
      </c>
      <c r="T4114" s="9">
        <v>0.60199999999999998</v>
      </c>
      <c r="U4114" s="9" t="s">
        <v>5358</v>
      </c>
      <c r="V4114" s="37">
        <v>9305.6</v>
      </c>
      <c r="X4114" s="9" t="s">
        <v>5356</v>
      </c>
      <c r="Y4114" s="9">
        <v>0.56799999999999995</v>
      </c>
      <c r="Z4114" s="9" t="s">
        <v>5356</v>
      </c>
      <c r="AA4114" s="37">
        <v>8491.94</v>
      </c>
    </row>
    <row r="4115" spans="19:27" x14ac:dyDescent="0.35">
      <c r="S4115" s="9" t="s">
        <v>5356</v>
      </c>
      <c r="T4115" s="9">
        <v>0.51200000000000001</v>
      </c>
      <c r="U4115" s="9" t="s">
        <v>5356</v>
      </c>
      <c r="V4115" s="37">
        <v>9303.91</v>
      </c>
      <c r="X4115" s="9" t="s">
        <v>5356</v>
      </c>
      <c r="Y4115" s="9">
        <v>0.53</v>
      </c>
      <c r="Z4115" s="9" t="s">
        <v>5356</v>
      </c>
      <c r="AA4115" s="37">
        <v>8491.14</v>
      </c>
    </row>
    <row r="4116" spans="19:27" x14ac:dyDescent="0.35">
      <c r="S4116" s="9" t="s">
        <v>5358</v>
      </c>
      <c r="T4116" s="9">
        <v>0.63200000000000001</v>
      </c>
      <c r="U4116" s="9" t="s">
        <v>5358</v>
      </c>
      <c r="V4116" s="37">
        <v>9303.86</v>
      </c>
      <c r="X4116" s="9" t="s">
        <v>5356</v>
      </c>
      <c r="Y4116" s="9">
        <v>0.58599999999999997</v>
      </c>
      <c r="Z4116" s="9" t="s">
        <v>5356</v>
      </c>
      <c r="AA4116" s="37">
        <v>8490.7900000000009</v>
      </c>
    </row>
    <row r="4117" spans="19:27" x14ac:dyDescent="0.35">
      <c r="S4117" s="9" t="s">
        <v>5358</v>
      </c>
      <c r="T4117" s="9">
        <v>0.66</v>
      </c>
      <c r="U4117" s="9" t="s">
        <v>5358</v>
      </c>
      <c r="V4117" s="37">
        <v>9302.17</v>
      </c>
      <c r="X4117" s="9" t="s">
        <v>5356</v>
      </c>
      <c r="Y4117" s="9">
        <v>0.54100000000000004</v>
      </c>
      <c r="Z4117" s="9" t="s">
        <v>5356</v>
      </c>
      <c r="AA4117" s="37">
        <v>8489.51</v>
      </c>
    </row>
    <row r="4118" spans="19:27" x14ac:dyDescent="0.35">
      <c r="S4118" s="9" t="s">
        <v>5357</v>
      </c>
      <c r="T4118" s="9">
        <v>0.622</v>
      </c>
      <c r="U4118" s="9" t="s">
        <v>5357</v>
      </c>
      <c r="V4118" s="37">
        <v>9301.73</v>
      </c>
      <c r="X4118" s="9" t="s">
        <v>5356</v>
      </c>
      <c r="Y4118" s="9">
        <v>0.56000000000000005</v>
      </c>
      <c r="Z4118" s="9" t="s">
        <v>5356</v>
      </c>
      <c r="AA4118" s="37">
        <v>8484.4</v>
      </c>
    </row>
    <row r="4119" spans="19:27" x14ac:dyDescent="0.35">
      <c r="S4119" s="9" t="s">
        <v>5358</v>
      </c>
      <c r="T4119" s="9">
        <v>0.61199999999999999</v>
      </c>
      <c r="U4119" s="9" t="s">
        <v>5358</v>
      </c>
      <c r="V4119" s="37">
        <v>9295.3799999999992</v>
      </c>
      <c r="X4119" s="9" t="s">
        <v>5356</v>
      </c>
      <c r="Y4119" s="9">
        <v>0.56599999999999995</v>
      </c>
      <c r="Z4119" s="9" t="s">
        <v>5356</v>
      </c>
      <c r="AA4119" s="37">
        <v>8482.34</v>
      </c>
    </row>
    <row r="4120" spans="19:27" x14ac:dyDescent="0.35">
      <c r="S4120" s="9" t="s">
        <v>5356</v>
      </c>
      <c r="T4120" s="9">
        <v>0.62</v>
      </c>
      <c r="U4120" s="9" t="s">
        <v>5356</v>
      </c>
      <c r="V4120" s="37">
        <v>9294.1</v>
      </c>
      <c r="X4120" s="9" t="s">
        <v>5358</v>
      </c>
      <c r="Y4120" s="9">
        <v>0.60199999999999998</v>
      </c>
      <c r="Z4120" s="9" t="s">
        <v>5358</v>
      </c>
      <c r="AA4120" s="37">
        <v>8482.31</v>
      </c>
    </row>
    <row r="4121" spans="19:27" x14ac:dyDescent="0.35">
      <c r="S4121" s="9" t="s">
        <v>5356</v>
      </c>
      <c r="T4121" s="9">
        <v>0.59499999999999997</v>
      </c>
      <c r="U4121" s="9" t="s">
        <v>5356</v>
      </c>
      <c r="V4121" s="37">
        <v>9290.75</v>
      </c>
      <c r="X4121" s="9" t="s">
        <v>5356</v>
      </c>
      <c r="Y4121" s="9">
        <v>0.58099999999999996</v>
      </c>
      <c r="Z4121" s="9" t="s">
        <v>5356</v>
      </c>
      <c r="AA4121" s="37">
        <v>8481.7099999999991</v>
      </c>
    </row>
    <row r="4122" spans="19:27" x14ac:dyDescent="0.35">
      <c r="S4122" s="9" t="s">
        <v>5358</v>
      </c>
      <c r="T4122" s="9">
        <v>0.61099999999999999</v>
      </c>
      <c r="U4122" s="9" t="s">
        <v>5358</v>
      </c>
      <c r="V4122" s="37">
        <v>9283.74</v>
      </c>
      <c r="X4122" s="9" t="s">
        <v>5356</v>
      </c>
      <c r="Y4122" s="9">
        <v>0.57999999999999996</v>
      </c>
      <c r="Z4122" s="9" t="s">
        <v>5356</v>
      </c>
      <c r="AA4122" s="37">
        <v>8474.69</v>
      </c>
    </row>
    <row r="4123" spans="19:27" x14ac:dyDescent="0.35">
      <c r="S4123" s="9" t="s">
        <v>5356</v>
      </c>
      <c r="T4123" s="9">
        <v>0.55200000000000005</v>
      </c>
      <c r="U4123" s="9" t="s">
        <v>5356</v>
      </c>
      <c r="V4123" s="37">
        <v>9282.5400000000009</v>
      </c>
      <c r="X4123" s="9" t="s">
        <v>5356</v>
      </c>
      <c r="Y4123" s="9">
        <v>0.54700000000000004</v>
      </c>
      <c r="Z4123" s="9" t="s">
        <v>5356</v>
      </c>
      <c r="AA4123" s="37">
        <v>8471.8700000000008</v>
      </c>
    </row>
    <row r="4124" spans="19:27" x14ac:dyDescent="0.35">
      <c r="S4124" s="9" t="s">
        <v>5358</v>
      </c>
      <c r="T4124" s="9">
        <v>0.60899999999999999</v>
      </c>
      <c r="U4124" s="9" t="s">
        <v>5358</v>
      </c>
      <c r="V4124" s="37">
        <v>9281.42</v>
      </c>
      <c r="X4124" s="9" t="s">
        <v>5356</v>
      </c>
      <c r="Y4124" s="9">
        <v>0.495</v>
      </c>
      <c r="Z4124" s="9" t="s">
        <v>5356</v>
      </c>
      <c r="AA4124" s="37">
        <v>8468.58</v>
      </c>
    </row>
    <row r="4125" spans="19:27" x14ac:dyDescent="0.35">
      <c r="S4125" s="9" t="s">
        <v>5358</v>
      </c>
      <c r="T4125" s="9">
        <v>0.61699999999999999</v>
      </c>
      <c r="U4125" s="9" t="s">
        <v>5358</v>
      </c>
      <c r="V4125" s="37">
        <v>9269.7800000000007</v>
      </c>
      <c r="X4125" s="9" t="s">
        <v>5356</v>
      </c>
      <c r="Y4125" s="9">
        <v>0.57799999999999996</v>
      </c>
      <c r="Z4125" s="9" t="s">
        <v>5356</v>
      </c>
      <c r="AA4125" s="37">
        <v>8467.14</v>
      </c>
    </row>
    <row r="4126" spans="19:27" x14ac:dyDescent="0.35">
      <c r="S4126" s="9" t="s">
        <v>5356</v>
      </c>
      <c r="T4126" s="9">
        <v>0.56200000000000006</v>
      </c>
      <c r="U4126" s="9" t="s">
        <v>5356</v>
      </c>
      <c r="V4126" s="37">
        <v>9267.06</v>
      </c>
      <c r="X4126" s="9" t="s">
        <v>5356</v>
      </c>
      <c r="Y4126" s="9">
        <v>0.57399999999999995</v>
      </c>
      <c r="Z4126" s="9" t="s">
        <v>5356</v>
      </c>
      <c r="AA4126" s="37">
        <v>8466.3799999999992</v>
      </c>
    </row>
    <row r="4127" spans="19:27" x14ac:dyDescent="0.35">
      <c r="S4127" s="9" t="s">
        <v>5356</v>
      </c>
      <c r="T4127" s="9">
        <v>0.57799999999999996</v>
      </c>
      <c r="U4127" s="9" t="s">
        <v>5356</v>
      </c>
      <c r="V4127" s="37">
        <v>9264.07</v>
      </c>
      <c r="X4127" s="9" t="s">
        <v>5356</v>
      </c>
      <c r="Y4127" s="9">
        <v>0.53200000000000003</v>
      </c>
      <c r="Z4127" s="9" t="s">
        <v>5356</v>
      </c>
      <c r="AA4127" s="37">
        <v>8466.2800000000007</v>
      </c>
    </row>
    <row r="4128" spans="19:27" x14ac:dyDescent="0.35">
      <c r="S4128" s="9" t="s">
        <v>5358</v>
      </c>
      <c r="T4128" s="9">
        <v>0.59</v>
      </c>
      <c r="U4128" s="9" t="s">
        <v>5358</v>
      </c>
      <c r="V4128" s="37">
        <v>9263.9599999999991</v>
      </c>
      <c r="X4128" s="9" t="s">
        <v>5356</v>
      </c>
      <c r="Y4128" s="9">
        <v>0.58399999999999996</v>
      </c>
      <c r="Z4128" s="9" t="s">
        <v>5356</v>
      </c>
      <c r="AA4128" s="37">
        <v>8465.9699999999993</v>
      </c>
    </row>
    <row r="4129" spans="19:27" x14ac:dyDescent="0.35">
      <c r="S4129" s="9" t="s">
        <v>5356</v>
      </c>
      <c r="T4129" s="9">
        <v>0.54400000000000004</v>
      </c>
      <c r="U4129" s="9" t="s">
        <v>5356</v>
      </c>
      <c r="V4129" s="37">
        <v>9262.75</v>
      </c>
      <c r="X4129" s="9" t="s">
        <v>5356</v>
      </c>
      <c r="Y4129" s="9">
        <v>0.61199999999999999</v>
      </c>
      <c r="Z4129" s="9" t="s">
        <v>5356</v>
      </c>
      <c r="AA4129" s="37">
        <v>8460.7000000000007</v>
      </c>
    </row>
    <row r="4130" spans="19:27" x14ac:dyDescent="0.35">
      <c r="S4130" s="9" t="s">
        <v>5356</v>
      </c>
      <c r="T4130" s="9">
        <v>0.56200000000000006</v>
      </c>
      <c r="U4130" s="9" t="s">
        <v>5356</v>
      </c>
      <c r="V4130" s="37">
        <v>9257.83</v>
      </c>
      <c r="X4130" s="9" t="s">
        <v>5356</v>
      </c>
      <c r="Y4130" s="9">
        <v>0.61599999999999999</v>
      </c>
      <c r="Z4130" s="9" t="s">
        <v>5356</v>
      </c>
      <c r="AA4130" s="37">
        <v>8460.23</v>
      </c>
    </row>
    <row r="4131" spans="19:27" x14ac:dyDescent="0.35">
      <c r="S4131" s="9" t="s">
        <v>5356</v>
      </c>
      <c r="T4131" s="9">
        <v>0.59599999999999997</v>
      </c>
      <c r="U4131" s="9" t="s">
        <v>5356</v>
      </c>
      <c r="V4131" s="37">
        <v>9252.19</v>
      </c>
      <c r="X4131" s="9" t="s">
        <v>5358</v>
      </c>
      <c r="Y4131" s="9">
        <v>0.59499999999999997</v>
      </c>
      <c r="Z4131" s="9" t="s">
        <v>5358</v>
      </c>
      <c r="AA4131" s="37">
        <v>8459.7800000000007</v>
      </c>
    </row>
    <row r="4132" spans="19:27" x14ac:dyDescent="0.35">
      <c r="S4132" s="9" t="s">
        <v>5358</v>
      </c>
      <c r="T4132" s="9">
        <v>0.63900000000000001</v>
      </c>
      <c r="U4132" s="9" t="s">
        <v>5358</v>
      </c>
      <c r="V4132" s="37">
        <v>9251.77</v>
      </c>
      <c r="X4132" s="9" t="s">
        <v>5358</v>
      </c>
      <c r="Y4132" s="9">
        <v>0.60299999999999998</v>
      </c>
      <c r="Z4132" s="9" t="s">
        <v>5358</v>
      </c>
      <c r="AA4132" s="37">
        <v>8454.24</v>
      </c>
    </row>
    <row r="4133" spans="19:27" x14ac:dyDescent="0.35">
      <c r="S4133" s="9" t="s">
        <v>5356</v>
      </c>
      <c r="T4133" s="9">
        <v>0.57599999999999996</v>
      </c>
      <c r="U4133" s="9" t="s">
        <v>5356</v>
      </c>
      <c r="V4133" s="37">
        <v>9245.76</v>
      </c>
      <c r="X4133" s="9" t="s">
        <v>5357</v>
      </c>
      <c r="Y4133" s="9">
        <v>0.54300000000000004</v>
      </c>
      <c r="Z4133" s="9" t="s">
        <v>5357</v>
      </c>
      <c r="AA4133" s="37">
        <v>8451.7199999999993</v>
      </c>
    </row>
    <row r="4134" spans="19:27" x14ac:dyDescent="0.35">
      <c r="S4134" s="9" t="s">
        <v>5356</v>
      </c>
      <c r="T4134" s="9">
        <v>0.56100000000000005</v>
      </c>
      <c r="U4134" s="9" t="s">
        <v>5356</v>
      </c>
      <c r="V4134" s="37">
        <v>9243.58</v>
      </c>
      <c r="X4134" s="9" t="s">
        <v>5356</v>
      </c>
      <c r="Y4134" s="9">
        <v>0.56599999999999995</v>
      </c>
      <c r="Z4134" s="9" t="s">
        <v>5356</v>
      </c>
      <c r="AA4134" s="37">
        <v>8450.8799999999992</v>
      </c>
    </row>
    <row r="4135" spans="19:27" x14ac:dyDescent="0.35">
      <c r="S4135" s="9" t="s">
        <v>5358</v>
      </c>
      <c r="T4135" s="9">
        <v>0.59399999999999997</v>
      </c>
      <c r="U4135" s="9" t="s">
        <v>5358</v>
      </c>
      <c r="V4135" s="37">
        <v>9243.16</v>
      </c>
      <c r="X4135" s="9" t="s">
        <v>5356</v>
      </c>
      <c r="Y4135" s="9">
        <v>0.64400000000000002</v>
      </c>
      <c r="Z4135" s="9" t="s">
        <v>5356</v>
      </c>
      <c r="AA4135" s="37">
        <v>8444.36</v>
      </c>
    </row>
    <row r="4136" spans="19:27" x14ac:dyDescent="0.35">
      <c r="S4136" s="9" t="s">
        <v>5356</v>
      </c>
      <c r="T4136" s="9">
        <v>0.55400000000000005</v>
      </c>
      <c r="U4136" s="9" t="s">
        <v>5356</v>
      </c>
      <c r="V4136" s="37">
        <v>9242.18</v>
      </c>
      <c r="X4136" s="9" t="s">
        <v>5358</v>
      </c>
      <c r="Y4136" s="9">
        <v>0.57299999999999995</v>
      </c>
      <c r="Z4136" s="9" t="s">
        <v>5358</v>
      </c>
      <c r="AA4136" s="37">
        <v>8443.39</v>
      </c>
    </row>
    <row r="4137" spans="19:27" x14ac:dyDescent="0.35">
      <c r="S4137" s="9" t="s">
        <v>5356</v>
      </c>
      <c r="T4137" s="9">
        <v>0.56200000000000006</v>
      </c>
      <c r="U4137" s="9" t="s">
        <v>5356</v>
      </c>
      <c r="V4137" s="37">
        <v>9241.16</v>
      </c>
      <c r="X4137" s="9" t="s">
        <v>5358</v>
      </c>
      <c r="Y4137" s="9">
        <v>0.629</v>
      </c>
      <c r="Z4137" s="9" t="s">
        <v>5358</v>
      </c>
      <c r="AA4137" s="37">
        <v>8433.84</v>
      </c>
    </row>
    <row r="4138" spans="19:27" x14ac:dyDescent="0.35">
      <c r="S4138" s="9" t="s">
        <v>5356</v>
      </c>
      <c r="T4138" s="9">
        <v>0.621</v>
      </c>
      <c r="U4138" s="9" t="s">
        <v>5356</v>
      </c>
      <c r="V4138" s="37">
        <v>9236.18</v>
      </c>
      <c r="X4138" s="9" t="s">
        <v>5356</v>
      </c>
      <c r="Y4138" s="9">
        <v>0.55200000000000005</v>
      </c>
      <c r="Z4138" s="9" t="s">
        <v>5356</v>
      </c>
      <c r="AA4138" s="37">
        <v>8432.26</v>
      </c>
    </row>
    <row r="4139" spans="19:27" x14ac:dyDescent="0.35">
      <c r="S4139" s="9" t="s">
        <v>5356</v>
      </c>
      <c r="T4139" s="9">
        <v>0.65700000000000003</v>
      </c>
      <c r="U4139" s="9" t="s">
        <v>5356</v>
      </c>
      <c r="V4139" s="37">
        <v>9227.69</v>
      </c>
      <c r="X4139" s="9" t="s">
        <v>5356</v>
      </c>
      <c r="Y4139" s="9">
        <v>0.51600000000000001</v>
      </c>
      <c r="Z4139" s="9" t="s">
        <v>5356</v>
      </c>
      <c r="AA4139" s="37">
        <v>8423.0400000000009</v>
      </c>
    </row>
    <row r="4140" spans="19:27" x14ac:dyDescent="0.35">
      <c r="S4140" s="9" t="s">
        <v>5356</v>
      </c>
      <c r="T4140" s="9">
        <v>0.57799999999999996</v>
      </c>
      <c r="U4140" s="9" t="s">
        <v>5356</v>
      </c>
      <c r="V4140" s="37">
        <v>9227.4599999999991</v>
      </c>
      <c r="X4140" s="9" t="s">
        <v>5356</v>
      </c>
      <c r="Y4140" s="9">
        <v>0.53700000000000003</v>
      </c>
      <c r="Z4140" s="9" t="s">
        <v>5356</v>
      </c>
      <c r="AA4140" s="37">
        <v>8422.48</v>
      </c>
    </row>
    <row r="4141" spans="19:27" x14ac:dyDescent="0.35">
      <c r="S4141" s="9" t="s">
        <v>5356</v>
      </c>
      <c r="T4141" s="9">
        <v>0.57299999999999995</v>
      </c>
      <c r="U4141" s="9" t="s">
        <v>5356</v>
      </c>
      <c r="V4141" s="37">
        <v>9221.1299999999992</v>
      </c>
      <c r="X4141" s="9" t="s">
        <v>5356</v>
      </c>
      <c r="Y4141" s="9">
        <v>0.57499999999999996</v>
      </c>
      <c r="Z4141" s="9" t="s">
        <v>5356</v>
      </c>
      <c r="AA4141" s="37">
        <v>8418.81</v>
      </c>
    </row>
    <row r="4142" spans="19:27" x14ac:dyDescent="0.35">
      <c r="S4142" s="9" t="s">
        <v>5356</v>
      </c>
      <c r="T4142" s="9">
        <v>0.66</v>
      </c>
      <c r="U4142" s="9" t="s">
        <v>5356</v>
      </c>
      <c r="V4142" s="37">
        <v>9220.6</v>
      </c>
      <c r="X4142" s="9" t="s">
        <v>5356</v>
      </c>
      <c r="Y4142" s="9">
        <v>0.54800000000000004</v>
      </c>
      <c r="Z4142" s="9" t="s">
        <v>5356</v>
      </c>
      <c r="AA4142" s="37">
        <v>8409.94</v>
      </c>
    </row>
    <row r="4143" spans="19:27" x14ac:dyDescent="0.35">
      <c r="S4143" s="9" t="s">
        <v>5356</v>
      </c>
      <c r="T4143" s="9">
        <v>0.51500000000000001</v>
      </c>
      <c r="U4143" s="9" t="s">
        <v>5356</v>
      </c>
      <c r="V4143" s="37">
        <v>9209.34</v>
      </c>
      <c r="X4143" s="9" t="s">
        <v>5356</v>
      </c>
      <c r="Y4143" s="9">
        <v>0.57299999999999995</v>
      </c>
      <c r="Z4143" s="9" t="s">
        <v>5356</v>
      </c>
      <c r="AA4143" s="37">
        <v>8405.32</v>
      </c>
    </row>
    <row r="4144" spans="19:27" x14ac:dyDescent="0.35">
      <c r="S4144" s="9" t="s">
        <v>5356</v>
      </c>
      <c r="T4144" s="9">
        <v>0.57499999999999996</v>
      </c>
      <c r="U4144" s="9" t="s">
        <v>5356</v>
      </c>
      <c r="V4144" s="37">
        <v>9208.32</v>
      </c>
      <c r="X4144" s="9" t="s">
        <v>5358</v>
      </c>
      <c r="Y4144" s="9">
        <v>0.61099999999999999</v>
      </c>
      <c r="Z4144" s="9" t="s">
        <v>5358</v>
      </c>
      <c r="AA4144" s="37">
        <v>8404.6200000000008</v>
      </c>
    </row>
    <row r="4145" spans="19:27" x14ac:dyDescent="0.35">
      <c r="S4145" s="9" t="s">
        <v>5358</v>
      </c>
      <c r="T4145" s="9">
        <v>0.65700000000000003</v>
      </c>
      <c r="U4145" s="9" t="s">
        <v>5358</v>
      </c>
      <c r="V4145" s="37">
        <v>9207.67</v>
      </c>
      <c r="X4145" s="9" t="s">
        <v>5357</v>
      </c>
      <c r="Y4145" s="9">
        <v>0.59</v>
      </c>
      <c r="Z4145" s="9" t="s">
        <v>5357</v>
      </c>
      <c r="AA4145" s="37">
        <v>8391.61</v>
      </c>
    </row>
    <row r="4146" spans="19:27" x14ac:dyDescent="0.35">
      <c r="S4146" s="9" t="s">
        <v>5356</v>
      </c>
      <c r="T4146" s="9">
        <v>0.60399999999999998</v>
      </c>
      <c r="U4146" s="9" t="s">
        <v>5356</v>
      </c>
      <c r="V4146" s="37">
        <v>9203.1</v>
      </c>
      <c r="X4146" s="9" t="s">
        <v>5358</v>
      </c>
      <c r="Y4146" s="9">
        <v>0.57199999999999995</v>
      </c>
      <c r="Z4146" s="9" t="s">
        <v>5358</v>
      </c>
      <c r="AA4146" s="37">
        <v>8390.0400000000009</v>
      </c>
    </row>
    <row r="4147" spans="19:27" x14ac:dyDescent="0.35">
      <c r="S4147" s="9" t="s">
        <v>5356</v>
      </c>
      <c r="T4147" s="9">
        <v>0.56999999999999995</v>
      </c>
      <c r="U4147" s="9" t="s">
        <v>5356</v>
      </c>
      <c r="V4147" s="37">
        <v>9191.41</v>
      </c>
      <c r="X4147" s="9" t="s">
        <v>5356</v>
      </c>
      <c r="Y4147" s="9">
        <v>0.56100000000000005</v>
      </c>
      <c r="Z4147" s="9" t="s">
        <v>5356</v>
      </c>
      <c r="AA4147" s="37">
        <v>8389.89</v>
      </c>
    </row>
    <row r="4148" spans="19:27" x14ac:dyDescent="0.35">
      <c r="S4148" s="9" t="s">
        <v>5356</v>
      </c>
      <c r="T4148" s="9">
        <v>0.54600000000000004</v>
      </c>
      <c r="U4148" s="9" t="s">
        <v>5356</v>
      </c>
      <c r="V4148" s="37">
        <v>9174.9699999999993</v>
      </c>
      <c r="X4148" s="9" t="s">
        <v>5356</v>
      </c>
      <c r="Y4148" s="9">
        <v>0.62</v>
      </c>
      <c r="Z4148" s="9" t="s">
        <v>5356</v>
      </c>
      <c r="AA4148" s="37">
        <v>8381</v>
      </c>
    </row>
    <row r="4149" spans="19:27" x14ac:dyDescent="0.35">
      <c r="S4149" s="9" t="s">
        <v>5356</v>
      </c>
      <c r="T4149" s="9">
        <v>0.58599999999999997</v>
      </c>
      <c r="U4149" s="9" t="s">
        <v>5356</v>
      </c>
      <c r="V4149" s="37">
        <v>9173.2199999999993</v>
      </c>
      <c r="X4149" s="9" t="s">
        <v>5356</v>
      </c>
      <c r="Y4149" s="9">
        <v>0.57599999999999996</v>
      </c>
      <c r="Z4149" s="9" t="s">
        <v>5356</v>
      </c>
      <c r="AA4149" s="37">
        <v>8378.43</v>
      </c>
    </row>
    <row r="4150" spans="19:27" x14ac:dyDescent="0.35">
      <c r="S4150" s="9" t="s">
        <v>5356</v>
      </c>
      <c r="T4150" s="9">
        <v>0.55300000000000005</v>
      </c>
      <c r="U4150" s="9" t="s">
        <v>5356</v>
      </c>
      <c r="V4150" s="37">
        <v>9167.19</v>
      </c>
      <c r="X4150" s="9" t="s">
        <v>5356</v>
      </c>
      <c r="Y4150" s="9">
        <v>0.63700000000000001</v>
      </c>
      <c r="Z4150" s="9" t="s">
        <v>5356</v>
      </c>
      <c r="AA4150" s="37">
        <v>8377.23</v>
      </c>
    </row>
    <row r="4151" spans="19:27" x14ac:dyDescent="0.35">
      <c r="S4151" s="9" t="s">
        <v>5356</v>
      </c>
      <c r="T4151" s="9">
        <v>0.53300000000000003</v>
      </c>
      <c r="U4151" s="9" t="s">
        <v>5356</v>
      </c>
      <c r="V4151" s="37">
        <v>9164.8700000000008</v>
      </c>
      <c r="X4151" s="9" t="s">
        <v>5358</v>
      </c>
      <c r="Y4151" s="9">
        <v>0.53400000000000003</v>
      </c>
      <c r="Z4151" s="9" t="s">
        <v>5358</v>
      </c>
      <c r="AA4151" s="37">
        <v>8377.08</v>
      </c>
    </row>
    <row r="4152" spans="19:27" x14ac:dyDescent="0.35">
      <c r="S4152" s="9" t="s">
        <v>5356</v>
      </c>
      <c r="T4152" s="9">
        <v>0.61799999999999999</v>
      </c>
      <c r="U4152" s="9" t="s">
        <v>5356</v>
      </c>
      <c r="V4152" s="37">
        <v>9164.48</v>
      </c>
      <c r="X4152" s="9" t="s">
        <v>5356</v>
      </c>
      <c r="Y4152" s="9">
        <v>0.55700000000000005</v>
      </c>
      <c r="Z4152" s="9" t="s">
        <v>5356</v>
      </c>
      <c r="AA4152" s="37">
        <v>8373.25</v>
      </c>
    </row>
    <row r="4153" spans="19:27" x14ac:dyDescent="0.35">
      <c r="S4153" s="9" t="s">
        <v>5358</v>
      </c>
      <c r="T4153" s="9">
        <v>0.60799999999999998</v>
      </c>
      <c r="U4153" s="9" t="s">
        <v>5358</v>
      </c>
      <c r="V4153" s="37">
        <v>9162.57</v>
      </c>
      <c r="X4153" s="9" t="s">
        <v>5358</v>
      </c>
      <c r="Y4153" s="9">
        <v>0.59699999999999998</v>
      </c>
      <c r="Z4153" s="9" t="s">
        <v>5358</v>
      </c>
      <c r="AA4153" s="37">
        <v>8372.73</v>
      </c>
    </row>
    <row r="4154" spans="19:27" x14ac:dyDescent="0.35">
      <c r="S4154" s="9" t="s">
        <v>5358</v>
      </c>
      <c r="T4154" s="9">
        <v>0.59299999999999997</v>
      </c>
      <c r="U4154" s="9" t="s">
        <v>5358</v>
      </c>
      <c r="V4154" s="37">
        <v>9160.5400000000009</v>
      </c>
      <c r="X4154" s="9" t="s">
        <v>5356</v>
      </c>
      <c r="Y4154" s="9">
        <v>0.56499999999999995</v>
      </c>
      <c r="Z4154" s="9" t="s">
        <v>5356</v>
      </c>
      <c r="AA4154" s="37">
        <v>8367.2000000000007</v>
      </c>
    </row>
    <row r="4155" spans="19:27" x14ac:dyDescent="0.35">
      <c r="S4155" s="9" t="s">
        <v>5358</v>
      </c>
      <c r="T4155" s="9">
        <v>0.56899999999999995</v>
      </c>
      <c r="U4155" s="9" t="s">
        <v>5358</v>
      </c>
      <c r="V4155" s="37">
        <v>9152.06</v>
      </c>
      <c r="X4155" s="9" t="s">
        <v>5356</v>
      </c>
      <c r="Y4155" s="9">
        <v>0.54100000000000004</v>
      </c>
      <c r="Z4155" s="9" t="s">
        <v>5356</v>
      </c>
      <c r="AA4155" s="37">
        <v>8366.65</v>
      </c>
    </row>
    <row r="4156" spans="19:27" x14ac:dyDescent="0.35">
      <c r="S4156" s="9" t="s">
        <v>5356</v>
      </c>
      <c r="T4156" s="9">
        <v>0.56799999999999995</v>
      </c>
      <c r="U4156" s="9" t="s">
        <v>5356</v>
      </c>
      <c r="V4156" s="37">
        <v>9150.48</v>
      </c>
      <c r="X4156" s="9" t="s">
        <v>5358</v>
      </c>
      <c r="Y4156" s="9">
        <v>0.63100000000000001</v>
      </c>
      <c r="Z4156" s="9" t="s">
        <v>5358</v>
      </c>
      <c r="AA4156" s="37">
        <v>8366.39</v>
      </c>
    </row>
    <row r="4157" spans="19:27" x14ac:dyDescent="0.35">
      <c r="S4157" s="9" t="s">
        <v>5357</v>
      </c>
      <c r="T4157" s="9">
        <v>0.57399999999999995</v>
      </c>
      <c r="U4157" s="9" t="s">
        <v>5357</v>
      </c>
      <c r="V4157" s="37">
        <v>9150.36</v>
      </c>
      <c r="X4157" s="9" t="s">
        <v>5356</v>
      </c>
      <c r="Y4157" s="9">
        <v>0.55400000000000005</v>
      </c>
      <c r="Z4157" s="9" t="s">
        <v>5356</v>
      </c>
      <c r="AA4157" s="37">
        <v>8365.8799999999992</v>
      </c>
    </row>
    <row r="4158" spans="19:27" x14ac:dyDescent="0.35">
      <c r="S4158" s="9" t="s">
        <v>5356</v>
      </c>
      <c r="T4158" s="9">
        <v>0.55200000000000005</v>
      </c>
      <c r="U4158" s="9" t="s">
        <v>5356</v>
      </c>
      <c r="V4158" s="37">
        <v>9146.9699999999993</v>
      </c>
      <c r="X4158" s="9" t="s">
        <v>5357</v>
      </c>
      <c r="Y4158" s="9">
        <v>0.48499999999999999</v>
      </c>
      <c r="Z4158" s="9" t="s">
        <v>5357</v>
      </c>
      <c r="AA4158" s="37">
        <v>8364.42</v>
      </c>
    </row>
    <row r="4159" spans="19:27" x14ac:dyDescent="0.35">
      <c r="S4159" s="9" t="s">
        <v>5358</v>
      </c>
      <c r="T4159" s="9">
        <v>0.63900000000000001</v>
      </c>
      <c r="U4159" s="9" t="s">
        <v>5358</v>
      </c>
      <c r="V4159" s="37">
        <v>9146.92</v>
      </c>
      <c r="X4159" s="9" t="s">
        <v>5356</v>
      </c>
      <c r="Y4159" s="9">
        <v>0.55900000000000005</v>
      </c>
      <c r="Z4159" s="9" t="s">
        <v>5356</v>
      </c>
      <c r="AA4159" s="37">
        <v>8359.73</v>
      </c>
    </row>
    <row r="4160" spans="19:27" x14ac:dyDescent="0.35">
      <c r="S4160" s="9" t="s">
        <v>5356</v>
      </c>
      <c r="T4160" s="9">
        <v>0.54600000000000004</v>
      </c>
      <c r="U4160" s="9" t="s">
        <v>5356</v>
      </c>
      <c r="V4160" s="37">
        <v>9146.31</v>
      </c>
      <c r="X4160" s="9" t="s">
        <v>5356</v>
      </c>
      <c r="Y4160" s="9">
        <v>0.54400000000000004</v>
      </c>
      <c r="Z4160" s="9" t="s">
        <v>5356</v>
      </c>
      <c r="AA4160" s="37">
        <v>8359.1200000000008</v>
      </c>
    </row>
    <row r="4161" spans="19:27" x14ac:dyDescent="0.35">
      <c r="S4161" s="9" t="s">
        <v>5356</v>
      </c>
      <c r="T4161" s="9">
        <v>0.60699999999999998</v>
      </c>
      <c r="U4161" s="9" t="s">
        <v>5356</v>
      </c>
      <c r="V4161" s="37">
        <v>9145.9699999999993</v>
      </c>
      <c r="X4161" s="9" t="s">
        <v>5358</v>
      </c>
      <c r="Y4161" s="9">
        <v>0.66800000000000004</v>
      </c>
      <c r="Z4161" s="9" t="s">
        <v>5358</v>
      </c>
      <c r="AA4161" s="37">
        <v>8350.64</v>
      </c>
    </row>
    <row r="4162" spans="19:27" x14ac:dyDescent="0.35">
      <c r="S4162" s="9" t="s">
        <v>5356</v>
      </c>
      <c r="T4162" s="9">
        <v>0.56299999999999994</v>
      </c>
      <c r="U4162" s="9" t="s">
        <v>5356</v>
      </c>
      <c r="V4162" s="37">
        <v>9144.4599999999991</v>
      </c>
      <c r="X4162" s="9" t="s">
        <v>5356</v>
      </c>
      <c r="Y4162" s="9">
        <v>0.55700000000000005</v>
      </c>
      <c r="Z4162" s="9" t="s">
        <v>5356</v>
      </c>
      <c r="AA4162" s="37">
        <v>8349.7999999999993</v>
      </c>
    </row>
    <row r="4163" spans="19:27" x14ac:dyDescent="0.35">
      <c r="S4163" s="9" t="s">
        <v>5356</v>
      </c>
      <c r="T4163" s="9">
        <v>0.56699999999999995</v>
      </c>
      <c r="U4163" s="9" t="s">
        <v>5356</v>
      </c>
      <c r="V4163" s="37">
        <v>9141.08</v>
      </c>
      <c r="X4163" s="9" t="s">
        <v>5356</v>
      </c>
      <c r="Y4163" s="9">
        <v>0.53100000000000003</v>
      </c>
      <c r="Z4163" s="9" t="s">
        <v>5356</v>
      </c>
      <c r="AA4163" s="37">
        <v>8347.8799999999992</v>
      </c>
    </row>
    <row r="4164" spans="19:27" x14ac:dyDescent="0.35">
      <c r="S4164" s="9" t="s">
        <v>5356</v>
      </c>
      <c r="T4164" s="9">
        <v>0.50800000000000001</v>
      </c>
      <c r="U4164" s="9" t="s">
        <v>5356</v>
      </c>
      <c r="V4164" s="37">
        <v>9138.39</v>
      </c>
      <c r="X4164" s="9" t="s">
        <v>5358</v>
      </c>
      <c r="Y4164" s="9">
        <v>0.57799999999999996</v>
      </c>
      <c r="Z4164" s="9" t="s">
        <v>5358</v>
      </c>
      <c r="AA4164" s="37">
        <v>8343.82</v>
      </c>
    </row>
    <row r="4165" spans="19:27" x14ac:dyDescent="0.35">
      <c r="S4165" s="9" t="s">
        <v>5358</v>
      </c>
      <c r="T4165" s="9">
        <v>0.61799999999999999</v>
      </c>
      <c r="U4165" s="9" t="s">
        <v>5358</v>
      </c>
      <c r="V4165" s="37">
        <v>9119.2900000000009</v>
      </c>
      <c r="X4165" s="9" t="s">
        <v>5356</v>
      </c>
      <c r="Y4165" s="9">
        <v>0.59799999999999998</v>
      </c>
      <c r="Z4165" s="9" t="s">
        <v>5356</v>
      </c>
      <c r="AA4165" s="37">
        <v>8335.82</v>
      </c>
    </row>
    <row r="4166" spans="19:27" x14ac:dyDescent="0.35">
      <c r="S4166" s="9" t="s">
        <v>5357</v>
      </c>
      <c r="T4166" s="9">
        <v>0.57599999999999996</v>
      </c>
      <c r="U4166" s="9" t="s">
        <v>5357</v>
      </c>
      <c r="V4166" s="37">
        <v>9115.3799999999992</v>
      </c>
      <c r="X4166" s="9" t="s">
        <v>5356</v>
      </c>
      <c r="Y4166" s="9">
        <v>0.49299999999999999</v>
      </c>
      <c r="Z4166" s="9" t="s">
        <v>5356</v>
      </c>
      <c r="AA4166" s="37">
        <v>8333.33</v>
      </c>
    </row>
    <row r="4167" spans="19:27" x14ac:dyDescent="0.35">
      <c r="S4167" s="9" t="s">
        <v>5356</v>
      </c>
      <c r="T4167" s="9">
        <v>0.61099999999999999</v>
      </c>
      <c r="U4167" s="9" t="s">
        <v>5356</v>
      </c>
      <c r="V4167" s="37">
        <v>9107.7999999999993</v>
      </c>
      <c r="X4167" s="9" t="s">
        <v>5358</v>
      </c>
      <c r="Y4167" s="9">
        <v>0.57899999999999996</v>
      </c>
      <c r="Z4167" s="9" t="s">
        <v>5358</v>
      </c>
      <c r="AA4167" s="37">
        <v>8330.69</v>
      </c>
    </row>
    <row r="4168" spans="19:27" x14ac:dyDescent="0.35">
      <c r="S4168" s="9" t="s">
        <v>5356</v>
      </c>
      <c r="T4168" s="9">
        <v>0.53200000000000003</v>
      </c>
      <c r="U4168" s="9" t="s">
        <v>5356</v>
      </c>
      <c r="V4168" s="37">
        <v>9103.92</v>
      </c>
      <c r="X4168" s="9" t="s">
        <v>5356</v>
      </c>
      <c r="Y4168" s="9">
        <v>0.56599999999999995</v>
      </c>
      <c r="Z4168" s="9" t="s">
        <v>5356</v>
      </c>
      <c r="AA4168" s="37">
        <v>8329.1</v>
      </c>
    </row>
    <row r="4169" spans="19:27" x14ac:dyDescent="0.35">
      <c r="S4169" s="9" t="s">
        <v>5356</v>
      </c>
      <c r="T4169" s="9">
        <v>0.53300000000000003</v>
      </c>
      <c r="U4169" s="9" t="s">
        <v>5356</v>
      </c>
      <c r="V4169" s="37">
        <v>9103.75</v>
      </c>
      <c r="X4169" s="9" t="s">
        <v>5356</v>
      </c>
      <c r="Y4169" s="9">
        <v>0.57899999999999996</v>
      </c>
      <c r="Z4169" s="9" t="s">
        <v>5356</v>
      </c>
      <c r="AA4169" s="37">
        <v>8328.67</v>
      </c>
    </row>
    <row r="4170" spans="19:27" x14ac:dyDescent="0.35">
      <c r="S4170" s="9" t="s">
        <v>5356</v>
      </c>
      <c r="T4170" s="9">
        <v>0.53700000000000003</v>
      </c>
      <c r="U4170" s="9" t="s">
        <v>5356</v>
      </c>
      <c r="V4170" s="37">
        <v>9103.11</v>
      </c>
      <c r="X4170" s="9" t="s">
        <v>5356</v>
      </c>
      <c r="Y4170" s="9">
        <v>0.59899999999999998</v>
      </c>
      <c r="Z4170" s="9" t="s">
        <v>5356</v>
      </c>
      <c r="AA4170" s="37">
        <v>8327.81</v>
      </c>
    </row>
    <row r="4171" spans="19:27" x14ac:dyDescent="0.35">
      <c r="S4171" s="9" t="s">
        <v>5356</v>
      </c>
      <c r="T4171" s="9">
        <v>0.60599999999999998</v>
      </c>
      <c r="U4171" s="9" t="s">
        <v>5356</v>
      </c>
      <c r="V4171" s="37">
        <v>9101.98</v>
      </c>
      <c r="X4171" s="9" t="s">
        <v>5356</v>
      </c>
      <c r="Y4171" s="9">
        <v>0.51400000000000001</v>
      </c>
      <c r="Z4171" s="9" t="s">
        <v>5356</v>
      </c>
      <c r="AA4171" s="37">
        <v>8321.89</v>
      </c>
    </row>
    <row r="4172" spans="19:27" x14ac:dyDescent="0.35">
      <c r="S4172" s="9" t="s">
        <v>5357</v>
      </c>
      <c r="T4172" s="9">
        <v>0.58899999999999997</v>
      </c>
      <c r="U4172" s="9" t="s">
        <v>5357</v>
      </c>
      <c r="V4172" s="37">
        <v>9092.68</v>
      </c>
      <c r="X4172" s="9" t="s">
        <v>5355</v>
      </c>
      <c r="Y4172" s="9">
        <v>0.64700000000000002</v>
      </c>
      <c r="Z4172" s="9" t="s">
        <v>5355</v>
      </c>
      <c r="AA4172" s="37">
        <v>8320.5</v>
      </c>
    </row>
    <row r="4173" spans="19:27" x14ac:dyDescent="0.35">
      <c r="S4173" s="9" t="s">
        <v>5357</v>
      </c>
      <c r="T4173" s="9">
        <v>0.57299999999999995</v>
      </c>
      <c r="U4173" s="9" t="s">
        <v>5357</v>
      </c>
      <c r="V4173" s="37">
        <v>9088.27</v>
      </c>
      <c r="X4173" s="9" t="s">
        <v>5356</v>
      </c>
      <c r="Y4173" s="9">
        <v>0.56499999999999995</v>
      </c>
      <c r="Z4173" s="9" t="s">
        <v>5356</v>
      </c>
      <c r="AA4173" s="37">
        <v>8318.56</v>
      </c>
    </row>
    <row r="4174" spans="19:27" x14ac:dyDescent="0.35">
      <c r="S4174" s="9" t="s">
        <v>5357</v>
      </c>
      <c r="T4174" s="9">
        <v>0.48099999999999998</v>
      </c>
      <c r="U4174" s="9" t="s">
        <v>5357</v>
      </c>
      <c r="V4174" s="37">
        <v>9085.35</v>
      </c>
      <c r="X4174" s="9" t="s">
        <v>5358</v>
      </c>
      <c r="Y4174" s="9">
        <v>0.54800000000000004</v>
      </c>
      <c r="Z4174" s="9" t="s">
        <v>5358</v>
      </c>
      <c r="AA4174" s="37">
        <v>8314.8700000000008</v>
      </c>
    </row>
    <row r="4175" spans="19:27" x14ac:dyDescent="0.35">
      <c r="S4175" s="9" t="s">
        <v>5356</v>
      </c>
      <c r="T4175" s="9">
        <v>0.53100000000000003</v>
      </c>
      <c r="U4175" s="9" t="s">
        <v>5356</v>
      </c>
      <c r="V4175" s="37">
        <v>9083.5499999999993</v>
      </c>
      <c r="X4175" s="9" t="s">
        <v>5356</v>
      </c>
      <c r="Y4175" s="9">
        <v>0.55400000000000005</v>
      </c>
      <c r="Z4175" s="9" t="s">
        <v>5356</v>
      </c>
      <c r="AA4175" s="37">
        <v>8310.08</v>
      </c>
    </row>
    <row r="4176" spans="19:27" x14ac:dyDescent="0.35">
      <c r="S4176" s="9" t="s">
        <v>5356</v>
      </c>
      <c r="T4176" s="9">
        <v>0.57199999999999995</v>
      </c>
      <c r="U4176" s="9" t="s">
        <v>5356</v>
      </c>
      <c r="V4176" s="37">
        <v>9067.26</v>
      </c>
      <c r="X4176" s="9" t="s">
        <v>5356</v>
      </c>
      <c r="Y4176" s="9">
        <v>0.60299999999999998</v>
      </c>
      <c r="Z4176" s="9" t="s">
        <v>5356</v>
      </c>
      <c r="AA4176" s="37">
        <v>8309.7999999999993</v>
      </c>
    </row>
    <row r="4177" spans="19:27" x14ac:dyDescent="0.35">
      <c r="S4177" s="9" t="s">
        <v>5356</v>
      </c>
      <c r="T4177" s="9">
        <v>0.56799999999999995</v>
      </c>
      <c r="U4177" s="9" t="s">
        <v>5356</v>
      </c>
      <c r="V4177" s="37">
        <v>9064.7000000000007</v>
      </c>
      <c r="X4177" s="9" t="s">
        <v>5356</v>
      </c>
      <c r="Y4177" s="9">
        <v>0.57099999999999995</v>
      </c>
      <c r="Z4177" s="9" t="s">
        <v>5356</v>
      </c>
      <c r="AA4177" s="37">
        <v>8309.69</v>
      </c>
    </row>
    <row r="4178" spans="19:27" x14ac:dyDescent="0.35">
      <c r="S4178" s="9" t="s">
        <v>5356</v>
      </c>
      <c r="T4178" s="9">
        <v>0.56499999999999995</v>
      </c>
      <c r="U4178" s="9" t="s">
        <v>5356</v>
      </c>
      <c r="V4178" s="37">
        <v>9061.9500000000007</v>
      </c>
      <c r="X4178" s="9" t="s">
        <v>5356</v>
      </c>
      <c r="Y4178" s="9">
        <v>0.53100000000000003</v>
      </c>
      <c r="Z4178" s="9" t="s">
        <v>5356</v>
      </c>
      <c r="AA4178" s="37">
        <v>8309.58</v>
      </c>
    </row>
    <row r="4179" spans="19:27" x14ac:dyDescent="0.35">
      <c r="S4179" s="9" t="s">
        <v>5358</v>
      </c>
      <c r="T4179" s="9">
        <v>0.60399999999999998</v>
      </c>
      <c r="U4179" s="9" t="s">
        <v>5358</v>
      </c>
      <c r="V4179" s="37">
        <v>9061.7199999999993</v>
      </c>
      <c r="X4179" s="9" t="s">
        <v>5356</v>
      </c>
      <c r="Y4179" s="9">
        <v>0.54</v>
      </c>
      <c r="Z4179" s="9" t="s">
        <v>5356</v>
      </c>
      <c r="AA4179" s="37">
        <v>8307.35</v>
      </c>
    </row>
    <row r="4180" spans="19:27" x14ac:dyDescent="0.35">
      <c r="S4180" s="9" t="s">
        <v>5356</v>
      </c>
      <c r="T4180" s="9">
        <v>0.59299999999999997</v>
      </c>
      <c r="U4180" s="9" t="s">
        <v>5356</v>
      </c>
      <c r="V4180" s="37">
        <v>9056.24</v>
      </c>
      <c r="X4180" s="9" t="s">
        <v>5358</v>
      </c>
      <c r="Y4180" s="9">
        <v>0.63</v>
      </c>
      <c r="Z4180" s="9" t="s">
        <v>5358</v>
      </c>
      <c r="AA4180" s="37">
        <v>8301.15</v>
      </c>
    </row>
    <row r="4181" spans="19:27" x14ac:dyDescent="0.35">
      <c r="S4181" s="9" t="s">
        <v>5356</v>
      </c>
      <c r="T4181" s="9">
        <v>0.56399999999999995</v>
      </c>
      <c r="U4181" s="9" t="s">
        <v>5356</v>
      </c>
      <c r="V4181" s="37">
        <v>9054.0300000000007</v>
      </c>
      <c r="X4181" s="9" t="s">
        <v>5356</v>
      </c>
      <c r="Y4181" s="9">
        <v>0.60299999999999998</v>
      </c>
      <c r="Z4181" s="9" t="s">
        <v>5356</v>
      </c>
      <c r="AA4181" s="37">
        <v>8300.7900000000009</v>
      </c>
    </row>
    <row r="4182" spans="19:27" x14ac:dyDescent="0.35">
      <c r="S4182" s="9" t="s">
        <v>5356</v>
      </c>
      <c r="T4182" s="9">
        <v>0.56299999999999994</v>
      </c>
      <c r="U4182" s="9" t="s">
        <v>5356</v>
      </c>
      <c r="V4182" s="37">
        <v>9050.26</v>
      </c>
      <c r="X4182" s="9" t="s">
        <v>5358</v>
      </c>
      <c r="Y4182" s="9">
        <v>0.66400000000000003</v>
      </c>
      <c r="Z4182" s="9" t="s">
        <v>5358</v>
      </c>
      <c r="AA4182" s="37">
        <v>8285.61</v>
      </c>
    </row>
    <row r="4183" spans="19:27" x14ac:dyDescent="0.35">
      <c r="S4183" s="9" t="s">
        <v>5355</v>
      </c>
      <c r="T4183" s="9">
        <v>0.61399999999999999</v>
      </c>
      <c r="U4183" s="9" t="s">
        <v>5355</v>
      </c>
      <c r="V4183" s="37">
        <v>9047.6</v>
      </c>
      <c r="X4183" s="9" t="s">
        <v>5356</v>
      </c>
      <c r="Y4183" s="9">
        <v>0.53</v>
      </c>
      <c r="Z4183" s="9" t="s">
        <v>5356</v>
      </c>
      <c r="AA4183" s="37">
        <v>8284.1</v>
      </c>
    </row>
    <row r="4184" spans="19:27" x14ac:dyDescent="0.35">
      <c r="S4184" s="9" t="s">
        <v>5358</v>
      </c>
      <c r="T4184" s="9">
        <v>0.64800000000000002</v>
      </c>
      <c r="U4184" s="9" t="s">
        <v>5358</v>
      </c>
      <c r="V4184" s="37">
        <v>9047.41</v>
      </c>
      <c r="X4184" s="9" t="s">
        <v>5356</v>
      </c>
      <c r="Y4184" s="9">
        <v>0.57999999999999996</v>
      </c>
      <c r="Z4184" s="9" t="s">
        <v>5356</v>
      </c>
      <c r="AA4184" s="37">
        <v>8281.8700000000008</v>
      </c>
    </row>
    <row r="4185" spans="19:27" x14ac:dyDescent="0.35">
      <c r="S4185" s="9" t="s">
        <v>5356</v>
      </c>
      <c r="T4185" s="9">
        <v>0.55300000000000005</v>
      </c>
      <c r="U4185" s="9" t="s">
        <v>5356</v>
      </c>
      <c r="V4185" s="37">
        <v>9043.42</v>
      </c>
      <c r="X4185" s="9" t="s">
        <v>5356</v>
      </c>
      <c r="Y4185" s="9">
        <v>0.53900000000000003</v>
      </c>
      <c r="Z4185" s="9" t="s">
        <v>5356</v>
      </c>
      <c r="AA4185" s="37">
        <v>8280.01</v>
      </c>
    </row>
    <row r="4186" spans="19:27" x14ac:dyDescent="0.35">
      <c r="S4186" s="9" t="s">
        <v>5356</v>
      </c>
      <c r="T4186" s="9">
        <v>0.503</v>
      </c>
      <c r="U4186" s="9" t="s">
        <v>5356</v>
      </c>
      <c r="V4186" s="37">
        <v>9040.85</v>
      </c>
      <c r="X4186" s="9" t="s">
        <v>5356</v>
      </c>
      <c r="Y4186" s="9">
        <v>0.54800000000000004</v>
      </c>
      <c r="Z4186" s="9" t="s">
        <v>5356</v>
      </c>
      <c r="AA4186" s="37">
        <v>8278.2800000000007</v>
      </c>
    </row>
    <row r="4187" spans="19:27" x14ac:dyDescent="0.35">
      <c r="S4187" s="9" t="s">
        <v>5356</v>
      </c>
      <c r="T4187" s="9">
        <v>0.55900000000000005</v>
      </c>
      <c r="U4187" s="9" t="s">
        <v>5356</v>
      </c>
      <c r="V4187" s="37">
        <v>9036.8799999999992</v>
      </c>
      <c r="X4187" s="9" t="s">
        <v>5356</v>
      </c>
      <c r="Y4187" s="9">
        <v>0.52900000000000003</v>
      </c>
      <c r="Z4187" s="9" t="s">
        <v>5356</v>
      </c>
      <c r="AA4187" s="37">
        <v>8276.2800000000007</v>
      </c>
    </row>
    <row r="4188" spans="19:27" x14ac:dyDescent="0.35">
      <c r="S4188" s="9" t="s">
        <v>5358</v>
      </c>
      <c r="T4188" s="9">
        <v>0.622</v>
      </c>
      <c r="U4188" s="9" t="s">
        <v>5358</v>
      </c>
      <c r="V4188" s="37">
        <v>9035.61</v>
      </c>
      <c r="X4188" s="9" t="s">
        <v>5356</v>
      </c>
      <c r="Y4188" s="9">
        <v>0.53900000000000003</v>
      </c>
      <c r="Z4188" s="9" t="s">
        <v>5356</v>
      </c>
      <c r="AA4188" s="37">
        <v>8270.01</v>
      </c>
    </row>
    <row r="4189" spans="19:27" x14ac:dyDescent="0.35">
      <c r="S4189" s="9" t="s">
        <v>5358</v>
      </c>
      <c r="T4189" s="9">
        <v>0.58299999999999996</v>
      </c>
      <c r="U4189" s="9" t="s">
        <v>5358</v>
      </c>
      <c r="V4189" s="37">
        <v>9034.7000000000007</v>
      </c>
      <c r="X4189" s="9" t="s">
        <v>5356</v>
      </c>
      <c r="Y4189" s="9">
        <v>0.55500000000000005</v>
      </c>
      <c r="Z4189" s="9" t="s">
        <v>5356</v>
      </c>
      <c r="AA4189" s="37">
        <v>8268.9699999999993</v>
      </c>
    </row>
    <row r="4190" spans="19:27" x14ac:dyDescent="0.35">
      <c r="S4190" s="9" t="s">
        <v>5356</v>
      </c>
      <c r="T4190" s="9">
        <v>0.56100000000000005</v>
      </c>
      <c r="U4190" s="9" t="s">
        <v>5356</v>
      </c>
      <c r="V4190" s="37">
        <v>9032.3799999999992</v>
      </c>
      <c r="X4190" s="9" t="s">
        <v>5356</v>
      </c>
      <c r="Y4190" s="9">
        <v>0.56499999999999995</v>
      </c>
      <c r="Z4190" s="9" t="s">
        <v>5356</v>
      </c>
      <c r="AA4190" s="37">
        <v>8268.2099999999991</v>
      </c>
    </row>
    <row r="4191" spans="19:27" x14ac:dyDescent="0.35">
      <c r="S4191" s="9" t="s">
        <v>5358</v>
      </c>
      <c r="T4191" s="9">
        <v>0.56499999999999995</v>
      </c>
      <c r="U4191" s="9" t="s">
        <v>5358</v>
      </c>
      <c r="V4191" s="37">
        <v>9031.14</v>
      </c>
      <c r="X4191" s="9" t="s">
        <v>5356</v>
      </c>
      <c r="Y4191" s="9">
        <v>0.58299999999999996</v>
      </c>
      <c r="Z4191" s="9" t="s">
        <v>5356</v>
      </c>
      <c r="AA4191" s="37">
        <v>8268.1</v>
      </c>
    </row>
    <row r="4192" spans="19:27" x14ac:dyDescent="0.35">
      <c r="S4192" s="9" t="s">
        <v>5356</v>
      </c>
      <c r="T4192" s="9">
        <v>0.52800000000000002</v>
      </c>
      <c r="U4192" s="9" t="s">
        <v>5356</v>
      </c>
      <c r="V4192" s="37">
        <v>9030.8700000000008</v>
      </c>
      <c r="X4192" s="9" t="s">
        <v>5357</v>
      </c>
      <c r="Y4192" s="9">
        <v>0.58199999999999996</v>
      </c>
      <c r="Z4192" s="9" t="s">
        <v>5357</v>
      </c>
      <c r="AA4192" s="37">
        <v>8267.5300000000007</v>
      </c>
    </row>
    <row r="4193" spans="19:27" x14ac:dyDescent="0.35">
      <c r="S4193" s="9" t="s">
        <v>5356</v>
      </c>
      <c r="T4193" s="9">
        <v>0.6</v>
      </c>
      <c r="U4193" s="9" t="s">
        <v>5356</v>
      </c>
      <c r="V4193" s="37">
        <v>9028</v>
      </c>
      <c r="X4193" s="9" t="s">
        <v>5358</v>
      </c>
      <c r="Y4193" s="9">
        <v>0.59599999999999997</v>
      </c>
      <c r="Z4193" s="9" t="s">
        <v>5358</v>
      </c>
      <c r="AA4193" s="37">
        <v>8266.86</v>
      </c>
    </row>
    <row r="4194" spans="19:27" x14ac:dyDescent="0.35">
      <c r="S4194" s="9" t="s">
        <v>5356</v>
      </c>
      <c r="T4194" s="9">
        <v>0.58099999999999996</v>
      </c>
      <c r="U4194" s="9" t="s">
        <v>5356</v>
      </c>
      <c r="V4194" s="37">
        <v>9024.69</v>
      </c>
      <c r="X4194" s="9" t="s">
        <v>5357</v>
      </c>
      <c r="Y4194" s="9">
        <v>0.56999999999999995</v>
      </c>
      <c r="Z4194" s="9" t="s">
        <v>5357</v>
      </c>
      <c r="AA4194" s="37">
        <v>8265.0300000000007</v>
      </c>
    </row>
    <row r="4195" spans="19:27" x14ac:dyDescent="0.35">
      <c r="S4195" s="9" t="s">
        <v>5356</v>
      </c>
      <c r="T4195" s="9">
        <v>0.60099999999999998</v>
      </c>
      <c r="U4195" s="9" t="s">
        <v>5356</v>
      </c>
      <c r="V4195" s="37">
        <v>9023.06</v>
      </c>
      <c r="X4195" s="9" t="s">
        <v>5358</v>
      </c>
      <c r="Y4195" s="9">
        <v>0.56599999999999995</v>
      </c>
      <c r="Z4195" s="9" t="s">
        <v>5358</v>
      </c>
      <c r="AA4195" s="37">
        <v>8255.52</v>
      </c>
    </row>
    <row r="4196" spans="19:27" x14ac:dyDescent="0.35">
      <c r="S4196" s="9" t="s">
        <v>5356</v>
      </c>
      <c r="T4196" s="9">
        <v>0.68700000000000006</v>
      </c>
      <c r="U4196" s="9" t="s">
        <v>5356</v>
      </c>
      <c r="V4196" s="37">
        <v>9022.7199999999993</v>
      </c>
      <c r="X4196" s="9" t="s">
        <v>5356</v>
      </c>
      <c r="Y4196" s="9">
        <v>0.57499999999999996</v>
      </c>
      <c r="Z4196" s="9" t="s">
        <v>5356</v>
      </c>
      <c r="AA4196" s="37">
        <v>8249.41</v>
      </c>
    </row>
    <row r="4197" spans="19:27" x14ac:dyDescent="0.35">
      <c r="S4197" s="9" t="s">
        <v>5356</v>
      </c>
      <c r="T4197" s="9">
        <v>0.502</v>
      </c>
      <c r="U4197" s="9" t="s">
        <v>5356</v>
      </c>
      <c r="V4197" s="37">
        <v>9016.8799999999992</v>
      </c>
      <c r="X4197" s="9" t="s">
        <v>5358</v>
      </c>
      <c r="Y4197" s="9">
        <v>0.65100000000000002</v>
      </c>
      <c r="Z4197" s="9" t="s">
        <v>5358</v>
      </c>
      <c r="AA4197" s="37">
        <v>8246</v>
      </c>
    </row>
    <row r="4198" spans="19:27" x14ac:dyDescent="0.35">
      <c r="S4198" s="9" t="s">
        <v>5356</v>
      </c>
      <c r="T4198" s="9">
        <v>0.56499999999999995</v>
      </c>
      <c r="U4198" s="9" t="s">
        <v>5356</v>
      </c>
      <c r="V4198" s="37">
        <v>9013.7800000000007</v>
      </c>
      <c r="X4198" s="9" t="s">
        <v>5356</v>
      </c>
      <c r="Y4198" s="9">
        <v>0.56899999999999995</v>
      </c>
      <c r="Z4198" s="9" t="s">
        <v>5356</v>
      </c>
      <c r="AA4198" s="37">
        <v>8244.1200000000008</v>
      </c>
    </row>
    <row r="4199" spans="19:27" x14ac:dyDescent="0.35">
      <c r="S4199" s="9" t="s">
        <v>5356</v>
      </c>
      <c r="T4199" s="9">
        <v>0.55900000000000005</v>
      </c>
      <c r="U4199" s="9" t="s">
        <v>5356</v>
      </c>
      <c r="V4199" s="37">
        <v>9012.3700000000008</v>
      </c>
      <c r="X4199" s="9" t="s">
        <v>5356</v>
      </c>
      <c r="Y4199" s="9">
        <v>0.54500000000000004</v>
      </c>
      <c r="Z4199" s="9" t="s">
        <v>5356</v>
      </c>
      <c r="AA4199" s="37">
        <v>8240.0300000000007</v>
      </c>
    </row>
    <row r="4200" spans="19:27" x14ac:dyDescent="0.35">
      <c r="S4200" s="9" t="s">
        <v>5358</v>
      </c>
      <c r="T4200" s="9">
        <v>0.66500000000000004</v>
      </c>
      <c r="U4200" s="9" t="s">
        <v>5358</v>
      </c>
      <c r="V4200" s="37">
        <v>9007.7000000000007</v>
      </c>
      <c r="X4200" s="9" t="s">
        <v>5356</v>
      </c>
      <c r="Y4200" s="9">
        <v>0.54</v>
      </c>
      <c r="Z4200" s="9" t="s">
        <v>5356</v>
      </c>
      <c r="AA4200" s="37">
        <v>8239.2900000000009</v>
      </c>
    </row>
    <row r="4201" spans="19:27" x14ac:dyDescent="0.35">
      <c r="S4201" s="9" t="s">
        <v>5356</v>
      </c>
      <c r="T4201" s="9">
        <v>0.61</v>
      </c>
      <c r="U4201" s="9" t="s">
        <v>5356</v>
      </c>
      <c r="V4201" s="37">
        <v>9002.32</v>
      </c>
      <c r="X4201" s="9" t="s">
        <v>5356</v>
      </c>
      <c r="Y4201" s="9">
        <v>0.62</v>
      </c>
      <c r="Z4201" s="9" t="s">
        <v>5356</v>
      </c>
      <c r="AA4201" s="37">
        <v>8233.76</v>
      </c>
    </row>
    <row r="4202" spans="19:27" x14ac:dyDescent="0.35">
      <c r="S4202" s="9" t="s">
        <v>5358</v>
      </c>
      <c r="T4202" s="9">
        <v>0.64</v>
      </c>
      <c r="U4202" s="9" t="s">
        <v>5358</v>
      </c>
      <c r="V4202" s="37">
        <v>8994.89</v>
      </c>
      <c r="X4202" s="9" t="s">
        <v>5356</v>
      </c>
      <c r="Y4202" s="9">
        <v>0.55600000000000005</v>
      </c>
      <c r="Z4202" s="9" t="s">
        <v>5356</v>
      </c>
      <c r="AA4202" s="37">
        <v>8228.56</v>
      </c>
    </row>
    <row r="4203" spans="19:27" x14ac:dyDescent="0.35">
      <c r="S4203" s="9" t="s">
        <v>5356</v>
      </c>
      <c r="T4203" s="9">
        <v>0.61299999999999999</v>
      </c>
      <c r="U4203" s="9" t="s">
        <v>5356</v>
      </c>
      <c r="V4203" s="37">
        <v>8992.64</v>
      </c>
      <c r="X4203" s="9" t="s">
        <v>5357</v>
      </c>
      <c r="Y4203" s="9">
        <v>0.57899999999999996</v>
      </c>
      <c r="Z4203" s="9" t="s">
        <v>5357</v>
      </c>
      <c r="AA4203" s="37">
        <v>8222.36</v>
      </c>
    </row>
    <row r="4204" spans="19:27" x14ac:dyDescent="0.35">
      <c r="S4204" s="9" t="s">
        <v>5358</v>
      </c>
      <c r="T4204" s="9">
        <v>0.60399999999999998</v>
      </c>
      <c r="U4204" s="9" t="s">
        <v>5358</v>
      </c>
      <c r="V4204" s="37">
        <v>8991.7199999999993</v>
      </c>
      <c r="X4204" s="9" t="s">
        <v>5356</v>
      </c>
      <c r="Y4204" s="9">
        <v>0.54500000000000004</v>
      </c>
      <c r="Z4204" s="9" t="s">
        <v>5356</v>
      </c>
      <c r="AA4204" s="37">
        <v>8220.4599999999991</v>
      </c>
    </row>
    <row r="4205" spans="19:27" x14ac:dyDescent="0.35">
      <c r="S4205" s="9" t="s">
        <v>5356</v>
      </c>
      <c r="T4205" s="9">
        <v>0.54200000000000004</v>
      </c>
      <c r="U4205" s="9" t="s">
        <v>5356</v>
      </c>
      <c r="V4205" s="37">
        <v>8983.7199999999993</v>
      </c>
      <c r="X4205" s="9" t="s">
        <v>5357</v>
      </c>
      <c r="Y4205" s="9">
        <v>0.56000000000000005</v>
      </c>
      <c r="Z4205" s="9" t="s">
        <v>5357</v>
      </c>
      <c r="AA4205" s="37">
        <v>8220.44</v>
      </c>
    </row>
    <row r="4206" spans="19:27" x14ac:dyDescent="0.35">
      <c r="S4206" s="9" t="s">
        <v>5356</v>
      </c>
      <c r="T4206" s="9">
        <v>0.54300000000000004</v>
      </c>
      <c r="U4206" s="9" t="s">
        <v>5356</v>
      </c>
      <c r="V4206" s="37">
        <v>8980.4699999999993</v>
      </c>
      <c r="X4206" s="9" t="s">
        <v>5356</v>
      </c>
      <c r="Y4206" s="9">
        <v>0.58499999999999996</v>
      </c>
      <c r="Z4206" s="9" t="s">
        <v>5356</v>
      </c>
      <c r="AA4206" s="37">
        <v>8218.75</v>
      </c>
    </row>
    <row r="4207" spans="19:27" x14ac:dyDescent="0.35">
      <c r="S4207" s="9" t="s">
        <v>5358</v>
      </c>
      <c r="T4207" s="9">
        <v>0.60899999999999999</v>
      </c>
      <c r="U4207" s="9" t="s">
        <v>5358</v>
      </c>
      <c r="V4207" s="37">
        <v>8973.68</v>
      </c>
      <c r="X4207" s="9" t="s">
        <v>5356</v>
      </c>
      <c r="Y4207" s="9">
        <v>0.53400000000000003</v>
      </c>
      <c r="Z4207" s="9" t="s">
        <v>5356</v>
      </c>
      <c r="AA4207" s="37">
        <v>8215.49</v>
      </c>
    </row>
    <row r="4208" spans="19:27" x14ac:dyDescent="0.35">
      <c r="S4208" s="9" t="s">
        <v>5357</v>
      </c>
      <c r="T4208" s="9">
        <v>0.54</v>
      </c>
      <c r="U4208" s="9" t="s">
        <v>5357</v>
      </c>
      <c r="V4208" s="37">
        <v>8972.25</v>
      </c>
      <c r="X4208" s="9" t="s">
        <v>5356</v>
      </c>
      <c r="Y4208" s="9">
        <v>0.53100000000000003</v>
      </c>
      <c r="Z4208" s="9" t="s">
        <v>5356</v>
      </c>
      <c r="AA4208" s="37">
        <v>8213.7099999999991</v>
      </c>
    </row>
    <row r="4209" spans="19:27" x14ac:dyDescent="0.35">
      <c r="S4209" s="9" t="s">
        <v>5356</v>
      </c>
      <c r="T4209" s="9">
        <v>0.56999999999999995</v>
      </c>
      <c r="U4209" s="9" t="s">
        <v>5356</v>
      </c>
      <c r="V4209" s="37">
        <v>8971.84</v>
      </c>
      <c r="X4209" s="9" t="s">
        <v>5356</v>
      </c>
      <c r="Y4209" s="9">
        <v>0.55900000000000005</v>
      </c>
      <c r="Z4209" s="9" t="s">
        <v>5356</v>
      </c>
      <c r="AA4209" s="37">
        <v>8212.85</v>
      </c>
    </row>
    <row r="4210" spans="19:27" x14ac:dyDescent="0.35">
      <c r="S4210" s="9" t="s">
        <v>5356</v>
      </c>
      <c r="T4210" s="9">
        <v>0.56000000000000005</v>
      </c>
      <c r="U4210" s="9" t="s">
        <v>5356</v>
      </c>
      <c r="V4210" s="37">
        <v>8970.41</v>
      </c>
      <c r="X4210" s="9" t="s">
        <v>5358</v>
      </c>
      <c r="Y4210" s="9">
        <v>0.58399999999999996</v>
      </c>
      <c r="Z4210" s="9" t="s">
        <v>5358</v>
      </c>
      <c r="AA4210" s="37">
        <v>8212.58</v>
      </c>
    </row>
    <row r="4211" spans="19:27" x14ac:dyDescent="0.35">
      <c r="S4211" s="9" t="s">
        <v>5358</v>
      </c>
      <c r="T4211" s="9">
        <v>0.65600000000000003</v>
      </c>
      <c r="U4211" s="9" t="s">
        <v>5358</v>
      </c>
      <c r="V4211" s="37">
        <v>8970.2199999999993</v>
      </c>
      <c r="X4211" s="9" t="s">
        <v>5356</v>
      </c>
      <c r="Y4211" s="9">
        <v>0.57299999999999995</v>
      </c>
      <c r="Z4211" s="9" t="s">
        <v>5356</v>
      </c>
      <c r="AA4211" s="37">
        <v>8205.16</v>
      </c>
    </row>
    <row r="4212" spans="19:27" x14ac:dyDescent="0.35">
      <c r="S4212" s="9" t="s">
        <v>5358</v>
      </c>
      <c r="T4212" s="9">
        <v>0.61</v>
      </c>
      <c r="U4212" s="9" t="s">
        <v>5358</v>
      </c>
      <c r="V4212" s="37">
        <v>8969.23</v>
      </c>
      <c r="X4212" s="9" t="s">
        <v>5356</v>
      </c>
      <c r="Y4212" s="9">
        <v>0.54200000000000004</v>
      </c>
      <c r="Z4212" s="9" t="s">
        <v>5356</v>
      </c>
      <c r="AA4212" s="37">
        <v>8204.7900000000009</v>
      </c>
    </row>
    <row r="4213" spans="19:27" x14ac:dyDescent="0.35">
      <c r="S4213" s="9" t="s">
        <v>5356</v>
      </c>
      <c r="T4213" s="9">
        <v>0.58099999999999996</v>
      </c>
      <c r="U4213" s="9" t="s">
        <v>5356</v>
      </c>
      <c r="V4213" s="37">
        <v>8968.86</v>
      </c>
      <c r="X4213" s="9" t="s">
        <v>5356</v>
      </c>
      <c r="Y4213" s="9">
        <v>0.56100000000000005</v>
      </c>
      <c r="Z4213" s="9" t="s">
        <v>5356</v>
      </c>
      <c r="AA4213" s="37">
        <v>8201.01</v>
      </c>
    </row>
    <row r="4214" spans="19:27" x14ac:dyDescent="0.35">
      <c r="S4214" s="9" t="s">
        <v>5356</v>
      </c>
      <c r="T4214" s="9">
        <v>0.61799999999999999</v>
      </c>
      <c r="U4214" s="9" t="s">
        <v>5356</v>
      </c>
      <c r="V4214" s="37">
        <v>8967.1299999999992</v>
      </c>
      <c r="X4214" s="9" t="s">
        <v>5358</v>
      </c>
      <c r="Y4214" s="9">
        <v>0.65100000000000002</v>
      </c>
      <c r="Z4214" s="9" t="s">
        <v>5358</v>
      </c>
      <c r="AA4214" s="37">
        <v>8200.44</v>
      </c>
    </row>
    <row r="4215" spans="19:27" x14ac:dyDescent="0.35">
      <c r="S4215" s="9" t="s">
        <v>5358</v>
      </c>
      <c r="T4215" s="9">
        <v>0.6</v>
      </c>
      <c r="U4215" s="9" t="s">
        <v>5358</v>
      </c>
      <c r="V4215" s="37">
        <v>8957.83</v>
      </c>
      <c r="X4215" s="9" t="s">
        <v>5356</v>
      </c>
      <c r="Y4215" s="9">
        <v>0.51300000000000001</v>
      </c>
      <c r="Z4215" s="9" t="s">
        <v>5356</v>
      </c>
      <c r="AA4215" s="37">
        <v>8197.7000000000007</v>
      </c>
    </row>
    <row r="4216" spans="19:27" x14ac:dyDescent="0.35">
      <c r="S4216" s="9" t="s">
        <v>5357</v>
      </c>
      <c r="T4216" s="9">
        <v>0.51600000000000001</v>
      </c>
      <c r="U4216" s="9" t="s">
        <v>5357</v>
      </c>
      <c r="V4216" s="37">
        <v>8957.33</v>
      </c>
      <c r="X4216" s="9" t="s">
        <v>5356</v>
      </c>
      <c r="Y4216" s="9">
        <v>0.61499999999999999</v>
      </c>
      <c r="Z4216" s="9" t="s">
        <v>5356</v>
      </c>
      <c r="AA4216" s="37">
        <v>8196.42</v>
      </c>
    </row>
    <row r="4217" spans="19:27" x14ac:dyDescent="0.35">
      <c r="S4217" s="9" t="s">
        <v>5356</v>
      </c>
      <c r="T4217" s="9">
        <v>0.54900000000000004</v>
      </c>
      <c r="U4217" s="9" t="s">
        <v>5356</v>
      </c>
      <c r="V4217" s="37">
        <v>8947.42</v>
      </c>
      <c r="X4217" s="9" t="s">
        <v>5358</v>
      </c>
      <c r="Y4217" s="9">
        <v>0.57899999999999996</v>
      </c>
      <c r="Z4217" s="9" t="s">
        <v>5358</v>
      </c>
      <c r="AA4217" s="37">
        <v>8195.93</v>
      </c>
    </row>
    <row r="4218" spans="19:27" x14ac:dyDescent="0.35">
      <c r="S4218" s="9" t="s">
        <v>5356</v>
      </c>
      <c r="T4218" s="9">
        <v>0.56799999999999995</v>
      </c>
      <c r="U4218" s="9" t="s">
        <v>5356</v>
      </c>
      <c r="V4218" s="37">
        <v>8943.9599999999991</v>
      </c>
      <c r="X4218" s="9" t="s">
        <v>5356</v>
      </c>
      <c r="Y4218" s="9">
        <v>0.55300000000000005</v>
      </c>
      <c r="Z4218" s="9" t="s">
        <v>5356</v>
      </c>
      <c r="AA4218" s="37">
        <v>8181.93</v>
      </c>
    </row>
    <row r="4219" spans="19:27" x14ac:dyDescent="0.35">
      <c r="S4219" s="9" t="s">
        <v>5358</v>
      </c>
      <c r="T4219" s="9">
        <v>0.71199999999999997</v>
      </c>
      <c r="U4219" s="9" t="s">
        <v>5358</v>
      </c>
      <c r="V4219" s="37">
        <v>8940.83</v>
      </c>
      <c r="X4219" s="9" t="s">
        <v>5356</v>
      </c>
      <c r="Y4219" s="9">
        <v>0.54400000000000004</v>
      </c>
      <c r="Z4219" s="9" t="s">
        <v>5356</v>
      </c>
      <c r="AA4219" s="37">
        <v>8181.64</v>
      </c>
    </row>
    <row r="4220" spans="19:27" x14ac:dyDescent="0.35">
      <c r="S4220" s="9" t="s">
        <v>5356</v>
      </c>
      <c r="T4220" s="9">
        <v>0.56499999999999995</v>
      </c>
      <c r="U4220" s="9" t="s">
        <v>5356</v>
      </c>
      <c r="V4220" s="37">
        <v>8937.2900000000009</v>
      </c>
      <c r="X4220" s="9" t="s">
        <v>5358</v>
      </c>
      <c r="Y4220" s="9">
        <v>0.58599999999999997</v>
      </c>
      <c r="Z4220" s="9" t="s">
        <v>5358</v>
      </c>
      <c r="AA4220" s="37">
        <v>8178.13</v>
      </c>
    </row>
    <row r="4221" spans="19:27" x14ac:dyDescent="0.35">
      <c r="S4221" s="9" t="s">
        <v>5356</v>
      </c>
      <c r="T4221" s="9">
        <v>0.52</v>
      </c>
      <c r="U4221" s="9" t="s">
        <v>5356</v>
      </c>
      <c r="V4221" s="37">
        <v>8935.41</v>
      </c>
      <c r="X4221" s="9" t="s">
        <v>5356</v>
      </c>
      <c r="Y4221" s="9">
        <v>0.52700000000000002</v>
      </c>
      <c r="Z4221" s="9" t="s">
        <v>5356</v>
      </c>
      <c r="AA4221" s="37">
        <v>8178</v>
      </c>
    </row>
    <row r="4222" spans="19:27" x14ac:dyDescent="0.35">
      <c r="S4222" s="9" t="s">
        <v>5355</v>
      </c>
      <c r="T4222" s="9">
        <v>0.626</v>
      </c>
      <c r="U4222" s="9" t="s">
        <v>5355</v>
      </c>
      <c r="V4222" s="37">
        <v>8934.51</v>
      </c>
      <c r="X4222" s="9" t="s">
        <v>5356</v>
      </c>
      <c r="Y4222" s="9">
        <v>0.58499999999999996</v>
      </c>
      <c r="Z4222" s="9" t="s">
        <v>5356</v>
      </c>
      <c r="AA4222" s="37">
        <v>8176.94</v>
      </c>
    </row>
    <row r="4223" spans="19:27" x14ac:dyDescent="0.35">
      <c r="S4223" s="9" t="s">
        <v>5356</v>
      </c>
      <c r="T4223" s="9">
        <v>0.53600000000000003</v>
      </c>
      <c r="U4223" s="9" t="s">
        <v>5356</v>
      </c>
      <c r="V4223" s="37">
        <v>8932.99</v>
      </c>
      <c r="X4223" s="9" t="s">
        <v>5356</v>
      </c>
      <c r="Y4223" s="9">
        <v>0.624</v>
      </c>
      <c r="Z4223" s="9" t="s">
        <v>5356</v>
      </c>
      <c r="AA4223" s="37">
        <v>8175.66</v>
      </c>
    </row>
    <row r="4224" spans="19:27" x14ac:dyDescent="0.35">
      <c r="S4224" s="9" t="s">
        <v>5356</v>
      </c>
      <c r="T4224" s="9">
        <v>0.51300000000000001</v>
      </c>
      <c r="U4224" s="9" t="s">
        <v>5356</v>
      </c>
      <c r="V4224" s="37">
        <v>8926.44</v>
      </c>
      <c r="X4224" s="9" t="s">
        <v>5358</v>
      </c>
      <c r="Y4224" s="9">
        <v>0.56299999999999994</v>
      </c>
      <c r="Z4224" s="9" t="s">
        <v>5358</v>
      </c>
      <c r="AA4224" s="37">
        <v>8174.12</v>
      </c>
    </row>
    <row r="4225" spans="19:27" x14ac:dyDescent="0.35">
      <c r="S4225" s="9" t="s">
        <v>5357</v>
      </c>
      <c r="T4225" s="9">
        <v>0.55700000000000005</v>
      </c>
      <c r="U4225" s="9" t="s">
        <v>5357</v>
      </c>
      <c r="V4225" s="37">
        <v>8925.59</v>
      </c>
      <c r="X4225" s="9" t="s">
        <v>5356</v>
      </c>
      <c r="Y4225" s="9">
        <v>0.57499999999999996</v>
      </c>
      <c r="Z4225" s="9" t="s">
        <v>5356</v>
      </c>
      <c r="AA4225" s="37">
        <v>8163.64</v>
      </c>
    </row>
    <row r="4226" spans="19:27" x14ac:dyDescent="0.35">
      <c r="S4226" s="9" t="s">
        <v>5356</v>
      </c>
      <c r="T4226" s="9">
        <v>0.52500000000000002</v>
      </c>
      <c r="U4226" s="9" t="s">
        <v>5356</v>
      </c>
      <c r="V4226" s="37">
        <v>8925.51</v>
      </c>
      <c r="X4226" s="9" t="s">
        <v>5356</v>
      </c>
      <c r="Y4226" s="9">
        <v>0.61099999999999999</v>
      </c>
      <c r="Z4226" s="9" t="s">
        <v>5356</v>
      </c>
      <c r="AA4226" s="37">
        <v>8154.17</v>
      </c>
    </row>
    <row r="4227" spans="19:27" x14ac:dyDescent="0.35">
      <c r="S4227" s="9" t="s">
        <v>5356</v>
      </c>
      <c r="T4227" s="9">
        <v>0.53600000000000003</v>
      </c>
      <c r="U4227" s="9" t="s">
        <v>5356</v>
      </c>
      <c r="V4227" s="37">
        <v>8924.57</v>
      </c>
      <c r="X4227" s="9" t="s">
        <v>5356</v>
      </c>
      <c r="Y4227" s="9">
        <v>0.57299999999999995</v>
      </c>
      <c r="Z4227" s="9" t="s">
        <v>5356</v>
      </c>
      <c r="AA4227" s="37">
        <v>8154.16</v>
      </c>
    </row>
    <row r="4228" spans="19:27" x14ac:dyDescent="0.35">
      <c r="S4228" s="9" t="s">
        <v>5356</v>
      </c>
      <c r="T4228" s="9">
        <v>0.53800000000000003</v>
      </c>
      <c r="U4228" s="9" t="s">
        <v>5356</v>
      </c>
      <c r="V4228" s="37">
        <v>8923.76</v>
      </c>
      <c r="X4228" s="9" t="s">
        <v>5358</v>
      </c>
      <c r="Y4228" s="9">
        <v>0.56399999999999995</v>
      </c>
      <c r="Z4228" s="9" t="s">
        <v>5358</v>
      </c>
      <c r="AA4228" s="37">
        <v>8153.86</v>
      </c>
    </row>
    <row r="4229" spans="19:27" x14ac:dyDescent="0.35">
      <c r="S4229" s="9" t="s">
        <v>5358</v>
      </c>
      <c r="T4229" s="9">
        <v>0.622</v>
      </c>
      <c r="U4229" s="9" t="s">
        <v>5358</v>
      </c>
      <c r="V4229" s="37">
        <v>8922.7999999999993</v>
      </c>
      <c r="X4229" s="9" t="s">
        <v>5356</v>
      </c>
      <c r="Y4229" s="9">
        <v>0.51600000000000001</v>
      </c>
      <c r="Z4229" s="9" t="s">
        <v>5356</v>
      </c>
      <c r="AA4229" s="37">
        <v>8152.96</v>
      </c>
    </row>
    <row r="4230" spans="19:27" x14ac:dyDescent="0.35">
      <c r="S4230" s="9" t="s">
        <v>5356</v>
      </c>
      <c r="T4230" s="9">
        <v>0.58199999999999996</v>
      </c>
      <c r="U4230" s="9" t="s">
        <v>5356</v>
      </c>
      <c r="V4230" s="37">
        <v>8921.9699999999993</v>
      </c>
      <c r="X4230" s="9" t="s">
        <v>5356</v>
      </c>
      <c r="Y4230" s="9">
        <v>0.55400000000000005</v>
      </c>
      <c r="Z4230" s="9" t="s">
        <v>5356</v>
      </c>
      <c r="AA4230" s="37">
        <v>8150.34</v>
      </c>
    </row>
    <row r="4231" spans="19:27" x14ac:dyDescent="0.35">
      <c r="S4231" s="9" t="s">
        <v>5356</v>
      </c>
      <c r="T4231" s="9">
        <v>0.58299999999999996</v>
      </c>
      <c r="U4231" s="9" t="s">
        <v>5356</v>
      </c>
      <c r="V4231" s="37">
        <v>8919.39</v>
      </c>
      <c r="X4231" s="9" t="s">
        <v>5356</v>
      </c>
      <c r="Y4231" s="9">
        <v>0.56599999999999995</v>
      </c>
      <c r="Z4231" s="9" t="s">
        <v>5356</v>
      </c>
      <c r="AA4231" s="37">
        <v>8147.72</v>
      </c>
    </row>
    <row r="4232" spans="19:27" x14ac:dyDescent="0.35">
      <c r="S4232" s="9" t="s">
        <v>5358</v>
      </c>
      <c r="T4232" s="9">
        <v>0.66400000000000003</v>
      </c>
      <c r="U4232" s="9" t="s">
        <v>5358</v>
      </c>
      <c r="V4232" s="37">
        <v>8915.02</v>
      </c>
      <c r="X4232" s="9" t="s">
        <v>5356</v>
      </c>
      <c r="Y4232" s="9">
        <v>0.57699999999999996</v>
      </c>
      <c r="Z4232" s="9" t="s">
        <v>5356</v>
      </c>
      <c r="AA4232" s="37">
        <v>8144.83</v>
      </c>
    </row>
    <row r="4233" spans="19:27" x14ac:dyDescent="0.35">
      <c r="S4233" s="9" t="s">
        <v>5356</v>
      </c>
      <c r="T4233" s="9">
        <v>0.60199999999999998</v>
      </c>
      <c r="U4233" s="9" t="s">
        <v>5356</v>
      </c>
      <c r="V4233" s="37">
        <v>8902.44</v>
      </c>
      <c r="X4233" s="9" t="s">
        <v>5356</v>
      </c>
      <c r="Y4233" s="9">
        <v>0.53900000000000003</v>
      </c>
      <c r="Z4233" s="9" t="s">
        <v>5356</v>
      </c>
      <c r="AA4233" s="37">
        <v>8131.9</v>
      </c>
    </row>
    <row r="4234" spans="19:27" x14ac:dyDescent="0.35">
      <c r="S4234" s="9" t="s">
        <v>5356</v>
      </c>
      <c r="T4234" s="9">
        <v>0.54300000000000004</v>
      </c>
      <c r="U4234" s="9" t="s">
        <v>5356</v>
      </c>
      <c r="V4234" s="37">
        <v>8900.0400000000009</v>
      </c>
      <c r="X4234" s="9" t="s">
        <v>5356</v>
      </c>
      <c r="Y4234" s="9">
        <v>0.52400000000000002</v>
      </c>
      <c r="Z4234" s="9" t="s">
        <v>5356</v>
      </c>
      <c r="AA4234" s="37">
        <v>8126.17</v>
      </c>
    </row>
    <row r="4235" spans="19:27" x14ac:dyDescent="0.35">
      <c r="S4235" s="9" t="s">
        <v>5356</v>
      </c>
      <c r="T4235" s="9">
        <v>0.56799999999999995</v>
      </c>
      <c r="U4235" s="9" t="s">
        <v>5356</v>
      </c>
      <c r="V4235" s="37">
        <v>8899.7800000000007</v>
      </c>
      <c r="X4235" s="9" t="s">
        <v>5356</v>
      </c>
      <c r="Y4235" s="9">
        <v>0.51200000000000001</v>
      </c>
      <c r="Z4235" s="9" t="s">
        <v>5356</v>
      </c>
      <c r="AA4235" s="37">
        <v>8126.09</v>
      </c>
    </row>
    <row r="4236" spans="19:27" x14ac:dyDescent="0.35">
      <c r="S4236" s="9" t="s">
        <v>5356</v>
      </c>
      <c r="T4236" s="9">
        <v>0.54300000000000004</v>
      </c>
      <c r="U4236" s="9" t="s">
        <v>5356</v>
      </c>
      <c r="V4236" s="37">
        <v>8897.34</v>
      </c>
      <c r="X4236" s="9" t="s">
        <v>5356</v>
      </c>
      <c r="Y4236" s="9">
        <v>0.51600000000000001</v>
      </c>
      <c r="Z4236" s="9" t="s">
        <v>5356</v>
      </c>
      <c r="AA4236" s="37">
        <v>8123.78</v>
      </c>
    </row>
    <row r="4237" spans="19:27" x14ac:dyDescent="0.35">
      <c r="S4237" s="9" t="s">
        <v>5356</v>
      </c>
      <c r="T4237" s="9">
        <v>0.52900000000000003</v>
      </c>
      <c r="U4237" s="9" t="s">
        <v>5356</v>
      </c>
      <c r="V4237" s="37">
        <v>8895.2199999999993</v>
      </c>
      <c r="X4237" s="9" t="s">
        <v>5358</v>
      </c>
      <c r="Y4237" s="9">
        <v>0.57899999999999996</v>
      </c>
      <c r="Z4237" s="9" t="s">
        <v>5358</v>
      </c>
      <c r="AA4237" s="37">
        <v>8120.9</v>
      </c>
    </row>
    <row r="4238" spans="19:27" x14ac:dyDescent="0.35">
      <c r="S4238" s="9" t="s">
        <v>5356</v>
      </c>
      <c r="T4238" s="9">
        <v>0.55300000000000005</v>
      </c>
      <c r="U4238" s="9" t="s">
        <v>5356</v>
      </c>
      <c r="V4238" s="37">
        <v>8894.2199999999993</v>
      </c>
      <c r="X4238" s="9" t="s">
        <v>5356</v>
      </c>
      <c r="Y4238" s="9">
        <v>0.57299999999999995</v>
      </c>
      <c r="Z4238" s="9" t="s">
        <v>5356</v>
      </c>
      <c r="AA4238" s="37">
        <v>8120.47</v>
      </c>
    </row>
    <row r="4239" spans="19:27" x14ac:dyDescent="0.35">
      <c r="S4239" s="9" t="s">
        <v>5356</v>
      </c>
      <c r="T4239" s="9">
        <v>0.61599999999999999</v>
      </c>
      <c r="U4239" s="9" t="s">
        <v>5356</v>
      </c>
      <c r="V4239" s="37">
        <v>8892.67</v>
      </c>
      <c r="X4239" s="9" t="s">
        <v>5356</v>
      </c>
      <c r="Y4239" s="9">
        <v>0.56299999999999994</v>
      </c>
      <c r="Z4239" s="9" t="s">
        <v>5356</v>
      </c>
      <c r="AA4239" s="37">
        <v>8115.21</v>
      </c>
    </row>
    <row r="4240" spans="19:27" x14ac:dyDescent="0.35">
      <c r="S4240" s="9" t="s">
        <v>5356</v>
      </c>
      <c r="T4240" s="9">
        <v>0.56699999999999995</v>
      </c>
      <c r="U4240" s="9" t="s">
        <v>5356</v>
      </c>
      <c r="V4240" s="37">
        <v>8891.27</v>
      </c>
      <c r="X4240" s="9" t="s">
        <v>5356</v>
      </c>
      <c r="Y4240" s="9">
        <v>0.55200000000000005</v>
      </c>
      <c r="Z4240" s="9" t="s">
        <v>5356</v>
      </c>
      <c r="AA4240" s="37">
        <v>8112.71</v>
      </c>
    </row>
    <row r="4241" spans="19:27" x14ac:dyDescent="0.35">
      <c r="S4241" s="9" t="s">
        <v>5357</v>
      </c>
      <c r="T4241" s="9">
        <v>0.57899999999999996</v>
      </c>
      <c r="U4241" s="9" t="s">
        <v>5357</v>
      </c>
      <c r="V4241" s="37">
        <v>8890.9599999999991</v>
      </c>
      <c r="X4241" s="9" t="s">
        <v>5356</v>
      </c>
      <c r="Y4241" s="9">
        <v>0.60799999999999998</v>
      </c>
      <c r="Z4241" s="9" t="s">
        <v>5356</v>
      </c>
      <c r="AA4241" s="37">
        <v>8110.8</v>
      </c>
    </row>
    <row r="4242" spans="19:27" x14ac:dyDescent="0.35">
      <c r="S4242" s="9" t="s">
        <v>5356</v>
      </c>
      <c r="T4242" s="9">
        <v>0.52400000000000002</v>
      </c>
      <c r="U4242" s="9" t="s">
        <v>5356</v>
      </c>
      <c r="V4242" s="37">
        <v>8883.06</v>
      </c>
      <c r="X4242" s="9" t="s">
        <v>5356</v>
      </c>
      <c r="Y4242" s="9">
        <v>0.59599999999999997</v>
      </c>
      <c r="Z4242" s="9" t="s">
        <v>5356</v>
      </c>
      <c r="AA4242" s="37">
        <v>8108.49</v>
      </c>
    </row>
    <row r="4243" spans="19:27" x14ac:dyDescent="0.35">
      <c r="S4243" s="9" t="s">
        <v>5357</v>
      </c>
      <c r="T4243" s="9">
        <v>0.54100000000000004</v>
      </c>
      <c r="U4243" s="9" t="s">
        <v>5357</v>
      </c>
      <c r="V4243" s="37">
        <v>8882.5499999999993</v>
      </c>
      <c r="X4243" s="9" t="s">
        <v>5356</v>
      </c>
      <c r="Y4243" s="9">
        <v>0.59</v>
      </c>
      <c r="Z4243" s="9" t="s">
        <v>5356</v>
      </c>
      <c r="AA4243" s="37">
        <v>8105.85</v>
      </c>
    </row>
    <row r="4244" spans="19:27" x14ac:dyDescent="0.35">
      <c r="S4244" s="9" t="s">
        <v>5356</v>
      </c>
      <c r="T4244" s="9">
        <v>0.58099999999999996</v>
      </c>
      <c r="U4244" s="9" t="s">
        <v>5356</v>
      </c>
      <c r="V4244" s="37">
        <v>8880.31</v>
      </c>
      <c r="X4244" s="9" t="s">
        <v>5356</v>
      </c>
      <c r="Y4244" s="9">
        <v>0.57799999999999996</v>
      </c>
      <c r="Z4244" s="9" t="s">
        <v>5356</v>
      </c>
      <c r="AA4244" s="37">
        <v>8103.52</v>
      </c>
    </row>
    <row r="4245" spans="19:27" x14ac:dyDescent="0.35">
      <c r="S4245" s="9" t="s">
        <v>5356</v>
      </c>
      <c r="T4245" s="9">
        <v>0.58499999999999996</v>
      </c>
      <c r="U4245" s="9" t="s">
        <v>5356</v>
      </c>
      <c r="V4245" s="37">
        <v>8879.83</v>
      </c>
      <c r="X4245" s="9" t="s">
        <v>5356</v>
      </c>
      <c r="Y4245" s="9">
        <v>0.54800000000000004</v>
      </c>
      <c r="Z4245" s="9" t="s">
        <v>5356</v>
      </c>
      <c r="AA4245" s="37">
        <v>8102.74</v>
      </c>
    </row>
    <row r="4246" spans="19:27" x14ac:dyDescent="0.35">
      <c r="S4246" s="9" t="s">
        <v>5356</v>
      </c>
      <c r="T4246" s="9">
        <v>0.56799999999999995</v>
      </c>
      <c r="U4246" s="9" t="s">
        <v>5356</v>
      </c>
      <c r="V4246" s="37">
        <v>8878.36</v>
      </c>
      <c r="X4246" s="9" t="s">
        <v>5356</v>
      </c>
      <c r="Y4246" s="9">
        <v>0.57799999999999996</v>
      </c>
      <c r="Z4246" s="9" t="s">
        <v>5356</v>
      </c>
      <c r="AA4246" s="37">
        <v>8099.49</v>
      </c>
    </row>
    <row r="4247" spans="19:27" x14ac:dyDescent="0.35">
      <c r="S4247" s="9" t="s">
        <v>5356</v>
      </c>
      <c r="T4247" s="9">
        <v>0.50900000000000001</v>
      </c>
      <c r="U4247" s="9" t="s">
        <v>5356</v>
      </c>
      <c r="V4247" s="37">
        <v>8876.43</v>
      </c>
      <c r="X4247" s="9" t="s">
        <v>5356</v>
      </c>
      <c r="Y4247" s="9">
        <v>0.56100000000000005</v>
      </c>
      <c r="Z4247" s="9" t="s">
        <v>5356</v>
      </c>
      <c r="AA4247" s="37">
        <v>8098.53</v>
      </c>
    </row>
    <row r="4248" spans="19:27" x14ac:dyDescent="0.35">
      <c r="S4248" s="9" t="s">
        <v>5358</v>
      </c>
      <c r="T4248" s="9">
        <v>0.59599999999999997</v>
      </c>
      <c r="U4248" s="9" t="s">
        <v>5358</v>
      </c>
      <c r="V4248" s="37">
        <v>8874.99</v>
      </c>
      <c r="X4248" s="9" t="s">
        <v>5355</v>
      </c>
      <c r="Y4248" s="9">
        <v>0.67100000000000004</v>
      </c>
      <c r="Z4248" s="9" t="s">
        <v>5355</v>
      </c>
      <c r="AA4248" s="37">
        <v>8096.93</v>
      </c>
    </row>
    <row r="4249" spans="19:27" x14ac:dyDescent="0.35">
      <c r="S4249" s="9" t="s">
        <v>5356</v>
      </c>
      <c r="T4249" s="9">
        <v>0.47299999999999998</v>
      </c>
      <c r="U4249" s="9" t="s">
        <v>5356</v>
      </c>
      <c r="V4249" s="37">
        <v>8873.82</v>
      </c>
      <c r="X4249" s="9" t="s">
        <v>5356</v>
      </c>
      <c r="Y4249" s="9">
        <v>0.56399999999999995</v>
      </c>
      <c r="Z4249" s="9" t="s">
        <v>5356</v>
      </c>
      <c r="AA4249" s="37">
        <v>8096.15</v>
      </c>
    </row>
    <row r="4250" spans="19:27" x14ac:dyDescent="0.35">
      <c r="S4250" s="9" t="s">
        <v>5356</v>
      </c>
      <c r="T4250" s="9">
        <v>0.61099999999999999</v>
      </c>
      <c r="U4250" s="9" t="s">
        <v>5356</v>
      </c>
      <c r="V4250" s="37">
        <v>8873.65</v>
      </c>
      <c r="X4250" s="9" t="s">
        <v>5356</v>
      </c>
      <c r="Y4250" s="9">
        <v>0.54900000000000004</v>
      </c>
      <c r="Z4250" s="9" t="s">
        <v>5356</v>
      </c>
      <c r="AA4250" s="37">
        <v>8089.98</v>
      </c>
    </row>
    <row r="4251" spans="19:27" x14ac:dyDescent="0.35">
      <c r="S4251" s="9" t="s">
        <v>5356</v>
      </c>
      <c r="T4251" s="9">
        <v>0.54900000000000004</v>
      </c>
      <c r="U4251" s="9" t="s">
        <v>5356</v>
      </c>
      <c r="V4251" s="37">
        <v>8872.69</v>
      </c>
      <c r="X4251" s="9" t="s">
        <v>5356</v>
      </c>
      <c r="Y4251" s="9">
        <v>0.54300000000000004</v>
      </c>
      <c r="Z4251" s="9" t="s">
        <v>5356</v>
      </c>
      <c r="AA4251" s="37">
        <v>8089.38</v>
      </c>
    </row>
    <row r="4252" spans="19:27" x14ac:dyDescent="0.35">
      <c r="S4252" s="9" t="s">
        <v>5356</v>
      </c>
      <c r="T4252" s="9">
        <v>0.53300000000000003</v>
      </c>
      <c r="U4252" s="9" t="s">
        <v>5356</v>
      </c>
      <c r="V4252" s="37">
        <v>8871.58</v>
      </c>
      <c r="X4252" s="9" t="s">
        <v>5356</v>
      </c>
      <c r="Y4252" s="9">
        <v>0.54300000000000004</v>
      </c>
      <c r="Z4252" s="9" t="s">
        <v>5356</v>
      </c>
      <c r="AA4252" s="37">
        <v>8085.71</v>
      </c>
    </row>
    <row r="4253" spans="19:27" x14ac:dyDescent="0.35">
      <c r="S4253" s="9" t="s">
        <v>5356</v>
      </c>
      <c r="T4253" s="9">
        <v>0.624</v>
      </c>
      <c r="U4253" s="9" t="s">
        <v>5356</v>
      </c>
      <c r="V4253" s="37">
        <v>8867.77</v>
      </c>
      <c r="X4253" s="9" t="s">
        <v>5356</v>
      </c>
      <c r="Y4253" s="9">
        <v>0.58699999999999997</v>
      </c>
      <c r="Z4253" s="9" t="s">
        <v>5356</v>
      </c>
      <c r="AA4253" s="37">
        <v>8083.5</v>
      </c>
    </row>
    <row r="4254" spans="19:27" x14ac:dyDescent="0.35">
      <c r="S4254" s="9" t="s">
        <v>5356</v>
      </c>
      <c r="T4254" s="9">
        <v>0.55500000000000005</v>
      </c>
      <c r="U4254" s="9" t="s">
        <v>5356</v>
      </c>
      <c r="V4254" s="37">
        <v>8867.2000000000007</v>
      </c>
      <c r="X4254" s="9" t="s">
        <v>5358</v>
      </c>
      <c r="Y4254" s="9">
        <v>0.60599999999999998</v>
      </c>
      <c r="Z4254" s="9" t="s">
        <v>5358</v>
      </c>
      <c r="AA4254" s="37">
        <v>8082.58</v>
      </c>
    </row>
    <row r="4255" spans="19:27" x14ac:dyDescent="0.35">
      <c r="S4255" s="9" t="s">
        <v>5357</v>
      </c>
      <c r="T4255" s="9">
        <v>0.57999999999999996</v>
      </c>
      <c r="U4255" s="9" t="s">
        <v>5357</v>
      </c>
      <c r="V4255" s="37">
        <v>8859.52</v>
      </c>
      <c r="X4255" s="9" t="s">
        <v>5358</v>
      </c>
      <c r="Y4255" s="9">
        <v>0.59499999999999997</v>
      </c>
      <c r="Z4255" s="9" t="s">
        <v>5358</v>
      </c>
      <c r="AA4255" s="37">
        <v>8082.46</v>
      </c>
    </row>
    <row r="4256" spans="19:27" x14ac:dyDescent="0.35">
      <c r="S4256" s="9" t="s">
        <v>5356</v>
      </c>
      <c r="T4256" s="9">
        <v>0.57399999999999995</v>
      </c>
      <c r="U4256" s="9" t="s">
        <v>5356</v>
      </c>
      <c r="V4256" s="37">
        <v>8854.3700000000008</v>
      </c>
      <c r="X4256" s="9" t="s">
        <v>5356</v>
      </c>
      <c r="Y4256" s="9">
        <v>0.57999999999999996</v>
      </c>
      <c r="Z4256" s="9" t="s">
        <v>5356</v>
      </c>
      <c r="AA4256" s="37">
        <v>8079.28</v>
      </c>
    </row>
    <row r="4257" spans="19:27" x14ac:dyDescent="0.35">
      <c r="S4257" s="9" t="s">
        <v>5358</v>
      </c>
      <c r="T4257" s="9">
        <v>0.67300000000000004</v>
      </c>
      <c r="U4257" s="9" t="s">
        <v>5358</v>
      </c>
      <c r="V4257" s="37">
        <v>8853.9500000000007</v>
      </c>
      <c r="X4257" s="9" t="s">
        <v>5356</v>
      </c>
      <c r="Y4257" s="9">
        <v>0.53600000000000003</v>
      </c>
      <c r="Z4257" s="9" t="s">
        <v>5356</v>
      </c>
      <c r="AA4257" s="37">
        <v>8078.41</v>
      </c>
    </row>
    <row r="4258" spans="19:27" x14ac:dyDescent="0.35">
      <c r="S4258" s="9" t="s">
        <v>5358</v>
      </c>
      <c r="T4258" s="9">
        <v>0.58899999999999997</v>
      </c>
      <c r="U4258" s="9" t="s">
        <v>5358</v>
      </c>
      <c r="V4258" s="37">
        <v>8853.89</v>
      </c>
      <c r="X4258" s="9" t="s">
        <v>5356</v>
      </c>
      <c r="Y4258" s="9">
        <v>0.55000000000000004</v>
      </c>
      <c r="Z4258" s="9" t="s">
        <v>5356</v>
      </c>
      <c r="AA4258" s="37">
        <v>8078.31</v>
      </c>
    </row>
    <row r="4259" spans="19:27" x14ac:dyDescent="0.35">
      <c r="S4259" s="9" t="s">
        <v>5358</v>
      </c>
      <c r="T4259" s="9">
        <v>0.61499999999999999</v>
      </c>
      <c r="U4259" s="9" t="s">
        <v>5358</v>
      </c>
      <c r="V4259" s="37">
        <v>8851.67</v>
      </c>
      <c r="X4259" s="9" t="s">
        <v>5356</v>
      </c>
      <c r="Y4259" s="9">
        <v>0.55100000000000005</v>
      </c>
      <c r="Z4259" s="9" t="s">
        <v>5356</v>
      </c>
      <c r="AA4259" s="37">
        <v>8078.2</v>
      </c>
    </row>
    <row r="4260" spans="19:27" x14ac:dyDescent="0.35">
      <c r="S4260" s="9" t="s">
        <v>5358</v>
      </c>
      <c r="T4260" s="9">
        <v>0.60499999999999998</v>
      </c>
      <c r="U4260" s="9" t="s">
        <v>5358</v>
      </c>
      <c r="V4260" s="37">
        <v>8845.92</v>
      </c>
      <c r="X4260" s="9" t="s">
        <v>5358</v>
      </c>
      <c r="Y4260" s="9">
        <v>0.65900000000000003</v>
      </c>
      <c r="Z4260" s="9" t="s">
        <v>5358</v>
      </c>
      <c r="AA4260" s="37">
        <v>8074.58</v>
      </c>
    </row>
    <row r="4261" spans="19:27" x14ac:dyDescent="0.35">
      <c r="S4261" s="9" t="s">
        <v>5356</v>
      </c>
      <c r="T4261" s="9">
        <v>0.56799999999999995</v>
      </c>
      <c r="U4261" s="9" t="s">
        <v>5356</v>
      </c>
      <c r="V4261" s="37">
        <v>8841.9699999999993</v>
      </c>
      <c r="X4261" s="9" t="s">
        <v>5356</v>
      </c>
      <c r="Y4261" s="9">
        <v>0.57699999999999996</v>
      </c>
      <c r="Z4261" s="9" t="s">
        <v>5356</v>
      </c>
      <c r="AA4261" s="37">
        <v>8072.99</v>
      </c>
    </row>
    <row r="4262" spans="19:27" x14ac:dyDescent="0.35">
      <c r="S4262" s="9" t="s">
        <v>5356</v>
      </c>
      <c r="T4262" s="9">
        <v>0.59699999999999998</v>
      </c>
      <c r="U4262" s="9" t="s">
        <v>5356</v>
      </c>
      <c r="V4262" s="37">
        <v>8836.5400000000009</v>
      </c>
      <c r="X4262" s="9" t="s">
        <v>5356</v>
      </c>
      <c r="Y4262" s="9">
        <v>0.52900000000000003</v>
      </c>
      <c r="Z4262" s="9" t="s">
        <v>5356</v>
      </c>
      <c r="AA4262" s="37">
        <v>8072.36</v>
      </c>
    </row>
    <row r="4263" spans="19:27" x14ac:dyDescent="0.35">
      <c r="S4263" s="9" t="s">
        <v>5356</v>
      </c>
      <c r="T4263" s="9">
        <v>0.58099999999999996</v>
      </c>
      <c r="U4263" s="9" t="s">
        <v>5356</v>
      </c>
      <c r="V4263" s="37">
        <v>8836.35</v>
      </c>
      <c r="X4263" s="9" t="s">
        <v>5356</v>
      </c>
      <c r="Y4263" s="9">
        <v>0.51500000000000001</v>
      </c>
      <c r="Z4263" s="9" t="s">
        <v>5356</v>
      </c>
      <c r="AA4263" s="37">
        <v>8066.71</v>
      </c>
    </row>
    <row r="4264" spans="19:27" x14ac:dyDescent="0.35">
      <c r="S4264" s="9" t="s">
        <v>5357</v>
      </c>
      <c r="T4264" s="9">
        <v>0.58399999999999996</v>
      </c>
      <c r="U4264" s="9" t="s">
        <v>5357</v>
      </c>
      <c r="V4264" s="37">
        <v>8834.25</v>
      </c>
      <c r="X4264" s="9" t="s">
        <v>5356</v>
      </c>
      <c r="Y4264" s="9">
        <v>0.55700000000000005</v>
      </c>
      <c r="Z4264" s="9" t="s">
        <v>5356</v>
      </c>
      <c r="AA4264" s="37">
        <v>8065.12</v>
      </c>
    </row>
    <row r="4265" spans="19:27" x14ac:dyDescent="0.35">
      <c r="S4265" s="9" t="s">
        <v>5357</v>
      </c>
      <c r="T4265" s="9">
        <v>0.54800000000000004</v>
      </c>
      <c r="U4265" s="9" t="s">
        <v>5357</v>
      </c>
      <c r="V4265" s="37">
        <v>8832.67</v>
      </c>
      <c r="X4265" s="9" t="s">
        <v>5356</v>
      </c>
      <c r="Y4265" s="9">
        <v>0.57499999999999996</v>
      </c>
      <c r="Z4265" s="9" t="s">
        <v>5356</v>
      </c>
      <c r="AA4265" s="37">
        <v>8056.52</v>
      </c>
    </row>
    <row r="4266" spans="19:27" x14ac:dyDescent="0.35">
      <c r="S4266" s="9" t="s">
        <v>5356</v>
      </c>
      <c r="T4266" s="9">
        <v>0.56100000000000005</v>
      </c>
      <c r="U4266" s="9" t="s">
        <v>5356</v>
      </c>
      <c r="V4266" s="37">
        <v>8829.36</v>
      </c>
      <c r="X4266" s="9" t="s">
        <v>5356</v>
      </c>
      <c r="Y4266" s="9">
        <v>0.54100000000000004</v>
      </c>
      <c r="Z4266" s="9" t="s">
        <v>5356</v>
      </c>
      <c r="AA4266" s="37">
        <v>8054.11</v>
      </c>
    </row>
    <row r="4267" spans="19:27" x14ac:dyDescent="0.35">
      <c r="S4267" s="9" t="s">
        <v>5358</v>
      </c>
      <c r="T4267" s="9">
        <v>0.66</v>
      </c>
      <c r="U4267" s="9" t="s">
        <v>5358</v>
      </c>
      <c r="V4267" s="37">
        <v>8820.93</v>
      </c>
      <c r="X4267" s="9" t="s">
        <v>5356</v>
      </c>
      <c r="Y4267" s="9">
        <v>0.58299999999999996</v>
      </c>
      <c r="Z4267" s="9" t="s">
        <v>5356</v>
      </c>
      <c r="AA4267" s="37">
        <v>8052.99</v>
      </c>
    </row>
    <row r="4268" spans="19:27" x14ac:dyDescent="0.35">
      <c r="S4268" s="9" t="s">
        <v>5356</v>
      </c>
      <c r="T4268" s="9">
        <v>0.59399999999999997</v>
      </c>
      <c r="U4268" s="9" t="s">
        <v>5356</v>
      </c>
      <c r="V4268" s="37">
        <v>8818.7199999999993</v>
      </c>
      <c r="X4268" s="9" t="s">
        <v>5356</v>
      </c>
      <c r="Y4268" s="9">
        <v>0.55300000000000005</v>
      </c>
      <c r="Z4268" s="9" t="s">
        <v>5356</v>
      </c>
      <c r="AA4268" s="37">
        <v>8051.62</v>
      </c>
    </row>
    <row r="4269" spans="19:27" x14ac:dyDescent="0.35">
      <c r="S4269" s="9" t="s">
        <v>5356</v>
      </c>
      <c r="T4269" s="9">
        <v>0.53700000000000003</v>
      </c>
      <c r="U4269" s="9" t="s">
        <v>5356</v>
      </c>
      <c r="V4269" s="37">
        <v>8818.18</v>
      </c>
      <c r="X4269" s="9" t="s">
        <v>5358</v>
      </c>
      <c r="Y4269" s="9">
        <v>0.58299999999999996</v>
      </c>
      <c r="Z4269" s="9" t="s">
        <v>5358</v>
      </c>
      <c r="AA4269" s="37">
        <v>8051.18</v>
      </c>
    </row>
    <row r="4270" spans="19:27" x14ac:dyDescent="0.35">
      <c r="S4270" s="9" t="s">
        <v>5357</v>
      </c>
      <c r="T4270" s="9">
        <v>0.621</v>
      </c>
      <c r="U4270" s="9" t="s">
        <v>5357</v>
      </c>
      <c r="V4270" s="37">
        <v>8809.6200000000008</v>
      </c>
      <c r="X4270" s="9" t="s">
        <v>5356</v>
      </c>
      <c r="Y4270" s="9">
        <v>0.56999999999999995</v>
      </c>
      <c r="Z4270" s="9" t="s">
        <v>5356</v>
      </c>
      <c r="AA4270" s="37">
        <v>8049.85</v>
      </c>
    </row>
    <row r="4271" spans="19:27" x14ac:dyDescent="0.35">
      <c r="S4271" s="9" t="s">
        <v>5356</v>
      </c>
      <c r="T4271" s="9">
        <v>0.57599999999999996</v>
      </c>
      <c r="U4271" s="9" t="s">
        <v>5356</v>
      </c>
      <c r="V4271" s="37">
        <v>8809.44</v>
      </c>
      <c r="X4271" s="9" t="s">
        <v>5356</v>
      </c>
      <c r="Y4271" s="9">
        <v>0.55000000000000004</v>
      </c>
      <c r="Z4271" s="9" t="s">
        <v>5356</v>
      </c>
      <c r="AA4271" s="37">
        <v>8046.53</v>
      </c>
    </row>
    <row r="4272" spans="19:27" x14ac:dyDescent="0.35">
      <c r="S4272" s="9" t="s">
        <v>5356</v>
      </c>
      <c r="T4272" s="9">
        <v>0.57799999999999996</v>
      </c>
      <c r="U4272" s="9" t="s">
        <v>5356</v>
      </c>
      <c r="V4272" s="37">
        <v>8806.11</v>
      </c>
      <c r="X4272" s="9" t="s">
        <v>5357</v>
      </c>
      <c r="Y4272" s="9">
        <v>0.54600000000000004</v>
      </c>
      <c r="Z4272" s="9" t="s">
        <v>5357</v>
      </c>
      <c r="AA4272" s="37">
        <v>8045.7</v>
      </c>
    </row>
    <row r="4273" spans="19:27" x14ac:dyDescent="0.35">
      <c r="S4273" s="9" t="s">
        <v>5356</v>
      </c>
      <c r="T4273" s="9">
        <v>0.627</v>
      </c>
      <c r="U4273" s="9" t="s">
        <v>5356</v>
      </c>
      <c r="V4273" s="37">
        <v>8805.83</v>
      </c>
      <c r="X4273" s="9" t="s">
        <v>5356</v>
      </c>
      <c r="Y4273" s="9">
        <v>0.51100000000000001</v>
      </c>
      <c r="Z4273" s="9" t="s">
        <v>5356</v>
      </c>
      <c r="AA4273" s="37">
        <v>8045.02</v>
      </c>
    </row>
    <row r="4274" spans="19:27" x14ac:dyDescent="0.35">
      <c r="S4274" s="9" t="s">
        <v>5356</v>
      </c>
      <c r="T4274" s="9">
        <v>0.56299999999999994</v>
      </c>
      <c r="U4274" s="9" t="s">
        <v>5356</v>
      </c>
      <c r="V4274" s="37">
        <v>8803.02</v>
      </c>
      <c r="X4274" s="9" t="s">
        <v>5356</v>
      </c>
      <c r="Y4274" s="9">
        <v>0.60699999999999998</v>
      </c>
      <c r="Z4274" s="9" t="s">
        <v>5356</v>
      </c>
      <c r="AA4274" s="37">
        <v>8039.44</v>
      </c>
    </row>
    <row r="4275" spans="19:27" x14ac:dyDescent="0.35">
      <c r="S4275" s="9" t="s">
        <v>5356</v>
      </c>
      <c r="T4275" s="9">
        <v>0.60799999999999998</v>
      </c>
      <c r="U4275" s="9" t="s">
        <v>5356</v>
      </c>
      <c r="V4275" s="37">
        <v>8799.86</v>
      </c>
      <c r="X4275" s="9" t="s">
        <v>5356</v>
      </c>
      <c r="Y4275" s="9">
        <v>0.63600000000000001</v>
      </c>
      <c r="Z4275" s="9" t="s">
        <v>5356</v>
      </c>
      <c r="AA4275" s="37">
        <v>8039.36</v>
      </c>
    </row>
    <row r="4276" spans="19:27" x14ac:dyDescent="0.35">
      <c r="S4276" s="9" t="s">
        <v>5356</v>
      </c>
      <c r="T4276" s="9">
        <v>0.56699999999999995</v>
      </c>
      <c r="U4276" s="9" t="s">
        <v>5356</v>
      </c>
      <c r="V4276" s="37">
        <v>8793.02</v>
      </c>
      <c r="X4276" s="9" t="s">
        <v>5358</v>
      </c>
      <c r="Y4276" s="9">
        <v>0.61899999999999999</v>
      </c>
      <c r="Z4276" s="9" t="s">
        <v>5358</v>
      </c>
      <c r="AA4276" s="37">
        <v>8038.65</v>
      </c>
    </row>
    <row r="4277" spans="19:27" x14ac:dyDescent="0.35">
      <c r="S4277" s="9" t="s">
        <v>5356</v>
      </c>
      <c r="T4277" s="9">
        <v>0.59499999999999997</v>
      </c>
      <c r="U4277" s="9" t="s">
        <v>5356</v>
      </c>
      <c r="V4277" s="37">
        <v>8792.94</v>
      </c>
      <c r="X4277" s="9" t="s">
        <v>5356</v>
      </c>
      <c r="Y4277" s="9">
        <v>0.54300000000000004</v>
      </c>
      <c r="Z4277" s="9" t="s">
        <v>5356</v>
      </c>
      <c r="AA4277" s="37">
        <v>8037.47</v>
      </c>
    </row>
    <row r="4278" spans="19:27" x14ac:dyDescent="0.35">
      <c r="S4278" s="9" t="s">
        <v>5358</v>
      </c>
      <c r="T4278" s="9">
        <v>0.625</v>
      </c>
      <c r="U4278" s="9" t="s">
        <v>5358</v>
      </c>
      <c r="V4278" s="37">
        <v>8790.65</v>
      </c>
      <c r="X4278" s="9" t="s">
        <v>5356</v>
      </c>
      <c r="Y4278" s="9">
        <v>0.58699999999999997</v>
      </c>
      <c r="Z4278" s="9" t="s">
        <v>5356</v>
      </c>
      <c r="AA4278" s="37">
        <v>8036.87</v>
      </c>
    </row>
    <row r="4279" spans="19:27" x14ac:dyDescent="0.35">
      <c r="S4279" s="9" t="s">
        <v>5356</v>
      </c>
      <c r="T4279" s="9">
        <v>0.58199999999999996</v>
      </c>
      <c r="U4279" s="9" t="s">
        <v>5356</v>
      </c>
      <c r="V4279" s="37">
        <v>8789.99</v>
      </c>
      <c r="X4279" s="9" t="s">
        <v>5358</v>
      </c>
      <c r="Y4279" s="9">
        <v>0.53700000000000003</v>
      </c>
      <c r="Z4279" s="9" t="s">
        <v>5358</v>
      </c>
      <c r="AA4279" s="37">
        <v>8031.27</v>
      </c>
    </row>
    <row r="4280" spans="19:27" x14ac:dyDescent="0.35">
      <c r="S4280" s="9" t="s">
        <v>5358</v>
      </c>
      <c r="T4280" s="9">
        <v>0.625</v>
      </c>
      <c r="U4280" s="9" t="s">
        <v>5358</v>
      </c>
      <c r="V4280" s="37">
        <v>8788.18</v>
      </c>
      <c r="X4280" s="9" t="s">
        <v>5356</v>
      </c>
      <c r="Y4280" s="9">
        <v>0.58199999999999996</v>
      </c>
      <c r="Z4280" s="9" t="s">
        <v>5356</v>
      </c>
      <c r="AA4280" s="37">
        <v>8030.27</v>
      </c>
    </row>
    <row r="4281" spans="19:27" x14ac:dyDescent="0.35">
      <c r="S4281" s="9" t="s">
        <v>5356</v>
      </c>
      <c r="T4281" s="9">
        <v>0.57399999999999995</v>
      </c>
      <c r="U4281" s="9" t="s">
        <v>5356</v>
      </c>
      <c r="V4281" s="37">
        <v>8785.18</v>
      </c>
      <c r="X4281" s="9" t="s">
        <v>5356</v>
      </c>
      <c r="Y4281" s="9">
        <v>0.54300000000000004</v>
      </c>
      <c r="Z4281" s="9" t="s">
        <v>5356</v>
      </c>
      <c r="AA4281" s="37">
        <v>8029.51</v>
      </c>
    </row>
    <row r="4282" spans="19:27" x14ac:dyDescent="0.35">
      <c r="S4282" s="9" t="s">
        <v>5356</v>
      </c>
      <c r="T4282" s="9">
        <v>0.54</v>
      </c>
      <c r="U4282" s="9" t="s">
        <v>5356</v>
      </c>
      <c r="V4282" s="37">
        <v>8771.5</v>
      </c>
      <c r="X4282" s="9" t="s">
        <v>5358</v>
      </c>
      <c r="Y4282" s="9">
        <v>0.57099999999999995</v>
      </c>
      <c r="Z4282" s="9" t="s">
        <v>5358</v>
      </c>
      <c r="AA4282" s="37">
        <v>8028.9</v>
      </c>
    </row>
    <row r="4283" spans="19:27" x14ac:dyDescent="0.35">
      <c r="S4283" s="9" t="s">
        <v>5356</v>
      </c>
      <c r="T4283" s="9">
        <v>0.55500000000000005</v>
      </c>
      <c r="U4283" s="9" t="s">
        <v>5356</v>
      </c>
      <c r="V4283" s="37">
        <v>8768.7999999999993</v>
      </c>
      <c r="X4283" s="9" t="s">
        <v>5356</v>
      </c>
      <c r="Y4283" s="9">
        <v>0.57699999999999996</v>
      </c>
      <c r="Z4283" s="9" t="s">
        <v>5356</v>
      </c>
      <c r="AA4283" s="37">
        <v>8027.25</v>
      </c>
    </row>
    <row r="4284" spans="19:27" x14ac:dyDescent="0.35">
      <c r="S4284" s="9" t="s">
        <v>5356</v>
      </c>
      <c r="T4284" s="9">
        <v>0.54600000000000004</v>
      </c>
      <c r="U4284" s="9" t="s">
        <v>5356</v>
      </c>
      <c r="V4284" s="37">
        <v>8763.73</v>
      </c>
      <c r="X4284" s="9" t="s">
        <v>5356</v>
      </c>
      <c r="Y4284" s="9">
        <v>0.55300000000000005</v>
      </c>
      <c r="Z4284" s="9" t="s">
        <v>5356</v>
      </c>
      <c r="AA4284" s="37">
        <v>8027.18</v>
      </c>
    </row>
    <row r="4285" spans="19:27" x14ac:dyDescent="0.35">
      <c r="S4285" s="9" t="s">
        <v>5357</v>
      </c>
      <c r="T4285" s="9">
        <v>0.57399999999999995</v>
      </c>
      <c r="U4285" s="9" t="s">
        <v>5357</v>
      </c>
      <c r="V4285" s="37">
        <v>8762.1299999999992</v>
      </c>
      <c r="X4285" s="9" t="s">
        <v>5356</v>
      </c>
      <c r="Y4285" s="9">
        <v>0.52900000000000003</v>
      </c>
      <c r="Z4285" s="9" t="s">
        <v>5356</v>
      </c>
      <c r="AA4285" s="37">
        <v>8019.46</v>
      </c>
    </row>
    <row r="4286" spans="19:27" x14ac:dyDescent="0.35">
      <c r="S4286" s="9" t="s">
        <v>5358</v>
      </c>
      <c r="T4286" s="9">
        <v>0.621</v>
      </c>
      <c r="U4286" s="9" t="s">
        <v>5358</v>
      </c>
      <c r="V4286" s="37">
        <v>8761.76</v>
      </c>
      <c r="X4286" s="9" t="s">
        <v>5358</v>
      </c>
      <c r="Y4286" s="9">
        <v>0.60199999999999998</v>
      </c>
      <c r="Z4286" s="9" t="s">
        <v>5358</v>
      </c>
      <c r="AA4286" s="37">
        <v>8018.09</v>
      </c>
    </row>
    <row r="4287" spans="19:27" x14ac:dyDescent="0.35">
      <c r="S4287" s="9" t="s">
        <v>5356</v>
      </c>
      <c r="T4287" s="9">
        <v>0.59599999999999997</v>
      </c>
      <c r="U4287" s="9" t="s">
        <v>5356</v>
      </c>
      <c r="V4287" s="37">
        <v>8756.85</v>
      </c>
      <c r="X4287" s="9" t="s">
        <v>5356</v>
      </c>
      <c r="Y4287" s="9">
        <v>0.55700000000000005</v>
      </c>
      <c r="Z4287" s="9" t="s">
        <v>5356</v>
      </c>
      <c r="AA4287" s="37">
        <v>8017.63</v>
      </c>
    </row>
    <row r="4288" spans="19:27" x14ac:dyDescent="0.35">
      <c r="S4288" s="9" t="s">
        <v>5356</v>
      </c>
      <c r="T4288" s="9">
        <v>0.56200000000000006</v>
      </c>
      <c r="U4288" s="9" t="s">
        <v>5356</v>
      </c>
      <c r="V4288" s="37">
        <v>8747.31</v>
      </c>
      <c r="X4288" s="9" t="s">
        <v>5358</v>
      </c>
      <c r="Y4288" s="9">
        <v>0.59899999999999998</v>
      </c>
      <c r="Z4288" s="9" t="s">
        <v>5358</v>
      </c>
      <c r="AA4288" s="37">
        <v>8014.75</v>
      </c>
    </row>
    <row r="4289" spans="19:27" x14ac:dyDescent="0.35">
      <c r="S4289" s="9" t="s">
        <v>5356</v>
      </c>
      <c r="T4289" s="9">
        <v>0.57399999999999995</v>
      </c>
      <c r="U4289" s="9" t="s">
        <v>5356</v>
      </c>
      <c r="V4289" s="37">
        <v>8746.74</v>
      </c>
      <c r="X4289" s="9" t="s">
        <v>5358</v>
      </c>
      <c r="Y4289" s="9">
        <v>0.57599999999999996</v>
      </c>
      <c r="Z4289" s="9" t="s">
        <v>5358</v>
      </c>
      <c r="AA4289" s="37">
        <v>8014.65</v>
      </c>
    </row>
    <row r="4290" spans="19:27" x14ac:dyDescent="0.35">
      <c r="S4290" s="9" t="s">
        <v>5356</v>
      </c>
      <c r="T4290" s="9">
        <v>0.55700000000000005</v>
      </c>
      <c r="U4290" s="9" t="s">
        <v>5356</v>
      </c>
      <c r="V4290" s="37">
        <v>8744.48</v>
      </c>
      <c r="X4290" s="9" t="s">
        <v>5356</v>
      </c>
      <c r="Y4290" s="9">
        <v>0.58699999999999997</v>
      </c>
      <c r="Z4290" s="9" t="s">
        <v>5356</v>
      </c>
      <c r="AA4290" s="37">
        <v>8014.17</v>
      </c>
    </row>
    <row r="4291" spans="19:27" x14ac:dyDescent="0.35">
      <c r="S4291" s="9" t="s">
        <v>5358</v>
      </c>
      <c r="T4291" s="9">
        <v>0.69799999999999995</v>
      </c>
      <c r="U4291" s="9" t="s">
        <v>5358</v>
      </c>
      <c r="V4291" s="37">
        <v>8744.25</v>
      </c>
      <c r="X4291" s="9" t="s">
        <v>5358</v>
      </c>
      <c r="Y4291" s="9">
        <v>0.60099999999999998</v>
      </c>
      <c r="Z4291" s="9" t="s">
        <v>5358</v>
      </c>
      <c r="AA4291" s="37">
        <v>8012.37</v>
      </c>
    </row>
    <row r="4292" spans="19:27" x14ac:dyDescent="0.35">
      <c r="S4292" s="9" t="s">
        <v>5358</v>
      </c>
      <c r="T4292" s="9">
        <v>0.55000000000000004</v>
      </c>
      <c r="U4292" s="9" t="s">
        <v>5358</v>
      </c>
      <c r="V4292" s="37">
        <v>8744.0300000000007</v>
      </c>
      <c r="X4292" s="9" t="s">
        <v>5358</v>
      </c>
      <c r="Y4292" s="9">
        <v>0.58599999999999997</v>
      </c>
      <c r="Z4292" s="9" t="s">
        <v>5358</v>
      </c>
      <c r="AA4292" s="37">
        <v>8011.7</v>
      </c>
    </row>
    <row r="4293" spans="19:27" x14ac:dyDescent="0.35">
      <c r="S4293" s="9" t="s">
        <v>5357</v>
      </c>
      <c r="T4293" s="9">
        <v>0.48199999999999998</v>
      </c>
      <c r="U4293" s="9" t="s">
        <v>5357</v>
      </c>
      <c r="V4293" s="37">
        <v>8741.3799999999992</v>
      </c>
      <c r="X4293" s="9" t="s">
        <v>5356</v>
      </c>
      <c r="Y4293" s="9">
        <v>0.56599999999999995</v>
      </c>
      <c r="Z4293" s="9" t="s">
        <v>5356</v>
      </c>
      <c r="AA4293" s="37">
        <v>8008.34</v>
      </c>
    </row>
    <row r="4294" spans="19:27" x14ac:dyDescent="0.35">
      <c r="S4294" s="9" t="s">
        <v>5358</v>
      </c>
      <c r="T4294" s="9">
        <v>0.57499999999999996</v>
      </c>
      <c r="U4294" s="9" t="s">
        <v>5358</v>
      </c>
      <c r="V4294" s="37">
        <v>8740.7199999999993</v>
      </c>
      <c r="X4294" s="9" t="s">
        <v>5356</v>
      </c>
      <c r="Y4294" s="9">
        <v>0.57899999999999996</v>
      </c>
      <c r="Z4294" s="9" t="s">
        <v>5356</v>
      </c>
      <c r="AA4294" s="37">
        <v>8007.66</v>
      </c>
    </row>
    <row r="4295" spans="19:27" x14ac:dyDescent="0.35">
      <c r="S4295" s="9" t="s">
        <v>5356</v>
      </c>
      <c r="T4295" s="9">
        <v>0.59899999999999998</v>
      </c>
      <c r="U4295" s="9" t="s">
        <v>5356</v>
      </c>
      <c r="V4295" s="37">
        <v>8737.5300000000007</v>
      </c>
      <c r="X4295" s="9" t="s">
        <v>5358</v>
      </c>
      <c r="Y4295" s="9">
        <v>0.55900000000000005</v>
      </c>
      <c r="Z4295" s="9" t="s">
        <v>5358</v>
      </c>
      <c r="AA4295" s="37">
        <v>8006.17</v>
      </c>
    </row>
    <row r="4296" spans="19:27" x14ac:dyDescent="0.35">
      <c r="S4296" s="9" t="s">
        <v>5356</v>
      </c>
      <c r="T4296" s="9">
        <v>0.58299999999999996</v>
      </c>
      <c r="U4296" s="9" t="s">
        <v>5356</v>
      </c>
      <c r="V4296" s="37">
        <v>8735.8700000000008</v>
      </c>
      <c r="X4296" s="9" t="s">
        <v>5356</v>
      </c>
      <c r="Y4296" s="9">
        <v>0.58199999999999996</v>
      </c>
      <c r="Z4296" s="9" t="s">
        <v>5356</v>
      </c>
      <c r="AA4296" s="37">
        <v>8006.14</v>
      </c>
    </row>
    <row r="4297" spans="19:27" x14ac:dyDescent="0.35">
      <c r="S4297" s="9" t="s">
        <v>5356</v>
      </c>
      <c r="T4297" s="9">
        <v>0.58199999999999996</v>
      </c>
      <c r="U4297" s="9" t="s">
        <v>5356</v>
      </c>
      <c r="V4297" s="37">
        <v>8727.02</v>
      </c>
      <c r="X4297" s="9" t="s">
        <v>5356</v>
      </c>
      <c r="Y4297" s="9">
        <v>0.56799999999999995</v>
      </c>
      <c r="Z4297" s="9" t="s">
        <v>5356</v>
      </c>
      <c r="AA4297" s="37">
        <v>8004.06</v>
      </c>
    </row>
    <row r="4298" spans="19:27" x14ac:dyDescent="0.35">
      <c r="S4298" s="9" t="s">
        <v>5358</v>
      </c>
      <c r="T4298" s="9">
        <v>0.61699999999999999</v>
      </c>
      <c r="U4298" s="9" t="s">
        <v>5358</v>
      </c>
      <c r="V4298" s="37">
        <v>8720.86</v>
      </c>
      <c r="X4298" s="9" t="s">
        <v>5356</v>
      </c>
      <c r="Y4298" s="9">
        <v>0.57099999999999995</v>
      </c>
      <c r="Z4298" s="9" t="s">
        <v>5356</v>
      </c>
      <c r="AA4298" s="37">
        <v>8003.47</v>
      </c>
    </row>
    <row r="4299" spans="19:27" x14ac:dyDescent="0.35">
      <c r="S4299" s="9" t="s">
        <v>5356</v>
      </c>
      <c r="T4299" s="9">
        <v>0.53900000000000003</v>
      </c>
      <c r="U4299" s="9" t="s">
        <v>5356</v>
      </c>
      <c r="V4299" s="37">
        <v>8712.77</v>
      </c>
      <c r="X4299" s="9" t="s">
        <v>5356</v>
      </c>
      <c r="Y4299" s="9">
        <v>0.56999999999999995</v>
      </c>
      <c r="Z4299" s="9" t="s">
        <v>5356</v>
      </c>
      <c r="AA4299" s="37">
        <v>8003.28</v>
      </c>
    </row>
    <row r="4300" spans="19:27" x14ac:dyDescent="0.35">
      <c r="S4300" s="9" t="s">
        <v>5357</v>
      </c>
      <c r="T4300" s="9">
        <v>0.58299999999999996</v>
      </c>
      <c r="U4300" s="9" t="s">
        <v>5357</v>
      </c>
      <c r="V4300" s="37">
        <v>8711.6200000000008</v>
      </c>
      <c r="X4300" s="9" t="s">
        <v>5356</v>
      </c>
      <c r="Y4300" s="9">
        <v>0.60099999999999998</v>
      </c>
      <c r="Z4300" s="9" t="s">
        <v>5356</v>
      </c>
      <c r="AA4300" s="37">
        <v>8002.14</v>
      </c>
    </row>
    <row r="4301" spans="19:27" x14ac:dyDescent="0.35">
      <c r="S4301" s="9" t="s">
        <v>5356</v>
      </c>
      <c r="T4301" s="9">
        <v>0.59399999999999997</v>
      </c>
      <c r="U4301" s="9" t="s">
        <v>5356</v>
      </c>
      <c r="V4301" s="37">
        <v>8711.36</v>
      </c>
      <c r="X4301" s="9" t="s">
        <v>5356</v>
      </c>
      <c r="Y4301" s="9">
        <v>0.56699999999999995</v>
      </c>
      <c r="Z4301" s="9" t="s">
        <v>5356</v>
      </c>
      <c r="AA4301" s="37">
        <v>8002.1</v>
      </c>
    </row>
    <row r="4302" spans="19:27" x14ac:dyDescent="0.35">
      <c r="S4302" s="9" t="s">
        <v>5356</v>
      </c>
      <c r="T4302" s="9">
        <v>0.59599999999999997</v>
      </c>
      <c r="U4302" s="9" t="s">
        <v>5356</v>
      </c>
      <c r="V4302" s="37">
        <v>8710.2000000000007</v>
      </c>
      <c r="X4302" s="9" t="s">
        <v>5358</v>
      </c>
      <c r="Y4302" s="9">
        <v>0.57199999999999995</v>
      </c>
      <c r="Z4302" s="9" t="s">
        <v>5358</v>
      </c>
      <c r="AA4302" s="37">
        <v>8000.9</v>
      </c>
    </row>
    <row r="4303" spans="19:27" x14ac:dyDescent="0.35">
      <c r="S4303" s="9" t="s">
        <v>5356</v>
      </c>
      <c r="T4303" s="9">
        <v>0.53600000000000003</v>
      </c>
      <c r="U4303" s="9" t="s">
        <v>5356</v>
      </c>
      <c r="V4303" s="37">
        <v>8708.2800000000007</v>
      </c>
      <c r="X4303" s="9" t="s">
        <v>5356</v>
      </c>
      <c r="Y4303" s="9">
        <v>0.53200000000000003</v>
      </c>
      <c r="Z4303" s="9" t="s">
        <v>5356</v>
      </c>
      <c r="AA4303" s="37">
        <v>7998.32</v>
      </c>
    </row>
    <row r="4304" spans="19:27" x14ac:dyDescent="0.35">
      <c r="S4304" s="9" t="s">
        <v>5356</v>
      </c>
      <c r="T4304" s="9">
        <v>0.59</v>
      </c>
      <c r="U4304" s="9" t="s">
        <v>5356</v>
      </c>
      <c r="V4304" s="37">
        <v>8706.16</v>
      </c>
      <c r="X4304" s="9" t="s">
        <v>5358</v>
      </c>
      <c r="Y4304" s="9">
        <v>0.59499999999999997</v>
      </c>
      <c r="Z4304" s="9" t="s">
        <v>5358</v>
      </c>
      <c r="AA4304" s="37">
        <v>7996.11</v>
      </c>
    </row>
    <row r="4305" spans="19:27" x14ac:dyDescent="0.35">
      <c r="S4305" s="9" t="s">
        <v>5357</v>
      </c>
      <c r="T4305" s="9">
        <v>0.54</v>
      </c>
      <c r="U4305" s="9" t="s">
        <v>5357</v>
      </c>
      <c r="V4305" s="37">
        <v>8703.91</v>
      </c>
      <c r="X4305" s="9" t="s">
        <v>5356</v>
      </c>
      <c r="Y4305" s="9">
        <v>0.53700000000000003</v>
      </c>
      <c r="Z4305" s="9" t="s">
        <v>5356</v>
      </c>
      <c r="AA4305" s="37">
        <v>7994.37</v>
      </c>
    </row>
    <row r="4306" spans="19:27" x14ac:dyDescent="0.35">
      <c r="S4306" s="9" t="s">
        <v>5356</v>
      </c>
      <c r="T4306" s="9">
        <v>0.54400000000000004</v>
      </c>
      <c r="U4306" s="9" t="s">
        <v>5356</v>
      </c>
      <c r="V4306" s="37">
        <v>8699.3700000000008</v>
      </c>
      <c r="X4306" s="9" t="s">
        <v>5357</v>
      </c>
      <c r="Y4306" s="9">
        <v>0.57499999999999996</v>
      </c>
      <c r="Z4306" s="9" t="s">
        <v>5357</v>
      </c>
      <c r="AA4306" s="37">
        <v>7987.88</v>
      </c>
    </row>
    <row r="4307" spans="19:27" x14ac:dyDescent="0.35">
      <c r="S4307" s="9" t="s">
        <v>5358</v>
      </c>
      <c r="T4307" s="9">
        <v>0.56499999999999995</v>
      </c>
      <c r="U4307" s="9" t="s">
        <v>5358</v>
      </c>
      <c r="V4307" s="37">
        <v>8697.06</v>
      </c>
      <c r="X4307" s="9" t="s">
        <v>5356</v>
      </c>
      <c r="Y4307" s="9">
        <v>0.55300000000000005</v>
      </c>
      <c r="Z4307" s="9" t="s">
        <v>5356</v>
      </c>
      <c r="AA4307" s="37">
        <v>7984.37</v>
      </c>
    </row>
    <row r="4308" spans="19:27" x14ac:dyDescent="0.35">
      <c r="S4308" s="9" t="s">
        <v>5356</v>
      </c>
      <c r="T4308" s="9">
        <v>0.58499999999999996</v>
      </c>
      <c r="U4308" s="9" t="s">
        <v>5356</v>
      </c>
      <c r="V4308" s="37">
        <v>8692.24</v>
      </c>
      <c r="X4308" s="9" t="s">
        <v>5356</v>
      </c>
      <c r="Y4308" s="9">
        <v>0.55300000000000005</v>
      </c>
      <c r="Z4308" s="9" t="s">
        <v>5356</v>
      </c>
      <c r="AA4308" s="37">
        <v>7983.28</v>
      </c>
    </row>
    <row r="4309" spans="19:27" x14ac:dyDescent="0.35">
      <c r="S4309" s="9" t="s">
        <v>5356</v>
      </c>
      <c r="T4309" s="9">
        <v>0.58699999999999997</v>
      </c>
      <c r="U4309" s="9" t="s">
        <v>5356</v>
      </c>
      <c r="V4309" s="37">
        <v>8688.64</v>
      </c>
      <c r="X4309" s="9" t="s">
        <v>5356</v>
      </c>
      <c r="Y4309" s="9">
        <v>0.46899999999999997</v>
      </c>
      <c r="Z4309" s="9" t="s">
        <v>5356</v>
      </c>
      <c r="AA4309" s="37">
        <v>7983.19</v>
      </c>
    </row>
    <row r="4310" spans="19:27" x14ac:dyDescent="0.35">
      <c r="S4310" s="9" t="s">
        <v>5356</v>
      </c>
      <c r="T4310" s="9">
        <v>0.55200000000000005</v>
      </c>
      <c r="U4310" s="9" t="s">
        <v>5356</v>
      </c>
      <c r="V4310" s="37">
        <v>8687.5499999999993</v>
      </c>
      <c r="X4310" s="9" t="s">
        <v>5358</v>
      </c>
      <c r="Y4310" s="9">
        <v>0.59299999999999997</v>
      </c>
      <c r="Z4310" s="9" t="s">
        <v>5358</v>
      </c>
      <c r="AA4310" s="37">
        <v>7980.99</v>
      </c>
    </row>
    <row r="4311" spans="19:27" x14ac:dyDescent="0.35">
      <c r="S4311" s="9" t="s">
        <v>5356</v>
      </c>
      <c r="T4311" s="9">
        <v>0.56699999999999995</v>
      </c>
      <c r="U4311" s="9" t="s">
        <v>5356</v>
      </c>
      <c r="V4311" s="37">
        <v>8687.49</v>
      </c>
      <c r="X4311" s="9" t="s">
        <v>5356</v>
      </c>
      <c r="Y4311" s="9">
        <v>0.47899999999999998</v>
      </c>
      <c r="Z4311" s="9" t="s">
        <v>5356</v>
      </c>
      <c r="AA4311" s="37">
        <v>7967.95</v>
      </c>
    </row>
    <row r="4312" spans="19:27" x14ac:dyDescent="0.35">
      <c r="S4312" s="9" t="s">
        <v>5358</v>
      </c>
      <c r="T4312" s="9">
        <v>0.56799999999999995</v>
      </c>
      <c r="U4312" s="9" t="s">
        <v>5358</v>
      </c>
      <c r="V4312" s="37">
        <v>8685.36</v>
      </c>
      <c r="X4312" s="9" t="s">
        <v>5356</v>
      </c>
      <c r="Y4312" s="9">
        <v>0.63200000000000001</v>
      </c>
      <c r="Z4312" s="9" t="s">
        <v>5356</v>
      </c>
      <c r="AA4312" s="37">
        <v>7966.25</v>
      </c>
    </row>
    <row r="4313" spans="19:27" x14ac:dyDescent="0.35">
      <c r="S4313" s="9" t="s">
        <v>5356</v>
      </c>
      <c r="T4313" s="9">
        <v>0.61699999999999999</v>
      </c>
      <c r="U4313" s="9" t="s">
        <v>5356</v>
      </c>
      <c r="V4313" s="37">
        <v>8683.59</v>
      </c>
      <c r="X4313" s="9" t="s">
        <v>5356</v>
      </c>
      <c r="Y4313" s="9">
        <v>0.56599999999999995</v>
      </c>
      <c r="Z4313" s="9" t="s">
        <v>5356</v>
      </c>
      <c r="AA4313" s="37">
        <v>7964.2</v>
      </c>
    </row>
    <row r="4314" spans="19:27" x14ac:dyDescent="0.35">
      <c r="S4314" s="9" t="s">
        <v>5356</v>
      </c>
      <c r="T4314" s="9">
        <v>0.55900000000000005</v>
      </c>
      <c r="U4314" s="9" t="s">
        <v>5356</v>
      </c>
      <c r="V4314" s="37">
        <v>8675.16</v>
      </c>
      <c r="X4314" s="9" t="s">
        <v>5358</v>
      </c>
      <c r="Y4314" s="9">
        <v>0.57699999999999996</v>
      </c>
      <c r="Z4314" s="9" t="s">
        <v>5358</v>
      </c>
      <c r="AA4314" s="37">
        <v>7961.67</v>
      </c>
    </row>
    <row r="4315" spans="19:27" x14ac:dyDescent="0.35">
      <c r="S4315" s="9" t="s">
        <v>5356</v>
      </c>
      <c r="T4315" s="9">
        <v>0.56100000000000005</v>
      </c>
      <c r="U4315" s="9" t="s">
        <v>5356</v>
      </c>
      <c r="V4315" s="37">
        <v>8667.61</v>
      </c>
      <c r="X4315" s="9" t="s">
        <v>5356</v>
      </c>
      <c r="Y4315" s="9">
        <v>0.58799999999999997</v>
      </c>
      <c r="Z4315" s="9" t="s">
        <v>5356</v>
      </c>
      <c r="AA4315" s="37">
        <v>7960.68</v>
      </c>
    </row>
    <row r="4316" spans="19:27" x14ac:dyDescent="0.35">
      <c r="S4316" s="9" t="s">
        <v>5356</v>
      </c>
      <c r="T4316" s="9">
        <v>0.53800000000000003</v>
      </c>
      <c r="U4316" s="9" t="s">
        <v>5356</v>
      </c>
      <c r="V4316" s="37">
        <v>8660.1200000000008</v>
      </c>
      <c r="X4316" s="9" t="s">
        <v>5356</v>
      </c>
      <c r="Y4316" s="9">
        <v>0.56599999999999995</v>
      </c>
      <c r="Z4316" s="9" t="s">
        <v>5356</v>
      </c>
      <c r="AA4316" s="37">
        <v>7959.67</v>
      </c>
    </row>
    <row r="4317" spans="19:27" x14ac:dyDescent="0.35">
      <c r="S4317" s="9" t="s">
        <v>5356</v>
      </c>
      <c r="T4317" s="9">
        <v>0.54500000000000004</v>
      </c>
      <c r="U4317" s="9" t="s">
        <v>5356</v>
      </c>
      <c r="V4317" s="37">
        <v>8660.0499999999993</v>
      </c>
      <c r="X4317" s="9" t="s">
        <v>5356</v>
      </c>
      <c r="Y4317" s="9">
        <v>0.52900000000000003</v>
      </c>
      <c r="Z4317" s="9" t="s">
        <v>5356</v>
      </c>
      <c r="AA4317" s="37">
        <v>7955.78</v>
      </c>
    </row>
    <row r="4318" spans="19:27" x14ac:dyDescent="0.35">
      <c r="S4318" s="9" t="s">
        <v>5358</v>
      </c>
      <c r="T4318" s="9">
        <v>0.57799999999999996</v>
      </c>
      <c r="U4318" s="9" t="s">
        <v>5358</v>
      </c>
      <c r="V4318" s="37">
        <v>8659.44</v>
      </c>
      <c r="X4318" s="9" t="s">
        <v>5356</v>
      </c>
      <c r="Y4318" s="9">
        <v>0.58899999999999997</v>
      </c>
      <c r="Z4318" s="9" t="s">
        <v>5356</v>
      </c>
      <c r="AA4318" s="37">
        <v>7955.27</v>
      </c>
    </row>
    <row r="4319" spans="19:27" x14ac:dyDescent="0.35">
      <c r="S4319" s="9" t="s">
        <v>5356</v>
      </c>
      <c r="T4319" s="9">
        <v>0.59499999999999997</v>
      </c>
      <c r="U4319" s="9" t="s">
        <v>5356</v>
      </c>
      <c r="V4319" s="37">
        <v>8659.2900000000009</v>
      </c>
      <c r="X4319" s="9" t="s">
        <v>5356</v>
      </c>
      <c r="Y4319" s="9">
        <v>0.56000000000000005</v>
      </c>
      <c r="Z4319" s="9" t="s">
        <v>5356</v>
      </c>
      <c r="AA4319" s="37">
        <v>7950.83</v>
      </c>
    </row>
    <row r="4320" spans="19:27" x14ac:dyDescent="0.35">
      <c r="S4320" s="9" t="s">
        <v>5356</v>
      </c>
      <c r="T4320" s="9">
        <v>0.58599999999999997</v>
      </c>
      <c r="U4320" s="9" t="s">
        <v>5356</v>
      </c>
      <c r="V4320" s="37">
        <v>8655.99</v>
      </c>
      <c r="X4320" s="9" t="s">
        <v>5356</v>
      </c>
      <c r="Y4320" s="9">
        <v>0.56299999999999994</v>
      </c>
      <c r="Z4320" s="9" t="s">
        <v>5356</v>
      </c>
      <c r="AA4320" s="37">
        <v>7950.03</v>
      </c>
    </row>
    <row r="4321" spans="19:27" x14ac:dyDescent="0.35">
      <c r="S4321" s="9" t="s">
        <v>5356</v>
      </c>
      <c r="T4321" s="9">
        <v>0.54500000000000004</v>
      </c>
      <c r="U4321" s="9" t="s">
        <v>5356</v>
      </c>
      <c r="V4321" s="37">
        <v>8654.0499999999993</v>
      </c>
      <c r="X4321" s="9" t="s">
        <v>5357</v>
      </c>
      <c r="Y4321" s="9">
        <v>0.56999999999999995</v>
      </c>
      <c r="Z4321" s="9" t="s">
        <v>5357</v>
      </c>
      <c r="AA4321" s="37">
        <v>7949.56</v>
      </c>
    </row>
    <row r="4322" spans="19:27" x14ac:dyDescent="0.35">
      <c r="S4322" s="9" t="s">
        <v>5356</v>
      </c>
      <c r="T4322" s="9">
        <v>0.54100000000000004</v>
      </c>
      <c r="U4322" s="9" t="s">
        <v>5356</v>
      </c>
      <c r="V4322" s="37">
        <v>8647.69</v>
      </c>
      <c r="X4322" s="9" t="s">
        <v>5356</v>
      </c>
      <c r="Y4322" s="9">
        <v>0.53300000000000003</v>
      </c>
      <c r="Z4322" s="9" t="s">
        <v>5356</v>
      </c>
      <c r="AA4322" s="37">
        <v>7948.6</v>
      </c>
    </row>
    <row r="4323" spans="19:27" x14ac:dyDescent="0.35">
      <c r="S4323" s="9" t="s">
        <v>5356</v>
      </c>
      <c r="T4323" s="9">
        <v>0.52100000000000002</v>
      </c>
      <c r="U4323" s="9" t="s">
        <v>5356</v>
      </c>
      <c r="V4323" s="37">
        <v>8645.73</v>
      </c>
      <c r="X4323" s="9" t="s">
        <v>5356</v>
      </c>
      <c r="Y4323" s="9">
        <v>0.57299999999999995</v>
      </c>
      <c r="Z4323" s="9" t="s">
        <v>5356</v>
      </c>
      <c r="AA4323" s="37">
        <v>7947.85</v>
      </c>
    </row>
    <row r="4324" spans="19:27" x14ac:dyDescent="0.35">
      <c r="S4324" s="9" t="s">
        <v>5356</v>
      </c>
      <c r="T4324" s="9">
        <v>0.497</v>
      </c>
      <c r="U4324" s="9" t="s">
        <v>5356</v>
      </c>
      <c r="V4324" s="37">
        <v>8644.6200000000008</v>
      </c>
      <c r="X4324" s="9" t="s">
        <v>5356</v>
      </c>
      <c r="Y4324" s="9">
        <v>0.58099999999999996</v>
      </c>
      <c r="Z4324" s="9" t="s">
        <v>5356</v>
      </c>
      <c r="AA4324" s="37">
        <v>7946.66</v>
      </c>
    </row>
    <row r="4325" spans="19:27" x14ac:dyDescent="0.35">
      <c r="S4325" s="9" t="s">
        <v>5358</v>
      </c>
      <c r="T4325" s="9">
        <v>0.57799999999999996</v>
      </c>
      <c r="U4325" s="9" t="s">
        <v>5358</v>
      </c>
      <c r="V4325" s="37">
        <v>8644.01</v>
      </c>
      <c r="X4325" s="9" t="s">
        <v>5356</v>
      </c>
      <c r="Y4325" s="9">
        <v>0.57899999999999996</v>
      </c>
      <c r="Z4325" s="9" t="s">
        <v>5356</v>
      </c>
      <c r="AA4325" s="37">
        <v>7944.04</v>
      </c>
    </row>
    <row r="4326" spans="19:27" x14ac:dyDescent="0.35">
      <c r="S4326" s="9" t="s">
        <v>5356</v>
      </c>
      <c r="T4326" s="9">
        <v>0.56599999999999995</v>
      </c>
      <c r="U4326" s="9" t="s">
        <v>5356</v>
      </c>
      <c r="V4326" s="37">
        <v>8642.35</v>
      </c>
      <c r="X4326" s="9" t="s">
        <v>5356</v>
      </c>
      <c r="Y4326" s="9">
        <v>0.56899999999999995</v>
      </c>
      <c r="Z4326" s="9" t="s">
        <v>5356</v>
      </c>
      <c r="AA4326" s="37">
        <v>7943.47</v>
      </c>
    </row>
    <row r="4327" spans="19:27" x14ac:dyDescent="0.35">
      <c r="S4327" s="9" t="s">
        <v>5356</v>
      </c>
      <c r="T4327" s="9">
        <v>0.51700000000000002</v>
      </c>
      <c r="U4327" s="9" t="s">
        <v>5356</v>
      </c>
      <c r="V4327" s="37">
        <v>8638.7099999999991</v>
      </c>
      <c r="X4327" s="9" t="s">
        <v>5356</v>
      </c>
      <c r="Y4327" s="9">
        <v>0.624</v>
      </c>
      <c r="Z4327" s="9" t="s">
        <v>5356</v>
      </c>
      <c r="AA4327" s="37">
        <v>7936.82</v>
      </c>
    </row>
    <row r="4328" spans="19:27" x14ac:dyDescent="0.35">
      <c r="S4328" s="9" t="s">
        <v>5356</v>
      </c>
      <c r="T4328" s="9">
        <v>0.55400000000000005</v>
      </c>
      <c r="U4328" s="9" t="s">
        <v>5356</v>
      </c>
      <c r="V4328" s="37">
        <v>8637.6200000000008</v>
      </c>
      <c r="X4328" s="9" t="s">
        <v>5358</v>
      </c>
      <c r="Y4328" s="9">
        <v>0.58199999999999996</v>
      </c>
      <c r="Z4328" s="9" t="s">
        <v>5358</v>
      </c>
      <c r="AA4328" s="37">
        <v>7934.84</v>
      </c>
    </row>
    <row r="4329" spans="19:27" x14ac:dyDescent="0.35">
      <c r="S4329" s="9" t="s">
        <v>5356</v>
      </c>
      <c r="T4329" s="9">
        <v>0.54</v>
      </c>
      <c r="U4329" s="9" t="s">
        <v>5356</v>
      </c>
      <c r="V4329" s="37">
        <v>8632.67</v>
      </c>
      <c r="X4329" s="9" t="s">
        <v>5356</v>
      </c>
      <c r="Y4329" s="9">
        <v>0.54</v>
      </c>
      <c r="Z4329" s="9" t="s">
        <v>5356</v>
      </c>
      <c r="AA4329" s="37">
        <v>7933.89</v>
      </c>
    </row>
    <row r="4330" spans="19:27" x14ac:dyDescent="0.35">
      <c r="S4330" s="9" t="s">
        <v>5356</v>
      </c>
      <c r="T4330" s="9">
        <v>0.57499999999999996</v>
      </c>
      <c r="U4330" s="9" t="s">
        <v>5356</v>
      </c>
      <c r="V4330" s="37">
        <v>8632.01</v>
      </c>
      <c r="X4330" s="9" t="s">
        <v>5356</v>
      </c>
      <c r="Y4330" s="9">
        <v>0.56399999999999995</v>
      </c>
      <c r="Z4330" s="9" t="s">
        <v>5356</v>
      </c>
      <c r="AA4330" s="37">
        <v>7933.68</v>
      </c>
    </row>
    <row r="4331" spans="19:27" x14ac:dyDescent="0.35">
      <c r="S4331" s="9" t="s">
        <v>5356</v>
      </c>
      <c r="T4331" s="9">
        <v>0.53200000000000003</v>
      </c>
      <c r="U4331" s="9" t="s">
        <v>5356</v>
      </c>
      <c r="V4331" s="37">
        <v>8623.09</v>
      </c>
      <c r="X4331" s="9" t="s">
        <v>5356</v>
      </c>
      <c r="Y4331" s="9">
        <v>0.57299999999999995</v>
      </c>
      <c r="Z4331" s="9" t="s">
        <v>5356</v>
      </c>
      <c r="AA4331" s="37">
        <v>7933.63</v>
      </c>
    </row>
    <row r="4332" spans="19:27" x14ac:dyDescent="0.35">
      <c r="S4332" s="9" t="s">
        <v>5356</v>
      </c>
      <c r="T4332" s="9">
        <v>0.60299999999999998</v>
      </c>
      <c r="U4332" s="9" t="s">
        <v>5356</v>
      </c>
      <c r="V4332" s="37">
        <v>8619.26</v>
      </c>
      <c r="X4332" s="9" t="s">
        <v>5358</v>
      </c>
      <c r="Y4332" s="9">
        <v>0.51900000000000002</v>
      </c>
      <c r="Z4332" s="9" t="s">
        <v>5358</v>
      </c>
      <c r="AA4332" s="37">
        <v>7929.78</v>
      </c>
    </row>
    <row r="4333" spans="19:27" x14ac:dyDescent="0.35">
      <c r="S4333" s="9" t="s">
        <v>5356</v>
      </c>
      <c r="T4333" s="9">
        <v>0.51100000000000001</v>
      </c>
      <c r="U4333" s="9" t="s">
        <v>5356</v>
      </c>
      <c r="V4333" s="37">
        <v>8618.41</v>
      </c>
      <c r="X4333" s="9" t="s">
        <v>5358</v>
      </c>
      <c r="Y4333" s="9">
        <v>0.61799999999999999</v>
      </c>
      <c r="Z4333" s="9" t="s">
        <v>5358</v>
      </c>
      <c r="AA4333" s="37">
        <v>7927.26</v>
      </c>
    </row>
    <row r="4334" spans="19:27" x14ac:dyDescent="0.35">
      <c r="S4334" s="9" t="s">
        <v>5357</v>
      </c>
      <c r="T4334" s="9">
        <v>0.628</v>
      </c>
      <c r="U4334" s="9" t="s">
        <v>5357</v>
      </c>
      <c r="V4334" s="37">
        <v>8612.32</v>
      </c>
      <c r="X4334" s="9" t="s">
        <v>5357</v>
      </c>
      <c r="Y4334" s="9">
        <v>0.50800000000000001</v>
      </c>
      <c r="Z4334" s="9" t="s">
        <v>5357</v>
      </c>
      <c r="AA4334" s="37">
        <v>7922.43</v>
      </c>
    </row>
    <row r="4335" spans="19:27" x14ac:dyDescent="0.35">
      <c r="S4335" s="9" t="s">
        <v>5357</v>
      </c>
      <c r="T4335" s="9">
        <v>0.58899999999999997</v>
      </c>
      <c r="U4335" s="9" t="s">
        <v>5357</v>
      </c>
      <c r="V4335" s="37">
        <v>8607.7000000000007</v>
      </c>
      <c r="X4335" s="9" t="s">
        <v>5356</v>
      </c>
      <c r="Y4335" s="9">
        <v>0.52400000000000002</v>
      </c>
      <c r="Z4335" s="9" t="s">
        <v>5356</v>
      </c>
      <c r="AA4335" s="37">
        <v>7919.5</v>
      </c>
    </row>
    <row r="4336" spans="19:27" x14ac:dyDescent="0.35">
      <c r="S4336" s="9" t="s">
        <v>5357</v>
      </c>
      <c r="T4336" s="9">
        <v>0.54300000000000004</v>
      </c>
      <c r="U4336" s="9" t="s">
        <v>5357</v>
      </c>
      <c r="V4336" s="37">
        <v>8606.1</v>
      </c>
      <c r="X4336" s="9" t="s">
        <v>5356</v>
      </c>
      <c r="Y4336" s="9">
        <v>0.58799999999999997</v>
      </c>
      <c r="Z4336" s="9" t="s">
        <v>5356</v>
      </c>
      <c r="AA4336" s="37">
        <v>7917.33</v>
      </c>
    </row>
    <row r="4337" spans="19:27" x14ac:dyDescent="0.35">
      <c r="S4337" s="9" t="s">
        <v>5356</v>
      </c>
      <c r="T4337" s="9">
        <v>0.54400000000000004</v>
      </c>
      <c r="U4337" s="9" t="s">
        <v>5356</v>
      </c>
      <c r="V4337" s="37">
        <v>8599.16</v>
      </c>
      <c r="X4337" s="9" t="s">
        <v>5356</v>
      </c>
      <c r="Y4337" s="9">
        <v>0.55500000000000005</v>
      </c>
      <c r="Z4337" s="9" t="s">
        <v>5356</v>
      </c>
      <c r="AA4337" s="37">
        <v>7904.7</v>
      </c>
    </row>
    <row r="4338" spans="19:27" x14ac:dyDescent="0.35">
      <c r="S4338" s="9" t="s">
        <v>5356</v>
      </c>
      <c r="T4338" s="9">
        <v>0.58199999999999996</v>
      </c>
      <c r="U4338" s="9" t="s">
        <v>5356</v>
      </c>
      <c r="V4338" s="37">
        <v>8592.5400000000009</v>
      </c>
      <c r="X4338" s="9" t="s">
        <v>5356</v>
      </c>
      <c r="Y4338" s="9">
        <v>0.58199999999999996</v>
      </c>
      <c r="Z4338" s="9" t="s">
        <v>5356</v>
      </c>
      <c r="AA4338" s="37">
        <v>7897.35</v>
      </c>
    </row>
    <row r="4339" spans="19:27" x14ac:dyDescent="0.35">
      <c r="S4339" s="9" t="s">
        <v>5358</v>
      </c>
      <c r="T4339" s="9">
        <v>0.56599999999999995</v>
      </c>
      <c r="U4339" s="9" t="s">
        <v>5358</v>
      </c>
      <c r="V4339" s="37">
        <v>8585.3799999999992</v>
      </c>
      <c r="X4339" s="9" t="s">
        <v>5356</v>
      </c>
      <c r="Y4339" s="9">
        <v>0.55200000000000005</v>
      </c>
      <c r="Z4339" s="9" t="s">
        <v>5356</v>
      </c>
      <c r="AA4339" s="37">
        <v>7896.49</v>
      </c>
    </row>
    <row r="4340" spans="19:27" x14ac:dyDescent="0.35">
      <c r="S4340" s="9" t="s">
        <v>5356</v>
      </c>
      <c r="T4340" s="9">
        <v>0.53500000000000003</v>
      </c>
      <c r="U4340" s="9" t="s">
        <v>5356</v>
      </c>
      <c r="V4340" s="37">
        <v>8582.92</v>
      </c>
      <c r="X4340" s="9" t="s">
        <v>5356</v>
      </c>
      <c r="Y4340" s="9">
        <v>0.498</v>
      </c>
      <c r="Z4340" s="9" t="s">
        <v>5356</v>
      </c>
      <c r="AA4340" s="37">
        <v>7896.14</v>
      </c>
    </row>
    <row r="4341" spans="19:27" x14ac:dyDescent="0.35">
      <c r="S4341" s="9" t="s">
        <v>5356</v>
      </c>
      <c r="T4341" s="9">
        <v>0.58099999999999996</v>
      </c>
      <c r="U4341" s="9" t="s">
        <v>5356</v>
      </c>
      <c r="V4341" s="37">
        <v>8581.8700000000008</v>
      </c>
      <c r="X4341" s="9" t="s">
        <v>5358</v>
      </c>
      <c r="Y4341" s="9">
        <v>0.55900000000000005</v>
      </c>
      <c r="Z4341" s="9" t="s">
        <v>5358</v>
      </c>
      <c r="AA4341" s="37">
        <v>7890.27</v>
      </c>
    </row>
    <row r="4342" spans="19:27" x14ac:dyDescent="0.35">
      <c r="S4342" s="9" t="s">
        <v>5356</v>
      </c>
      <c r="T4342" s="9">
        <v>0.52600000000000002</v>
      </c>
      <c r="U4342" s="9" t="s">
        <v>5356</v>
      </c>
      <c r="V4342" s="37">
        <v>8580.4699999999993</v>
      </c>
      <c r="X4342" s="9" t="s">
        <v>5356</v>
      </c>
      <c r="Y4342" s="9">
        <v>0.56299999999999994</v>
      </c>
      <c r="Z4342" s="9" t="s">
        <v>5356</v>
      </c>
      <c r="AA4342" s="37">
        <v>7889.81</v>
      </c>
    </row>
    <row r="4343" spans="19:27" x14ac:dyDescent="0.35">
      <c r="S4343" s="9" t="s">
        <v>5358</v>
      </c>
      <c r="T4343" s="9">
        <v>0.58199999999999996</v>
      </c>
      <c r="U4343" s="9" t="s">
        <v>5358</v>
      </c>
      <c r="V4343" s="37">
        <v>8578.93</v>
      </c>
      <c r="X4343" s="9" t="s">
        <v>5356</v>
      </c>
      <c r="Y4343" s="9">
        <v>0.54</v>
      </c>
      <c r="Z4343" s="9" t="s">
        <v>5356</v>
      </c>
      <c r="AA4343" s="37">
        <v>7889.12</v>
      </c>
    </row>
    <row r="4344" spans="19:27" x14ac:dyDescent="0.35">
      <c r="S4344" s="9" t="s">
        <v>5357</v>
      </c>
      <c r="T4344" s="9">
        <v>0.53800000000000003</v>
      </c>
      <c r="U4344" s="9" t="s">
        <v>5357</v>
      </c>
      <c r="V4344" s="37">
        <v>8576.6200000000008</v>
      </c>
      <c r="X4344" s="9" t="s">
        <v>5356</v>
      </c>
      <c r="Y4344" s="9">
        <v>0.54500000000000004</v>
      </c>
      <c r="Z4344" s="9" t="s">
        <v>5356</v>
      </c>
      <c r="AA4344" s="37">
        <v>7888.71</v>
      </c>
    </row>
    <row r="4345" spans="19:27" x14ac:dyDescent="0.35">
      <c r="S4345" s="9" t="s">
        <v>5357</v>
      </c>
      <c r="T4345" s="9">
        <v>0.53</v>
      </c>
      <c r="U4345" s="9" t="s">
        <v>5357</v>
      </c>
      <c r="V4345" s="37">
        <v>8571.81</v>
      </c>
      <c r="X4345" s="9" t="s">
        <v>5356</v>
      </c>
      <c r="Y4345" s="9">
        <v>0.58099999999999996</v>
      </c>
      <c r="Z4345" s="9" t="s">
        <v>5356</v>
      </c>
      <c r="AA4345" s="37">
        <v>7887.46</v>
      </c>
    </row>
    <row r="4346" spans="19:27" x14ac:dyDescent="0.35">
      <c r="S4346" s="9" t="s">
        <v>5356</v>
      </c>
      <c r="T4346" s="9">
        <v>0.54400000000000004</v>
      </c>
      <c r="U4346" s="9" t="s">
        <v>5356</v>
      </c>
      <c r="V4346" s="37">
        <v>8566.98</v>
      </c>
      <c r="X4346" s="9" t="s">
        <v>5358</v>
      </c>
      <c r="Y4346" s="9">
        <v>0.58899999999999997</v>
      </c>
      <c r="Z4346" s="9" t="s">
        <v>5358</v>
      </c>
      <c r="AA4346" s="37">
        <v>7885.98</v>
      </c>
    </row>
    <row r="4347" spans="19:27" x14ac:dyDescent="0.35">
      <c r="S4347" s="9" t="s">
        <v>5358</v>
      </c>
      <c r="T4347" s="9">
        <v>0.61299999999999999</v>
      </c>
      <c r="U4347" s="9" t="s">
        <v>5358</v>
      </c>
      <c r="V4347" s="37">
        <v>8565.33</v>
      </c>
      <c r="X4347" s="9" t="s">
        <v>5356</v>
      </c>
      <c r="Y4347" s="9">
        <v>0.57999999999999996</v>
      </c>
      <c r="Z4347" s="9" t="s">
        <v>5356</v>
      </c>
      <c r="AA4347" s="37">
        <v>7881.01</v>
      </c>
    </row>
    <row r="4348" spans="19:27" x14ac:dyDescent="0.35">
      <c r="S4348" s="9" t="s">
        <v>5356</v>
      </c>
      <c r="T4348" s="9">
        <v>0.60399999999999998</v>
      </c>
      <c r="U4348" s="9" t="s">
        <v>5356</v>
      </c>
      <c r="V4348" s="37">
        <v>8563.4599999999991</v>
      </c>
      <c r="X4348" s="9" t="s">
        <v>5356</v>
      </c>
      <c r="Y4348" s="9">
        <v>0.55400000000000005</v>
      </c>
      <c r="Z4348" s="9" t="s">
        <v>5356</v>
      </c>
      <c r="AA4348" s="37">
        <v>7880.84</v>
      </c>
    </row>
    <row r="4349" spans="19:27" x14ac:dyDescent="0.35">
      <c r="S4349" s="9" t="s">
        <v>5356</v>
      </c>
      <c r="T4349" s="9">
        <v>0.55700000000000005</v>
      </c>
      <c r="U4349" s="9" t="s">
        <v>5356</v>
      </c>
      <c r="V4349" s="37">
        <v>8562.58</v>
      </c>
      <c r="X4349" s="9" t="s">
        <v>5357</v>
      </c>
      <c r="Y4349" s="9">
        <v>0.501</v>
      </c>
      <c r="Z4349" s="9" t="s">
        <v>5357</v>
      </c>
      <c r="AA4349" s="37">
        <v>7880.49</v>
      </c>
    </row>
    <row r="4350" spans="19:27" x14ac:dyDescent="0.35">
      <c r="S4350" s="9" t="s">
        <v>5356</v>
      </c>
      <c r="T4350" s="9">
        <v>0.52</v>
      </c>
      <c r="U4350" s="9" t="s">
        <v>5356</v>
      </c>
      <c r="V4350" s="37">
        <v>8560.7199999999993</v>
      </c>
      <c r="X4350" s="9" t="s">
        <v>5356</v>
      </c>
      <c r="Y4350" s="9">
        <v>0.54600000000000004</v>
      </c>
      <c r="Z4350" s="9" t="s">
        <v>5356</v>
      </c>
      <c r="AA4350" s="37">
        <v>7878.62</v>
      </c>
    </row>
    <row r="4351" spans="19:27" x14ac:dyDescent="0.35">
      <c r="S4351" s="9" t="s">
        <v>5356</v>
      </c>
      <c r="T4351" s="9">
        <v>0.58699999999999997</v>
      </c>
      <c r="U4351" s="9" t="s">
        <v>5356</v>
      </c>
      <c r="V4351" s="37">
        <v>8560.39</v>
      </c>
      <c r="X4351" s="9" t="s">
        <v>5358</v>
      </c>
      <c r="Y4351" s="9">
        <v>0.55600000000000005</v>
      </c>
      <c r="Z4351" s="9" t="s">
        <v>5358</v>
      </c>
      <c r="AA4351" s="37">
        <v>7877.63</v>
      </c>
    </row>
    <row r="4352" spans="19:27" x14ac:dyDescent="0.35">
      <c r="S4352" s="9" t="s">
        <v>5356</v>
      </c>
      <c r="T4352" s="9">
        <v>0.57799999999999996</v>
      </c>
      <c r="U4352" s="9" t="s">
        <v>5356</v>
      </c>
      <c r="V4352" s="37">
        <v>8555.75</v>
      </c>
      <c r="X4352" s="9" t="s">
        <v>5356</v>
      </c>
      <c r="Y4352" s="9">
        <v>0.54400000000000004</v>
      </c>
      <c r="Z4352" s="9" t="s">
        <v>5356</v>
      </c>
      <c r="AA4352" s="37">
        <v>7876.8</v>
      </c>
    </row>
    <row r="4353" spans="19:27" x14ac:dyDescent="0.35">
      <c r="S4353" s="9" t="s">
        <v>5356</v>
      </c>
      <c r="T4353" s="9">
        <v>0.63100000000000001</v>
      </c>
      <c r="U4353" s="9" t="s">
        <v>5356</v>
      </c>
      <c r="V4353" s="37">
        <v>8555.2999999999993</v>
      </c>
      <c r="X4353" s="9" t="s">
        <v>5358</v>
      </c>
      <c r="Y4353" s="9">
        <v>0.54100000000000004</v>
      </c>
      <c r="Z4353" s="9" t="s">
        <v>5358</v>
      </c>
      <c r="AA4353" s="37">
        <v>7873.19</v>
      </c>
    </row>
    <row r="4354" spans="19:27" x14ac:dyDescent="0.35">
      <c r="S4354" s="9" t="s">
        <v>5357</v>
      </c>
      <c r="T4354" s="9">
        <v>0.55500000000000005</v>
      </c>
      <c r="U4354" s="9" t="s">
        <v>5357</v>
      </c>
      <c r="V4354" s="37">
        <v>8551.2800000000007</v>
      </c>
      <c r="X4354" s="9" t="s">
        <v>5356</v>
      </c>
      <c r="Y4354" s="9">
        <v>0.56599999999999995</v>
      </c>
      <c r="Z4354" s="9" t="s">
        <v>5356</v>
      </c>
      <c r="AA4354" s="37">
        <v>7869.62</v>
      </c>
    </row>
    <row r="4355" spans="19:27" x14ac:dyDescent="0.35">
      <c r="S4355" s="9" t="s">
        <v>5356</v>
      </c>
      <c r="T4355" s="9">
        <v>0.61299999999999999</v>
      </c>
      <c r="U4355" s="9" t="s">
        <v>5356</v>
      </c>
      <c r="V4355" s="37">
        <v>8545.52</v>
      </c>
      <c r="X4355" s="9" t="s">
        <v>5356</v>
      </c>
      <c r="Y4355" s="9">
        <v>0.58699999999999997</v>
      </c>
      <c r="Z4355" s="9" t="s">
        <v>5356</v>
      </c>
      <c r="AA4355" s="37">
        <v>7864.86</v>
      </c>
    </row>
    <row r="4356" spans="19:27" x14ac:dyDescent="0.35">
      <c r="S4356" s="9" t="s">
        <v>5356</v>
      </c>
      <c r="T4356" s="9">
        <v>0.56000000000000005</v>
      </c>
      <c r="U4356" s="9" t="s">
        <v>5356</v>
      </c>
      <c r="V4356" s="37">
        <v>8542.9699999999993</v>
      </c>
      <c r="X4356" s="9" t="s">
        <v>5356</v>
      </c>
      <c r="Y4356" s="9">
        <v>0.54400000000000004</v>
      </c>
      <c r="Z4356" s="9" t="s">
        <v>5356</v>
      </c>
      <c r="AA4356" s="37">
        <v>7864.06</v>
      </c>
    </row>
    <row r="4357" spans="19:27" x14ac:dyDescent="0.35">
      <c r="S4357" s="9" t="s">
        <v>5356</v>
      </c>
      <c r="T4357" s="9">
        <v>0.57399999999999995</v>
      </c>
      <c r="U4357" s="9" t="s">
        <v>5356</v>
      </c>
      <c r="V4357" s="37">
        <v>8541.11</v>
      </c>
      <c r="X4357" s="9" t="s">
        <v>5356</v>
      </c>
      <c r="Y4357" s="9">
        <v>0.52500000000000002</v>
      </c>
      <c r="Z4357" s="9" t="s">
        <v>5356</v>
      </c>
      <c r="AA4357" s="37">
        <v>7851.23</v>
      </c>
    </row>
    <row r="4358" spans="19:27" x14ac:dyDescent="0.35">
      <c r="S4358" s="9" t="s">
        <v>5358</v>
      </c>
      <c r="T4358" s="9">
        <v>0.59599999999999997</v>
      </c>
      <c r="U4358" s="9" t="s">
        <v>5358</v>
      </c>
      <c r="V4358" s="37">
        <v>8536.33</v>
      </c>
      <c r="X4358" s="9" t="s">
        <v>5356</v>
      </c>
      <c r="Y4358" s="9">
        <v>0.54900000000000004</v>
      </c>
      <c r="Z4358" s="9" t="s">
        <v>5356</v>
      </c>
      <c r="AA4358" s="37">
        <v>7849.89</v>
      </c>
    </row>
    <row r="4359" spans="19:27" x14ac:dyDescent="0.35">
      <c r="S4359" s="9" t="s">
        <v>5358</v>
      </c>
      <c r="T4359" s="9">
        <v>0.69</v>
      </c>
      <c r="U4359" s="9" t="s">
        <v>5358</v>
      </c>
      <c r="V4359" s="37">
        <v>8535.3799999999992</v>
      </c>
      <c r="X4359" s="9" t="s">
        <v>5356</v>
      </c>
      <c r="Y4359" s="9">
        <v>0.54500000000000004</v>
      </c>
      <c r="Z4359" s="9" t="s">
        <v>5356</v>
      </c>
      <c r="AA4359" s="37">
        <v>7847.54</v>
      </c>
    </row>
    <row r="4360" spans="19:27" x14ac:dyDescent="0.35">
      <c r="S4360" s="9" t="s">
        <v>5358</v>
      </c>
      <c r="T4360" s="9">
        <v>0.58499999999999996</v>
      </c>
      <c r="U4360" s="9" t="s">
        <v>5358</v>
      </c>
      <c r="V4360" s="37">
        <v>8529.85</v>
      </c>
      <c r="X4360" s="9" t="s">
        <v>5356</v>
      </c>
      <c r="Y4360" s="9">
        <v>0.54400000000000004</v>
      </c>
      <c r="Z4360" s="9" t="s">
        <v>5356</v>
      </c>
      <c r="AA4360" s="37">
        <v>7845.94</v>
      </c>
    </row>
    <row r="4361" spans="19:27" x14ac:dyDescent="0.35">
      <c r="S4361" s="9" t="s">
        <v>5356</v>
      </c>
      <c r="T4361" s="9">
        <v>0.55400000000000005</v>
      </c>
      <c r="U4361" s="9" t="s">
        <v>5356</v>
      </c>
      <c r="V4361" s="37">
        <v>8525.83</v>
      </c>
      <c r="X4361" s="9" t="s">
        <v>5357</v>
      </c>
      <c r="Y4361" s="9">
        <v>0.52400000000000002</v>
      </c>
      <c r="Z4361" s="9" t="s">
        <v>5357</v>
      </c>
      <c r="AA4361" s="37">
        <v>7844.31</v>
      </c>
    </row>
    <row r="4362" spans="19:27" x14ac:dyDescent="0.35">
      <c r="S4362" s="9" t="s">
        <v>5357</v>
      </c>
      <c r="T4362" s="9">
        <v>0.55600000000000005</v>
      </c>
      <c r="U4362" s="9" t="s">
        <v>5357</v>
      </c>
      <c r="V4362" s="37">
        <v>8518.3700000000008</v>
      </c>
      <c r="X4362" s="9" t="s">
        <v>5358</v>
      </c>
      <c r="Y4362" s="9">
        <v>0.6</v>
      </c>
      <c r="Z4362" s="9" t="s">
        <v>5358</v>
      </c>
      <c r="AA4362" s="37">
        <v>7844.03</v>
      </c>
    </row>
    <row r="4363" spans="19:27" x14ac:dyDescent="0.35">
      <c r="S4363" s="9" t="s">
        <v>5356</v>
      </c>
      <c r="T4363" s="9">
        <v>0.56399999999999995</v>
      </c>
      <c r="U4363" s="9" t="s">
        <v>5356</v>
      </c>
      <c r="V4363" s="37">
        <v>8516.5499999999993</v>
      </c>
      <c r="X4363" s="9" t="s">
        <v>5356</v>
      </c>
      <c r="Y4363" s="9">
        <v>0.55000000000000004</v>
      </c>
      <c r="Z4363" s="9" t="s">
        <v>5356</v>
      </c>
      <c r="AA4363" s="37">
        <v>7842.17</v>
      </c>
    </row>
    <row r="4364" spans="19:27" x14ac:dyDescent="0.35">
      <c r="S4364" s="9" t="s">
        <v>5356</v>
      </c>
      <c r="T4364" s="9">
        <v>0.56000000000000005</v>
      </c>
      <c r="U4364" s="9" t="s">
        <v>5356</v>
      </c>
      <c r="V4364" s="37">
        <v>8513.23</v>
      </c>
      <c r="X4364" s="9" t="s">
        <v>5357</v>
      </c>
      <c r="Y4364" s="9">
        <v>0.56399999999999995</v>
      </c>
      <c r="Z4364" s="9" t="s">
        <v>5357</v>
      </c>
      <c r="AA4364" s="37">
        <v>7839.04</v>
      </c>
    </row>
    <row r="4365" spans="19:27" x14ac:dyDescent="0.35">
      <c r="S4365" s="9" t="s">
        <v>5356</v>
      </c>
      <c r="T4365" s="9">
        <v>0.56499999999999995</v>
      </c>
      <c r="U4365" s="9" t="s">
        <v>5356</v>
      </c>
      <c r="V4365" s="37">
        <v>8512.08</v>
      </c>
      <c r="X4365" s="9" t="s">
        <v>5356</v>
      </c>
      <c r="Y4365" s="9">
        <v>0.53100000000000003</v>
      </c>
      <c r="Z4365" s="9" t="s">
        <v>5356</v>
      </c>
      <c r="AA4365" s="37">
        <v>7839.03</v>
      </c>
    </row>
    <row r="4366" spans="19:27" x14ac:dyDescent="0.35">
      <c r="S4366" s="9" t="s">
        <v>5355</v>
      </c>
      <c r="T4366" s="9">
        <v>0.64700000000000002</v>
      </c>
      <c r="U4366" s="9" t="s">
        <v>5355</v>
      </c>
      <c r="V4366" s="37">
        <v>8510.85</v>
      </c>
      <c r="X4366" s="9" t="s">
        <v>5356</v>
      </c>
      <c r="Y4366" s="9">
        <v>0.60799999999999998</v>
      </c>
      <c r="Z4366" s="9" t="s">
        <v>5356</v>
      </c>
      <c r="AA4366" s="37">
        <v>7837.39</v>
      </c>
    </row>
    <row r="4367" spans="19:27" x14ac:dyDescent="0.35">
      <c r="S4367" s="9" t="s">
        <v>5356</v>
      </c>
      <c r="T4367" s="9">
        <v>0.57299999999999995</v>
      </c>
      <c r="U4367" s="9" t="s">
        <v>5356</v>
      </c>
      <c r="V4367" s="37">
        <v>8508.5499999999993</v>
      </c>
      <c r="X4367" s="9" t="s">
        <v>5356</v>
      </c>
      <c r="Y4367" s="9">
        <v>0.54500000000000004</v>
      </c>
      <c r="Z4367" s="9" t="s">
        <v>5356</v>
      </c>
      <c r="AA4367" s="37">
        <v>7835.18</v>
      </c>
    </row>
    <row r="4368" spans="19:27" x14ac:dyDescent="0.35">
      <c r="S4368" s="9" t="s">
        <v>5358</v>
      </c>
      <c r="T4368" s="9">
        <v>0.61099999999999999</v>
      </c>
      <c r="U4368" s="9" t="s">
        <v>5358</v>
      </c>
      <c r="V4368" s="37">
        <v>8507.7800000000007</v>
      </c>
      <c r="X4368" s="9" t="s">
        <v>5356</v>
      </c>
      <c r="Y4368" s="9">
        <v>0.59</v>
      </c>
      <c r="Z4368" s="9" t="s">
        <v>5356</v>
      </c>
      <c r="AA4368" s="37">
        <v>7834.83</v>
      </c>
    </row>
    <row r="4369" spans="19:27" x14ac:dyDescent="0.35">
      <c r="S4369" s="9" t="s">
        <v>5358</v>
      </c>
      <c r="T4369" s="9">
        <v>0.58199999999999996</v>
      </c>
      <c r="U4369" s="9" t="s">
        <v>5358</v>
      </c>
      <c r="V4369" s="37">
        <v>8500.69</v>
      </c>
      <c r="X4369" s="9" t="s">
        <v>5356</v>
      </c>
      <c r="Y4369" s="9">
        <v>0.55300000000000005</v>
      </c>
      <c r="Z4369" s="9" t="s">
        <v>5356</v>
      </c>
      <c r="AA4369" s="37">
        <v>7834.22</v>
      </c>
    </row>
    <row r="4370" spans="19:27" x14ac:dyDescent="0.35">
      <c r="S4370" s="9" t="s">
        <v>5358</v>
      </c>
      <c r="T4370" s="9">
        <v>0.53500000000000003</v>
      </c>
      <c r="U4370" s="9" t="s">
        <v>5358</v>
      </c>
      <c r="V4370" s="37">
        <v>8499.67</v>
      </c>
      <c r="X4370" s="9" t="s">
        <v>5356</v>
      </c>
      <c r="Y4370" s="9">
        <v>0.50600000000000001</v>
      </c>
      <c r="Z4370" s="9" t="s">
        <v>5356</v>
      </c>
      <c r="AA4370" s="37">
        <v>7834.07</v>
      </c>
    </row>
    <row r="4371" spans="19:27" x14ac:dyDescent="0.35">
      <c r="S4371" s="9" t="s">
        <v>5356</v>
      </c>
      <c r="T4371" s="9">
        <v>0.56799999999999995</v>
      </c>
      <c r="U4371" s="9" t="s">
        <v>5356</v>
      </c>
      <c r="V4371" s="37">
        <v>8491.94</v>
      </c>
      <c r="X4371" s="9" t="s">
        <v>5356</v>
      </c>
      <c r="Y4371" s="9">
        <v>0.54600000000000004</v>
      </c>
      <c r="Z4371" s="9" t="s">
        <v>5356</v>
      </c>
      <c r="AA4371" s="37">
        <v>7834.02</v>
      </c>
    </row>
    <row r="4372" spans="19:27" x14ac:dyDescent="0.35">
      <c r="S4372" s="9" t="s">
        <v>5356</v>
      </c>
      <c r="T4372" s="9">
        <v>0.53</v>
      </c>
      <c r="U4372" s="9" t="s">
        <v>5356</v>
      </c>
      <c r="V4372" s="37">
        <v>8491.14</v>
      </c>
      <c r="X4372" s="9" t="s">
        <v>5356</v>
      </c>
      <c r="Y4372" s="9">
        <v>0.56100000000000005</v>
      </c>
      <c r="Z4372" s="9" t="s">
        <v>5356</v>
      </c>
      <c r="AA4372" s="37">
        <v>7828.26</v>
      </c>
    </row>
    <row r="4373" spans="19:27" x14ac:dyDescent="0.35">
      <c r="S4373" s="9" t="s">
        <v>5356</v>
      </c>
      <c r="T4373" s="9">
        <v>0.58599999999999997</v>
      </c>
      <c r="U4373" s="9" t="s">
        <v>5356</v>
      </c>
      <c r="V4373" s="37">
        <v>8490.7900000000009</v>
      </c>
      <c r="X4373" s="9" t="s">
        <v>5356</v>
      </c>
      <c r="Y4373" s="9">
        <v>0.54100000000000004</v>
      </c>
      <c r="Z4373" s="9" t="s">
        <v>5356</v>
      </c>
      <c r="AA4373" s="37">
        <v>7825.22</v>
      </c>
    </row>
    <row r="4374" spans="19:27" x14ac:dyDescent="0.35">
      <c r="S4374" s="9" t="s">
        <v>5356</v>
      </c>
      <c r="T4374" s="9">
        <v>0.54100000000000004</v>
      </c>
      <c r="U4374" s="9" t="s">
        <v>5356</v>
      </c>
      <c r="V4374" s="37">
        <v>8489.51</v>
      </c>
      <c r="X4374" s="9" t="s">
        <v>5356</v>
      </c>
      <c r="Y4374" s="9">
        <v>0.6</v>
      </c>
      <c r="Z4374" s="9" t="s">
        <v>5356</v>
      </c>
      <c r="AA4374" s="37">
        <v>7823.03</v>
      </c>
    </row>
    <row r="4375" spans="19:27" x14ac:dyDescent="0.35">
      <c r="S4375" s="9" t="s">
        <v>5356</v>
      </c>
      <c r="T4375" s="9">
        <v>0.56000000000000005</v>
      </c>
      <c r="U4375" s="9" t="s">
        <v>5356</v>
      </c>
      <c r="V4375" s="37">
        <v>8484.4</v>
      </c>
      <c r="X4375" s="9" t="s">
        <v>5356</v>
      </c>
      <c r="Y4375" s="9">
        <v>0.54300000000000004</v>
      </c>
      <c r="Z4375" s="9" t="s">
        <v>5356</v>
      </c>
      <c r="AA4375" s="37">
        <v>7822.93</v>
      </c>
    </row>
    <row r="4376" spans="19:27" x14ac:dyDescent="0.35">
      <c r="S4376" s="9" t="s">
        <v>5356</v>
      </c>
      <c r="T4376" s="9">
        <v>0.56599999999999995</v>
      </c>
      <c r="U4376" s="9" t="s">
        <v>5356</v>
      </c>
      <c r="V4376" s="37">
        <v>8482.34</v>
      </c>
      <c r="X4376" s="9" t="s">
        <v>5356</v>
      </c>
      <c r="Y4376" s="9">
        <v>0.55900000000000005</v>
      </c>
      <c r="Z4376" s="9" t="s">
        <v>5356</v>
      </c>
      <c r="AA4376" s="37">
        <v>7820.13</v>
      </c>
    </row>
    <row r="4377" spans="19:27" x14ac:dyDescent="0.35">
      <c r="S4377" s="9" t="s">
        <v>5358</v>
      </c>
      <c r="T4377" s="9">
        <v>0.60199999999999998</v>
      </c>
      <c r="U4377" s="9" t="s">
        <v>5358</v>
      </c>
      <c r="V4377" s="37">
        <v>8482.31</v>
      </c>
      <c r="X4377" s="9" t="s">
        <v>5356</v>
      </c>
      <c r="Y4377" s="9">
        <v>0.54200000000000004</v>
      </c>
      <c r="Z4377" s="9" t="s">
        <v>5356</v>
      </c>
      <c r="AA4377" s="37">
        <v>7820</v>
      </c>
    </row>
    <row r="4378" spans="19:27" x14ac:dyDescent="0.35">
      <c r="S4378" s="9" t="s">
        <v>5356</v>
      </c>
      <c r="T4378" s="9">
        <v>0.58099999999999996</v>
      </c>
      <c r="U4378" s="9" t="s">
        <v>5356</v>
      </c>
      <c r="V4378" s="37">
        <v>8481.7099999999991</v>
      </c>
      <c r="X4378" s="9" t="s">
        <v>5358</v>
      </c>
      <c r="Y4378" s="9">
        <v>0.56000000000000005</v>
      </c>
      <c r="Z4378" s="9" t="s">
        <v>5358</v>
      </c>
      <c r="AA4378" s="37">
        <v>7816.29</v>
      </c>
    </row>
    <row r="4379" spans="19:27" x14ac:dyDescent="0.35">
      <c r="S4379" s="9" t="s">
        <v>5356</v>
      </c>
      <c r="T4379" s="9">
        <v>0.57999999999999996</v>
      </c>
      <c r="U4379" s="9" t="s">
        <v>5356</v>
      </c>
      <c r="V4379" s="37">
        <v>8474.69</v>
      </c>
      <c r="X4379" s="9" t="s">
        <v>5356</v>
      </c>
      <c r="Y4379" s="9">
        <v>0.58799999999999997</v>
      </c>
      <c r="Z4379" s="9" t="s">
        <v>5356</v>
      </c>
      <c r="AA4379" s="37">
        <v>7813.22</v>
      </c>
    </row>
    <row r="4380" spans="19:27" x14ac:dyDescent="0.35">
      <c r="S4380" s="9" t="s">
        <v>5356</v>
      </c>
      <c r="T4380" s="9">
        <v>0.54700000000000004</v>
      </c>
      <c r="U4380" s="9" t="s">
        <v>5356</v>
      </c>
      <c r="V4380" s="37">
        <v>8471.8700000000008</v>
      </c>
      <c r="X4380" s="9" t="s">
        <v>5356</v>
      </c>
      <c r="Y4380" s="9">
        <v>0.58499999999999996</v>
      </c>
      <c r="Z4380" s="9" t="s">
        <v>5356</v>
      </c>
      <c r="AA4380" s="37">
        <v>7811.76</v>
      </c>
    </row>
    <row r="4381" spans="19:27" x14ac:dyDescent="0.35">
      <c r="S4381" s="9" t="s">
        <v>5356</v>
      </c>
      <c r="T4381" s="9">
        <v>0.495</v>
      </c>
      <c r="U4381" s="9" t="s">
        <v>5356</v>
      </c>
      <c r="V4381" s="37">
        <v>8468.58</v>
      </c>
      <c r="X4381" s="9" t="s">
        <v>5356</v>
      </c>
      <c r="Y4381" s="9">
        <v>0.61399999999999999</v>
      </c>
      <c r="Z4381" s="9" t="s">
        <v>5356</v>
      </c>
      <c r="AA4381" s="37">
        <v>7811.73</v>
      </c>
    </row>
    <row r="4382" spans="19:27" x14ac:dyDescent="0.35">
      <c r="S4382" s="9" t="s">
        <v>5356</v>
      </c>
      <c r="T4382" s="9">
        <v>0.57799999999999996</v>
      </c>
      <c r="U4382" s="9" t="s">
        <v>5356</v>
      </c>
      <c r="V4382" s="37">
        <v>8467.14</v>
      </c>
      <c r="X4382" s="9" t="s">
        <v>5356</v>
      </c>
      <c r="Y4382" s="9">
        <v>0.56100000000000005</v>
      </c>
      <c r="Z4382" s="9" t="s">
        <v>5356</v>
      </c>
      <c r="AA4382" s="37">
        <v>7809.01</v>
      </c>
    </row>
    <row r="4383" spans="19:27" x14ac:dyDescent="0.35">
      <c r="S4383" s="9" t="s">
        <v>5356</v>
      </c>
      <c r="T4383" s="9">
        <v>0.57399999999999995</v>
      </c>
      <c r="U4383" s="9" t="s">
        <v>5356</v>
      </c>
      <c r="V4383" s="37">
        <v>8466.3799999999992</v>
      </c>
      <c r="X4383" s="9" t="s">
        <v>5357</v>
      </c>
      <c r="Y4383" s="9">
        <v>0.46600000000000003</v>
      </c>
      <c r="Z4383" s="9" t="s">
        <v>5357</v>
      </c>
      <c r="AA4383" s="37">
        <v>7805.4</v>
      </c>
    </row>
    <row r="4384" spans="19:27" x14ac:dyDescent="0.35">
      <c r="S4384" s="9" t="s">
        <v>5356</v>
      </c>
      <c r="T4384" s="9">
        <v>0.53200000000000003</v>
      </c>
      <c r="U4384" s="9" t="s">
        <v>5356</v>
      </c>
      <c r="V4384" s="37">
        <v>8466.2800000000007</v>
      </c>
      <c r="X4384" s="9" t="s">
        <v>5356</v>
      </c>
      <c r="Y4384" s="9">
        <v>0.56699999999999995</v>
      </c>
      <c r="Z4384" s="9" t="s">
        <v>5356</v>
      </c>
      <c r="AA4384" s="37">
        <v>7803.02</v>
      </c>
    </row>
    <row r="4385" spans="19:27" x14ac:dyDescent="0.35">
      <c r="S4385" s="9" t="s">
        <v>5356</v>
      </c>
      <c r="T4385" s="9">
        <v>0.58399999999999996</v>
      </c>
      <c r="U4385" s="9" t="s">
        <v>5356</v>
      </c>
      <c r="V4385" s="37">
        <v>8465.9699999999993</v>
      </c>
      <c r="X4385" s="9" t="s">
        <v>5356</v>
      </c>
      <c r="Y4385" s="9">
        <v>0.54300000000000004</v>
      </c>
      <c r="Z4385" s="9" t="s">
        <v>5356</v>
      </c>
      <c r="AA4385" s="37">
        <v>7799.19</v>
      </c>
    </row>
    <row r="4386" spans="19:27" x14ac:dyDescent="0.35">
      <c r="S4386" s="9" t="s">
        <v>5356</v>
      </c>
      <c r="T4386" s="9">
        <v>0.61199999999999999</v>
      </c>
      <c r="U4386" s="9" t="s">
        <v>5356</v>
      </c>
      <c r="V4386" s="37">
        <v>8460.7000000000007</v>
      </c>
      <c r="X4386" s="9" t="s">
        <v>5356</v>
      </c>
      <c r="Y4386" s="9">
        <v>0.55600000000000005</v>
      </c>
      <c r="Z4386" s="9" t="s">
        <v>5356</v>
      </c>
      <c r="AA4386" s="37">
        <v>7797.99</v>
      </c>
    </row>
    <row r="4387" spans="19:27" x14ac:dyDescent="0.35">
      <c r="S4387" s="9" t="s">
        <v>5356</v>
      </c>
      <c r="T4387" s="9">
        <v>0.61599999999999999</v>
      </c>
      <c r="U4387" s="9" t="s">
        <v>5356</v>
      </c>
      <c r="V4387" s="37">
        <v>8460.23</v>
      </c>
      <c r="X4387" s="9" t="s">
        <v>5357</v>
      </c>
      <c r="Y4387" s="9">
        <v>0.51600000000000001</v>
      </c>
      <c r="Z4387" s="9" t="s">
        <v>5357</v>
      </c>
      <c r="AA4387" s="37">
        <v>7797.18</v>
      </c>
    </row>
    <row r="4388" spans="19:27" x14ac:dyDescent="0.35">
      <c r="S4388" s="9" t="s">
        <v>5358</v>
      </c>
      <c r="T4388" s="9">
        <v>0.59499999999999997</v>
      </c>
      <c r="U4388" s="9" t="s">
        <v>5358</v>
      </c>
      <c r="V4388" s="37">
        <v>8459.7800000000007</v>
      </c>
      <c r="X4388" s="9" t="s">
        <v>5358</v>
      </c>
      <c r="Y4388" s="9">
        <v>0.58599999999999997</v>
      </c>
      <c r="Z4388" s="9" t="s">
        <v>5358</v>
      </c>
      <c r="AA4388" s="37">
        <v>7796.22</v>
      </c>
    </row>
    <row r="4389" spans="19:27" x14ac:dyDescent="0.35">
      <c r="S4389" s="9" t="s">
        <v>5358</v>
      </c>
      <c r="T4389" s="9">
        <v>0.60299999999999998</v>
      </c>
      <c r="U4389" s="9" t="s">
        <v>5358</v>
      </c>
      <c r="V4389" s="37">
        <v>8454.24</v>
      </c>
      <c r="X4389" s="9" t="s">
        <v>5356</v>
      </c>
      <c r="Y4389" s="9">
        <v>0.58199999999999996</v>
      </c>
      <c r="Z4389" s="9" t="s">
        <v>5356</v>
      </c>
      <c r="AA4389" s="37">
        <v>7792.86</v>
      </c>
    </row>
    <row r="4390" spans="19:27" x14ac:dyDescent="0.35">
      <c r="S4390" s="9" t="s">
        <v>5357</v>
      </c>
      <c r="T4390" s="9">
        <v>0.54300000000000004</v>
      </c>
      <c r="U4390" s="9" t="s">
        <v>5357</v>
      </c>
      <c r="V4390" s="37">
        <v>8451.7199999999993</v>
      </c>
      <c r="X4390" s="9" t="s">
        <v>5356</v>
      </c>
      <c r="Y4390" s="9">
        <v>0.56200000000000006</v>
      </c>
      <c r="Z4390" s="9" t="s">
        <v>5356</v>
      </c>
      <c r="AA4390" s="37">
        <v>7782.74</v>
      </c>
    </row>
    <row r="4391" spans="19:27" x14ac:dyDescent="0.35">
      <c r="S4391" s="9" t="s">
        <v>5356</v>
      </c>
      <c r="T4391" s="9">
        <v>0.56599999999999995</v>
      </c>
      <c r="U4391" s="9" t="s">
        <v>5356</v>
      </c>
      <c r="V4391" s="37">
        <v>8450.8799999999992</v>
      </c>
      <c r="X4391" s="9" t="s">
        <v>5356</v>
      </c>
      <c r="Y4391" s="9">
        <v>0.55600000000000005</v>
      </c>
      <c r="Z4391" s="9" t="s">
        <v>5356</v>
      </c>
      <c r="AA4391" s="37">
        <v>7781.86</v>
      </c>
    </row>
    <row r="4392" spans="19:27" x14ac:dyDescent="0.35">
      <c r="S4392" s="9" t="s">
        <v>5356</v>
      </c>
      <c r="T4392" s="9">
        <v>0.64400000000000002</v>
      </c>
      <c r="U4392" s="9" t="s">
        <v>5356</v>
      </c>
      <c r="V4392" s="37">
        <v>8444.36</v>
      </c>
      <c r="X4392" s="9" t="s">
        <v>5358</v>
      </c>
      <c r="Y4392" s="9">
        <v>0.61499999999999999</v>
      </c>
      <c r="Z4392" s="9" t="s">
        <v>5358</v>
      </c>
      <c r="AA4392" s="37">
        <v>7780.19</v>
      </c>
    </row>
    <row r="4393" spans="19:27" x14ac:dyDescent="0.35">
      <c r="S4393" s="9" t="s">
        <v>5358</v>
      </c>
      <c r="T4393" s="9">
        <v>0.57299999999999995</v>
      </c>
      <c r="U4393" s="9" t="s">
        <v>5358</v>
      </c>
      <c r="V4393" s="37">
        <v>8443.39</v>
      </c>
      <c r="X4393" s="9" t="s">
        <v>5358</v>
      </c>
      <c r="Y4393" s="9">
        <v>0.57499999999999996</v>
      </c>
      <c r="Z4393" s="9" t="s">
        <v>5358</v>
      </c>
      <c r="AA4393" s="37">
        <v>7776.17</v>
      </c>
    </row>
    <row r="4394" spans="19:27" x14ac:dyDescent="0.35">
      <c r="S4394" s="9" t="s">
        <v>5358</v>
      </c>
      <c r="T4394" s="9">
        <v>0.629</v>
      </c>
      <c r="U4394" s="9" t="s">
        <v>5358</v>
      </c>
      <c r="V4394" s="37">
        <v>8433.84</v>
      </c>
      <c r="X4394" s="9" t="s">
        <v>5356</v>
      </c>
      <c r="Y4394" s="9">
        <v>0.59199999999999997</v>
      </c>
      <c r="Z4394" s="9" t="s">
        <v>5356</v>
      </c>
      <c r="AA4394" s="37">
        <v>7775.67</v>
      </c>
    </row>
    <row r="4395" spans="19:27" x14ac:dyDescent="0.35">
      <c r="S4395" s="9" t="s">
        <v>5356</v>
      </c>
      <c r="T4395" s="9">
        <v>0.55200000000000005</v>
      </c>
      <c r="U4395" s="9" t="s">
        <v>5356</v>
      </c>
      <c r="V4395" s="37">
        <v>8432.26</v>
      </c>
      <c r="X4395" s="9" t="s">
        <v>5356</v>
      </c>
      <c r="Y4395" s="9">
        <v>0.52800000000000002</v>
      </c>
      <c r="Z4395" s="9" t="s">
        <v>5356</v>
      </c>
      <c r="AA4395" s="37">
        <v>7775.05</v>
      </c>
    </row>
    <row r="4396" spans="19:27" x14ac:dyDescent="0.35">
      <c r="S4396" s="9" t="s">
        <v>5356</v>
      </c>
      <c r="T4396" s="9">
        <v>0.51600000000000001</v>
      </c>
      <c r="U4396" s="9" t="s">
        <v>5356</v>
      </c>
      <c r="V4396" s="37">
        <v>8423.0400000000009</v>
      </c>
      <c r="X4396" s="9" t="s">
        <v>5356</v>
      </c>
      <c r="Y4396" s="9">
        <v>0.55400000000000005</v>
      </c>
      <c r="Z4396" s="9" t="s">
        <v>5356</v>
      </c>
      <c r="AA4396" s="37">
        <v>7774.4</v>
      </c>
    </row>
    <row r="4397" spans="19:27" x14ac:dyDescent="0.35">
      <c r="S4397" s="9" t="s">
        <v>5356</v>
      </c>
      <c r="T4397" s="9">
        <v>0.53700000000000003</v>
      </c>
      <c r="U4397" s="9" t="s">
        <v>5356</v>
      </c>
      <c r="V4397" s="37">
        <v>8422.48</v>
      </c>
      <c r="X4397" s="9" t="s">
        <v>5358</v>
      </c>
      <c r="Y4397" s="9">
        <v>0.55900000000000005</v>
      </c>
      <c r="Z4397" s="9" t="s">
        <v>5358</v>
      </c>
      <c r="AA4397" s="37">
        <v>7769.37</v>
      </c>
    </row>
    <row r="4398" spans="19:27" x14ac:dyDescent="0.35">
      <c r="S4398" s="9" t="s">
        <v>5356</v>
      </c>
      <c r="T4398" s="9">
        <v>0.57499999999999996</v>
      </c>
      <c r="U4398" s="9" t="s">
        <v>5356</v>
      </c>
      <c r="V4398" s="37">
        <v>8418.81</v>
      </c>
      <c r="X4398" s="9" t="s">
        <v>5357</v>
      </c>
      <c r="Y4398" s="9">
        <v>0.51400000000000001</v>
      </c>
      <c r="Z4398" s="9" t="s">
        <v>5357</v>
      </c>
      <c r="AA4398" s="37">
        <v>7769.35</v>
      </c>
    </row>
    <row r="4399" spans="19:27" x14ac:dyDescent="0.35">
      <c r="S4399" s="9" t="s">
        <v>5356</v>
      </c>
      <c r="T4399" s="9">
        <v>0.54800000000000004</v>
      </c>
      <c r="U4399" s="9" t="s">
        <v>5356</v>
      </c>
      <c r="V4399" s="37">
        <v>8409.94</v>
      </c>
      <c r="X4399" s="9" t="s">
        <v>5356</v>
      </c>
      <c r="Y4399" s="9">
        <v>0.56000000000000005</v>
      </c>
      <c r="Z4399" s="9" t="s">
        <v>5356</v>
      </c>
      <c r="AA4399" s="37">
        <v>7764.55</v>
      </c>
    </row>
    <row r="4400" spans="19:27" x14ac:dyDescent="0.35">
      <c r="S4400" s="9" t="s">
        <v>5356</v>
      </c>
      <c r="T4400" s="9">
        <v>0.57299999999999995</v>
      </c>
      <c r="U4400" s="9" t="s">
        <v>5356</v>
      </c>
      <c r="V4400" s="37">
        <v>8405.32</v>
      </c>
      <c r="X4400" s="9" t="s">
        <v>5356</v>
      </c>
      <c r="Y4400" s="9">
        <v>0.48299999999999998</v>
      </c>
      <c r="Z4400" s="9" t="s">
        <v>5356</v>
      </c>
      <c r="AA4400" s="37">
        <v>7759.71</v>
      </c>
    </row>
    <row r="4401" spans="19:27" x14ac:dyDescent="0.35">
      <c r="S4401" s="9" t="s">
        <v>5358</v>
      </c>
      <c r="T4401" s="9">
        <v>0.61099999999999999</v>
      </c>
      <c r="U4401" s="9" t="s">
        <v>5358</v>
      </c>
      <c r="V4401" s="37">
        <v>8404.6200000000008</v>
      </c>
      <c r="X4401" s="9" t="s">
        <v>5356</v>
      </c>
      <c r="Y4401" s="9">
        <v>0.52200000000000002</v>
      </c>
      <c r="Z4401" s="9" t="s">
        <v>5356</v>
      </c>
      <c r="AA4401" s="37">
        <v>7757.99</v>
      </c>
    </row>
    <row r="4402" spans="19:27" x14ac:dyDescent="0.35">
      <c r="S4402" s="9" t="s">
        <v>5357</v>
      </c>
      <c r="T4402" s="9">
        <v>0.59</v>
      </c>
      <c r="U4402" s="9" t="s">
        <v>5357</v>
      </c>
      <c r="V4402" s="37">
        <v>8391.61</v>
      </c>
      <c r="X4402" s="9" t="s">
        <v>5358</v>
      </c>
      <c r="Y4402" s="9">
        <v>0.56299999999999994</v>
      </c>
      <c r="Z4402" s="9" t="s">
        <v>5358</v>
      </c>
      <c r="AA4402" s="37">
        <v>7755.66</v>
      </c>
    </row>
    <row r="4403" spans="19:27" x14ac:dyDescent="0.35">
      <c r="S4403" s="9" t="s">
        <v>5358</v>
      </c>
      <c r="T4403" s="9">
        <v>0.57199999999999995</v>
      </c>
      <c r="U4403" s="9" t="s">
        <v>5358</v>
      </c>
      <c r="V4403" s="37">
        <v>8390.0400000000009</v>
      </c>
      <c r="X4403" s="9" t="s">
        <v>5358</v>
      </c>
      <c r="Y4403" s="9">
        <v>0.60299999999999998</v>
      </c>
      <c r="Z4403" s="9" t="s">
        <v>5358</v>
      </c>
      <c r="AA4403" s="37">
        <v>7754.81</v>
      </c>
    </row>
    <row r="4404" spans="19:27" x14ac:dyDescent="0.35">
      <c r="S4404" s="9" t="s">
        <v>5356</v>
      </c>
      <c r="T4404" s="9">
        <v>0.56100000000000005</v>
      </c>
      <c r="U4404" s="9" t="s">
        <v>5356</v>
      </c>
      <c r="V4404" s="37">
        <v>8389.89</v>
      </c>
      <c r="X4404" s="9" t="s">
        <v>5356</v>
      </c>
      <c r="Y4404" s="9">
        <v>0.55800000000000005</v>
      </c>
      <c r="Z4404" s="9" t="s">
        <v>5356</v>
      </c>
      <c r="AA4404" s="37">
        <v>7750.78</v>
      </c>
    </row>
    <row r="4405" spans="19:27" x14ac:dyDescent="0.35">
      <c r="S4405" s="9" t="s">
        <v>5356</v>
      </c>
      <c r="T4405" s="9">
        <v>0.62</v>
      </c>
      <c r="U4405" s="9" t="s">
        <v>5356</v>
      </c>
      <c r="V4405" s="37">
        <v>8381</v>
      </c>
      <c r="X4405" s="9" t="s">
        <v>5356</v>
      </c>
      <c r="Y4405" s="9">
        <v>0.56699999999999995</v>
      </c>
      <c r="Z4405" s="9" t="s">
        <v>5356</v>
      </c>
      <c r="AA4405" s="37">
        <v>7748.65</v>
      </c>
    </row>
    <row r="4406" spans="19:27" x14ac:dyDescent="0.35">
      <c r="S4406" s="9" t="s">
        <v>5356</v>
      </c>
      <c r="T4406" s="9">
        <v>0.57599999999999996</v>
      </c>
      <c r="U4406" s="9" t="s">
        <v>5356</v>
      </c>
      <c r="V4406" s="37">
        <v>8378.43</v>
      </c>
      <c r="X4406" s="9" t="s">
        <v>5356</v>
      </c>
      <c r="Y4406" s="9">
        <v>0.54300000000000004</v>
      </c>
      <c r="Z4406" s="9" t="s">
        <v>5356</v>
      </c>
      <c r="AA4406" s="37">
        <v>7746.3</v>
      </c>
    </row>
    <row r="4407" spans="19:27" x14ac:dyDescent="0.35">
      <c r="S4407" s="9" t="s">
        <v>5356</v>
      </c>
      <c r="T4407" s="9">
        <v>0.63700000000000001</v>
      </c>
      <c r="U4407" s="9" t="s">
        <v>5356</v>
      </c>
      <c r="V4407" s="37">
        <v>8377.23</v>
      </c>
      <c r="X4407" s="9" t="s">
        <v>5356</v>
      </c>
      <c r="Y4407" s="9">
        <v>0.55900000000000005</v>
      </c>
      <c r="Z4407" s="9" t="s">
        <v>5356</v>
      </c>
      <c r="AA4407" s="37">
        <v>7745.8</v>
      </c>
    </row>
    <row r="4408" spans="19:27" x14ac:dyDescent="0.35">
      <c r="S4408" s="9" t="s">
        <v>5358</v>
      </c>
      <c r="T4408" s="9">
        <v>0.53400000000000003</v>
      </c>
      <c r="U4408" s="9" t="s">
        <v>5358</v>
      </c>
      <c r="V4408" s="37">
        <v>8377.08</v>
      </c>
      <c r="X4408" s="9" t="s">
        <v>5356</v>
      </c>
      <c r="Y4408" s="9">
        <v>0.58299999999999996</v>
      </c>
      <c r="Z4408" s="9" t="s">
        <v>5356</v>
      </c>
      <c r="AA4408" s="37">
        <v>7744.27</v>
      </c>
    </row>
    <row r="4409" spans="19:27" x14ac:dyDescent="0.35">
      <c r="S4409" s="9" t="s">
        <v>5356</v>
      </c>
      <c r="T4409" s="9">
        <v>0.55700000000000005</v>
      </c>
      <c r="U4409" s="9" t="s">
        <v>5356</v>
      </c>
      <c r="V4409" s="37">
        <v>8373.25</v>
      </c>
      <c r="X4409" s="9" t="s">
        <v>5356</v>
      </c>
      <c r="Y4409" s="9">
        <v>0.54800000000000004</v>
      </c>
      <c r="Z4409" s="9" t="s">
        <v>5356</v>
      </c>
      <c r="AA4409" s="37">
        <v>7742.19</v>
      </c>
    </row>
    <row r="4410" spans="19:27" x14ac:dyDescent="0.35">
      <c r="S4410" s="9" t="s">
        <v>5358</v>
      </c>
      <c r="T4410" s="9">
        <v>0.59699999999999998</v>
      </c>
      <c r="U4410" s="9" t="s">
        <v>5358</v>
      </c>
      <c r="V4410" s="37">
        <v>8372.73</v>
      </c>
      <c r="X4410" s="9" t="s">
        <v>5356</v>
      </c>
      <c r="Y4410" s="9">
        <v>0.54400000000000004</v>
      </c>
      <c r="Z4410" s="9" t="s">
        <v>5356</v>
      </c>
      <c r="AA4410" s="37">
        <v>7738.13</v>
      </c>
    </row>
    <row r="4411" spans="19:27" x14ac:dyDescent="0.35">
      <c r="S4411" s="9" t="s">
        <v>5356</v>
      </c>
      <c r="T4411" s="9">
        <v>0.56499999999999995</v>
      </c>
      <c r="U4411" s="9" t="s">
        <v>5356</v>
      </c>
      <c r="V4411" s="37">
        <v>8367.2000000000007</v>
      </c>
      <c r="X4411" s="9" t="s">
        <v>5356</v>
      </c>
      <c r="Y4411" s="9">
        <v>0.53100000000000003</v>
      </c>
      <c r="Z4411" s="9" t="s">
        <v>5356</v>
      </c>
      <c r="AA4411" s="37">
        <v>7731.92</v>
      </c>
    </row>
    <row r="4412" spans="19:27" x14ac:dyDescent="0.35">
      <c r="S4412" s="9" t="s">
        <v>5356</v>
      </c>
      <c r="T4412" s="9">
        <v>0.54100000000000004</v>
      </c>
      <c r="U4412" s="9" t="s">
        <v>5356</v>
      </c>
      <c r="V4412" s="37">
        <v>8366.65</v>
      </c>
      <c r="X4412" s="9" t="s">
        <v>5358</v>
      </c>
      <c r="Y4412" s="9">
        <v>0.57499999999999996</v>
      </c>
      <c r="Z4412" s="9" t="s">
        <v>5358</v>
      </c>
      <c r="AA4412" s="37">
        <v>7730.6</v>
      </c>
    </row>
    <row r="4413" spans="19:27" x14ac:dyDescent="0.35">
      <c r="S4413" s="9" t="s">
        <v>5358</v>
      </c>
      <c r="T4413" s="9">
        <v>0.63100000000000001</v>
      </c>
      <c r="U4413" s="9" t="s">
        <v>5358</v>
      </c>
      <c r="V4413" s="37">
        <v>8366.39</v>
      </c>
      <c r="X4413" s="9" t="s">
        <v>5356</v>
      </c>
      <c r="Y4413" s="9">
        <v>0.51900000000000002</v>
      </c>
      <c r="Z4413" s="9" t="s">
        <v>5356</v>
      </c>
      <c r="AA4413" s="37">
        <v>7723.55</v>
      </c>
    </row>
    <row r="4414" spans="19:27" x14ac:dyDescent="0.35">
      <c r="S4414" s="9" t="s">
        <v>5356</v>
      </c>
      <c r="T4414" s="9">
        <v>0.55400000000000005</v>
      </c>
      <c r="U4414" s="9" t="s">
        <v>5356</v>
      </c>
      <c r="V4414" s="37">
        <v>8365.8799999999992</v>
      </c>
      <c r="X4414" s="9" t="s">
        <v>5356</v>
      </c>
      <c r="Y4414" s="9">
        <v>0.57799999999999996</v>
      </c>
      <c r="Z4414" s="9" t="s">
        <v>5356</v>
      </c>
      <c r="AA4414" s="37">
        <v>7721.82</v>
      </c>
    </row>
    <row r="4415" spans="19:27" x14ac:dyDescent="0.35">
      <c r="S4415" s="9" t="s">
        <v>5357</v>
      </c>
      <c r="T4415" s="9">
        <v>0.48499999999999999</v>
      </c>
      <c r="U4415" s="9" t="s">
        <v>5357</v>
      </c>
      <c r="V4415" s="37">
        <v>8364.42</v>
      </c>
      <c r="X4415" s="9" t="s">
        <v>5356</v>
      </c>
      <c r="Y4415" s="9">
        <v>0.51</v>
      </c>
      <c r="Z4415" s="9" t="s">
        <v>5356</v>
      </c>
      <c r="AA4415" s="37">
        <v>7721.64</v>
      </c>
    </row>
    <row r="4416" spans="19:27" x14ac:dyDescent="0.35">
      <c r="S4416" s="9" t="s">
        <v>5356</v>
      </c>
      <c r="T4416" s="9">
        <v>0.55900000000000005</v>
      </c>
      <c r="U4416" s="9" t="s">
        <v>5356</v>
      </c>
      <c r="V4416" s="37">
        <v>8359.73</v>
      </c>
      <c r="X4416" s="9" t="s">
        <v>5356</v>
      </c>
      <c r="Y4416" s="9">
        <v>0.59099999999999997</v>
      </c>
      <c r="Z4416" s="9" t="s">
        <v>5356</v>
      </c>
      <c r="AA4416" s="37">
        <v>7711.6</v>
      </c>
    </row>
    <row r="4417" spans="19:27" x14ac:dyDescent="0.35">
      <c r="S4417" s="9" t="s">
        <v>5356</v>
      </c>
      <c r="T4417" s="9">
        <v>0.54400000000000004</v>
      </c>
      <c r="U4417" s="9" t="s">
        <v>5356</v>
      </c>
      <c r="V4417" s="37">
        <v>8359.1200000000008</v>
      </c>
      <c r="X4417" s="9" t="s">
        <v>5356</v>
      </c>
      <c r="Y4417" s="9">
        <v>0.55700000000000005</v>
      </c>
      <c r="Z4417" s="9" t="s">
        <v>5356</v>
      </c>
      <c r="AA4417" s="37">
        <v>7704.66</v>
      </c>
    </row>
    <row r="4418" spans="19:27" x14ac:dyDescent="0.35">
      <c r="S4418" s="9" t="s">
        <v>5358</v>
      </c>
      <c r="T4418" s="9">
        <v>0.66800000000000004</v>
      </c>
      <c r="U4418" s="9" t="s">
        <v>5358</v>
      </c>
      <c r="V4418" s="37">
        <v>8350.64</v>
      </c>
      <c r="X4418" s="9" t="s">
        <v>5356</v>
      </c>
      <c r="Y4418" s="9">
        <v>0.56699999999999995</v>
      </c>
      <c r="Z4418" s="9" t="s">
        <v>5356</v>
      </c>
      <c r="AA4418" s="37">
        <v>7700.17</v>
      </c>
    </row>
    <row r="4419" spans="19:27" x14ac:dyDescent="0.35">
      <c r="S4419" s="9" t="s">
        <v>5356</v>
      </c>
      <c r="T4419" s="9">
        <v>0.55700000000000005</v>
      </c>
      <c r="U4419" s="9" t="s">
        <v>5356</v>
      </c>
      <c r="V4419" s="37">
        <v>8349.7999999999993</v>
      </c>
      <c r="X4419" s="9" t="s">
        <v>5356</v>
      </c>
      <c r="Y4419" s="9">
        <v>0.54900000000000004</v>
      </c>
      <c r="Z4419" s="9" t="s">
        <v>5356</v>
      </c>
      <c r="AA4419" s="37">
        <v>7698.45</v>
      </c>
    </row>
    <row r="4420" spans="19:27" x14ac:dyDescent="0.35">
      <c r="S4420" s="9" t="s">
        <v>5356</v>
      </c>
      <c r="T4420" s="9">
        <v>0.53100000000000003</v>
      </c>
      <c r="U4420" s="9" t="s">
        <v>5356</v>
      </c>
      <c r="V4420" s="37">
        <v>8347.8799999999992</v>
      </c>
      <c r="X4420" s="9" t="s">
        <v>5356</v>
      </c>
      <c r="Y4420" s="9">
        <v>0.51700000000000002</v>
      </c>
      <c r="Z4420" s="9" t="s">
        <v>5356</v>
      </c>
      <c r="AA4420" s="37">
        <v>7695.55</v>
      </c>
    </row>
    <row r="4421" spans="19:27" x14ac:dyDescent="0.35">
      <c r="S4421" s="9" t="s">
        <v>5358</v>
      </c>
      <c r="T4421" s="9">
        <v>0.57799999999999996</v>
      </c>
      <c r="U4421" s="9" t="s">
        <v>5358</v>
      </c>
      <c r="V4421" s="37">
        <v>8343.82</v>
      </c>
      <c r="X4421" s="9" t="s">
        <v>5356</v>
      </c>
      <c r="Y4421" s="9">
        <v>0.56599999999999995</v>
      </c>
      <c r="Z4421" s="9" t="s">
        <v>5356</v>
      </c>
      <c r="AA4421" s="37">
        <v>7692.46</v>
      </c>
    </row>
    <row r="4422" spans="19:27" x14ac:dyDescent="0.35">
      <c r="S4422" s="9" t="s">
        <v>5356</v>
      </c>
      <c r="T4422" s="9">
        <v>0.59799999999999998</v>
      </c>
      <c r="U4422" s="9" t="s">
        <v>5356</v>
      </c>
      <c r="V4422" s="37">
        <v>8335.82</v>
      </c>
      <c r="X4422" s="9" t="s">
        <v>5356</v>
      </c>
      <c r="Y4422" s="9">
        <v>0.57699999999999996</v>
      </c>
      <c r="Z4422" s="9" t="s">
        <v>5356</v>
      </c>
      <c r="AA4422" s="37">
        <v>7687.53</v>
      </c>
    </row>
    <row r="4423" spans="19:27" x14ac:dyDescent="0.35">
      <c r="S4423" s="9" t="s">
        <v>5356</v>
      </c>
      <c r="T4423" s="9">
        <v>0.49299999999999999</v>
      </c>
      <c r="U4423" s="9" t="s">
        <v>5356</v>
      </c>
      <c r="V4423" s="37">
        <v>8333.33</v>
      </c>
      <c r="X4423" s="9" t="s">
        <v>5357</v>
      </c>
      <c r="Y4423" s="9">
        <v>0.47</v>
      </c>
      <c r="Z4423" s="9" t="s">
        <v>5357</v>
      </c>
      <c r="AA4423" s="37">
        <v>7685.44</v>
      </c>
    </row>
    <row r="4424" spans="19:27" x14ac:dyDescent="0.35">
      <c r="S4424" s="9" t="s">
        <v>5358</v>
      </c>
      <c r="T4424" s="9">
        <v>0.57899999999999996</v>
      </c>
      <c r="U4424" s="9" t="s">
        <v>5358</v>
      </c>
      <c r="V4424" s="37">
        <v>8330.69</v>
      </c>
      <c r="X4424" s="9" t="s">
        <v>5357</v>
      </c>
      <c r="Y4424" s="9">
        <v>0.52600000000000002</v>
      </c>
      <c r="Z4424" s="9" t="s">
        <v>5357</v>
      </c>
      <c r="AA4424" s="37">
        <v>7685.41</v>
      </c>
    </row>
    <row r="4425" spans="19:27" x14ac:dyDescent="0.35">
      <c r="S4425" s="9" t="s">
        <v>5356</v>
      </c>
      <c r="T4425" s="9">
        <v>0.56599999999999995</v>
      </c>
      <c r="U4425" s="9" t="s">
        <v>5356</v>
      </c>
      <c r="V4425" s="37">
        <v>8329.1</v>
      </c>
      <c r="X4425" s="9" t="s">
        <v>5356</v>
      </c>
      <c r="Y4425" s="9">
        <v>0.53100000000000003</v>
      </c>
      <c r="Z4425" s="9" t="s">
        <v>5356</v>
      </c>
      <c r="AA4425" s="37">
        <v>7680.83</v>
      </c>
    </row>
    <row r="4426" spans="19:27" x14ac:dyDescent="0.35">
      <c r="S4426" s="9" t="s">
        <v>5356</v>
      </c>
      <c r="T4426" s="9">
        <v>0.57899999999999996</v>
      </c>
      <c r="U4426" s="9" t="s">
        <v>5356</v>
      </c>
      <c r="V4426" s="37">
        <v>8328.67</v>
      </c>
      <c r="X4426" s="9" t="s">
        <v>5356</v>
      </c>
      <c r="Y4426" s="9">
        <v>0.53200000000000003</v>
      </c>
      <c r="Z4426" s="9" t="s">
        <v>5356</v>
      </c>
      <c r="AA4426" s="37">
        <v>7670.77</v>
      </c>
    </row>
    <row r="4427" spans="19:27" x14ac:dyDescent="0.35">
      <c r="S4427" s="9" t="s">
        <v>5356</v>
      </c>
      <c r="T4427" s="9">
        <v>0.59899999999999998</v>
      </c>
      <c r="U4427" s="9" t="s">
        <v>5356</v>
      </c>
      <c r="V4427" s="37">
        <v>8327.81</v>
      </c>
      <c r="X4427" s="9" t="s">
        <v>5357</v>
      </c>
      <c r="Y4427" s="9">
        <v>0.54300000000000004</v>
      </c>
      <c r="Z4427" s="9" t="s">
        <v>5357</v>
      </c>
      <c r="AA4427" s="37">
        <v>7669.43</v>
      </c>
    </row>
    <row r="4428" spans="19:27" x14ac:dyDescent="0.35">
      <c r="S4428" s="9" t="s">
        <v>5356</v>
      </c>
      <c r="T4428" s="9">
        <v>0.51400000000000001</v>
      </c>
      <c r="U4428" s="9" t="s">
        <v>5356</v>
      </c>
      <c r="V4428" s="37">
        <v>8321.89</v>
      </c>
      <c r="X4428" s="9" t="s">
        <v>5356</v>
      </c>
      <c r="Y4428" s="9">
        <v>0.58099999999999996</v>
      </c>
      <c r="Z4428" s="9" t="s">
        <v>5356</v>
      </c>
      <c r="AA4428" s="37">
        <v>7666.85</v>
      </c>
    </row>
    <row r="4429" spans="19:27" x14ac:dyDescent="0.35">
      <c r="S4429" s="9" t="s">
        <v>5355</v>
      </c>
      <c r="T4429" s="9">
        <v>0.64700000000000002</v>
      </c>
      <c r="U4429" s="9" t="s">
        <v>5355</v>
      </c>
      <c r="V4429" s="37">
        <v>8320.5</v>
      </c>
      <c r="X4429" s="9" t="s">
        <v>5356</v>
      </c>
      <c r="Y4429" s="9">
        <v>0.52600000000000002</v>
      </c>
      <c r="Z4429" s="9" t="s">
        <v>5356</v>
      </c>
      <c r="AA4429" s="37">
        <v>7666.51</v>
      </c>
    </row>
    <row r="4430" spans="19:27" x14ac:dyDescent="0.35">
      <c r="S4430" s="9" t="s">
        <v>5356</v>
      </c>
      <c r="T4430" s="9">
        <v>0.56499999999999995</v>
      </c>
      <c r="U4430" s="9" t="s">
        <v>5356</v>
      </c>
      <c r="V4430" s="37">
        <v>8318.56</v>
      </c>
      <c r="X4430" s="9" t="s">
        <v>5356</v>
      </c>
      <c r="Y4430" s="9">
        <v>0.56299999999999994</v>
      </c>
      <c r="Z4430" s="9" t="s">
        <v>5356</v>
      </c>
      <c r="AA4430" s="37">
        <v>7665.88</v>
      </c>
    </row>
    <row r="4431" spans="19:27" x14ac:dyDescent="0.35">
      <c r="S4431" s="9" t="s">
        <v>5358</v>
      </c>
      <c r="T4431" s="9">
        <v>0.54800000000000004</v>
      </c>
      <c r="U4431" s="9" t="s">
        <v>5358</v>
      </c>
      <c r="V4431" s="37">
        <v>8314.8700000000008</v>
      </c>
      <c r="X4431" s="9" t="s">
        <v>5356</v>
      </c>
      <c r="Y4431" s="9">
        <v>0.48599999999999999</v>
      </c>
      <c r="Z4431" s="9" t="s">
        <v>5356</v>
      </c>
      <c r="AA4431" s="37">
        <v>7665.58</v>
      </c>
    </row>
    <row r="4432" spans="19:27" x14ac:dyDescent="0.35">
      <c r="S4432" s="9" t="s">
        <v>5356</v>
      </c>
      <c r="T4432" s="9">
        <v>0.55400000000000005</v>
      </c>
      <c r="U4432" s="9" t="s">
        <v>5356</v>
      </c>
      <c r="V4432" s="37">
        <v>8310.08</v>
      </c>
      <c r="X4432" s="9" t="s">
        <v>5356</v>
      </c>
      <c r="Y4432" s="9">
        <v>0.59599999999999997</v>
      </c>
      <c r="Z4432" s="9" t="s">
        <v>5356</v>
      </c>
      <c r="AA4432" s="37">
        <v>7664.18</v>
      </c>
    </row>
    <row r="4433" spans="19:27" x14ac:dyDescent="0.35">
      <c r="S4433" s="9" t="s">
        <v>5356</v>
      </c>
      <c r="T4433" s="9">
        <v>0.60299999999999998</v>
      </c>
      <c r="U4433" s="9" t="s">
        <v>5356</v>
      </c>
      <c r="V4433" s="37">
        <v>8309.7999999999993</v>
      </c>
      <c r="X4433" s="9" t="s">
        <v>5356</v>
      </c>
      <c r="Y4433" s="9">
        <v>0.53200000000000003</v>
      </c>
      <c r="Z4433" s="9" t="s">
        <v>5356</v>
      </c>
      <c r="AA4433" s="37">
        <v>7662.84</v>
      </c>
    </row>
    <row r="4434" spans="19:27" x14ac:dyDescent="0.35">
      <c r="S4434" s="9" t="s">
        <v>5356</v>
      </c>
      <c r="T4434" s="9">
        <v>0.57099999999999995</v>
      </c>
      <c r="U4434" s="9" t="s">
        <v>5356</v>
      </c>
      <c r="V4434" s="37">
        <v>8309.69</v>
      </c>
      <c r="X4434" s="9" t="s">
        <v>5356</v>
      </c>
      <c r="Y4434" s="9">
        <v>0.54300000000000004</v>
      </c>
      <c r="Z4434" s="9" t="s">
        <v>5356</v>
      </c>
      <c r="AA4434" s="37">
        <v>7662.72</v>
      </c>
    </row>
    <row r="4435" spans="19:27" x14ac:dyDescent="0.35">
      <c r="S4435" s="9" t="s">
        <v>5356</v>
      </c>
      <c r="T4435" s="9">
        <v>0.53100000000000003</v>
      </c>
      <c r="U4435" s="9" t="s">
        <v>5356</v>
      </c>
      <c r="V4435" s="37">
        <v>8309.58</v>
      </c>
      <c r="X4435" s="9" t="s">
        <v>5356</v>
      </c>
      <c r="Y4435" s="9">
        <v>0.54700000000000004</v>
      </c>
      <c r="Z4435" s="9" t="s">
        <v>5356</v>
      </c>
      <c r="AA4435" s="37">
        <v>7657.91</v>
      </c>
    </row>
    <row r="4436" spans="19:27" x14ac:dyDescent="0.35">
      <c r="S4436" s="9" t="s">
        <v>5356</v>
      </c>
      <c r="T4436" s="9">
        <v>0.54</v>
      </c>
      <c r="U4436" s="9" t="s">
        <v>5356</v>
      </c>
      <c r="V4436" s="37">
        <v>8307.35</v>
      </c>
      <c r="X4436" s="9" t="s">
        <v>5356</v>
      </c>
      <c r="Y4436" s="9">
        <v>0.56499999999999995</v>
      </c>
      <c r="Z4436" s="9" t="s">
        <v>5356</v>
      </c>
      <c r="AA4436" s="37">
        <v>7657.75</v>
      </c>
    </row>
    <row r="4437" spans="19:27" x14ac:dyDescent="0.35">
      <c r="S4437" s="9" t="s">
        <v>5358</v>
      </c>
      <c r="T4437" s="9">
        <v>0.63</v>
      </c>
      <c r="U4437" s="9" t="s">
        <v>5358</v>
      </c>
      <c r="V4437" s="37">
        <v>8301.15</v>
      </c>
      <c r="X4437" s="9" t="s">
        <v>5356</v>
      </c>
      <c r="Y4437" s="9">
        <v>0.54900000000000004</v>
      </c>
      <c r="Z4437" s="9" t="s">
        <v>5356</v>
      </c>
      <c r="AA4437" s="37">
        <v>7653.89</v>
      </c>
    </row>
    <row r="4438" spans="19:27" x14ac:dyDescent="0.35">
      <c r="S4438" s="9" t="s">
        <v>5356</v>
      </c>
      <c r="T4438" s="9">
        <v>0.60299999999999998</v>
      </c>
      <c r="U4438" s="9" t="s">
        <v>5356</v>
      </c>
      <c r="V4438" s="37">
        <v>8300.7900000000009</v>
      </c>
      <c r="X4438" s="9" t="s">
        <v>5356</v>
      </c>
      <c r="Y4438" s="9">
        <v>0.52900000000000003</v>
      </c>
      <c r="Z4438" s="9" t="s">
        <v>5356</v>
      </c>
      <c r="AA4438" s="37">
        <v>7653.39</v>
      </c>
    </row>
    <row r="4439" spans="19:27" x14ac:dyDescent="0.35">
      <c r="S4439" s="9" t="s">
        <v>5358</v>
      </c>
      <c r="T4439" s="9">
        <v>0.66400000000000003</v>
      </c>
      <c r="U4439" s="9" t="s">
        <v>5358</v>
      </c>
      <c r="V4439" s="37">
        <v>8285.61</v>
      </c>
      <c r="X4439" s="9" t="s">
        <v>5356</v>
      </c>
      <c r="Y4439" s="9">
        <v>0.59699999999999998</v>
      </c>
      <c r="Z4439" s="9" t="s">
        <v>5356</v>
      </c>
      <c r="AA4439" s="37">
        <v>7650.68</v>
      </c>
    </row>
    <row r="4440" spans="19:27" x14ac:dyDescent="0.35">
      <c r="S4440" s="9" t="s">
        <v>5356</v>
      </c>
      <c r="T4440" s="9">
        <v>0.53</v>
      </c>
      <c r="U4440" s="9" t="s">
        <v>5356</v>
      </c>
      <c r="V4440" s="37">
        <v>8284.1</v>
      </c>
      <c r="X4440" s="9" t="s">
        <v>5356</v>
      </c>
      <c r="Y4440" s="9">
        <v>0.56100000000000005</v>
      </c>
      <c r="Z4440" s="9" t="s">
        <v>5356</v>
      </c>
      <c r="AA4440" s="37">
        <v>7645.17</v>
      </c>
    </row>
    <row r="4441" spans="19:27" x14ac:dyDescent="0.35">
      <c r="S4441" s="9" t="s">
        <v>5356</v>
      </c>
      <c r="T4441" s="9">
        <v>0.57999999999999996</v>
      </c>
      <c r="U4441" s="9" t="s">
        <v>5356</v>
      </c>
      <c r="V4441" s="37">
        <v>8281.8700000000008</v>
      </c>
      <c r="X4441" s="9" t="s">
        <v>5356</v>
      </c>
      <c r="Y4441" s="9">
        <v>0.56200000000000006</v>
      </c>
      <c r="Z4441" s="9" t="s">
        <v>5356</v>
      </c>
      <c r="AA4441" s="37">
        <v>7643.24</v>
      </c>
    </row>
    <row r="4442" spans="19:27" x14ac:dyDescent="0.35">
      <c r="S4442" s="9" t="s">
        <v>5356</v>
      </c>
      <c r="T4442" s="9">
        <v>0.53900000000000003</v>
      </c>
      <c r="U4442" s="9" t="s">
        <v>5356</v>
      </c>
      <c r="V4442" s="37">
        <v>8280.01</v>
      </c>
      <c r="X4442" s="9" t="s">
        <v>5356</v>
      </c>
      <c r="Y4442" s="9">
        <v>0.54400000000000004</v>
      </c>
      <c r="Z4442" s="9" t="s">
        <v>5356</v>
      </c>
      <c r="AA4442" s="37">
        <v>7641.78</v>
      </c>
    </row>
    <row r="4443" spans="19:27" x14ac:dyDescent="0.35">
      <c r="S4443" s="9" t="s">
        <v>5356</v>
      </c>
      <c r="T4443" s="9">
        <v>0.54800000000000004</v>
      </c>
      <c r="U4443" s="9" t="s">
        <v>5356</v>
      </c>
      <c r="V4443" s="37">
        <v>8278.2800000000007</v>
      </c>
      <c r="X4443" s="9" t="s">
        <v>5356</v>
      </c>
      <c r="Y4443" s="9">
        <v>0.55400000000000005</v>
      </c>
      <c r="Z4443" s="9" t="s">
        <v>5356</v>
      </c>
      <c r="AA4443" s="37">
        <v>7640.73</v>
      </c>
    </row>
    <row r="4444" spans="19:27" x14ac:dyDescent="0.35">
      <c r="S4444" s="9" t="s">
        <v>5356</v>
      </c>
      <c r="T4444" s="9">
        <v>0.52900000000000003</v>
      </c>
      <c r="U4444" s="9" t="s">
        <v>5356</v>
      </c>
      <c r="V4444" s="37">
        <v>8276.2800000000007</v>
      </c>
      <c r="X4444" s="9" t="s">
        <v>5356</v>
      </c>
      <c r="Y4444" s="9">
        <v>0.53</v>
      </c>
      <c r="Z4444" s="9" t="s">
        <v>5356</v>
      </c>
      <c r="AA4444" s="37">
        <v>7638.73</v>
      </c>
    </row>
    <row r="4445" spans="19:27" x14ac:dyDescent="0.35">
      <c r="S4445" s="9" t="s">
        <v>5356</v>
      </c>
      <c r="T4445" s="9">
        <v>0.53900000000000003</v>
      </c>
      <c r="U4445" s="9" t="s">
        <v>5356</v>
      </c>
      <c r="V4445" s="37">
        <v>8270.01</v>
      </c>
      <c r="X4445" s="9" t="s">
        <v>5356</v>
      </c>
      <c r="Y4445" s="9">
        <v>0.57799999999999996</v>
      </c>
      <c r="Z4445" s="9" t="s">
        <v>5356</v>
      </c>
      <c r="AA4445" s="37">
        <v>7632.75</v>
      </c>
    </row>
    <row r="4446" spans="19:27" x14ac:dyDescent="0.35">
      <c r="S4446" s="9" t="s">
        <v>5356</v>
      </c>
      <c r="T4446" s="9">
        <v>0.55500000000000005</v>
      </c>
      <c r="U4446" s="9" t="s">
        <v>5356</v>
      </c>
      <c r="V4446" s="37">
        <v>8268.9699999999993</v>
      </c>
      <c r="X4446" s="9" t="s">
        <v>5356</v>
      </c>
      <c r="Y4446" s="9">
        <v>0.53100000000000003</v>
      </c>
      <c r="Z4446" s="9" t="s">
        <v>5356</v>
      </c>
      <c r="AA4446" s="37">
        <v>7627.57</v>
      </c>
    </row>
    <row r="4447" spans="19:27" x14ac:dyDescent="0.35">
      <c r="S4447" s="9" t="s">
        <v>5356</v>
      </c>
      <c r="T4447" s="9">
        <v>0.56499999999999995</v>
      </c>
      <c r="U4447" s="9" t="s">
        <v>5356</v>
      </c>
      <c r="V4447" s="37">
        <v>8268.2099999999991</v>
      </c>
      <c r="X4447" s="9" t="s">
        <v>5358</v>
      </c>
      <c r="Y4447" s="9">
        <v>0.55200000000000005</v>
      </c>
      <c r="Z4447" s="9" t="s">
        <v>5358</v>
      </c>
      <c r="AA4447" s="37">
        <v>7627.05</v>
      </c>
    </row>
    <row r="4448" spans="19:27" x14ac:dyDescent="0.35">
      <c r="S4448" s="9" t="s">
        <v>5356</v>
      </c>
      <c r="T4448" s="9">
        <v>0.58299999999999996</v>
      </c>
      <c r="U4448" s="9" t="s">
        <v>5356</v>
      </c>
      <c r="V4448" s="37">
        <v>8268.1</v>
      </c>
      <c r="X4448" s="9" t="s">
        <v>5356</v>
      </c>
      <c r="Y4448" s="9">
        <v>0.52600000000000002</v>
      </c>
      <c r="Z4448" s="9" t="s">
        <v>5356</v>
      </c>
      <c r="AA4448" s="37">
        <v>7625.84</v>
      </c>
    </row>
    <row r="4449" spans="19:27" x14ac:dyDescent="0.35">
      <c r="S4449" s="9" t="s">
        <v>5357</v>
      </c>
      <c r="T4449" s="9">
        <v>0.58199999999999996</v>
      </c>
      <c r="U4449" s="9" t="s">
        <v>5357</v>
      </c>
      <c r="V4449" s="37">
        <v>8267.5300000000007</v>
      </c>
      <c r="X4449" s="9" t="s">
        <v>5356</v>
      </c>
      <c r="Y4449" s="9">
        <v>0.55900000000000005</v>
      </c>
      <c r="Z4449" s="9" t="s">
        <v>5356</v>
      </c>
      <c r="AA4449" s="37">
        <v>7624.53</v>
      </c>
    </row>
    <row r="4450" spans="19:27" x14ac:dyDescent="0.35">
      <c r="S4450" s="9" t="s">
        <v>5358</v>
      </c>
      <c r="T4450" s="9">
        <v>0.59599999999999997</v>
      </c>
      <c r="U4450" s="9" t="s">
        <v>5358</v>
      </c>
      <c r="V4450" s="37">
        <v>8266.86</v>
      </c>
      <c r="X4450" s="9" t="s">
        <v>5358</v>
      </c>
      <c r="Y4450" s="9">
        <v>0.61299999999999999</v>
      </c>
      <c r="Z4450" s="9" t="s">
        <v>5358</v>
      </c>
      <c r="AA4450" s="37">
        <v>7623.93</v>
      </c>
    </row>
    <row r="4451" spans="19:27" x14ac:dyDescent="0.35">
      <c r="S4451" s="9" t="s">
        <v>5357</v>
      </c>
      <c r="T4451" s="9">
        <v>0.56999999999999995</v>
      </c>
      <c r="U4451" s="9" t="s">
        <v>5357</v>
      </c>
      <c r="V4451" s="37">
        <v>8265.0300000000007</v>
      </c>
      <c r="X4451" s="9" t="s">
        <v>5356</v>
      </c>
      <c r="Y4451" s="9">
        <v>0.50900000000000001</v>
      </c>
      <c r="Z4451" s="9" t="s">
        <v>5356</v>
      </c>
      <c r="AA4451" s="37">
        <v>7622</v>
      </c>
    </row>
    <row r="4452" spans="19:27" x14ac:dyDescent="0.35">
      <c r="S4452" s="9" t="s">
        <v>5358</v>
      </c>
      <c r="T4452" s="9">
        <v>0.56599999999999995</v>
      </c>
      <c r="U4452" s="9" t="s">
        <v>5358</v>
      </c>
      <c r="V4452" s="37">
        <v>8255.52</v>
      </c>
      <c r="X4452" s="9" t="s">
        <v>5357</v>
      </c>
      <c r="Y4452" s="9">
        <v>0.53900000000000003</v>
      </c>
      <c r="Z4452" s="9" t="s">
        <v>5357</v>
      </c>
      <c r="AA4452" s="37">
        <v>7621.23</v>
      </c>
    </row>
    <row r="4453" spans="19:27" x14ac:dyDescent="0.35">
      <c r="S4453" s="9" t="s">
        <v>5356</v>
      </c>
      <c r="T4453" s="9">
        <v>0.57499999999999996</v>
      </c>
      <c r="U4453" s="9" t="s">
        <v>5356</v>
      </c>
      <c r="V4453" s="37">
        <v>8249.41</v>
      </c>
      <c r="X4453" s="9" t="s">
        <v>5356</v>
      </c>
      <c r="Y4453" s="9">
        <v>0.54400000000000004</v>
      </c>
      <c r="Z4453" s="9" t="s">
        <v>5356</v>
      </c>
      <c r="AA4453" s="37">
        <v>7617.66</v>
      </c>
    </row>
    <row r="4454" spans="19:27" x14ac:dyDescent="0.35">
      <c r="S4454" s="9" t="s">
        <v>5358</v>
      </c>
      <c r="T4454" s="9">
        <v>0.65100000000000002</v>
      </c>
      <c r="U4454" s="9" t="s">
        <v>5358</v>
      </c>
      <c r="V4454" s="37">
        <v>8246</v>
      </c>
      <c r="X4454" s="9" t="s">
        <v>5356</v>
      </c>
      <c r="Y4454" s="9">
        <v>0.56100000000000005</v>
      </c>
      <c r="Z4454" s="9" t="s">
        <v>5356</v>
      </c>
      <c r="AA4454" s="37">
        <v>7611.16</v>
      </c>
    </row>
    <row r="4455" spans="19:27" x14ac:dyDescent="0.35">
      <c r="S4455" s="9" t="s">
        <v>5356</v>
      </c>
      <c r="T4455" s="9">
        <v>0.56899999999999995</v>
      </c>
      <c r="U4455" s="9" t="s">
        <v>5356</v>
      </c>
      <c r="V4455" s="37">
        <v>8244.1200000000008</v>
      </c>
      <c r="X4455" s="9" t="s">
        <v>5356</v>
      </c>
      <c r="Y4455" s="9">
        <v>0.57699999999999996</v>
      </c>
      <c r="Z4455" s="9" t="s">
        <v>5356</v>
      </c>
      <c r="AA4455" s="37">
        <v>7609.32</v>
      </c>
    </row>
    <row r="4456" spans="19:27" x14ac:dyDescent="0.35">
      <c r="S4456" s="9" t="s">
        <v>5356</v>
      </c>
      <c r="T4456" s="9">
        <v>0.54500000000000004</v>
      </c>
      <c r="U4456" s="9" t="s">
        <v>5356</v>
      </c>
      <c r="V4456" s="37">
        <v>8240.0300000000007</v>
      </c>
      <c r="X4456" s="9" t="s">
        <v>5357</v>
      </c>
      <c r="Y4456" s="9">
        <v>0.495</v>
      </c>
      <c r="Z4456" s="9" t="s">
        <v>5357</v>
      </c>
      <c r="AA4456" s="37">
        <v>7608.64</v>
      </c>
    </row>
    <row r="4457" spans="19:27" x14ac:dyDescent="0.35">
      <c r="S4457" s="9" t="s">
        <v>5356</v>
      </c>
      <c r="T4457" s="9">
        <v>0.54</v>
      </c>
      <c r="U4457" s="9" t="s">
        <v>5356</v>
      </c>
      <c r="V4457" s="37">
        <v>8239.2900000000009</v>
      </c>
      <c r="X4457" s="9" t="s">
        <v>5356</v>
      </c>
      <c r="Y4457" s="9">
        <v>0.53800000000000003</v>
      </c>
      <c r="Z4457" s="9" t="s">
        <v>5356</v>
      </c>
      <c r="AA4457" s="37">
        <v>7603.95</v>
      </c>
    </row>
    <row r="4458" spans="19:27" x14ac:dyDescent="0.35">
      <c r="S4458" s="9" t="s">
        <v>5356</v>
      </c>
      <c r="T4458" s="9">
        <v>0.62</v>
      </c>
      <c r="U4458" s="9" t="s">
        <v>5356</v>
      </c>
      <c r="V4458" s="37">
        <v>8233.76</v>
      </c>
      <c r="X4458" s="9" t="s">
        <v>5356</v>
      </c>
      <c r="Y4458" s="9">
        <v>0.52300000000000002</v>
      </c>
      <c r="Z4458" s="9" t="s">
        <v>5356</v>
      </c>
      <c r="AA4458" s="37">
        <v>7597.06</v>
      </c>
    </row>
    <row r="4459" spans="19:27" x14ac:dyDescent="0.35">
      <c r="S4459" s="9" t="s">
        <v>5356</v>
      </c>
      <c r="T4459" s="9">
        <v>0.55600000000000005</v>
      </c>
      <c r="U4459" s="9" t="s">
        <v>5356</v>
      </c>
      <c r="V4459" s="37">
        <v>8228.56</v>
      </c>
      <c r="X4459" s="9" t="s">
        <v>5356</v>
      </c>
      <c r="Y4459" s="9">
        <v>0.52700000000000002</v>
      </c>
      <c r="Z4459" s="9" t="s">
        <v>5356</v>
      </c>
      <c r="AA4459" s="37">
        <v>7594.36</v>
      </c>
    </row>
    <row r="4460" spans="19:27" x14ac:dyDescent="0.35">
      <c r="S4460" s="9" t="s">
        <v>5357</v>
      </c>
      <c r="T4460" s="9">
        <v>0.57899999999999996</v>
      </c>
      <c r="U4460" s="9" t="s">
        <v>5357</v>
      </c>
      <c r="V4460" s="37">
        <v>8222.36</v>
      </c>
      <c r="X4460" s="9" t="s">
        <v>5356</v>
      </c>
      <c r="Y4460" s="9">
        <v>0.55800000000000005</v>
      </c>
      <c r="Z4460" s="9" t="s">
        <v>5356</v>
      </c>
      <c r="AA4460" s="37">
        <v>7588.64</v>
      </c>
    </row>
    <row r="4461" spans="19:27" x14ac:dyDescent="0.35">
      <c r="S4461" s="9" t="s">
        <v>5356</v>
      </c>
      <c r="T4461" s="9">
        <v>0.54500000000000004</v>
      </c>
      <c r="U4461" s="9" t="s">
        <v>5356</v>
      </c>
      <c r="V4461" s="37">
        <v>8220.4599999999991</v>
      </c>
      <c r="X4461" s="9" t="s">
        <v>5356</v>
      </c>
      <c r="Y4461" s="9">
        <v>0.53500000000000003</v>
      </c>
      <c r="Z4461" s="9" t="s">
        <v>5356</v>
      </c>
      <c r="AA4461" s="37">
        <v>7588.31</v>
      </c>
    </row>
    <row r="4462" spans="19:27" x14ac:dyDescent="0.35">
      <c r="S4462" s="9" t="s">
        <v>5357</v>
      </c>
      <c r="T4462" s="9">
        <v>0.56000000000000005</v>
      </c>
      <c r="U4462" s="9" t="s">
        <v>5357</v>
      </c>
      <c r="V4462" s="37">
        <v>8220.44</v>
      </c>
      <c r="X4462" s="9" t="s">
        <v>5356</v>
      </c>
      <c r="Y4462" s="9">
        <v>0.56699999999999995</v>
      </c>
      <c r="Z4462" s="9" t="s">
        <v>5356</v>
      </c>
      <c r="AA4462" s="37">
        <v>7586.61</v>
      </c>
    </row>
    <row r="4463" spans="19:27" x14ac:dyDescent="0.35">
      <c r="S4463" s="9" t="s">
        <v>5356</v>
      </c>
      <c r="T4463" s="9">
        <v>0.58499999999999996</v>
      </c>
      <c r="U4463" s="9" t="s">
        <v>5356</v>
      </c>
      <c r="V4463" s="37">
        <v>8218.75</v>
      </c>
      <c r="X4463" s="9" t="s">
        <v>5356</v>
      </c>
      <c r="Y4463" s="9">
        <v>0.54300000000000004</v>
      </c>
      <c r="Z4463" s="9" t="s">
        <v>5356</v>
      </c>
      <c r="AA4463" s="37">
        <v>7586.45</v>
      </c>
    </row>
    <row r="4464" spans="19:27" x14ac:dyDescent="0.35">
      <c r="S4464" s="9" t="s">
        <v>5356</v>
      </c>
      <c r="T4464" s="9">
        <v>0.53400000000000003</v>
      </c>
      <c r="U4464" s="9" t="s">
        <v>5356</v>
      </c>
      <c r="V4464" s="37">
        <v>8215.49</v>
      </c>
      <c r="X4464" s="9" t="s">
        <v>5356</v>
      </c>
      <c r="Y4464" s="9">
        <v>0.51800000000000002</v>
      </c>
      <c r="Z4464" s="9" t="s">
        <v>5356</v>
      </c>
      <c r="AA4464" s="37">
        <v>7586.03</v>
      </c>
    </row>
    <row r="4465" spans="19:27" x14ac:dyDescent="0.35">
      <c r="S4465" s="9" t="s">
        <v>5356</v>
      </c>
      <c r="T4465" s="9">
        <v>0.53100000000000003</v>
      </c>
      <c r="U4465" s="9" t="s">
        <v>5356</v>
      </c>
      <c r="V4465" s="37">
        <v>8213.7099999999991</v>
      </c>
      <c r="X4465" s="9" t="s">
        <v>5356</v>
      </c>
      <c r="Y4465" s="9">
        <v>0.56100000000000005</v>
      </c>
      <c r="Z4465" s="9" t="s">
        <v>5356</v>
      </c>
      <c r="AA4465" s="37">
        <v>7584.29</v>
      </c>
    </row>
    <row r="4466" spans="19:27" x14ac:dyDescent="0.35">
      <c r="S4466" s="9" t="s">
        <v>5356</v>
      </c>
      <c r="T4466" s="9">
        <v>0.55900000000000005</v>
      </c>
      <c r="U4466" s="9" t="s">
        <v>5356</v>
      </c>
      <c r="V4466" s="37">
        <v>8212.85</v>
      </c>
      <c r="X4466" s="9" t="s">
        <v>5356</v>
      </c>
      <c r="Y4466" s="9">
        <v>0.52600000000000002</v>
      </c>
      <c r="Z4466" s="9" t="s">
        <v>5356</v>
      </c>
      <c r="AA4466" s="37">
        <v>7577.29</v>
      </c>
    </row>
    <row r="4467" spans="19:27" x14ac:dyDescent="0.35">
      <c r="S4467" s="9" t="s">
        <v>5358</v>
      </c>
      <c r="T4467" s="9">
        <v>0.58399999999999996</v>
      </c>
      <c r="U4467" s="9" t="s">
        <v>5358</v>
      </c>
      <c r="V4467" s="37">
        <v>8212.58</v>
      </c>
      <c r="X4467" s="9" t="s">
        <v>5357</v>
      </c>
      <c r="Y4467" s="9">
        <v>0.53</v>
      </c>
      <c r="Z4467" s="9" t="s">
        <v>5357</v>
      </c>
      <c r="AA4467" s="37">
        <v>7574.75</v>
      </c>
    </row>
    <row r="4468" spans="19:27" x14ac:dyDescent="0.35">
      <c r="S4468" s="9" t="s">
        <v>5356</v>
      </c>
      <c r="T4468" s="9">
        <v>0.57299999999999995</v>
      </c>
      <c r="U4468" s="9" t="s">
        <v>5356</v>
      </c>
      <c r="V4468" s="37">
        <v>8205.16</v>
      </c>
      <c r="X4468" s="9" t="s">
        <v>5356</v>
      </c>
      <c r="Y4468" s="9">
        <v>0.58799999999999997</v>
      </c>
      <c r="Z4468" s="9" t="s">
        <v>5356</v>
      </c>
      <c r="AA4468" s="37">
        <v>7574.04</v>
      </c>
    </row>
    <row r="4469" spans="19:27" x14ac:dyDescent="0.35">
      <c r="S4469" s="9" t="s">
        <v>5356</v>
      </c>
      <c r="T4469" s="9">
        <v>0.54200000000000004</v>
      </c>
      <c r="U4469" s="9" t="s">
        <v>5356</v>
      </c>
      <c r="V4469" s="37">
        <v>8204.7900000000009</v>
      </c>
      <c r="X4469" s="9" t="s">
        <v>5356</v>
      </c>
      <c r="Y4469" s="9">
        <v>0.56599999999999995</v>
      </c>
      <c r="Z4469" s="9" t="s">
        <v>5356</v>
      </c>
      <c r="AA4469" s="37">
        <v>7570.07</v>
      </c>
    </row>
    <row r="4470" spans="19:27" x14ac:dyDescent="0.35">
      <c r="S4470" s="9" t="s">
        <v>5356</v>
      </c>
      <c r="T4470" s="9">
        <v>0.56100000000000005</v>
      </c>
      <c r="U4470" s="9" t="s">
        <v>5356</v>
      </c>
      <c r="V4470" s="37">
        <v>8201.01</v>
      </c>
      <c r="X4470" s="9" t="s">
        <v>5356</v>
      </c>
      <c r="Y4470" s="9">
        <v>0.56000000000000005</v>
      </c>
      <c r="Z4470" s="9" t="s">
        <v>5356</v>
      </c>
      <c r="AA4470" s="37">
        <v>7565.36</v>
      </c>
    </row>
    <row r="4471" spans="19:27" x14ac:dyDescent="0.35">
      <c r="S4471" s="9" t="s">
        <v>5358</v>
      </c>
      <c r="T4471" s="9">
        <v>0.65100000000000002</v>
      </c>
      <c r="U4471" s="9" t="s">
        <v>5358</v>
      </c>
      <c r="V4471" s="37">
        <v>8200.44</v>
      </c>
      <c r="X4471" s="9" t="s">
        <v>5357</v>
      </c>
      <c r="Y4471" s="9">
        <v>0.501</v>
      </c>
      <c r="Z4471" s="9" t="s">
        <v>5357</v>
      </c>
      <c r="AA4471" s="37">
        <v>7564.23</v>
      </c>
    </row>
    <row r="4472" spans="19:27" x14ac:dyDescent="0.35">
      <c r="S4472" s="9" t="s">
        <v>5356</v>
      </c>
      <c r="T4472" s="9">
        <v>0.51300000000000001</v>
      </c>
      <c r="U4472" s="9" t="s">
        <v>5356</v>
      </c>
      <c r="V4472" s="37">
        <v>8197.7000000000007</v>
      </c>
      <c r="X4472" s="9" t="s">
        <v>5358</v>
      </c>
      <c r="Y4472" s="9">
        <v>0.59699999999999998</v>
      </c>
      <c r="Z4472" s="9" t="s">
        <v>5358</v>
      </c>
      <c r="AA4472" s="37">
        <v>7562.63</v>
      </c>
    </row>
    <row r="4473" spans="19:27" x14ac:dyDescent="0.35">
      <c r="S4473" s="9" t="s">
        <v>5356</v>
      </c>
      <c r="T4473" s="9">
        <v>0.61499999999999999</v>
      </c>
      <c r="U4473" s="9" t="s">
        <v>5356</v>
      </c>
      <c r="V4473" s="37">
        <v>8196.42</v>
      </c>
      <c r="X4473" s="9" t="s">
        <v>5356</v>
      </c>
      <c r="Y4473" s="9">
        <v>0.621</v>
      </c>
      <c r="Z4473" s="9" t="s">
        <v>5356</v>
      </c>
      <c r="AA4473" s="37">
        <v>7559.62</v>
      </c>
    </row>
    <row r="4474" spans="19:27" x14ac:dyDescent="0.35">
      <c r="S4474" s="9" t="s">
        <v>5358</v>
      </c>
      <c r="T4474" s="9">
        <v>0.57899999999999996</v>
      </c>
      <c r="U4474" s="9" t="s">
        <v>5358</v>
      </c>
      <c r="V4474" s="37">
        <v>8195.93</v>
      </c>
      <c r="X4474" s="9" t="s">
        <v>5356</v>
      </c>
      <c r="Y4474" s="9">
        <v>0.52</v>
      </c>
      <c r="Z4474" s="9" t="s">
        <v>5356</v>
      </c>
      <c r="AA4474" s="37">
        <v>7558.21</v>
      </c>
    </row>
    <row r="4475" spans="19:27" x14ac:dyDescent="0.35">
      <c r="S4475" s="9" t="s">
        <v>5356</v>
      </c>
      <c r="T4475" s="9">
        <v>0.55300000000000005</v>
      </c>
      <c r="U4475" s="9" t="s">
        <v>5356</v>
      </c>
      <c r="V4475" s="37">
        <v>8181.93</v>
      </c>
      <c r="X4475" s="9" t="s">
        <v>5356</v>
      </c>
      <c r="Y4475" s="9">
        <v>0.57699999999999996</v>
      </c>
      <c r="Z4475" s="9" t="s">
        <v>5356</v>
      </c>
      <c r="AA4475" s="37">
        <v>7557.83</v>
      </c>
    </row>
    <row r="4476" spans="19:27" x14ac:dyDescent="0.35">
      <c r="S4476" s="9" t="s">
        <v>5356</v>
      </c>
      <c r="T4476" s="9">
        <v>0.54400000000000004</v>
      </c>
      <c r="U4476" s="9" t="s">
        <v>5356</v>
      </c>
      <c r="V4476" s="37">
        <v>8181.64</v>
      </c>
      <c r="X4476" s="9" t="s">
        <v>5356</v>
      </c>
      <c r="Y4476" s="9">
        <v>0.56499999999999995</v>
      </c>
      <c r="Z4476" s="9" t="s">
        <v>5356</v>
      </c>
      <c r="AA4476" s="37">
        <v>7553.81</v>
      </c>
    </row>
    <row r="4477" spans="19:27" x14ac:dyDescent="0.35">
      <c r="S4477" s="9" t="s">
        <v>5358</v>
      </c>
      <c r="T4477" s="9">
        <v>0.58599999999999997</v>
      </c>
      <c r="U4477" s="9" t="s">
        <v>5358</v>
      </c>
      <c r="V4477" s="37">
        <v>8178.13</v>
      </c>
      <c r="X4477" s="9" t="s">
        <v>5356</v>
      </c>
      <c r="Y4477" s="9">
        <v>0.57399999999999995</v>
      </c>
      <c r="Z4477" s="9" t="s">
        <v>5356</v>
      </c>
      <c r="AA4477" s="37">
        <v>7553.71</v>
      </c>
    </row>
    <row r="4478" spans="19:27" x14ac:dyDescent="0.35">
      <c r="S4478" s="9" t="s">
        <v>5356</v>
      </c>
      <c r="T4478" s="9">
        <v>0.52700000000000002</v>
      </c>
      <c r="U4478" s="9" t="s">
        <v>5356</v>
      </c>
      <c r="V4478" s="37">
        <v>8178</v>
      </c>
      <c r="X4478" s="9" t="s">
        <v>5358</v>
      </c>
      <c r="Y4478" s="9">
        <v>0.58199999999999996</v>
      </c>
      <c r="Z4478" s="9" t="s">
        <v>5358</v>
      </c>
      <c r="AA4478" s="37">
        <v>7552.99</v>
      </c>
    </row>
    <row r="4479" spans="19:27" x14ac:dyDescent="0.35">
      <c r="S4479" s="9" t="s">
        <v>5356</v>
      </c>
      <c r="T4479" s="9">
        <v>0.58499999999999996</v>
      </c>
      <c r="U4479" s="9" t="s">
        <v>5356</v>
      </c>
      <c r="V4479" s="37">
        <v>8176.94</v>
      </c>
      <c r="X4479" s="9" t="s">
        <v>5356</v>
      </c>
      <c r="Y4479" s="9">
        <v>0.58599999999999997</v>
      </c>
      <c r="Z4479" s="9" t="s">
        <v>5356</v>
      </c>
      <c r="AA4479" s="37">
        <v>7549.24</v>
      </c>
    </row>
    <row r="4480" spans="19:27" x14ac:dyDescent="0.35">
      <c r="S4480" s="9" t="s">
        <v>5356</v>
      </c>
      <c r="T4480" s="9">
        <v>0.624</v>
      </c>
      <c r="U4480" s="9" t="s">
        <v>5356</v>
      </c>
      <c r="V4480" s="37">
        <v>8175.66</v>
      </c>
      <c r="X4480" s="9" t="s">
        <v>5356</v>
      </c>
      <c r="Y4480" s="9">
        <v>0.56999999999999995</v>
      </c>
      <c r="Z4480" s="9" t="s">
        <v>5356</v>
      </c>
      <c r="AA4480" s="37">
        <v>7544.7</v>
      </c>
    </row>
    <row r="4481" spans="19:27" x14ac:dyDescent="0.35">
      <c r="S4481" s="9" t="s">
        <v>5358</v>
      </c>
      <c r="T4481" s="9">
        <v>0.56299999999999994</v>
      </c>
      <c r="U4481" s="9" t="s">
        <v>5358</v>
      </c>
      <c r="V4481" s="37">
        <v>8174.12</v>
      </c>
      <c r="X4481" s="9" t="s">
        <v>5358</v>
      </c>
      <c r="Y4481" s="9">
        <v>0.61499999999999999</v>
      </c>
      <c r="Z4481" s="9" t="s">
        <v>5358</v>
      </c>
      <c r="AA4481" s="37">
        <v>7542.04</v>
      </c>
    </row>
    <row r="4482" spans="19:27" x14ac:dyDescent="0.35">
      <c r="S4482" s="9" t="s">
        <v>5356</v>
      </c>
      <c r="T4482" s="9">
        <v>0.57499999999999996</v>
      </c>
      <c r="U4482" s="9" t="s">
        <v>5356</v>
      </c>
      <c r="V4482" s="37">
        <v>8163.64</v>
      </c>
      <c r="X4482" s="9" t="s">
        <v>5356</v>
      </c>
      <c r="Y4482" s="9">
        <v>0.50700000000000001</v>
      </c>
      <c r="Z4482" s="9" t="s">
        <v>5356</v>
      </c>
      <c r="AA4482" s="37">
        <v>7541.17</v>
      </c>
    </row>
    <row r="4483" spans="19:27" x14ac:dyDescent="0.35">
      <c r="S4483" s="9" t="s">
        <v>5356</v>
      </c>
      <c r="T4483" s="9">
        <v>0.61099999999999999</v>
      </c>
      <c r="U4483" s="9" t="s">
        <v>5356</v>
      </c>
      <c r="V4483" s="37">
        <v>8154.17</v>
      </c>
      <c r="X4483" s="9" t="s">
        <v>5357</v>
      </c>
      <c r="Y4483" s="9">
        <v>0.53700000000000003</v>
      </c>
      <c r="Z4483" s="9" t="s">
        <v>5357</v>
      </c>
      <c r="AA4483" s="37">
        <v>7533.21</v>
      </c>
    </row>
    <row r="4484" spans="19:27" x14ac:dyDescent="0.35">
      <c r="S4484" s="9" t="s">
        <v>5356</v>
      </c>
      <c r="T4484" s="9">
        <v>0.57299999999999995</v>
      </c>
      <c r="U4484" s="9" t="s">
        <v>5356</v>
      </c>
      <c r="V4484" s="37">
        <v>8154.16</v>
      </c>
      <c r="X4484" s="9" t="s">
        <v>5356</v>
      </c>
      <c r="Y4484" s="9">
        <v>0.55100000000000005</v>
      </c>
      <c r="Z4484" s="9" t="s">
        <v>5356</v>
      </c>
      <c r="AA4484" s="37">
        <v>7532.27</v>
      </c>
    </row>
    <row r="4485" spans="19:27" x14ac:dyDescent="0.35">
      <c r="S4485" s="9" t="s">
        <v>5358</v>
      </c>
      <c r="T4485" s="9">
        <v>0.56399999999999995</v>
      </c>
      <c r="U4485" s="9" t="s">
        <v>5358</v>
      </c>
      <c r="V4485" s="37">
        <v>8153.86</v>
      </c>
      <c r="X4485" s="9" t="s">
        <v>5356</v>
      </c>
      <c r="Y4485" s="9">
        <v>0.53700000000000003</v>
      </c>
      <c r="Z4485" s="9" t="s">
        <v>5356</v>
      </c>
      <c r="AA4485" s="37">
        <v>7530.74</v>
      </c>
    </row>
    <row r="4486" spans="19:27" x14ac:dyDescent="0.35">
      <c r="S4486" s="9" t="s">
        <v>5356</v>
      </c>
      <c r="T4486" s="9">
        <v>0.51600000000000001</v>
      </c>
      <c r="U4486" s="9" t="s">
        <v>5356</v>
      </c>
      <c r="V4486" s="37">
        <v>8152.96</v>
      </c>
      <c r="X4486" s="9" t="s">
        <v>5358</v>
      </c>
      <c r="Y4486" s="9">
        <v>0.56599999999999995</v>
      </c>
      <c r="Z4486" s="9" t="s">
        <v>5358</v>
      </c>
      <c r="AA4486" s="37">
        <v>7530.16</v>
      </c>
    </row>
    <row r="4487" spans="19:27" x14ac:dyDescent="0.35">
      <c r="S4487" s="9" t="s">
        <v>5356</v>
      </c>
      <c r="T4487" s="9">
        <v>0.55400000000000005</v>
      </c>
      <c r="U4487" s="9" t="s">
        <v>5356</v>
      </c>
      <c r="V4487" s="37">
        <v>8150.34</v>
      </c>
      <c r="X4487" s="9" t="s">
        <v>5356</v>
      </c>
      <c r="Y4487" s="9">
        <v>0.54</v>
      </c>
      <c r="Z4487" s="9" t="s">
        <v>5356</v>
      </c>
      <c r="AA4487" s="37">
        <v>7528.88</v>
      </c>
    </row>
    <row r="4488" spans="19:27" x14ac:dyDescent="0.35">
      <c r="S4488" s="9" t="s">
        <v>5356</v>
      </c>
      <c r="T4488" s="9">
        <v>0.56599999999999995</v>
      </c>
      <c r="U4488" s="9" t="s">
        <v>5356</v>
      </c>
      <c r="V4488" s="37">
        <v>8147.72</v>
      </c>
      <c r="X4488" s="9" t="s">
        <v>5356</v>
      </c>
      <c r="Y4488" s="9">
        <v>0.499</v>
      </c>
      <c r="Z4488" s="9" t="s">
        <v>5356</v>
      </c>
      <c r="AA4488" s="37">
        <v>7528.58</v>
      </c>
    </row>
    <row r="4489" spans="19:27" x14ac:dyDescent="0.35">
      <c r="S4489" s="9" t="s">
        <v>5356</v>
      </c>
      <c r="T4489" s="9">
        <v>0.57699999999999996</v>
      </c>
      <c r="U4489" s="9" t="s">
        <v>5356</v>
      </c>
      <c r="V4489" s="37">
        <v>8144.83</v>
      </c>
      <c r="X4489" s="9" t="s">
        <v>5356</v>
      </c>
      <c r="Y4489" s="9">
        <v>0.58299999999999996</v>
      </c>
      <c r="Z4489" s="9" t="s">
        <v>5356</v>
      </c>
      <c r="AA4489" s="37">
        <v>7526.82</v>
      </c>
    </row>
    <row r="4490" spans="19:27" x14ac:dyDescent="0.35">
      <c r="S4490" s="9" t="s">
        <v>5356</v>
      </c>
      <c r="T4490" s="9">
        <v>0.53900000000000003</v>
      </c>
      <c r="U4490" s="9" t="s">
        <v>5356</v>
      </c>
      <c r="V4490" s="37">
        <v>8131.9</v>
      </c>
      <c r="X4490" s="9" t="s">
        <v>5356</v>
      </c>
      <c r="Y4490" s="9">
        <v>0.58399999999999996</v>
      </c>
      <c r="Z4490" s="9" t="s">
        <v>5356</v>
      </c>
      <c r="AA4490" s="37">
        <v>7526.2</v>
      </c>
    </row>
    <row r="4491" spans="19:27" x14ac:dyDescent="0.35">
      <c r="S4491" s="9" t="s">
        <v>5356</v>
      </c>
      <c r="T4491" s="9">
        <v>0.52400000000000002</v>
      </c>
      <c r="U4491" s="9" t="s">
        <v>5356</v>
      </c>
      <c r="V4491" s="37">
        <v>8126.17</v>
      </c>
      <c r="X4491" s="9" t="s">
        <v>5356</v>
      </c>
      <c r="Y4491" s="9">
        <v>0.57799999999999996</v>
      </c>
      <c r="Z4491" s="9" t="s">
        <v>5356</v>
      </c>
      <c r="AA4491" s="37">
        <v>7524.51</v>
      </c>
    </row>
    <row r="4492" spans="19:27" x14ac:dyDescent="0.35">
      <c r="S4492" s="9" t="s">
        <v>5356</v>
      </c>
      <c r="T4492" s="9">
        <v>0.51200000000000001</v>
      </c>
      <c r="U4492" s="9" t="s">
        <v>5356</v>
      </c>
      <c r="V4492" s="37">
        <v>8126.09</v>
      </c>
      <c r="X4492" s="9" t="s">
        <v>5356</v>
      </c>
      <c r="Y4492" s="9">
        <v>0.56299999999999994</v>
      </c>
      <c r="Z4492" s="9" t="s">
        <v>5356</v>
      </c>
      <c r="AA4492" s="37">
        <v>7522.99</v>
      </c>
    </row>
    <row r="4493" spans="19:27" x14ac:dyDescent="0.35">
      <c r="S4493" s="9" t="s">
        <v>5356</v>
      </c>
      <c r="T4493" s="9">
        <v>0.51600000000000001</v>
      </c>
      <c r="U4493" s="9" t="s">
        <v>5356</v>
      </c>
      <c r="V4493" s="37">
        <v>8123.78</v>
      </c>
      <c r="X4493" s="9" t="s">
        <v>5356</v>
      </c>
      <c r="Y4493" s="9">
        <v>0.56399999999999995</v>
      </c>
      <c r="Z4493" s="9" t="s">
        <v>5356</v>
      </c>
      <c r="AA4493" s="37">
        <v>7521.32</v>
      </c>
    </row>
    <row r="4494" spans="19:27" x14ac:dyDescent="0.35">
      <c r="S4494" s="9" t="s">
        <v>5358</v>
      </c>
      <c r="T4494" s="9">
        <v>0.57899999999999996</v>
      </c>
      <c r="U4494" s="9" t="s">
        <v>5358</v>
      </c>
      <c r="V4494" s="37">
        <v>8120.9</v>
      </c>
      <c r="X4494" s="9" t="s">
        <v>5356</v>
      </c>
      <c r="Y4494" s="9">
        <v>0.59799999999999998</v>
      </c>
      <c r="Z4494" s="9" t="s">
        <v>5356</v>
      </c>
      <c r="AA4494" s="37">
        <v>7521.17</v>
      </c>
    </row>
    <row r="4495" spans="19:27" x14ac:dyDescent="0.35">
      <c r="S4495" s="9" t="s">
        <v>5356</v>
      </c>
      <c r="T4495" s="9">
        <v>0.57299999999999995</v>
      </c>
      <c r="U4495" s="9" t="s">
        <v>5356</v>
      </c>
      <c r="V4495" s="37">
        <v>8120.47</v>
      </c>
      <c r="X4495" s="9" t="s">
        <v>5358</v>
      </c>
      <c r="Y4495" s="9">
        <v>0.55900000000000005</v>
      </c>
      <c r="Z4495" s="9" t="s">
        <v>5358</v>
      </c>
      <c r="AA4495" s="37">
        <v>7521</v>
      </c>
    </row>
    <row r="4496" spans="19:27" x14ac:dyDescent="0.35">
      <c r="S4496" s="9" t="s">
        <v>5356</v>
      </c>
      <c r="T4496" s="9">
        <v>0.56299999999999994</v>
      </c>
      <c r="U4496" s="9" t="s">
        <v>5356</v>
      </c>
      <c r="V4496" s="37">
        <v>8115.21</v>
      </c>
      <c r="X4496" s="9" t="s">
        <v>5356</v>
      </c>
      <c r="Y4496" s="9">
        <v>0.56200000000000006</v>
      </c>
      <c r="Z4496" s="9" t="s">
        <v>5356</v>
      </c>
      <c r="AA4496" s="37">
        <v>7520.57</v>
      </c>
    </row>
    <row r="4497" spans="19:27" x14ac:dyDescent="0.35">
      <c r="S4497" s="9" t="s">
        <v>5356</v>
      </c>
      <c r="T4497" s="9">
        <v>0.55200000000000005</v>
      </c>
      <c r="U4497" s="9" t="s">
        <v>5356</v>
      </c>
      <c r="V4497" s="37">
        <v>8112.71</v>
      </c>
      <c r="X4497" s="9" t="s">
        <v>5356</v>
      </c>
      <c r="Y4497" s="9">
        <v>0.55800000000000005</v>
      </c>
      <c r="Z4497" s="9" t="s">
        <v>5356</v>
      </c>
      <c r="AA4497" s="37">
        <v>7518.49</v>
      </c>
    </row>
    <row r="4498" spans="19:27" x14ac:dyDescent="0.35">
      <c r="S4498" s="9" t="s">
        <v>5356</v>
      </c>
      <c r="T4498" s="9">
        <v>0.60799999999999998</v>
      </c>
      <c r="U4498" s="9" t="s">
        <v>5356</v>
      </c>
      <c r="V4498" s="37">
        <v>8110.8</v>
      </c>
      <c r="X4498" s="9" t="s">
        <v>5356</v>
      </c>
      <c r="Y4498" s="9">
        <v>0.53900000000000003</v>
      </c>
      <c r="Z4498" s="9" t="s">
        <v>5356</v>
      </c>
      <c r="AA4498" s="37">
        <v>7516.23</v>
      </c>
    </row>
    <row r="4499" spans="19:27" x14ac:dyDescent="0.35">
      <c r="S4499" s="9" t="s">
        <v>5356</v>
      </c>
      <c r="T4499" s="9">
        <v>0.59599999999999997</v>
      </c>
      <c r="U4499" s="9" t="s">
        <v>5356</v>
      </c>
      <c r="V4499" s="37">
        <v>8108.49</v>
      </c>
      <c r="X4499" s="9" t="s">
        <v>5357</v>
      </c>
      <c r="Y4499" s="9">
        <v>0.53800000000000003</v>
      </c>
      <c r="Z4499" s="9" t="s">
        <v>5357</v>
      </c>
      <c r="AA4499" s="37">
        <v>7514.88</v>
      </c>
    </row>
    <row r="4500" spans="19:27" x14ac:dyDescent="0.35">
      <c r="S4500" s="9" t="s">
        <v>5356</v>
      </c>
      <c r="T4500" s="9">
        <v>0.59</v>
      </c>
      <c r="U4500" s="9" t="s">
        <v>5356</v>
      </c>
      <c r="V4500" s="37">
        <v>8105.85</v>
      </c>
      <c r="X4500" s="9" t="s">
        <v>5356</v>
      </c>
      <c r="Y4500" s="9">
        <v>0.52600000000000002</v>
      </c>
      <c r="Z4500" s="9" t="s">
        <v>5356</v>
      </c>
      <c r="AA4500" s="37">
        <v>7512.41</v>
      </c>
    </row>
    <row r="4501" spans="19:27" x14ac:dyDescent="0.35">
      <c r="S4501" s="9" t="s">
        <v>5356</v>
      </c>
      <c r="T4501" s="9">
        <v>0.57799999999999996</v>
      </c>
      <c r="U4501" s="9" t="s">
        <v>5356</v>
      </c>
      <c r="V4501" s="37">
        <v>8103.52</v>
      </c>
      <c r="X4501" s="9" t="s">
        <v>5356</v>
      </c>
      <c r="Y4501" s="9">
        <v>0.57599999999999996</v>
      </c>
      <c r="Z4501" s="9" t="s">
        <v>5356</v>
      </c>
      <c r="AA4501" s="37">
        <v>7508.59</v>
      </c>
    </row>
    <row r="4502" spans="19:27" x14ac:dyDescent="0.35">
      <c r="S4502" s="9" t="s">
        <v>5356</v>
      </c>
      <c r="T4502" s="9">
        <v>0.54800000000000004</v>
      </c>
      <c r="U4502" s="9" t="s">
        <v>5356</v>
      </c>
      <c r="V4502" s="37">
        <v>8102.74</v>
      </c>
      <c r="X4502" s="9" t="s">
        <v>5356</v>
      </c>
      <c r="Y4502" s="9">
        <v>0.57999999999999996</v>
      </c>
      <c r="Z4502" s="9" t="s">
        <v>5356</v>
      </c>
      <c r="AA4502" s="37">
        <v>7504.19</v>
      </c>
    </row>
    <row r="4503" spans="19:27" x14ac:dyDescent="0.35">
      <c r="S4503" s="9" t="s">
        <v>5356</v>
      </c>
      <c r="T4503" s="9">
        <v>0.57799999999999996</v>
      </c>
      <c r="U4503" s="9" t="s">
        <v>5356</v>
      </c>
      <c r="V4503" s="37">
        <v>8099.49</v>
      </c>
      <c r="X4503" s="9" t="s">
        <v>5356</v>
      </c>
      <c r="Y4503" s="9">
        <v>0.57199999999999995</v>
      </c>
      <c r="Z4503" s="9" t="s">
        <v>5356</v>
      </c>
      <c r="AA4503" s="37">
        <v>7503.63</v>
      </c>
    </row>
    <row r="4504" spans="19:27" x14ac:dyDescent="0.35">
      <c r="S4504" s="9" t="s">
        <v>5356</v>
      </c>
      <c r="T4504" s="9">
        <v>0.56100000000000005</v>
      </c>
      <c r="U4504" s="9" t="s">
        <v>5356</v>
      </c>
      <c r="V4504" s="37">
        <v>8098.53</v>
      </c>
      <c r="X4504" s="9" t="s">
        <v>5356</v>
      </c>
      <c r="Y4504" s="9">
        <v>0.53</v>
      </c>
      <c r="Z4504" s="9" t="s">
        <v>5356</v>
      </c>
      <c r="AA4504" s="37">
        <v>7502.09</v>
      </c>
    </row>
    <row r="4505" spans="19:27" x14ac:dyDescent="0.35">
      <c r="S4505" s="9" t="s">
        <v>5355</v>
      </c>
      <c r="T4505" s="9">
        <v>0.67100000000000004</v>
      </c>
      <c r="U4505" s="9" t="s">
        <v>5355</v>
      </c>
      <c r="V4505" s="37">
        <v>8096.93</v>
      </c>
      <c r="X4505" s="9" t="s">
        <v>5355</v>
      </c>
      <c r="Y4505" s="9">
        <v>0.66400000000000003</v>
      </c>
      <c r="Z4505" s="9" t="s">
        <v>5355</v>
      </c>
      <c r="AA4505" s="37">
        <v>7501.44</v>
      </c>
    </row>
    <row r="4506" spans="19:27" x14ac:dyDescent="0.35">
      <c r="S4506" s="9" t="s">
        <v>5356</v>
      </c>
      <c r="T4506" s="9">
        <v>0.56399999999999995</v>
      </c>
      <c r="U4506" s="9" t="s">
        <v>5356</v>
      </c>
      <c r="V4506" s="37">
        <v>8096.15</v>
      </c>
      <c r="X4506" s="9" t="s">
        <v>5356</v>
      </c>
      <c r="Y4506" s="9">
        <v>0.52700000000000002</v>
      </c>
      <c r="Z4506" s="9" t="s">
        <v>5356</v>
      </c>
      <c r="AA4506" s="37">
        <v>7498.97</v>
      </c>
    </row>
    <row r="4507" spans="19:27" x14ac:dyDescent="0.35">
      <c r="S4507" s="9" t="s">
        <v>5356</v>
      </c>
      <c r="T4507" s="9">
        <v>0.54900000000000004</v>
      </c>
      <c r="U4507" s="9" t="s">
        <v>5356</v>
      </c>
      <c r="V4507" s="37">
        <v>8089.98</v>
      </c>
      <c r="X4507" s="9" t="s">
        <v>5356</v>
      </c>
      <c r="Y4507" s="9">
        <v>0.54</v>
      </c>
      <c r="Z4507" s="9" t="s">
        <v>5356</v>
      </c>
      <c r="AA4507" s="37">
        <v>7498.77</v>
      </c>
    </row>
    <row r="4508" spans="19:27" x14ac:dyDescent="0.35">
      <c r="S4508" s="9" t="s">
        <v>5356</v>
      </c>
      <c r="T4508" s="9">
        <v>0.54300000000000004</v>
      </c>
      <c r="U4508" s="9" t="s">
        <v>5356</v>
      </c>
      <c r="V4508" s="37">
        <v>8089.38</v>
      </c>
      <c r="X4508" s="9" t="s">
        <v>5356</v>
      </c>
      <c r="Y4508" s="9">
        <v>0.52100000000000002</v>
      </c>
      <c r="Z4508" s="9" t="s">
        <v>5356</v>
      </c>
      <c r="AA4508" s="37">
        <v>7498.26</v>
      </c>
    </row>
    <row r="4509" spans="19:27" x14ac:dyDescent="0.35">
      <c r="S4509" s="9" t="s">
        <v>5356</v>
      </c>
      <c r="T4509" s="9">
        <v>0.54300000000000004</v>
      </c>
      <c r="U4509" s="9" t="s">
        <v>5356</v>
      </c>
      <c r="V4509" s="37">
        <v>8085.71</v>
      </c>
      <c r="X4509" s="9" t="s">
        <v>5356</v>
      </c>
      <c r="Y4509" s="9">
        <v>0.59399999999999997</v>
      </c>
      <c r="Z4509" s="9" t="s">
        <v>5356</v>
      </c>
      <c r="AA4509" s="37">
        <v>7498.01</v>
      </c>
    </row>
    <row r="4510" spans="19:27" x14ac:dyDescent="0.35">
      <c r="S4510" s="9" t="s">
        <v>5356</v>
      </c>
      <c r="T4510" s="9">
        <v>0.58699999999999997</v>
      </c>
      <c r="U4510" s="9" t="s">
        <v>5356</v>
      </c>
      <c r="V4510" s="37">
        <v>8083.5</v>
      </c>
      <c r="X4510" s="9" t="s">
        <v>5356</v>
      </c>
      <c r="Y4510" s="9">
        <v>0.53100000000000003</v>
      </c>
      <c r="Z4510" s="9" t="s">
        <v>5356</v>
      </c>
      <c r="AA4510" s="37">
        <v>7497.95</v>
      </c>
    </row>
    <row r="4511" spans="19:27" x14ac:dyDescent="0.35">
      <c r="S4511" s="9" t="s">
        <v>5358</v>
      </c>
      <c r="T4511" s="9">
        <v>0.60599999999999998</v>
      </c>
      <c r="U4511" s="9" t="s">
        <v>5358</v>
      </c>
      <c r="V4511" s="37">
        <v>8082.58</v>
      </c>
      <c r="X4511" s="9" t="s">
        <v>5356</v>
      </c>
      <c r="Y4511" s="9">
        <v>0.501</v>
      </c>
      <c r="Z4511" s="9" t="s">
        <v>5356</v>
      </c>
      <c r="AA4511" s="37">
        <v>7497.65</v>
      </c>
    </row>
    <row r="4512" spans="19:27" x14ac:dyDescent="0.35">
      <c r="S4512" s="9" t="s">
        <v>5358</v>
      </c>
      <c r="T4512" s="9">
        <v>0.59499999999999997</v>
      </c>
      <c r="U4512" s="9" t="s">
        <v>5358</v>
      </c>
      <c r="V4512" s="37">
        <v>8082.46</v>
      </c>
      <c r="X4512" s="9" t="s">
        <v>5356</v>
      </c>
      <c r="Y4512" s="9">
        <v>0.56899999999999995</v>
      </c>
      <c r="Z4512" s="9" t="s">
        <v>5356</v>
      </c>
      <c r="AA4512" s="37">
        <v>7496.64</v>
      </c>
    </row>
    <row r="4513" spans="19:27" x14ac:dyDescent="0.35">
      <c r="S4513" s="9" t="s">
        <v>5356</v>
      </c>
      <c r="T4513" s="9">
        <v>0.57999999999999996</v>
      </c>
      <c r="U4513" s="9" t="s">
        <v>5356</v>
      </c>
      <c r="V4513" s="37">
        <v>8079.28</v>
      </c>
      <c r="X4513" s="9" t="s">
        <v>5356</v>
      </c>
      <c r="Y4513" s="9">
        <v>0.627</v>
      </c>
      <c r="Z4513" s="9" t="s">
        <v>5356</v>
      </c>
      <c r="AA4513" s="37">
        <v>7493.54</v>
      </c>
    </row>
    <row r="4514" spans="19:27" x14ac:dyDescent="0.35">
      <c r="S4514" s="9" t="s">
        <v>5356</v>
      </c>
      <c r="T4514" s="9">
        <v>0.53600000000000003</v>
      </c>
      <c r="U4514" s="9" t="s">
        <v>5356</v>
      </c>
      <c r="V4514" s="37">
        <v>8078.41</v>
      </c>
      <c r="X4514" s="9" t="s">
        <v>5356</v>
      </c>
      <c r="Y4514" s="9">
        <v>0.57099999999999995</v>
      </c>
      <c r="Z4514" s="9" t="s">
        <v>5356</v>
      </c>
      <c r="AA4514" s="37">
        <v>7491.48</v>
      </c>
    </row>
    <row r="4515" spans="19:27" x14ac:dyDescent="0.35">
      <c r="S4515" s="9" t="s">
        <v>5356</v>
      </c>
      <c r="T4515" s="9">
        <v>0.55000000000000004</v>
      </c>
      <c r="U4515" s="9" t="s">
        <v>5356</v>
      </c>
      <c r="V4515" s="37">
        <v>8078.31</v>
      </c>
      <c r="X4515" s="9" t="s">
        <v>5356</v>
      </c>
      <c r="Y4515" s="9">
        <v>0.55900000000000005</v>
      </c>
      <c r="Z4515" s="9" t="s">
        <v>5356</v>
      </c>
      <c r="AA4515" s="37">
        <v>7489.46</v>
      </c>
    </row>
    <row r="4516" spans="19:27" x14ac:dyDescent="0.35">
      <c r="S4516" s="9" t="s">
        <v>5356</v>
      </c>
      <c r="T4516" s="9">
        <v>0.55100000000000005</v>
      </c>
      <c r="U4516" s="9" t="s">
        <v>5356</v>
      </c>
      <c r="V4516" s="37">
        <v>8078.2</v>
      </c>
      <c r="X4516" s="9" t="s">
        <v>5356</v>
      </c>
      <c r="Y4516" s="9">
        <v>0.57999999999999996</v>
      </c>
      <c r="Z4516" s="9" t="s">
        <v>5356</v>
      </c>
      <c r="AA4516" s="37">
        <v>7485.25</v>
      </c>
    </row>
    <row r="4517" spans="19:27" x14ac:dyDescent="0.35">
      <c r="S4517" s="9" t="s">
        <v>5358</v>
      </c>
      <c r="T4517" s="9">
        <v>0.65900000000000003</v>
      </c>
      <c r="U4517" s="9" t="s">
        <v>5358</v>
      </c>
      <c r="V4517" s="37">
        <v>8074.58</v>
      </c>
      <c r="X4517" s="9" t="s">
        <v>5356</v>
      </c>
      <c r="Y4517" s="9">
        <v>0.54900000000000004</v>
      </c>
      <c r="Z4517" s="9" t="s">
        <v>5356</v>
      </c>
      <c r="AA4517" s="37">
        <v>7485.2</v>
      </c>
    </row>
    <row r="4518" spans="19:27" x14ac:dyDescent="0.35">
      <c r="S4518" s="9" t="s">
        <v>5356</v>
      </c>
      <c r="T4518" s="9">
        <v>0.57699999999999996</v>
      </c>
      <c r="U4518" s="9" t="s">
        <v>5356</v>
      </c>
      <c r="V4518" s="37">
        <v>8072.99</v>
      </c>
      <c r="X4518" s="9" t="s">
        <v>5356</v>
      </c>
      <c r="Y4518" s="9">
        <v>0.55800000000000005</v>
      </c>
      <c r="Z4518" s="9" t="s">
        <v>5356</v>
      </c>
      <c r="AA4518" s="37">
        <v>7484.6</v>
      </c>
    </row>
    <row r="4519" spans="19:27" x14ac:dyDescent="0.35">
      <c r="S4519" s="9" t="s">
        <v>5356</v>
      </c>
      <c r="T4519" s="9">
        <v>0.52900000000000003</v>
      </c>
      <c r="U4519" s="9" t="s">
        <v>5356</v>
      </c>
      <c r="V4519" s="37">
        <v>8072.36</v>
      </c>
      <c r="X4519" s="9" t="s">
        <v>5356</v>
      </c>
      <c r="Y4519" s="9">
        <v>0.57299999999999995</v>
      </c>
      <c r="Z4519" s="9" t="s">
        <v>5356</v>
      </c>
      <c r="AA4519" s="37">
        <v>7474.43</v>
      </c>
    </row>
    <row r="4520" spans="19:27" x14ac:dyDescent="0.35">
      <c r="S4520" s="9" t="s">
        <v>5356</v>
      </c>
      <c r="T4520" s="9">
        <v>0.51500000000000001</v>
      </c>
      <c r="U4520" s="9" t="s">
        <v>5356</v>
      </c>
      <c r="V4520" s="37">
        <v>8066.71</v>
      </c>
      <c r="X4520" s="9" t="s">
        <v>5357</v>
      </c>
      <c r="Y4520" s="9">
        <v>0.52</v>
      </c>
      <c r="Z4520" s="9" t="s">
        <v>5357</v>
      </c>
      <c r="AA4520" s="37">
        <v>7469.72</v>
      </c>
    </row>
    <row r="4521" spans="19:27" x14ac:dyDescent="0.35">
      <c r="S4521" s="9" t="s">
        <v>5356</v>
      </c>
      <c r="T4521" s="9">
        <v>0.55700000000000005</v>
      </c>
      <c r="U4521" s="9" t="s">
        <v>5356</v>
      </c>
      <c r="V4521" s="37">
        <v>8065.12</v>
      </c>
      <c r="X4521" s="9" t="s">
        <v>5356</v>
      </c>
      <c r="Y4521" s="9">
        <v>0.54200000000000004</v>
      </c>
      <c r="Z4521" s="9" t="s">
        <v>5356</v>
      </c>
      <c r="AA4521" s="37">
        <v>7462.16</v>
      </c>
    </row>
    <row r="4522" spans="19:27" x14ac:dyDescent="0.35">
      <c r="S4522" s="9" t="s">
        <v>5356</v>
      </c>
      <c r="T4522" s="9">
        <v>0.57499999999999996</v>
      </c>
      <c r="U4522" s="9" t="s">
        <v>5356</v>
      </c>
      <c r="V4522" s="37">
        <v>8056.52</v>
      </c>
      <c r="X4522" s="9" t="s">
        <v>5356</v>
      </c>
      <c r="Y4522" s="9">
        <v>0.55800000000000005</v>
      </c>
      <c r="Z4522" s="9" t="s">
        <v>5356</v>
      </c>
      <c r="AA4522" s="37">
        <v>7456.89</v>
      </c>
    </row>
    <row r="4523" spans="19:27" x14ac:dyDescent="0.35">
      <c r="S4523" s="9" t="s">
        <v>5356</v>
      </c>
      <c r="T4523" s="9">
        <v>0.54100000000000004</v>
      </c>
      <c r="U4523" s="9" t="s">
        <v>5356</v>
      </c>
      <c r="V4523" s="37">
        <v>8054.11</v>
      </c>
      <c r="X4523" s="9" t="s">
        <v>5356</v>
      </c>
      <c r="Y4523" s="9">
        <v>0.56799999999999995</v>
      </c>
      <c r="Z4523" s="9" t="s">
        <v>5356</v>
      </c>
      <c r="AA4523" s="37">
        <v>7455.45</v>
      </c>
    </row>
    <row r="4524" spans="19:27" x14ac:dyDescent="0.35">
      <c r="S4524" s="9" t="s">
        <v>5356</v>
      </c>
      <c r="T4524" s="9">
        <v>0.58299999999999996</v>
      </c>
      <c r="U4524" s="9" t="s">
        <v>5356</v>
      </c>
      <c r="V4524" s="37">
        <v>8052.99</v>
      </c>
      <c r="X4524" s="9" t="s">
        <v>5356</v>
      </c>
      <c r="Y4524" s="9">
        <v>0.51500000000000001</v>
      </c>
      <c r="Z4524" s="9" t="s">
        <v>5356</v>
      </c>
      <c r="AA4524" s="37">
        <v>7453.98</v>
      </c>
    </row>
    <row r="4525" spans="19:27" x14ac:dyDescent="0.35">
      <c r="S4525" s="9" t="s">
        <v>5356</v>
      </c>
      <c r="T4525" s="9">
        <v>0.55300000000000005</v>
      </c>
      <c r="U4525" s="9" t="s">
        <v>5356</v>
      </c>
      <c r="V4525" s="37">
        <v>8051.62</v>
      </c>
      <c r="X4525" s="9" t="s">
        <v>5356</v>
      </c>
      <c r="Y4525" s="9">
        <v>0.623</v>
      </c>
      <c r="Z4525" s="9" t="s">
        <v>5356</v>
      </c>
      <c r="AA4525" s="37">
        <v>7453.19</v>
      </c>
    </row>
    <row r="4526" spans="19:27" x14ac:dyDescent="0.35">
      <c r="S4526" s="9" t="s">
        <v>5358</v>
      </c>
      <c r="T4526" s="9">
        <v>0.58299999999999996</v>
      </c>
      <c r="U4526" s="9" t="s">
        <v>5358</v>
      </c>
      <c r="V4526" s="37">
        <v>8051.18</v>
      </c>
      <c r="X4526" s="9" t="s">
        <v>5356</v>
      </c>
      <c r="Y4526" s="9">
        <v>0.52600000000000002</v>
      </c>
      <c r="Z4526" s="9" t="s">
        <v>5356</v>
      </c>
      <c r="AA4526" s="37">
        <v>7451.64</v>
      </c>
    </row>
    <row r="4527" spans="19:27" x14ac:dyDescent="0.35">
      <c r="S4527" s="9" t="s">
        <v>5356</v>
      </c>
      <c r="T4527" s="9">
        <v>0.56999999999999995</v>
      </c>
      <c r="U4527" s="9" t="s">
        <v>5356</v>
      </c>
      <c r="V4527" s="37">
        <v>8049.85</v>
      </c>
      <c r="X4527" s="9" t="s">
        <v>5356</v>
      </c>
      <c r="Y4527" s="9">
        <v>0.54400000000000004</v>
      </c>
      <c r="Z4527" s="9" t="s">
        <v>5356</v>
      </c>
      <c r="AA4527" s="37">
        <v>7450.62</v>
      </c>
    </row>
    <row r="4528" spans="19:27" x14ac:dyDescent="0.35">
      <c r="S4528" s="9" t="s">
        <v>5356</v>
      </c>
      <c r="T4528" s="9">
        <v>0.55000000000000004</v>
      </c>
      <c r="U4528" s="9" t="s">
        <v>5356</v>
      </c>
      <c r="V4528" s="37">
        <v>8046.53</v>
      </c>
      <c r="X4528" s="9" t="s">
        <v>5357</v>
      </c>
      <c r="Y4528" s="9">
        <v>0.52100000000000002</v>
      </c>
      <c r="Z4528" s="9" t="s">
        <v>5357</v>
      </c>
      <c r="AA4528" s="37">
        <v>7448.88</v>
      </c>
    </row>
    <row r="4529" spans="19:27" x14ac:dyDescent="0.35">
      <c r="S4529" s="9" t="s">
        <v>5357</v>
      </c>
      <c r="T4529" s="9">
        <v>0.54600000000000004</v>
      </c>
      <c r="U4529" s="9" t="s">
        <v>5357</v>
      </c>
      <c r="V4529" s="37">
        <v>8045.7</v>
      </c>
      <c r="X4529" s="9" t="s">
        <v>5356</v>
      </c>
      <c r="Y4529" s="9">
        <v>0.54600000000000004</v>
      </c>
      <c r="Z4529" s="9" t="s">
        <v>5356</v>
      </c>
      <c r="AA4529" s="37">
        <v>7448.61</v>
      </c>
    </row>
    <row r="4530" spans="19:27" x14ac:dyDescent="0.35">
      <c r="S4530" s="9" t="s">
        <v>5356</v>
      </c>
      <c r="T4530" s="9">
        <v>0.51100000000000001</v>
      </c>
      <c r="U4530" s="9" t="s">
        <v>5356</v>
      </c>
      <c r="V4530" s="37">
        <v>8045.02</v>
      </c>
      <c r="X4530" s="9" t="s">
        <v>5356</v>
      </c>
      <c r="Y4530" s="9">
        <v>0.54600000000000004</v>
      </c>
      <c r="Z4530" s="9" t="s">
        <v>5356</v>
      </c>
      <c r="AA4530" s="37">
        <v>7446.57</v>
      </c>
    </row>
    <row r="4531" spans="19:27" x14ac:dyDescent="0.35">
      <c r="S4531" s="9" t="s">
        <v>5356</v>
      </c>
      <c r="T4531" s="9">
        <v>0.60699999999999998</v>
      </c>
      <c r="U4531" s="9" t="s">
        <v>5356</v>
      </c>
      <c r="V4531" s="37">
        <v>8039.44</v>
      </c>
      <c r="X4531" s="9" t="s">
        <v>5356</v>
      </c>
      <c r="Y4531" s="9">
        <v>0.52400000000000002</v>
      </c>
      <c r="Z4531" s="9" t="s">
        <v>5356</v>
      </c>
      <c r="AA4531" s="37">
        <v>7440.16</v>
      </c>
    </row>
    <row r="4532" spans="19:27" x14ac:dyDescent="0.35">
      <c r="S4532" s="9" t="s">
        <v>5356</v>
      </c>
      <c r="T4532" s="9">
        <v>0.63600000000000001</v>
      </c>
      <c r="U4532" s="9" t="s">
        <v>5356</v>
      </c>
      <c r="V4532" s="37">
        <v>8039.36</v>
      </c>
      <c r="X4532" s="9" t="s">
        <v>5356</v>
      </c>
      <c r="Y4532" s="9">
        <v>0.56399999999999995</v>
      </c>
      <c r="Z4532" s="9" t="s">
        <v>5356</v>
      </c>
      <c r="AA4532" s="37">
        <v>7439.41</v>
      </c>
    </row>
    <row r="4533" spans="19:27" x14ac:dyDescent="0.35">
      <c r="S4533" s="9" t="s">
        <v>5358</v>
      </c>
      <c r="T4533" s="9">
        <v>0.61899999999999999</v>
      </c>
      <c r="U4533" s="9" t="s">
        <v>5358</v>
      </c>
      <c r="V4533" s="37">
        <v>8038.65</v>
      </c>
      <c r="X4533" s="9" t="s">
        <v>5356</v>
      </c>
      <c r="Y4533" s="9">
        <v>0.52</v>
      </c>
      <c r="Z4533" s="9" t="s">
        <v>5356</v>
      </c>
      <c r="AA4533" s="37">
        <v>7437.65</v>
      </c>
    </row>
    <row r="4534" spans="19:27" x14ac:dyDescent="0.35">
      <c r="S4534" s="9" t="s">
        <v>5356</v>
      </c>
      <c r="T4534" s="9">
        <v>0.54300000000000004</v>
      </c>
      <c r="U4534" s="9" t="s">
        <v>5356</v>
      </c>
      <c r="V4534" s="37">
        <v>8037.47</v>
      </c>
      <c r="X4534" s="9" t="s">
        <v>5358</v>
      </c>
      <c r="Y4534" s="9">
        <v>0.56799999999999995</v>
      </c>
      <c r="Z4534" s="9" t="s">
        <v>5358</v>
      </c>
      <c r="AA4534" s="37">
        <v>7436.38</v>
      </c>
    </row>
    <row r="4535" spans="19:27" x14ac:dyDescent="0.35">
      <c r="S4535" s="9" t="s">
        <v>5356</v>
      </c>
      <c r="T4535" s="9">
        <v>0.58699999999999997</v>
      </c>
      <c r="U4535" s="9" t="s">
        <v>5356</v>
      </c>
      <c r="V4535" s="37">
        <v>8036.87</v>
      </c>
      <c r="X4535" s="9" t="s">
        <v>5356</v>
      </c>
      <c r="Y4535" s="9">
        <v>0.45500000000000002</v>
      </c>
      <c r="Z4535" s="9" t="s">
        <v>5356</v>
      </c>
      <c r="AA4535" s="37">
        <v>7432</v>
      </c>
    </row>
    <row r="4536" spans="19:27" x14ac:dyDescent="0.35">
      <c r="S4536" s="9" t="s">
        <v>5358</v>
      </c>
      <c r="T4536" s="9">
        <v>0.53700000000000003</v>
      </c>
      <c r="U4536" s="9" t="s">
        <v>5358</v>
      </c>
      <c r="V4536" s="37">
        <v>8031.27</v>
      </c>
      <c r="X4536" s="9" t="s">
        <v>5356</v>
      </c>
      <c r="Y4536" s="9">
        <v>0.55400000000000005</v>
      </c>
      <c r="Z4536" s="9" t="s">
        <v>5356</v>
      </c>
      <c r="AA4536" s="37">
        <v>7431.82</v>
      </c>
    </row>
    <row r="4537" spans="19:27" x14ac:dyDescent="0.35">
      <c r="S4537" s="9" t="s">
        <v>5356</v>
      </c>
      <c r="T4537" s="9">
        <v>0.58199999999999996</v>
      </c>
      <c r="U4537" s="9" t="s">
        <v>5356</v>
      </c>
      <c r="V4537" s="37">
        <v>8030.27</v>
      </c>
      <c r="X4537" s="9" t="s">
        <v>5358</v>
      </c>
      <c r="Y4537" s="9">
        <v>0.63800000000000001</v>
      </c>
      <c r="Z4537" s="9" t="s">
        <v>5358</v>
      </c>
      <c r="AA4537" s="37">
        <v>7430.75</v>
      </c>
    </row>
    <row r="4538" spans="19:27" x14ac:dyDescent="0.35">
      <c r="S4538" s="9" t="s">
        <v>5356</v>
      </c>
      <c r="T4538" s="9">
        <v>0.54300000000000004</v>
      </c>
      <c r="U4538" s="9" t="s">
        <v>5356</v>
      </c>
      <c r="V4538" s="37">
        <v>8029.51</v>
      </c>
      <c r="X4538" s="9" t="s">
        <v>5356</v>
      </c>
      <c r="Y4538" s="9">
        <v>0.55000000000000004</v>
      </c>
      <c r="Z4538" s="9" t="s">
        <v>5356</v>
      </c>
      <c r="AA4538" s="37">
        <v>7428.62</v>
      </c>
    </row>
    <row r="4539" spans="19:27" x14ac:dyDescent="0.35">
      <c r="S4539" s="9" t="s">
        <v>5358</v>
      </c>
      <c r="T4539" s="9">
        <v>0.57099999999999995</v>
      </c>
      <c r="U4539" s="9" t="s">
        <v>5358</v>
      </c>
      <c r="V4539" s="37">
        <v>8028.9</v>
      </c>
      <c r="X4539" s="9" t="s">
        <v>5356</v>
      </c>
      <c r="Y4539" s="9">
        <v>0.54200000000000004</v>
      </c>
      <c r="Z4539" s="9" t="s">
        <v>5356</v>
      </c>
      <c r="AA4539" s="37">
        <v>7428.39</v>
      </c>
    </row>
    <row r="4540" spans="19:27" x14ac:dyDescent="0.35">
      <c r="S4540" s="9" t="s">
        <v>5356</v>
      </c>
      <c r="T4540" s="9">
        <v>0.57699999999999996</v>
      </c>
      <c r="U4540" s="9" t="s">
        <v>5356</v>
      </c>
      <c r="V4540" s="37">
        <v>8027.25</v>
      </c>
      <c r="X4540" s="9" t="s">
        <v>5356</v>
      </c>
      <c r="Y4540" s="9">
        <v>0.58399999999999996</v>
      </c>
      <c r="Z4540" s="9" t="s">
        <v>5356</v>
      </c>
      <c r="AA4540" s="37">
        <v>7424.99</v>
      </c>
    </row>
    <row r="4541" spans="19:27" x14ac:dyDescent="0.35">
      <c r="S4541" s="9" t="s">
        <v>5356</v>
      </c>
      <c r="T4541" s="9">
        <v>0.55300000000000005</v>
      </c>
      <c r="U4541" s="9" t="s">
        <v>5356</v>
      </c>
      <c r="V4541" s="37">
        <v>8027.18</v>
      </c>
      <c r="X4541" s="9" t="s">
        <v>5358</v>
      </c>
      <c r="Y4541" s="9">
        <v>0.55900000000000005</v>
      </c>
      <c r="Z4541" s="9" t="s">
        <v>5358</v>
      </c>
      <c r="AA4541" s="37">
        <v>7421.55</v>
      </c>
    </row>
    <row r="4542" spans="19:27" x14ac:dyDescent="0.35">
      <c r="S4542" s="9" t="s">
        <v>5356</v>
      </c>
      <c r="T4542" s="9">
        <v>0.52900000000000003</v>
      </c>
      <c r="U4542" s="9" t="s">
        <v>5356</v>
      </c>
      <c r="V4542" s="37">
        <v>8019.46</v>
      </c>
      <c r="X4542" s="9" t="s">
        <v>5356</v>
      </c>
      <c r="Y4542" s="9">
        <v>0.56000000000000005</v>
      </c>
      <c r="Z4542" s="9" t="s">
        <v>5356</v>
      </c>
      <c r="AA4542" s="37">
        <v>7419.91</v>
      </c>
    </row>
    <row r="4543" spans="19:27" x14ac:dyDescent="0.35">
      <c r="S4543" s="9" t="s">
        <v>5358</v>
      </c>
      <c r="T4543" s="9">
        <v>0.60199999999999998</v>
      </c>
      <c r="U4543" s="9" t="s">
        <v>5358</v>
      </c>
      <c r="V4543" s="37">
        <v>8018.09</v>
      </c>
      <c r="X4543" s="9" t="s">
        <v>5357</v>
      </c>
      <c r="Y4543" s="9">
        <v>0.51800000000000002</v>
      </c>
      <c r="Z4543" s="9" t="s">
        <v>5357</v>
      </c>
      <c r="AA4543" s="37">
        <v>7417.66</v>
      </c>
    </row>
    <row r="4544" spans="19:27" x14ac:dyDescent="0.35">
      <c r="S4544" s="9" t="s">
        <v>5356</v>
      </c>
      <c r="T4544" s="9">
        <v>0.55700000000000005</v>
      </c>
      <c r="U4544" s="9" t="s">
        <v>5356</v>
      </c>
      <c r="V4544" s="37">
        <v>8017.63</v>
      </c>
      <c r="X4544" s="9" t="s">
        <v>5358</v>
      </c>
      <c r="Y4544" s="9">
        <v>0.57299999999999995</v>
      </c>
      <c r="Z4544" s="9" t="s">
        <v>5358</v>
      </c>
      <c r="AA4544" s="37">
        <v>7413.71</v>
      </c>
    </row>
    <row r="4545" spans="19:27" x14ac:dyDescent="0.35">
      <c r="S4545" s="9" t="s">
        <v>5358</v>
      </c>
      <c r="T4545" s="9">
        <v>0.59899999999999998</v>
      </c>
      <c r="U4545" s="9" t="s">
        <v>5358</v>
      </c>
      <c r="V4545" s="37">
        <v>8014.75</v>
      </c>
      <c r="X4545" s="9" t="s">
        <v>5356</v>
      </c>
      <c r="Y4545" s="9">
        <v>0.52800000000000002</v>
      </c>
      <c r="Z4545" s="9" t="s">
        <v>5356</v>
      </c>
      <c r="AA4545" s="37">
        <v>7413.3</v>
      </c>
    </row>
    <row r="4546" spans="19:27" x14ac:dyDescent="0.35">
      <c r="S4546" s="9" t="s">
        <v>5358</v>
      </c>
      <c r="T4546" s="9">
        <v>0.57599999999999996</v>
      </c>
      <c r="U4546" s="9" t="s">
        <v>5358</v>
      </c>
      <c r="V4546" s="37">
        <v>8014.65</v>
      </c>
      <c r="X4546" s="9" t="s">
        <v>5356</v>
      </c>
      <c r="Y4546" s="9">
        <v>0.59</v>
      </c>
      <c r="Z4546" s="9" t="s">
        <v>5356</v>
      </c>
      <c r="AA4546" s="37">
        <v>7407.38</v>
      </c>
    </row>
    <row r="4547" spans="19:27" x14ac:dyDescent="0.35">
      <c r="S4547" s="9" t="s">
        <v>5356</v>
      </c>
      <c r="T4547" s="9">
        <v>0.58699999999999997</v>
      </c>
      <c r="U4547" s="9" t="s">
        <v>5356</v>
      </c>
      <c r="V4547" s="37">
        <v>8014.17</v>
      </c>
      <c r="X4547" s="9" t="s">
        <v>5358</v>
      </c>
      <c r="Y4547" s="9">
        <v>0.55800000000000005</v>
      </c>
      <c r="Z4547" s="9" t="s">
        <v>5358</v>
      </c>
      <c r="AA4547" s="37">
        <v>7401.01</v>
      </c>
    </row>
    <row r="4548" spans="19:27" x14ac:dyDescent="0.35">
      <c r="S4548" s="9" t="s">
        <v>5358</v>
      </c>
      <c r="T4548" s="9">
        <v>0.60099999999999998</v>
      </c>
      <c r="U4548" s="9" t="s">
        <v>5358</v>
      </c>
      <c r="V4548" s="37">
        <v>8012.37</v>
      </c>
      <c r="X4548" s="9" t="s">
        <v>5358</v>
      </c>
      <c r="Y4548" s="9">
        <v>0.54600000000000004</v>
      </c>
      <c r="Z4548" s="9" t="s">
        <v>5358</v>
      </c>
      <c r="AA4548" s="37">
        <v>7397.55</v>
      </c>
    </row>
    <row r="4549" spans="19:27" x14ac:dyDescent="0.35">
      <c r="S4549" s="9" t="s">
        <v>5358</v>
      </c>
      <c r="T4549" s="9">
        <v>0.58599999999999997</v>
      </c>
      <c r="U4549" s="9" t="s">
        <v>5358</v>
      </c>
      <c r="V4549" s="37">
        <v>8011.7</v>
      </c>
      <c r="X4549" s="9" t="s">
        <v>5356</v>
      </c>
      <c r="Y4549" s="9">
        <v>0.55100000000000005</v>
      </c>
      <c r="Z4549" s="9" t="s">
        <v>5356</v>
      </c>
      <c r="AA4549" s="37">
        <v>7395.73</v>
      </c>
    </row>
    <row r="4550" spans="19:27" x14ac:dyDescent="0.35">
      <c r="S4550" s="9" t="s">
        <v>5356</v>
      </c>
      <c r="T4550" s="9">
        <v>0.56599999999999995</v>
      </c>
      <c r="U4550" s="9" t="s">
        <v>5356</v>
      </c>
      <c r="V4550" s="37">
        <v>8008.34</v>
      </c>
      <c r="X4550" s="9" t="s">
        <v>5357</v>
      </c>
      <c r="Y4550" s="9">
        <v>0.52500000000000002</v>
      </c>
      <c r="Z4550" s="9" t="s">
        <v>5357</v>
      </c>
      <c r="AA4550" s="37">
        <v>7390.14</v>
      </c>
    </row>
    <row r="4551" spans="19:27" x14ac:dyDescent="0.35">
      <c r="S4551" s="9" t="s">
        <v>5356</v>
      </c>
      <c r="T4551" s="9">
        <v>0.57899999999999996</v>
      </c>
      <c r="U4551" s="9" t="s">
        <v>5356</v>
      </c>
      <c r="V4551" s="37">
        <v>8007.66</v>
      </c>
      <c r="X4551" s="9" t="s">
        <v>5356</v>
      </c>
      <c r="Y4551" s="9">
        <v>0.56000000000000005</v>
      </c>
      <c r="Z4551" s="9" t="s">
        <v>5356</v>
      </c>
      <c r="AA4551" s="37">
        <v>7388.52</v>
      </c>
    </row>
    <row r="4552" spans="19:27" x14ac:dyDescent="0.35">
      <c r="S4552" s="9" t="s">
        <v>5358</v>
      </c>
      <c r="T4552" s="9">
        <v>0.55900000000000005</v>
      </c>
      <c r="U4552" s="9" t="s">
        <v>5358</v>
      </c>
      <c r="V4552" s="37">
        <v>8006.17</v>
      </c>
      <c r="X4552" s="9" t="s">
        <v>5356</v>
      </c>
      <c r="Y4552" s="9">
        <v>0.61</v>
      </c>
      <c r="Z4552" s="9" t="s">
        <v>5356</v>
      </c>
      <c r="AA4552" s="37">
        <v>7387.32</v>
      </c>
    </row>
    <row r="4553" spans="19:27" x14ac:dyDescent="0.35">
      <c r="S4553" s="9" t="s">
        <v>5356</v>
      </c>
      <c r="T4553" s="9">
        <v>0.58199999999999996</v>
      </c>
      <c r="U4553" s="9" t="s">
        <v>5356</v>
      </c>
      <c r="V4553" s="37">
        <v>8006.14</v>
      </c>
      <c r="X4553" s="9" t="s">
        <v>5356</v>
      </c>
      <c r="Y4553" s="9">
        <v>0.54200000000000004</v>
      </c>
      <c r="Z4553" s="9" t="s">
        <v>5356</v>
      </c>
      <c r="AA4553" s="37">
        <v>7386.76</v>
      </c>
    </row>
    <row r="4554" spans="19:27" x14ac:dyDescent="0.35">
      <c r="S4554" s="9" t="s">
        <v>5356</v>
      </c>
      <c r="T4554" s="9">
        <v>0.56799999999999995</v>
      </c>
      <c r="U4554" s="9" t="s">
        <v>5356</v>
      </c>
      <c r="V4554" s="37">
        <v>8004.06</v>
      </c>
      <c r="X4554" s="9" t="s">
        <v>5356</v>
      </c>
      <c r="Y4554" s="9">
        <v>0.54200000000000004</v>
      </c>
      <c r="Z4554" s="9" t="s">
        <v>5356</v>
      </c>
      <c r="AA4554" s="37">
        <v>7385.05</v>
      </c>
    </row>
    <row r="4555" spans="19:27" x14ac:dyDescent="0.35">
      <c r="S4555" s="9" t="s">
        <v>5356</v>
      </c>
      <c r="T4555" s="9">
        <v>0.57099999999999995</v>
      </c>
      <c r="U4555" s="9" t="s">
        <v>5356</v>
      </c>
      <c r="V4555" s="37">
        <v>8003.47</v>
      </c>
      <c r="X4555" s="9" t="s">
        <v>5356</v>
      </c>
      <c r="Y4555" s="9">
        <v>0.56699999999999995</v>
      </c>
      <c r="Z4555" s="9" t="s">
        <v>5356</v>
      </c>
      <c r="AA4555" s="37">
        <v>7383.91</v>
      </c>
    </row>
    <row r="4556" spans="19:27" x14ac:dyDescent="0.35">
      <c r="S4556" s="9" t="s">
        <v>5356</v>
      </c>
      <c r="T4556" s="9">
        <v>0.56999999999999995</v>
      </c>
      <c r="U4556" s="9" t="s">
        <v>5356</v>
      </c>
      <c r="V4556" s="37">
        <v>8003.28</v>
      </c>
      <c r="X4556" s="9" t="s">
        <v>5356</v>
      </c>
      <c r="Y4556" s="9">
        <v>0.55900000000000005</v>
      </c>
      <c r="Z4556" s="9" t="s">
        <v>5356</v>
      </c>
      <c r="AA4556" s="37">
        <v>7373.42</v>
      </c>
    </row>
    <row r="4557" spans="19:27" x14ac:dyDescent="0.35">
      <c r="S4557" s="9" t="s">
        <v>5356</v>
      </c>
      <c r="T4557" s="9">
        <v>0.60099999999999998</v>
      </c>
      <c r="U4557" s="9" t="s">
        <v>5356</v>
      </c>
      <c r="V4557" s="37">
        <v>8002.14</v>
      </c>
      <c r="X4557" s="9" t="s">
        <v>5356</v>
      </c>
      <c r="Y4557" s="9">
        <v>0.53600000000000003</v>
      </c>
      <c r="Z4557" s="9" t="s">
        <v>5356</v>
      </c>
      <c r="AA4557" s="37">
        <v>7373.39</v>
      </c>
    </row>
    <row r="4558" spans="19:27" x14ac:dyDescent="0.35">
      <c r="S4558" s="9" t="s">
        <v>5356</v>
      </c>
      <c r="T4558" s="9">
        <v>0.56699999999999995</v>
      </c>
      <c r="U4558" s="9" t="s">
        <v>5356</v>
      </c>
      <c r="V4558" s="37">
        <v>8002.1</v>
      </c>
      <c r="X4558" s="9" t="s">
        <v>5358</v>
      </c>
      <c r="Y4558" s="9">
        <v>0.55600000000000005</v>
      </c>
      <c r="Z4558" s="9" t="s">
        <v>5358</v>
      </c>
      <c r="AA4558" s="37">
        <v>7371.63</v>
      </c>
    </row>
    <row r="4559" spans="19:27" x14ac:dyDescent="0.35">
      <c r="S4559" s="9" t="s">
        <v>5358</v>
      </c>
      <c r="T4559" s="9">
        <v>0.57199999999999995</v>
      </c>
      <c r="U4559" s="9" t="s">
        <v>5358</v>
      </c>
      <c r="V4559" s="37">
        <v>8000.9</v>
      </c>
      <c r="X4559" s="9" t="s">
        <v>5356</v>
      </c>
      <c r="Y4559" s="9">
        <v>0.54500000000000004</v>
      </c>
      <c r="Z4559" s="9" t="s">
        <v>5356</v>
      </c>
      <c r="AA4559" s="37">
        <v>7370.03</v>
      </c>
    </row>
    <row r="4560" spans="19:27" x14ac:dyDescent="0.35">
      <c r="S4560" s="9" t="s">
        <v>5356</v>
      </c>
      <c r="T4560" s="9">
        <v>0.53200000000000003</v>
      </c>
      <c r="U4560" s="9" t="s">
        <v>5356</v>
      </c>
      <c r="V4560" s="37">
        <v>7998.32</v>
      </c>
      <c r="X4560" s="9" t="s">
        <v>5358</v>
      </c>
      <c r="Y4560" s="9">
        <v>0.55300000000000005</v>
      </c>
      <c r="Z4560" s="9" t="s">
        <v>5358</v>
      </c>
      <c r="AA4560" s="37">
        <v>7366.15</v>
      </c>
    </row>
    <row r="4561" spans="19:27" x14ac:dyDescent="0.35">
      <c r="S4561" s="9" t="s">
        <v>5358</v>
      </c>
      <c r="T4561" s="9">
        <v>0.59499999999999997</v>
      </c>
      <c r="U4561" s="9" t="s">
        <v>5358</v>
      </c>
      <c r="V4561" s="37">
        <v>7996.11</v>
      </c>
      <c r="X4561" s="9" t="s">
        <v>5356</v>
      </c>
      <c r="Y4561" s="9">
        <v>0.49199999999999999</v>
      </c>
      <c r="Z4561" s="9" t="s">
        <v>5356</v>
      </c>
      <c r="AA4561" s="37">
        <v>7364.7</v>
      </c>
    </row>
    <row r="4562" spans="19:27" x14ac:dyDescent="0.35">
      <c r="S4562" s="9" t="s">
        <v>5356</v>
      </c>
      <c r="T4562" s="9">
        <v>0.53700000000000003</v>
      </c>
      <c r="U4562" s="9" t="s">
        <v>5356</v>
      </c>
      <c r="V4562" s="37">
        <v>7994.37</v>
      </c>
      <c r="X4562" s="9" t="s">
        <v>5356</v>
      </c>
      <c r="Y4562" s="9">
        <v>0.57299999999999995</v>
      </c>
      <c r="Z4562" s="9" t="s">
        <v>5356</v>
      </c>
      <c r="AA4562" s="37">
        <v>7364.21</v>
      </c>
    </row>
    <row r="4563" spans="19:27" x14ac:dyDescent="0.35">
      <c r="S4563" s="9" t="s">
        <v>5357</v>
      </c>
      <c r="T4563" s="9">
        <v>0.57499999999999996</v>
      </c>
      <c r="U4563" s="9" t="s">
        <v>5357</v>
      </c>
      <c r="V4563" s="37">
        <v>7987.88</v>
      </c>
      <c r="X4563" s="9" t="s">
        <v>5356</v>
      </c>
      <c r="Y4563" s="9">
        <v>0.503</v>
      </c>
      <c r="Z4563" s="9" t="s">
        <v>5356</v>
      </c>
      <c r="AA4563" s="37">
        <v>7363.97</v>
      </c>
    </row>
    <row r="4564" spans="19:27" x14ac:dyDescent="0.35">
      <c r="S4564" s="9" t="s">
        <v>5356</v>
      </c>
      <c r="T4564" s="9">
        <v>0.55300000000000005</v>
      </c>
      <c r="U4564" s="9" t="s">
        <v>5356</v>
      </c>
      <c r="V4564" s="37">
        <v>7984.37</v>
      </c>
      <c r="X4564" s="9" t="s">
        <v>5356</v>
      </c>
      <c r="Y4564" s="9">
        <v>0.56999999999999995</v>
      </c>
      <c r="Z4564" s="9" t="s">
        <v>5356</v>
      </c>
      <c r="AA4564" s="37">
        <v>7360.55</v>
      </c>
    </row>
    <row r="4565" spans="19:27" x14ac:dyDescent="0.35">
      <c r="S4565" s="9" t="s">
        <v>5356</v>
      </c>
      <c r="T4565" s="9">
        <v>0.55300000000000005</v>
      </c>
      <c r="U4565" s="9" t="s">
        <v>5356</v>
      </c>
      <c r="V4565" s="37">
        <v>7983.28</v>
      </c>
      <c r="X4565" s="9" t="s">
        <v>5356</v>
      </c>
      <c r="Y4565" s="9">
        <v>0.51600000000000001</v>
      </c>
      <c r="Z4565" s="9" t="s">
        <v>5356</v>
      </c>
      <c r="AA4565" s="37">
        <v>7353.7</v>
      </c>
    </row>
    <row r="4566" spans="19:27" x14ac:dyDescent="0.35">
      <c r="S4566" s="9" t="s">
        <v>5356</v>
      </c>
      <c r="T4566" s="9">
        <v>0.46899999999999997</v>
      </c>
      <c r="U4566" s="9" t="s">
        <v>5356</v>
      </c>
      <c r="V4566" s="37">
        <v>7983.19</v>
      </c>
      <c r="X4566" s="9" t="s">
        <v>5358</v>
      </c>
      <c r="Y4566" s="9">
        <v>0.56200000000000006</v>
      </c>
      <c r="Z4566" s="9" t="s">
        <v>5358</v>
      </c>
      <c r="AA4566" s="37">
        <v>7353.15</v>
      </c>
    </row>
    <row r="4567" spans="19:27" x14ac:dyDescent="0.35">
      <c r="S4567" s="9" t="s">
        <v>5358</v>
      </c>
      <c r="T4567" s="9">
        <v>0.59299999999999997</v>
      </c>
      <c r="U4567" s="9" t="s">
        <v>5358</v>
      </c>
      <c r="V4567" s="37">
        <v>7980.99</v>
      </c>
      <c r="X4567" s="9" t="s">
        <v>5356</v>
      </c>
      <c r="Y4567" s="9">
        <v>0.57799999999999996</v>
      </c>
      <c r="Z4567" s="9" t="s">
        <v>5356</v>
      </c>
      <c r="AA4567" s="37">
        <v>7352.96</v>
      </c>
    </row>
    <row r="4568" spans="19:27" x14ac:dyDescent="0.35">
      <c r="S4568" s="9" t="s">
        <v>5356</v>
      </c>
      <c r="T4568" s="9">
        <v>0.47899999999999998</v>
      </c>
      <c r="U4568" s="9" t="s">
        <v>5356</v>
      </c>
      <c r="V4568" s="37">
        <v>7967.95</v>
      </c>
      <c r="X4568" s="9" t="s">
        <v>5356</v>
      </c>
      <c r="Y4568" s="9">
        <v>0.60399999999999998</v>
      </c>
      <c r="Z4568" s="9" t="s">
        <v>5356</v>
      </c>
      <c r="AA4568" s="37">
        <v>7352.84</v>
      </c>
    </row>
    <row r="4569" spans="19:27" x14ac:dyDescent="0.35">
      <c r="S4569" s="9" t="s">
        <v>5356</v>
      </c>
      <c r="T4569" s="9">
        <v>0.63200000000000001</v>
      </c>
      <c r="U4569" s="9" t="s">
        <v>5356</v>
      </c>
      <c r="V4569" s="37">
        <v>7966.25</v>
      </c>
      <c r="X4569" s="9" t="s">
        <v>5356</v>
      </c>
      <c r="Y4569" s="9">
        <v>0.57699999999999996</v>
      </c>
      <c r="Z4569" s="9" t="s">
        <v>5356</v>
      </c>
      <c r="AA4569" s="37">
        <v>7351.64</v>
      </c>
    </row>
    <row r="4570" spans="19:27" x14ac:dyDescent="0.35">
      <c r="S4570" s="9" t="s">
        <v>5356</v>
      </c>
      <c r="T4570" s="9">
        <v>0.56599999999999995</v>
      </c>
      <c r="U4570" s="9" t="s">
        <v>5356</v>
      </c>
      <c r="V4570" s="37">
        <v>7964.2</v>
      </c>
      <c r="X4570" s="9" t="s">
        <v>5356</v>
      </c>
      <c r="Y4570" s="9">
        <v>0.59199999999999997</v>
      </c>
      <c r="Z4570" s="9" t="s">
        <v>5356</v>
      </c>
      <c r="AA4570" s="37">
        <v>7345.96</v>
      </c>
    </row>
    <row r="4571" spans="19:27" x14ac:dyDescent="0.35">
      <c r="S4571" s="9" t="s">
        <v>5358</v>
      </c>
      <c r="T4571" s="9">
        <v>0.57699999999999996</v>
      </c>
      <c r="U4571" s="9" t="s">
        <v>5358</v>
      </c>
      <c r="V4571" s="37">
        <v>7961.67</v>
      </c>
      <c r="X4571" s="9" t="s">
        <v>5358</v>
      </c>
      <c r="Y4571" s="9">
        <v>0.58799999999999997</v>
      </c>
      <c r="Z4571" s="9" t="s">
        <v>5358</v>
      </c>
      <c r="AA4571" s="37">
        <v>7337.7</v>
      </c>
    </row>
    <row r="4572" spans="19:27" x14ac:dyDescent="0.35">
      <c r="S4572" s="9" t="s">
        <v>5356</v>
      </c>
      <c r="T4572" s="9">
        <v>0.58799999999999997</v>
      </c>
      <c r="U4572" s="9" t="s">
        <v>5356</v>
      </c>
      <c r="V4572" s="37">
        <v>7960.68</v>
      </c>
      <c r="X4572" s="9" t="s">
        <v>5356</v>
      </c>
      <c r="Y4572" s="9">
        <v>0.52</v>
      </c>
      <c r="Z4572" s="9" t="s">
        <v>5356</v>
      </c>
      <c r="AA4572" s="37">
        <v>7337.3</v>
      </c>
    </row>
    <row r="4573" spans="19:27" x14ac:dyDescent="0.35">
      <c r="S4573" s="9" t="s">
        <v>5356</v>
      </c>
      <c r="T4573" s="9">
        <v>0.56599999999999995</v>
      </c>
      <c r="U4573" s="9" t="s">
        <v>5356</v>
      </c>
      <c r="V4573" s="37">
        <v>7959.67</v>
      </c>
      <c r="X4573" s="9" t="s">
        <v>5356</v>
      </c>
      <c r="Y4573" s="9">
        <v>0.55800000000000005</v>
      </c>
      <c r="Z4573" s="9" t="s">
        <v>5356</v>
      </c>
      <c r="AA4573" s="37">
        <v>7333.99</v>
      </c>
    </row>
    <row r="4574" spans="19:27" x14ac:dyDescent="0.35">
      <c r="S4574" s="9" t="s">
        <v>5356</v>
      </c>
      <c r="T4574" s="9">
        <v>0.52900000000000003</v>
      </c>
      <c r="U4574" s="9" t="s">
        <v>5356</v>
      </c>
      <c r="V4574" s="37">
        <v>7955.78</v>
      </c>
      <c r="X4574" s="9" t="s">
        <v>5356</v>
      </c>
      <c r="Y4574" s="9">
        <v>0.55200000000000005</v>
      </c>
      <c r="Z4574" s="9" t="s">
        <v>5356</v>
      </c>
      <c r="AA4574" s="37">
        <v>7333.12</v>
      </c>
    </row>
    <row r="4575" spans="19:27" x14ac:dyDescent="0.35">
      <c r="S4575" s="9" t="s">
        <v>5356</v>
      </c>
      <c r="T4575" s="9">
        <v>0.58899999999999997</v>
      </c>
      <c r="U4575" s="9" t="s">
        <v>5356</v>
      </c>
      <c r="V4575" s="37">
        <v>7955.27</v>
      </c>
      <c r="X4575" s="9" t="s">
        <v>5358</v>
      </c>
      <c r="Y4575" s="9">
        <v>0.58499999999999996</v>
      </c>
      <c r="Z4575" s="9" t="s">
        <v>5358</v>
      </c>
      <c r="AA4575" s="37">
        <v>7332.85</v>
      </c>
    </row>
    <row r="4576" spans="19:27" x14ac:dyDescent="0.35">
      <c r="S4576" s="9" t="s">
        <v>5356</v>
      </c>
      <c r="T4576" s="9">
        <v>0.56000000000000005</v>
      </c>
      <c r="U4576" s="9" t="s">
        <v>5356</v>
      </c>
      <c r="V4576" s="37">
        <v>7950.83</v>
      </c>
      <c r="X4576" s="9" t="s">
        <v>5356</v>
      </c>
      <c r="Y4576" s="9">
        <v>0.45200000000000001</v>
      </c>
      <c r="Z4576" s="9" t="s">
        <v>5356</v>
      </c>
      <c r="AA4576" s="37">
        <v>7331.1</v>
      </c>
    </row>
    <row r="4577" spans="19:27" x14ac:dyDescent="0.35">
      <c r="S4577" s="9" t="s">
        <v>5356</v>
      </c>
      <c r="T4577" s="9">
        <v>0.56299999999999994</v>
      </c>
      <c r="U4577" s="9" t="s">
        <v>5356</v>
      </c>
      <c r="V4577" s="37">
        <v>7950.03</v>
      </c>
      <c r="X4577" s="9" t="s">
        <v>5357</v>
      </c>
      <c r="Y4577" s="9">
        <v>0.58299999999999996</v>
      </c>
      <c r="Z4577" s="9" t="s">
        <v>5357</v>
      </c>
      <c r="AA4577" s="37">
        <v>7329.77</v>
      </c>
    </row>
    <row r="4578" spans="19:27" x14ac:dyDescent="0.35">
      <c r="S4578" s="9" t="s">
        <v>5357</v>
      </c>
      <c r="T4578" s="9">
        <v>0.56999999999999995</v>
      </c>
      <c r="U4578" s="9" t="s">
        <v>5357</v>
      </c>
      <c r="V4578" s="37">
        <v>7949.56</v>
      </c>
      <c r="X4578" s="9" t="s">
        <v>5356</v>
      </c>
      <c r="Y4578" s="9">
        <v>0.59699999999999998</v>
      </c>
      <c r="Z4578" s="9" t="s">
        <v>5356</v>
      </c>
      <c r="AA4578" s="37">
        <v>7329.6</v>
      </c>
    </row>
    <row r="4579" spans="19:27" x14ac:dyDescent="0.35">
      <c r="S4579" s="9" t="s">
        <v>5356</v>
      </c>
      <c r="T4579" s="9">
        <v>0.53300000000000003</v>
      </c>
      <c r="U4579" s="9" t="s">
        <v>5356</v>
      </c>
      <c r="V4579" s="37">
        <v>7948.6</v>
      </c>
      <c r="X4579" s="9" t="s">
        <v>5356</v>
      </c>
      <c r="Y4579" s="9">
        <v>0.55400000000000005</v>
      </c>
      <c r="Z4579" s="9" t="s">
        <v>5356</v>
      </c>
      <c r="AA4579" s="37">
        <v>7325.37</v>
      </c>
    </row>
    <row r="4580" spans="19:27" x14ac:dyDescent="0.35">
      <c r="S4580" s="9" t="s">
        <v>5356</v>
      </c>
      <c r="T4580" s="9">
        <v>0.57299999999999995</v>
      </c>
      <c r="U4580" s="9" t="s">
        <v>5356</v>
      </c>
      <c r="V4580" s="37">
        <v>7947.85</v>
      </c>
      <c r="X4580" s="9" t="s">
        <v>5356</v>
      </c>
      <c r="Y4580" s="9">
        <v>0.55300000000000005</v>
      </c>
      <c r="Z4580" s="9" t="s">
        <v>5356</v>
      </c>
      <c r="AA4580" s="37">
        <v>7324.76</v>
      </c>
    </row>
    <row r="4581" spans="19:27" x14ac:dyDescent="0.35">
      <c r="S4581" s="9" t="s">
        <v>5356</v>
      </c>
      <c r="T4581" s="9">
        <v>0.58099999999999996</v>
      </c>
      <c r="U4581" s="9" t="s">
        <v>5356</v>
      </c>
      <c r="V4581" s="37">
        <v>7946.66</v>
      </c>
      <c r="X4581" s="9" t="s">
        <v>5356</v>
      </c>
      <c r="Y4581" s="9">
        <v>0.52500000000000002</v>
      </c>
      <c r="Z4581" s="9" t="s">
        <v>5356</v>
      </c>
      <c r="AA4581" s="37">
        <v>7319.91</v>
      </c>
    </row>
    <row r="4582" spans="19:27" x14ac:dyDescent="0.35">
      <c r="S4582" s="9" t="s">
        <v>5356</v>
      </c>
      <c r="T4582" s="9">
        <v>0.57899999999999996</v>
      </c>
      <c r="U4582" s="9" t="s">
        <v>5356</v>
      </c>
      <c r="V4582" s="37">
        <v>7944.04</v>
      </c>
      <c r="X4582" s="9" t="s">
        <v>5356</v>
      </c>
      <c r="Y4582" s="9">
        <v>0.57499999999999996</v>
      </c>
      <c r="Z4582" s="9" t="s">
        <v>5356</v>
      </c>
      <c r="AA4582" s="37">
        <v>7319.14</v>
      </c>
    </row>
    <row r="4583" spans="19:27" x14ac:dyDescent="0.35">
      <c r="S4583" s="9" t="s">
        <v>5356</v>
      </c>
      <c r="T4583" s="9">
        <v>0.56899999999999995</v>
      </c>
      <c r="U4583" s="9" t="s">
        <v>5356</v>
      </c>
      <c r="V4583" s="37">
        <v>7943.47</v>
      </c>
      <c r="X4583" s="9" t="s">
        <v>5356</v>
      </c>
      <c r="Y4583" s="9">
        <v>0.54600000000000004</v>
      </c>
      <c r="Z4583" s="9" t="s">
        <v>5356</v>
      </c>
      <c r="AA4583" s="37">
        <v>7317.75</v>
      </c>
    </row>
    <row r="4584" spans="19:27" x14ac:dyDescent="0.35">
      <c r="S4584" s="9" t="s">
        <v>5356</v>
      </c>
      <c r="T4584" s="9">
        <v>0.624</v>
      </c>
      <c r="U4584" s="9" t="s">
        <v>5356</v>
      </c>
      <c r="V4584" s="37">
        <v>7936.82</v>
      </c>
      <c r="X4584" s="9" t="s">
        <v>5357</v>
      </c>
      <c r="Y4584" s="9">
        <v>0.53400000000000003</v>
      </c>
      <c r="Z4584" s="9" t="s">
        <v>5357</v>
      </c>
      <c r="AA4584" s="37">
        <v>7315.95</v>
      </c>
    </row>
    <row r="4585" spans="19:27" x14ac:dyDescent="0.35">
      <c r="S4585" s="9" t="s">
        <v>5358</v>
      </c>
      <c r="T4585" s="9">
        <v>0.58199999999999996</v>
      </c>
      <c r="U4585" s="9" t="s">
        <v>5358</v>
      </c>
      <c r="V4585" s="37">
        <v>7934.84</v>
      </c>
      <c r="X4585" s="9" t="s">
        <v>5356</v>
      </c>
      <c r="Y4585" s="9">
        <v>0.52200000000000002</v>
      </c>
      <c r="Z4585" s="9" t="s">
        <v>5356</v>
      </c>
      <c r="AA4585" s="37">
        <v>7314.04</v>
      </c>
    </row>
    <row r="4586" spans="19:27" x14ac:dyDescent="0.35">
      <c r="S4586" s="9" t="s">
        <v>5356</v>
      </c>
      <c r="T4586" s="9">
        <v>0.54</v>
      </c>
      <c r="U4586" s="9" t="s">
        <v>5356</v>
      </c>
      <c r="V4586" s="37">
        <v>7933.89</v>
      </c>
      <c r="X4586" s="9" t="s">
        <v>5356</v>
      </c>
      <c r="Y4586" s="9">
        <v>0.53600000000000003</v>
      </c>
      <c r="Z4586" s="9" t="s">
        <v>5356</v>
      </c>
      <c r="AA4586" s="37">
        <v>7313.97</v>
      </c>
    </row>
    <row r="4587" spans="19:27" x14ac:dyDescent="0.35">
      <c r="S4587" s="9" t="s">
        <v>5356</v>
      </c>
      <c r="T4587" s="9">
        <v>0.56399999999999995</v>
      </c>
      <c r="U4587" s="9" t="s">
        <v>5356</v>
      </c>
      <c r="V4587" s="37">
        <v>7933.68</v>
      </c>
      <c r="X4587" s="9" t="s">
        <v>5356</v>
      </c>
      <c r="Y4587" s="9">
        <v>0.56499999999999995</v>
      </c>
      <c r="Z4587" s="9" t="s">
        <v>5356</v>
      </c>
      <c r="AA4587" s="37">
        <v>7313.02</v>
      </c>
    </row>
    <row r="4588" spans="19:27" x14ac:dyDescent="0.35">
      <c r="S4588" s="9" t="s">
        <v>5356</v>
      </c>
      <c r="T4588" s="9">
        <v>0.57299999999999995</v>
      </c>
      <c r="U4588" s="9" t="s">
        <v>5356</v>
      </c>
      <c r="V4588" s="37">
        <v>7933.63</v>
      </c>
      <c r="X4588" s="9" t="s">
        <v>5356</v>
      </c>
      <c r="Y4588" s="9">
        <v>0.60899999999999999</v>
      </c>
      <c r="Z4588" s="9" t="s">
        <v>5356</v>
      </c>
      <c r="AA4588" s="37">
        <v>7311.82</v>
      </c>
    </row>
    <row r="4589" spans="19:27" x14ac:dyDescent="0.35">
      <c r="S4589" s="9" t="s">
        <v>5358</v>
      </c>
      <c r="T4589" s="9">
        <v>0.51900000000000002</v>
      </c>
      <c r="U4589" s="9" t="s">
        <v>5358</v>
      </c>
      <c r="V4589" s="37">
        <v>7929.78</v>
      </c>
      <c r="X4589" s="9" t="s">
        <v>5356</v>
      </c>
      <c r="Y4589" s="9">
        <v>0.52600000000000002</v>
      </c>
      <c r="Z4589" s="9" t="s">
        <v>5356</v>
      </c>
      <c r="AA4589" s="37">
        <v>7311.76</v>
      </c>
    </row>
    <row r="4590" spans="19:27" x14ac:dyDescent="0.35">
      <c r="S4590" s="9" t="s">
        <v>5358</v>
      </c>
      <c r="T4590" s="9">
        <v>0.61799999999999999</v>
      </c>
      <c r="U4590" s="9" t="s">
        <v>5358</v>
      </c>
      <c r="V4590" s="37">
        <v>7927.26</v>
      </c>
      <c r="X4590" s="9" t="s">
        <v>5358</v>
      </c>
      <c r="Y4590" s="9">
        <v>0.55000000000000004</v>
      </c>
      <c r="Z4590" s="9" t="s">
        <v>5358</v>
      </c>
      <c r="AA4590" s="37">
        <v>7310.69</v>
      </c>
    </row>
    <row r="4591" spans="19:27" x14ac:dyDescent="0.35">
      <c r="S4591" s="9" t="s">
        <v>5357</v>
      </c>
      <c r="T4591" s="9">
        <v>0.50800000000000001</v>
      </c>
      <c r="U4591" s="9" t="s">
        <v>5357</v>
      </c>
      <c r="V4591" s="37">
        <v>7922.43</v>
      </c>
      <c r="X4591" s="9" t="s">
        <v>5356</v>
      </c>
      <c r="Y4591" s="9">
        <v>0.53100000000000003</v>
      </c>
      <c r="Z4591" s="9" t="s">
        <v>5356</v>
      </c>
      <c r="AA4591" s="37">
        <v>7310.35</v>
      </c>
    </row>
    <row r="4592" spans="19:27" x14ac:dyDescent="0.35">
      <c r="S4592" s="9" t="s">
        <v>5356</v>
      </c>
      <c r="T4592" s="9">
        <v>0.52400000000000002</v>
      </c>
      <c r="U4592" s="9" t="s">
        <v>5356</v>
      </c>
      <c r="V4592" s="37">
        <v>7919.5</v>
      </c>
      <c r="X4592" s="9" t="s">
        <v>5356</v>
      </c>
      <c r="Y4592" s="9">
        <v>0.56100000000000005</v>
      </c>
      <c r="Z4592" s="9" t="s">
        <v>5356</v>
      </c>
      <c r="AA4592" s="37">
        <v>7309.94</v>
      </c>
    </row>
    <row r="4593" spans="19:27" x14ac:dyDescent="0.35">
      <c r="S4593" s="9" t="s">
        <v>5356</v>
      </c>
      <c r="T4593" s="9">
        <v>0.58799999999999997</v>
      </c>
      <c r="U4593" s="9" t="s">
        <v>5356</v>
      </c>
      <c r="V4593" s="37">
        <v>7917.33</v>
      </c>
      <c r="X4593" s="9" t="s">
        <v>5358</v>
      </c>
      <c r="Y4593" s="9">
        <v>0.65800000000000003</v>
      </c>
      <c r="Z4593" s="9" t="s">
        <v>5358</v>
      </c>
      <c r="AA4593" s="37">
        <v>7309.6</v>
      </c>
    </row>
    <row r="4594" spans="19:27" x14ac:dyDescent="0.35">
      <c r="S4594" s="9" t="s">
        <v>5356</v>
      </c>
      <c r="T4594" s="9">
        <v>0.55500000000000005</v>
      </c>
      <c r="U4594" s="9" t="s">
        <v>5356</v>
      </c>
      <c r="V4594" s="37">
        <v>7904.7</v>
      </c>
      <c r="X4594" s="9" t="s">
        <v>5356</v>
      </c>
      <c r="Y4594" s="9">
        <v>0.55500000000000005</v>
      </c>
      <c r="Z4594" s="9" t="s">
        <v>5356</v>
      </c>
      <c r="AA4594" s="37">
        <v>7308.53</v>
      </c>
    </row>
    <row r="4595" spans="19:27" x14ac:dyDescent="0.35">
      <c r="S4595" s="9" t="s">
        <v>5356</v>
      </c>
      <c r="T4595" s="9">
        <v>0.58199999999999996</v>
      </c>
      <c r="U4595" s="9" t="s">
        <v>5356</v>
      </c>
      <c r="V4595" s="37">
        <v>7897.35</v>
      </c>
      <c r="X4595" s="9" t="s">
        <v>5356</v>
      </c>
      <c r="Y4595" s="9">
        <v>0.56000000000000005</v>
      </c>
      <c r="Z4595" s="9" t="s">
        <v>5356</v>
      </c>
      <c r="AA4595" s="37">
        <v>7305.15</v>
      </c>
    </row>
    <row r="4596" spans="19:27" x14ac:dyDescent="0.35">
      <c r="S4596" s="9" t="s">
        <v>5356</v>
      </c>
      <c r="T4596" s="9">
        <v>0.55200000000000005</v>
      </c>
      <c r="U4596" s="9" t="s">
        <v>5356</v>
      </c>
      <c r="V4596" s="37">
        <v>7896.49</v>
      </c>
      <c r="X4596" s="9" t="s">
        <v>5356</v>
      </c>
      <c r="Y4596" s="9">
        <v>0.54600000000000004</v>
      </c>
      <c r="Z4596" s="9" t="s">
        <v>5356</v>
      </c>
      <c r="AA4596" s="37">
        <v>7303.11</v>
      </c>
    </row>
    <row r="4597" spans="19:27" x14ac:dyDescent="0.35">
      <c r="S4597" s="9" t="s">
        <v>5356</v>
      </c>
      <c r="T4597" s="9">
        <v>0.498</v>
      </c>
      <c r="U4597" s="9" t="s">
        <v>5356</v>
      </c>
      <c r="V4597" s="37">
        <v>7896.14</v>
      </c>
      <c r="X4597" s="9" t="s">
        <v>5358</v>
      </c>
      <c r="Y4597" s="9">
        <v>0.56599999999999995</v>
      </c>
      <c r="Z4597" s="9" t="s">
        <v>5358</v>
      </c>
      <c r="AA4597" s="37">
        <v>7299.52</v>
      </c>
    </row>
    <row r="4598" spans="19:27" x14ac:dyDescent="0.35">
      <c r="S4598" s="9" t="s">
        <v>5358</v>
      </c>
      <c r="T4598" s="9">
        <v>0.55900000000000005</v>
      </c>
      <c r="U4598" s="9" t="s">
        <v>5358</v>
      </c>
      <c r="V4598" s="37">
        <v>7890.27</v>
      </c>
      <c r="X4598" s="9" t="s">
        <v>5356</v>
      </c>
      <c r="Y4598" s="9">
        <v>0.56899999999999995</v>
      </c>
      <c r="Z4598" s="9" t="s">
        <v>5356</v>
      </c>
      <c r="AA4598" s="37">
        <v>7299.38</v>
      </c>
    </row>
    <row r="4599" spans="19:27" x14ac:dyDescent="0.35">
      <c r="S4599" s="9" t="s">
        <v>5356</v>
      </c>
      <c r="T4599" s="9">
        <v>0.56299999999999994</v>
      </c>
      <c r="U4599" s="9" t="s">
        <v>5356</v>
      </c>
      <c r="V4599" s="37">
        <v>7889.81</v>
      </c>
      <c r="X4599" s="9" t="s">
        <v>5356</v>
      </c>
      <c r="Y4599" s="9">
        <v>0.54500000000000004</v>
      </c>
      <c r="Z4599" s="9" t="s">
        <v>5356</v>
      </c>
      <c r="AA4599" s="37">
        <v>7297.85</v>
      </c>
    </row>
    <row r="4600" spans="19:27" x14ac:dyDescent="0.35">
      <c r="S4600" s="9" t="s">
        <v>5356</v>
      </c>
      <c r="T4600" s="9">
        <v>0.54</v>
      </c>
      <c r="U4600" s="9" t="s">
        <v>5356</v>
      </c>
      <c r="V4600" s="37">
        <v>7889.12</v>
      </c>
      <c r="X4600" s="9" t="s">
        <v>5357</v>
      </c>
      <c r="Y4600" s="9">
        <v>0.57499999999999996</v>
      </c>
      <c r="Z4600" s="9" t="s">
        <v>5357</v>
      </c>
      <c r="AA4600" s="37">
        <v>7291.75</v>
      </c>
    </row>
    <row r="4601" spans="19:27" x14ac:dyDescent="0.35">
      <c r="S4601" s="9" t="s">
        <v>5356</v>
      </c>
      <c r="T4601" s="9">
        <v>0.54500000000000004</v>
      </c>
      <c r="U4601" s="9" t="s">
        <v>5356</v>
      </c>
      <c r="V4601" s="37">
        <v>7888.71</v>
      </c>
      <c r="X4601" s="9" t="s">
        <v>5356</v>
      </c>
      <c r="Y4601" s="9">
        <v>0.55000000000000004</v>
      </c>
      <c r="Z4601" s="9" t="s">
        <v>5356</v>
      </c>
      <c r="AA4601" s="37">
        <v>7289.25</v>
      </c>
    </row>
    <row r="4602" spans="19:27" x14ac:dyDescent="0.35">
      <c r="S4602" s="9" t="s">
        <v>5356</v>
      </c>
      <c r="T4602" s="9">
        <v>0.58099999999999996</v>
      </c>
      <c r="U4602" s="9" t="s">
        <v>5356</v>
      </c>
      <c r="V4602" s="37">
        <v>7887.46</v>
      </c>
      <c r="X4602" s="9" t="s">
        <v>5356</v>
      </c>
      <c r="Y4602" s="9">
        <v>0.54400000000000004</v>
      </c>
      <c r="Z4602" s="9" t="s">
        <v>5356</v>
      </c>
      <c r="AA4602" s="37">
        <v>7289.23</v>
      </c>
    </row>
    <row r="4603" spans="19:27" x14ac:dyDescent="0.35">
      <c r="S4603" s="9" t="s">
        <v>5358</v>
      </c>
      <c r="T4603" s="9">
        <v>0.58899999999999997</v>
      </c>
      <c r="U4603" s="9" t="s">
        <v>5358</v>
      </c>
      <c r="V4603" s="37">
        <v>7885.98</v>
      </c>
      <c r="X4603" s="9" t="s">
        <v>5356</v>
      </c>
      <c r="Y4603" s="9">
        <v>0.56599999999999995</v>
      </c>
      <c r="Z4603" s="9" t="s">
        <v>5356</v>
      </c>
      <c r="AA4603" s="37">
        <v>7289.03</v>
      </c>
    </row>
    <row r="4604" spans="19:27" x14ac:dyDescent="0.35">
      <c r="S4604" s="9" t="s">
        <v>5356</v>
      </c>
      <c r="T4604" s="9">
        <v>0.57999999999999996</v>
      </c>
      <c r="U4604" s="9" t="s">
        <v>5356</v>
      </c>
      <c r="V4604" s="37">
        <v>7881.01</v>
      </c>
      <c r="X4604" s="9" t="s">
        <v>5356</v>
      </c>
      <c r="Y4604" s="9">
        <v>0.56599999999999995</v>
      </c>
      <c r="Z4604" s="9" t="s">
        <v>5356</v>
      </c>
      <c r="AA4604" s="37">
        <v>7288.68</v>
      </c>
    </row>
    <row r="4605" spans="19:27" x14ac:dyDescent="0.35">
      <c r="S4605" s="9" t="s">
        <v>5356</v>
      </c>
      <c r="T4605" s="9">
        <v>0.55400000000000005</v>
      </c>
      <c r="U4605" s="9" t="s">
        <v>5356</v>
      </c>
      <c r="V4605" s="37">
        <v>7880.84</v>
      </c>
      <c r="X4605" s="9" t="s">
        <v>5358</v>
      </c>
      <c r="Y4605" s="9">
        <v>0.63</v>
      </c>
      <c r="Z4605" s="9" t="s">
        <v>5358</v>
      </c>
      <c r="AA4605" s="37">
        <v>7286.68</v>
      </c>
    </row>
    <row r="4606" spans="19:27" x14ac:dyDescent="0.35">
      <c r="S4606" s="9" t="s">
        <v>5357</v>
      </c>
      <c r="T4606" s="9">
        <v>0.501</v>
      </c>
      <c r="U4606" s="9" t="s">
        <v>5357</v>
      </c>
      <c r="V4606" s="37">
        <v>7880.49</v>
      </c>
      <c r="X4606" s="9" t="s">
        <v>5356</v>
      </c>
      <c r="Y4606" s="9">
        <v>0.51500000000000001</v>
      </c>
      <c r="Z4606" s="9" t="s">
        <v>5356</v>
      </c>
      <c r="AA4606" s="37">
        <v>7284.41</v>
      </c>
    </row>
    <row r="4607" spans="19:27" x14ac:dyDescent="0.35">
      <c r="S4607" s="9" t="s">
        <v>5356</v>
      </c>
      <c r="T4607" s="9">
        <v>0.54600000000000004</v>
      </c>
      <c r="U4607" s="9" t="s">
        <v>5356</v>
      </c>
      <c r="V4607" s="37">
        <v>7878.62</v>
      </c>
      <c r="X4607" s="9" t="s">
        <v>5356</v>
      </c>
      <c r="Y4607" s="9">
        <v>0.60199999999999998</v>
      </c>
      <c r="Z4607" s="9" t="s">
        <v>5356</v>
      </c>
      <c r="AA4607" s="37">
        <v>7282.85</v>
      </c>
    </row>
    <row r="4608" spans="19:27" x14ac:dyDescent="0.35">
      <c r="S4608" s="9" t="s">
        <v>5358</v>
      </c>
      <c r="T4608" s="9">
        <v>0.55600000000000005</v>
      </c>
      <c r="U4608" s="9" t="s">
        <v>5358</v>
      </c>
      <c r="V4608" s="37">
        <v>7877.63</v>
      </c>
      <c r="X4608" s="9" t="s">
        <v>5356</v>
      </c>
      <c r="Y4608" s="9">
        <v>0.54</v>
      </c>
      <c r="Z4608" s="9" t="s">
        <v>5356</v>
      </c>
      <c r="AA4608" s="37">
        <v>7277.43</v>
      </c>
    </row>
    <row r="4609" spans="19:27" x14ac:dyDescent="0.35">
      <c r="S4609" s="9" t="s">
        <v>5356</v>
      </c>
      <c r="T4609" s="9">
        <v>0.54400000000000004</v>
      </c>
      <c r="U4609" s="9" t="s">
        <v>5356</v>
      </c>
      <c r="V4609" s="37">
        <v>7876.8</v>
      </c>
      <c r="X4609" s="9" t="s">
        <v>5356</v>
      </c>
      <c r="Y4609" s="9">
        <v>0.55900000000000005</v>
      </c>
      <c r="Z4609" s="9" t="s">
        <v>5356</v>
      </c>
      <c r="AA4609" s="37">
        <v>7276.71</v>
      </c>
    </row>
    <row r="4610" spans="19:27" x14ac:dyDescent="0.35">
      <c r="S4610" s="9" t="s">
        <v>5358</v>
      </c>
      <c r="T4610" s="9">
        <v>0.54100000000000004</v>
      </c>
      <c r="U4610" s="9" t="s">
        <v>5358</v>
      </c>
      <c r="V4610" s="37">
        <v>7873.19</v>
      </c>
      <c r="X4610" s="9" t="s">
        <v>5356</v>
      </c>
      <c r="Y4610" s="9">
        <v>0.55600000000000005</v>
      </c>
      <c r="Z4610" s="9" t="s">
        <v>5356</v>
      </c>
      <c r="AA4610" s="37">
        <v>7274.23</v>
      </c>
    </row>
    <row r="4611" spans="19:27" x14ac:dyDescent="0.35">
      <c r="S4611" s="9" t="s">
        <v>5356</v>
      </c>
      <c r="T4611" s="9">
        <v>0.56599999999999995</v>
      </c>
      <c r="U4611" s="9" t="s">
        <v>5356</v>
      </c>
      <c r="V4611" s="37">
        <v>7869.62</v>
      </c>
      <c r="X4611" s="9" t="s">
        <v>5356</v>
      </c>
      <c r="Y4611" s="9">
        <v>0.52600000000000002</v>
      </c>
      <c r="Z4611" s="9" t="s">
        <v>5356</v>
      </c>
      <c r="AA4611" s="37">
        <v>7271.61</v>
      </c>
    </row>
    <row r="4612" spans="19:27" x14ac:dyDescent="0.35">
      <c r="S4612" s="9" t="s">
        <v>5356</v>
      </c>
      <c r="T4612" s="9">
        <v>0.58699999999999997</v>
      </c>
      <c r="U4612" s="9" t="s">
        <v>5356</v>
      </c>
      <c r="V4612" s="37">
        <v>7864.86</v>
      </c>
      <c r="X4612" s="9" t="s">
        <v>5356</v>
      </c>
      <c r="Y4612" s="9">
        <v>0.505</v>
      </c>
      <c r="Z4612" s="9" t="s">
        <v>5356</v>
      </c>
      <c r="AA4612" s="37">
        <v>7271.25</v>
      </c>
    </row>
    <row r="4613" spans="19:27" x14ac:dyDescent="0.35">
      <c r="S4613" s="9" t="s">
        <v>5356</v>
      </c>
      <c r="T4613" s="9">
        <v>0.54400000000000004</v>
      </c>
      <c r="U4613" s="9" t="s">
        <v>5356</v>
      </c>
      <c r="V4613" s="37">
        <v>7864.06</v>
      </c>
      <c r="X4613" s="9" t="s">
        <v>5356</v>
      </c>
      <c r="Y4613" s="9">
        <v>0.55100000000000005</v>
      </c>
      <c r="Z4613" s="9" t="s">
        <v>5356</v>
      </c>
      <c r="AA4613" s="37">
        <v>7266.16</v>
      </c>
    </row>
    <row r="4614" spans="19:27" x14ac:dyDescent="0.35">
      <c r="S4614" s="9" t="s">
        <v>5356</v>
      </c>
      <c r="T4614" s="9">
        <v>0.52500000000000002</v>
      </c>
      <c r="U4614" s="9" t="s">
        <v>5356</v>
      </c>
      <c r="V4614" s="37">
        <v>7851.23</v>
      </c>
      <c r="X4614" s="9" t="s">
        <v>5356</v>
      </c>
      <c r="Y4614" s="9">
        <v>0.497</v>
      </c>
      <c r="Z4614" s="9" t="s">
        <v>5356</v>
      </c>
      <c r="AA4614" s="37">
        <v>7262.7</v>
      </c>
    </row>
    <row r="4615" spans="19:27" x14ac:dyDescent="0.35">
      <c r="S4615" s="9" t="s">
        <v>5356</v>
      </c>
      <c r="T4615" s="9">
        <v>0.54900000000000004</v>
      </c>
      <c r="U4615" s="9" t="s">
        <v>5356</v>
      </c>
      <c r="V4615" s="37">
        <v>7849.89</v>
      </c>
      <c r="X4615" s="9" t="s">
        <v>5356</v>
      </c>
      <c r="Y4615" s="9">
        <v>0.53400000000000003</v>
      </c>
      <c r="Z4615" s="9" t="s">
        <v>5356</v>
      </c>
      <c r="AA4615" s="37">
        <v>7261.18</v>
      </c>
    </row>
    <row r="4616" spans="19:27" x14ac:dyDescent="0.35">
      <c r="S4616" s="9" t="s">
        <v>5356</v>
      </c>
      <c r="T4616" s="9">
        <v>0.54500000000000004</v>
      </c>
      <c r="U4616" s="9" t="s">
        <v>5356</v>
      </c>
      <c r="V4616" s="37">
        <v>7847.54</v>
      </c>
      <c r="X4616" s="9" t="s">
        <v>5356</v>
      </c>
      <c r="Y4616" s="9">
        <v>0.53400000000000003</v>
      </c>
      <c r="Z4616" s="9" t="s">
        <v>5356</v>
      </c>
      <c r="AA4616" s="37">
        <v>7258.16</v>
      </c>
    </row>
    <row r="4617" spans="19:27" x14ac:dyDescent="0.35">
      <c r="S4617" s="9" t="s">
        <v>5356</v>
      </c>
      <c r="T4617" s="9">
        <v>0.54400000000000004</v>
      </c>
      <c r="U4617" s="9" t="s">
        <v>5356</v>
      </c>
      <c r="V4617" s="37">
        <v>7845.94</v>
      </c>
      <c r="X4617" s="9" t="s">
        <v>5356</v>
      </c>
      <c r="Y4617" s="9">
        <v>0.56999999999999995</v>
      </c>
      <c r="Z4617" s="9" t="s">
        <v>5356</v>
      </c>
      <c r="AA4617" s="37">
        <v>7250.53</v>
      </c>
    </row>
    <row r="4618" spans="19:27" x14ac:dyDescent="0.35">
      <c r="S4618" s="9" t="s">
        <v>5357</v>
      </c>
      <c r="T4618" s="9">
        <v>0.52400000000000002</v>
      </c>
      <c r="U4618" s="9" t="s">
        <v>5357</v>
      </c>
      <c r="V4618" s="37">
        <v>7844.31</v>
      </c>
      <c r="X4618" s="9" t="s">
        <v>5356</v>
      </c>
      <c r="Y4618" s="9">
        <v>0.60799999999999998</v>
      </c>
      <c r="Z4618" s="9" t="s">
        <v>5356</v>
      </c>
      <c r="AA4618" s="37">
        <v>7249.67</v>
      </c>
    </row>
    <row r="4619" spans="19:27" x14ac:dyDescent="0.35">
      <c r="S4619" s="9" t="s">
        <v>5358</v>
      </c>
      <c r="T4619" s="9">
        <v>0.6</v>
      </c>
      <c r="U4619" s="9" t="s">
        <v>5358</v>
      </c>
      <c r="V4619" s="37">
        <v>7844.03</v>
      </c>
      <c r="X4619" s="9" t="s">
        <v>5356</v>
      </c>
      <c r="Y4619" s="9">
        <v>0.58299999999999996</v>
      </c>
      <c r="Z4619" s="9" t="s">
        <v>5356</v>
      </c>
      <c r="AA4619" s="37">
        <v>7248.7</v>
      </c>
    </row>
    <row r="4620" spans="19:27" x14ac:dyDescent="0.35">
      <c r="S4620" s="9" t="s">
        <v>5356</v>
      </c>
      <c r="T4620" s="9">
        <v>0.55000000000000004</v>
      </c>
      <c r="U4620" s="9" t="s">
        <v>5356</v>
      </c>
      <c r="V4620" s="37">
        <v>7842.17</v>
      </c>
      <c r="X4620" s="9" t="s">
        <v>5356</v>
      </c>
      <c r="Y4620" s="9">
        <v>0.48499999999999999</v>
      </c>
      <c r="Z4620" s="9" t="s">
        <v>5356</v>
      </c>
      <c r="AA4620" s="37">
        <v>7246.48</v>
      </c>
    </row>
    <row r="4621" spans="19:27" x14ac:dyDescent="0.35">
      <c r="S4621" s="9" t="s">
        <v>5357</v>
      </c>
      <c r="T4621" s="9">
        <v>0.56399999999999995</v>
      </c>
      <c r="U4621" s="9" t="s">
        <v>5357</v>
      </c>
      <c r="V4621" s="37">
        <v>7839.04</v>
      </c>
      <c r="X4621" s="9" t="s">
        <v>5356</v>
      </c>
      <c r="Y4621" s="9">
        <v>0.54</v>
      </c>
      <c r="Z4621" s="9" t="s">
        <v>5356</v>
      </c>
      <c r="AA4621" s="37">
        <v>7246.48</v>
      </c>
    </row>
    <row r="4622" spans="19:27" x14ac:dyDescent="0.35">
      <c r="S4622" s="9" t="s">
        <v>5356</v>
      </c>
      <c r="T4622" s="9">
        <v>0.53100000000000003</v>
      </c>
      <c r="U4622" s="9" t="s">
        <v>5356</v>
      </c>
      <c r="V4622" s="37">
        <v>7839.03</v>
      </c>
      <c r="X4622" s="9" t="s">
        <v>5356</v>
      </c>
      <c r="Y4622" s="9">
        <v>0.54400000000000004</v>
      </c>
      <c r="Z4622" s="9" t="s">
        <v>5356</v>
      </c>
      <c r="AA4622" s="37">
        <v>7243.53</v>
      </c>
    </row>
    <row r="4623" spans="19:27" x14ac:dyDescent="0.35">
      <c r="S4623" s="9" t="s">
        <v>5356</v>
      </c>
      <c r="T4623" s="9">
        <v>0.60799999999999998</v>
      </c>
      <c r="U4623" s="9" t="s">
        <v>5356</v>
      </c>
      <c r="V4623" s="37">
        <v>7837.39</v>
      </c>
      <c r="X4623" s="9" t="s">
        <v>5356</v>
      </c>
      <c r="Y4623" s="9">
        <v>0.52300000000000002</v>
      </c>
      <c r="Z4623" s="9" t="s">
        <v>5356</v>
      </c>
      <c r="AA4623" s="37">
        <v>7238.78</v>
      </c>
    </row>
    <row r="4624" spans="19:27" x14ac:dyDescent="0.35">
      <c r="S4624" s="9" t="s">
        <v>5356</v>
      </c>
      <c r="T4624" s="9">
        <v>0.54500000000000004</v>
      </c>
      <c r="U4624" s="9" t="s">
        <v>5356</v>
      </c>
      <c r="V4624" s="37">
        <v>7835.18</v>
      </c>
      <c r="X4624" s="9" t="s">
        <v>5356</v>
      </c>
      <c r="Y4624" s="9">
        <v>0.55800000000000005</v>
      </c>
      <c r="Z4624" s="9" t="s">
        <v>5356</v>
      </c>
      <c r="AA4624" s="37">
        <v>7238.02</v>
      </c>
    </row>
    <row r="4625" spans="19:27" x14ac:dyDescent="0.35">
      <c r="S4625" s="9" t="s">
        <v>5356</v>
      </c>
      <c r="T4625" s="9">
        <v>0.59</v>
      </c>
      <c r="U4625" s="9" t="s">
        <v>5356</v>
      </c>
      <c r="V4625" s="37">
        <v>7834.83</v>
      </c>
      <c r="X4625" s="9" t="s">
        <v>5356</v>
      </c>
      <c r="Y4625" s="9">
        <v>0.54400000000000004</v>
      </c>
      <c r="Z4625" s="9" t="s">
        <v>5356</v>
      </c>
      <c r="AA4625" s="37">
        <v>7237.98</v>
      </c>
    </row>
    <row r="4626" spans="19:27" x14ac:dyDescent="0.35">
      <c r="S4626" s="9" t="s">
        <v>5356</v>
      </c>
      <c r="T4626" s="9">
        <v>0.55300000000000005</v>
      </c>
      <c r="U4626" s="9" t="s">
        <v>5356</v>
      </c>
      <c r="V4626" s="37">
        <v>7834.22</v>
      </c>
      <c r="X4626" s="9" t="s">
        <v>5358</v>
      </c>
      <c r="Y4626" s="9">
        <v>0.53700000000000003</v>
      </c>
      <c r="Z4626" s="9" t="s">
        <v>5358</v>
      </c>
      <c r="AA4626" s="37">
        <v>7237.23</v>
      </c>
    </row>
    <row r="4627" spans="19:27" x14ac:dyDescent="0.35">
      <c r="S4627" s="9" t="s">
        <v>5356</v>
      </c>
      <c r="T4627" s="9">
        <v>0.50600000000000001</v>
      </c>
      <c r="U4627" s="9" t="s">
        <v>5356</v>
      </c>
      <c r="V4627" s="37">
        <v>7834.07</v>
      </c>
      <c r="X4627" s="9" t="s">
        <v>5358</v>
      </c>
      <c r="Y4627" s="9">
        <v>0.59299999999999997</v>
      </c>
      <c r="Z4627" s="9" t="s">
        <v>5358</v>
      </c>
      <c r="AA4627" s="37">
        <v>7235.93</v>
      </c>
    </row>
    <row r="4628" spans="19:27" x14ac:dyDescent="0.35">
      <c r="S4628" s="9" t="s">
        <v>5356</v>
      </c>
      <c r="T4628" s="9">
        <v>0.54600000000000004</v>
      </c>
      <c r="U4628" s="9" t="s">
        <v>5356</v>
      </c>
      <c r="V4628" s="37">
        <v>7834.02</v>
      </c>
      <c r="X4628" s="9" t="s">
        <v>5357</v>
      </c>
      <c r="Y4628" s="9">
        <v>0.56100000000000005</v>
      </c>
      <c r="Z4628" s="9" t="s">
        <v>5357</v>
      </c>
      <c r="AA4628" s="37">
        <v>7232.53</v>
      </c>
    </row>
    <row r="4629" spans="19:27" x14ac:dyDescent="0.35">
      <c r="S4629" s="9" t="s">
        <v>5356</v>
      </c>
      <c r="T4629" s="9">
        <v>0.56100000000000005</v>
      </c>
      <c r="U4629" s="9" t="s">
        <v>5356</v>
      </c>
      <c r="V4629" s="37">
        <v>7828.26</v>
      </c>
      <c r="X4629" s="9" t="s">
        <v>5358</v>
      </c>
      <c r="Y4629" s="9">
        <v>0.52500000000000002</v>
      </c>
      <c r="Z4629" s="9" t="s">
        <v>5358</v>
      </c>
      <c r="AA4629" s="37">
        <v>7228.3</v>
      </c>
    </row>
    <row r="4630" spans="19:27" x14ac:dyDescent="0.35">
      <c r="S4630" s="9" t="s">
        <v>5356</v>
      </c>
      <c r="T4630" s="9">
        <v>0.54100000000000004</v>
      </c>
      <c r="U4630" s="9" t="s">
        <v>5356</v>
      </c>
      <c r="V4630" s="37">
        <v>7825.22</v>
      </c>
      <c r="X4630" s="9" t="s">
        <v>5357</v>
      </c>
      <c r="Y4630" s="9">
        <v>0.53100000000000003</v>
      </c>
      <c r="Z4630" s="9" t="s">
        <v>5357</v>
      </c>
      <c r="AA4630" s="37">
        <v>7226.48</v>
      </c>
    </row>
    <row r="4631" spans="19:27" x14ac:dyDescent="0.35">
      <c r="S4631" s="9" t="s">
        <v>5356</v>
      </c>
      <c r="T4631" s="9">
        <v>0.6</v>
      </c>
      <c r="U4631" s="9" t="s">
        <v>5356</v>
      </c>
      <c r="V4631" s="37">
        <v>7823.03</v>
      </c>
      <c r="X4631" s="9" t="s">
        <v>5356</v>
      </c>
      <c r="Y4631" s="9">
        <v>0.53900000000000003</v>
      </c>
      <c r="Z4631" s="9" t="s">
        <v>5356</v>
      </c>
      <c r="AA4631" s="37">
        <v>7225.97</v>
      </c>
    </row>
    <row r="4632" spans="19:27" x14ac:dyDescent="0.35">
      <c r="S4632" s="9" t="s">
        <v>5356</v>
      </c>
      <c r="T4632" s="9">
        <v>0.54300000000000004</v>
      </c>
      <c r="U4632" s="9" t="s">
        <v>5356</v>
      </c>
      <c r="V4632" s="37">
        <v>7822.93</v>
      </c>
      <c r="X4632" s="9" t="s">
        <v>5356</v>
      </c>
      <c r="Y4632" s="9">
        <v>0.53600000000000003</v>
      </c>
      <c r="Z4632" s="9" t="s">
        <v>5356</v>
      </c>
      <c r="AA4632" s="37">
        <v>7222.72</v>
      </c>
    </row>
    <row r="4633" spans="19:27" x14ac:dyDescent="0.35">
      <c r="S4633" s="9" t="s">
        <v>5356</v>
      </c>
      <c r="T4633" s="9">
        <v>0.55900000000000005</v>
      </c>
      <c r="U4633" s="9" t="s">
        <v>5356</v>
      </c>
      <c r="V4633" s="37">
        <v>7820.13</v>
      </c>
      <c r="X4633" s="9" t="s">
        <v>5356</v>
      </c>
      <c r="Y4633" s="9">
        <v>0.54900000000000004</v>
      </c>
      <c r="Z4633" s="9" t="s">
        <v>5356</v>
      </c>
      <c r="AA4633" s="37">
        <v>7221.32</v>
      </c>
    </row>
    <row r="4634" spans="19:27" x14ac:dyDescent="0.35">
      <c r="S4634" s="9" t="s">
        <v>5356</v>
      </c>
      <c r="T4634" s="9">
        <v>0.54200000000000004</v>
      </c>
      <c r="U4634" s="9" t="s">
        <v>5356</v>
      </c>
      <c r="V4634" s="37">
        <v>7820</v>
      </c>
      <c r="X4634" s="9" t="s">
        <v>5356</v>
      </c>
      <c r="Y4634" s="9">
        <v>0.55500000000000005</v>
      </c>
      <c r="Z4634" s="9" t="s">
        <v>5356</v>
      </c>
      <c r="AA4634" s="37">
        <v>7220.24</v>
      </c>
    </row>
    <row r="4635" spans="19:27" x14ac:dyDescent="0.35">
      <c r="S4635" s="9" t="s">
        <v>5358</v>
      </c>
      <c r="T4635" s="9">
        <v>0.56000000000000005</v>
      </c>
      <c r="U4635" s="9" t="s">
        <v>5358</v>
      </c>
      <c r="V4635" s="37">
        <v>7816.29</v>
      </c>
      <c r="X4635" s="9" t="s">
        <v>5356</v>
      </c>
      <c r="Y4635" s="9">
        <v>0.58299999999999996</v>
      </c>
      <c r="Z4635" s="9" t="s">
        <v>5356</v>
      </c>
      <c r="AA4635" s="37">
        <v>7217.31</v>
      </c>
    </row>
    <row r="4636" spans="19:27" x14ac:dyDescent="0.35">
      <c r="S4636" s="9" t="s">
        <v>5356</v>
      </c>
      <c r="T4636" s="9">
        <v>0.58799999999999997</v>
      </c>
      <c r="U4636" s="9" t="s">
        <v>5356</v>
      </c>
      <c r="V4636" s="37">
        <v>7813.22</v>
      </c>
      <c r="X4636" s="9" t="s">
        <v>5356</v>
      </c>
      <c r="Y4636" s="9">
        <v>0.53400000000000003</v>
      </c>
      <c r="Z4636" s="9" t="s">
        <v>5356</v>
      </c>
      <c r="AA4636" s="37">
        <v>7213.56</v>
      </c>
    </row>
    <row r="4637" spans="19:27" x14ac:dyDescent="0.35">
      <c r="S4637" s="9" t="s">
        <v>5356</v>
      </c>
      <c r="T4637" s="9">
        <v>0.58499999999999996</v>
      </c>
      <c r="U4637" s="9" t="s">
        <v>5356</v>
      </c>
      <c r="V4637" s="37">
        <v>7811.76</v>
      </c>
      <c r="X4637" s="9" t="s">
        <v>5356</v>
      </c>
      <c r="Y4637" s="9">
        <v>0.47799999999999998</v>
      </c>
      <c r="Z4637" s="9" t="s">
        <v>5356</v>
      </c>
      <c r="AA4637" s="37">
        <v>7209.19</v>
      </c>
    </row>
    <row r="4638" spans="19:27" x14ac:dyDescent="0.35">
      <c r="S4638" s="9" t="s">
        <v>5356</v>
      </c>
      <c r="T4638" s="9">
        <v>0.61399999999999999</v>
      </c>
      <c r="U4638" s="9" t="s">
        <v>5356</v>
      </c>
      <c r="V4638" s="37">
        <v>7811.73</v>
      </c>
      <c r="X4638" s="9" t="s">
        <v>5356</v>
      </c>
      <c r="Y4638" s="9">
        <v>0.55300000000000005</v>
      </c>
      <c r="Z4638" s="9" t="s">
        <v>5356</v>
      </c>
      <c r="AA4638" s="37">
        <v>7207.58</v>
      </c>
    </row>
    <row r="4639" spans="19:27" x14ac:dyDescent="0.35">
      <c r="S4639" s="9" t="s">
        <v>5356</v>
      </c>
      <c r="T4639" s="9">
        <v>0.56100000000000005</v>
      </c>
      <c r="U4639" s="9" t="s">
        <v>5356</v>
      </c>
      <c r="V4639" s="37">
        <v>7809.01</v>
      </c>
      <c r="X4639" s="9" t="s">
        <v>5356</v>
      </c>
      <c r="Y4639" s="9">
        <v>0.54100000000000004</v>
      </c>
      <c r="Z4639" s="9" t="s">
        <v>5356</v>
      </c>
      <c r="AA4639" s="37">
        <v>7205.26</v>
      </c>
    </row>
    <row r="4640" spans="19:27" x14ac:dyDescent="0.35">
      <c r="S4640" s="9" t="s">
        <v>5357</v>
      </c>
      <c r="T4640" s="9">
        <v>0.46600000000000003</v>
      </c>
      <c r="U4640" s="9" t="s">
        <v>5357</v>
      </c>
      <c r="V4640" s="37">
        <v>7805.4</v>
      </c>
      <c r="X4640" s="9" t="s">
        <v>5356</v>
      </c>
      <c r="Y4640" s="9">
        <v>0.56999999999999995</v>
      </c>
      <c r="Z4640" s="9" t="s">
        <v>5356</v>
      </c>
      <c r="AA4640" s="37">
        <v>7204.29</v>
      </c>
    </row>
    <row r="4641" spans="19:27" x14ac:dyDescent="0.35">
      <c r="S4641" s="9" t="s">
        <v>5356</v>
      </c>
      <c r="T4641" s="9">
        <v>0.56699999999999995</v>
      </c>
      <c r="U4641" s="9" t="s">
        <v>5356</v>
      </c>
      <c r="V4641" s="37">
        <v>7803.02</v>
      </c>
      <c r="X4641" s="9" t="s">
        <v>5356</v>
      </c>
      <c r="Y4641" s="9">
        <v>0.56499999999999995</v>
      </c>
      <c r="Z4641" s="9" t="s">
        <v>5356</v>
      </c>
      <c r="AA4641" s="37">
        <v>7200.07</v>
      </c>
    </row>
    <row r="4642" spans="19:27" x14ac:dyDescent="0.35">
      <c r="S4642" s="9" t="s">
        <v>5356</v>
      </c>
      <c r="T4642" s="9">
        <v>0.54300000000000004</v>
      </c>
      <c r="U4642" s="9" t="s">
        <v>5356</v>
      </c>
      <c r="V4642" s="37">
        <v>7799.19</v>
      </c>
      <c r="X4642" s="9" t="s">
        <v>5356</v>
      </c>
      <c r="Y4642" s="9">
        <v>0.57399999999999995</v>
      </c>
      <c r="Z4642" s="9" t="s">
        <v>5356</v>
      </c>
      <c r="AA4642" s="37">
        <v>7198.74</v>
      </c>
    </row>
    <row r="4643" spans="19:27" x14ac:dyDescent="0.35">
      <c r="S4643" s="9" t="s">
        <v>5356</v>
      </c>
      <c r="T4643" s="9">
        <v>0.55600000000000005</v>
      </c>
      <c r="U4643" s="9" t="s">
        <v>5356</v>
      </c>
      <c r="V4643" s="37">
        <v>7797.99</v>
      </c>
      <c r="X4643" s="9" t="s">
        <v>5356</v>
      </c>
      <c r="Y4643" s="9">
        <v>0.56000000000000005</v>
      </c>
      <c r="Z4643" s="9" t="s">
        <v>5356</v>
      </c>
      <c r="AA4643" s="37">
        <v>7197.21</v>
      </c>
    </row>
    <row r="4644" spans="19:27" x14ac:dyDescent="0.35">
      <c r="S4644" s="9" t="s">
        <v>5357</v>
      </c>
      <c r="T4644" s="9">
        <v>0.51600000000000001</v>
      </c>
      <c r="U4644" s="9" t="s">
        <v>5357</v>
      </c>
      <c r="V4644" s="37">
        <v>7797.18</v>
      </c>
      <c r="X4644" s="9" t="s">
        <v>5356</v>
      </c>
      <c r="Y4644" s="9">
        <v>0.54200000000000004</v>
      </c>
      <c r="Z4644" s="9" t="s">
        <v>5356</v>
      </c>
      <c r="AA4644" s="37">
        <v>7196.65</v>
      </c>
    </row>
    <row r="4645" spans="19:27" x14ac:dyDescent="0.35">
      <c r="S4645" s="9" t="s">
        <v>5358</v>
      </c>
      <c r="T4645" s="9">
        <v>0.58599999999999997</v>
      </c>
      <c r="U4645" s="9" t="s">
        <v>5358</v>
      </c>
      <c r="V4645" s="37">
        <v>7796.22</v>
      </c>
      <c r="X4645" s="9" t="s">
        <v>5356</v>
      </c>
      <c r="Y4645" s="9">
        <v>0.50600000000000001</v>
      </c>
      <c r="Z4645" s="9" t="s">
        <v>5356</v>
      </c>
      <c r="AA4645" s="37">
        <v>7196.18</v>
      </c>
    </row>
    <row r="4646" spans="19:27" x14ac:dyDescent="0.35">
      <c r="S4646" s="9" t="s">
        <v>5356</v>
      </c>
      <c r="T4646" s="9">
        <v>0.58199999999999996</v>
      </c>
      <c r="U4646" s="9" t="s">
        <v>5356</v>
      </c>
      <c r="V4646" s="37">
        <v>7792.86</v>
      </c>
      <c r="X4646" s="9" t="s">
        <v>5356</v>
      </c>
      <c r="Y4646" s="9">
        <v>0.55100000000000005</v>
      </c>
      <c r="Z4646" s="9" t="s">
        <v>5356</v>
      </c>
      <c r="AA4646" s="37">
        <v>7192.11</v>
      </c>
    </row>
    <row r="4647" spans="19:27" x14ac:dyDescent="0.35">
      <c r="S4647" s="9" t="s">
        <v>5356</v>
      </c>
      <c r="T4647" s="9">
        <v>0.56200000000000006</v>
      </c>
      <c r="U4647" s="9" t="s">
        <v>5356</v>
      </c>
      <c r="V4647" s="37">
        <v>7782.74</v>
      </c>
      <c r="X4647" s="9" t="s">
        <v>5356</v>
      </c>
      <c r="Y4647" s="9">
        <v>0.55700000000000005</v>
      </c>
      <c r="Z4647" s="9" t="s">
        <v>5356</v>
      </c>
      <c r="AA4647" s="37">
        <v>7191.55</v>
      </c>
    </row>
    <row r="4648" spans="19:27" x14ac:dyDescent="0.35">
      <c r="S4648" s="9" t="s">
        <v>5356</v>
      </c>
      <c r="T4648" s="9">
        <v>0.55600000000000005</v>
      </c>
      <c r="U4648" s="9" t="s">
        <v>5356</v>
      </c>
      <c r="V4648" s="37">
        <v>7781.86</v>
      </c>
      <c r="X4648" s="9" t="s">
        <v>5356</v>
      </c>
      <c r="Y4648" s="9">
        <v>0.53700000000000003</v>
      </c>
      <c r="Z4648" s="9" t="s">
        <v>5356</v>
      </c>
      <c r="AA4648" s="37">
        <v>7191.08</v>
      </c>
    </row>
    <row r="4649" spans="19:27" x14ac:dyDescent="0.35">
      <c r="S4649" s="9" t="s">
        <v>5358</v>
      </c>
      <c r="T4649" s="9">
        <v>0.61499999999999999</v>
      </c>
      <c r="U4649" s="9" t="s">
        <v>5358</v>
      </c>
      <c r="V4649" s="37">
        <v>7780.19</v>
      </c>
      <c r="X4649" s="9" t="s">
        <v>5356</v>
      </c>
      <c r="Y4649" s="9">
        <v>0.55200000000000005</v>
      </c>
      <c r="Z4649" s="9" t="s">
        <v>5356</v>
      </c>
      <c r="AA4649" s="37">
        <v>7191.01</v>
      </c>
    </row>
    <row r="4650" spans="19:27" x14ac:dyDescent="0.35">
      <c r="S4650" s="9" t="s">
        <v>5358</v>
      </c>
      <c r="T4650" s="9">
        <v>0.57499999999999996</v>
      </c>
      <c r="U4650" s="9" t="s">
        <v>5358</v>
      </c>
      <c r="V4650" s="37">
        <v>7776.17</v>
      </c>
      <c r="X4650" s="9" t="s">
        <v>5356</v>
      </c>
      <c r="Y4650" s="9">
        <v>0.56599999999999995</v>
      </c>
      <c r="Z4650" s="9" t="s">
        <v>5356</v>
      </c>
      <c r="AA4650" s="37">
        <v>7187.37</v>
      </c>
    </row>
    <row r="4651" spans="19:27" x14ac:dyDescent="0.35">
      <c r="S4651" s="9" t="s">
        <v>5356</v>
      </c>
      <c r="T4651" s="9">
        <v>0.59199999999999997</v>
      </c>
      <c r="U4651" s="9" t="s">
        <v>5356</v>
      </c>
      <c r="V4651" s="37">
        <v>7775.67</v>
      </c>
      <c r="X4651" s="9" t="s">
        <v>5356</v>
      </c>
      <c r="Y4651" s="9">
        <v>0.55200000000000005</v>
      </c>
      <c r="Z4651" s="9" t="s">
        <v>5356</v>
      </c>
      <c r="AA4651" s="37">
        <v>7187.13</v>
      </c>
    </row>
    <row r="4652" spans="19:27" x14ac:dyDescent="0.35">
      <c r="S4652" s="9" t="s">
        <v>5356</v>
      </c>
      <c r="T4652" s="9">
        <v>0.52800000000000002</v>
      </c>
      <c r="U4652" s="9" t="s">
        <v>5356</v>
      </c>
      <c r="V4652" s="37">
        <v>7775.05</v>
      </c>
      <c r="X4652" s="9" t="s">
        <v>5356</v>
      </c>
      <c r="Y4652" s="9">
        <v>0.52900000000000003</v>
      </c>
      <c r="Z4652" s="9" t="s">
        <v>5356</v>
      </c>
      <c r="AA4652" s="37">
        <v>7186.14</v>
      </c>
    </row>
    <row r="4653" spans="19:27" x14ac:dyDescent="0.35">
      <c r="S4653" s="9" t="s">
        <v>5356</v>
      </c>
      <c r="T4653" s="9">
        <v>0.55400000000000005</v>
      </c>
      <c r="U4653" s="9" t="s">
        <v>5356</v>
      </c>
      <c r="V4653" s="37">
        <v>7774.4</v>
      </c>
      <c r="X4653" s="9" t="s">
        <v>5356</v>
      </c>
      <c r="Y4653" s="9">
        <v>0.58899999999999997</v>
      </c>
      <c r="Z4653" s="9" t="s">
        <v>5356</v>
      </c>
      <c r="AA4653" s="37">
        <v>7182.06</v>
      </c>
    </row>
    <row r="4654" spans="19:27" x14ac:dyDescent="0.35">
      <c r="S4654" s="9" t="s">
        <v>5358</v>
      </c>
      <c r="T4654" s="9">
        <v>0.55900000000000005</v>
      </c>
      <c r="U4654" s="9" t="s">
        <v>5358</v>
      </c>
      <c r="V4654" s="37">
        <v>7769.37</v>
      </c>
      <c r="X4654" s="9" t="s">
        <v>5356</v>
      </c>
      <c r="Y4654" s="9">
        <v>0.57999999999999996</v>
      </c>
      <c r="Z4654" s="9" t="s">
        <v>5356</v>
      </c>
      <c r="AA4654" s="37">
        <v>7181.2</v>
      </c>
    </row>
    <row r="4655" spans="19:27" x14ac:dyDescent="0.35">
      <c r="S4655" s="9" t="s">
        <v>5357</v>
      </c>
      <c r="T4655" s="9">
        <v>0.51400000000000001</v>
      </c>
      <c r="U4655" s="9" t="s">
        <v>5357</v>
      </c>
      <c r="V4655" s="37">
        <v>7769.35</v>
      </c>
      <c r="X4655" s="9" t="s">
        <v>5356</v>
      </c>
      <c r="Y4655" s="9">
        <v>0.53</v>
      </c>
      <c r="Z4655" s="9" t="s">
        <v>5356</v>
      </c>
      <c r="AA4655" s="37">
        <v>7177.92</v>
      </c>
    </row>
    <row r="4656" spans="19:27" x14ac:dyDescent="0.35">
      <c r="S4656" s="9" t="s">
        <v>5356</v>
      </c>
      <c r="T4656" s="9">
        <v>0.56000000000000005</v>
      </c>
      <c r="U4656" s="9" t="s">
        <v>5356</v>
      </c>
      <c r="V4656" s="37">
        <v>7764.55</v>
      </c>
      <c r="X4656" s="9" t="s">
        <v>5356</v>
      </c>
      <c r="Y4656" s="9">
        <v>0.49399999999999999</v>
      </c>
      <c r="Z4656" s="9" t="s">
        <v>5356</v>
      </c>
      <c r="AA4656" s="37">
        <v>7177.76</v>
      </c>
    </row>
    <row r="4657" spans="19:27" x14ac:dyDescent="0.35">
      <c r="S4657" s="9" t="s">
        <v>5356</v>
      </c>
      <c r="T4657" s="9">
        <v>0.48299999999999998</v>
      </c>
      <c r="U4657" s="9" t="s">
        <v>5356</v>
      </c>
      <c r="V4657" s="37">
        <v>7759.71</v>
      </c>
      <c r="X4657" s="9" t="s">
        <v>5356</v>
      </c>
      <c r="Y4657" s="9">
        <v>0.55000000000000004</v>
      </c>
      <c r="Z4657" s="9" t="s">
        <v>5356</v>
      </c>
      <c r="AA4657" s="37">
        <v>7176.23</v>
      </c>
    </row>
    <row r="4658" spans="19:27" x14ac:dyDescent="0.35">
      <c r="S4658" s="9" t="s">
        <v>5356</v>
      </c>
      <c r="T4658" s="9">
        <v>0.52200000000000002</v>
      </c>
      <c r="U4658" s="9" t="s">
        <v>5356</v>
      </c>
      <c r="V4658" s="37">
        <v>7757.99</v>
      </c>
      <c r="X4658" s="9" t="s">
        <v>5356</v>
      </c>
      <c r="Y4658" s="9">
        <v>0.48799999999999999</v>
      </c>
      <c r="Z4658" s="9" t="s">
        <v>5356</v>
      </c>
      <c r="AA4658" s="37">
        <v>7176.06</v>
      </c>
    </row>
    <row r="4659" spans="19:27" x14ac:dyDescent="0.35">
      <c r="S4659" s="9" t="s">
        <v>5358</v>
      </c>
      <c r="T4659" s="9">
        <v>0.56299999999999994</v>
      </c>
      <c r="U4659" s="9" t="s">
        <v>5358</v>
      </c>
      <c r="V4659" s="37">
        <v>7755.66</v>
      </c>
      <c r="X4659" s="9" t="s">
        <v>5356</v>
      </c>
      <c r="Y4659" s="9">
        <v>0.53300000000000003</v>
      </c>
      <c r="Z4659" s="9" t="s">
        <v>5356</v>
      </c>
      <c r="AA4659" s="37">
        <v>7171.37</v>
      </c>
    </row>
    <row r="4660" spans="19:27" x14ac:dyDescent="0.35">
      <c r="S4660" s="9" t="s">
        <v>5358</v>
      </c>
      <c r="T4660" s="9">
        <v>0.60299999999999998</v>
      </c>
      <c r="U4660" s="9" t="s">
        <v>5358</v>
      </c>
      <c r="V4660" s="37">
        <v>7754.81</v>
      </c>
      <c r="X4660" s="9" t="s">
        <v>5356</v>
      </c>
      <c r="Y4660" s="9">
        <v>0.52800000000000002</v>
      </c>
      <c r="Z4660" s="9" t="s">
        <v>5356</v>
      </c>
      <c r="AA4660" s="37">
        <v>7167.77</v>
      </c>
    </row>
    <row r="4661" spans="19:27" x14ac:dyDescent="0.35">
      <c r="S4661" s="9" t="s">
        <v>5356</v>
      </c>
      <c r="T4661" s="9">
        <v>0.55800000000000005</v>
      </c>
      <c r="U4661" s="9" t="s">
        <v>5356</v>
      </c>
      <c r="V4661" s="37">
        <v>7750.78</v>
      </c>
      <c r="X4661" s="9" t="s">
        <v>5356</v>
      </c>
      <c r="Y4661" s="9">
        <v>0.55900000000000005</v>
      </c>
      <c r="Z4661" s="9" t="s">
        <v>5356</v>
      </c>
      <c r="AA4661" s="37">
        <v>7166.38</v>
      </c>
    </row>
    <row r="4662" spans="19:27" x14ac:dyDescent="0.35">
      <c r="S4662" s="9" t="s">
        <v>5356</v>
      </c>
      <c r="T4662" s="9">
        <v>0.56699999999999995</v>
      </c>
      <c r="U4662" s="9" t="s">
        <v>5356</v>
      </c>
      <c r="V4662" s="37">
        <v>7748.65</v>
      </c>
      <c r="X4662" s="9" t="s">
        <v>5356</v>
      </c>
      <c r="Y4662" s="9">
        <v>0.504</v>
      </c>
      <c r="Z4662" s="9" t="s">
        <v>5356</v>
      </c>
      <c r="AA4662" s="37">
        <v>7166.09</v>
      </c>
    </row>
    <row r="4663" spans="19:27" x14ac:dyDescent="0.35">
      <c r="S4663" s="9" t="s">
        <v>5356</v>
      </c>
      <c r="T4663" s="9">
        <v>0.54300000000000004</v>
      </c>
      <c r="U4663" s="9" t="s">
        <v>5356</v>
      </c>
      <c r="V4663" s="37">
        <v>7746.3</v>
      </c>
      <c r="X4663" s="9" t="s">
        <v>5356</v>
      </c>
      <c r="Y4663" s="9">
        <v>0.55700000000000005</v>
      </c>
      <c r="Z4663" s="9" t="s">
        <v>5356</v>
      </c>
      <c r="AA4663" s="37">
        <v>7164.34</v>
      </c>
    </row>
    <row r="4664" spans="19:27" x14ac:dyDescent="0.35">
      <c r="S4664" s="9" t="s">
        <v>5356</v>
      </c>
      <c r="T4664" s="9">
        <v>0.55900000000000005</v>
      </c>
      <c r="U4664" s="9" t="s">
        <v>5356</v>
      </c>
      <c r="V4664" s="37">
        <v>7745.8</v>
      </c>
      <c r="X4664" s="9" t="s">
        <v>5356</v>
      </c>
      <c r="Y4664" s="9">
        <v>0.52600000000000002</v>
      </c>
      <c r="Z4664" s="9" t="s">
        <v>5356</v>
      </c>
      <c r="AA4664" s="37">
        <v>7162.15</v>
      </c>
    </row>
    <row r="4665" spans="19:27" x14ac:dyDescent="0.35">
      <c r="S4665" s="9" t="s">
        <v>5356</v>
      </c>
      <c r="T4665" s="9">
        <v>0.58299999999999996</v>
      </c>
      <c r="U4665" s="9" t="s">
        <v>5356</v>
      </c>
      <c r="V4665" s="37">
        <v>7744.27</v>
      </c>
      <c r="X4665" s="9" t="s">
        <v>5356</v>
      </c>
      <c r="Y4665" s="9">
        <v>0.53200000000000003</v>
      </c>
      <c r="Z4665" s="9" t="s">
        <v>5356</v>
      </c>
      <c r="AA4665" s="37">
        <v>7160.75</v>
      </c>
    </row>
    <row r="4666" spans="19:27" x14ac:dyDescent="0.35">
      <c r="S4666" s="9" t="s">
        <v>5356</v>
      </c>
      <c r="T4666" s="9">
        <v>0.54800000000000004</v>
      </c>
      <c r="U4666" s="9" t="s">
        <v>5356</v>
      </c>
      <c r="V4666" s="37">
        <v>7742.19</v>
      </c>
      <c r="X4666" s="9" t="s">
        <v>5356</v>
      </c>
      <c r="Y4666" s="9">
        <v>0.53</v>
      </c>
      <c r="Z4666" s="9" t="s">
        <v>5356</v>
      </c>
      <c r="AA4666" s="37">
        <v>7160.57</v>
      </c>
    </row>
    <row r="4667" spans="19:27" x14ac:dyDescent="0.35">
      <c r="S4667" s="9" t="s">
        <v>5356</v>
      </c>
      <c r="T4667" s="9">
        <v>0.54400000000000004</v>
      </c>
      <c r="U4667" s="9" t="s">
        <v>5356</v>
      </c>
      <c r="V4667" s="37">
        <v>7738.13</v>
      </c>
      <c r="X4667" s="9" t="s">
        <v>5356</v>
      </c>
      <c r="Y4667" s="9">
        <v>0.52400000000000002</v>
      </c>
      <c r="Z4667" s="9" t="s">
        <v>5356</v>
      </c>
      <c r="AA4667" s="37">
        <v>7157.8</v>
      </c>
    </row>
    <row r="4668" spans="19:27" x14ac:dyDescent="0.35">
      <c r="S4668" s="9" t="s">
        <v>5356</v>
      </c>
      <c r="T4668" s="9">
        <v>0.53100000000000003</v>
      </c>
      <c r="U4668" s="9" t="s">
        <v>5356</v>
      </c>
      <c r="V4668" s="37">
        <v>7731.92</v>
      </c>
      <c r="X4668" s="9" t="s">
        <v>5356</v>
      </c>
      <c r="Y4668" s="9">
        <v>0.56399999999999995</v>
      </c>
      <c r="Z4668" s="9" t="s">
        <v>5356</v>
      </c>
      <c r="AA4668" s="37">
        <v>7155.41</v>
      </c>
    </row>
    <row r="4669" spans="19:27" x14ac:dyDescent="0.35">
      <c r="S4669" s="9" t="s">
        <v>5358</v>
      </c>
      <c r="T4669" s="9">
        <v>0.57499999999999996</v>
      </c>
      <c r="U4669" s="9" t="s">
        <v>5358</v>
      </c>
      <c r="V4669" s="37">
        <v>7730.6</v>
      </c>
      <c r="X4669" s="9" t="s">
        <v>5356</v>
      </c>
      <c r="Y4669" s="9">
        <v>0.53800000000000003</v>
      </c>
      <c r="Z4669" s="9" t="s">
        <v>5356</v>
      </c>
      <c r="AA4669" s="37">
        <v>7154.53</v>
      </c>
    </row>
    <row r="4670" spans="19:27" x14ac:dyDescent="0.35">
      <c r="S4670" s="9" t="s">
        <v>5356</v>
      </c>
      <c r="T4670" s="9">
        <v>0.51900000000000002</v>
      </c>
      <c r="U4670" s="9" t="s">
        <v>5356</v>
      </c>
      <c r="V4670" s="37">
        <v>7723.55</v>
      </c>
      <c r="X4670" s="9" t="s">
        <v>5356</v>
      </c>
      <c r="Y4670" s="9">
        <v>0.53700000000000003</v>
      </c>
      <c r="Z4670" s="9" t="s">
        <v>5356</v>
      </c>
      <c r="AA4670" s="37">
        <v>7150.1</v>
      </c>
    </row>
    <row r="4671" spans="19:27" x14ac:dyDescent="0.35">
      <c r="S4671" s="9" t="s">
        <v>5356</v>
      </c>
      <c r="T4671" s="9">
        <v>0.57799999999999996</v>
      </c>
      <c r="U4671" s="9" t="s">
        <v>5356</v>
      </c>
      <c r="V4671" s="37">
        <v>7721.82</v>
      </c>
      <c r="X4671" s="9" t="s">
        <v>5356</v>
      </c>
      <c r="Y4671" s="9">
        <v>0.56799999999999995</v>
      </c>
      <c r="Z4671" s="9" t="s">
        <v>5356</v>
      </c>
      <c r="AA4671" s="37">
        <v>7145.36</v>
      </c>
    </row>
    <row r="4672" spans="19:27" x14ac:dyDescent="0.35">
      <c r="S4672" s="9" t="s">
        <v>5356</v>
      </c>
      <c r="T4672" s="9">
        <v>0.51</v>
      </c>
      <c r="U4672" s="9" t="s">
        <v>5356</v>
      </c>
      <c r="V4672" s="37">
        <v>7721.64</v>
      </c>
      <c r="X4672" s="9" t="s">
        <v>5356</v>
      </c>
      <c r="Y4672" s="9">
        <v>0.50900000000000001</v>
      </c>
      <c r="Z4672" s="9" t="s">
        <v>5356</v>
      </c>
      <c r="AA4672" s="37">
        <v>7143.31</v>
      </c>
    </row>
    <row r="4673" spans="19:27" x14ac:dyDescent="0.35">
      <c r="S4673" s="9" t="s">
        <v>5356</v>
      </c>
      <c r="T4673" s="9">
        <v>0.59099999999999997</v>
      </c>
      <c r="U4673" s="9" t="s">
        <v>5356</v>
      </c>
      <c r="V4673" s="37">
        <v>7711.6</v>
      </c>
      <c r="X4673" s="9" t="s">
        <v>5356</v>
      </c>
      <c r="Y4673" s="9">
        <v>0.54300000000000004</v>
      </c>
      <c r="Z4673" s="9" t="s">
        <v>5356</v>
      </c>
      <c r="AA4673" s="37">
        <v>7138</v>
      </c>
    </row>
    <row r="4674" spans="19:27" x14ac:dyDescent="0.35">
      <c r="S4674" s="9" t="s">
        <v>5356</v>
      </c>
      <c r="T4674" s="9">
        <v>0.55700000000000005</v>
      </c>
      <c r="U4674" s="9" t="s">
        <v>5356</v>
      </c>
      <c r="V4674" s="37">
        <v>7704.66</v>
      </c>
      <c r="X4674" s="9" t="s">
        <v>5356</v>
      </c>
      <c r="Y4674" s="9">
        <v>0.53300000000000003</v>
      </c>
      <c r="Z4674" s="9" t="s">
        <v>5356</v>
      </c>
      <c r="AA4674" s="37">
        <v>7134.7</v>
      </c>
    </row>
    <row r="4675" spans="19:27" x14ac:dyDescent="0.35">
      <c r="S4675" s="9" t="s">
        <v>5356</v>
      </c>
      <c r="T4675" s="9">
        <v>0.56699999999999995</v>
      </c>
      <c r="U4675" s="9" t="s">
        <v>5356</v>
      </c>
      <c r="V4675" s="37">
        <v>7700.17</v>
      </c>
      <c r="X4675" s="9" t="s">
        <v>5356</v>
      </c>
      <c r="Y4675" s="9">
        <v>0.54500000000000004</v>
      </c>
      <c r="Z4675" s="9" t="s">
        <v>5356</v>
      </c>
      <c r="AA4675" s="37">
        <v>7133.44</v>
      </c>
    </row>
    <row r="4676" spans="19:27" x14ac:dyDescent="0.35">
      <c r="S4676" s="9" t="s">
        <v>5356</v>
      </c>
      <c r="T4676" s="9">
        <v>0.54900000000000004</v>
      </c>
      <c r="U4676" s="9" t="s">
        <v>5356</v>
      </c>
      <c r="V4676" s="37">
        <v>7698.45</v>
      </c>
      <c r="X4676" s="9" t="s">
        <v>5356</v>
      </c>
      <c r="Y4676" s="9">
        <v>0.54200000000000004</v>
      </c>
      <c r="Z4676" s="9" t="s">
        <v>5356</v>
      </c>
      <c r="AA4676" s="37">
        <v>7132.8</v>
      </c>
    </row>
    <row r="4677" spans="19:27" x14ac:dyDescent="0.35">
      <c r="S4677" s="9" t="s">
        <v>5356</v>
      </c>
      <c r="T4677" s="9">
        <v>0.51700000000000002</v>
      </c>
      <c r="U4677" s="9" t="s">
        <v>5356</v>
      </c>
      <c r="V4677" s="37">
        <v>7695.55</v>
      </c>
      <c r="X4677" s="9" t="s">
        <v>5356</v>
      </c>
      <c r="Y4677" s="9">
        <v>0.49</v>
      </c>
      <c r="Z4677" s="9" t="s">
        <v>5356</v>
      </c>
      <c r="AA4677" s="37">
        <v>7131.28</v>
      </c>
    </row>
    <row r="4678" spans="19:27" x14ac:dyDescent="0.35">
      <c r="S4678" s="9" t="s">
        <v>5356</v>
      </c>
      <c r="T4678" s="9">
        <v>0.56599999999999995</v>
      </c>
      <c r="U4678" s="9" t="s">
        <v>5356</v>
      </c>
      <c r="V4678" s="37">
        <v>7692.46</v>
      </c>
      <c r="X4678" s="9" t="s">
        <v>5356</v>
      </c>
      <c r="Y4678" s="9">
        <v>0.53700000000000003</v>
      </c>
      <c r="Z4678" s="9" t="s">
        <v>5356</v>
      </c>
      <c r="AA4678" s="37">
        <v>7127.58</v>
      </c>
    </row>
    <row r="4679" spans="19:27" x14ac:dyDescent="0.35">
      <c r="S4679" s="9" t="s">
        <v>5356</v>
      </c>
      <c r="T4679" s="9">
        <v>0.57699999999999996</v>
      </c>
      <c r="U4679" s="9" t="s">
        <v>5356</v>
      </c>
      <c r="V4679" s="37">
        <v>7687.53</v>
      </c>
      <c r="X4679" s="9" t="s">
        <v>5356</v>
      </c>
      <c r="Y4679" s="9">
        <v>0.55700000000000005</v>
      </c>
      <c r="Z4679" s="9" t="s">
        <v>5356</v>
      </c>
      <c r="AA4679" s="37">
        <v>7121.68</v>
      </c>
    </row>
    <row r="4680" spans="19:27" x14ac:dyDescent="0.35">
      <c r="S4680" s="9" t="s">
        <v>5357</v>
      </c>
      <c r="T4680" s="9">
        <v>0.47</v>
      </c>
      <c r="U4680" s="9" t="s">
        <v>5357</v>
      </c>
      <c r="V4680" s="37">
        <v>7685.44</v>
      </c>
      <c r="X4680" s="9" t="s">
        <v>5356</v>
      </c>
      <c r="Y4680" s="9">
        <v>0.55800000000000005</v>
      </c>
      <c r="Z4680" s="9" t="s">
        <v>5356</v>
      </c>
      <c r="AA4680" s="37">
        <v>7119.49</v>
      </c>
    </row>
    <row r="4681" spans="19:27" x14ac:dyDescent="0.35">
      <c r="S4681" s="9" t="s">
        <v>5357</v>
      </c>
      <c r="T4681" s="9">
        <v>0.52600000000000002</v>
      </c>
      <c r="U4681" s="9" t="s">
        <v>5357</v>
      </c>
      <c r="V4681" s="37">
        <v>7685.41</v>
      </c>
      <c r="X4681" s="9" t="s">
        <v>5357</v>
      </c>
      <c r="Y4681" s="9">
        <v>0.54800000000000004</v>
      </c>
      <c r="Z4681" s="9" t="s">
        <v>5357</v>
      </c>
      <c r="AA4681" s="37">
        <v>7119.47</v>
      </c>
    </row>
    <row r="4682" spans="19:27" x14ac:dyDescent="0.35">
      <c r="S4682" s="9" t="s">
        <v>5356</v>
      </c>
      <c r="T4682" s="9">
        <v>0.53100000000000003</v>
      </c>
      <c r="U4682" s="9" t="s">
        <v>5356</v>
      </c>
      <c r="V4682" s="37">
        <v>7680.83</v>
      </c>
      <c r="X4682" s="9" t="s">
        <v>5356</v>
      </c>
      <c r="Y4682" s="9">
        <v>0.52200000000000002</v>
      </c>
      <c r="Z4682" s="9" t="s">
        <v>5356</v>
      </c>
      <c r="AA4682" s="37">
        <v>7116.94</v>
      </c>
    </row>
    <row r="4683" spans="19:27" x14ac:dyDescent="0.35">
      <c r="S4683" s="9" t="s">
        <v>5356</v>
      </c>
      <c r="T4683" s="9">
        <v>0.53200000000000003</v>
      </c>
      <c r="U4683" s="9" t="s">
        <v>5356</v>
      </c>
      <c r="V4683" s="37">
        <v>7670.77</v>
      </c>
      <c r="X4683" s="9" t="s">
        <v>5356</v>
      </c>
      <c r="Y4683" s="9">
        <v>0.56299999999999994</v>
      </c>
      <c r="Z4683" s="9" t="s">
        <v>5356</v>
      </c>
      <c r="AA4683" s="37">
        <v>7115.49</v>
      </c>
    </row>
    <row r="4684" spans="19:27" x14ac:dyDescent="0.35">
      <c r="S4684" s="9" t="s">
        <v>5357</v>
      </c>
      <c r="T4684" s="9">
        <v>0.54300000000000004</v>
      </c>
      <c r="U4684" s="9" t="s">
        <v>5357</v>
      </c>
      <c r="V4684" s="37">
        <v>7669.43</v>
      </c>
      <c r="X4684" s="9" t="s">
        <v>5356</v>
      </c>
      <c r="Y4684" s="9">
        <v>0.55000000000000004</v>
      </c>
      <c r="Z4684" s="9" t="s">
        <v>5356</v>
      </c>
      <c r="AA4684" s="37">
        <v>7115.44</v>
      </c>
    </row>
    <row r="4685" spans="19:27" x14ac:dyDescent="0.35">
      <c r="S4685" s="9" t="s">
        <v>5356</v>
      </c>
      <c r="T4685" s="9">
        <v>0.58099999999999996</v>
      </c>
      <c r="U4685" s="9" t="s">
        <v>5356</v>
      </c>
      <c r="V4685" s="37">
        <v>7666.85</v>
      </c>
      <c r="X4685" s="9" t="s">
        <v>5356</v>
      </c>
      <c r="Y4685" s="9">
        <v>0.55100000000000005</v>
      </c>
      <c r="Z4685" s="9" t="s">
        <v>5356</v>
      </c>
      <c r="AA4685" s="37">
        <v>7110.76</v>
      </c>
    </row>
    <row r="4686" spans="19:27" x14ac:dyDescent="0.35">
      <c r="S4686" s="9" t="s">
        <v>5356</v>
      </c>
      <c r="T4686" s="9">
        <v>0.52600000000000002</v>
      </c>
      <c r="U4686" s="9" t="s">
        <v>5356</v>
      </c>
      <c r="V4686" s="37">
        <v>7666.51</v>
      </c>
      <c r="X4686" s="9" t="s">
        <v>5356</v>
      </c>
      <c r="Y4686" s="9">
        <v>0.52100000000000002</v>
      </c>
      <c r="Z4686" s="9" t="s">
        <v>5356</v>
      </c>
      <c r="AA4686" s="37">
        <v>7110.13</v>
      </c>
    </row>
    <row r="4687" spans="19:27" x14ac:dyDescent="0.35">
      <c r="S4687" s="9" t="s">
        <v>5356</v>
      </c>
      <c r="T4687" s="9">
        <v>0.56299999999999994</v>
      </c>
      <c r="U4687" s="9" t="s">
        <v>5356</v>
      </c>
      <c r="V4687" s="37">
        <v>7665.88</v>
      </c>
      <c r="X4687" s="9" t="s">
        <v>5356</v>
      </c>
      <c r="Y4687" s="9">
        <v>0.503</v>
      </c>
      <c r="Z4687" s="9" t="s">
        <v>5356</v>
      </c>
      <c r="AA4687" s="37">
        <v>7108.69</v>
      </c>
    </row>
    <row r="4688" spans="19:27" x14ac:dyDescent="0.35">
      <c r="S4688" s="9" t="s">
        <v>5356</v>
      </c>
      <c r="T4688" s="9">
        <v>0.48599999999999999</v>
      </c>
      <c r="U4688" s="9" t="s">
        <v>5356</v>
      </c>
      <c r="V4688" s="37">
        <v>7665.58</v>
      </c>
      <c r="X4688" s="9" t="s">
        <v>5356</v>
      </c>
      <c r="Y4688" s="9">
        <v>0.51400000000000001</v>
      </c>
      <c r="Z4688" s="9" t="s">
        <v>5356</v>
      </c>
      <c r="AA4688" s="37">
        <v>7107.34</v>
      </c>
    </row>
    <row r="4689" spans="19:27" x14ac:dyDescent="0.35">
      <c r="S4689" s="9" t="s">
        <v>5356</v>
      </c>
      <c r="T4689" s="9">
        <v>0.59599999999999997</v>
      </c>
      <c r="U4689" s="9" t="s">
        <v>5356</v>
      </c>
      <c r="V4689" s="37">
        <v>7664.18</v>
      </c>
      <c r="X4689" s="9" t="s">
        <v>5356</v>
      </c>
      <c r="Y4689" s="9">
        <v>0.56000000000000005</v>
      </c>
      <c r="Z4689" s="9" t="s">
        <v>5356</v>
      </c>
      <c r="AA4689" s="37">
        <v>7101.25</v>
      </c>
    </row>
    <row r="4690" spans="19:27" x14ac:dyDescent="0.35">
      <c r="S4690" s="9" t="s">
        <v>5356</v>
      </c>
      <c r="T4690" s="9">
        <v>0.53200000000000003</v>
      </c>
      <c r="U4690" s="9" t="s">
        <v>5356</v>
      </c>
      <c r="V4690" s="37">
        <v>7662.84</v>
      </c>
      <c r="X4690" s="9" t="s">
        <v>5356</v>
      </c>
      <c r="Y4690" s="9">
        <v>0.55000000000000004</v>
      </c>
      <c r="Z4690" s="9" t="s">
        <v>5356</v>
      </c>
      <c r="AA4690" s="37">
        <v>7095.89</v>
      </c>
    </row>
    <row r="4691" spans="19:27" x14ac:dyDescent="0.35">
      <c r="S4691" s="9" t="s">
        <v>5356</v>
      </c>
      <c r="T4691" s="9">
        <v>0.54300000000000004</v>
      </c>
      <c r="U4691" s="9" t="s">
        <v>5356</v>
      </c>
      <c r="V4691" s="37">
        <v>7662.72</v>
      </c>
      <c r="X4691" s="9" t="s">
        <v>5356</v>
      </c>
      <c r="Y4691" s="9">
        <v>0.51100000000000001</v>
      </c>
      <c r="Z4691" s="9" t="s">
        <v>5356</v>
      </c>
      <c r="AA4691" s="37">
        <v>7091.77</v>
      </c>
    </row>
    <row r="4692" spans="19:27" x14ac:dyDescent="0.35">
      <c r="S4692" s="9" t="s">
        <v>5356</v>
      </c>
      <c r="T4692" s="9">
        <v>0.54700000000000004</v>
      </c>
      <c r="U4692" s="9" t="s">
        <v>5356</v>
      </c>
      <c r="V4692" s="37">
        <v>7657.91</v>
      </c>
      <c r="X4692" s="9" t="s">
        <v>5356</v>
      </c>
      <c r="Y4692" s="9">
        <v>0.54700000000000004</v>
      </c>
      <c r="Z4692" s="9" t="s">
        <v>5356</v>
      </c>
      <c r="AA4692" s="37">
        <v>7090.1</v>
      </c>
    </row>
    <row r="4693" spans="19:27" x14ac:dyDescent="0.35">
      <c r="S4693" s="9" t="s">
        <v>5356</v>
      </c>
      <c r="T4693" s="9">
        <v>0.56499999999999995</v>
      </c>
      <c r="U4693" s="9" t="s">
        <v>5356</v>
      </c>
      <c r="V4693" s="37">
        <v>7657.75</v>
      </c>
      <c r="X4693" s="9" t="s">
        <v>5356</v>
      </c>
      <c r="Y4693" s="9">
        <v>0.56299999999999994</v>
      </c>
      <c r="Z4693" s="9" t="s">
        <v>5356</v>
      </c>
      <c r="AA4693" s="37">
        <v>7089.97</v>
      </c>
    </row>
    <row r="4694" spans="19:27" x14ac:dyDescent="0.35">
      <c r="S4694" s="9" t="s">
        <v>5356</v>
      </c>
      <c r="T4694" s="9">
        <v>0.54900000000000004</v>
      </c>
      <c r="U4694" s="9" t="s">
        <v>5356</v>
      </c>
      <c r="V4694" s="37">
        <v>7653.89</v>
      </c>
      <c r="X4694" s="9" t="s">
        <v>5356</v>
      </c>
      <c r="Y4694" s="9">
        <v>0.57699999999999996</v>
      </c>
      <c r="Z4694" s="9" t="s">
        <v>5356</v>
      </c>
      <c r="AA4694" s="37">
        <v>7082.34</v>
      </c>
    </row>
    <row r="4695" spans="19:27" x14ac:dyDescent="0.35">
      <c r="S4695" s="9" t="s">
        <v>5356</v>
      </c>
      <c r="T4695" s="9">
        <v>0.52900000000000003</v>
      </c>
      <c r="U4695" s="9" t="s">
        <v>5356</v>
      </c>
      <c r="V4695" s="37">
        <v>7653.39</v>
      </c>
      <c r="X4695" s="9" t="s">
        <v>5356</v>
      </c>
      <c r="Y4695" s="9">
        <v>0.52</v>
      </c>
      <c r="Z4695" s="9" t="s">
        <v>5356</v>
      </c>
      <c r="AA4695" s="37">
        <v>7078.97</v>
      </c>
    </row>
    <row r="4696" spans="19:27" x14ac:dyDescent="0.35">
      <c r="S4696" s="9" t="s">
        <v>5356</v>
      </c>
      <c r="T4696" s="9">
        <v>0.59699999999999998</v>
      </c>
      <c r="U4696" s="9" t="s">
        <v>5356</v>
      </c>
      <c r="V4696" s="37">
        <v>7650.68</v>
      </c>
      <c r="X4696" s="9" t="s">
        <v>5356</v>
      </c>
      <c r="Y4696" s="9">
        <v>0.54500000000000004</v>
      </c>
      <c r="Z4696" s="9" t="s">
        <v>5356</v>
      </c>
      <c r="AA4696" s="37">
        <v>7078.8</v>
      </c>
    </row>
    <row r="4697" spans="19:27" x14ac:dyDescent="0.35">
      <c r="S4697" s="9" t="s">
        <v>5356</v>
      </c>
      <c r="T4697" s="9">
        <v>0.56100000000000005</v>
      </c>
      <c r="U4697" s="9" t="s">
        <v>5356</v>
      </c>
      <c r="V4697" s="37">
        <v>7645.17</v>
      </c>
      <c r="X4697" s="9" t="s">
        <v>5358</v>
      </c>
      <c r="Y4697" s="9">
        <v>0.56399999999999995</v>
      </c>
      <c r="Z4697" s="9" t="s">
        <v>5358</v>
      </c>
      <c r="AA4697" s="37">
        <v>7077.81</v>
      </c>
    </row>
    <row r="4698" spans="19:27" x14ac:dyDescent="0.35">
      <c r="S4698" s="9" t="s">
        <v>5356</v>
      </c>
      <c r="T4698" s="9">
        <v>0.56200000000000006</v>
      </c>
      <c r="U4698" s="9" t="s">
        <v>5356</v>
      </c>
      <c r="V4698" s="37">
        <v>7643.24</v>
      </c>
      <c r="X4698" s="9" t="s">
        <v>5356</v>
      </c>
      <c r="Y4698" s="9">
        <v>0.53400000000000003</v>
      </c>
      <c r="Z4698" s="9" t="s">
        <v>5356</v>
      </c>
      <c r="AA4698" s="37">
        <v>7077.4</v>
      </c>
    </row>
    <row r="4699" spans="19:27" x14ac:dyDescent="0.35">
      <c r="S4699" s="9" t="s">
        <v>5356</v>
      </c>
      <c r="T4699" s="9">
        <v>0.54400000000000004</v>
      </c>
      <c r="U4699" s="9" t="s">
        <v>5356</v>
      </c>
      <c r="V4699" s="37">
        <v>7641.78</v>
      </c>
      <c r="X4699" s="9" t="s">
        <v>5356</v>
      </c>
      <c r="Y4699" s="9">
        <v>0.54200000000000004</v>
      </c>
      <c r="Z4699" s="9" t="s">
        <v>5356</v>
      </c>
      <c r="AA4699" s="37">
        <v>7074.86</v>
      </c>
    </row>
    <row r="4700" spans="19:27" x14ac:dyDescent="0.35">
      <c r="S4700" s="9" t="s">
        <v>5356</v>
      </c>
      <c r="T4700" s="9">
        <v>0.55400000000000005</v>
      </c>
      <c r="U4700" s="9" t="s">
        <v>5356</v>
      </c>
      <c r="V4700" s="37">
        <v>7640.73</v>
      </c>
      <c r="X4700" s="9" t="s">
        <v>5357</v>
      </c>
      <c r="Y4700" s="9">
        <v>0.59399999999999997</v>
      </c>
      <c r="Z4700" s="9" t="s">
        <v>5357</v>
      </c>
      <c r="AA4700" s="37">
        <v>7066.07</v>
      </c>
    </row>
    <row r="4701" spans="19:27" x14ac:dyDescent="0.35">
      <c r="S4701" s="9" t="s">
        <v>5356</v>
      </c>
      <c r="T4701" s="9">
        <v>0.53</v>
      </c>
      <c r="U4701" s="9" t="s">
        <v>5356</v>
      </c>
      <c r="V4701" s="37">
        <v>7638.73</v>
      </c>
      <c r="X4701" s="9" t="s">
        <v>5356</v>
      </c>
      <c r="Y4701" s="9">
        <v>0.51600000000000001</v>
      </c>
      <c r="Z4701" s="9" t="s">
        <v>5356</v>
      </c>
      <c r="AA4701" s="37">
        <v>7062.74</v>
      </c>
    </row>
    <row r="4702" spans="19:27" x14ac:dyDescent="0.35">
      <c r="S4702" s="9" t="s">
        <v>5356</v>
      </c>
      <c r="T4702" s="9">
        <v>0.57799999999999996</v>
      </c>
      <c r="U4702" s="9" t="s">
        <v>5356</v>
      </c>
      <c r="V4702" s="37">
        <v>7632.75</v>
      </c>
      <c r="X4702" s="9" t="s">
        <v>5356</v>
      </c>
      <c r="Y4702" s="9">
        <v>0.55300000000000005</v>
      </c>
      <c r="Z4702" s="9" t="s">
        <v>5356</v>
      </c>
      <c r="AA4702" s="37">
        <v>7060.61</v>
      </c>
    </row>
    <row r="4703" spans="19:27" x14ac:dyDescent="0.35">
      <c r="S4703" s="9" t="s">
        <v>5356</v>
      </c>
      <c r="T4703" s="9">
        <v>0.53100000000000003</v>
      </c>
      <c r="U4703" s="9" t="s">
        <v>5356</v>
      </c>
      <c r="V4703" s="37">
        <v>7627.57</v>
      </c>
      <c r="X4703" s="9" t="s">
        <v>5357</v>
      </c>
      <c r="Y4703" s="9">
        <v>0.46899999999999997</v>
      </c>
      <c r="Z4703" s="9" t="s">
        <v>5357</v>
      </c>
      <c r="AA4703" s="37">
        <v>7059.8</v>
      </c>
    </row>
    <row r="4704" spans="19:27" x14ac:dyDescent="0.35">
      <c r="S4704" s="9" t="s">
        <v>5358</v>
      </c>
      <c r="T4704" s="9">
        <v>0.55200000000000005</v>
      </c>
      <c r="U4704" s="9" t="s">
        <v>5358</v>
      </c>
      <c r="V4704" s="37">
        <v>7627.05</v>
      </c>
      <c r="X4704" s="9" t="s">
        <v>5356</v>
      </c>
      <c r="Y4704" s="9">
        <v>0.53800000000000003</v>
      </c>
      <c r="Z4704" s="9" t="s">
        <v>5356</v>
      </c>
      <c r="AA4704" s="37">
        <v>7056.51</v>
      </c>
    </row>
    <row r="4705" spans="19:27" x14ac:dyDescent="0.35">
      <c r="S4705" s="9" t="s">
        <v>5356</v>
      </c>
      <c r="T4705" s="9">
        <v>0.52600000000000002</v>
      </c>
      <c r="U4705" s="9" t="s">
        <v>5356</v>
      </c>
      <c r="V4705" s="37">
        <v>7625.84</v>
      </c>
      <c r="X4705" s="9" t="s">
        <v>5356</v>
      </c>
      <c r="Y4705" s="9">
        <v>0.56899999999999995</v>
      </c>
      <c r="Z4705" s="9" t="s">
        <v>5356</v>
      </c>
      <c r="AA4705" s="37">
        <v>7053.71</v>
      </c>
    </row>
    <row r="4706" spans="19:27" x14ac:dyDescent="0.35">
      <c r="S4706" s="9" t="s">
        <v>5356</v>
      </c>
      <c r="T4706" s="9">
        <v>0.55900000000000005</v>
      </c>
      <c r="U4706" s="9" t="s">
        <v>5356</v>
      </c>
      <c r="V4706" s="37">
        <v>7624.53</v>
      </c>
      <c r="X4706" s="9" t="s">
        <v>5358</v>
      </c>
      <c r="Y4706" s="9">
        <v>0.56499999999999995</v>
      </c>
      <c r="Z4706" s="9" t="s">
        <v>5358</v>
      </c>
      <c r="AA4706" s="37">
        <v>7049.9</v>
      </c>
    </row>
    <row r="4707" spans="19:27" x14ac:dyDescent="0.35">
      <c r="S4707" s="9" t="s">
        <v>5358</v>
      </c>
      <c r="T4707" s="9">
        <v>0.61299999999999999</v>
      </c>
      <c r="U4707" s="9" t="s">
        <v>5358</v>
      </c>
      <c r="V4707" s="37">
        <v>7623.93</v>
      </c>
      <c r="X4707" s="9" t="s">
        <v>5356</v>
      </c>
      <c r="Y4707" s="9">
        <v>0.498</v>
      </c>
      <c r="Z4707" s="9" t="s">
        <v>5356</v>
      </c>
      <c r="AA4707" s="37">
        <v>7046.49</v>
      </c>
    </row>
    <row r="4708" spans="19:27" x14ac:dyDescent="0.35">
      <c r="S4708" s="9" t="s">
        <v>5356</v>
      </c>
      <c r="T4708" s="9">
        <v>0.50900000000000001</v>
      </c>
      <c r="U4708" s="9" t="s">
        <v>5356</v>
      </c>
      <c r="V4708" s="37">
        <v>7622</v>
      </c>
      <c r="X4708" s="9" t="s">
        <v>5356</v>
      </c>
      <c r="Y4708" s="9">
        <v>0.53400000000000003</v>
      </c>
      <c r="Z4708" s="9" t="s">
        <v>5356</v>
      </c>
      <c r="AA4708" s="37">
        <v>7043.77</v>
      </c>
    </row>
    <row r="4709" spans="19:27" x14ac:dyDescent="0.35">
      <c r="S4709" s="9" t="s">
        <v>5357</v>
      </c>
      <c r="T4709" s="9">
        <v>0.53900000000000003</v>
      </c>
      <c r="U4709" s="9" t="s">
        <v>5357</v>
      </c>
      <c r="V4709" s="37">
        <v>7621.23</v>
      </c>
      <c r="X4709" s="9" t="s">
        <v>5356</v>
      </c>
      <c r="Y4709" s="9">
        <v>0.54500000000000004</v>
      </c>
      <c r="Z4709" s="9" t="s">
        <v>5356</v>
      </c>
      <c r="AA4709" s="37">
        <v>7041.85</v>
      </c>
    </row>
    <row r="4710" spans="19:27" x14ac:dyDescent="0.35">
      <c r="S4710" s="9" t="s">
        <v>5356</v>
      </c>
      <c r="T4710" s="9">
        <v>0.54400000000000004</v>
      </c>
      <c r="U4710" s="9" t="s">
        <v>5356</v>
      </c>
      <c r="V4710" s="37">
        <v>7617.66</v>
      </c>
      <c r="X4710" s="9" t="s">
        <v>5356</v>
      </c>
      <c r="Y4710" s="9">
        <v>0.48</v>
      </c>
      <c r="Z4710" s="9" t="s">
        <v>5356</v>
      </c>
      <c r="AA4710" s="37">
        <v>7040.49</v>
      </c>
    </row>
    <row r="4711" spans="19:27" x14ac:dyDescent="0.35">
      <c r="S4711" s="9" t="s">
        <v>5356</v>
      </c>
      <c r="T4711" s="9">
        <v>0.56100000000000005</v>
      </c>
      <c r="U4711" s="9" t="s">
        <v>5356</v>
      </c>
      <c r="V4711" s="37">
        <v>7611.16</v>
      </c>
      <c r="X4711" s="9" t="s">
        <v>5356</v>
      </c>
      <c r="Y4711" s="9">
        <v>0.56100000000000005</v>
      </c>
      <c r="Z4711" s="9" t="s">
        <v>5356</v>
      </c>
      <c r="AA4711" s="37">
        <v>7040.09</v>
      </c>
    </row>
    <row r="4712" spans="19:27" x14ac:dyDescent="0.35">
      <c r="S4712" s="9" t="s">
        <v>5356</v>
      </c>
      <c r="T4712" s="9">
        <v>0.57699999999999996</v>
      </c>
      <c r="U4712" s="9" t="s">
        <v>5356</v>
      </c>
      <c r="V4712" s="37">
        <v>7609.32</v>
      </c>
      <c r="X4712" s="9" t="s">
        <v>5356</v>
      </c>
      <c r="Y4712" s="9">
        <v>0.53900000000000003</v>
      </c>
      <c r="Z4712" s="9" t="s">
        <v>5356</v>
      </c>
      <c r="AA4712" s="37">
        <v>7037.56</v>
      </c>
    </row>
    <row r="4713" spans="19:27" x14ac:dyDescent="0.35">
      <c r="S4713" s="9" t="s">
        <v>5357</v>
      </c>
      <c r="T4713" s="9">
        <v>0.495</v>
      </c>
      <c r="U4713" s="9" t="s">
        <v>5357</v>
      </c>
      <c r="V4713" s="37">
        <v>7608.64</v>
      </c>
      <c r="X4713" s="9" t="s">
        <v>5356</v>
      </c>
      <c r="Y4713" s="9">
        <v>0.48599999999999999</v>
      </c>
      <c r="Z4713" s="9" t="s">
        <v>5356</v>
      </c>
      <c r="AA4713" s="37">
        <v>7036.11</v>
      </c>
    </row>
    <row r="4714" spans="19:27" x14ac:dyDescent="0.35">
      <c r="S4714" s="9" t="s">
        <v>5356</v>
      </c>
      <c r="T4714" s="9">
        <v>0.53800000000000003</v>
      </c>
      <c r="U4714" s="9" t="s">
        <v>5356</v>
      </c>
      <c r="V4714" s="37">
        <v>7603.95</v>
      </c>
      <c r="X4714" s="9" t="s">
        <v>5358</v>
      </c>
      <c r="Y4714" s="9">
        <v>0.57999999999999996</v>
      </c>
      <c r="Z4714" s="9" t="s">
        <v>5358</v>
      </c>
      <c r="AA4714" s="37">
        <v>7035.99</v>
      </c>
    </row>
    <row r="4715" spans="19:27" x14ac:dyDescent="0.35">
      <c r="S4715" s="9" t="s">
        <v>5356</v>
      </c>
      <c r="T4715" s="9">
        <v>0.52300000000000002</v>
      </c>
      <c r="U4715" s="9" t="s">
        <v>5356</v>
      </c>
      <c r="V4715" s="37">
        <v>7597.06</v>
      </c>
      <c r="X4715" s="9" t="s">
        <v>5356</v>
      </c>
      <c r="Y4715" s="9">
        <v>0.56399999999999995</v>
      </c>
      <c r="Z4715" s="9" t="s">
        <v>5356</v>
      </c>
      <c r="AA4715" s="37">
        <v>7035.96</v>
      </c>
    </row>
    <row r="4716" spans="19:27" x14ac:dyDescent="0.35">
      <c r="S4716" s="9" t="s">
        <v>5356</v>
      </c>
      <c r="T4716" s="9">
        <v>0.52700000000000002</v>
      </c>
      <c r="U4716" s="9" t="s">
        <v>5356</v>
      </c>
      <c r="V4716" s="37">
        <v>7594.36</v>
      </c>
      <c r="X4716" s="9" t="s">
        <v>5358</v>
      </c>
      <c r="Y4716" s="9">
        <v>0.60299999999999998</v>
      </c>
      <c r="Z4716" s="9" t="s">
        <v>5358</v>
      </c>
      <c r="AA4716" s="37">
        <v>7030.46</v>
      </c>
    </row>
    <row r="4717" spans="19:27" x14ac:dyDescent="0.35">
      <c r="S4717" s="9" t="s">
        <v>5356</v>
      </c>
      <c r="T4717" s="9">
        <v>0.55800000000000005</v>
      </c>
      <c r="U4717" s="9" t="s">
        <v>5356</v>
      </c>
      <c r="V4717" s="37">
        <v>7588.64</v>
      </c>
      <c r="X4717" s="9" t="s">
        <v>5356</v>
      </c>
      <c r="Y4717" s="9">
        <v>0.57599999999999996</v>
      </c>
      <c r="Z4717" s="9" t="s">
        <v>5356</v>
      </c>
      <c r="AA4717" s="37">
        <v>7030.18</v>
      </c>
    </row>
    <row r="4718" spans="19:27" x14ac:dyDescent="0.35">
      <c r="S4718" s="9" t="s">
        <v>5356</v>
      </c>
      <c r="T4718" s="9">
        <v>0.53500000000000003</v>
      </c>
      <c r="U4718" s="9" t="s">
        <v>5356</v>
      </c>
      <c r="V4718" s="37">
        <v>7588.31</v>
      </c>
      <c r="X4718" s="9" t="s">
        <v>5356</v>
      </c>
      <c r="Y4718" s="9">
        <v>0.55900000000000005</v>
      </c>
      <c r="Z4718" s="9" t="s">
        <v>5356</v>
      </c>
      <c r="AA4718" s="37">
        <v>7028.27</v>
      </c>
    </row>
    <row r="4719" spans="19:27" x14ac:dyDescent="0.35">
      <c r="S4719" s="9" t="s">
        <v>5356</v>
      </c>
      <c r="T4719" s="9">
        <v>0.56699999999999995</v>
      </c>
      <c r="U4719" s="9" t="s">
        <v>5356</v>
      </c>
      <c r="V4719" s="37">
        <v>7586.61</v>
      </c>
      <c r="X4719" s="9" t="s">
        <v>5356</v>
      </c>
      <c r="Y4719" s="9">
        <v>0.51800000000000002</v>
      </c>
      <c r="Z4719" s="9" t="s">
        <v>5356</v>
      </c>
      <c r="AA4719" s="37">
        <v>7026.15</v>
      </c>
    </row>
    <row r="4720" spans="19:27" x14ac:dyDescent="0.35">
      <c r="S4720" s="9" t="s">
        <v>5356</v>
      </c>
      <c r="T4720" s="9">
        <v>0.54300000000000004</v>
      </c>
      <c r="U4720" s="9" t="s">
        <v>5356</v>
      </c>
      <c r="V4720" s="37">
        <v>7586.45</v>
      </c>
      <c r="X4720" s="9" t="s">
        <v>5356</v>
      </c>
      <c r="Y4720" s="9">
        <v>0.54500000000000004</v>
      </c>
      <c r="Z4720" s="9" t="s">
        <v>5356</v>
      </c>
      <c r="AA4720" s="37">
        <v>7024.77</v>
      </c>
    </row>
    <row r="4721" spans="19:27" x14ac:dyDescent="0.35">
      <c r="S4721" s="9" t="s">
        <v>5356</v>
      </c>
      <c r="T4721" s="9">
        <v>0.51800000000000002</v>
      </c>
      <c r="U4721" s="9" t="s">
        <v>5356</v>
      </c>
      <c r="V4721" s="37">
        <v>7586.03</v>
      </c>
      <c r="X4721" s="9" t="s">
        <v>5356</v>
      </c>
      <c r="Y4721" s="9">
        <v>0.54900000000000004</v>
      </c>
      <c r="Z4721" s="9" t="s">
        <v>5356</v>
      </c>
      <c r="AA4721" s="37">
        <v>7023.81</v>
      </c>
    </row>
    <row r="4722" spans="19:27" x14ac:dyDescent="0.35">
      <c r="S4722" s="9" t="s">
        <v>5356</v>
      </c>
      <c r="T4722" s="9">
        <v>0.56100000000000005</v>
      </c>
      <c r="U4722" s="9" t="s">
        <v>5356</v>
      </c>
      <c r="V4722" s="37">
        <v>7584.29</v>
      </c>
      <c r="X4722" s="9" t="s">
        <v>5356</v>
      </c>
      <c r="Y4722" s="9">
        <v>0.56200000000000006</v>
      </c>
      <c r="Z4722" s="9" t="s">
        <v>5356</v>
      </c>
      <c r="AA4722" s="37">
        <v>7019.45</v>
      </c>
    </row>
    <row r="4723" spans="19:27" x14ac:dyDescent="0.35">
      <c r="S4723" s="9" t="s">
        <v>5356</v>
      </c>
      <c r="T4723" s="9">
        <v>0.52600000000000002</v>
      </c>
      <c r="U4723" s="9" t="s">
        <v>5356</v>
      </c>
      <c r="V4723" s="37">
        <v>7577.29</v>
      </c>
      <c r="X4723" s="9" t="s">
        <v>5356</v>
      </c>
      <c r="Y4723" s="9">
        <v>0.55200000000000005</v>
      </c>
      <c r="Z4723" s="9" t="s">
        <v>5356</v>
      </c>
      <c r="AA4723" s="37">
        <v>7016.72</v>
      </c>
    </row>
    <row r="4724" spans="19:27" x14ac:dyDescent="0.35">
      <c r="S4724" s="9" t="s">
        <v>5357</v>
      </c>
      <c r="T4724" s="9">
        <v>0.53</v>
      </c>
      <c r="U4724" s="9" t="s">
        <v>5357</v>
      </c>
      <c r="V4724" s="37">
        <v>7574.75</v>
      </c>
      <c r="X4724" s="9" t="s">
        <v>5356</v>
      </c>
      <c r="Y4724" s="9">
        <v>0.56699999999999995</v>
      </c>
      <c r="Z4724" s="9" t="s">
        <v>5356</v>
      </c>
      <c r="AA4724" s="37">
        <v>7015.53</v>
      </c>
    </row>
    <row r="4725" spans="19:27" x14ac:dyDescent="0.35">
      <c r="S4725" s="9" t="s">
        <v>5356</v>
      </c>
      <c r="T4725" s="9">
        <v>0.58799999999999997</v>
      </c>
      <c r="U4725" s="9" t="s">
        <v>5356</v>
      </c>
      <c r="V4725" s="37">
        <v>7574.04</v>
      </c>
      <c r="X4725" s="9" t="s">
        <v>5356</v>
      </c>
      <c r="Y4725" s="9">
        <v>0.54300000000000004</v>
      </c>
      <c r="Z4725" s="9" t="s">
        <v>5356</v>
      </c>
      <c r="AA4725" s="37">
        <v>7009.77</v>
      </c>
    </row>
    <row r="4726" spans="19:27" x14ac:dyDescent="0.35">
      <c r="S4726" s="9" t="s">
        <v>5356</v>
      </c>
      <c r="T4726" s="9">
        <v>0.56599999999999995</v>
      </c>
      <c r="U4726" s="9" t="s">
        <v>5356</v>
      </c>
      <c r="V4726" s="37">
        <v>7570.07</v>
      </c>
      <c r="X4726" s="9" t="s">
        <v>5356</v>
      </c>
      <c r="Y4726" s="9">
        <v>0.52</v>
      </c>
      <c r="Z4726" s="9" t="s">
        <v>5356</v>
      </c>
      <c r="AA4726" s="37">
        <v>7008.31</v>
      </c>
    </row>
    <row r="4727" spans="19:27" x14ac:dyDescent="0.35">
      <c r="S4727" s="9" t="s">
        <v>5356</v>
      </c>
      <c r="T4727" s="9">
        <v>0.56000000000000005</v>
      </c>
      <c r="U4727" s="9" t="s">
        <v>5356</v>
      </c>
      <c r="V4727" s="37">
        <v>7565.36</v>
      </c>
      <c r="X4727" s="9" t="s">
        <v>5356</v>
      </c>
      <c r="Y4727" s="9">
        <v>0.53300000000000003</v>
      </c>
      <c r="Z4727" s="9" t="s">
        <v>5356</v>
      </c>
      <c r="AA4727" s="37">
        <v>7007.03</v>
      </c>
    </row>
    <row r="4728" spans="19:27" x14ac:dyDescent="0.35">
      <c r="S4728" s="9" t="s">
        <v>5357</v>
      </c>
      <c r="T4728" s="9">
        <v>0.501</v>
      </c>
      <c r="U4728" s="9" t="s">
        <v>5357</v>
      </c>
      <c r="V4728" s="37">
        <v>7564.23</v>
      </c>
      <c r="X4728" s="9" t="s">
        <v>5356</v>
      </c>
      <c r="Y4728" s="9">
        <v>0.54200000000000004</v>
      </c>
      <c r="Z4728" s="9" t="s">
        <v>5356</v>
      </c>
      <c r="AA4728" s="37">
        <v>7005.05</v>
      </c>
    </row>
    <row r="4729" spans="19:27" x14ac:dyDescent="0.35">
      <c r="S4729" s="9" t="s">
        <v>5358</v>
      </c>
      <c r="T4729" s="9">
        <v>0.59699999999999998</v>
      </c>
      <c r="U4729" s="9" t="s">
        <v>5358</v>
      </c>
      <c r="V4729" s="37">
        <v>7562.63</v>
      </c>
      <c r="X4729" s="9" t="s">
        <v>5356</v>
      </c>
      <c r="Y4729" s="9">
        <v>0.48499999999999999</v>
      </c>
      <c r="Z4729" s="9" t="s">
        <v>5356</v>
      </c>
      <c r="AA4729" s="37">
        <v>7003.35</v>
      </c>
    </row>
    <row r="4730" spans="19:27" x14ac:dyDescent="0.35">
      <c r="S4730" s="9" t="s">
        <v>5356</v>
      </c>
      <c r="T4730" s="9">
        <v>0.621</v>
      </c>
      <c r="U4730" s="9" t="s">
        <v>5356</v>
      </c>
      <c r="V4730" s="37">
        <v>7559.62</v>
      </c>
      <c r="X4730" s="9" t="s">
        <v>5356</v>
      </c>
      <c r="Y4730" s="9">
        <v>0.503</v>
      </c>
      <c r="Z4730" s="9" t="s">
        <v>5356</v>
      </c>
      <c r="AA4730" s="37">
        <v>7001.68</v>
      </c>
    </row>
    <row r="4731" spans="19:27" x14ac:dyDescent="0.35">
      <c r="S4731" s="9" t="s">
        <v>5356</v>
      </c>
      <c r="T4731" s="9">
        <v>0.52</v>
      </c>
      <c r="U4731" s="9" t="s">
        <v>5356</v>
      </c>
      <c r="V4731" s="37">
        <v>7558.21</v>
      </c>
      <c r="X4731" s="9" t="s">
        <v>5356</v>
      </c>
      <c r="Y4731" s="9">
        <v>0.53900000000000003</v>
      </c>
      <c r="Z4731" s="9" t="s">
        <v>5356</v>
      </c>
      <c r="AA4731" s="37">
        <v>7000.47</v>
      </c>
    </row>
    <row r="4732" spans="19:27" x14ac:dyDescent="0.35">
      <c r="S4732" s="9" t="s">
        <v>5356</v>
      </c>
      <c r="T4732" s="9">
        <v>0.57699999999999996</v>
      </c>
      <c r="U4732" s="9" t="s">
        <v>5356</v>
      </c>
      <c r="V4732" s="37">
        <v>7557.83</v>
      </c>
      <c r="X4732" s="9" t="s">
        <v>5357</v>
      </c>
      <c r="Y4732" s="9">
        <v>0.52</v>
      </c>
      <c r="Z4732" s="9" t="s">
        <v>5357</v>
      </c>
      <c r="AA4732" s="37">
        <v>7000.23</v>
      </c>
    </row>
    <row r="4733" spans="19:27" x14ac:dyDescent="0.35">
      <c r="S4733" s="9" t="s">
        <v>5356</v>
      </c>
      <c r="T4733" s="9">
        <v>0.56499999999999995</v>
      </c>
      <c r="U4733" s="9" t="s">
        <v>5356</v>
      </c>
      <c r="V4733" s="37">
        <v>7553.81</v>
      </c>
      <c r="X4733" s="9" t="s">
        <v>5356</v>
      </c>
      <c r="Y4733" s="9">
        <v>0.52900000000000003</v>
      </c>
      <c r="Z4733" s="9" t="s">
        <v>5356</v>
      </c>
      <c r="AA4733" s="37">
        <v>6998.96</v>
      </c>
    </row>
    <row r="4734" spans="19:27" x14ac:dyDescent="0.35">
      <c r="S4734" s="9" t="s">
        <v>5356</v>
      </c>
      <c r="T4734" s="9">
        <v>0.57399999999999995</v>
      </c>
      <c r="U4734" s="9" t="s">
        <v>5356</v>
      </c>
      <c r="V4734" s="37">
        <v>7553.71</v>
      </c>
      <c r="X4734" s="9" t="s">
        <v>5356</v>
      </c>
      <c r="Y4734" s="9">
        <v>0.54100000000000004</v>
      </c>
      <c r="Z4734" s="9" t="s">
        <v>5356</v>
      </c>
      <c r="AA4734" s="37">
        <v>6997.9</v>
      </c>
    </row>
    <row r="4735" spans="19:27" x14ac:dyDescent="0.35">
      <c r="S4735" s="9" t="s">
        <v>5358</v>
      </c>
      <c r="T4735" s="9">
        <v>0.58199999999999996</v>
      </c>
      <c r="U4735" s="9" t="s">
        <v>5358</v>
      </c>
      <c r="V4735" s="37">
        <v>7552.99</v>
      </c>
      <c r="X4735" s="9" t="s">
        <v>5358</v>
      </c>
      <c r="Y4735" s="9">
        <v>0.54</v>
      </c>
      <c r="Z4735" s="9" t="s">
        <v>5358</v>
      </c>
      <c r="AA4735" s="37">
        <v>6997.89</v>
      </c>
    </row>
    <row r="4736" spans="19:27" x14ac:dyDescent="0.35">
      <c r="S4736" s="9" t="s">
        <v>5356</v>
      </c>
      <c r="T4736" s="9">
        <v>0.58599999999999997</v>
      </c>
      <c r="U4736" s="9" t="s">
        <v>5356</v>
      </c>
      <c r="V4736" s="37">
        <v>7549.24</v>
      </c>
      <c r="X4736" s="9" t="s">
        <v>5356</v>
      </c>
      <c r="Y4736" s="9">
        <v>0.503</v>
      </c>
      <c r="Z4736" s="9" t="s">
        <v>5356</v>
      </c>
      <c r="AA4736" s="37">
        <v>6996.99</v>
      </c>
    </row>
    <row r="4737" spans="19:27" x14ac:dyDescent="0.35">
      <c r="S4737" s="9" t="s">
        <v>5356</v>
      </c>
      <c r="T4737" s="9">
        <v>0.56999999999999995</v>
      </c>
      <c r="U4737" s="9" t="s">
        <v>5356</v>
      </c>
      <c r="V4737" s="37">
        <v>7544.7</v>
      </c>
      <c r="X4737" s="9" t="s">
        <v>5356</v>
      </c>
      <c r="Y4737" s="9">
        <v>0.53300000000000003</v>
      </c>
      <c r="Z4737" s="9" t="s">
        <v>5356</v>
      </c>
      <c r="AA4737" s="37">
        <v>6995.88</v>
      </c>
    </row>
    <row r="4738" spans="19:27" x14ac:dyDescent="0.35">
      <c r="S4738" s="9" t="s">
        <v>5358</v>
      </c>
      <c r="T4738" s="9">
        <v>0.61499999999999999</v>
      </c>
      <c r="U4738" s="9" t="s">
        <v>5358</v>
      </c>
      <c r="V4738" s="37">
        <v>7542.04</v>
      </c>
      <c r="X4738" s="9" t="s">
        <v>5356</v>
      </c>
      <c r="Y4738" s="9">
        <v>0.495</v>
      </c>
      <c r="Z4738" s="9" t="s">
        <v>5356</v>
      </c>
      <c r="AA4738" s="37">
        <v>6994.26</v>
      </c>
    </row>
    <row r="4739" spans="19:27" x14ac:dyDescent="0.35">
      <c r="S4739" s="9" t="s">
        <v>5356</v>
      </c>
      <c r="T4739" s="9">
        <v>0.50700000000000001</v>
      </c>
      <c r="U4739" s="9" t="s">
        <v>5356</v>
      </c>
      <c r="V4739" s="37">
        <v>7541.17</v>
      </c>
      <c r="X4739" s="9" t="s">
        <v>5357</v>
      </c>
      <c r="Y4739" s="9">
        <v>0.48</v>
      </c>
      <c r="Z4739" s="9" t="s">
        <v>5357</v>
      </c>
      <c r="AA4739" s="37">
        <v>6993.3</v>
      </c>
    </row>
    <row r="4740" spans="19:27" x14ac:dyDescent="0.35">
      <c r="S4740" s="9" t="s">
        <v>5357</v>
      </c>
      <c r="T4740" s="9">
        <v>0.53700000000000003</v>
      </c>
      <c r="U4740" s="9" t="s">
        <v>5357</v>
      </c>
      <c r="V4740" s="37">
        <v>7533.21</v>
      </c>
      <c r="X4740" s="9" t="s">
        <v>5356</v>
      </c>
      <c r="Y4740" s="9">
        <v>0.57699999999999996</v>
      </c>
      <c r="Z4740" s="9" t="s">
        <v>5356</v>
      </c>
      <c r="AA4740" s="37">
        <v>6990.48</v>
      </c>
    </row>
    <row r="4741" spans="19:27" x14ac:dyDescent="0.35">
      <c r="S4741" s="9" t="s">
        <v>5356</v>
      </c>
      <c r="T4741" s="9">
        <v>0.55100000000000005</v>
      </c>
      <c r="U4741" s="9" t="s">
        <v>5356</v>
      </c>
      <c r="V4741" s="37">
        <v>7532.27</v>
      </c>
      <c r="X4741" s="9" t="s">
        <v>5356</v>
      </c>
      <c r="Y4741" s="9">
        <v>0.57899999999999996</v>
      </c>
      <c r="Z4741" s="9" t="s">
        <v>5356</v>
      </c>
      <c r="AA4741" s="37">
        <v>6988.6</v>
      </c>
    </row>
    <row r="4742" spans="19:27" x14ac:dyDescent="0.35">
      <c r="S4742" s="9" t="s">
        <v>5356</v>
      </c>
      <c r="T4742" s="9">
        <v>0.53700000000000003</v>
      </c>
      <c r="U4742" s="9" t="s">
        <v>5356</v>
      </c>
      <c r="V4742" s="37">
        <v>7530.74</v>
      </c>
      <c r="X4742" s="9" t="s">
        <v>5356</v>
      </c>
      <c r="Y4742" s="9">
        <v>0.50800000000000001</v>
      </c>
      <c r="Z4742" s="9" t="s">
        <v>5356</v>
      </c>
      <c r="AA4742" s="37">
        <v>6988.02</v>
      </c>
    </row>
    <row r="4743" spans="19:27" x14ac:dyDescent="0.35">
      <c r="S4743" s="9" t="s">
        <v>5358</v>
      </c>
      <c r="T4743" s="9">
        <v>0.56599999999999995</v>
      </c>
      <c r="U4743" s="9" t="s">
        <v>5358</v>
      </c>
      <c r="V4743" s="37">
        <v>7530.16</v>
      </c>
      <c r="X4743" s="9" t="s">
        <v>5356</v>
      </c>
      <c r="Y4743" s="9">
        <v>0.57699999999999996</v>
      </c>
      <c r="Z4743" s="9" t="s">
        <v>5356</v>
      </c>
      <c r="AA4743" s="37">
        <v>6982.7</v>
      </c>
    </row>
    <row r="4744" spans="19:27" x14ac:dyDescent="0.35">
      <c r="S4744" s="9" t="s">
        <v>5356</v>
      </c>
      <c r="T4744" s="9">
        <v>0.54</v>
      </c>
      <c r="U4744" s="9" t="s">
        <v>5356</v>
      </c>
      <c r="V4744" s="37">
        <v>7528.88</v>
      </c>
      <c r="X4744" s="9" t="s">
        <v>5356</v>
      </c>
      <c r="Y4744" s="9">
        <v>0.57199999999999995</v>
      </c>
      <c r="Z4744" s="9" t="s">
        <v>5356</v>
      </c>
      <c r="AA4744" s="37">
        <v>6980.13</v>
      </c>
    </row>
    <row r="4745" spans="19:27" x14ac:dyDescent="0.35">
      <c r="S4745" s="9" t="s">
        <v>5356</v>
      </c>
      <c r="T4745" s="9">
        <v>0.499</v>
      </c>
      <c r="U4745" s="9" t="s">
        <v>5356</v>
      </c>
      <c r="V4745" s="37">
        <v>7528.58</v>
      </c>
      <c r="X4745" s="9" t="s">
        <v>5356</v>
      </c>
      <c r="Y4745" s="9">
        <v>0.56399999999999995</v>
      </c>
      <c r="Z4745" s="9" t="s">
        <v>5356</v>
      </c>
      <c r="AA4745" s="37">
        <v>6978.9</v>
      </c>
    </row>
    <row r="4746" spans="19:27" x14ac:dyDescent="0.35">
      <c r="S4746" s="9" t="s">
        <v>5356</v>
      </c>
      <c r="T4746" s="9">
        <v>0.58299999999999996</v>
      </c>
      <c r="U4746" s="9" t="s">
        <v>5356</v>
      </c>
      <c r="V4746" s="37">
        <v>7526.82</v>
      </c>
      <c r="X4746" s="9" t="s">
        <v>5356</v>
      </c>
      <c r="Y4746" s="9">
        <v>0.52300000000000002</v>
      </c>
      <c r="Z4746" s="9" t="s">
        <v>5356</v>
      </c>
      <c r="AA4746" s="37">
        <v>6977.09</v>
      </c>
    </row>
    <row r="4747" spans="19:27" x14ac:dyDescent="0.35">
      <c r="S4747" s="9" t="s">
        <v>5356</v>
      </c>
      <c r="T4747" s="9">
        <v>0.58399999999999996</v>
      </c>
      <c r="U4747" s="9" t="s">
        <v>5356</v>
      </c>
      <c r="V4747" s="37">
        <v>7526.2</v>
      </c>
      <c r="X4747" s="9" t="s">
        <v>5356</v>
      </c>
      <c r="Y4747" s="9">
        <v>0.59</v>
      </c>
      <c r="Z4747" s="9" t="s">
        <v>5356</v>
      </c>
      <c r="AA4747" s="37">
        <v>6976.86</v>
      </c>
    </row>
    <row r="4748" spans="19:27" x14ac:dyDescent="0.35">
      <c r="S4748" s="9" t="s">
        <v>5356</v>
      </c>
      <c r="T4748" s="9">
        <v>0.57799999999999996</v>
      </c>
      <c r="U4748" s="9" t="s">
        <v>5356</v>
      </c>
      <c r="V4748" s="37">
        <v>7524.51</v>
      </c>
      <c r="X4748" s="9" t="s">
        <v>5356</v>
      </c>
      <c r="Y4748" s="9">
        <v>0.56499999999999995</v>
      </c>
      <c r="Z4748" s="9" t="s">
        <v>5356</v>
      </c>
      <c r="AA4748" s="37">
        <v>6974.97</v>
      </c>
    </row>
    <row r="4749" spans="19:27" x14ac:dyDescent="0.35">
      <c r="S4749" s="9" t="s">
        <v>5356</v>
      </c>
      <c r="T4749" s="9">
        <v>0.56299999999999994</v>
      </c>
      <c r="U4749" s="9" t="s">
        <v>5356</v>
      </c>
      <c r="V4749" s="37">
        <v>7522.99</v>
      </c>
      <c r="X4749" s="9" t="s">
        <v>5356</v>
      </c>
      <c r="Y4749" s="9">
        <v>0.57799999999999996</v>
      </c>
      <c r="Z4749" s="9" t="s">
        <v>5356</v>
      </c>
      <c r="AA4749" s="37">
        <v>6974.73</v>
      </c>
    </row>
    <row r="4750" spans="19:27" x14ac:dyDescent="0.35">
      <c r="S4750" s="9" t="s">
        <v>5356</v>
      </c>
      <c r="T4750" s="9">
        <v>0.56399999999999995</v>
      </c>
      <c r="U4750" s="9" t="s">
        <v>5356</v>
      </c>
      <c r="V4750" s="37">
        <v>7521.32</v>
      </c>
      <c r="X4750" s="9" t="s">
        <v>5356</v>
      </c>
      <c r="Y4750" s="9">
        <v>0.57099999999999995</v>
      </c>
      <c r="Z4750" s="9" t="s">
        <v>5356</v>
      </c>
      <c r="AA4750" s="37">
        <v>6971.92</v>
      </c>
    </row>
    <row r="4751" spans="19:27" x14ac:dyDescent="0.35">
      <c r="S4751" s="9" t="s">
        <v>5356</v>
      </c>
      <c r="T4751" s="9">
        <v>0.59799999999999998</v>
      </c>
      <c r="U4751" s="9" t="s">
        <v>5356</v>
      </c>
      <c r="V4751" s="37">
        <v>7521.17</v>
      </c>
      <c r="X4751" s="9" t="s">
        <v>5356</v>
      </c>
      <c r="Y4751" s="9">
        <v>0.54800000000000004</v>
      </c>
      <c r="Z4751" s="9" t="s">
        <v>5356</v>
      </c>
      <c r="AA4751" s="37">
        <v>6971.66</v>
      </c>
    </row>
    <row r="4752" spans="19:27" x14ac:dyDescent="0.35">
      <c r="S4752" s="9" t="s">
        <v>5358</v>
      </c>
      <c r="T4752" s="9">
        <v>0.55900000000000005</v>
      </c>
      <c r="U4752" s="9" t="s">
        <v>5358</v>
      </c>
      <c r="V4752" s="37">
        <v>7521</v>
      </c>
      <c r="X4752" s="9" t="s">
        <v>5356</v>
      </c>
      <c r="Y4752" s="9">
        <v>0.55600000000000005</v>
      </c>
      <c r="Z4752" s="9" t="s">
        <v>5356</v>
      </c>
      <c r="AA4752" s="37">
        <v>6971.19</v>
      </c>
    </row>
    <row r="4753" spans="19:27" x14ac:dyDescent="0.35">
      <c r="S4753" s="9" t="s">
        <v>5356</v>
      </c>
      <c r="T4753" s="9">
        <v>0.56200000000000006</v>
      </c>
      <c r="U4753" s="9" t="s">
        <v>5356</v>
      </c>
      <c r="V4753" s="37">
        <v>7520.57</v>
      </c>
      <c r="X4753" s="9" t="s">
        <v>5356</v>
      </c>
      <c r="Y4753" s="9">
        <v>0.53300000000000003</v>
      </c>
      <c r="Z4753" s="9" t="s">
        <v>5356</v>
      </c>
      <c r="AA4753" s="37">
        <v>6970.54</v>
      </c>
    </row>
    <row r="4754" spans="19:27" x14ac:dyDescent="0.35">
      <c r="S4754" s="9" t="s">
        <v>5356</v>
      </c>
      <c r="T4754" s="9">
        <v>0.55800000000000005</v>
      </c>
      <c r="U4754" s="9" t="s">
        <v>5356</v>
      </c>
      <c r="V4754" s="37">
        <v>7518.49</v>
      </c>
      <c r="X4754" s="9" t="s">
        <v>5356</v>
      </c>
      <c r="Y4754" s="9">
        <v>0.60099999999999998</v>
      </c>
      <c r="Z4754" s="9" t="s">
        <v>5356</v>
      </c>
      <c r="AA4754" s="37">
        <v>6969.45</v>
      </c>
    </row>
    <row r="4755" spans="19:27" x14ac:dyDescent="0.35">
      <c r="S4755" s="9" t="s">
        <v>5356</v>
      </c>
      <c r="T4755" s="9">
        <v>0.53900000000000003</v>
      </c>
      <c r="U4755" s="9" t="s">
        <v>5356</v>
      </c>
      <c r="V4755" s="37">
        <v>7516.23</v>
      </c>
      <c r="X4755" s="9" t="s">
        <v>5356</v>
      </c>
      <c r="Y4755" s="9">
        <v>0.53700000000000003</v>
      </c>
      <c r="Z4755" s="9" t="s">
        <v>5356</v>
      </c>
      <c r="AA4755" s="37">
        <v>6967.75</v>
      </c>
    </row>
    <row r="4756" spans="19:27" x14ac:dyDescent="0.35">
      <c r="S4756" s="9" t="s">
        <v>5357</v>
      </c>
      <c r="T4756" s="9">
        <v>0.53800000000000003</v>
      </c>
      <c r="U4756" s="9" t="s">
        <v>5357</v>
      </c>
      <c r="V4756" s="37">
        <v>7514.88</v>
      </c>
      <c r="X4756" s="9" t="s">
        <v>5356</v>
      </c>
      <c r="Y4756" s="9">
        <v>0.55900000000000005</v>
      </c>
      <c r="Z4756" s="9" t="s">
        <v>5356</v>
      </c>
      <c r="AA4756" s="37">
        <v>6966.54</v>
      </c>
    </row>
    <row r="4757" spans="19:27" x14ac:dyDescent="0.35">
      <c r="S4757" s="9" t="s">
        <v>5356</v>
      </c>
      <c r="T4757" s="9">
        <v>0.52600000000000002</v>
      </c>
      <c r="U4757" s="9" t="s">
        <v>5356</v>
      </c>
      <c r="V4757" s="37">
        <v>7512.41</v>
      </c>
      <c r="X4757" s="9" t="s">
        <v>5356</v>
      </c>
      <c r="Y4757" s="9">
        <v>0.56299999999999994</v>
      </c>
      <c r="Z4757" s="9" t="s">
        <v>5356</v>
      </c>
      <c r="AA4757" s="37">
        <v>6966.18</v>
      </c>
    </row>
    <row r="4758" spans="19:27" x14ac:dyDescent="0.35">
      <c r="S4758" s="9" t="s">
        <v>5356</v>
      </c>
      <c r="T4758" s="9">
        <v>0.57599999999999996</v>
      </c>
      <c r="U4758" s="9" t="s">
        <v>5356</v>
      </c>
      <c r="V4758" s="37">
        <v>7508.59</v>
      </c>
      <c r="X4758" s="9" t="s">
        <v>5356</v>
      </c>
      <c r="Y4758" s="9">
        <v>0.55100000000000005</v>
      </c>
      <c r="Z4758" s="9" t="s">
        <v>5356</v>
      </c>
      <c r="AA4758" s="37">
        <v>6965.5</v>
      </c>
    </row>
    <row r="4759" spans="19:27" x14ac:dyDescent="0.35">
      <c r="S4759" s="9" t="s">
        <v>5356</v>
      </c>
      <c r="T4759" s="9">
        <v>0.57999999999999996</v>
      </c>
      <c r="U4759" s="9" t="s">
        <v>5356</v>
      </c>
      <c r="V4759" s="37">
        <v>7504.19</v>
      </c>
      <c r="X4759" s="9" t="s">
        <v>5356</v>
      </c>
      <c r="Y4759" s="9">
        <v>0.51500000000000001</v>
      </c>
      <c r="Z4759" s="9" t="s">
        <v>5356</v>
      </c>
      <c r="AA4759" s="37">
        <v>6959.46</v>
      </c>
    </row>
    <row r="4760" spans="19:27" x14ac:dyDescent="0.35">
      <c r="S4760" s="9" t="s">
        <v>5356</v>
      </c>
      <c r="T4760" s="9">
        <v>0.57199999999999995</v>
      </c>
      <c r="U4760" s="9" t="s">
        <v>5356</v>
      </c>
      <c r="V4760" s="37">
        <v>7503.63</v>
      </c>
      <c r="X4760" s="9" t="s">
        <v>5357</v>
      </c>
      <c r="Y4760" s="9">
        <v>0.53100000000000003</v>
      </c>
      <c r="Z4760" s="9" t="s">
        <v>5357</v>
      </c>
      <c r="AA4760" s="37">
        <v>6958.89</v>
      </c>
    </row>
    <row r="4761" spans="19:27" x14ac:dyDescent="0.35">
      <c r="S4761" s="9" t="s">
        <v>5356</v>
      </c>
      <c r="T4761" s="9">
        <v>0.53</v>
      </c>
      <c r="U4761" s="9" t="s">
        <v>5356</v>
      </c>
      <c r="V4761" s="37">
        <v>7502.09</v>
      </c>
      <c r="X4761" s="9" t="s">
        <v>5356</v>
      </c>
      <c r="Y4761" s="9">
        <v>0.52100000000000002</v>
      </c>
      <c r="Z4761" s="9" t="s">
        <v>5356</v>
      </c>
      <c r="AA4761" s="37">
        <v>6957.63</v>
      </c>
    </row>
    <row r="4762" spans="19:27" x14ac:dyDescent="0.35">
      <c r="S4762" s="9" t="s">
        <v>5355</v>
      </c>
      <c r="T4762" s="9">
        <v>0.66400000000000003</v>
      </c>
      <c r="U4762" s="9" t="s">
        <v>5355</v>
      </c>
      <c r="V4762" s="37">
        <v>7501.44</v>
      </c>
      <c r="X4762" s="9" t="s">
        <v>5356</v>
      </c>
      <c r="Y4762" s="9">
        <v>0.503</v>
      </c>
      <c r="Z4762" s="9" t="s">
        <v>5356</v>
      </c>
      <c r="AA4762" s="37">
        <v>6955.15</v>
      </c>
    </row>
    <row r="4763" spans="19:27" x14ac:dyDescent="0.35">
      <c r="S4763" s="9" t="s">
        <v>5356</v>
      </c>
      <c r="T4763" s="9">
        <v>0.52700000000000002</v>
      </c>
      <c r="U4763" s="9" t="s">
        <v>5356</v>
      </c>
      <c r="V4763" s="37">
        <v>7498.97</v>
      </c>
      <c r="X4763" s="9" t="s">
        <v>5356</v>
      </c>
      <c r="Y4763" s="9">
        <v>0.59799999999999998</v>
      </c>
      <c r="Z4763" s="9" t="s">
        <v>5356</v>
      </c>
      <c r="AA4763" s="37">
        <v>6953.27</v>
      </c>
    </row>
    <row r="4764" spans="19:27" x14ac:dyDescent="0.35">
      <c r="S4764" s="9" t="s">
        <v>5356</v>
      </c>
      <c r="T4764" s="9">
        <v>0.54</v>
      </c>
      <c r="U4764" s="9" t="s">
        <v>5356</v>
      </c>
      <c r="V4764" s="37">
        <v>7498.77</v>
      </c>
      <c r="X4764" s="9" t="s">
        <v>5357</v>
      </c>
      <c r="Y4764" s="9">
        <v>0.55800000000000005</v>
      </c>
      <c r="Z4764" s="9" t="s">
        <v>5357</v>
      </c>
      <c r="AA4764" s="37">
        <v>6948.87</v>
      </c>
    </row>
    <row r="4765" spans="19:27" x14ac:dyDescent="0.35">
      <c r="S4765" s="9" t="s">
        <v>5356</v>
      </c>
      <c r="T4765" s="9">
        <v>0.52100000000000002</v>
      </c>
      <c r="U4765" s="9" t="s">
        <v>5356</v>
      </c>
      <c r="V4765" s="37">
        <v>7498.26</v>
      </c>
      <c r="X4765" s="9" t="s">
        <v>5356</v>
      </c>
      <c r="Y4765" s="9">
        <v>0.52800000000000002</v>
      </c>
      <c r="Z4765" s="9" t="s">
        <v>5356</v>
      </c>
      <c r="AA4765" s="37">
        <v>6946.96</v>
      </c>
    </row>
    <row r="4766" spans="19:27" x14ac:dyDescent="0.35">
      <c r="S4766" s="9" t="s">
        <v>5356</v>
      </c>
      <c r="T4766" s="9">
        <v>0.59399999999999997</v>
      </c>
      <c r="U4766" s="9" t="s">
        <v>5356</v>
      </c>
      <c r="V4766" s="37">
        <v>7498.01</v>
      </c>
      <c r="X4766" s="9" t="s">
        <v>5356</v>
      </c>
      <c r="Y4766" s="9">
        <v>0.57799999999999996</v>
      </c>
      <c r="Z4766" s="9" t="s">
        <v>5356</v>
      </c>
      <c r="AA4766" s="37">
        <v>6945.91</v>
      </c>
    </row>
    <row r="4767" spans="19:27" x14ac:dyDescent="0.35">
      <c r="S4767" s="9" t="s">
        <v>5356</v>
      </c>
      <c r="T4767" s="9">
        <v>0.53100000000000003</v>
      </c>
      <c r="U4767" s="9" t="s">
        <v>5356</v>
      </c>
      <c r="V4767" s="37">
        <v>7497.95</v>
      </c>
      <c r="X4767" s="9" t="s">
        <v>5356</v>
      </c>
      <c r="Y4767" s="9">
        <v>0.56799999999999995</v>
      </c>
      <c r="Z4767" s="9" t="s">
        <v>5356</v>
      </c>
      <c r="AA4767" s="37">
        <v>6943.26</v>
      </c>
    </row>
    <row r="4768" spans="19:27" x14ac:dyDescent="0.35">
      <c r="S4768" s="9" t="s">
        <v>5356</v>
      </c>
      <c r="T4768" s="9">
        <v>0.501</v>
      </c>
      <c r="U4768" s="9" t="s">
        <v>5356</v>
      </c>
      <c r="V4768" s="37">
        <v>7497.65</v>
      </c>
      <c r="X4768" s="9" t="s">
        <v>5356</v>
      </c>
      <c r="Y4768" s="9">
        <v>0.54800000000000004</v>
      </c>
      <c r="Z4768" s="9" t="s">
        <v>5356</v>
      </c>
      <c r="AA4768" s="37">
        <v>6942.11</v>
      </c>
    </row>
    <row r="4769" spans="19:27" x14ac:dyDescent="0.35">
      <c r="S4769" s="9" t="s">
        <v>5356</v>
      </c>
      <c r="T4769" s="9">
        <v>0.56899999999999995</v>
      </c>
      <c r="U4769" s="9" t="s">
        <v>5356</v>
      </c>
      <c r="V4769" s="37">
        <v>7496.64</v>
      </c>
      <c r="X4769" s="9" t="s">
        <v>5356</v>
      </c>
      <c r="Y4769" s="9">
        <v>0.58499999999999996</v>
      </c>
      <c r="Z4769" s="9" t="s">
        <v>5356</v>
      </c>
      <c r="AA4769" s="37">
        <v>6941.9</v>
      </c>
    </row>
    <row r="4770" spans="19:27" x14ac:dyDescent="0.35">
      <c r="S4770" s="9" t="s">
        <v>5356</v>
      </c>
      <c r="T4770" s="9">
        <v>0.627</v>
      </c>
      <c r="U4770" s="9" t="s">
        <v>5356</v>
      </c>
      <c r="V4770" s="37">
        <v>7493.54</v>
      </c>
      <c r="X4770" s="9" t="s">
        <v>5356</v>
      </c>
      <c r="Y4770" s="9">
        <v>0.59799999999999998</v>
      </c>
      <c r="Z4770" s="9" t="s">
        <v>5356</v>
      </c>
      <c r="AA4770" s="37">
        <v>6941.83</v>
      </c>
    </row>
    <row r="4771" spans="19:27" x14ac:dyDescent="0.35">
      <c r="S4771" s="9" t="s">
        <v>5356</v>
      </c>
      <c r="T4771" s="9">
        <v>0.57099999999999995</v>
      </c>
      <c r="U4771" s="9" t="s">
        <v>5356</v>
      </c>
      <c r="V4771" s="37">
        <v>7491.48</v>
      </c>
      <c r="X4771" s="9" t="s">
        <v>5356</v>
      </c>
      <c r="Y4771" s="9">
        <v>0.52500000000000002</v>
      </c>
      <c r="Z4771" s="9" t="s">
        <v>5356</v>
      </c>
      <c r="AA4771" s="37">
        <v>6939.45</v>
      </c>
    </row>
    <row r="4772" spans="19:27" x14ac:dyDescent="0.35">
      <c r="S4772" s="9" t="s">
        <v>5356</v>
      </c>
      <c r="T4772" s="9">
        <v>0.55900000000000005</v>
      </c>
      <c r="U4772" s="9" t="s">
        <v>5356</v>
      </c>
      <c r="V4772" s="37">
        <v>7489.46</v>
      </c>
      <c r="X4772" s="9" t="s">
        <v>5356</v>
      </c>
      <c r="Y4772" s="9">
        <v>0.505</v>
      </c>
      <c r="Z4772" s="9" t="s">
        <v>5356</v>
      </c>
      <c r="AA4772" s="37">
        <v>6934.88</v>
      </c>
    </row>
    <row r="4773" spans="19:27" x14ac:dyDescent="0.35">
      <c r="S4773" s="9" t="s">
        <v>5356</v>
      </c>
      <c r="T4773" s="9">
        <v>0.57999999999999996</v>
      </c>
      <c r="U4773" s="9" t="s">
        <v>5356</v>
      </c>
      <c r="V4773" s="37">
        <v>7485.25</v>
      </c>
      <c r="X4773" s="9" t="s">
        <v>5356</v>
      </c>
      <c r="Y4773" s="9">
        <v>0.56299999999999994</v>
      </c>
      <c r="Z4773" s="9" t="s">
        <v>5356</v>
      </c>
      <c r="AA4773" s="37">
        <v>6932.37</v>
      </c>
    </row>
    <row r="4774" spans="19:27" x14ac:dyDescent="0.35">
      <c r="S4774" s="9" t="s">
        <v>5356</v>
      </c>
      <c r="T4774" s="9">
        <v>0.54900000000000004</v>
      </c>
      <c r="U4774" s="9" t="s">
        <v>5356</v>
      </c>
      <c r="V4774" s="37">
        <v>7485.2</v>
      </c>
      <c r="X4774" s="9" t="s">
        <v>5358</v>
      </c>
      <c r="Y4774" s="9">
        <v>0.57499999999999996</v>
      </c>
      <c r="Z4774" s="9" t="s">
        <v>5358</v>
      </c>
      <c r="AA4774" s="37">
        <v>6930.04</v>
      </c>
    </row>
    <row r="4775" spans="19:27" x14ac:dyDescent="0.35">
      <c r="S4775" s="9" t="s">
        <v>5356</v>
      </c>
      <c r="T4775" s="9">
        <v>0.55800000000000005</v>
      </c>
      <c r="U4775" s="9" t="s">
        <v>5356</v>
      </c>
      <c r="V4775" s="37">
        <v>7484.6</v>
      </c>
      <c r="X4775" s="9" t="s">
        <v>5356</v>
      </c>
      <c r="Y4775" s="9">
        <v>0.54100000000000004</v>
      </c>
      <c r="Z4775" s="9" t="s">
        <v>5356</v>
      </c>
      <c r="AA4775" s="37">
        <v>6929.95</v>
      </c>
    </row>
    <row r="4776" spans="19:27" x14ac:dyDescent="0.35">
      <c r="S4776" s="9" t="s">
        <v>5356</v>
      </c>
      <c r="T4776" s="9">
        <v>0.57299999999999995</v>
      </c>
      <c r="U4776" s="9" t="s">
        <v>5356</v>
      </c>
      <c r="V4776" s="37">
        <v>7474.43</v>
      </c>
      <c r="X4776" s="9" t="s">
        <v>5356</v>
      </c>
      <c r="Y4776" s="9">
        <v>0.51400000000000001</v>
      </c>
      <c r="Z4776" s="9" t="s">
        <v>5356</v>
      </c>
      <c r="AA4776" s="37">
        <v>6929.25</v>
      </c>
    </row>
    <row r="4777" spans="19:27" x14ac:dyDescent="0.35">
      <c r="S4777" s="9" t="s">
        <v>5357</v>
      </c>
      <c r="T4777" s="9">
        <v>0.52</v>
      </c>
      <c r="U4777" s="9" t="s">
        <v>5357</v>
      </c>
      <c r="V4777" s="37">
        <v>7469.72</v>
      </c>
      <c r="X4777" s="9" t="s">
        <v>5356</v>
      </c>
      <c r="Y4777" s="9">
        <v>0.52500000000000002</v>
      </c>
      <c r="Z4777" s="9" t="s">
        <v>5356</v>
      </c>
      <c r="AA4777" s="37">
        <v>6929.19</v>
      </c>
    </row>
    <row r="4778" spans="19:27" x14ac:dyDescent="0.35">
      <c r="S4778" s="9" t="s">
        <v>5356</v>
      </c>
      <c r="T4778" s="9">
        <v>0.54200000000000004</v>
      </c>
      <c r="U4778" s="9" t="s">
        <v>5356</v>
      </c>
      <c r="V4778" s="37">
        <v>7462.16</v>
      </c>
      <c r="X4778" s="9" t="s">
        <v>5357</v>
      </c>
      <c r="Y4778" s="9">
        <v>0.54200000000000004</v>
      </c>
      <c r="Z4778" s="9" t="s">
        <v>5357</v>
      </c>
      <c r="AA4778" s="37">
        <v>6927.55</v>
      </c>
    </row>
    <row r="4779" spans="19:27" x14ac:dyDescent="0.35">
      <c r="S4779" s="9" t="s">
        <v>5356</v>
      </c>
      <c r="T4779" s="9">
        <v>0.55800000000000005</v>
      </c>
      <c r="U4779" s="9" t="s">
        <v>5356</v>
      </c>
      <c r="V4779" s="37">
        <v>7456.89</v>
      </c>
      <c r="X4779" s="9" t="s">
        <v>5356</v>
      </c>
      <c r="Y4779" s="9">
        <v>0.57399999999999995</v>
      </c>
      <c r="Z4779" s="9" t="s">
        <v>5356</v>
      </c>
      <c r="AA4779" s="37">
        <v>6925.74</v>
      </c>
    </row>
    <row r="4780" spans="19:27" x14ac:dyDescent="0.35">
      <c r="S4780" s="9" t="s">
        <v>5356</v>
      </c>
      <c r="T4780" s="9">
        <v>0.56799999999999995</v>
      </c>
      <c r="U4780" s="9" t="s">
        <v>5356</v>
      </c>
      <c r="V4780" s="37">
        <v>7455.45</v>
      </c>
      <c r="X4780" s="9" t="s">
        <v>5357</v>
      </c>
      <c r="Y4780" s="9">
        <v>0.55200000000000005</v>
      </c>
      <c r="Z4780" s="9" t="s">
        <v>5357</v>
      </c>
      <c r="AA4780" s="37">
        <v>6925.69</v>
      </c>
    </row>
    <row r="4781" spans="19:27" x14ac:dyDescent="0.35">
      <c r="S4781" s="9" t="s">
        <v>5356</v>
      </c>
      <c r="T4781" s="9">
        <v>0.51500000000000001</v>
      </c>
      <c r="U4781" s="9" t="s">
        <v>5356</v>
      </c>
      <c r="V4781" s="37">
        <v>7453.98</v>
      </c>
      <c r="X4781" s="9" t="s">
        <v>5356</v>
      </c>
      <c r="Y4781" s="9">
        <v>0.53</v>
      </c>
      <c r="Z4781" s="9" t="s">
        <v>5356</v>
      </c>
      <c r="AA4781" s="37">
        <v>6925.59</v>
      </c>
    </row>
    <row r="4782" spans="19:27" x14ac:dyDescent="0.35">
      <c r="S4782" s="9" t="s">
        <v>5356</v>
      </c>
      <c r="T4782" s="9">
        <v>0.623</v>
      </c>
      <c r="U4782" s="9" t="s">
        <v>5356</v>
      </c>
      <c r="V4782" s="37">
        <v>7453.19</v>
      </c>
      <c r="X4782" s="9" t="s">
        <v>5356</v>
      </c>
      <c r="Y4782" s="9">
        <v>0.53</v>
      </c>
      <c r="Z4782" s="9" t="s">
        <v>5356</v>
      </c>
      <c r="AA4782" s="37">
        <v>6923.63</v>
      </c>
    </row>
    <row r="4783" spans="19:27" x14ac:dyDescent="0.35">
      <c r="S4783" s="9" t="s">
        <v>5356</v>
      </c>
      <c r="T4783" s="9">
        <v>0.52600000000000002</v>
      </c>
      <c r="U4783" s="9" t="s">
        <v>5356</v>
      </c>
      <c r="V4783" s="37">
        <v>7451.64</v>
      </c>
      <c r="X4783" s="9" t="s">
        <v>5357</v>
      </c>
      <c r="Y4783" s="9">
        <v>0.53600000000000003</v>
      </c>
      <c r="Z4783" s="9" t="s">
        <v>5357</v>
      </c>
      <c r="AA4783" s="37">
        <v>6921.29</v>
      </c>
    </row>
    <row r="4784" spans="19:27" x14ac:dyDescent="0.35">
      <c r="S4784" s="9" t="s">
        <v>5356</v>
      </c>
      <c r="T4784" s="9">
        <v>0.54400000000000004</v>
      </c>
      <c r="U4784" s="9" t="s">
        <v>5356</v>
      </c>
      <c r="V4784" s="37">
        <v>7450.62</v>
      </c>
      <c r="X4784" s="9" t="s">
        <v>5357</v>
      </c>
      <c r="Y4784" s="9">
        <v>0.52400000000000002</v>
      </c>
      <c r="Z4784" s="9" t="s">
        <v>5357</v>
      </c>
      <c r="AA4784" s="37">
        <v>6921.05</v>
      </c>
    </row>
    <row r="4785" spans="19:27" x14ac:dyDescent="0.35">
      <c r="S4785" s="9" t="s">
        <v>5357</v>
      </c>
      <c r="T4785" s="9">
        <v>0.52100000000000002</v>
      </c>
      <c r="U4785" s="9" t="s">
        <v>5357</v>
      </c>
      <c r="V4785" s="37">
        <v>7448.88</v>
      </c>
      <c r="X4785" s="9" t="s">
        <v>5356</v>
      </c>
      <c r="Y4785" s="9">
        <v>0.54</v>
      </c>
      <c r="Z4785" s="9" t="s">
        <v>5356</v>
      </c>
      <c r="AA4785" s="37">
        <v>6920.19</v>
      </c>
    </row>
    <row r="4786" spans="19:27" x14ac:dyDescent="0.35">
      <c r="S4786" s="9" t="s">
        <v>5356</v>
      </c>
      <c r="T4786" s="9">
        <v>0.54600000000000004</v>
      </c>
      <c r="U4786" s="9" t="s">
        <v>5356</v>
      </c>
      <c r="V4786" s="37">
        <v>7448.61</v>
      </c>
      <c r="X4786" s="9" t="s">
        <v>5356</v>
      </c>
      <c r="Y4786" s="9">
        <v>0.502</v>
      </c>
      <c r="Z4786" s="9" t="s">
        <v>5356</v>
      </c>
      <c r="AA4786" s="37">
        <v>6919.99</v>
      </c>
    </row>
    <row r="4787" spans="19:27" x14ac:dyDescent="0.35">
      <c r="S4787" s="9" t="s">
        <v>5356</v>
      </c>
      <c r="T4787" s="9">
        <v>0.54600000000000004</v>
      </c>
      <c r="U4787" s="9" t="s">
        <v>5356</v>
      </c>
      <c r="V4787" s="37">
        <v>7446.57</v>
      </c>
      <c r="X4787" s="9" t="s">
        <v>5356</v>
      </c>
      <c r="Y4787" s="9">
        <v>0.495</v>
      </c>
      <c r="Z4787" s="9" t="s">
        <v>5356</v>
      </c>
      <c r="AA4787" s="37">
        <v>6919.34</v>
      </c>
    </row>
    <row r="4788" spans="19:27" x14ac:dyDescent="0.35">
      <c r="S4788" s="9" t="s">
        <v>5356</v>
      </c>
      <c r="T4788" s="9">
        <v>0.52400000000000002</v>
      </c>
      <c r="U4788" s="9" t="s">
        <v>5356</v>
      </c>
      <c r="V4788" s="37">
        <v>7440.16</v>
      </c>
      <c r="X4788" s="9" t="s">
        <v>5356</v>
      </c>
      <c r="Y4788" s="9">
        <v>0.53200000000000003</v>
      </c>
      <c r="Z4788" s="9" t="s">
        <v>5356</v>
      </c>
      <c r="AA4788" s="37">
        <v>6919.15</v>
      </c>
    </row>
    <row r="4789" spans="19:27" x14ac:dyDescent="0.35">
      <c r="S4789" s="9" t="s">
        <v>5356</v>
      </c>
      <c r="T4789" s="9">
        <v>0.56399999999999995</v>
      </c>
      <c r="U4789" s="9" t="s">
        <v>5356</v>
      </c>
      <c r="V4789" s="37">
        <v>7439.41</v>
      </c>
      <c r="X4789" s="9" t="s">
        <v>5358</v>
      </c>
      <c r="Y4789" s="9">
        <v>0.504</v>
      </c>
      <c r="Z4789" s="9" t="s">
        <v>5358</v>
      </c>
      <c r="AA4789" s="37">
        <v>6917.34</v>
      </c>
    </row>
    <row r="4790" spans="19:27" x14ac:dyDescent="0.35">
      <c r="S4790" s="9" t="s">
        <v>5356</v>
      </c>
      <c r="T4790" s="9">
        <v>0.52</v>
      </c>
      <c r="U4790" s="9" t="s">
        <v>5356</v>
      </c>
      <c r="V4790" s="37">
        <v>7437.65</v>
      </c>
      <c r="X4790" s="9" t="s">
        <v>5356</v>
      </c>
      <c r="Y4790" s="9">
        <v>0.58899999999999997</v>
      </c>
      <c r="Z4790" s="9" t="s">
        <v>5356</v>
      </c>
      <c r="AA4790" s="37">
        <v>6917.25</v>
      </c>
    </row>
    <row r="4791" spans="19:27" x14ac:dyDescent="0.35">
      <c r="S4791" s="9" t="s">
        <v>5358</v>
      </c>
      <c r="T4791" s="9">
        <v>0.56799999999999995</v>
      </c>
      <c r="U4791" s="9" t="s">
        <v>5358</v>
      </c>
      <c r="V4791" s="37">
        <v>7436.38</v>
      </c>
      <c r="X4791" s="9" t="s">
        <v>5356</v>
      </c>
      <c r="Y4791" s="9">
        <v>0.56399999999999995</v>
      </c>
      <c r="Z4791" s="9" t="s">
        <v>5356</v>
      </c>
      <c r="AA4791" s="37">
        <v>6912.52</v>
      </c>
    </row>
    <row r="4792" spans="19:27" x14ac:dyDescent="0.35">
      <c r="S4792" s="9" t="s">
        <v>5356</v>
      </c>
      <c r="T4792" s="9">
        <v>0.45500000000000002</v>
      </c>
      <c r="U4792" s="9" t="s">
        <v>5356</v>
      </c>
      <c r="V4792" s="37">
        <v>7432</v>
      </c>
      <c r="X4792" s="9" t="s">
        <v>5356</v>
      </c>
      <c r="Y4792" s="9">
        <v>0.57199999999999995</v>
      </c>
      <c r="Z4792" s="9" t="s">
        <v>5356</v>
      </c>
      <c r="AA4792" s="37">
        <v>6910.12</v>
      </c>
    </row>
    <row r="4793" spans="19:27" x14ac:dyDescent="0.35">
      <c r="S4793" s="9" t="s">
        <v>5356</v>
      </c>
      <c r="T4793" s="9">
        <v>0.55400000000000005</v>
      </c>
      <c r="U4793" s="9" t="s">
        <v>5356</v>
      </c>
      <c r="V4793" s="37">
        <v>7431.82</v>
      </c>
      <c r="X4793" s="9" t="s">
        <v>5356</v>
      </c>
      <c r="Y4793" s="9">
        <v>0.54200000000000004</v>
      </c>
      <c r="Z4793" s="9" t="s">
        <v>5356</v>
      </c>
      <c r="AA4793" s="37">
        <v>6908.19</v>
      </c>
    </row>
    <row r="4794" spans="19:27" x14ac:dyDescent="0.35">
      <c r="S4794" s="9" t="s">
        <v>5358</v>
      </c>
      <c r="T4794" s="9">
        <v>0.63800000000000001</v>
      </c>
      <c r="U4794" s="9" t="s">
        <v>5358</v>
      </c>
      <c r="V4794" s="37">
        <v>7430.75</v>
      </c>
      <c r="X4794" s="9" t="s">
        <v>5356</v>
      </c>
      <c r="Y4794" s="9">
        <v>0.501</v>
      </c>
      <c r="Z4794" s="9" t="s">
        <v>5356</v>
      </c>
      <c r="AA4794" s="37">
        <v>6908.1</v>
      </c>
    </row>
    <row r="4795" spans="19:27" x14ac:dyDescent="0.35">
      <c r="S4795" s="9" t="s">
        <v>5356</v>
      </c>
      <c r="T4795" s="9">
        <v>0.55000000000000004</v>
      </c>
      <c r="U4795" s="9" t="s">
        <v>5356</v>
      </c>
      <c r="V4795" s="37">
        <v>7428.62</v>
      </c>
      <c r="X4795" s="9" t="s">
        <v>5356</v>
      </c>
      <c r="Y4795" s="9">
        <v>0.54100000000000004</v>
      </c>
      <c r="Z4795" s="9" t="s">
        <v>5356</v>
      </c>
      <c r="AA4795" s="37">
        <v>6907.22</v>
      </c>
    </row>
    <row r="4796" spans="19:27" x14ac:dyDescent="0.35">
      <c r="S4796" s="9" t="s">
        <v>5356</v>
      </c>
      <c r="T4796" s="9">
        <v>0.54200000000000004</v>
      </c>
      <c r="U4796" s="9" t="s">
        <v>5356</v>
      </c>
      <c r="V4796" s="37">
        <v>7428.39</v>
      </c>
      <c r="X4796" s="9" t="s">
        <v>5358</v>
      </c>
      <c r="Y4796" s="9">
        <v>0.56999999999999995</v>
      </c>
      <c r="Z4796" s="9" t="s">
        <v>5358</v>
      </c>
      <c r="AA4796" s="37">
        <v>6904.47</v>
      </c>
    </row>
    <row r="4797" spans="19:27" x14ac:dyDescent="0.35">
      <c r="S4797" s="9" t="s">
        <v>5356</v>
      </c>
      <c r="T4797" s="9">
        <v>0.58399999999999996</v>
      </c>
      <c r="U4797" s="9" t="s">
        <v>5356</v>
      </c>
      <c r="V4797" s="37">
        <v>7424.99</v>
      </c>
      <c r="X4797" s="9" t="s">
        <v>5358</v>
      </c>
      <c r="Y4797" s="9">
        <v>0.55200000000000005</v>
      </c>
      <c r="Z4797" s="9" t="s">
        <v>5358</v>
      </c>
      <c r="AA4797" s="37">
        <v>6898.92</v>
      </c>
    </row>
    <row r="4798" spans="19:27" x14ac:dyDescent="0.35">
      <c r="S4798" s="9" t="s">
        <v>5358</v>
      </c>
      <c r="T4798" s="9">
        <v>0.55900000000000005</v>
      </c>
      <c r="U4798" s="9" t="s">
        <v>5358</v>
      </c>
      <c r="V4798" s="37">
        <v>7421.55</v>
      </c>
      <c r="X4798" s="9" t="s">
        <v>5356</v>
      </c>
      <c r="Y4798" s="9">
        <v>0.54600000000000004</v>
      </c>
      <c r="Z4798" s="9" t="s">
        <v>5356</v>
      </c>
      <c r="AA4798" s="37">
        <v>6896</v>
      </c>
    </row>
    <row r="4799" spans="19:27" x14ac:dyDescent="0.35">
      <c r="S4799" s="9" t="s">
        <v>5356</v>
      </c>
      <c r="T4799" s="9">
        <v>0.56000000000000005</v>
      </c>
      <c r="U4799" s="9" t="s">
        <v>5356</v>
      </c>
      <c r="V4799" s="37">
        <v>7419.91</v>
      </c>
      <c r="X4799" s="9" t="s">
        <v>5356</v>
      </c>
      <c r="Y4799" s="9">
        <v>0.55400000000000005</v>
      </c>
      <c r="Z4799" s="9" t="s">
        <v>5356</v>
      </c>
      <c r="AA4799" s="37">
        <v>6894.88</v>
      </c>
    </row>
    <row r="4800" spans="19:27" x14ac:dyDescent="0.35">
      <c r="S4800" s="9" t="s">
        <v>5357</v>
      </c>
      <c r="T4800" s="9">
        <v>0.51800000000000002</v>
      </c>
      <c r="U4800" s="9" t="s">
        <v>5357</v>
      </c>
      <c r="V4800" s="37">
        <v>7417.66</v>
      </c>
      <c r="X4800" s="9" t="s">
        <v>5358</v>
      </c>
      <c r="Y4800" s="9">
        <v>0.58099999999999996</v>
      </c>
      <c r="Z4800" s="9" t="s">
        <v>5358</v>
      </c>
      <c r="AA4800" s="37">
        <v>6891.25</v>
      </c>
    </row>
    <row r="4801" spans="19:27" x14ac:dyDescent="0.35">
      <c r="S4801" s="9" t="s">
        <v>5358</v>
      </c>
      <c r="T4801" s="9">
        <v>0.57299999999999995</v>
      </c>
      <c r="U4801" s="9" t="s">
        <v>5358</v>
      </c>
      <c r="V4801" s="37">
        <v>7413.71</v>
      </c>
      <c r="X4801" s="9" t="s">
        <v>5356</v>
      </c>
      <c r="Y4801" s="9">
        <v>0.55400000000000005</v>
      </c>
      <c r="Z4801" s="9" t="s">
        <v>5356</v>
      </c>
      <c r="AA4801" s="37">
        <v>6889.74</v>
      </c>
    </row>
    <row r="4802" spans="19:27" x14ac:dyDescent="0.35">
      <c r="S4802" s="9" t="s">
        <v>5356</v>
      </c>
      <c r="T4802" s="9">
        <v>0.52800000000000002</v>
      </c>
      <c r="U4802" s="9" t="s">
        <v>5356</v>
      </c>
      <c r="V4802" s="37">
        <v>7413.3</v>
      </c>
      <c r="X4802" s="9" t="s">
        <v>5356</v>
      </c>
      <c r="Y4802" s="9">
        <v>0.55000000000000004</v>
      </c>
      <c r="Z4802" s="9" t="s">
        <v>5356</v>
      </c>
      <c r="AA4802" s="37">
        <v>6889.61</v>
      </c>
    </row>
    <row r="4803" spans="19:27" x14ac:dyDescent="0.35">
      <c r="S4803" s="9" t="s">
        <v>5356</v>
      </c>
      <c r="T4803" s="9">
        <v>0.59</v>
      </c>
      <c r="U4803" s="9" t="s">
        <v>5356</v>
      </c>
      <c r="V4803" s="37">
        <v>7407.38</v>
      </c>
      <c r="X4803" s="9" t="s">
        <v>5358</v>
      </c>
      <c r="Y4803" s="9">
        <v>0.56799999999999995</v>
      </c>
      <c r="Z4803" s="9" t="s">
        <v>5358</v>
      </c>
      <c r="AA4803" s="37">
        <v>6889.06</v>
      </c>
    </row>
    <row r="4804" spans="19:27" x14ac:dyDescent="0.35">
      <c r="S4804" s="9" t="s">
        <v>5358</v>
      </c>
      <c r="T4804" s="9">
        <v>0.55800000000000005</v>
      </c>
      <c r="U4804" s="9" t="s">
        <v>5358</v>
      </c>
      <c r="V4804" s="37">
        <v>7401.01</v>
      </c>
      <c r="X4804" s="9" t="s">
        <v>5357</v>
      </c>
      <c r="Y4804" s="9">
        <v>0.438</v>
      </c>
      <c r="Z4804" s="9" t="s">
        <v>5357</v>
      </c>
      <c r="AA4804" s="37">
        <v>6887.79</v>
      </c>
    </row>
    <row r="4805" spans="19:27" x14ac:dyDescent="0.35">
      <c r="S4805" s="9" t="s">
        <v>5358</v>
      </c>
      <c r="T4805" s="9">
        <v>0.54600000000000004</v>
      </c>
      <c r="U4805" s="9" t="s">
        <v>5358</v>
      </c>
      <c r="V4805" s="37">
        <v>7397.55</v>
      </c>
      <c r="X4805" s="9" t="s">
        <v>5356</v>
      </c>
      <c r="Y4805" s="9">
        <v>0.54900000000000004</v>
      </c>
      <c r="Z4805" s="9" t="s">
        <v>5356</v>
      </c>
      <c r="AA4805" s="37">
        <v>6886.82</v>
      </c>
    </row>
    <row r="4806" spans="19:27" x14ac:dyDescent="0.35">
      <c r="S4806" s="9" t="s">
        <v>5356</v>
      </c>
      <c r="T4806" s="9">
        <v>0.55100000000000005</v>
      </c>
      <c r="U4806" s="9" t="s">
        <v>5356</v>
      </c>
      <c r="V4806" s="37">
        <v>7395.73</v>
      </c>
      <c r="X4806" s="9" t="s">
        <v>5356</v>
      </c>
      <c r="Y4806" s="9">
        <v>0.5</v>
      </c>
      <c r="Z4806" s="9" t="s">
        <v>5356</v>
      </c>
      <c r="AA4806" s="37">
        <v>6885.73</v>
      </c>
    </row>
    <row r="4807" spans="19:27" x14ac:dyDescent="0.35">
      <c r="S4807" s="9" t="s">
        <v>5357</v>
      </c>
      <c r="T4807" s="9">
        <v>0.52500000000000002</v>
      </c>
      <c r="U4807" s="9" t="s">
        <v>5357</v>
      </c>
      <c r="V4807" s="37">
        <v>7390.14</v>
      </c>
      <c r="X4807" s="9" t="s">
        <v>5356</v>
      </c>
      <c r="Y4807" s="9">
        <v>0.53300000000000003</v>
      </c>
      <c r="Z4807" s="9" t="s">
        <v>5356</v>
      </c>
      <c r="AA4807" s="37">
        <v>6881.5</v>
      </c>
    </row>
    <row r="4808" spans="19:27" x14ac:dyDescent="0.35">
      <c r="S4808" s="9" t="s">
        <v>5356</v>
      </c>
      <c r="T4808" s="9">
        <v>0.56000000000000005</v>
      </c>
      <c r="U4808" s="9" t="s">
        <v>5356</v>
      </c>
      <c r="V4808" s="37">
        <v>7388.52</v>
      </c>
      <c r="X4808" s="9" t="s">
        <v>5356</v>
      </c>
      <c r="Y4808" s="9">
        <v>0.499</v>
      </c>
      <c r="Z4808" s="9" t="s">
        <v>5356</v>
      </c>
      <c r="AA4808" s="37">
        <v>6881.21</v>
      </c>
    </row>
    <row r="4809" spans="19:27" x14ac:dyDescent="0.35">
      <c r="S4809" s="9" t="s">
        <v>5356</v>
      </c>
      <c r="T4809" s="9">
        <v>0.61</v>
      </c>
      <c r="U4809" s="9" t="s">
        <v>5356</v>
      </c>
      <c r="V4809" s="37">
        <v>7387.32</v>
      </c>
      <c r="X4809" s="9" t="s">
        <v>5356</v>
      </c>
      <c r="Y4809" s="9">
        <v>0.53300000000000003</v>
      </c>
      <c r="Z4809" s="9" t="s">
        <v>5356</v>
      </c>
      <c r="AA4809" s="37">
        <v>6879.28</v>
      </c>
    </row>
    <row r="4810" spans="19:27" x14ac:dyDescent="0.35">
      <c r="S4810" s="9" t="s">
        <v>5356</v>
      </c>
      <c r="T4810" s="9">
        <v>0.54200000000000004</v>
      </c>
      <c r="U4810" s="9" t="s">
        <v>5356</v>
      </c>
      <c r="V4810" s="37">
        <v>7386.76</v>
      </c>
      <c r="X4810" s="9" t="s">
        <v>5356</v>
      </c>
      <c r="Y4810" s="9">
        <v>0.56899999999999995</v>
      </c>
      <c r="Z4810" s="9" t="s">
        <v>5356</v>
      </c>
      <c r="AA4810" s="37">
        <v>6879.05</v>
      </c>
    </row>
    <row r="4811" spans="19:27" x14ac:dyDescent="0.35">
      <c r="S4811" s="9" t="s">
        <v>5356</v>
      </c>
      <c r="T4811" s="9">
        <v>0.54200000000000004</v>
      </c>
      <c r="U4811" s="9" t="s">
        <v>5356</v>
      </c>
      <c r="V4811" s="37">
        <v>7385.05</v>
      </c>
      <c r="X4811" s="9" t="s">
        <v>5358</v>
      </c>
      <c r="Y4811" s="9">
        <v>0.51400000000000001</v>
      </c>
      <c r="Z4811" s="9" t="s">
        <v>5358</v>
      </c>
      <c r="AA4811" s="37">
        <v>6876.58</v>
      </c>
    </row>
    <row r="4812" spans="19:27" x14ac:dyDescent="0.35">
      <c r="S4812" s="9" t="s">
        <v>5356</v>
      </c>
      <c r="T4812" s="9">
        <v>0.56699999999999995</v>
      </c>
      <c r="U4812" s="9" t="s">
        <v>5356</v>
      </c>
      <c r="V4812" s="37">
        <v>7383.91</v>
      </c>
      <c r="X4812" s="9" t="s">
        <v>5356</v>
      </c>
      <c r="Y4812" s="9">
        <v>0.58099999999999996</v>
      </c>
      <c r="Z4812" s="9" t="s">
        <v>5356</v>
      </c>
      <c r="AA4812" s="37">
        <v>6873.73</v>
      </c>
    </row>
    <row r="4813" spans="19:27" x14ac:dyDescent="0.35">
      <c r="S4813" s="9" t="s">
        <v>5356</v>
      </c>
      <c r="T4813" s="9">
        <v>0.55900000000000005</v>
      </c>
      <c r="U4813" s="9" t="s">
        <v>5356</v>
      </c>
      <c r="V4813" s="37">
        <v>7373.42</v>
      </c>
      <c r="X4813" s="9" t="s">
        <v>5356</v>
      </c>
      <c r="Y4813" s="9">
        <v>0.59799999999999998</v>
      </c>
      <c r="Z4813" s="9" t="s">
        <v>5356</v>
      </c>
      <c r="AA4813" s="37">
        <v>6871.23</v>
      </c>
    </row>
    <row r="4814" spans="19:27" x14ac:dyDescent="0.35">
      <c r="S4814" s="9" t="s">
        <v>5356</v>
      </c>
      <c r="T4814" s="9">
        <v>0.53600000000000003</v>
      </c>
      <c r="U4814" s="9" t="s">
        <v>5356</v>
      </c>
      <c r="V4814" s="37">
        <v>7373.39</v>
      </c>
      <c r="X4814" s="9" t="s">
        <v>5356</v>
      </c>
      <c r="Y4814" s="9">
        <v>0.58799999999999997</v>
      </c>
      <c r="Z4814" s="9" t="s">
        <v>5356</v>
      </c>
      <c r="AA4814" s="37">
        <v>6869.36</v>
      </c>
    </row>
    <row r="4815" spans="19:27" x14ac:dyDescent="0.35">
      <c r="S4815" s="9" t="s">
        <v>5358</v>
      </c>
      <c r="T4815" s="9">
        <v>0.55600000000000005</v>
      </c>
      <c r="U4815" s="9" t="s">
        <v>5358</v>
      </c>
      <c r="V4815" s="37">
        <v>7371.63</v>
      </c>
      <c r="X4815" s="9" t="s">
        <v>5356</v>
      </c>
      <c r="Y4815" s="9">
        <v>0.48299999999999998</v>
      </c>
      <c r="Z4815" s="9" t="s">
        <v>5356</v>
      </c>
      <c r="AA4815" s="37">
        <v>6868.65</v>
      </c>
    </row>
    <row r="4816" spans="19:27" x14ac:dyDescent="0.35">
      <c r="S4816" s="9" t="s">
        <v>5356</v>
      </c>
      <c r="T4816" s="9">
        <v>0.54500000000000004</v>
      </c>
      <c r="U4816" s="9" t="s">
        <v>5356</v>
      </c>
      <c r="V4816" s="37">
        <v>7370.03</v>
      </c>
      <c r="X4816" s="9" t="s">
        <v>5356</v>
      </c>
      <c r="Y4816" s="9">
        <v>0.51800000000000002</v>
      </c>
      <c r="Z4816" s="9" t="s">
        <v>5356</v>
      </c>
      <c r="AA4816" s="37">
        <v>6862.56</v>
      </c>
    </row>
    <row r="4817" spans="19:27" x14ac:dyDescent="0.35">
      <c r="S4817" s="9" t="s">
        <v>5358</v>
      </c>
      <c r="T4817" s="9">
        <v>0.55300000000000005</v>
      </c>
      <c r="U4817" s="9" t="s">
        <v>5358</v>
      </c>
      <c r="V4817" s="37">
        <v>7366.15</v>
      </c>
      <c r="X4817" s="9" t="s">
        <v>5356</v>
      </c>
      <c r="Y4817" s="9">
        <v>0.56499999999999995</v>
      </c>
      <c r="Z4817" s="9" t="s">
        <v>5356</v>
      </c>
      <c r="AA4817" s="37">
        <v>6860.45</v>
      </c>
    </row>
    <row r="4818" spans="19:27" x14ac:dyDescent="0.35">
      <c r="S4818" s="9" t="s">
        <v>5356</v>
      </c>
      <c r="T4818" s="9">
        <v>0.49199999999999999</v>
      </c>
      <c r="U4818" s="9" t="s">
        <v>5356</v>
      </c>
      <c r="V4818" s="37">
        <v>7364.7</v>
      </c>
      <c r="X4818" s="9" t="s">
        <v>5356</v>
      </c>
      <c r="Y4818" s="9">
        <v>0.52500000000000002</v>
      </c>
      <c r="Z4818" s="9" t="s">
        <v>5356</v>
      </c>
      <c r="AA4818" s="37">
        <v>6859.34</v>
      </c>
    </row>
    <row r="4819" spans="19:27" x14ac:dyDescent="0.35">
      <c r="S4819" s="9" t="s">
        <v>5356</v>
      </c>
      <c r="T4819" s="9">
        <v>0.57299999999999995</v>
      </c>
      <c r="U4819" s="9" t="s">
        <v>5356</v>
      </c>
      <c r="V4819" s="37">
        <v>7364.21</v>
      </c>
      <c r="X4819" s="9" t="s">
        <v>5357</v>
      </c>
      <c r="Y4819" s="9">
        <v>0.52200000000000002</v>
      </c>
      <c r="Z4819" s="9" t="s">
        <v>5357</v>
      </c>
      <c r="AA4819" s="37">
        <v>6856.64</v>
      </c>
    </row>
    <row r="4820" spans="19:27" x14ac:dyDescent="0.35">
      <c r="S4820" s="9" t="s">
        <v>5356</v>
      </c>
      <c r="T4820" s="9">
        <v>0.503</v>
      </c>
      <c r="U4820" s="9" t="s">
        <v>5356</v>
      </c>
      <c r="V4820" s="37">
        <v>7363.97</v>
      </c>
      <c r="X4820" s="9" t="s">
        <v>5356</v>
      </c>
      <c r="Y4820" s="9">
        <v>0.55400000000000005</v>
      </c>
      <c r="Z4820" s="9" t="s">
        <v>5356</v>
      </c>
      <c r="AA4820" s="37">
        <v>6854.08</v>
      </c>
    </row>
    <row r="4821" spans="19:27" x14ac:dyDescent="0.35">
      <c r="S4821" s="9" t="s">
        <v>5356</v>
      </c>
      <c r="T4821" s="9">
        <v>0.56999999999999995</v>
      </c>
      <c r="U4821" s="9" t="s">
        <v>5356</v>
      </c>
      <c r="V4821" s="37">
        <v>7360.55</v>
      </c>
      <c r="X4821" s="9" t="s">
        <v>5356</v>
      </c>
      <c r="Y4821" s="9">
        <v>0.54800000000000004</v>
      </c>
      <c r="Z4821" s="9" t="s">
        <v>5356</v>
      </c>
      <c r="AA4821" s="37">
        <v>6850.97</v>
      </c>
    </row>
    <row r="4822" spans="19:27" x14ac:dyDescent="0.35">
      <c r="S4822" s="9" t="s">
        <v>5356</v>
      </c>
      <c r="T4822" s="9">
        <v>0.51600000000000001</v>
      </c>
      <c r="U4822" s="9" t="s">
        <v>5356</v>
      </c>
      <c r="V4822" s="37">
        <v>7353.7</v>
      </c>
      <c r="X4822" s="9" t="s">
        <v>5356</v>
      </c>
      <c r="Y4822" s="9">
        <v>0.58599999999999997</v>
      </c>
      <c r="Z4822" s="9" t="s">
        <v>5356</v>
      </c>
      <c r="AA4822" s="37">
        <v>6846.32</v>
      </c>
    </row>
    <row r="4823" spans="19:27" x14ac:dyDescent="0.35">
      <c r="S4823" s="9" t="s">
        <v>5358</v>
      </c>
      <c r="T4823" s="9">
        <v>0.56200000000000006</v>
      </c>
      <c r="U4823" s="9" t="s">
        <v>5358</v>
      </c>
      <c r="V4823" s="37">
        <v>7353.15</v>
      </c>
      <c r="X4823" s="9" t="s">
        <v>5356</v>
      </c>
      <c r="Y4823" s="9">
        <v>0.49099999999999999</v>
      </c>
      <c r="Z4823" s="9" t="s">
        <v>5356</v>
      </c>
      <c r="AA4823" s="37">
        <v>6845.75</v>
      </c>
    </row>
    <row r="4824" spans="19:27" x14ac:dyDescent="0.35">
      <c r="S4824" s="9" t="s">
        <v>5356</v>
      </c>
      <c r="T4824" s="9">
        <v>0.57799999999999996</v>
      </c>
      <c r="U4824" s="9" t="s">
        <v>5356</v>
      </c>
      <c r="V4824" s="37">
        <v>7352.96</v>
      </c>
      <c r="X4824" s="9" t="s">
        <v>5356</v>
      </c>
      <c r="Y4824" s="9">
        <v>0.54500000000000004</v>
      </c>
      <c r="Z4824" s="9" t="s">
        <v>5356</v>
      </c>
      <c r="AA4824" s="37">
        <v>6839.87</v>
      </c>
    </row>
    <row r="4825" spans="19:27" x14ac:dyDescent="0.35">
      <c r="S4825" s="9" t="s">
        <v>5356</v>
      </c>
      <c r="T4825" s="9">
        <v>0.60399999999999998</v>
      </c>
      <c r="U4825" s="9" t="s">
        <v>5356</v>
      </c>
      <c r="V4825" s="37">
        <v>7352.84</v>
      </c>
      <c r="X4825" s="9" t="s">
        <v>5356</v>
      </c>
      <c r="Y4825" s="9">
        <v>0.55700000000000005</v>
      </c>
      <c r="Z4825" s="9" t="s">
        <v>5356</v>
      </c>
      <c r="AA4825" s="37">
        <v>6835.84</v>
      </c>
    </row>
    <row r="4826" spans="19:27" x14ac:dyDescent="0.35">
      <c r="S4826" s="9" t="s">
        <v>5356</v>
      </c>
      <c r="T4826" s="9">
        <v>0.57699999999999996</v>
      </c>
      <c r="U4826" s="9" t="s">
        <v>5356</v>
      </c>
      <c r="V4826" s="37">
        <v>7351.64</v>
      </c>
      <c r="X4826" s="9" t="s">
        <v>5356</v>
      </c>
      <c r="Y4826" s="9">
        <v>0.55300000000000005</v>
      </c>
      <c r="Z4826" s="9" t="s">
        <v>5356</v>
      </c>
      <c r="AA4826" s="37">
        <v>6834.78</v>
      </c>
    </row>
    <row r="4827" spans="19:27" x14ac:dyDescent="0.35">
      <c r="S4827" s="9" t="s">
        <v>5356</v>
      </c>
      <c r="T4827" s="9">
        <v>0.59199999999999997</v>
      </c>
      <c r="U4827" s="9" t="s">
        <v>5356</v>
      </c>
      <c r="V4827" s="37">
        <v>7345.96</v>
      </c>
      <c r="X4827" s="9" t="s">
        <v>5357</v>
      </c>
      <c r="Y4827" s="9">
        <v>0.51</v>
      </c>
      <c r="Z4827" s="9" t="s">
        <v>5357</v>
      </c>
      <c r="AA4827" s="37">
        <v>6834.22</v>
      </c>
    </row>
    <row r="4828" spans="19:27" x14ac:dyDescent="0.35">
      <c r="S4828" s="9" t="s">
        <v>5358</v>
      </c>
      <c r="T4828" s="9">
        <v>0.58799999999999997</v>
      </c>
      <c r="U4828" s="9" t="s">
        <v>5358</v>
      </c>
      <c r="V4828" s="37">
        <v>7337.7</v>
      </c>
      <c r="X4828" s="9" t="s">
        <v>5357</v>
      </c>
      <c r="Y4828" s="9">
        <v>0.57999999999999996</v>
      </c>
      <c r="Z4828" s="9" t="s">
        <v>5357</v>
      </c>
      <c r="AA4828" s="37">
        <v>6832.32</v>
      </c>
    </row>
    <row r="4829" spans="19:27" x14ac:dyDescent="0.35">
      <c r="S4829" s="9" t="s">
        <v>5356</v>
      </c>
      <c r="T4829" s="9">
        <v>0.52</v>
      </c>
      <c r="U4829" s="9" t="s">
        <v>5356</v>
      </c>
      <c r="V4829" s="37">
        <v>7337.3</v>
      </c>
      <c r="X4829" s="9" t="s">
        <v>5356</v>
      </c>
      <c r="Y4829" s="9">
        <v>0.51500000000000001</v>
      </c>
      <c r="Z4829" s="9" t="s">
        <v>5356</v>
      </c>
      <c r="AA4829" s="37">
        <v>6828.18</v>
      </c>
    </row>
    <row r="4830" spans="19:27" x14ac:dyDescent="0.35">
      <c r="S4830" s="9" t="s">
        <v>5356</v>
      </c>
      <c r="T4830" s="9">
        <v>0.55800000000000005</v>
      </c>
      <c r="U4830" s="9" t="s">
        <v>5356</v>
      </c>
      <c r="V4830" s="37">
        <v>7333.99</v>
      </c>
      <c r="X4830" s="9" t="s">
        <v>5356</v>
      </c>
      <c r="Y4830" s="9">
        <v>0.55300000000000005</v>
      </c>
      <c r="Z4830" s="9" t="s">
        <v>5356</v>
      </c>
      <c r="AA4830" s="37">
        <v>6827.77</v>
      </c>
    </row>
    <row r="4831" spans="19:27" x14ac:dyDescent="0.35">
      <c r="S4831" s="9" t="s">
        <v>5356</v>
      </c>
      <c r="T4831" s="9">
        <v>0.55200000000000005</v>
      </c>
      <c r="U4831" s="9" t="s">
        <v>5356</v>
      </c>
      <c r="V4831" s="37">
        <v>7333.12</v>
      </c>
      <c r="X4831" s="9" t="s">
        <v>5356</v>
      </c>
      <c r="Y4831" s="9">
        <v>0.502</v>
      </c>
      <c r="Z4831" s="9" t="s">
        <v>5356</v>
      </c>
      <c r="AA4831" s="37">
        <v>6823.91</v>
      </c>
    </row>
    <row r="4832" spans="19:27" x14ac:dyDescent="0.35">
      <c r="S4832" s="9" t="s">
        <v>5358</v>
      </c>
      <c r="T4832" s="9">
        <v>0.58499999999999996</v>
      </c>
      <c r="U4832" s="9" t="s">
        <v>5358</v>
      </c>
      <c r="V4832" s="37">
        <v>7332.85</v>
      </c>
      <c r="X4832" s="9" t="s">
        <v>5356</v>
      </c>
      <c r="Y4832" s="9">
        <v>0.57099999999999995</v>
      </c>
      <c r="Z4832" s="9" t="s">
        <v>5356</v>
      </c>
      <c r="AA4832" s="37">
        <v>6823.74</v>
      </c>
    </row>
    <row r="4833" spans="19:27" x14ac:dyDescent="0.35">
      <c r="S4833" s="9" t="s">
        <v>5356</v>
      </c>
      <c r="T4833" s="9">
        <v>0.45200000000000001</v>
      </c>
      <c r="U4833" s="9" t="s">
        <v>5356</v>
      </c>
      <c r="V4833" s="37">
        <v>7331.1</v>
      </c>
      <c r="X4833" s="9" t="s">
        <v>5356</v>
      </c>
      <c r="Y4833" s="9">
        <v>0.53900000000000003</v>
      </c>
      <c r="Z4833" s="9" t="s">
        <v>5356</v>
      </c>
      <c r="AA4833" s="37">
        <v>6819.44</v>
      </c>
    </row>
    <row r="4834" spans="19:27" x14ac:dyDescent="0.35">
      <c r="S4834" s="9" t="s">
        <v>5357</v>
      </c>
      <c r="T4834" s="9">
        <v>0.58299999999999996</v>
      </c>
      <c r="U4834" s="9" t="s">
        <v>5357</v>
      </c>
      <c r="V4834" s="37">
        <v>7329.77</v>
      </c>
      <c r="X4834" s="9" t="s">
        <v>5356</v>
      </c>
      <c r="Y4834" s="9">
        <v>0.52800000000000002</v>
      </c>
      <c r="Z4834" s="9" t="s">
        <v>5356</v>
      </c>
      <c r="AA4834" s="37">
        <v>6812.35</v>
      </c>
    </row>
    <row r="4835" spans="19:27" x14ac:dyDescent="0.35">
      <c r="S4835" s="9" t="s">
        <v>5356</v>
      </c>
      <c r="T4835" s="9">
        <v>0.59699999999999998</v>
      </c>
      <c r="U4835" s="9" t="s">
        <v>5356</v>
      </c>
      <c r="V4835" s="37">
        <v>7329.6</v>
      </c>
      <c r="X4835" s="9" t="s">
        <v>5356</v>
      </c>
      <c r="Y4835" s="9">
        <v>0.52700000000000002</v>
      </c>
      <c r="Z4835" s="9" t="s">
        <v>5356</v>
      </c>
      <c r="AA4835" s="37">
        <v>6810.26</v>
      </c>
    </row>
    <row r="4836" spans="19:27" x14ac:dyDescent="0.35">
      <c r="S4836" s="9" t="s">
        <v>5356</v>
      </c>
      <c r="T4836" s="9">
        <v>0.55400000000000005</v>
      </c>
      <c r="U4836" s="9" t="s">
        <v>5356</v>
      </c>
      <c r="V4836" s="37">
        <v>7325.37</v>
      </c>
      <c r="X4836" s="9" t="s">
        <v>5356</v>
      </c>
      <c r="Y4836" s="9">
        <v>0.51500000000000001</v>
      </c>
      <c r="Z4836" s="9" t="s">
        <v>5356</v>
      </c>
      <c r="AA4836" s="37">
        <v>6809.89</v>
      </c>
    </row>
    <row r="4837" spans="19:27" x14ac:dyDescent="0.35">
      <c r="S4837" s="9" t="s">
        <v>5356</v>
      </c>
      <c r="T4837" s="9">
        <v>0.55300000000000005</v>
      </c>
      <c r="U4837" s="9" t="s">
        <v>5356</v>
      </c>
      <c r="V4837" s="37">
        <v>7324.76</v>
      </c>
      <c r="X4837" s="9" t="s">
        <v>5356</v>
      </c>
      <c r="Y4837" s="9">
        <v>0.52400000000000002</v>
      </c>
      <c r="Z4837" s="9" t="s">
        <v>5356</v>
      </c>
      <c r="AA4837" s="37">
        <v>6809.05</v>
      </c>
    </row>
    <row r="4838" spans="19:27" x14ac:dyDescent="0.35">
      <c r="S4838" s="9" t="s">
        <v>5356</v>
      </c>
      <c r="T4838" s="9">
        <v>0.52500000000000002</v>
      </c>
      <c r="U4838" s="9" t="s">
        <v>5356</v>
      </c>
      <c r="V4838" s="37">
        <v>7319.91</v>
      </c>
      <c r="X4838" s="9" t="s">
        <v>5356</v>
      </c>
      <c r="Y4838" s="9">
        <v>0.51900000000000002</v>
      </c>
      <c r="Z4838" s="9" t="s">
        <v>5356</v>
      </c>
      <c r="AA4838" s="37">
        <v>6809.03</v>
      </c>
    </row>
    <row r="4839" spans="19:27" x14ac:dyDescent="0.35">
      <c r="S4839" s="9" t="s">
        <v>5356</v>
      </c>
      <c r="T4839" s="9">
        <v>0.57499999999999996</v>
      </c>
      <c r="U4839" s="9" t="s">
        <v>5356</v>
      </c>
      <c r="V4839" s="37">
        <v>7319.14</v>
      </c>
      <c r="X4839" s="9" t="s">
        <v>5356</v>
      </c>
      <c r="Y4839" s="9">
        <v>0.52500000000000002</v>
      </c>
      <c r="Z4839" s="9" t="s">
        <v>5356</v>
      </c>
      <c r="AA4839" s="37">
        <v>6808.96</v>
      </c>
    </row>
    <row r="4840" spans="19:27" x14ac:dyDescent="0.35">
      <c r="S4840" s="9" t="s">
        <v>5356</v>
      </c>
      <c r="T4840" s="9">
        <v>0.54600000000000004</v>
      </c>
      <c r="U4840" s="9" t="s">
        <v>5356</v>
      </c>
      <c r="V4840" s="37">
        <v>7317.75</v>
      </c>
      <c r="X4840" s="9" t="s">
        <v>5356</v>
      </c>
      <c r="Y4840" s="9">
        <v>0.56100000000000005</v>
      </c>
      <c r="Z4840" s="9" t="s">
        <v>5356</v>
      </c>
      <c r="AA4840" s="37">
        <v>6805.05</v>
      </c>
    </row>
    <row r="4841" spans="19:27" x14ac:dyDescent="0.35">
      <c r="S4841" s="9" t="s">
        <v>5357</v>
      </c>
      <c r="T4841" s="9">
        <v>0.53400000000000003</v>
      </c>
      <c r="U4841" s="9" t="s">
        <v>5357</v>
      </c>
      <c r="V4841" s="37">
        <v>7315.95</v>
      </c>
      <c r="X4841" s="9" t="s">
        <v>5356</v>
      </c>
      <c r="Y4841" s="9">
        <v>0.54300000000000004</v>
      </c>
      <c r="Z4841" s="9" t="s">
        <v>5356</v>
      </c>
      <c r="AA4841" s="37">
        <v>6801.98</v>
      </c>
    </row>
    <row r="4842" spans="19:27" x14ac:dyDescent="0.35">
      <c r="S4842" s="9" t="s">
        <v>5356</v>
      </c>
      <c r="T4842" s="9">
        <v>0.52200000000000002</v>
      </c>
      <c r="U4842" s="9" t="s">
        <v>5356</v>
      </c>
      <c r="V4842" s="37">
        <v>7314.04</v>
      </c>
      <c r="X4842" s="9" t="s">
        <v>5358</v>
      </c>
      <c r="Y4842" s="9">
        <v>0.59199999999999997</v>
      </c>
      <c r="Z4842" s="9" t="s">
        <v>5358</v>
      </c>
      <c r="AA4842" s="37">
        <v>6799.89</v>
      </c>
    </row>
    <row r="4843" spans="19:27" x14ac:dyDescent="0.35">
      <c r="S4843" s="9" t="s">
        <v>5356</v>
      </c>
      <c r="T4843" s="9">
        <v>0.53600000000000003</v>
      </c>
      <c r="U4843" s="9" t="s">
        <v>5356</v>
      </c>
      <c r="V4843" s="37">
        <v>7313.97</v>
      </c>
      <c r="X4843" s="9" t="s">
        <v>5356</v>
      </c>
      <c r="Y4843" s="9">
        <v>0.54900000000000004</v>
      </c>
      <c r="Z4843" s="9" t="s">
        <v>5356</v>
      </c>
      <c r="AA4843" s="37">
        <v>6798.66</v>
      </c>
    </row>
    <row r="4844" spans="19:27" x14ac:dyDescent="0.35">
      <c r="S4844" s="9" t="s">
        <v>5356</v>
      </c>
      <c r="T4844" s="9">
        <v>0.56499999999999995</v>
      </c>
      <c r="U4844" s="9" t="s">
        <v>5356</v>
      </c>
      <c r="V4844" s="37">
        <v>7313.02</v>
      </c>
      <c r="X4844" s="9" t="s">
        <v>5356</v>
      </c>
      <c r="Y4844" s="9">
        <v>0.54100000000000004</v>
      </c>
      <c r="Z4844" s="9" t="s">
        <v>5356</v>
      </c>
      <c r="AA4844" s="37">
        <v>6796.87</v>
      </c>
    </row>
    <row r="4845" spans="19:27" x14ac:dyDescent="0.35">
      <c r="S4845" s="9" t="s">
        <v>5356</v>
      </c>
      <c r="T4845" s="9">
        <v>0.60899999999999999</v>
      </c>
      <c r="U4845" s="9" t="s">
        <v>5356</v>
      </c>
      <c r="V4845" s="37">
        <v>7311.82</v>
      </c>
      <c r="X4845" s="9" t="s">
        <v>5356</v>
      </c>
      <c r="Y4845" s="9">
        <v>0.56000000000000005</v>
      </c>
      <c r="Z4845" s="9" t="s">
        <v>5356</v>
      </c>
      <c r="AA4845" s="37">
        <v>6784.77</v>
      </c>
    </row>
    <row r="4846" spans="19:27" x14ac:dyDescent="0.35">
      <c r="S4846" s="9" t="s">
        <v>5356</v>
      </c>
      <c r="T4846" s="9">
        <v>0.52600000000000002</v>
      </c>
      <c r="U4846" s="9" t="s">
        <v>5356</v>
      </c>
      <c r="V4846" s="37">
        <v>7311.76</v>
      </c>
      <c r="X4846" s="9" t="s">
        <v>5356</v>
      </c>
      <c r="Y4846" s="9">
        <v>0.48299999999999998</v>
      </c>
      <c r="Z4846" s="9" t="s">
        <v>5356</v>
      </c>
      <c r="AA4846" s="37">
        <v>6783.9</v>
      </c>
    </row>
    <row r="4847" spans="19:27" x14ac:dyDescent="0.35">
      <c r="S4847" s="9" t="s">
        <v>5358</v>
      </c>
      <c r="T4847" s="9">
        <v>0.55000000000000004</v>
      </c>
      <c r="U4847" s="9" t="s">
        <v>5358</v>
      </c>
      <c r="V4847" s="37">
        <v>7310.69</v>
      </c>
      <c r="X4847" s="9" t="s">
        <v>5356</v>
      </c>
      <c r="Y4847" s="9">
        <v>0.53400000000000003</v>
      </c>
      <c r="Z4847" s="9" t="s">
        <v>5356</v>
      </c>
      <c r="AA4847" s="37">
        <v>6783.78</v>
      </c>
    </row>
    <row r="4848" spans="19:27" x14ac:dyDescent="0.35">
      <c r="S4848" s="9" t="s">
        <v>5356</v>
      </c>
      <c r="T4848" s="9">
        <v>0.53100000000000003</v>
      </c>
      <c r="U4848" s="9" t="s">
        <v>5356</v>
      </c>
      <c r="V4848" s="37">
        <v>7310.35</v>
      </c>
      <c r="X4848" s="9" t="s">
        <v>5356</v>
      </c>
      <c r="Y4848" s="9">
        <v>0.55100000000000005</v>
      </c>
      <c r="Z4848" s="9" t="s">
        <v>5356</v>
      </c>
      <c r="AA4848" s="37">
        <v>6782.51</v>
      </c>
    </row>
    <row r="4849" spans="19:27" x14ac:dyDescent="0.35">
      <c r="S4849" s="9" t="s">
        <v>5356</v>
      </c>
      <c r="T4849" s="9">
        <v>0.56100000000000005</v>
      </c>
      <c r="U4849" s="9" t="s">
        <v>5356</v>
      </c>
      <c r="V4849" s="37">
        <v>7309.94</v>
      </c>
      <c r="X4849" s="9" t="s">
        <v>5356</v>
      </c>
      <c r="Y4849" s="9">
        <v>0.52600000000000002</v>
      </c>
      <c r="Z4849" s="9" t="s">
        <v>5356</v>
      </c>
      <c r="AA4849" s="37">
        <v>6772.2</v>
      </c>
    </row>
    <row r="4850" spans="19:27" x14ac:dyDescent="0.35">
      <c r="S4850" s="9" t="s">
        <v>5358</v>
      </c>
      <c r="T4850" s="9">
        <v>0.65800000000000003</v>
      </c>
      <c r="U4850" s="9" t="s">
        <v>5358</v>
      </c>
      <c r="V4850" s="37">
        <v>7309.6</v>
      </c>
      <c r="X4850" s="9" t="s">
        <v>5356</v>
      </c>
      <c r="Y4850" s="9">
        <v>0.54300000000000004</v>
      </c>
      <c r="Z4850" s="9" t="s">
        <v>5356</v>
      </c>
      <c r="AA4850" s="37">
        <v>6766.18</v>
      </c>
    </row>
    <row r="4851" spans="19:27" x14ac:dyDescent="0.35">
      <c r="S4851" s="9" t="s">
        <v>5356</v>
      </c>
      <c r="T4851" s="9">
        <v>0.55500000000000005</v>
      </c>
      <c r="U4851" s="9" t="s">
        <v>5356</v>
      </c>
      <c r="V4851" s="37">
        <v>7308.53</v>
      </c>
      <c r="X4851" s="9" t="s">
        <v>5356</v>
      </c>
      <c r="Y4851" s="9">
        <v>0.53900000000000003</v>
      </c>
      <c r="Z4851" s="9" t="s">
        <v>5356</v>
      </c>
      <c r="AA4851" s="37">
        <v>6765.86</v>
      </c>
    </row>
    <row r="4852" spans="19:27" x14ac:dyDescent="0.35">
      <c r="S4852" s="9" t="s">
        <v>5356</v>
      </c>
      <c r="T4852" s="9">
        <v>0.56000000000000005</v>
      </c>
      <c r="U4852" s="9" t="s">
        <v>5356</v>
      </c>
      <c r="V4852" s="37">
        <v>7305.15</v>
      </c>
      <c r="X4852" s="9" t="s">
        <v>5356</v>
      </c>
      <c r="Y4852" s="9">
        <v>0.50800000000000001</v>
      </c>
      <c r="Z4852" s="9" t="s">
        <v>5356</v>
      </c>
      <c r="AA4852" s="37">
        <v>6762.24</v>
      </c>
    </row>
    <row r="4853" spans="19:27" x14ac:dyDescent="0.35">
      <c r="S4853" s="9" t="s">
        <v>5356</v>
      </c>
      <c r="T4853" s="9">
        <v>0.54600000000000004</v>
      </c>
      <c r="U4853" s="9" t="s">
        <v>5356</v>
      </c>
      <c r="V4853" s="37">
        <v>7303.11</v>
      </c>
      <c r="X4853" s="9" t="s">
        <v>5356</v>
      </c>
      <c r="Y4853" s="9">
        <v>0.53600000000000003</v>
      </c>
      <c r="Z4853" s="9" t="s">
        <v>5356</v>
      </c>
      <c r="AA4853" s="37">
        <v>6761.58</v>
      </c>
    </row>
    <row r="4854" spans="19:27" x14ac:dyDescent="0.35">
      <c r="S4854" s="9" t="s">
        <v>5358</v>
      </c>
      <c r="T4854" s="9">
        <v>0.56599999999999995</v>
      </c>
      <c r="U4854" s="9" t="s">
        <v>5358</v>
      </c>
      <c r="V4854" s="37">
        <v>7299.52</v>
      </c>
      <c r="X4854" s="9" t="s">
        <v>5356</v>
      </c>
      <c r="Y4854" s="9">
        <v>0.53600000000000003</v>
      </c>
      <c r="Z4854" s="9" t="s">
        <v>5356</v>
      </c>
      <c r="AA4854" s="37">
        <v>6759.9</v>
      </c>
    </row>
    <row r="4855" spans="19:27" x14ac:dyDescent="0.35">
      <c r="S4855" s="9" t="s">
        <v>5356</v>
      </c>
      <c r="T4855" s="9">
        <v>0.56899999999999995</v>
      </c>
      <c r="U4855" s="9" t="s">
        <v>5356</v>
      </c>
      <c r="V4855" s="37">
        <v>7299.38</v>
      </c>
      <c r="X4855" s="9" t="s">
        <v>5356</v>
      </c>
      <c r="Y4855" s="9">
        <v>0.56299999999999994</v>
      </c>
      <c r="Z4855" s="9" t="s">
        <v>5356</v>
      </c>
      <c r="AA4855" s="37">
        <v>6758.78</v>
      </c>
    </row>
    <row r="4856" spans="19:27" x14ac:dyDescent="0.35">
      <c r="S4856" s="9" t="s">
        <v>5356</v>
      </c>
      <c r="T4856" s="9">
        <v>0.54500000000000004</v>
      </c>
      <c r="U4856" s="9" t="s">
        <v>5356</v>
      </c>
      <c r="V4856" s="37">
        <v>7297.85</v>
      </c>
      <c r="X4856" s="9" t="s">
        <v>5357</v>
      </c>
      <c r="Y4856" s="9">
        <v>0.53200000000000003</v>
      </c>
      <c r="Z4856" s="9" t="s">
        <v>5357</v>
      </c>
      <c r="AA4856" s="37">
        <v>6757.82</v>
      </c>
    </row>
    <row r="4857" spans="19:27" x14ac:dyDescent="0.35">
      <c r="S4857" s="9" t="s">
        <v>5357</v>
      </c>
      <c r="T4857" s="9">
        <v>0.57499999999999996</v>
      </c>
      <c r="U4857" s="9" t="s">
        <v>5357</v>
      </c>
      <c r="V4857" s="37">
        <v>7291.75</v>
      </c>
      <c r="X4857" s="9" t="s">
        <v>5356</v>
      </c>
      <c r="Y4857" s="9">
        <v>0.58899999999999997</v>
      </c>
      <c r="Z4857" s="9" t="s">
        <v>5356</v>
      </c>
      <c r="AA4857" s="37">
        <v>6757.53</v>
      </c>
    </row>
    <row r="4858" spans="19:27" x14ac:dyDescent="0.35">
      <c r="S4858" s="9" t="s">
        <v>5356</v>
      </c>
      <c r="T4858" s="9">
        <v>0.55000000000000004</v>
      </c>
      <c r="U4858" s="9" t="s">
        <v>5356</v>
      </c>
      <c r="V4858" s="37">
        <v>7289.25</v>
      </c>
      <c r="X4858" s="9" t="s">
        <v>5356</v>
      </c>
      <c r="Y4858" s="9">
        <v>0.54900000000000004</v>
      </c>
      <c r="Z4858" s="9" t="s">
        <v>5356</v>
      </c>
      <c r="AA4858" s="37">
        <v>6756.65</v>
      </c>
    </row>
    <row r="4859" spans="19:27" x14ac:dyDescent="0.35">
      <c r="S4859" s="9" t="s">
        <v>5356</v>
      </c>
      <c r="T4859" s="9">
        <v>0.54400000000000004</v>
      </c>
      <c r="U4859" s="9" t="s">
        <v>5356</v>
      </c>
      <c r="V4859" s="37">
        <v>7289.23</v>
      </c>
      <c r="X4859" s="9" t="s">
        <v>5356</v>
      </c>
      <c r="Y4859" s="9">
        <v>0.52900000000000003</v>
      </c>
      <c r="Z4859" s="9" t="s">
        <v>5356</v>
      </c>
      <c r="AA4859" s="37">
        <v>6755.94</v>
      </c>
    </row>
    <row r="4860" spans="19:27" x14ac:dyDescent="0.35">
      <c r="S4860" s="9" t="s">
        <v>5356</v>
      </c>
      <c r="T4860" s="9">
        <v>0.56599999999999995</v>
      </c>
      <c r="U4860" s="9" t="s">
        <v>5356</v>
      </c>
      <c r="V4860" s="37">
        <v>7289.03</v>
      </c>
      <c r="X4860" s="9" t="s">
        <v>5357</v>
      </c>
      <c r="Y4860" s="9">
        <v>0.50600000000000001</v>
      </c>
      <c r="Z4860" s="9" t="s">
        <v>5357</v>
      </c>
      <c r="AA4860" s="37">
        <v>6755.12</v>
      </c>
    </row>
    <row r="4861" spans="19:27" x14ac:dyDescent="0.35">
      <c r="S4861" s="9" t="s">
        <v>5356</v>
      </c>
      <c r="T4861" s="9">
        <v>0.56599999999999995</v>
      </c>
      <c r="U4861" s="9" t="s">
        <v>5356</v>
      </c>
      <c r="V4861" s="37">
        <v>7288.68</v>
      </c>
      <c r="X4861" s="9" t="s">
        <v>5356</v>
      </c>
      <c r="Y4861" s="9">
        <v>0.56100000000000005</v>
      </c>
      <c r="Z4861" s="9" t="s">
        <v>5356</v>
      </c>
      <c r="AA4861" s="37">
        <v>6753.27</v>
      </c>
    </row>
    <row r="4862" spans="19:27" x14ac:dyDescent="0.35">
      <c r="S4862" s="9" t="s">
        <v>5358</v>
      </c>
      <c r="T4862" s="9">
        <v>0.63</v>
      </c>
      <c r="U4862" s="9" t="s">
        <v>5358</v>
      </c>
      <c r="V4862" s="37">
        <v>7286.68</v>
      </c>
      <c r="X4862" s="9" t="s">
        <v>5356</v>
      </c>
      <c r="Y4862" s="9">
        <v>0.51900000000000002</v>
      </c>
      <c r="Z4862" s="9" t="s">
        <v>5356</v>
      </c>
      <c r="AA4862" s="37">
        <v>6752.25</v>
      </c>
    </row>
    <row r="4863" spans="19:27" x14ac:dyDescent="0.35">
      <c r="S4863" s="9" t="s">
        <v>5356</v>
      </c>
      <c r="T4863" s="9">
        <v>0.51500000000000001</v>
      </c>
      <c r="U4863" s="9" t="s">
        <v>5356</v>
      </c>
      <c r="V4863" s="37">
        <v>7284.41</v>
      </c>
      <c r="X4863" s="9" t="s">
        <v>5356</v>
      </c>
      <c r="Y4863" s="9">
        <v>0.50900000000000001</v>
      </c>
      <c r="Z4863" s="9" t="s">
        <v>5356</v>
      </c>
      <c r="AA4863" s="37">
        <v>6745.37</v>
      </c>
    </row>
    <row r="4864" spans="19:27" x14ac:dyDescent="0.35">
      <c r="S4864" s="9" t="s">
        <v>5356</v>
      </c>
      <c r="T4864" s="9">
        <v>0.60199999999999998</v>
      </c>
      <c r="U4864" s="9" t="s">
        <v>5356</v>
      </c>
      <c r="V4864" s="37">
        <v>7282.85</v>
      </c>
      <c r="X4864" s="9" t="s">
        <v>5356</v>
      </c>
      <c r="Y4864" s="9">
        <v>0.53300000000000003</v>
      </c>
      <c r="Z4864" s="9" t="s">
        <v>5356</v>
      </c>
      <c r="AA4864" s="37">
        <v>6742.17</v>
      </c>
    </row>
    <row r="4865" spans="19:27" x14ac:dyDescent="0.35">
      <c r="S4865" s="9" t="s">
        <v>5356</v>
      </c>
      <c r="T4865" s="9">
        <v>0.54</v>
      </c>
      <c r="U4865" s="9" t="s">
        <v>5356</v>
      </c>
      <c r="V4865" s="37">
        <v>7277.43</v>
      </c>
      <c r="X4865" s="9" t="s">
        <v>5356</v>
      </c>
      <c r="Y4865" s="9">
        <v>0.55100000000000005</v>
      </c>
      <c r="Z4865" s="9" t="s">
        <v>5356</v>
      </c>
      <c r="AA4865" s="37">
        <v>6739.42</v>
      </c>
    </row>
    <row r="4866" spans="19:27" x14ac:dyDescent="0.35">
      <c r="S4866" s="9" t="s">
        <v>5356</v>
      </c>
      <c r="T4866" s="9">
        <v>0.55900000000000005</v>
      </c>
      <c r="U4866" s="9" t="s">
        <v>5356</v>
      </c>
      <c r="V4866" s="37">
        <v>7276.71</v>
      </c>
      <c r="X4866" s="9" t="s">
        <v>5356</v>
      </c>
      <c r="Y4866" s="9">
        <v>0.53400000000000003</v>
      </c>
      <c r="Z4866" s="9" t="s">
        <v>5356</v>
      </c>
      <c r="AA4866" s="37">
        <v>6739.4</v>
      </c>
    </row>
    <row r="4867" spans="19:27" x14ac:dyDescent="0.35">
      <c r="S4867" s="9" t="s">
        <v>5356</v>
      </c>
      <c r="T4867" s="9">
        <v>0.55600000000000005</v>
      </c>
      <c r="U4867" s="9" t="s">
        <v>5356</v>
      </c>
      <c r="V4867" s="37">
        <v>7274.23</v>
      </c>
      <c r="X4867" s="9" t="s">
        <v>5356</v>
      </c>
      <c r="Y4867" s="9">
        <v>0.51300000000000001</v>
      </c>
      <c r="Z4867" s="9" t="s">
        <v>5356</v>
      </c>
      <c r="AA4867" s="37">
        <v>6739.07</v>
      </c>
    </row>
    <row r="4868" spans="19:27" x14ac:dyDescent="0.35">
      <c r="S4868" s="9" t="s">
        <v>5356</v>
      </c>
      <c r="T4868" s="9">
        <v>0.52600000000000002</v>
      </c>
      <c r="U4868" s="9" t="s">
        <v>5356</v>
      </c>
      <c r="V4868" s="37">
        <v>7271.61</v>
      </c>
      <c r="X4868" s="9" t="s">
        <v>5357</v>
      </c>
      <c r="Y4868" s="9">
        <v>0.52900000000000003</v>
      </c>
      <c r="Z4868" s="9" t="s">
        <v>5357</v>
      </c>
      <c r="AA4868" s="37">
        <v>6736.9</v>
      </c>
    </row>
    <row r="4869" spans="19:27" x14ac:dyDescent="0.35">
      <c r="S4869" s="9" t="s">
        <v>5356</v>
      </c>
      <c r="T4869" s="9">
        <v>0.505</v>
      </c>
      <c r="U4869" s="9" t="s">
        <v>5356</v>
      </c>
      <c r="V4869" s="37">
        <v>7271.25</v>
      </c>
      <c r="X4869" s="9" t="s">
        <v>5358</v>
      </c>
      <c r="Y4869" s="9">
        <v>0.51800000000000002</v>
      </c>
      <c r="Z4869" s="9" t="s">
        <v>5358</v>
      </c>
      <c r="AA4869" s="37">
        <v>6736.87</v>
      </c>
    </row>
    <row r="4870" spans="19:27" x14ac:dyDescent="0.35">
      <c r="S4870" s="9" t="s">
        <v>5356</v>
      </c>
      <c r="T4870" s="9">
        <v>0.55100000000000005</v>
      </c>
      <c r="U4870" s="9" t="s">
        <v>5356</v>
      </c>
      <c r="V4870" s="37">
        <v>7266.16</v>
      </c>
      <c r="X4870" s="9" t="s">
        <v>5356</v>
      </c>
      <c r="Y4870" s="9">
        <v>0.52300000000000002</v>
      </c>
      <c r="Z4870" s="9" t="s">
        <v>5356</v>
      </c>
      <c r="AA4870" s="37">
        <v>6729.52</v>
      </c>
    </row>
    <row r="4871" spans="19:27" x14ac:dyDescent="0.35">
      <c r="S4871" s="9" t="s">
        <v>5356</v>
      </c>
      <c r="T4871" s="9">
        <v>0.497</v>
      </c>
      <c r="U4871" s="9" t="s">
        <v>5356</v>
      </c>
      <c r="V4871" s="37">
        <v>7262.7</v>
      </c>
      <c r="X4871" s="9" t="s">
        <v>5356</v>
      </c>
      <c r="Y4871" s="9">
        <v>0.502</v>
      </c>
      <c r="Z4871" s="9" t="s">
        <v>5356</v>
      </c>
      <c r="AA4871" s="37">
        <v>6728.67</v>
      </c>
    </row>
    <row r="4872" spans="19:27" x14ac:dyDescent="0.35">
      <c r="S4872" s="9" t="s">
        <v>5356</v>
      </c>
      <c r="T4872" s="9">
        <v>0.53400000000000003</v>
      </c>
      <c r="U4872" s="9" t="s">
        <v>5356</v>
      </c>
      <c r="V4872" s="37">
        <v>7261.18</v>
      </c>
      <c r="X4872" s="9" t="s">
        <v>5356</v>
      </c>
      <c r="Y4872" s="9">
        <v>0.49199999999999999</v>
      </c>
      <c r="Z4872" s="9" t="s">
        <v>5356</v>
      </c>
      <c r="AA4872" s="37">
        <v>6726.37</v>
      </c>
    </row>
    <row r="4873" spans="19:27" x14ac:dyDescent="0.35">
      <c r="S4873" s="9" t="s">
        <v>5356</v>
      </c>
      <c r="T4873" s="9">
        <v>0.53400000000000003</v>
      </c>
      <c r="U4873" s="9" t="s">
        <v>5356</v>
      </c>
      <c r="V4873" s="37">
        <v>7258.16</v>
      </c>
      <c r="X4873" s="9" t="s">
        <v>5356</v>
      </c>
      <c r="Y4873" s="9">
        <v>0.59299999999999997</v>
      </c>
      <c r="Z4873" s="9" t="s">
        <v>5356</v>
      </c>
      <c r="AA4873" s="37">
        <v>6725.37</v>
      </c>
    </row>
    <row r="4874" spans="19:27" x14ac:dyDescent="0.35">
      <c r="S4874" s="9" t="s">
        <v>5356</v>
      </c>
      <c r="T4874" s="9">
        <v>0.56999999999999995</v>
      </c>
      <c r="U4874" s="9" t="s">
        <v>5356</v>
      </c>
      <c r="V4874" s="37">
        <v>7250.53</v>
      </c>
      <c r="X4874" s="9" t="s">
        <v>5356</v>
      </c>
      <c r="Y4874" s="9">
        <v>0.55800000000000005</v>
      </c>
      <c r="Z4874" s="9" t="s">
        <v>5356</v>
      </c>
      <c r="AA4874" s="37">
        <v>6721.43</v>
      </c>
    </row>
    <row r="4875" spans="19:27" x14ac:dyDescent="0.35">
      <c r="S4875" s="9" t="s">
        <v>5356</v>
      </c>
      <c r="T4875" s="9">
        <v>0.60799999999999998</v>
      </c>
      <c r="U4875" s="9" t="s">
        <v>5356</v>
      </c>
      <c r="V4875" s="37">
        <v>7249.67</v>
      </c>
      <c r="X4875" s="9" t="s">
        <v>5356</v>
      </c>
      <c r="Y4875" s="9">
        <v>0.54500000000000004</v>
      </c>
      <c r="Z4875" s="9" t="s">
        <v>5356</v>
      </c>
      <c r="AA4875" s="37">
        <v>6720.65</v>
      </c>
    </row>
    <row r="4876" spans="19:27" x14ac:dyDescent="0.35">
      <c r="S4876" s="9" t="s">
        <v>5356</v>
      </c>
      <c r="T4876" s="9">
        <v>0.58299999999999996</v>
      </c>
      <c r="U4876" s="9" t="s">
        <v>5356</v>
      </c>
      <c r="V4876" s="37">
        <v>7248.7</v>
      </c>
      <c r="X4876" s="9" t="s">
        <v>5356</v>
      </c>
      <c r="Y4876" s="9">
        <v>0.56999999999999995</v>
      </c>
      <c r="Z4876" s="9" t="s">
        <v>5356</v>
      </c>
      <c r="AA4876" s="37">
        <v>6717.25</v>
      </c>
    </row>
    <row r="4877" spans="19:27" x14ac:dyDescent="0.35">
      <c r="S4877" s="9" t="s">
        <v>5356</v>
      </c>
      <c r="T4877" s="9">
        <v>0.48499999999999999</v>
      </c>
      <c r="U4877" s="9" t="s">
        <v>5356</v>
      </c>
      <c r="V4877" s="37">
        <v>7246.48</v>
      </c>
      <c r="X4877" s="9" t="s">
        <v>5356</v>
      </c>
      <c r="Y4877" s="9">
        <v>0.49</v>
      </c>
      <c r="Z4877" s="9" t="s">
        <v>5356</v>
      </c>
      <c r="AA4877" s="37">
        <v>6714.31</v>
      </c>
    </row>
    <row r="4878" spans="19:27" x14ac:dyDescent="0.35">
      <c r="S4878" s="9" t="s">
        <v>5356</v>
      </c>
      <c r="T4878" s="9">
        <v>0.54</v>
      </c>
      <c r="U4878" s="9" t="s">
        <v>5356</v>
      </c>
      <c r="V4878" s="37">
        <v>7246.48</v>
      </c>
      <c r="X4878" s="9" t="s">
        <v>5356</v>
      </c>
      <c r="Y4878" s="9">
        <v>0.55100000000000005</v>
      </c>
      <c r="Z4878" s="9" t="s">
        <v>5356</v>
      </c>
      <c r="AA4878" s="37">
        <v>6711.93</v>
      </c>
    </row>
    <row r="4879" spans="19:27" x14ac:dyDescent="0.35">
      <c r="S4879" s="9" t="s">
        <v>5356</v>
      </c>
      <c r="T4879" s="9">
        <v>0.54400000000000004</v>
      </c>
      <c r="U4879" s="9" t="s">
        <v>5356</v>
      </c>
      <c r="V4879" s="37">
        <v>7243.53</v>
      </c>
      <c r="X4879" s="9" t="s">
        <v>5356</v>
      </c>
      <c r="Y4879" s="9">
        <v>0.56899999999999995</v>
      </c>
      <c r="Z4879" s="9" t="s">
        <v>5356</v>
      </c>
      <c r="AA4879" s="37">
        <v>6708.35</v>
      </c>
    </row>
    <row r="4880" spans="19:27" x14ac:dyDescent="0.35">
      <c r="S4880" s="9" t="s">
        <v>5356</v>
      </c>
      <c r="T4880" s="9">
        <v>0.52300000000000002</v>
      </c>
      <c r="U4880" s="9" t="s">
        <v>5356</v>
      </c>
      <c r="V4880" s="37">
        <v>7238.78</v>
      </c>
      <c r="X4880" s="9" t="s">
        <v>5358</v>
      </c>
      <c r="Y4880" s="9">
        <v>0.60799999999999998</v>
      </c>
      <c r="Z4880" s="9" t="s">
        <v>5358</v>
      </c>
      <c r="AA4880" s="37">
        <v>6706.58</v>
      </c>
    </row>
    <row r="4881" spans="19:27" x14ac:dyDescent="0.35">
      <c r="S4881" s="9" t="s">
        <v>5356</v>
      </c>
      <c r="T4881" s="9">
        <v>0.55800000000000005</v>
      </c>
      <c r="U4881" s="9" t="s">
        <v>5356</v>
      </c>
      <c r="V4881" s="37">
        <v>7238.02</v>
      </c>
      <c r="X4881" s="9" t="s">
        <v>5356</v>
      </c>
      <c r="Y4881" s="9">
        <v>0.51700000000000002</v>
      </c>
      <c r="Z4881" s="9" t="s">
        <v>5356</v>
      </c>
      <c r="AA4881" s="37">
        <v>6704.34</v>
      </c>
    </row>
    <row r="4882" spans="19:27" x14ac:dyDescent="0.35">
      <c r="S4882" s="9" t="s">
        <v>5356</v>
      </c>
      <c r="T4882" s="9">
        <v>0.54400000000000004</v>
      </c>
      <c r="U4882" s="9" t="s">
        <v>5356</v>
      </c>
      <c r="V4882" s="37">
        <v>7237.98</v>
      </c>
      <c r="X4882" s="9" t="s">
        <v>5358</v>
      </c>
      <c r="Y4882" s="9">
        <v>0.52</v>
      </c>
      <c r="Z4882" s="9" t="s">
        <v>5358</v>
      </c>
      <c r="AA4882" s="37">
        <v>6691.13</v>
      </c>
    </row>
    <row r="4883" spans="19:27" x14ac:dyDescent="0.35">
      <c r="S4883" s="9" t="s">
        <v>5358</v>
      </c>
      <c r="T4883" s="9">
        <v>0.53700000000000003</v>
      </c>
      <c r="U4883" s="9" t="s">
        <v>5358</v>
      </c>
      <c r="V4883" s="37">
        <v>7237.23</v>
      </c>
      <c r="X4883" s="9" t="s">
        <v>5356</v>
      </c>
      <c r="Y4883" s="9">
        <v>0.48899999999999999</v>
      </c>
      <c r="Z4883" s="9" t="s">
        <v>5356</v>
      </c>
      <c r="AA4883" s="37">
        <v>6680.11</v>
      </c>
    </row>
    <row r="4884" spans="19:27" x14ac:dyDescent="0.35">
      <c r="S4884" s="9" t="s">
        <v>5358</v>
      </c>
      <c r="T4884" s="9">
        <v>0.59299999999999997</v>
      </c>
      <c r="U4884" s="9" t="s">
        <v>5358</v>
      </c>
      <c r="V4884" s="37">
        <v>7235.93</v>
      </c>
      <c r="X4884" s="9" t="s">
        <v>5356</v>
      </c>
      <c r="Y4884" s="9">
        <v>0.57499999999999996</v>
      </c>
      <c r="Z4884" s="9" t="s">
        <v>5356</v>
      </c>
      <c r="AA4884" s="37">
        <v>6678.16</v>
      </c>
    </row>
    <row r="4885" spans="19:27" x14ac:dyDescent="0.35">
      <c r="S4885" s="9" t="s">
        <v>5357</v>
      </c>
      <c r="T4885" s="9">
        <v>0.56100000000000005</v>
      </c>
      <c r="U4885" s="9" t="s">
        <v>5357</v>
      </c>
      <c r="V4885" s="37">
        <v>7232.53</v>
      </c>
      <c r="X4885" s="9" t="s">
        <v>5356</v>
      </c>
      <c r="Y4885" s="9">
        <v>0.57199999999999995</v>
      </c>
      <c r="Z4885" s="9" t="s">
        <v>5356</v>
      </c>
      <c r="AA4885" s="37">
        <v>6675.43</v>
      </c>
    </row>
    <row r="4886" spans="19:27" x14ac:dyDescent="0.35">
      <c r="S4886" s="9" t="s">
        <v>5358</v>
      </c>
      <c r="T4886" s="9">
        <v>0.52500000000000002</v>
      </c>
      <c r="U4886" s="9" t="s">
        <v>5358</v>
      </c>
      <c r="V4886" s="37">
        <v>7228.3</v>
      </c>
      <c r="X4886" s="9" t="s">
        <v>5356</v>
      </c>
      <c r="Y4886" s="9">
        <v>0.58199999999999996</v>
      </c>
      <c r="Z4886" s="9" t="s">
        <v>5356</v>
      </c>
      <c r="AA4886" s="37">
        <v>6675.4</v>
      </c>
    </row>
    <row r="4887" spans="19:27" x14ac:dyDescent="0.35">
      <c r="S4887" s="9" t="s">
        <v>5357</v>
      </c>
      <c r="T4887" s="9">
        <v>0.53100000000000003</v>
      </c>
      <c r="U4887" s="9" t="s">
        <v>5357</v>
      </c>
      <c r="V4887" s="37">
        <v>7226.48</v>
      </c>
      <c r="X4887" s="9" t="s">
        <v>5358</v>
      </c>
      <c r="Y4887" s="9">
        <v>0.57499999999999996</v>
      </c>
      <c r="Z4887" s="9" t="s">
        <v>5358</v>
      </c>
      <c r="AA4887" s="37">
        <v>6672.13</v>
      </c>
    </row>
    <row r="4888" spans="19:27" x14ac:dyDescent="0.35">
      <c r="S4888" s="9" t="s">
        <v>5356</v>
      </c>
      <c r="T4888" s="9">
        <v>0.53900000000000003</v>
      </c>
      <c r="U4888" s="9" t="s">
        <v>5356</v>
      </c>
      <c r="V4888" s="37">
        <v>7225.97</v>
      </c>
      <c r="X4888" s="9" t="s">
        <v>5356</v>
      </c>
      <c r="Y4888" s="9">
        <v>0.64600000000000002</v>
      </c>
      <c r="Z4888" s="9" t="s">
        <v>5356</v>
      </c>
      <c r="AA4888" s="37">
        <v>6672</v>
      </c>
    </row>
    <row r="4889" spans="19:27" x14ac:dyDescent="0.35">
      <c r="S4889" s="9" t="s">
        <v>5356</v>
      </c>
      <c r="T4889" s="9">
        <v>0.53600000000000003</v>
      </c>
      <c r="U4889" s="9" t="s">
        <v>5356</v>
      </c>
      <c r="V4889" s="37">
        <v>7222.72</v>
      </c>
      <c r="X4889" s="9" t="s">
        <v>5356</v>
      </c>
      <c r="Y4889" s="9">
        <v>0.52500000000000002</v>
      </c>
      <c r="Z4889" s="9" t="s">
        <v>5356</v>
      </c>
      <c r="AA4889" s="37">
        <v>6670.74</v>
      </c>
    </row>
    <row r="4890" spans="19:27" x14ac:dyDescent="0.35">
      <c r="S4890" s="9" t="s">
        <v>5356</v>
      </c>
      <c r="T4890" s="9">
        <v>0.54900000000000004</v>
      </c>
      <c r="U4890" s="9" t="s">
        <v>5356</v>
      </c>
      <c r="V4890" s="37">
        <v>7221.32</v>
      </c>
      <c r="X4890" s="9" t="s">
        <v>5358</v>
      </c>
      <c r="Y4890" s="9">
        <v>0.54400000000000004</v>
      </c>
      <c r="Z4890" s="9" t="s">
        <v>5358</v>
      </c>
      <c r="AA4890" s="37">
        <v>6663.28</v>
      </c>
    </row>
    <row r="4891" spans="19:27" x14ac:dyDescent="0.35">
      <c r="S4891" s="9" t="s">
        <v>5356</v>
      </c>
      <c r="T4891" s="9">
        <v>0.55500000000000005</v>
      </c>
      <c r="U4891" s="9" t="s">
        <v>5356</v>
      </c>
      <c r="V4891" s="37">
        <v>7220.24</v>
      </c>
      <c r="X4891" s="9" t="s">
        <v>5358</v>
      </c>
      <c r="Y4891" s="9">
        <v>0.55600000000000005</v>
      </c>
      <c r="Z4891" s="9" t="s">
        <v>5358</v>
      </c>
      <c r="AA4891" s="37">
        <v>6662.46</v>
      </c>
    </row>
    <row r="4892" spans="19:27" x14ac:dyDescent="0.35">
      <c r="S4892" s="9" t="s">
        <v>5356</v>
      </c>
      <c r="T4892" s="9">
        <v>0.58299999999999996</v>
      </c>
      <c r="U4892" s="9" t="s">
        <v>5356</v>
      </c>
      <c r="V4892" s="37">
        <v>7217.31</v>
      </c>
      <c r="X4892" s="9" t="s">
        <v>5356</v>
      </c>
      <c r="Y4892" s="9">
        <v>0.55200000000000005</v>
      </c>
      <c r="Z4892" s="9" t="s">
        <v>5356</v>
      </c>
      <c r="AA4892" s="37">
        <v>6661.14</v>
      </c>
    </row>
    <row r="4893" spans="19:27" x14ac:dyDescent="0.35">
      <c r="S4893" s="9" t="s">
        <v>5356</v>
      </c>
      <c r="T4893" s="9">
        <v>0.53400000000000003</v>
      </c>
      <c r="U4893" s="9" t="s">
        <v>5356</v>
      </c>
      <c r="V4893" s="37">
        <v>7213.56</v>
      </c>
      <c r="X4893" s="9" t="s">
        <v>5356</v>
      </c>
      <c r="Y4893" s="9">
        <v>0.52200000000000002</v>
      </c>
      <c r="Z4893" s="9" t="s">
        <v>5356</v>
      </c>
      <c r="AA4893" s="37">
        <v>6657.51</v>
      </c>
    </row>
    <row r="4894" spans="19:27" x14ac:dyDescent="0.35">
      <c r="S4894" s="9" t="s">
        <v>5356</v>
      </c>
      <c r="T4894" s="9">
        <v>0.47799999999999998</v>
      </c>
      <c r="U4894" s="9" t="s">
        <v>5356</v>
      </c>
      <c r="V4894" s="37">
        <v>7209.19</v>
      </c>
      <c r="X4894" s="9" t="s">
        <v>5357</v>
      </c>
      <c r="Y4894" s="9">
        <v>0.53200000000000003</v>
      </c>
      <c r="Z4894" s="9" t="s">
        <v>5357</v>
      </c>
      <c r="AA4894" s="37">
        <v>6655.2</v>
      </c>
    </row>
    <row r="4895" spans="19:27" x14ac:dyDescent="0.35">
      <c r="S4895" s="9" t="s">
        <v>5356</v>
      </c>
      <c r="T4895" s="9">
        <v>0.55300000000000005</v>
      </c>
      <c r="U4895" s="9" t="s">
        <v>5356</v>
      </c>
      <c r="V4895" s="37">
        <v>7207.58</v>
      </c>
      <c r="X4895" s="9" t="s">
        <v>5356</v>
      </c>
      <c r="Y4895" s="9">
        <v>0.51300000000000001</v>
      </c>
      <c r="Z4895" s="9" t="s">
        <v>5356</v>
      </c>
      <c r="AA4895" s="37">
        <v>6653.42</v>
      </c>
    </row>
    <row r="4896" spans="19:27" x14ac:dyDescent="0.35">
      <c r="S4896" s="9" t="s">
        <v>5356</v>
      </c>
      <c r="T4896" s="9">
        <v>0.54100000000000004</v>
      </c>
      <c r="U4896" s="9" t="s">
        <v>5356</v>
      </c>
      <c r="V4896" s="37">
        <v>7205.26</v>
      </c>
      <c r="X4896" s="9" t="s">
        <v>5357</v>
      </c>
      <c r="Y4896" s="9">
        <v>0.60199999999999998</v>
      </c>
      <c r="Z4896" s="9" t="s">
        <v>5357</v>
      </c>
      <c r="AA4896" s="37">
        <v>6651.46</v>
      </c>
    </row>
    <row r="4897" spans="19:27" x14ac:dyDescent="0.35">
      <c r="S4897" s="9" t="s">
        <v>5356</v>
      </c>
      <c r="T4897" s="9">
        <v>0.56999999999999995</v>
      </c>
      <c r="U4897" s="9" t="s">
        <v>5356</v>
      </c>
      <c r="V4897" s="37">
        <v>7204.29</v>
      </c>
      <c r="X4897" s="9" t="s">
        <v>5357</v>
      </c>
      <c r="Y4897" s="9">
        <v>0.55100000000000005</v>
      </c>
      <c r="Z4897" s="9" t="s">
        <v>5357</v>
      </c>
      <c r="AA4897" s="37">
        <v>6650.15</v>
      </c>
    </row>
    <row r="4898" spans="19:27" x14ac:dyDescent="0.35">
      <c r="S4898" s="9" t="s">
        <v>5356</v>
      </c>
      <c r="T4898" s="9">
        <v>0.56499999999999995</v>
      </c>
      <c r="U4898" s="9" t="s">
        <v>5356</v>
      </c>
      <c r="V4898" s="37">
        <v>7200.07</v>
      </c>
      <c r="X4898" s="9" t="s">
        <v>5356</v>
      </c>
      <c r="Y4898" s="9">
        <v>0.56999999999999995</v>
      </c>
      <c r="Z4898" s="9" t="s">
        <v>5356</v>
      </c>
      <c r="AA4898" s="37">
        <v>6645.75</v>
      </c>
    </row>
    <row r="4899" spans="19:27" x14ac:dyDescent="0.35">
      <c r="S4899" s="9" t="s">
        <v>5356</v>
      </c>
      <c r="T4899" s="9">
        <v>0.57399999999999995</v>
      </c>
      <c r="U4899" s="9" t="s">
        <v>5356</v>
      </c>
      <c r="V4899" s="37">
        <v>7198.74</v>
      </c>
      <c r="X4899" s="9" t="s">
        <v>5356</v>
      </c>
      <c r="Y4899" s="9">
        <v>0.51400000000000001</v>
      </c>
      <c r="Z4899" s="9" t="s">
        <v>5356</v>
      </c>
      <c r="AA4899" s="37">
        <v>6645.22</v>
      </c>
    </row>
    <row r="4900" spans="19:27" x14ac:dyDescent="0.35">
      <c r="S4900" s="9" t="s">
        <v>5356</v>
      </c>
      <c r="T4900" s="9">
        <v>0.56000000000000005</v>
      </c>
      <c r="U4900" s="9" t="s">
        <v>5356</v>
      </c>
      <c r="V4900" s="37">
        <v>7197.21</v>
      </c>
      <c r="X4900" s="9" t="s">
        <v>5356</v>
      </c>
      <c r="Y4900" s="9">
        <v>0.504</v>
      </c>
      <c r="Z4900" s="9" t="s">
        <v>5356</v>
      </c>
      <c r="AA4900" s="37">
        <v>6641.65</v>
      </c>
    </row>
    <row r="4901" spans="19:27" x14ac:dyDescent="0.35">
      <c r="S4901" s="9" t="s">
        <v>5356</v>
      </c>
      <c r="T4901" s="9">
        <v>0.54200000000000004</v>
      </c>
      <c r="U4901" s="9" t="s">
        <v>5356</v>
      </c>
      <c r="V4901" s="37">
        <v>7196.65</v>
      </c>
      <c r="X4901" s="9" t="s">
        <v>5356</v>
      </c>
      <c r="Y4901" s="9">
        <v>0.52900000000000003</v>
      </c>
      <c r="Z4901" s="9" t="s">
        <v>5356</v>
      </c>
      <c r="AA4901" s="37">
        <v>6640.12</v>
      </c>
    </row>
    <row r="4902" spans="19:27" x14ac:dyDescent="0.35">
      <c r="S4902" s="9" t="s">
        <v>5356</v>
      </c>
      <c r="T4902" s="9">
        <v>0.50600000000000001</v>
      </c>
      <c r="U4902" s="9" t="s">
        <v>5356</v>
      </c>
      <c r="V4902" s="37">
        <v>7196.18</v>
      </c>
      <c r="X4902" s="9" t="s">
        <v>5356</v>
      </c>
      <c r="Y4902" s="9">
        <v>0.54800000000000004</v>
      </c>
      <c r="Z4902" s="9" t="s">
        <v>5356</v>
      </c>
      <c r="AA4902" s="37">
        <v>6630.12</v>
      </c>
    </row>
    <row r="4903" spans="19:27" x14ac:dyDescent="0.35">
      <c r="S4903" s="9" t="s">
        <v>5356</v>
      </c>
      <c r="T4903" s="9">
        <v>0.55100000000000005</v>
      </c>
      <c r="U4903" s="9" t="s">
        <v>5356</v>
      </c>
      <c r="V4903" s="37">
        <v>7192.11</v>
      </c>
      <c r="X4903" s="9" t="s">
        <v>5356</v>
      </c>
      <c r="Y4903" s="9">
        <v>0.56899999999999995</v>
      </c>
      <c r="Z4903" s="9" t="s">
        <v>5356</v>
      </c>
      <c r="AA4903" s="37">
        <v>6625.77</v>
      </c>
    </row>
    <row r="4904" spans="19:27" x14ac:dyDescent="0.35">
      <c r="S4904" s="9" t="s">
        <v>5356</v>
      </c>
      <c r="T4904" s="9">
        <v>0.55700000000000005</v>
      </c>
      <c r="U4904" s="9" t="s">
        <v>5356</v>
      </c>
      <c r="V4904" s="37">
        <v>7191.55</v>
      </c>
      <c r="X4904" s="9" t="s">
        <v>5356</v>
      </c>
      <c r="Y4904" s="9">
        <v>0.52600000000000002</v>
      </c>
      <c r="Z4904" s="9" t="s">
        <v>5356</v>
      </c>
      <c r="AA4904" s="37">
        <v>6624.33</v>
      </c>
    </row>
    <row r="4905" spans="19:27" x14ac:dyDescent="0.35">
      <c r="S4905" s="9" t="s">
        <v>5356</v>
      </c>
      <c r="T4905" s="9">
        <v>0.53700000000000003</v>
      </c>
      <c r="U4905" s="9" t="s">
        <v>5356</v>
      </c>
      <c r="V4905" s="37">
        <v>7191.08</v>
      </c>
      <c r="X4905" s="9" t="s">
        <v>5356</v>
      </c>
      <c r="Y4905" s="9">
        <v>0.47399999999999998</v>
      </c>
      <c r="Z4905" s="9" t="s">
        <v>5356</v>
      </c>
      <c r="AA4905" s="37">
        <v>6615.71</v>
      </c>
    </row>
    <row r="4906" spans="19:27" x14ac:dyDescent="0.35">
      <c r="S4906" s="9" t="s">
        <v>5356</v>
      </c>
      <c r="T4906" s="9">
        <v>0.55200000000000005</v>
      </c>
      <c r="U4906" s="9" t="s">
        <v>5356</v>
      </c>
      <c r="V4906" s="37">
        <v>7191.01</v>
      </c>
      <c r="X4906" s="9" t="s">
        <v>5356</v>
      </c>
      <c r="Y4906" s="9">
        <v>0.54200000000000004</v>
      </c>
      <c r="Z4906" s="9" t="s">
        <v>5356</v>
      </c>
      <c r="AA4906" s="37">
        <v>6615.4</v>
      </c>
    </row>
    <row r="4907" spans="19:27" x14ac:dyDescent="0.35">
      <c r="S4907" s="9" t="s">
        <v>5356</v>
      </c>
      <c r="T4907" s="9">
        <v>0.56599999999999995</v>
      </c>
      <c r="U4907" s="9" t="s">
        <v>5356</v>
      </c>
      <c r="V4907" s="37">
        <v>7187.37</v>
      </c>
      <c r="X4907" s="9" t="s">
        <v>5356</v>
      </c>
      <c r="Y4907" s="9">
        <v>0.55800000000000005</v>
      </c>
      <c r="Z4907" s="9" t="s">
        <v>5356</v>
      </c>
      <c r="AA4907" s="37">
        <v>6611.81</v>
      </c>
    </row>
    <row r="4908" spans="19:27" x14ac:dyDescent="0.35">
      <c r="S4908" s="9" t="s">
        <v>5356</v>
      </c>
      <c r="T4908" s="9">
        <v>0.55200000000000005</v>
      </c>
      <c r="U4908" s="9" t="s">
        <v>5356</v>
      </c>
      <c r="V4908" s="37">
        <v>7187.13</v>
      </c>
      <c r="X4908" s="9" t="s">
        <v>5356</v>
      </c>
      <c r="Y4908" s="9">
        <v>0.50800000000000001</v>
      </c>
      <c r="Z4908" s="9" t="s">
        <v>5356</v>
      </c>
      <c r="AA4908" s="37">
        <v>6609.5</v>
      </c>
    </row>
    <row r="4909" spans="19:27" x14ac:dyDescent="0.35">
      <c r="S4909" s="9" t="s">
        <v>5356</v>
      </c>
      <c r="T4909" s="9">
        <v>0.52900000000000003</v>
      </c>
      <c r="U4909" s="9" t="s">
        <v>5356</v>
      </c>
      <c r="V4909" s="37">
        <v>7186.14</v>
      </c>
      <c r="X4909" s="9" t="s">
        <v>5357</v>
      </c>
      <c r="Y4909" s="9">
        <v>0.52600000000000002</v>
      </c>
      <c r="Z4909" s="9" t="s">
        <v>5357</v>
      </c>
      <c r="AA4909" s="37">
        <v>6602.92</v>
      </c>
    </row>
    <row r="4910" spans="19:27" x14ac:dyDescent="0.35">
      <c r="S4910" s="9" t="s">
        <v>5356</v>
      </c>
      <c r="T4910" s="9">
        <v>0.58899999999999997</v>
      </c>
      <c r="U4910" s="9" t="s">
        <v>5356</v>
      </c>
      <c r="V4910" s="37">
        <v>7182.06</v>
      </c>
      <c r="X4910" s="9" t="s">
        <v>5356</v>
      </c>
      <c r="Y4910" s="9">
        <v>0.503</v>
      </c>
      <c r="Z4910" s="9" t="s">
        <v>5356</v>
      </c>
      <c r="AA4910" s="37">
        <v>6601.98</v>
      </c>
    </row>
    <row r="4911" spans="19:27" x14ac:dyDescent="0.35">
      <c r="S4911" s="9" t="s">
        <v>5356</v>
      </c>
      <c r="T4911" s="9">
        <v>0.57999999999999996</v>
      </c>
      <c r="U4911" s="9" t="s">
        <v>5356</v>
      </c>
      <c r="V4911" s="37">
        <v>7181.2</v>
      </c>
      <c r="X4911" s="9" t="s">
        <v>5356</v>
      </c>
      <c r="Y4911" s="9">
        <v>0.4</v>
      </c>
      <c r="Z4911" s="9" t="s">
        <v>5356</v>
      </c>
      <c r="AA4911" s="37">
        <v>6601.95</v>
      </c>
    </row>
    <row r="4912" spans="19:27" x14ac:dyDescent="0.35">
      <c r="S4912" s="9" t="s">
        <v>5356</v>
      </c>
      <c r="T4912" s="9">
        <v>0.53</v>
      </c>
      <c r="U4912" s="9" t="s">
        <v>5356</v>
      </c>
      <c r="V4912" s="37">
        <v>7177.92</v>
      </c>
      <c r="X4912" s="9" t="s">
        <v>5356</v>
      </c>
      <c r="Y4912" s="9">
        <v>0.50600000000000001</v>
      </c>
      <c r="Z4912" s="9" t="s">
        <v>5356</v>
      </c>
      <c r="AA4912" s="37">
        <v>6599.27</v>
      </c>
    </row>
    <row r="4913" spans="19:27" x14ac:dyDescent="0.35">
      <c r="S4913" s="9" t="s">
        <v>5356</v>
      </c>
      <c r="T4913" s="9">
        <v>0.49399999999999999</v>
      </c>
      <c r="U4913" s="9" t="s">
        <v>5356</v>
      </c>
      <c r="V4913" s="37">
        <v>7177.76</v>
      </c>
      <c r="X4913" s="9" t="s">
        <v>5356</v>
      </c>
      <c r="Y4913" s="9">
        <v>0.57899999999999996</v>
      </c>
      <c r="Z4913" s="9" t="s">
        <v>5356</v>
      </c>
      <c r="AA4913" s="37">
        <v>6598.79</v>
      </c>
    </row>
    <row r="4914" spans="19:27" x14ac:dyDescent="0.35">
      <c r="S4914" s="9" t="s">
        <v>5356</v>
      </c>
      <c r="T4914" s="9">
        <v>0.55000000000000004</v>
      </c>
      <c r="U4914" s="9" t="s">
        <v>5356</v>
      </c>
      <c r="V4914" s="37">
        <v>7176.23</v>
      </c>
      <c r="X4914" s="9" t="s">
        <v>5356</v>
      </c>
      <c r="Y4914" s="9">
        <v>0.46200000000000002</v>
      </c>
      <c r="Z4914" s="9" t="s">
        <v>5356</v>
      </c>
      <c r="AA4914" s="37">
        <v>6597.93</v>
      </c>
    </row>
    <row r="4915" spans="19:27" x14ac:dyDescent="0.35">
      <c r="S4915" s="9" t="s">
        <v>5356</v>
      </c>
      <c r="T4915" s="9">
        <v>0.48799999999999999</v>
      </c>
      <c r="U4915" s="9" t="s">
        <v>5356</v>
      </c>
      <c r="V4915" s="37">
        <v>7176.06</v>
      </c>
      <c r="X4915" s="9" t="s">
        <v>5356</v>
      </c>
      <c r="Y4915" s="9">
        <v>0.57399999999999995</v>
      </c>
      <c r="Z4915" s="9" t="s">
        <v>5356</v>
      </c>
      <c r="AA4915" s="37">
        <v>6597.8</v>
      </c>
    </row>
    <row r="4916" spans="19:27" x14ac:dyDescent="0.35">
      <c r="S4916" s="9" t="s">
        <v>5356</v>
      </c>
      <c r="T4916" s="9">
        <v>0.53300000000000003</v>
      </c>
      <c r="U4916" s="9" t="s">
        <v>5356</v>
      </c>
      <c r="V4916" s="37">
        <v>7171.37</v>
      </c>
      <c r="X4916" s="9" t="s">
        <v>5358</v>
      </c>
      <c r="Y4916" s="9">
        <v>0.56399999999999995</v>
      </c>
      <c r="Z4916" s="9" t="s">
        <v>5358</v>
      </c>
      <c r="AA4916" s="37">
        <v>6587.8</v>
      </c>
    </row>
    <row r="4917" spans="19:27" x14ac:dyDescent="0.35">
      <c r="S4917" s="9" t="s">
        <v>5356</v>
      </c>
      <c r="T4917" s="9">
        <v>0.52800000000000002</v>
      </c>
      <c r="U4917" s="9" t="s">
        <v>5356</v>
      </c>
      <c r="V4917" s="37">
        <v>7167.77</v>
      </c>
      <c r="X4917" s="9" t="s">
        <v>5356</v>
      </c>
      <c r="Y4917" s="9">
        <v>0.54900000000000004</v>
      </c>
      <c r="Z4917" s="9" t="s">
        <v>5356</v>
      </c>
      <c r="AA4917" s="37">
        <v>6587.35</v>
      </c>
    </row>
    <row r="4918" spans="19:27" x14ac:dyDescent="0.35">
      <c r="S4918" s="9" t="s">
        <v>5356</v>
      </c>
      <c r="T4918" s="9">
        <v>0.55900000000000005</v>
      </c>
      <c r="U4918" s="9" t="s">
        <v>5356</v>
      </c>
      <c r="V4918" s="37">
        <v>7166.38</v>
      </c>
      <c r="X4918" s="9" t="s">
        <v>5356</v>
      </c>
      <c r="Y4918" s="9">
        <v>0.53500000000000003</v>
      </c>
      <c r="Z4918" s="9" t="s">
        <v>5356</v>
      </c>
      <c r="AA4918" s="37">
        <v>6580.5</v>
      </c>
    </row>
    <row r="4919" spans="19:27" x14ac:dyDescent="0.35">
      <c r="S4919" s="9" t="s">
        <v>5356</v>
      </c>
      <c r="T4919" s="9">
        <v>0.504</v>
      </c>
      <c r="U4919" s="9" t="s">
        <v>5356</v>
      </c>
      <c r="V4919" s="37">
        <v>7166.09</v>
      </c>
      <c r="X4919" s="9" t="s">
        <v>5356</v>
      </c>
      <c r="Y4919" s="9">
        <v>0.52500000000000002</v>
      </c>
      <c r="Z4919" s="9" t="s">
        <v>5356</v>
      </c>
      <c r="AA4919" s="37">
        <v>6578.75</v>
      </c>
    </row>
    <row r="4920" spans="19:27" x14ac:dyDescent="0.35">
      <c r="S4920" s="9" t="s">
        <v>5356</v>
      </c>
      <c r="T4920" s="9">
        <v>0.55700000000000005</v>
      </c>
      <c r="U4920" s="9" t="s">
        <v>5356</v>
      </c>
      <c r="V4920" s="37">
        <v>7164.34</v>
      </c>
      <c r="X4920" s="9" t="s">
        <v>5356</v>
      </c>
      <c r="Y4920" s="9">
        <v>0.54700000000000004</v>
      </c>
      <c r="Z4920" s="9" t="s">
        <v>5356</v>
      </c>
      <c r="AA4920" s="37">
        <v>6578.22</v>
      </c>
    </row>
    <row r="4921" spans="19:27" x14ac:dyDescent="0.35">
      <c r="S4921" s="9" t="s">
        <v>5356</v>
      </c>
      <c r="T4921" s="9">
        <v>0.52600000000000002</v>
      </c>
      <c r="U4921" s="9" t="s">
        <v>5356</v>
      </c>
      <c r="V4921" s="37">
        <v>7162.15</v>
      </c>
      <c r="X4921" s="9" t="s">
        <v>5356</v>
      </c>
      <c r="Y4921" s="9">
        <v>0.51800000000000002</v>
      </c>
      <c r="Z4921" s="9" t="s">
        <v>5356</v>
      </c>
      <c r="AA4921" s="37">
        <v>6577.97</v>
      </c>
    </row>
    <row r="4922" spans="19:27" x14ac:dyDescent="0.35">
      <c r="S4922" s="9" t="s">
        <v>5356</v>
      </c>
      <c r="T4922" s="9">
        <v>0.53200000000000003</v>
      </c>
      <c r="U4922" s="9" t="s">
        <v>5356</v>
      </c>
      <c r="V4922" s="37">
        <v>7160.75</v>
      </c>
      <c r="X4922" s="9" t="s">
        <v>5356</v>
      </c>
      <c r="Y4922" s="9">
        <v>0.53900000000000003</v>
      </c>
      <c r="Z4922" s="9" t="s">
        <v>5356</v>
      </c>
      <c r="AA4922" s="37">
        <v>6577.16</v>
      </c>
    </row>
    <row r="4923" spans="19:27" x14ac:dyDescent="0.35">
      <c r="S4923" s="9" t="s">
        <v>5356</v>
      </c>
      <c r="T4923" s="9">
        <v>0.53</v>
      </c>
      <c r="U4923" s="9" t="s">
        <v>5356</v>
      </c>
      <c r="V4923" s="37">
        <v>7160.57</v>
      </c>
      <c r="X4923" s="9" t="s">
        <v>5356</v>
      </c>
      <c r="Y4923" s="9">
        <v>0.53400000000000003</v>
      </c>
      <c r="Z4923" s="9" t="s">
        <v>5356</v>
      </c>
      <c r="AA4923" s="37">
        <v>6566.96</v>
      </c>
    </row>
    <row r="4924" spans="19:27" x14ac:dyDescent="0.35">
      <c r="S4924" s="9" t="s">
        <v>5356</v>
      </c>
      <c r="T4924" s="9">
        <v>0.52400000000000002</v>
      </c>
      <c r="U4924" s="9" t="s">
        <v>5356</v>
      </c>
      <c r="V4924" s="37">
        <v>7157.8</v>
      </c>
      <c r="X4924" s="9" t="s">
        <v>5356</v>
      </c>
      <c r="Y4924" s="9">
        <v>0.58099999999999996</v>
      </c>
      <c r="Z4924" s="9" t="s">
        <v>5356</v>
      </c>
      <c r="AA4924" s="37">
        <v>6561.15</v>
      </c>
    </row>
    <row r="4925" spans="19:27" x14ac:dyDescent="0.35">
      <c r="S4925" s="9" t="s">
        <v>5356</v>
      </c>
      <c r="T4925" s="9">
        <v>0.56399999999999995</v>
      </c>
      <c r="U4925" s="9" t="s">
        <v>5356</v>
      </c>
      <c r="V4925" s="37">
        <v>7155.41</v>
      </c>
      <c r="X4925" s="9" t="s">
        <v>5356</v>
      </c>
      <c r="Y4925" s="9">
        <v>0.56000000000000005</v>
      </c>
      <c r="Z4925" s="9" t="s">
        <v>5356</v>
      </c>
      <c r="AA4925" s="37">
        <v>6559.71</v>
      </c>
    </row>
    <row r="4926" spans="19:27" x14ac:dyDescent="0.35">
      <c r="S4926" s="9" t="s">
        <v>5356</v>
      </c>
      <c r="T4926" s="9">
        <v>0.53800000000000003</v>
      </c>
      <c r="U4926" s="9" t="s">
        <v>5356</v>
      </c>
      <c r="V4926" s="37">
        <v>7154.53</v>
      </c>
      <c r="X4926" s="9" t="s">
        <v>5357</v>
      </c>
      <c r="Y4926" s="9">
        <v>0.45400000000000001</v>
      </c>
      <c r="Z4926" s="9" t="s">
        <v>5357</v>
      </c>
      <c r="AA4926" s="37">
        <v>6557.97</v>
      </c>
    </row>
    <row r="4927" spans="19:27" x14ac:dyDescent="0.35">
      <c r="S4927" s="9" t="s">
        <v>5356</v>
      </c>
      <c r="T4927" s="9">
        <v>0.53700000000000003</v>
      </c>
      <c r="U4927" s="9" t="s">
        <v>5356</v>
      </c>
      <c r="V4927" s="37">
        <v>7150.1</v>
      </c>
      <c r="X4927" s="9" t="s">
        <v>5357</v>
      </c>
      <c r="Y4927" s="9">
        <v>0.51200000000000001</v>
      </c>
      <c r="Z4927" s="9" t="s">
        <v>5357</v>
      </c>
      <c r="AA4927" s="37">
        <v>6557.79</v>
      </c>
    </row>
    <row r="4928" spans="19:27" x14ac:dyDescent="0.35">
      <c r="S4928" s="9" t="s">
        <v>5356</v>
      </c>
      <c r="T4928" s="9">
        <v>0.56799999999999995</v>
      </c>
      <c r="U4928" s="9" t="s">
        <v>5356</v>
      </c>
      <c r="V4928" s="37">
        <v>7145.36</v>
      </c>
      <c r="X4928" s="9" t="s">
        <v>5356</v>
      </c>
      <c r="Y4928" s="9">
        <v>0.56499999999999995</v>
      </c>
      <c r="Z4928" s="9" t="s">
        <v>5356</v>
      </c>
      <c r="AA4928" s="37">
        <v>6556.82</v>
      </c>
    </row>
    <row r="4929" spans="19:27" x14ac:dyDescent="0.35">
      <c r="S4929" s="9" t="s">
        <v>5356</v>
      </c>
      <c r="T4929" s="9">
        <v>0.50900000000000001</v>
      </c>
      <c r="U4929" s="9" t="s">
        <v>5356</v>
      </c>
      <c r="V4929" s="37">
        <v>7143.31</v>
      </c>
      <c r="X4929" s="9" t="s">
        <v>5356</v>
      </c>
      <c r="Y4929" s="9">
        <v>0.56000000000000005</v>
      </c>
      <c r="Z4929" s="9" t="s">
        <v>5356</v>
      </c>
      <c r="AA4929" s="37">
        <v>6556.5</v>
      </c>
    </row>
    <row r="4930" spans="19:27" x14ac:dyDescent="0.35">
      <c r="S4930" s="9" t="s">
        <v>5356</v>
      </c>
      <c r="T4930" s="9">
        <v>0.54300000000000004</v>
      </c>
      <c r="U4930" s="9" t="s">
        <v>5356</v>
      </c>
      <c r="V4930" s="37">
        <v>7138</v>
      </c>
      <c r="X4930" s="9" t="s">
        <v>5357</v>
      </c>
      <c r="Y4930" s="9">
        <v>0.48299999999999998</v>
      </c>
      <c r="Z4930" s="9" t="s">
        <v>5357</v>
      </c>
      <c r="AA4930" s="37">
        <v>6552.64</v>
      </c>
    </row>
    <row r="4931" spans="19:27" x14ac:dyDescent="0.35">
      <c r="S4931" s="9" t="s">
        <v>5356</v>
      </c>
      <c r="T4931" s="9">
        <v>0.53300000000000003</v>
      </c>
      <c r="U4931" s="9" t="s">
        <v>5356</v>
      </c>
      <c r="V4931" s="37">
        <v>7134.7</v>
      </c>
      <c r="X4931" s="9" t="s">
        <v>5356</v>
      </c>
      <c r="Y4931" s="9">
        <v>0.51300000000000001</v>
      </c>
      <c r="Z4931" s="9" t="s">
        <v>5356</v>
      </c>
      <c r="AA4931" s="37">
        <v>6552.21</v>
      </c>
    </row>
    <row r="4932" spans="19:27" x14ac:dyDescent="0.35">
      <c r="S4932" s="9" t="s">
        <v>5356</v>
      </c>
      <c r="T4932" s="9">
        <v>0.54500000000000004</v>
      </c>
      <c r="U4932" s="9" t="s">
        <v>5356</v>
      </c>
      <c r="V4932" s="37">
        <v>7133.44</v>
      </c>
      <c r="X4932" s="9" t="s">
        <v>5358</v>
      </c>
      <c r="Y4932" s="9">
        <v>0.58899999999999997</v>
      </c>
      <c r="Z4932" s="9" t="s">
        <v>5358</v>
      </c>
      <c r="AA4932" s="37">
        <v>6548.01</v>
      </c>
    </row>
    <row r="4933" spans="19:27" x14ac:dyDescent="0.35">
      <c r="S4933" s="9" t="s">
        <v>5356</v>
      </c>
      <c r="T4933" s="9">
        <v>0.54200000000000004</v>
      </c>
      <c r="U4933" s="9" t="s">
        <v>5356</v>
      </c>
      <c r="V4933" s="37">
        <v>7132.8</v>
      </c>
      <c r="X4933" s="9" t="s">
        <v>5356</v>
      </c>
      <c r="Y4933" s="9">
        <v>0.56799999999999995</v>
      </c>
      <c r="Z4933" s="9" t="s">
        <v>5356</v>
      </c>
      <c r="AA4933" s="37">
        <v>6547.6</v>
      </c>
    </row>
    <row r="4934" spans="19:27" x14ac:dyDescent="0.35">
      <c r="S4934" s="9" t="s">
        <v>5356</v>
      </c>
      <c r="T4934" s="9">
        <v>0.49</v>
      </c>
      <c r="U4934" s="9" t="s">
        <v>5356</v>
      </c>
      <c r="V4934" s="37">
        <v>7131.28</v>
      </c>
      <c r="X4934" s="9" t="s">
        <v>5356</v>
      </c>
      <c r="Y4934" s="9">
        <v>0.497</v>
      </c>
      <c r="Z4934" s="9" t="s">
        <v>5356</v>
      </c>
      <c r="AA4934" s="37">
        <v>6546.97</v>
      </c>
    </row>
    <row r="4935" spans="19:27" x14ac:dyDescent="0.35">
      <c r="S4935" s="9" t="s">
        <v>5356</v>
      </c>
      <c r="T4935" s="9">
        <v>0.53700000000000003</v>
      </c>
      <c r="U4935" s="9" t="s">
        <v>5356</v>
      </c>
      <c r="V4935" s="37">
        <v>7127.58</v>
      </c>
      <c r="X4935" s="9" t="s">
        <v>5357</v>
      </c>
      <c r="Y4935" s="9">
        <v>0.51500000000000001</v>
      </c>
      <c r="Z4935" s="9" t="s">
        <v>5357</v>
      </c>
      <c r="AA4935" s="37">
        <v>6543.75</v>
      </c>
    </row>
    <row r="4936" spans="19:27" x14ac:dyDescent="0.35">
      <c r="S4936" s="9" t="s">
        <v>5356</v>
      </c>
      <c r="T4936" s="9">
        <v>0.55700000000000005</v>
      </c>
      <c r="U4936" s="9" t="s">
        <v>5356</v>
      </c>
      <c r="V4936" s="37">
        <v>7121.68</v>
      </c>
      <c r="X4936" s="9" t="s">
        <v>5356</v>
      </c>
      <c r="Y4936" s="9">
        <v>0.53100000000000003</v>
      </c>
      <c r="Z4936" s="9" t="s">
        <v>5356</v>
      </c>
      <c r="AA4936" s="37">
        <v>6542.84</v>
      </c>
    </row>
    <row r="4937" spans="19:27" x14ac:dyDescent="0.35">
      <c r="S4937" s="9" t="s">
        <v>5356</v>
      </c>
      <c r="T4937" s="9">
        <v>0.55800000000000005</v>
      </c>
      <c r="U4937" s="9" t="s">
        <v>5356</v>
      </c>
      <c r="V4937" s="37">
        <v>7119.49</v>
      </c>
      <c r="X4937" s="9" t="s">
        <v>5356</v>
      </c>
      <c r="Y4937" s="9">
        <v>0.53900000000000003</v>
      </c>
      <c r="Z4937" s="9" t="s">
        <v>5356</v>
      </c>
      <c r="AA4937" s="37">
        <v>6542.36</v>
      </c>
    </row>
    <row r="4938" spans="19:27" x14ac:dyDescent="0.35">
      <c r="S4938" s="9" t="s">
        <v>5357</v>
      </c>
      <c r="T4938" s="9">
        <v>0.54800000000000004</v>
      </c>
      <c r="U4938" s="9" t="s">
        <v>5357</v>
      </c>
      <c r="V4938" s="37">
        <v>7119.47</v>
      </c>
      <c r="X4938" s="9" t="s">
        <v>5356</v>
      </c>
      <c r="Y4938" s="9">
        <v>0.52700000000000002</v>
      </c>
      <c r="Z4938" s="9" t="s">
        <v>5356</v>
      </c>
      <c r="AA4938" s="37">
        <v>6542.35</v>
      </c>
    </row>
    <row r="4939" spans="19:27" x14ac:dyDescent="0.35">
      <c r="S4939" s="9" t="s">
        <v>5356</v>
      </c>
      <c r="T4939" s="9">
        <v>0.52200000000000002</v>
      </c>
      <c r="U4939" s="9" t="s">
        <v>5356</v>
      </c>
      <c r="V4939" s="37">
        <v>7116.94</v>
      </c>
      <c r="X4939" s="9" t="s">
        <v>5356</v>
      </c>
      <c r="Y4939" s="9">
        <v>0.497</v>
      </c>
      <c r="Z4939" s="9" t="s">
        <v>5356</v>
      </c>
      <c r="AA4939" s="37">
        <v>6538.95</v>
      </c>
    </row>
    <row r="4940" spans="19:27" x14ac:dyDescent="0.35">
      <c r="S4940" s="9" t="s">
        <v>5356</v>
      </c>
      <c r="T4940" s="9">
        <v>0.56299999999999994</v>
      </c>
      <c r="U4940" s="9" t="s">
        <v>5356</v>
      </c>
      <c r="V4940" s="37">
        <v>7115.49</v>
      </c>
      <c r="X4940" s="9" t="s">
        <v>5356</v>
      </c>
      <c r="Y4940" s="9">
        <v>0.57499999999999996</v>
      </c>
      <c r="Z4940" s="9" t="s">
        <v>5356</v>
      </c>
      <c r="AA4940" s="37">
        <v>6535.44</v>
      </c>
    </row>
    <row r="4941" spans="19:27" x14ac:dyDescent="0.35">
      <c r="S4941" s="9" t="s">
        <v>5356</v>
      </c>
      <c r="T4941" s="9">
        <v>0.55000000000000004</v>
      </c>
      <c r="U4941" s="9" t="s">
        <v>5356</v>
      </c>
      <c r="V4941" s="37">
        <v>7115.44</v>
      </c>
      <c r="X4941" s="9" t="s">
        <v>5357</v>
      </c>
      <c r="Y4941" s="9">
        <v>0.53800000000000003</v>
      </c>
      <c r="Z4941" s="9" t="s">
        <v>5357</v>
      </c>
      <c r="AA4941" s="37">
        <v>6535.08</v>
      </c>
    </row>
    <row r="4942" spans="19:27" x14ac:dyDescent="0.35">
      <c r="S4942" s="9" t="s">
        <v>5356</v>
      </c>
      <c r="T4942" s="9">
        <v>0.55100000000000005</v>
      </c>
      <c r="U4942" s="9" t="s">
        <v>5356</v>
      </c>
      <c r="V4942" s="37">
        <v>7110.76</v>
      </c>
      <c r="X4942" s="9" t="s">
        <v>5356</v>
      </c>
      <c r="Y4942" s="9">
        <v>0.57999999999999996</v>
      </c>
      <c r="Z4942" s="9" t="s">
        <v>5356</v>
      </c>
      <c r="AA4942" s="37">
        <v>6528.68</v>
      </c>
    </row>
    <row r="4943" spans="19:27" x14ac:dyDescent="0.35">
      <c r="S4943" s="9" t="s">
        <v>5356</v>
      </c>
      <c r="T4943" s="9">
        <v>0.52100000000000002</v>
      </c>
      <c r="U4943" s="9" t="s">
        <v>5356</v>
      </c>
      <c r="V4943" s="37">
        <v>7110.13</v>
      </c>
      <c r="X4943" s="9" t="s">
        <v>5356</v>
      </c>
      <c r="Y4943" s="9">
        <v>0.497</v>
      </c>
      <c r="Z4943" s="9" t="s">
        <v>5356</v>
      </c>
      <c r="AA4943" s="37">
        <v>6528.24</v>
      </c>
    </row>
    <row r="4944" spans="19:27" x14ac:dyDescent="0.35">
      <c r="S4944" s="9" t="s">
        <v>5356</v>
      </c>
      <c r="T4944" s="9">
        <v>0.503</v>
      </c>
      <c r="U4944" s="9" t="s">
        <v>5356</v>
      </c>
      <c r="V4944" s="37">
        <v>7108.69</v>
      </c>
      <c r="X4944" s="9" t="s">
        <v>5356</v>
      </c>
      <c r="Y4944" s="9">
        <v>0.55200000000000005</v>
      </c>
      <c r="Z4944" s="9" t="s">
        <v>5356</v>
      </c>
      <c r="AA4944" s="37">
        <v>6525.51</v>
      </c>
    </row>
    <row r="4945" spans="19:27" x14ac:dyDescent="0.35">
      <c r="S4945" s="9" t="s">
        <v>5356</v>
      </c>
      <c r="T4945" s="9">
        <v>0.51400000000000001</v>
      </c>
      <c r="U4945" s="9" t="s">
        <v>5356</v>
      </c>
      <c r="V4945" s="37">
        <v>7107.34</v>
      </c>
      <c r="X4945" s="9" t="s">
        <v>5356</v>
      </c>
      <c r="Y4945" s="9">
        <v>0.52200000000000002</v>
      </c>
      <c r="Z4945" s="9" t="s">
        <v>5356</v>
      </c>
      <c r="AA4945" s="37">
        <v>6521.29</v>
      </c>
    </row>
    <row r="4946" spans="19:27" x14ac:dyDescent="0.35">
      <c r="S4946" s="9" t="s">
        <v>5356</v>
      </c>
      <c r="T4946" s="9">
        <v>0.56000000000000005</v>
      </c>
      <c r="U4946" s="9" t="s">
        <v>5356</v>
      </c>
      <c r="V4946" s="37">
        <v>7101.25</v>
      </c>
      <c r="X4946" s="9" t="s">
        <v>5356</v>
      </c>
      <c r="Y4946" s="9">
        <v>0.56499999999999995</v>
      </c>
      <c r="Z4946" s="9" t="s">
        <v>5356</v>
      </c>
      <c r="AA4946" s="37">
        <v>6521.19</v>
      </c>
    </row>
    <row r="4947" spans="19:27" x14ac:dyDescent="0.35">
      <c r="S4947" s="9" t="s">
        <v>5356</v>
      </c>
      <c r="T4947" s="9">
        <v>0.55000000000000004</v>
      </c>
      <c r="U4947" s="9" t="s">
        <v>5356</v>
      </c>
      <c r="V4947" s="37">
        <v>7095.89</v>
      </c>
      <c r="X4947" s="9" t="s">
        <v>5356</v>
      </c>
      <c r="Y4947" s="9">
        <v>0.54</v>
      </c>
      <c r="Z4947" s="9" t="s">
        <v>5356</v>
      </c>
      <c r="AA4947" s="37">
        <v>6520.94</v>
      </c>
    </row>
    <row r="4948" spans="19:27" x14ac:dyDescent="0.35">
      <c r="S4948" s="9" t="s">
        <v>5356</v>
      </c>
      <c r="T4948" s="9">
        <v>0.51100000000000001</v>
      </c>
      <c r="U4948" s="9" t="s">
        <v>5356</v>
      </c>
      <c r="V4948" s="37">
        <v>7091.77</v>
      </c>
      <c r="X4948" s="9" t="s">
        <v>5356</v>
      </c>
      <c r="Y4948" s="9">
        <v>0.55500000000000005</v>
      </c>
      <c r="Z4948" s="9" t="s">
        <v>5356</v>
      </c>
      <c r="AA4948" s="37">
        <v>6519.35</v>
      </c>
    </row>
    <row r="4949" spans="19:27" x14ac:dyDescent="0.35">
      <c r="S4949" s="9" t="s">
        <v>5356</v>
      </c>
      <c r="T4949" s="9">
        <v>0.54700000000000004</v>
      </c>
      <c r="U4949" s="9" t="s">
        <v>5356</v>
      </c>
      <c r="V4949" s="37">
        <v>7090.1</v>
      </c>
      <c r="X4949" s="9" t="s">
        <v>5356</v>
      </c>
      <c r="Y4949" s="9">
        <v>0.54700000000000004</v>
      </c>
      <c r="Z4949" s="9" t="s">
        <v>5356</v>
      </c>
      <c r="AA4949" s="37">
        <v>6518.51</v>
      </c>
    </row>
    <row r="4950" spans="19:27" x14ac:dyDescent="0.35">
      <c r="S4950" s="9" t="s">
        <v>5356</v>
      </c>
      <c r="T4950" s="9">
        <v>0.56299999999999994</v>
      </c>
      <c r="U4950" s="9" t="s">
        <v>5356</v>
      </c>
      <c r="V4950" s="37">
        <v>7089.97</v>
      </c>
      <c r="X4950" s="9" t="s">
        <v>5356</v>
      </c>
      <c r="Y4950" s="9">
        <v>0.59099999999999997</v>
      </c>
      <c r="Z4950" s="9" t="s">
        <v>5356</v>
      </c>
      <c r="AA4950" s="37">
        <v>6516.45</v>
      </c>
    </row>
    <row r="4951" spans="19:27" x14ac:dyDescent="0.35">
      <c r="S4951" s="9" t="s">
        <v>5356</v>
      </c>
      <c r="T4951" s="9">
        <v>0.57699999999999996</v>
      </c>
      <c r="U4951" s="9" t="s">
        <v>5356</v>
      </c>
      <c r="V4951" s="37">
        <v>7082.34</v>
      </c>
      <c r="X4951" s="9" t="s">
        <v>5356</v>
      </c>
      <c r="Y4951" s="9">
        <v>0.51200000000000001</v>
      </c>
      <c r="Z4951" s="9" t="s">
        <v>5356</v>
      </c>
      <c r="AA4951" s="37">
        <v>6512.27</v>
      </c>
    </row>
    <row r="4952" spans="19:27" x14ac:dyDescent="0.35">
      <c r="S4952" s="9" t="s">
        <v>5356</v>
      </c>
      <c r="T4952" s="9">
        <v>0.52</v>
      </c>
      <c r="U4952" s="9" t="s">
        <v>5356</v>
      </c>
      <c r="V4952" s="37">
        <v>7078.97</v>
      </c>
      <c r="X4952" s="9" t="s">
        <v>5356</v>
      </c>
      <c r="Y4952" s="9">
        <v>0.57299999999999995</v>
      </c>
      <c r="Z4952" s="9" t="s">
        <v>5356</v>
      </c>
      <c r="AA4952" s="37">
        <v>6510.21</v>
      </c>
    </row>
    <row r="4953" spans="19:27" x14ac:dyDescent="0.35">
      <c r="S4953" s="9" t="s">
        <v>5356</v>
      </c>
      <c r="T4953" s="9">
        <v>0.54500000000000004</v>
      </c>
      <c r="U4953" s="9" t="s">
        <v>5356</v>
      </c>
      <c r="V4953" s="37">
        <v>7078.8</v>
      </c>
      <c r="X4953" s="9" t="s">
        <v>5356</v>
      </c>
      <c r="Y4953" s="9">
        <v>0.53800000000000003</v>
      </c>
      <c r="Z4953" s="9" t="s">
        <v>5356</v>
      </c>
      <c r="AA4953" s="37">
        <v>6509.98</v>
      </c>
    </row>
    <row r="4954" spans="19:27" x14ac:dyDescent="0.35">
      <c r="S4954" s="9" t="s">
        <v>5358</v>
      </c>
      <c r="T4954" s="9">
        <v>0.56399999999999995</v>
      </c>
      <c r="U4954" s="9" t="s">
        <v>5358</v>
      </c>
      <c r="V4954" s="37">
        <v>7077.81</v>
      </c>
      <c r="X4954" s="9" t="s">
        <v>5356</v>
      </c>
      <c r="Y4954" s="9">
        <v>0.56100000000000005</v>
      </c>
      <c r="Z4954" s="9" t="s">
        <v>5356</v>
      </c>
      <c r="AA4954" s="37">
        <v>6508.49</v>
      </c>
    </row>
    <row r="4955" spans="19:27" x14ac:dyDescent="0.35">
      <c r="S4955" s="9" t="s">
        <v>5356</v>
      </c>
      <c r="T4955" s="9">
        <v>0.53400000000000003</v>
      </c>
      <c r="U4955" s="9" t="s">
        <v>5356</v>
      </c>
      <c r="V4955" s="37">
        <v>7077.4</v>
      </c>
      <c r="X4955" s="9" t="s">
        <v>5356</v>
      </c>
      <c r="Y4955" s="9">
        <v>0.51600000000000001</v>
      </c>
      <c r="Z4955" s="9" t="s">
        <v>5356</v>
      </c>
      <c r="AA4955" s="37">
        <v>6507.29</v>
      </c>
    </row>
    <row r="4956" spans="19:27" x14ac:dyDescent="0.35">
      <c r="S4956" s="9" t="s">
        <v>5356</v>
      </c>
      <c r="T4956" s="9">
        <v>0.54200000000000004</v>
      </c>
      <c r="U4956" s="9" t="s">
        <v>5356</v>
      </c>
      <c r="V4956" s="37">
        <v>7074.86</v>
      </c>
      <c r="X4956" s="9" t="s">
        <v>5356</v>
      </c>
      <c r="Y4956" s="9">
        <v>0.54500000000000004</v>
      </c>
      <c r="Z4956" s="9" t="s">
        <v>5356</v>
      </c>
      <c r="AA4956" s="37">
        <v>6505.2</v>
      </c>
    </row>
    <row r="4957" spans="19:27" x14ac:dyDescent="0.35">
      <c r="S4957" s="9" t="s">
        <v>5357</v>
      </c>
      <c r="T4957" s="9">
        <v>0.59399999999999997</v>
      </c>
      <c r="U4957" s="9" t="s">
        <v>5357</v>
      </c>
      <c r="V4957" s="37">
        <v>7066.07</v>
      </c>
      <c r="X4957" s="9" t="s">
        <v>5356</v>
      </c>
      <c r="Y4957" s="9">
        <v>0.53600000000000003</v>
      </c>
      <c r="Z4957" s="9" t="s">
        <v>5356</v>
      </c>
      <c r="AA4957" s="37">
        <v>6502.59</v>
      </c>
    </row>
    <row r="4958" spans="19:27" x14ac:dyDescent="0.35">
      <c r="S4958" s="9" t="s">
        <v>5356</v>
      </c>
      <c r="T4958" s="9">
        <v>0.51600000000000001</v>
      </c>
      <c r="U4958" s="9" t="s">
        <v>5356</v>
      </c>
      <c r="V4958" s="37">
        <v>7062.74</v>
      </c>
      <c r="X4958" s="9" t="s">
        <v>5356</v>
      </c>
      <c r="Y4958" s="9">
        <v>0.56499999999999995</v>
      </c>
      <c r="Z4958" s="9" t="s">
        <v>5356</v>
      </c>
      <c r="AA4958" s="37">
        <v>6495.42</v>
      </c>
    </row>
    <row r="4959" spans="19:27" x14ac:dyDescent="0.35">
      <c r="S4959" s="9" t="s">
        <v>5356</v>
      </c>
      <c r="T4959" s="9">
        <v>0.55300000000000005</v>
      </c>
      <c r="U4959" s="9" t="s">
        <v>5356</v>
      </c>
      <c r="V4959" s="37">
        <v>7060.61</v>
      </c>
      <c r="X4959" s="9" t="s">
        <v>5358</v>
      </c>
      <c r="Y4959" s="9">
        <v>0.54800000000000004</v>
      </c>
      <c r="Z4959" s="9" t="s">
        <v>5358</v>
      </c>
      <c r="AA4959" s="37">
        <v>6494.7</v>
      </c>
    </row>
    <row r="4960" spans="19:27" x14ac:dyDescent="0.35">
      <c r="S4960" s="9" t="s">
        <v>5357</v>
      </c>
      <c r="T4960" s="9">
        <v>0.46899999999999997</v>
      </c>
      <c r="U4960" s="9" t="s">
        <v>5357</v>
      </c>
      <c r="V4960" s="37">
        <v>7059.8</v>
      </c>
      <c r="X4960" s="9" t="s">
        <v>5356</v>
      </c>
      <c r="Y4960" s="9">
        <v>0.53900000000000003</v>
      </c>
      <c r="Z4960" s="9" t="s">
        <v>5356</v>
      </c>
      <c r="AA4960" s="37">
        <v>6487.05</v>
      </c>
    </row>
    <row r="4961" spans="19:27" x14ac:dyDescent="0.35">
      <c r="S4961" s="9" t="s">
        <v>5356</v>
      </c>
      <c r="T4961" s="9">
        <v>0.53800000000000003</v>
      </c>
      <c r="U4961" s="9" t="s">
        <v>5356</v>
      </c>
      <c r="V4961" s="37">
        <v>7056.51</v>
      </c>
      <c r="X4961" s="9" t="s">
        <v>5356</v>
      </c>
      <c r="Y4961" s="9">
        <v>0.53800000000000003</v>
      </c>
      <c r="Z4961" s="9" t="s">
        <v>5356</v>
      </c>
      <c r="AA4961" s="37">
        <v>6483.31</v>
      </c>
    </row>
    <row r="4962" spans="19:27" x14ac:dyDescent="0.35">
      <c r="S4962" s="9" t="s">
        <v>5356</v>
      </c>
      <c r="T4962" s="9">
        <v>0.56899999999999995</v>
      </c>
      <c r="U4962" s="9" t="s">
        <v>5356</v>
      </c>
      <c r="V4962" s="37">
        <v>7053.71</v>
      </c>
      <c r="X4962" s="9" t="s">
        <v>5357</v>
      </c>
      <c r="Y4962" s="9">
        <v>0.54900000000000004</v>
      </c>
      <c r="Z4962" s="9" t="s">
        <v>5357</v>
      </c>
      <c r="AA4962" s="37">
        <v>6481.4</v>
      </c>
    </row>
    <row r="4963" spans="19:27" x14ac:dyDescent="0.35">
      <c r="S4963" s="9" t="s">
        <v>5358</v>
      </c>
      <c r="T4963" s="9">
        <v>0.56499999999999995</v>
      </c>
      <c r="U4963" s="9" t="s">
        <v>5358</v>
      </c>
      <c r="V4963" s="37">
        <v>7049.9</v>
      </c>
      <c r="X4963" s="9" t="s">
        <v>5356</v>
      </c>
      <c r="Y4963" s="9">
        <v>0.5</v>
      </c>
      <c r="Z4963" s="9" t="s">
        <v>5356</v>
      </c>
      <c r="AA4963" s="37">
        <v>6481.02</v>
      </c>
    </row>
    <row r="4964" spans="19:27" x14ac:dyDescent="0.35">
      <c r="S4964" s="9" t="s">
        <v>5356</v>
      </c>
      <c r="T4964" s="9">
        <v>0.498</v>
      </c>
      <c r="U4964" s="9" t="s">
        <v>5356</v>
      </c>
      <c r="V4964" s="37">
        <v>7046.49</v>
      </c>
      <c r="X4964" s="9" t="s">
        <v>5358</v>
      </c>
      <c r="Y4964" s="9">
        <v>0.53100000000000003</v>
      </c>
      <c r="Z4964" s="9" t="s">
        <v>5358</v>
      </c>
      <c r="AA4964" s="37">
        <v>6479.51</v>
      </c>
    </row>
    <row r="4965" spans="19:27" x14ac:dyDescent="0.35">
      <c r="S4965" s="9" t="s">
        <v>5356</v>
      </c>
      <c r="T4965" s="9">
        <v>0.53400000000000003</v>
      </c>
      <c r="U4965" s="9" t="s">
        <v>5356</v>
      </c>
      <c r="V4965" s="37">
        <v>7043.77</v>
      </c>
      <c r="X4965" s="9" t="s">
        <v>5356</v>
      </c>
      <c r="Y4965" s="9">
        <v>0.54800000000000004</v>
      </c>
      <c r="Z4965" s="9" t="s">
        <v>5356</v>
      </c>
      <c r="AA4965" s="37">
        <v>6471.01</v>
      </c>
    </row>
    <row r="4966" spans="19:27" x14ac:dyDescent="0.35">
      <c r="S4966" s="9" t="s">
        <v>5356</v>
      </c>
      <c r="T4966" s="9">
        <v>0.54500000000000004</v>
      </c>
      <c r="U4966" s="9" t="s">
        <v>5356</v>
      </c>
      <c r="V4966" s="37">
        <v>7041.85</v>
      </c>
      <c r="X4966" s="9" t="s">
        <v>5356</v>
      </c>
      <c r="Y4966" s="9">
        <v>0.56799999999999995</v>
      </c>
      <c r="Z4966" s="9" t="s">
        <v>5356</v>
      </c>
      <c r="AA4966" s="37">
        <v>6468.19</v>
      </c>
    </row>
    <row r="4967" spans="19:27" x14ac:dyDescent="0.35">
      <c r="S4967" s="9" t="s">
        <v>5356</v>
      </c>
      <c r="T4967" s="9">
        <v>0.48</v>
      </c>
      <c r="U4967" s="9" t="s">
        <v>5356</v>
      </c>
      <c r="V4967" s="37">
        <v>7040.49</v>
      </c>
      <c r="X4967" s="9" t="s">
        <v>5356</v>
      </c>
      <c r="Y4967" s="9">
        <v>0.53300000000000003</v>
      </c>
      <c r="Z4967" s="9" t="s">
        <v>5356</v>
      </c>
      <c r="AA4967" s="37">
        <v>6467.97</v>
      </c>
    </row>
    <row r="4968" spans="19:27" x14ac:dyDescent="0.35">
      <c r="S4968" s="9" t="s">
        <v>5356</v>
      </c>
      <c r="T4968" s="9">
        <v>0.56100000000000005</v>
      </c>
      <c r="U4968" s="9" t="s">
        <v>5356</v>
      </c>
      <c r="V4968" s="37">
        <v>7040.09</v>
      </c>
      <c r="X4968" s="9" t="s">
        <v>5356</v>
      </c>
      <c r="Y4968" s="9">
        <v>0.52500000000000002</v>
      </c>
      <c r="Z4968" s="9" t="s">
        <v>5356</v>
      </c>
      <c r="AA4968" s="37">
        <v>6466.1</v>
      </c>
    </row>
    <row r="4969" spans="19:27" x14ac:dyDescent="0.35">
      <c r="S4969" s="9" t="s">
        <v>5356</v>
      </c>
      <c r="T4969" s="9">
        <v>0.53900000000000003</v>
      </c>
      <c r="U4969" s="9" t="s">
        <v>5356</v>
      </c>
      <c r="V4969" s="37">
        <v>7037.56</v>
      </c>
      <c r="X4969" s="9" t="s">
        <v>5356</v>
      </c>
      <c r="Y4969" s="9">
        <v>0.56200000000000006</v>
      </c>
      <c r="Z4969" s="9" t="s">
        <v>5356</v>
      </c>
      <c r="AA4969" s="37">
        <v>6466.01</v>
      </c>
    </row>
    <row r="4970" spans="19:27" x14ac:dyDescent="0.35">
      <c r="S4970" s="9" t="s">
        <v>5356</v>
      </c>
      <c r="T4970" s="9">
        <v>0.48599999999999999</v>
      </c>
      <c r="U4970" s="9" t="s">
        <v>5356</v>
      </c>
      <c r="V4970" s="37">
        <v>7036.11</v>
      </c>
      <c r="X4970" s="9" t="s">
        <v>5356</v>
      </c>
      <c r="Y4970" s="9">
        <v>0.52500000000000002</v>
      </c>
      <c r="Z4970" s="9" t="s">
        <v>5356</v>
      </c>
      <c r="AA4970" s="37">
        <v>6464.29</v>
      </c>
    </row>
    <row r="4971" spans="19:27" x14ac:dyDescent="0.35">
      <c r="S4971" s="9" t="s">
        <v>5358</v>
      </c>
      <c r="T4971" s="9">
        <v>0.57999999999999996</v>
      </c>
      <c r="U4971" s="9" t="s">
        <v>5358</v>
      </c>
      <c r="V4971" s="37">
        <v>7035.99</v>
      </c>
      <c r="X4971" s="9" t="s">
        <v>5357</v>
      </c>
      <c r="Y4971" s="9">
        <v>0.51300000000000001</v>
      </c>
      <c r="Z4971" s="9" t="s">
        <v>5357</v>
      </c>
      <c r="AA4971" s="37">
        <v>6462.02</v>
      </c>
    </row>
    <row r="4972" spans="19:27" x14ac:dyDescent="0.35">
      <c r="S4972" s="9" t="s">
        <v>5356</v>
      </c>
      <c r="T4972" s="9">
        <v>0.56399999999999995</v>
      </c>
      <c r="U4972" s="9" t="s">
        <v>5356</v>
      </c>
      <c r="V4972" s="37">
        <v>7035.96</v>
      </c>
      <c r="X4972" s="9" t="s">
        <v>5356</v>
      </c>
      <c r="Y4972" s="9">
        <v>0.51200000000000001</v>
      </c>
      <c r="Z4972" s="9" t="s">
        <v>5356</v>
      </c>
      <c r="AA4972" s="37">
        <v>6461.91</v>
      </c>
    </row>
    <row r="4973" spans="19:27" x14ac:dyDescent="0.35">
      <c r="S4973" s="9" t="s">
        <v>5358</v>
      </c>
      <c r="T4973" s="9">
        <v>0.60299999999999998</v>
      </c>
      <c r="U4973" s="9" t="s">
        <v>5358</v>
      </c>
      <c r="V4973" s="37">
        <v>7030.46</v>
      </c>
      <c r="X4973" s="9" t="s">
        <v>5356</v>
      </c>
      <c r="Y4973" s="9">
        <v>0.55700000000000005</v>
      </c>
      <c r="Z4973" s="9" t="s">
        <v>5356</v>
      </c>
      <c r="AA4973" s="37">
        <v>6461.64</v>
      </c>
    </row>
    <row r="4974" spans="19:27" x14ac:dyDescent="0.35">
      <c r="S4974" s="9" t="s">
        <v>5356</v>
      </c>
      <c r="T4974" s="9">
        <v>0.57599999999999996</v>
      </c>
      <c r="U4974" s="9" t="s">
        <v>5356</v>
      </c>
      <c r="V4974" s="37">
        <v>7030.18</v>
      </c>
      <c r="X4974" s="9" t="s">
        <v>5356</v>
      </c>
      <c r="Y4974" s="9">
        <v>0.51700000000000002</v>
      </c>
      <c r="Z4974" s="9" t="s">
        <v>5356</v>
      </c>
      <c r="AA4974" s="37">
        <v>6450.88</v>
      </c>
    </row>
    <row r="4975" spans="19:27" x14ac:dyDescent="0.35">
      <c r="S4975" s="9" t="s">
        <v>5356</v>
      </c>
      <c r="T4975" s="9">
        <v>0.55900000000000005</v>
      </c>
      <c r="U4975" s="9" t="s">
        <v>5356</v>
      </c>
      <c r="V4975" s="37">
        <v>7028.27</v>
      </c>
      <c r="X4975" s="9" t="s">
        <v>5356</v>
      </c>
      <c r="Y4975" s="9">
        <v>0.54600000000000004</v>
      </c>
      <c r="Z4975" s="9" t="s">
        <v>5356</v>
      </c>
      <c r="AA4975" s="37">
        <v>6449.79</v>
      </c>
    </row>
    <row r="4976" spans="19:27" x14ac:dyDescent="0.35">
      <c r="S4976" s="9" t="s">
        <v>5356</v>
      </c>
      <c r="T4976" s="9">
        <v>0.51800000000000002</v>
      </c>
      <c r="U4976" s="9" t="s">
        <v>5356</v>
      </c>
      <c r="V4976" s="37">
        <v>7026.15</v>
      </c>
      <c r="X4976" s="9" t="s">
        <v>5356</v>
      </c>
      <c r="Y4976" s="9">
        <v>0.52700000000000002</v>
      </c>
      <c r="Z4976" s="9" t="s">
        <v>5356</v>
      </c>
      <c r="AA4976" s="37">
        <v>6449.02</v>
      </c>
    </row>
    <row r="4977" spans="19:27" x14ac:dyDescent="0.35">
      <c r="S4977" s="9" t="s">
        <v>5356</v>
      </c>
      <c r="T4977" s="9">
        <v>0.54500000000000004</v>
      </c>
      <c r="U4977" s="9" t="s">
        <v>5356</v>
      </c>
      <c r="V4977" s="37">
        <v>7024.77</v>
      </c>
      <c r="X4977" s="9" t="s">
        <v>5356</v>
      </c>
      <c r="Y4977" s="9">
        <v>0.57099999999999995</v>
      </c>
      <c r="Z4977" s="9" t="s">
        <v>5356</v>
      </c>
      <c r="AA4977" s="37">
        <v>6448.53</v>
      </c>
    </row>
    <row r="4978" spans="19:27" x14ac:dyDescent="0.35">
      <c r="S4978" s="9" t="s">
        <v>5356</v>
      </c>
      <c r="T4978" s="9">
        <v>0.54900000000000004</v>
      </c>
      <c r="U4978" s="9" t="s">
        <v>5356</v>
      </c>
      <c r="V4978" s="37">
        <v>7023.81</v>
      </c>
      <c r="X4978" s="9" t="s">
        <v>5356</v>
      </c>
      <c r="Y4978" s="9">
        <v>0.49399999999999999</v>
      </c>
      <c r="Z4978" s="9" t="s">
        <v>5356</v>
      </c>
      <c r="AA4978" s="37">
        <v>6445.4</v>
      </c>
    </row>
    <row r="4979" spans="19:27" x14ac:dyDescent="0.35">
      <c r="S4979" s="9" t="s">
        <v>5356</v>
      </c>
      <c r="T4979" s="9">
        <v>0.56200000000000006</v>
      </c>
      <c r="U4979" s="9" t="s">
        <v>5356</v>
      </c>
      <c r="V4979" s="37">
        <v>7019.45</v>
      </c>
      <c r="X4979" s="9" t="s">
        <v>5357</v>
      </c>
      <c r="Y4979" s="9">
        <v>0.51</v>
      </c>
      <c r="Z4979" s="9" t="s">
        <v>5357</v>
      </c>
      <c r="AA4979" s="37">
        <v>6445.26</v>
      </c>
    </row>
    <row r="4980" spans="19:27" x14ac:dyDescent="0.35">
      <c r="S4980" s="9" t="s">
        <v>5356</v>
      </c>
      <c r="T4980" s="9">
        <v>0.55200000000000005</v>
      </c>
      <c r="U4980" s="9" t="s">
        <v>5356</v>
      </c>
      <c r="V4980" s="37">
        <v>7016.72</v>
      </c>
      <c r="X4980" s="9" t="s">
        <v>5356</v>
      </c>
      <c r="Y4980" s="9">
        <v>0.57199999999999995</v>
      </c>
      <c r="Z4980" s="9" t="s">
        <v>5356</v>
      </c>
      <c r="AA4980" s="37">
        <v>6441.33</v>
      </c>
    </row>
    <row r="4981" spans="19:27" x14ac:dyDescent="0.35">
      <c r="S4981" s="9" t="s">
        <v>5356</v>
      </c>
      <c r="T4981" s="9">
        <v>0.56699999999999995</v>
      </c>
      <c r="U4981" s="9" t="s">
        <v>5356</v>
      </c>
      <c r="V4981" s="37">
        <v>7015.53</v>
      </c>
      <c r="X4981" s="9" t="s">
        <v>5356</v>
      </c>
      <c r="Y4981" s="9">
        <v>0.54700000000000004</v>
      </c>
      <c r="Z4981" s="9" t="s">
        <v>5356</v>
      </c>
      <c r="AA4981" s="37">
        <v>6441</v>
      </c>
    </row>
    <row r="4982" spans="19:27" x14ac:dyDescent="0.35">
      <c r="S4982" s="9" t="s">
        <v>5356</v>
      </c>
      <c r="T4982" s="9">
        <v>0.54300000000000004</v>
      </c>
      <c r="U4982" s="9" t="s">
        <v>5356</v>
      </c>
      <c r="V4982" s="37">
        <v>7009.77</v>
      </c>
      <c r="X4982" s="9" t="s">
        <v>5356</v>
      </c>
      <c r="Y4982" s="9">
        <v>0.51600000000000001</v>
      </c>
      <c r="Z4982" s="9" t="s">
        <v>5356</v>
      </c>
      <c r="AA4982" s="37">
        <v>6437.86</v>
      </c>
    </row>
    <row r="4983" spans="19:27" x14ac:dyDescent="0.35">
      <c r="S4983" s="9" t="s">
        <v>5356</v>
      </c>
      <c r="T4983" s="9">
        <v>0.52</v>
      </c>
      <c r="U4983" s="9" t="s">
        <v>5356</v>
      </c>
      <c r="V4983" s="37">
        <v>7008.31</v>
      </c>
      <c r="X4983" s="9" t="s">
        <v>5356</v>
      </c>
      <c r="Y4983" s="9">
        <v>0.55200000000000005</v>
      </c>
      <c r="Z4983" s="9" t="s">
        <v>5356</v>
      </c>
      <c r="AA4983" s="37">
        <v>6436.44</v>
      </c>
    </row>
    <row r="4984" spans="19:27" x14ac:dyDescent="0.35">
      <c r="S4984" s="9" t="s">
        <v>5356</v>
      </c>
      <c r="T4984" s="9">
        <v>0.53300000000000003</v>
      </c>
      <c r="U4984" s="9" t="s">
        <v>5356</v>
      </c>
      <c r="V4984" s="37">
        <v>7007.03</v>
      </c>
      <c r="X4984" s="9" t="s">
        <v>5356</v>
      </c>
      <c r="Y4984" s="9">
        <v>0.53700000000000003</v>
      </c>
      <c r="Z4984" s="9" t="s">
        <v>5356</v>
      </c>
      <c r="AA4984" s="37">
        <v>6431.6</v>
      </c>
    </row>
    <row r="4985" spans="19:27" x14ac:dyDescent="0.35">
      <c r="S4985" s="9" t="s">
        <v>5356</v>
      </c>
      <c r="T4985" s="9">
        <v>0.54200000000000004</v>
      </c>
      <c r="U4985" s="9" t="s">
        <v>5356</v>
      </c>
      <c r="V4985" s="37">
        <v>7005.05</v>
      </c>
      <c r="X4985" s="9" t="s">
        <v>5356</v>
      </c>
      <c r="Y4985" s="9">
        <v>0.54200000000000004</v>
      </c>
      <c r="Z4985" s="9" t="s">
        <v>5356</v>
      </c>
      <c r="AA4985" s="37">
        <v>6430.72</v>
      </c>
    </row>
    <row r="4986" spans="19:27" x14ac:dyDescent="0.35">
      <c r="S4986" s="9" t="s">
        <v>5356</v>
      </c>
      <c r="T4986" s="9">
        <v>0.48499999999999999</v>
      </c>
      <c r="U4986" s="9" t="s">
        <v>5356</v>
      </c>
      <c r="V4986" s="37">
        <v>7003.35</v>
      </c>
      <c r="X4986" s="9" t="s">
        <v>5356</v>
      </c>
      <c r="Y4986" s="9">
        <v>0.48099999999999998</v>
      </c>
      <c r="Z4986" s="9" t="s">
        <v>5356</v>
      </c>
      <c r="AA4986" s="37">
        <v>6428.8</v>
      </c>
    </row>
    <row r="4987" spans="19:27" x14ac:dyDescent="0.35">
      <c r="S4987" s="9" t="s">
        <v>5356</v>
      </c>
      <c r="T4987" s="9">
        <v>0.503</v>
      </c>
      <c r="U4987" s="9" t="s">
        <v>5356</v>
      </c>
      <c r="V4987" s="37">
        <v>7001.68</v>
      </c>
      <c r="X4987" s="9" t="s">
        <v>5356</v>
      </c>
      <c r="Y4987" s="9">
        <v>0.54700000000000004</v>
      </c>
      <c r="Z4987" s="9" t="s">
        <v>5356</v>
      </c>
      <c r="AA4987" s="37">
        <v>6427.14</v>
      </c>
    </row>
    <row r="4988" spans="19:27" x14ac:dyDescent="0.35">
      <c r="S4988" s="9" t="s">
        <v>5356</v>
      </c>
      <c r="T4988" s="9">
        <v>0.53900000000000003</v>
      </c>
      <c r="U4988" s="9" t="s">
        <v>5356</v>
      </c>
      <c r="V4988" s="37">
        <v>7000.47</v>
      </c>
      <c r="X4988" s="9" t="s">
        <v>5358</v>
      </c>
      <c r="Y4988" s="9">
        <v>0.53700000000000003</v>
      </c>
      <c r="Z4988" s="9" t="s">
        <v>5358</v>
      </c>
      <c r="AA4988" s="37">
        <v>6426.28</v>
      </c>
    </row>
    <row r="4989" spans="19:27" x14ac:dyDescent="0.35">
      <c r="S4989" s="9" t="s">
        <v>5357</v>
      </c>
      <c r="T4989" s="9">
        <v>0.52</v>
      </c>
      <c r="U4989" s="9" t="s">
        <v>5357</v>
      </c>
      <c r="V4989" s="37">
        <v>7000.23</v>
      </c>
      <c r="X4989" s="9" t="s">
        <v>5356</v>
      </c>
      <c r="Y4989" s="9">
        <v>0.50800000000000001</v>
      </c>
      <c r="Z4989" s="9" t="s">
        <v>5356</v>
      </c>
      <c r="AA4989" s="37">
        <v>6425.62</v>
      </c>
    </row>
    <row r="4990" spans="19:27" x14ac:dyDescent="0.35">
      <c r="S4990" s="9" t="s">
        <v>5356</v>
      </c>
      <c r="T4990" s="9">
        <v>0.52900000000000003</v>
      </c>
      <c r="U4990" s="9" t="s">
        <v>5356</v>
      </c>
      <c r="V4990" s="37">
        <v>6998.96</v>
      </c>
      <c r="X4990" s="9" t="s">
        <v>5358</v>
      </c>
      <c r="Y4990" s="9">
        <v>0.52300000000000002</v>
      </c>
      <c r="Z4990" s="9" t="s">
        <v>5358</v>
      </c>
      <c r="AA4990" s="37">
        <v>6418.11</v>
      </c>
    </row>
    <row r="4991" spans="19:27" x14ac:dyDescent="0.35">
      <c r="S4991" s="9" t="s">
        <v>5356</v>
      </c>
      <c r="T4991" s="9">
        <v>0.54100000000000004</v>
      </c>
      <c r="U4991" s="9" t="s">
        <v>5356</v>
      </c>
      <c r="V4991" s="37">
        <v>6997.9</v>
      </c>
      <c r="X4991" s="9" t="s">
        <v>5356</v>
      </c>
      <c r="Y4991" s="9">
        <v>0.54900000000000004</v>
      </c>
      <c r="Z4991" s="9" t="s">
        <v>5356</v>
      </c>
      <c r="AA4991" s="37">
        <v>6418</v>
      </c>
    </row>
    <row r="4992" spans="19:27" x14ac:dyDescent="0.35">
      <c r="S4992" s="9" t="s">
        <v>5358</v>
      </c>
      <c r="T4992" s="9">
        <v>0.54</v>
      </c>
      <c r="U4992" s="9" t="s">
        <v>5358</v>
      </c>
      <c r="V4992" s="37">
        <v>6997.89</v>
      </c>
      <c r="X4992" s="9" t="s">
        <v>5356</v>
      </c>
      <c r="Y4992" s="9">
        <v>0.59</v>
      </c>
      <c r="Z4992" s="9" t="s">
        <v>5356</v>
      </c>
      <c r="AA4992" s="37">
        <v>6417.65</v>
      </c>
    </row>
    <row r="4993" spans="19:27" x14ac:dyDescent="0.35">
      <c r="S4993" s="9" t="s">
        <v>5356</v>
      </c>
      <c r="T4993" s="9">
        <v>0.503</v>
      </c>
      <c r="U4993" s="9" t="s">
        <v>5356</v>
      </c>
      <c r="V4993" s="37">
        <v>6996.99</v>
      </c>
      <c r="X4993" s="9" t="s">
        <v>5356</v>
      </c>
      <c r="Y4993" s="9">
        <v>0.54400000000000004</v>
      </c>
      <c r="Z4993" s="9" t="s">
        <v>5356</v>
      </c>
      <c r="AA4993" s="37">
        <v>6417.15</v>
      </c>
    </row>
    <row r="4994" spans="19:27" x14ac:dyDescent="0.35">
      <c r="S4994" s="9" t="s">
        <v>5356</v>
      </c>
      <c r="T4994" s="9">
        <v>0.53300000000000003</v>
      </c>
      <c r="U4994" s="9" t="s">
        <v>5356</v>
      </c>
      <c r="V4994" s="37">
        <v>6995.88</v>
      </c>
      <c r="X4994" s="9" t="s">
        <v>5358</v>
      </c>
      <c r="Y4994" s="9">
        <v>0.55000000000000004</v>
      </c>
      <c r="Z4994" s="9" t="s">
        <v>5358</v>
      </c>
      <c r="AA4994" s="37">
        <v>6415.33</v>
      </c>
    </row>
    <row r="4995" spans="19:27" x14ac:dyDescent="0.35">
      <c r="S4995" s="9" t="s">
        <v>5356</v>
      </c>
      <c r="T4995" s="9">
        <v>0.495</v>
      </c>
      <c r="U4995" s="9" t="s">
        <v>5356</v>
      </c>
      <c r="V4995" s="37">
        <v>6994.26</v>
      </c>
      <c r="X4995" s="9" t="s">
        <v>5356</v>
      </c>
      <c r="Y4995" s="9">
        <v>0.54400000000000004</v>
      </c>
      <c r="Z4995" s="9" t="s">
        <v>5356</v>
      </c>
      <c r="AA4995" s="37">
        <v>6414.12</v>
      </c>
    </row>
    <row r="4996" spans="19:27" x14ac:dyDescent="0.35">
      <c r="S4996" s="9" t="s">
        <v>5357</v>
      </c>
      <c r="T4996" s="9">
        <v>0.48</v>
      </c>
      <c r="U4996" s="9" t="s">
        <v>5357</v>
      </c>
      <c r="V4996" s="37">
        <v>6993.3</v>
      </c>
      <c r="X4996" s="9" t="s">
        <v>5356</v>
      </c>
      <c r="Y4996" s="9">
        <v>0.502</v>
      </c>
      <c r="Z4996" s="9" t="s">
        <v>5356</v>
      </c>
      <c r="AA4996" s="37">
        <v>6413.7</v>
      </c>
    </row>
    <row r="4997" spans="19:27" x14ac:dyDescent="0.35">
      <c r="S4997" s="9" t="s">
        <v>5356</v>
      </c>
      <c r="T4997" s="9">
        <v>0.57699999999999996</v>
      </c>
      <c r="U4997" s="9" t="s">
        <v>5356</v>
      </c>
      <c r="V4997" s="37">
        <v>6990.48</v>
      </c>
      <c r="X4997" s="9" t="s">
        <v>5356</v>
      </c>
      <c r="Y4997" s="9">
        <v>0.54500000000000004</v>
      </c>
      <c r="Z4997" s="9" t="s">
        <v>5356</v>
      </c>
      <c r="AA4997" s="37">
        <v>6413.24</v>
      </c>
    </row>
    <row r="4998" spans="19:27" x14ac:dyDescent="0.35">
      <c r="S4998" s="9" t="s">
        <v>5356</v>
      </c>
      <c r="T4998" s="9">
        <v>0.57899999999999996</v>
      </c>
      <c r="U4998" s="9" t="s">
        <v>5356</v>
      </c>
      <c r="V4998" s="37">
        <v>6988.6</v>
      </c>
      <c r="X4998" s="9" t="s">
        <v>5356</v>
      </c>
      <c r="Y4998" s="9">
        <v>0.57499999999999996</v>
      </c>
      <c r="Z4998" s="9" t="s">
        <v>5356</v>
      </c>
      <c r="AA4998" s="37">
        <v>6413.18</v>
      </c>
    </row>
    <row r="4999" spans="19:27" x14ac:dyDescent="0.35">
      <c r="S4999" s="9" t="s">
        <v>5356</v>
      </c>
      <c r="T4999" s="9">
        <v>0.50800000000000001</v>
      </c>
      <c r="U4999" s="9" t="s">
        <v>5356</v>
      </c>
      <c r="V4999" s="37">
        <v>6988.02</v>
      </c>
      <c r="X4999" s="9" t="s">
        <v>5356</v>
      </c>
      <c r="Y4999" s="9">
        <v>0.503</v>
      </c>
      <c r="Z4999" s="9" t="s">
        <v>5356</v>
      </c>
      <c r="AA4999" s="37">
        <v>6411.49</v>
      </c>
    </row>
    <row r="5000" spans="19:27" x14ac:dyDescent="0.35">
      <c r="S5000" s="9" t="s">
        <v>5356</v>
      </c>
      <c r="T5000" s="9">
        <v>0.57699999999999996</v>
      </c>
      <c r="U5000" s="9" t="s">
        <v>5356</v>
      </c>
      <c r="V5000" s="37">
        <v>6982.7</v>
      </c>
      <c r="X5000" s="9" t="s">
        <v>5356</v>
      </c>
      <c r="Y5000" s="9">
        <v>0.52800000000000002</v>
      </c>
      <c r="Z5000" s="9" t="s">
        <v>5356</v>
      </c>
      <c r="AA5000" s="37">
        <v>6411.2</v>
      </c>
    </row>
    <row r="5001" spans="19:27" x14ac:dyDescent="0.35">
      <c r="S5001" s="9" t="s">
        <v>5356</v>
      </c>
      <c r="T5001" s="9">
        <v>0.57199999999999995</v>
      </c>
      <c r="U5001" s="9" t="s">
        <v>5356</v>
      </c>
      <c r="V5001" s="37">
        <v>6980.13</v>
      </c>
      <c r="X5001" s="9" t="s">
        <v>5356</v>
      </c>
      <c r="Y5001" s="9">
        <v>0.503</v>
      </c>
      <c r="Z5001" s="9" t="s">
        <v>5356</v>
      </c>
      <c r="AA5001" s="37">
        <v>6408.63</v>
      </c>
    </row>
    <row r="5002" spans="19:27" x14ac:dyDescent="0.35">
      <c r="S5002" s="9" t="s">
        <v>5356</v>
      </c>
      <c r="T5002" s="9">
        <v>0.56399999999999995</v>
      </c>
      <c r="U5002" s="9" t="s">
        <v>5356</v>
      </c>
      <c r="V5002" s="37">
        <v>6978.9</v>
      </c>
      <c r="X5002" s="9" t="s">
        <v>5356</v>
      </c>
      <c r="Y5002" s="9">
        <v>0.53100000000000003</v>
      </c>
      <c r="Z5002" s="9" t="s">
        <v>5356</v>
      </c>
      <c r="AA5002" s="37">
        <v>6408.49</v>
      </c>
    </row>
    <row r="5003" spans="19:27" x14ac:dyDescent="0.35">
      <c r="S5003" s="9" t="s">
        <v>5356</v>
      </c>
      <c r="T5003" s="9">
        <v>0.52300000000000002</v>
      </c>
      <c r="U5003" s="9" t="s">
        <v>5356</v>
      </c>
      <c r="V5003" s="37">
        <v>6977.09</v>
      </c>
      <c r="X5003" s="9" t="s">
        <v>5356</v>
      </c>
      <c r="Y5003" s="9">
        <v>0.52300000000000002</v>
      </c>
      <c r="Z5003" s="9" t="s">
        <v>5356</v>
      </c>
      <c r="AA5003" s="37">
        <v>6404.32</v>
      </c>
    </row>
    <row r="5004" spans="19:27" x14ac:dyDescent="0.35">
      <c r="S5004" s="9" t="s">
        <v>5356</v>
      </c>
      <c r="T5004" s="9">
        <v>0.59</v>
      </c>
      <c r="U5004" s="9" t="s">
        <v>5356</v>
      </c>
      <c r="V5004" s="37">
        <v>6976.86</v>
      </c>
      <c r="X5004" s="9" t="s">
        <v>5358</v>
      </c>
      <c r="Y5004" s="9">
        <v>0.56999999999999995</v>
      </c>
      <c r="Z5004" s="9" t="s">
        <v>5358</v>
      </c>
      <c r="AA5004" s="37">
        <v>6404.19</v>
      </c>
    </row>
    <row r="5005" spans="19:27" x14ac:dyDescent="0.35">
      <c r="S5005" s="9" t="s">
        <v>5356</v>
      </c>
      <c r="T5005" s="9">
        <v>0.56499999999999995</v>
      </c>
      <c r="U5005" s="9" t="s">
        <v>5356</v>
      </c>
      <c r="V5005" s="37">
        <v>6974.97</v>
      </c>
      <c r="X5005" s="9" t="s">
        <v>5356</v>
      </c>
      <c r="Y5005" s="9">
        <v>0.47199999999999998</v>
      </c>
      <c r="Z5005" s="9" t="s">
        <v>5356</v>
      </c>
      <c r="AA5005" s="37">
        <v>6403.96</v>
      </c>
    </row>
    <row r="5006" spans="19:27" x14ac:dyDescent="0.35">
      <c r="S5006" s="9" t="s">
        <v>5356</v>
      </c>
      <c r="T5006" s="9">
        <v>0.57799999999999996</v>
      </c>
      <c r="U5006" s="9" t="s">
        <v>5356</v>
      </c>
      <c r="V5006" s="37">
        <v>6974.73</v>
      </c>
      <c r="X5006" s="9" t="s">
        <v>5356</v>
      </c>
      <c r="Y5006" s="9">
        <v>0.53700000000000003</v>
      </c>
      <c r="Z5006" s="9" t="s">
        <v>5356</v>
      </c>
      <c r="AA5006" s="37">
        <v>6400.96</v>
      </c>
    </row>
    <row r="5007" spans="19:27" x14ac:dyDescent="0.35">
      <c r="S5007" s="9" t="s">
        <v>5356</v>
      </c>
      <c r="T5007" s="9">
        <v>0.57099999999999995</v>
      </c>
      <c r="U5007" s="9" t="s">
        <v>5356</v>
      </c>
      <c r="V5007" s="37">
        <v>6971.92</v>
      </c>
      <c r="X5007" s="9" t="s">
        <v>5356</v>
      </c>
      <c r="Y5007" s="9">
        <v>0.50600000000000001</v>
      </c>
      <c r="Z5007" s="9" t="s">
        <v>5356</v>
      </c>
      <c r="AA5007" s="37">
        <v>6398.43</v>
      </c>
    </row>
    <row r="5008" spans="19:27" x14ac:dyDescent="0.35">
      <c r="S5008" s="9" t="s">
        <v>5356</v>
      </c>
      <c r="T5008" s="9">
        <v>0.54800000000000004</v>
      </c>
      <c r="U5008" s="9" t="s">
        <v>5356</v>
      </c>
      <c r="V5008" s="37">
        <v>6971.66</v>
      </c>
      <c r="X5008" s="9" t="s">
        <v>5356</v>
      </c>
      <c r="Y5008" s="9">
        <v>0.51700000000000002</v>
      </c>
      <c r="Z5008" s="9" t="s">
        <v>5356</v>
      </c>
      <c r="AA5008" s="37">
        <v>6392.68</v>
      </c>
    </row>
    <row r="5009" spans="19:27" x14ac:dyDescent="0.35">
      <c r="S5009" s="9" t="s">
        <v>5356</v>
      </c>
      <c r="T5009" s="9">
        <v>0.55600000000000005</v>
      </c>
      <c r="U5009" s="9" t="s">
        <v>5356</v>
      </c>
      <c r="V5009" s="37">
        <v>6971.19</v>
      </c>
      <c r="X5009" s="9" t="s">
        <v>5356</v>
      </c>
      <c r="Y5009" s="9">
        <v>0.58499999999999996</v>
      </c>
      <c r="Z5009" s="9" t="s">
        <v>5356</v>
      </c>
      <c r="AA5009" s="37">
        <v>6386.3</v>
      </c>
    </row>
    <row r="5010" spans="19:27" x14ac:dyDescent="0.35">
      <c r="S5010" s="9" t="s">
        <v>5356</v>
      </c>
      <c r="T5010" s="9">
        <v>0.53300000000000003</v>
      </c>
      <c r="U5010" s="9" t="s">
        <v>5356</v>
      </c>
      <c r="V5010" s="37">
        <v>6970.54</v>
      </c>
      <c r="X5010" s="9" t="s">
        <v>5356</v>
      </c>
      <c r="Y5010" s="9">
        <v>0.54100000000000004</v>
      </c>
      <c r="Z5010" s="9" t="s">
        <v>5356</v>
      </c>
      <c r="AA5010" s="37">
        <v>6385.95</v>
      </c>
    </row>
    <row r="5011" spans="19:27" x14ac:dyDescent="0.35">
      <c r="S5011" s="9" t="s">
        <v>5356</v>
      </c>
      <c r="T5011" s="9">
        <v>0.60099999999999998</v>
      </c>
      <c r="U5011" s="9" t="s">
        <v>5356</v>
      </c>
      <c r="V5011" s="37">
        <v>6969.45</v>
      </c>
      <c r="X5011" s="9" t="s">
        <v>5356</v>
      </c>
      <c r="Y5011" s="9">
        <v>0.55800000000000005</v>
      </c>
      <c r="Z5011" s="9" t="s">
        <v>5356</v>
      </c>
      <c r="AA5011" s="37">
        <v>6384.25</v>
      </c>
    </row>
    <row r="5012" spans="19:27" x14ac:dyDescent="0.35">
      <c r="S5012" s="9" t="s">
        <v>5356</v>
      </c>
      <c r="T5012" s="9">
        <v>0.53700000000000003</v>
      </c>
      <c r="U5012" s="9" t="s">
        <v>5356</v>
      </c>
      <c r="V5012" s="37">
        <v>6967.75</v>
      </c>
      <c r="X5012" s="9" t="s">
        <v>5356</v>
      </c>
      <c r="Y5012" s="9">
        <v>0.52</v>
      </c>
      <c r="Z5012" s="9" t="s">
        <v>5356</v>
      </c>
      <c r="AA5012" s="37">
        <v>6382.4</v>
      </c>
    </row>
    <row r="5013" spans="19:27" x14ac:dyDescent="0.35">
      <c r="S5013" s="9" t="s">
        <v>5356</v>
      </c>
      <c r="T5013" s="9">
        <v>0.55900000000000005</v>
      </c>
      <c r="U5013" s="9" t="s">
        <v>5356</v>
      </c>
      <c r="V5013" s="37">
        <v>6966.54</v>
      </c>
      <c r="X5013" s="9" t="s">
        <v>5356</v>
      </c>
      <c r="Y5013" s="9">
        <v>0.56100000000000005</v>
      </c>
      <c r="Z5013" s="9" t="s">
        <v>5356</v>
      </c>
      <c r="AA5013" s="37">
        <v>6378.84</v>
      </c>
    </row>
    <row r="5014" spans="19:27" x14ac:dyDescent="0.35">
      <c r="S5014" s="9" t="s">
        <v>5356</v>
      </c>
      <c r="T5014" s="9">
        <v>0.56299999999999994</v>
      </c>
      <c r="U5014" s="9" t="s">
        <v>5356</v>
      </c>
      <c r="V5014" s="37">
        <v>6966.18</v>
      </c>
      <c r="X5014" s="9" t="s">
        <v>5356</v>
      </c>
      <c r="Y5014" s="9">
        <v>0.59099999999999997</v>
      </c>
      <c r="Z5014" s="9" t="s">
        <v>5356</v>
      </c>
      <c r="AA5014" s="37">
        <v>6371.64</v>
      </c>
    </row>
    <row r="5015" spans="19:27" x14ac:dyDescent="0.35">
      <c r="S5015" s="9" t="s">
        <v>5356</v>
      </c>
      <c r="T5015" s="9">
        <v>0.55100000000000005</v>
      </c>
      <c r="U5015" s="9" t="s">
        <v>5356</v>
      </c>
      <c r="V5015" s="37">
        <v>6965.5</v>
      </c>
      <c r="X5015" s="9" t="s">
        <v>5356</v>
      </c>
      <c r="Y5015" s="9">
        <v>0.54</v>
      </c>
      <c r="Z5015" s="9" t="s">
        <v>5356</v>
      </c>
      <c r="AA5015" s="37">
        <v>6370.41</v>
      </c>
    </row>
    <row r="5016" spans="19:27" x14ac:dyDescent="0.35">
      <c r="S5016" s="9" t="s">
        <v>5356</v>
      </c>
      <c r="T5016" s="9">
        <v>0.51500000000000001</v>
      </c>
      <c r="U5016" s="9" t="s">
        <v>5356</v>
      </c>
      <c r="V5016" s="37">
        <v>6959.46</v>
      </c>
      <c r="X5016" s="9" t="s">
        <v>5356</v>
      </c>
      <c r="Y5016" s="9">
        <v>0.55700000000000005</v>
      </c>
      <c r="Z5016" s="9" t="s">
        <v>5356</v>
      </c>
      <c r="AA5016" s="37">
        <v>6366.29</v>
      </c>
    </row>
    <row r="5017" spans="19:27" x14ac:dyDescent="0.35">
      <c r="S5017" s="9" t="s">
        <v>5357</v>
      </c>
      <c r="T5017" s="9">
        <v>0.53100000000000003</v>
      </c>
      <c r="U5017" s="9" t="s">
        <v>5357</v>
      </c>
      <c r="V5017" s="37">
        <v>6958.89</v>
      </c>
      <c r="X5017" s="9" t="s">
        <v>5356</v>
      </c>
      <c r="Y5017" s="9">
        <v>0.55400000000000005</v>
      </c>
      <c r="Z5017" s="9" t="s">
        <v>5356</v>
      </c>
      <c r="AA5017" s="37">
        <v>6358.78</v>
      </c>
    </row>
    <row r="5018" spans="19:27" x14ac:dyDescent="0.35">
      <c r="S5018" s="9" t="s">
        <v>5356</v>
      </c>
      <c r="T5018" s="9">
        <v>0.52100000000000002</v>
      </c>
      <c r="U5018" s="9" t="s">
        <v>5356</v>
      </c>
      <c r="V5018" s="37">
        <v>6957.63</v>
      </c>
      <c r="X5018" s="9" t="s">
        <v>5356</v>
      </c>
      <c r="Y5018" s="9">
        <v>0.52100000000000002</v>
      </c>
      <c r="Z5018" s="9" t="s">
        <v>5356</v>
      </c>
      <c r="AA5018" s="37">
        <v>6357.65</v>
      </c>
    </row>
    <row r="5019" spans="19:27" x14ac:dyDescent="0.35">
      <c r="S5019" s="9" t="s">
        <v>5356</v>
      </c>
      <c r="T5019" s="9">
        <v>0.503</v>
      </c>
      <c r="U5019" s="9" t="s">
        <v>5356</v>
      </c>
      <c r="V5019" s="37">
        <v>6955.15</v>
      </c>
      <c r="X5019" s="9" t="s">
        <v>5356</v>
      </c>
      <c r="Y5019" s="9">
        <v>0.57699999999999996</v>
      </c>
      <c r="Z5019" s="9" t="s">
        <v>5356</v>
      </c>
      <c r="AA5019" s="37">
        <v>6356.68</v>
      </c>
    </row>
    <row r="5020" spans="19:27" x14ac:dyDescent="0.35">
      <c r="S5020" s="9" t="s">
        <v>5356</v>
      </c>
      <c r="T5020" s="9">
        <v>0.59799999999999998</v>
      </c>
      <c r="U5020" s="9" t="s">
        <v>5356</v>
      </c>
      <c r="V5020" s="37">
        <v>6953.27</v>
      </c>
      <c r="X5020" s="9" t="s">
        <v>5356</v>
      </c>
      <c r="Y5020" s="9">
        <v>0.52300000000000002</v>
      </c>
      <c r="Z5020" s="9" t="s">
        <v>5356</v>
      </c>
      <c r="AA5020" s="37">
        <v>6356.5</v>
      </c>
    </row>
    <row r="5021" spans="19:27" x14ac:dyDescent="0.35">
      <c r="S5021" s="9" t="s">
        <v>5357</v>
      </c>
      <c r="T5021" s="9">
        <v>0.55800000000000005</v>
      </c>
      <c r="U5021" s="9" t="s">
        <v>5357</v>
      </c>
      <c r="V5021" s="37">
        <v>6948.87</v>
      </c>
      <c r="X5021" s="9" t="s">
        <v>5356</v>
      </c>
      <c r="Y5021" s="9">
        <v>0.55700000000000005</v>
      </c>
      <c r="Z5021" s="9" t="s">
        <v>5356</v>
      </c>
      <c r="AA5021" s="37">
        <v>6355.37</v>
      </c>
    </row>
    <row r="5022" spans="19:27" x14ac:dyDescent="0.35">
      <c r="S5022" s="9" t="s">
        <v>5356</v>
      </c>
      <c r="T5022" s="9">
        <v>0.52800000000000002</v>
      </c>
      <c r="U5022" s="9" t="s">
        <v>5356</v>
      </c>
      <c r="V5022" s="37">
        <v>6946.96</v>
      </c>
      <c r="X5022" s="9" t="s">
        <v>5356</v>
      </c>
      <c r="Y5022" s="9">
        <v>0.53300000000000003</v>
      </c>
      <c r="Z5022" s="9" t="s">
        <v>5356</v>
      </c>
      <c r="AA5022" s="37">
        <v>6351.38</v>
      </c>
    </row>
    <row r="5023" spans="19:27" x14ac:dyDescent="0.35">
      <c r="S5023" s="9" t="s">
        <v>5356</v>
      </c>
      <c r="T5023" s="9">
        <v>0.57799999999999996</v>
      </c>
      <c r="U5023" s="9" t="s">
        <v>5356</v>
      </c>
      <c r="V5023" s="37">
        <v>6945.91</v>
      </c>
      <c r="X5023" s="9" t="s">
        <v>5357</v>
      </c>
      <c r="Y5023" s="9">
        <v>0.52200000000000002</v>
      </c>
      <c r="Z5023" s="9" t="s">
        <v>5357</v>
      </c>
      <c r="AA5023" s="37">
        <v>6351.22</v>
      </c>
    </row>
    <row r="5024" spans="19:27" x14ac:dyDescent="0.35">
      <c r="S5024" s="9" t="s">
        <v>5356</v>
      </c>
      <c r="T5024" s="9">
        <v>0.56799999999999995</v>
      </c>
      <c r="U5024" s="9" t="s">
        <v>5356</v>
      </c>
      <c r="V5024" s="37">
        <v>6943.26</v>
      </c>
      <c r="X5024" s="9" t="s">
        <v>5356</v>
      </c>
      <c r="Y5024" s="9">
        <v>0.53600000000000003</v>
      </c>
      <c r="Z5024" s="9" t="s">
        <v>5356</v>
      </c>
      <c r="AA5024" s="37">
        <v>6350.61</v>
      </c>
    </row>
    <row r="5025" spans="19:27" x14ac:dyDescent="0.35">
      <c r="S5025" s="9" t="s">
        <v>5356</v>
      </c>
      <c r="T5025" s="9">
        <v>0.54800000000000004</v>
      </c>
      <c r="U5025" s="9" t="s">
        <v>5356</v>
      </c>
      <c r="V5025" s="37">
        <v>6942.11</v>
      </c>
      <c r="X5025" s="9" t="s">
        <v>5356</v>
      </c>
      <c r="Y5025" s="9">
        <v>0.54300000000000004</v>
      </c>
      <c r="Z5025" s="9" t="s">
        <v>5356</v>
      </c>
      <c r="AA5025" s="37">
        <v>6350.03</v>
      </c>
    </row>
    <row r="5026" spans="19:27" x14ac:dyDescent="0.35">
      <c r="S5026" s="9" t="s">
        <v>5356</v>
      </c>
      <c r="T5026" s="9">
        <v>0.58499999999999996</v>
      </c>
      <c r="U5026" s="9" t="s">
        <v>5356</v>
      </c>
      <c r="V5026" s="37">
        <v>6941.9</v>
      </c>
      <c r="X5026" s="9" t="s">
        <v>5356</v>
      </c>
      <c r="Y5026" s="9">
        <v>0.58099999999999996</v>
      </c>
      <c r="Z5026" s="9" t="s">
        <v>5356</v>
      </c>
      <c r="AA5026" s="37">
        <v>6348.61</v>
      </c>
    </row>
    <row r="5027" spans="19:27" x14ac:dyDescent="0.35">
      <c r="S5027" s="9" t="s">
        <v>5356</v>
      </c>
      <c r="T5027" s="9">
        <v>0.59799999999999998</v>
      </c>
      <c r="U5027" s="9" t="s">
        <v>5356</v>
      </c>
      <c r="V5027" s="37">
        <v>6941.83</v>
      </c>
      <c r="X5027" s="9" t="s">
        <v>5356</v>
      </c>
      <c r="Y5027" s="9">
        <v>0.57799999999999996</v>
      </c>
      <c r="Z5027" s="9" t="s">
        <v>5356</v>
      </c>
      <c r="AA5027" s="37">
        <v>6345.61</v>
      </c>
    </row>
    <row r="5028" spans="19:27" x14ac:dyDescent="0.35">
      <c r="S5028" s="9" t="s">
        <v>5356</v>
      </c>
      <c r="T5028" s="9">
        <v>0.52500000000000002</v>
      </c>
      <c r="U5028" s="9" t="s">
        <v>5356</v>
      </c>
      <c r="V5028" s="37">
        <v>6939.45</v>
      </c>
      <c r="X5028" s="9" t="s">
        <v>5356</v>
      </c>
      <c r="Y5028" s="9">
        <v>0.53600000000000003</v>
      </c>
      <c r="Z5028" s="9" t="s">
        <v>5356</v>
      </c>
      <c r="AA5028" s="37">
        <v>6345.27</v>
      </c>
    </row>
    <row r="5029" spans="19:27" x14ac:dyDescent="0.35">
      <c r="S5029" s="9" t="s">
        <v>5356</v>
      </c>
      <c r="T5029" s="9">
        <v>0.505</v>
      </c>
      <c r="U5029" s="9" t="s">
        <v>5356</v>
      </c>
      <c r="V5029" s="37">
        <v>6934.88</v>
      </c>
      <c r="X5029" s="9" t="s">
        <v>5356</v>
      </c>
      <c r="Y5029" s="9">
        <v>0.53100000000000003</v>
      </c>
      <c r="Z5029" s="9" t="s">
        <v>5356</v>
      </c>
      <c r="AA5029" s="37">
        <v>6337.68</v>
      </c>
    </row>
    <row r="5030" spans="19:27" x14ac:dyDescent="0.35">
      <c r="S5030" s="9" t="s">
        <v>5356</v>
      </c>
      <c r="T5030" s="9">
        <v>0.56299999999999994</v>
      </c>
      <c r="U5030" s="9" t="s">
        <v>5356</v>
      </c>
      <c r="V5030" s="37">
        <v>6932.37</v>
      </c>
      <c r="X5030" s="9" t="s">
        <v>5356</v>
      </c>
      <c r="Y5030" s="9">
        <v>0.53800000000000003</v>
      </c>
      <c r="Z5030" s="9" t="s">
        <v>5356</v>
      </c>
      <c r="AA5030" s="37">
        <v>6336.86</v>
      </c>
    </row>
    <row r="5031" spans="19:27" x14ac:dyDescent="0.35">
      <c r="S5031" s="9" t="s">
        <v>5358</v>
      </c>
      <c r="T5031" s="9">
        <v>0.57499999999999996</v>
      </c>
      <c r="U5031" s="9" t="s">
        <v>5358</v>
      </c>
      <c r="V5031" s="37">
        <v>6930.04</v>
      </c>
      <c r="X5031" s="9" t="s">
        <v>5358</v>
      </c>
      <c r="Y5031" s="9">
        <v>0.54900000000000004</v>
      </c>
      <c r="Z5031" s="9" t="s">
        <v>5358</v>
      </c>
      <c r="AA5031" s="37">
        <v>6334.4</v>
      </c>
    </row>
    <row r="5032" spans="19:27" x14ac:dyDescent="0.35">
      <c r="S5032" s="9" t="s">
        <v>5356</v>
      </c>
      <c r="T5032" s="9">
        <v>0.54100000000000004</v>
      </c>
      <c r="U5032" s="9" t="s">
        <v>5356</v>
      </c>
      <c r="V5032" s="37">
        <v>6929.95</v>
      </c>
      <c r="X5032" s="9" t="s">
        <v>5356</v>
      </c>
      <c r="Y5032" s="9">
        <v>0.42199999999999999</v>
      </c>
      <c r="Z5032" s="9" t="s">
        <v>5356</v>
      </c>
      <c r="AA5032" s="37">
        <v>6333.6</v>
      </c>
    </row>
    <row r="5033" spans="19:27" x14ac:dyDescent="0.35">
      <c r="S5033" s="9" t="s">
        <v>5356</v>
      </c>
      <c r="T5033" s="9">
        <v>0.51400000000000001</v>
      </c>
      <c r="U5033" s="9" t="s">
        <v>5356</v>
      </c>
      <c r="V5033" s="37">
        <v>6929.25</v>
      </c>
      <c r="X5033" s="9" t="s">
        <v>5357</v>
      </c>
      <c r="Y5033" s="9">
        <v>0.55000000000000004</v>
      </c>
      <c r="Z5033" s="9" t="s">
        <v>5357</v>
      </c>
      <c r="AA5033" s="37">
        <v>6333.02</v>
      </c>
    </row>
    <row r="5034" spans="19:27" x14ac:dyDescent="0.35">
      <c r="S5034" s="9" t="s">
        <v>5356</v>
      </c>
      <c r="T5034" s="9">
        <v>0.52500000000000002</v>
      </c>
      <c r="U5034" s="9" t="s">
        <v>5356</v>
      </c>
      <c r="V5034" s="37">
        <v>6929.19</v>
      </c>
      <c r="X5034" s="9" t="s">
        <v>5356</v>
      </c>
      <c r="Y5034" s="9">
        <v>0.54700000000000004</v>
      </c>
      <c r="Z5034" s="9" t="s">
        <v>5356</v>
      </c>
      <c r="AA5034" s="37">
        <v>6328.11</v>
      </c>
    </row>
    <row r="5035" spans="19:27" x14ac:dyDescent="0.35">
      <c r="S5035" s="9" t="s">
        <v>5357</v>
      </c>
      <c r="T5035" s="9">
        <v>0.54200000000000004</v>
      </c>
      <c r="U5035" s="9" t="s">
        <v>5357</v>
      </c>
      <c r="V5035" s="37">
        <v>6927.55</v>
      </c>
      <c r="X5035" s="9" t="s">
        <v>5356</v>
      </c>
      <c r="Y5035" s="9">
        <v>0.499</v>
      </c>
      <c r="Z5035" s="9" t="s">
        <v>5356</v>
      </c>
      <c r="AA5035" s="37">
        <v>6316.83</v>
      </c>
    </row>
    <row r="5036" spans="19:27" x14ac:dyDescent="0.35">
      <c r="S5036" s="9" t="s">
        <v>5356</v>
      </c>
      <c r="T5036" s="9">
        <v>0.57399999999999995</v>
      </c>
      <c r="U5036" s="9" t="s">
        <v>5356</v>
      </c>
      <c r="V5036" s="37">
        <v>6925.74</v>
      </c>
      <c r="X5036" s="9" t="s">
        <v>5356</v>
      </c>
      <c r="Y5036" s="9">
        <v>0.56200000000000006</v>
      </c>
      <c r="Z5036" s="9" t="s">
        <v>5356</v>
      </c>
      <c r="AA5036" s="37">
        <v>6313.48</v>
      </c>
    </row>
    <row r="5037" spans="19:27" x14ac:dyDescent="0.35">
      <c r="S5037" s="9" t="s">
        <v>5357</v>
      </c>
      <c r="T5037" s="9">
        <v>0.55200000000000005</v>
      </c>
      <c r="U5037" s="9" t="s">
        <v>5357</v>
      </c>
      <c r="V5037" s="37">
        <v>6925.69</v>
      </c>
      <c r="X5037" s="9" t="s">
        <v>5356</v>
      </c>
      <c r="Y5037" s="9">
        <v>0.52400000000000002</v>
      </c>
      <c r="Z5037" s="9" t="s">
        <v>5356</v>
      </c>
      <c r="AA5037" s="37">
        <v>6305.65</v>
      </c>
    </row>
    <row r="5038" spans="19:27" x14ac:dyDescent="0.35">
      <c r="S5038" s="9" t="s">
        <v>5356</v>
      </c>
      <c r="T5038" s="9">
        <v>0.53</v>
      </c>
      <c r="U5038" s="9" t="s">
        <v>5356</v>
      </c>
      <c r="V5038" s="37">
        <v>6925.59</v>
      </c>
      <c r="X5038" s="9" t="s">
        <v>5356</v>
      </c>
      <c r="Y5038" s="9">
        <v>0.54700000000000004</v>
      </c>
      <c r="Z5038" s="9" t="s">
        <v>5356</v>
      </c>
      <c r="AA5038" s="37">
        <v>6303.34</v>
      </c>
    </row>
    <row r="5039" spans="19:27" x14ac:dyDescent="0.35">
      <c r="S5039" s="9" t="s">
        <v>5356</v>
      </c>
      <c r="T5039" s="9">
        <v>0.53</v>
      </c>
      <c r="U5039" s="9" t="s">
        <v>5356</v>
      </c>
      <c r="V5039" s="37">
        <v>6923.63</v>
      </c>
      <c r="X5039" s="9" t="s">
        <v>5356</v>
      </c>
      <c r="Y5039" s="9">
        <v>0.54300000000000004</v>
      </c>
      <c r="Z5039" s="9" t="s">
        <v>5356</v>
      </c>
      <c r="AA5039" s="37">
        <v>6302.48</v>
      </c>
    </row>
    <row r="5040" spans="19:27" x14ac:dyDescent="0.35">
      <c r="S5040" s="9" t="s">
        <v>5357</v>
      </c>
      <c r="T5040" s="9">
        <v>0.53600000000000003</v>
      </c>
      <c r="U5040" s="9" t="s">
        <v>5357</v>
      </c>
      <c r="V5040" s="37">
        <v>6921.29</v>
      </c>
      <c r="X5040" s="9" t="s">
        <v>5356</v>
      </c>
      <c r="Y5040" s="9">
        <v>0.54200000000000004</v>
      </c>
      <c r="Z5040" s="9" t="s">
        <v>5356</v>
      </c>
      <c r="AA5040" s="37">
        <v>6299.75</v>
      </c>
    </row>
    <row r="5041" spans="19:27" x14ac:dyDescent="0.35">
      <c r="S5041" s="9" t="s">
        <v>5357</v>
      </c>
      <c r="T5041" s="9">
        <v>0.52400000000000002</v>
      </c>
      <c r="U5041" s="9" t="s">
        <v>5357</v>
      </c>
      <c r="V5041" s="37">
        <v>6921.05</v>
      </c>
      <c r="X5041" s="9" t="s">
        <v>5356</v>
      </c>
      <c r="Y5041" s="9">
        <v>0.48799999999999999</v>
      </c>
      <c r="Z5041" s="9" t="s">
        <v>5356</v>
      </c>
      <c r="AA5041" s="37">
        <v>6299.68</v>
      </c>
    </row>
    <row r="5042" spans="19:27" x14ac:dyDescent="0.35">
      <c r="S5042" s="9" t="s">
        <v>5356</v>
      </c>
      <c r="T5042" s="9">
        <v>0.54</v>
      </c>
      <c r="U5042" s="9" t="s">
        <v>5356</v>
      </c>
      <c r="V5042" s="37">
        <v>6920.19</v>
      </c>
      <c r="X5042" s="9" t="s">
        <v>5356</v>
      </c>
      <c r="Y5042" s="9">
        <v>0.53800000000000003</v>
      </c>
      <c r="Z5042" s="9" t="s">
        <v>5356</v>
      </c>
      <c r="AA5042" s="37">
        <v>6297.33</v>
      </c>
    </row>
    <row r="5043" spans="19:27" x14ac:dyDescent="0.35">
      <c r="S5043" s="9" t="s">
        <v>5356</v>
      </c>
      <c r="T5043" s="9">
        <v>0.502</v>
      </c>
      <c r="U5043" s="9" t="s">
        <v>5356</v>
      </c>
      <c r="V5043" s="37">
        <v>6919.99</v>
      </c>
      <c r="X5043" s="9" t="s">
        <v>5356</v>
      </c>
      <c r="Y5043" s="9">
        <v>0.52400000000000002</v>
      </c>
      <c r="Z5043" s="9" t="s">
        <v>5356</v>
      </c>
      <c r="AA5043" s="37">
        <v>6295.53</v>
      </c>
    </row>
    <row r="5044" spans="19:27" x14ac:dyDescent="0.35">
      <c r="S5044" s="9" t="s">
        <v>5356</v>
      </c>
      <c r="T5044" s="9">
        <v>0.495</v>
      </c>
      <c r="U5044" s="9" t="s">
        <v>5356</v>
      </c>
      <c r="V5044" s="37">
        <v>6919.34</v>
      </c>
      <c r="X5044" s="9" t="s">
        <v>5358</v>
      </c>
      <c r="Y5044" s="9">
        <v>0.57699999999999996</v>
      </c>
      <c r="Z5044" s="9" t="s">
        <v>5358</v>
      </c>
      <c r="AA5044" s="37">
        <v>6293.2</v>
      </c>
    </row>
    <row r="5045" spans="19:27" x14ac:dyDescent="0.35">
      <c r="S5045" s="9" t="s">
        <v>5356</v>
      </c>
      <c r="T5045" s="9">
        <v>0.53200000000000003</v>
      </c>
      <c r="U5045" s="9" t="s">
        <v>5356</v>
      </c>
      <c r="V5045" s="37">
        <v>6919.15</v>
      </c>
      <c r="X5045" s="9" t="s">
        <v>5356</v>
      </c>
      <c r="Y5045" s="9">
        <v>0.53700000000000003</v>
      </c>
      <c r="Z5045" s="9" t="s">
        <v>5356</v>
      </c>
      <c r="AA5045" s="37">
        <v>6292.33</v>
      </c>
    </row>
    <row r="5046" spans="19:27" x14ac:dyDescent="0.35">
      <c r="S5046" s="9" t="s">
        <v>5358</v>
      </c>
      <c r="T5046" s="9">
        <v>0.504</v>
      </c>
      <c r="U5046" s="9" t="s">
        <v>5358</v>
      </c>
      <c r="V5046" s="37">
        <v>6917.34</v>
      </c>
      <c r="X5046" s="9" t="s">
        <v>5356</v>
      </c>
      <c r="Y5046" s="9">
        <v>0.52</v>
      </c>
      <c r="Z5046" s="9" t="s">
        <v>5356</v>
      </c>
      <c r="AA5046" s="37">
        <v>6291.51</v>
      </c>
    </row>
    <row r="5047" spans="19:27" x14ac:dyDescent="0.35">
      <c r="S5047" s="9" t="s">
        <v>5356</v>
      </c>
      <c r="T5047" s="9">
        <v>0.58899999999999997</v>
      </c>
      <c r="U5047" s="9" t="s">
        <v>5356</v>
      </c>
      <c r="V5047" s="37">
        <v>6917.25</v>
      </c>
      <c r="X5047" s="9" t="s">
        <v>5356</v>
      </c>
      <c r="Y5047" s="9">
        <v>0.55200000000000005</v>
      </c>
      <c r="Z5047" s="9" t="s">
        <v>5356</v>
      </c>
      <c r="AA5047" s="37">
        <v>6288.36</v>
      </c>
    </row>
    <row r="5048" spans="19:27" x14ac:dyDescent="0.35">
      <c r="S5048" s="9" t="s">
        <v>5356</v>
      </c>
      <c r="T5048" s="9">
        <v>0.56399999999999995</v>
      </c>
      <c r="U5048" s="9" t="s">
        <v>5356</v>
      </c>
      <c r="V5048" s="37">
        <v>6912.52</v>
      </c>
      <c r="X5048" s="9" t="s">
        <v>5356</v>
      </c>
      <c r="Y5048" s="9">
        <v>0.504</v>
      </c>
      <c r="Z5048" s="9" t="s">
        <v>5356</v>
      </c>
      <c r="AA5048" s="37">
        <v>6287.9</v>
      </c>
    </row>
    <row r="5049" spans="19:27" x14ac:dyDescent="0.35">
      <c r="S5049" s="9" t="s">
        <v>5356</v>
      </c>
      <c r="T5049" s="9">
        <v>0.57199999999999995</v>
      </c>
      <c r="U5049" s="9" t="s">
        <v>5356</v>
      </c>
      <c r="V5049" s="37">
        <v>6910.12</v>
      </c>
      <c r="X5049" s="9" t="s">
        <v>5356</v>
      </c>
      <c r="Y5049" s="9">
        <v>0.53100000000000003</v>
      </c>
      <c r="Z5049" s="9" t="s">
        <v>5356</v>
      </c>
      <c r="AA5049" s="37">
        <v>6283.71</v>
      </c>
    </row>
    <row r="5050" spans="19:27" x14ac:dyDescent="0.35">
      <c r="S5050" s="9" t="s">
        <v>5356</v>
      </c>
      <c r="T5050" s="9">
        <v>0.54200000000000004</v>
      </c>
      <c r="U5050" s="9" t="s">
        <v>5356</v>
      </c>
      <c r="V5050" s="37">
        <v>6908.19</v>
      </c>
      <c r="X5050" s="9" t="s">
        <v>5356</v>
      </c>
      <c r="Y5050" s="9">
        <v>0.54900000000000004</v>
      </c>
      <c r="Z5050" s="9" t="s">
        <v>5356</v>
      </c>
      <c r="AA5050" s="37">
        <v>6282.33</v>
      </c>
    </row>
    <row r="5051" spans="19:27" x14ac:dyDescent="0.35">
      <c r="S5051" s="9" t="s">
        <v>5356</v>
      </c>
      <c r="T5051" s="9">
        <v>0.501</v>
      </c>
      <c r="U5051" s="9" t="s">
        <v>5356</v>
      </c>
      <c r="V5051" s="37">
        <v>6908.1</v>
      </c>
      <c r="X5051" s="9" t="s">
        <v>5356</v>
      </c>
      <c r="Y5051" s="9">
        <v>0.51300000000000001</v>
      </c>
      <c r="Z5051" s="9" t="s">
        <v>5356</v>
      </c>
      <c r="AA5051" s="37">
        <v>6282.18</v>
      </c>
    </row>
    <row r="5052" spans="19:27" x14ac:dyDescent="0.35">
      <c r="S5052" s="9" t="s">
        <v>5356</v>
      </c>
      <c r="T5052" s="9">
        <v>0.54100000000000004</v>
      </c>
      <c r="U5052" s="9" t="s">
        <v>5356</v>
      </c>
      <c r="V5052" s="37">
        <v>6907.22</v>
      </c>
      <c r="X5052" s="9" t="s">
        <v>5356</v>
      </c>
      <c r="Y5052" s="9">
        <v>0.57199999999999995</v>
      </c>
      <c r="Z5052" s="9" t="s">
        <v>5356</v>
      </c>
      <c r="AA5052" s="37">
        <v>6278.02</v>
      </c>
    </row>
    <row r="5053" spans="19:27" x14ac:dyDescent="0.35">
      <c r="S5053" s="9" t="s">
        <v>5358</v>
      </c>
      <c r="T5053" s="9">
        <v>0.56999999999999995</v>
      </c>
      <c r="U5053" s="9" t="s">
        <v>5358</v>
      </c>
      <c r="V5053" s="37">
        <v>6904.47</v>
      </c>
      <c r="X5053" s="9" t="s">
        <v>5357</v>
      </c>
      <c r="Y5053" s="9">
        <v>0.50800000000000001</v>
      </c>
      <c r="Z5053" s="9" t="s">
        <v>5357</v>
      </c>
      <c r="AA5053" s="37">
        <v>6273.39</v>
      </c>
    </row>
    <row r="5054" spans="19:27" x14ac:dyDescent="0.35">
      <c r="S5054" s="9" t="s">
        <v>5358</v>
      </c>
      <c r="T5054" s="9">
        <v>0.55200000000000005</v>
      </c>
      <c r="U5054" s="9" t="s">
        <v>5358</v>
      </c>
      <c r="V5054" s="37">
        <v>6898.92</v>
      </c>
      <c r="X5054" s="9" t="s">
        <v>5356</v>
      </c>
      <c r="Y5054" s="9">
        <v>0.51400000000000001</v>
      </c>
      <c r="Z5054" s="9" t="s">
        <v>5356</v>
      </c>
      <c r="AA5054" s="37">
        <v>6270.08</v>
      </c>
    </row>
    <row r="5055" spans="19:27" x14ac:dyDescent="0.35">
      <c r="S5055" s="9" t="s">
        <v>5356</v>
      </c>
      <c r="T5055" s="9">
        <v>0.54600000000000004</v>
      </c>
      <c r="U5055" s="9" t="s">
        <v>5356</v>
      </c>
      <c r="V5055" s="37">
        <v>6896</v>
      </c>
      <c r="X5055" s="9" t="s">
        <v>5358</v>
      </c>
      <c r="Y5055" s="9">
        <v>0.58699999999999997</v>
      </c>
      <c r="Z5055" s="9" t="s">
        <v>5358</v>
      </c>
      <c r="AA5055" s="37">
        <v>6269.74</v>
      </c>
    </row>
    <row r="5056" spans="19:27" x14ac:dyDescent="0.35">
      <c r="S5056" s="9" t="s">
        <v>5356</v>
      </c>
      <c r="T5056" s="9">
        <v>0.55400000000000005</v>
      </c>
      <c r="U5056" s="9" t="s">
        <v>5356</v>
      </c>
      <c r="V5056" s="37">
        <v>6894.88</v>
      </c>
      <c r="X5056" s="9" t="s">
        <v>5356</v>
      </c>
      <c r="Y5056" s="9">
        <v>0.51700000000000002</v>
      </c>
      <c r="Z5056" s="9" t="s">
        <v>5356</v>
      </c>
      <c r="AA5056" s="37">
        <v>6267.37</v>
      </c>
    </row>
    <row r="5057" spans="19:27" x14ac:dyDescent="0.35">
      <c r="S5057" s="9" t="s">
        <v>5358</v>
      </c>
      <c r="T5057" s="9">
        <v>0.58099999999999996</v>
      </c>
      <c r="U5057" s="9" t="s">
        <v>5358</v>
      </c>
      <c r="V5057" s="37">
        <v>6891.25</v>
      </c>
      <c r="X5057" s="9" t="s">
        <v>5356</v>
      </c>
      <c r="Y5057" s="9">
        <v>0.53600000000000003</v>
      </c>
      <c r="Z5057" s="9" t="s">
        <v>5356</v>
      </c>
      <c r="AA5057" s="37">
        <v>6260.45</v>
      </c>
    </row>
    <row r="5058" spans="19:27" x14ac:dyDescent="0.35">
      <c r="S5058" s="9" t="s">
        <v>5356</v>
      </c>
      <c r="T5058" s="9">
        <v>0.55400000000000005</v>
      </c>
      <c r="U5058" s="9" t="s">
        <v>5356</v>
      </c>
      <c r="V5058" s="37">
        <v>6889.74</v>
      </c>
      <c r="X5058" s="9" t="s">
        <v>5356</v>
      </c>
      <c r="Y5058" s="9">
        <v>0.495</v>
      </c>
      <c r="Z5058" s="9" t="s">
        <v>5356</v>
      </c>
      <c r="AA5058" s="37">
        <v>6258.81</v>
      </c>
    </row>
    <row r="5059" spans="19:27" x14ac:dyDescent="0.35">
      <c r="S5059" s="9" t="s">
        <v>5356</v>
      </c>
      <c r="T5059" s="9">
        <v>0.55000000000000004</v>
      </c>
      <c r="U5059" s="9" t="s">
        <v>5356</v>
      </c>
      <c r="V5059" s="37">
        <v>6889.61</v>
      </c>
      <c r="X5059" s="9" t="s">
        <v>5356</v>
      </c>
      <c r="Y5059" s="9">
        <v>0.53300000000000003</v>
      </c>
      <c r="Z5059" s="9" t="s">
        <v>5356</v>
      </c>
      <c r="AA5059" s="37">
        <v>6256.8</v>
      </c>
    </row>
    <row r="5060" spans="19:27" x14ac:dyDescent="0.35">
      <c r="S5060" s="9" t="s">
        <v>5358</v>
      </c>
      <c r="T5060" s="9">
        <v>0.56799999999999995</v>
      </c>
      <c r="U5060" s="9" t="s">
        <v>5358</v>
      </c>
      <c r="V5060" s="37">
        <v>6889.06</v>
      </c>
      <c r="X5060" s="9" t="s">
        <v>5356</v>
      </c>
      <c r="Y5060" s="9">
        <v>0.55900000000000005</v>
      </c>
      <c r="Z5060" s="9" t="s">
        <v>5356</v>
      </c>
      <c r="AA5060" s="37">
        <v>6251.13</v>
      </c>
    </row>
    <row r="5061" spans="19:27" x14ac:dyDescent="0.35">
      <c r="S5061" s="9" t="s">
        <v>5357</v>
      </c>
      <c r="T5061" s="9">
        <v>0.438</v>
      </c>
      <c r="U5061" s="9" t="s">
        <v>5357</v>
      </c>
      <c r="V5061" s="37">
        <v>6887.79</v>
      </c>
      <c r="X5061" s="9" t="s">
        <v>5356</v>
      </c>
      <c r="Y5061" s="9">
        <v>0.54</v>
      </c>
      <c r="Z5061" s="9" t="s">
        <v>5356</v>
      </c>
      <c r="AA5061" s="37">
        <v>6243.46</v>
      </c>
    </row>
    <row r="5062" spans="19:27" x14ac:dyDescent="0.35">
      <c r="S5062" s="9" t="s">
        <v>5356</v>
      </c>
      <c r="T5062" s="9">
        <v>0.54900000000000004</v>
      </c>
      <c r="U5062" s="9" t="s">
        <v>5356</v>
      </c>
      <c r="V5062" s="37">
        <v>6886.82</v>
      </c>
      <c r="X5062" s="9" t="s">
        <v>5356</v>
      </c>
      <c r="Y5062" s="9">
        <v>0.54500000000000004</v>
      </c>
      <c r="Z5062" s="9" t="s">
        <v>5356</v>
      </c>
      <c r="AA5062" s="37">
        <v>6238.6</v>
      </c>
    </row>
    <row r="5063" spans="19:27" x14ac:dyDescent="0.35">
      <c r="S5063" s="9" t="s">
        <v>5356</v>
      </c>
      <c r="T5063" s="9">
        <v>0.5</v>
      </c>
      <c r="U5063" s="9" t="s">
        <v>5356</v>
      </c>
      <c r="V5063" s="37">
        <v>6885.73</v>
      </c>
      <c r="X5063" s="9" t="s">
        <v>5356</v>
      </c>
      <c r="Y5063" s="9">
        <v>0.53300000000000003</v>
      </c>
      <c r="Z5063" s="9" t="s">
        <v>5356</v>
      </c>
      <c r="AA5063" s="37">
        <v>6236.07</v>
      </c>
    </row>
    <row r="5064" spans="19:27" x14ac:dyDescent="0.35">
      <c r="S5064" s="9" t="s">
        <v>5356</v>
      </c>
      <c r="T5064" s="9">
        <v>0.53300000000000003</v>
      </c>
      <c r="U5064" s="9" t="s">
        <v>5356</v>
      </c>
      <c r="V5064" s="37">
        <v>6881.5</v>
      </c>
      <c r="X5064" s="9" t="s">
        <v>5356</v>
      </c>
      <c r="Y5064" s="9">
        <v>0.54100000000000004</v>
      </c>
      <c r="Z5064" s="9" t="s">
        <v>5356</v>
      </c>
      <c r="AA5064" s="37">
        <v>6232.7</v>
      </c>
    </row>
    <row r="5065" spans="19:27" x14ac:dyDescent="0.35">
      <c r="S5065" s="9" t="s">
        <v>5356</v>
      </c>
      <c r="T5065" s="9">
        <v>0.499</v>
      </c>
      <c r="U5065" s="9" t="s">
        <v>5356</v>
      </c>
      <c r="V5065" s="37">
        <v>6881.21</v>
      </c>
      <c r="X5065" s="9" t="s">
        <v>5356</v>
      </c>
      <c r="Y5065" s="9">
        <v>0.51700000000000002</v>
      </c>
      <c r="Z5065" s="9" t="s">
        <v>5356</v>
      </c>
      <c r="AA5065" s="37">
        <v>6231.96</v>
      </c>
    </row>
    <row r="5066" spans="19:27" x14ac:dyDescent="0.35">
      <c r="S5066" s="9" t="s">
        <v>5356</v>
      </c>
      <c r="T5066" s="9">
        <v>0.53300000000000003</v>
      </c>
      <c r="U5066" s="9" t="s">
        <v>5356</v>
      </c>
      <c r="V5066" s="37">
        <v>6879.28</v>
      </c>
      <c r="X5066" s="9" t="s">
        <v>5356</v>
      </c>
      <c r="Y5066" s="9">
        <v>0.57799999999999996</v>
      </c>
      <c r="Z5066" s="9" t="s">
        <v>5356</v>
      </c>
      <c r="AA5066" s="37">
        <v>6228.75</v>
      </c>
    </row>
    <row r="5067" spans="19:27" x14ac:dyDescent="0.35">
      <c r="S5067" s="9" t="s">
        <v>5356</v>
      </c>
      <c r="T5067" s="9">
        <v>0.56899999999999995</v>
      </c>
      <c r="U5067" s="9" t="s">
        <v>5356</v>
      </c>
      <c r="V5067" s="37">
        <v>6879.05</v>
      </c>
      <c r="X5067" s="9" t="s">
        <v>5356</v>
      </c>
      <c r="Y5067" s="9">
        <v>0.51100000000000001</v>
      </c>
      <c r="Z5067" s="9" t="s">
        <v>5356</v>
      </c>
      <c r="AA5067" s="37">
        <v>6215.66</v>
      </c>
    </row>
    <row r="5068" spans="19:27" x14ac:dyDescent="0.35">
      <c r="S5068" s="9" t="s">
        <v>5358</v>
      </c>
      <c r="T5068" s="9">
        <v>0.51400000000000001</v>
      </c>
      <c r="U5068" s="9" t="s">
        <v>5358</v>
      </c>
      <c r="V5068" s="37">
        <v>6876.58</v>
      </c>
      <c r="X5068" s="9" t="s">
        <v>5356</v>
      </c>
      <c r="Y5068" s="9">
        <v>0.55500000000000005</v>
      </c>
      <c r="Z5068" s="9" t="s">
        <v>5356</v>
      </c>
      <c r="AA5068" s="37">
        <v>6215.17</v>
      </c>
    </row>
    <row r="5069" spans="19:27" x14ac:dyDescent="0.35">
      <c r="S5069" s="9" t="s">
        <v>5356</v>
      </c>
      <c r="T5069" s="9">
        <v>0.58099999999999996</v>
      </c>
      <c r="U5069" s="9" t="s">
        <v>5356</v>
      </c>
      <c r="V5069" s="37">
        <v>6873.73</v>
      </c>
      <c r="X5069" s="9" t="s">
        <v>5356</v>
      </c>
      <c r="Y5069" s="9">
        <v>0.54600000000000004</v>
      </c>
      <c r="Z5069" s="9" t="s">
        <v>5356</v>
      </c>
      <c r="AA5069" s="37">
        <v>6210.88</v>
      </c>
    </row>
    <row r="5070" spans="19:27" x14ac:dyDescent="0.35">
      <c r="S5070" s="9" t="s">
        <v>5356</v>
      </c>
      <c r="T5070" s="9">
        <v>0.59799999999999998</v>
      </c>
      <c r="U5070" s="9" t="s">
        <v>5356</v>
      </c>
      <c r="V5070" s="37">
        <v>6871.23</v>
      </c>
      <c r="X5070" s="9" t="s">
        <v>5356</v>
      </c>
      <c r="Y5070" s="9">
        <v>0.57299999999999995</v>
      </c>
      <c r="Z5070" s="9" t="s">
        <v>5356</v>
      </c>
      <c r="AA5070" s="37">
        <v>6210.54</v>
      </c>
    </row>
    <row r="5071" spans="19:27" x14ac:dyDescent="0.35">
      <c r="S5071" s="9" t="s">
        <v>5356</v>
      </c>
      <c r="T5071" s="9">
        <v>0.58799999999999997</v>
      </c>
      <c r="U5071" s="9" t="s">
        <v>5356</v>
      </c>
      <c r="V5071" s="37">
        <v>6869.36</v>
      </c>
      <c r="X5071" s="9" t="s">
        <v>5356</v>
      </c>
      <c r="Y5071" s="9">
        <v>0.50900000000000001</v>
      </c>
      <c r="Z5071" s="9" t="s">
        <v>5356</v>
      </c>
      <c r="AA5071" s="37">
        <v>6206.85</v>
      </c>
    </row>
    <row r="5072" spans="19:27" x14ac:dyDescent="0.35">
      <c r="S5072" s="9" t="s">
        <v>5356</v>
      </c>
      <c r="T5072" s="9">
        <v>0.48299999999999998</v>
      </c>
      <c r="U5072" s="9" t="s">
        <v>5356</v>
      </c>
      <c r="V5072" s="37">
        <v>6868.65</v>
      </c>
      <c r="X5072" s="9" t="s">
        <v>5356</v>
      </c>
      <c r="Y5072" s="9">
        <v>0.54500000000000004</v>
      </c>
      <c r="Z5072" s="9" t="s">
        <v>5356</v>
      </c>
      <c r="AA5072" s="37">
        <v>6206.8</v>
      </c>
    </row>
    <row r="5073" spans="19:27" x14ac:dyDescent="0.35">
      <c r="S5073" s="9" t="s">
        <v>5356</v>
      </c>
      <c r="T5073" s="9">
        <v>0.51800000000000002</v>
      </c>
      <c r="U5073" s="9" t="s">
        <v>5356</v>
      </c>
      <c r="V5073" s="37">
        <v>6862.56</v>
      </c>
      <c r="X5073" s="9" t="s">
        <v>5356</v>
      </c>
      <c r="Y5073" s="9">
        <v>0.54900000000000004</v>
      </c>
      <c r="Z5073" s="9" t="s">
        <v>5356</v>
      </c>
      <c r="AA5073" s="37">
        <v>6204.5</v>
      </c>
    </row>
    <row r="5074" spans="19:27" x14ac:dyDescent="0.35">
      <c r="S5074" s="9" t="s">
        <v>5356</v>
      </c>
      <c r="T5074" s="9">
        <v>0.56499999999999995</v>
      </c>
      <c r="U5074" s="9" t="s">
        <v>5356</v>
      </c>
      <c r="V5074" s="37">
        <v>6860.45</v>
      </c>
      <c r="X5074" s="9" t="s">
        <v>5356</v>
      </c>
      <c r="Y5074" s="9">
        <v>0.55200000000000005</v>
      </c>
      <c r="Z5074" s="9" t="s">
        <v>5356</v>
      </c>
      <c r="AA5074" s="37">
        <v>6197.97</v>
      </c>
    </row>
    <row r="5075" spans="19:27" x14ac:dyDescent="0.35">
      <c r="S5075" s="9" t="s">
        <v>5356</v>
      </c>
      <c r="T5075" s="9">
        <v>0.52500000000000002</v>
      </c>
      <c r="U5075" s="9" t="s">
        <v>5356</v>
      </c>
      <c r="V5075" s="37">
        <v>6859.34</v>
      </c>
      <c r="X5075" s="9" t="s">
        <v>5356</v>
      </c>
      <c r="Y5075" s="9">
        <v>0.54100000000000004</v>
      </c>
      <c r="Z5075" s="9" t="s">
        <v>5356</v>
      </c>
      <c r="AA5075" s="37">
        <v>6196.66</v>
      </c>
    </row>
    <row r="5076" spans="19:27" x14ac:dyDescent="0.35">
      <c r="S5076" s="9" t="s">
        <v>5357</v>
      </c>
      <c r="T5076" s="9">
        <v>0.52200000000000002</v>
      </c>
      <c r="U5076" s="9" t="s">
        <v>5357</v>
      </c>
      <c r="V5076" s="37">
        <v>6856.64</v>
      </c>
      <c r="X5076" s="9" t="s">
        <v>5356</v>
      </c>
      <c r="Y5076" s="9">
        <v>0.54600000000000004</v>
      </c>
      <c r="Z5076" s="9" t="s">
        <v>5356</v>
      </c>
      <c r="AA5076" s="37">
        <v>6196.51</v>
      </c>
    </row>
    <row r="5077" spans="19:27" x14ac:dyDescent="0.35">
      <c r="S5077" s="9" t="s">
        <v>5356</v>
      </c>
      <c r="T5077" s="9">
        <v>0.55400000000000005</v>
      </c>
      <c r="U5077" s="9" t="s">
        <v>5356</v>
      </c>
      <c r="V5077" s="37">
        <v>6854.08</v>
      </c>
      <c r="X5077" s="9" t="s">
        <v>5356</v>
      </c>
      <c r="Y5077" s="9">
        <v>0.53200000000000003</v>
      </c>
      <c r="Z5077" s="9" t="s">
        <v>5356</v>
      </c>
      <c r="AA5077" s="37">
        <v>6192.54</v>
      </c>
    </row>
    <row r="5078" spans="19:27" x14ac:dyDescent="0.35">
      <c r="S5078" s="9" t="s">
        <v>5356</v>
      </c>
      <c r="T5078" s="9">
        <v>0.54800000000000004</v>
      </c>
      <c r="U5078" s="9" t="s">
        <v>5356</v>
      </c>
      <c r="V5078" s="37">
        <v>6850.97</v>
      </c>
      <c r="X5078" s="9" t="s">
        <v>5356</v>
      </c>
      <c r="Y5078" s="9">
        <v>0.48499999999999999</v>
      </c>
      <c r="Z5078" s="9" t="s">
        <v>5356</v>
      </c>
      <c r="AA5078" s="37">
        <v>6189.62</v>
      </c>
    </row>
    <row r="5079" spans="19:27" x14ac:dyDescent="0.35">
      <c r="S5079" s="9" t="s">
        <v>5356</v>
      </c>
      <c r="T5079" s="9">
        <v>0.58599999999999997</v>
      </c>
      <c r="U5079" s="9" t="s">
        <v>5356</v>
      </c>
      <c r="V5079" s="37">
        <v>6846.32</v>
      </c>
      <c r="X5079" s="9" t="s">
        <v>5356</v>
      </c>
      <c r="Y5079" s="9">
        <v>0.52500000000000002</v>
      </c>
      <c r="Z5079" s="9" t="s">
        <v>5356</v>
      </c>
      <c r="AA5079" s="37">
        <v>6187.36</v>
      </c>
    </row>
    <row r="5080" spans="19:27" x14ac:dyDescent="0.35">
      <c r="S5080" s="9" t="s">
        <v>5356</v>
      </c>
      <c r="T5080" s="9">
        <v>0.49099999999999999</v>
      </c>
      <c r="U5080" s="9" t="s">
        <v>5356</v>
      </c>
      <c r="V5080" s="37">
        <v>6845.75</v>
      </c>
      <c r="X5080" s="9" t="s">
        <v>5357</v>
      </c>
      <c r="Y5080" s="9">
        <v>0.61</v>
      </c>
      <c r="Z5080" s="9" t="s">
        <v>5357</v>
      </c>
      <c r="AA5080" s="37">
        <v>6184.5</v>
      </c>
    </row>
    <row r="5081" spans="19:27" x14ac:dyDescent="0.35">
      <c r="S5081" s="9" t="s">
        <v>5356</v>
      </c>
      <c r="T5081" s="9">
        <v>0.54500000000000004</v>
      </c>
      <c r="U5081" s="9" t="s">
        <v>5356</v>
      </c>
      <c r="V5081" s="37">
        <v>6839.87</v>
      </c>
      <c r="X5081" s="9" t="s">
        <v>5356</v>
      </c>
      <c r="Y5081" s="9">
        <v>0.55200000000000005</v>
      </c>
      <c r="Z5081" s="9" t="s">
        <v>5356</v>
      </c>
      <c r="AA5081" s="37">
        <v>6183.93</v>
      </c>
    </row>
    <row r="5082" spans="19:27" x14ac:dyDescent="0.35">
      <c r="S5082" s="9" t="s">
        <v>5356</v>
      </c>
      <c r="T5082" s="9">
        <v>0.55700000000000005</v>
      </c>
      <c r="U5082" s="9" t="s">
        <v>5356</v>
      </c>
      <c r="V5082" s="37">
        <v>6835.84</v>
      </c>
      <c r="X5082" s="9" t="s">
        <v>5357</v>
      </c>
      <c r="Y5082" s="9">
        <v>0.55500000000000005</v>
      </c>
      <c r="Z5082" s="9" t="s">
        <v>5357</v>
      </c>
      <c r="AA5082" s="37">
        <v>6181.26</v>
      </c>
    </row>
    <row r="5083" spans="19:27" x14ac:dyDescent="0.35">
      <c r="S5083" s="9" t="s">
        <v>5356</v>
      </c>
      <c r="T5083" s="9">
        <v>0.55300000000000005</v>
      </c>
      <c r="U5083" s="9" t="s">
        <v>5356</v>
      </c>
      <c r="V5083" s="37">
        <v>6834.78</v>
      </c>
      <c r="X5083" s="9" t="s">
        <v>5356</v>
      </c>
      <c r="Y5083" s="9">
        <v>0.52700000000000002</v>
      </c>
      <c r="Z5083" s="9" t="s">
        <v>5356</v>
      </c>
      <c r="AA5083" s="37">
        <v>6180.97</v>
      </c>
    </row>
    <row r="5084" spans="19:27" x14ac:dyDescent="0.35">
      <c r="S5084" s="9" t="s">
        <v>5357</v>
      </c>
      <c r="T5084" s="9">
        <v>0.51</v>
      </c>
      <c r="U5084" s="9" t="s">
        <v>5357</v>
      </c>
      <c r="V5084" s="37">
        <v>6834.22</v>
      </c>
      <c r="X5084" s="9" t="s">
        <v>5356</v>
      </c>
      <c r="Y5084" s="9">
        <v>0.51500000000000001</v>
      </c>
      <c r="Z5084" s="9" t="s">
        <v>5356</v>
      </c>
      <c r="AA5084" s="37">
        <v>6180.44</v>
      </c>
    </row>
    <row r="5085" spans="19:27" x14ac:dyDescent="0.35">
      <c r="S5085" s="9" t="s">
        <v>5357</v>
      </c>
      <c r="T5085" s="9">
        <v>0.57999999999999996</v>
      </c>
      <c r="U5085" s="9" t="s">
        <v>5357</v>
      </c>
      <c r="V5085" s="37">
        <v>6832.32</v>
      </c>
      <c r="X5085" s="9" t="s">
        <v>5357</v>
      </c>
      <c r="Y5085" s="9">
        <v>0.54100000000000004</v>
      </c>
      <c r="Z5085" s="9" t="s">
        <v>5357</v>
      </c>
      <c r="AA5085" s="37">
        <v>6179.79</v>
      </c>
    </row>
    <row r="5086" spans="19:27" x14ac:dyDescent="0.35">
      <c r="S5086" s="9" t="s">
        <v>5356</v>
      </c>
      <c r="T5086" s="9">
        <v>0.51500000000000001</v>
      </c>
      <c r="U5086" s="9" t="s">
        <v>5356</v>
      </c>
      <c r="V5086" s="37">
        <v>6828.18</v>
      </c>
      <c r="X5086" s="9" t="s">
        <v>5356</v>
      </c>
      <c r="Y5086" s="9">
        <v>0.52600000000000002</v>
      </c>
      <c r="Z5086" s="9" t="s">
        <v>5356</v>
      </c>
      <c r="AA5086" s="37">
        <v>6179.24</v>
      </c>
    </row>
    <row r="5087" spans="19:27" x14ac:dyDescent="0.35">
      <c r="S5087" s="9" t="s">
        <v>5356</v>
      </c>
      <c r="T5087" s="9">
        <v>0.55300000000000005</v>
      </c>
      <c r="U5087" s="9" t="s">
        <v>5356</v>
      </c>
      <c r="V5087" s="37">
        <v>6827.77</v>
      </c>
      <c r="X5087" s="9" t="s">
        <v>5356</v>
      </c>
      <c r="Y5087" s="9">
        <v>0.56699999999999995</v>
      </c>
      <c r="Z5087" s="9" t="s">
        <v>5356</v>
      </c>
      <c r="AA5087" s="37">
        <v>6176.52</v>
      </c>
    </row>
    <row r="5088" spans="19:27" x14ac:dyDescent="0.35">
      <c r="S5088" s="9" t="s">
        <v>5356</v>
      </c>
      <c r="T5088" s="9">
        <v>0.502</v>
      </c>
      <c r="U5088" s="9" t="s">
        <v>5356</v>
      </c>
      <c r="V5088" s="37">
        <v>6823.91</v>
      </c>
      <c r="X5088" s="9" t="s">
        <v>5356</v>
      </c>
      <c r="Y5088" s="9">
        <v>0.52400000000000002</v>
      </c>
      <c r="Z5088" s="9" t="s">
        <v>5356</v>
      </c>
      <c r="AA5088" s="37">
        <v>6172.94</v>
      </c>
    </row>
    <row r="5089" spans="19:27" x14ac:dyDescent="0.35">
      <c r="S5089" s="9" t="s">
        <v>5356</v>
      </c>
      <c r="T5089" s="9">
        <v>0.57099999999999995</v>
      </c>
      <c r="U5089" s="9" t="s">
        <v>5356</v>
      </c>
      <c r="V5089" s="37">
        <v>6823.74</v>
      </c>
      <c r="X5089" s="9" t="s">
        <v>5356</v>
      </c>
      <c r="Y5089" s="9">
        <v>0.53600000000000003</v>
      </c>
      <c r="Z5089" s="9" t="s">
        <v>5356</v>
      </c>
      <c r="AA5089" s="37">
        <v>6158.7</v>
      </c>
    </row>
    <row r="5090" spans="19:27" x14ac:dyDescent="0.35">
      <c r="S5090" s="9" t="s">
        <v>5356</v>
      </c>
      <c r="T5090" s="9">
        <v>0.53900000000000003</v>
      </c>
      <c r="U5090" s="9" t="s">
        <v>5356</v>
      </c>
      <c r="V5090" s="37">
        <v>6819.44</v>
      </c>
      <c r="X5090" s="9" t="s">
        <v>5356</v>
      </c>
      <c r="Y5090" s="9">
        <v>0.51600000000000001</v>
      </c>
      <c r="Z5090" s="9" t="s">
        <v>5356</v>
      </c>
      <c r="AA5090" s="37">
        <v>6150.25</v>
      </c>
    </row>
    <row r="5091" spans="19:27" x14ac:dyDescent="0.35">
      <c r="S5091" s="9" t="s">
        <v>5356</v>
      </c>
      <c r="T5091" s="9">
        <v>0.52800000000000002</v>
      </c>
      <c r="U5091" s="9" t="s">
        <v>5356</v>
      </c>
      <c r="V5091" s="37">
        <v>6812.35</v>
      </c>
      <c r="X5091" s="9" t="s">
        <v>5356</v>
      </c>
      <c r="Y5091" s="9">
        <v>0.51800000000000002</v>
      </c>
      <c r="Z5091" s="9" t="s">
        <v>5356</v>
      </c>
      <c r="AA5091" s="37">
        <v>6146.35</v>
      </c>
    </row>
    <row r="5092" spans="19:27" x14ac:dyDescent="0.35">
      <c r="S5092" s="9" t="s">
        <v>5356</v>
      </c>
      <c r="T5092" s="9">
        <v>0.52700000000000002</v>
      </c>
      <c r="U5092" s="9" t="s">
        <v>5356</v>
      </c>
      <c r="V5092" s="37">
        <v>6810.26</v>
      </c>
      <c r="X5092" s="9" t="s">
        <v>5356</v>
      </c>
      <c r="Y5092" s="9">
        <v>0.53500000000000003</v>
      </c>
      <c r="Z5092" s="9" t="s">
        <v>5356</v>
      </c>
      <c r="AA5092" s="37">
        <v>6141.51</v>
      </c>
    </row>
    <row r="5093" spans="19:27" x14ac:dyDescent="0.35">
      <c r="S5093" s="9" t="s">
        <v>5356</v>
      </c>
      <c r="T5093" s="9">
        <v>0.51500000000000001</v>
      </c>
      <c r="U5093" s="9" t="s">
        <v>5356</v>
      </c>
      <c r="V5093" s="37">
        <v>6809.89</v>
      </c>
      <c r="X5093" s="9" t="s">
        <v>5356</v>
      </c>
      <c r="Y5093" s="9">
        <v>0.57299999999999995</v>
      </c>
      <c r="Z5093" s="9" t="s">
        <v>5356</v>
      </c>
      <c r="AA5093" s="37">
        <v>6138.91</v>
      </c>
    </row>
    <row r="5094" spans="19:27" x14ac:dyDescent="0.35">
      <c r="S5094" s="9" t="s">
        <v>5356</v>
      </c>
      <c r="T5094" s="9">
        <v>0.52400000000000002</v>
      </c>
      <c r="U5094" s="9" t="s">
        <v>5356</v>
      </c>
      <c r="V5094" s="37">
        <v>6809.05</v>
      </c>
      <c r="X5094" s="9" t="s">
        <v>5356</v>
      </c>
      <c r="Y5094" s="9">
        <v>0.52400000000000002</v>
      </c>
      <c r="Z5094" s="9" t="s">
        <v>5356</v>
      </c>
      <c r="AA5094" s="37">
        <v>6135.31</v>
      </c>
    </row>
    <row r="5095" spans="19:27" x14ac:dyDescent="0.35">
      <c r="S5095" s="9" t="s">
        <v>5356</v>
      </c>
      <c r="T5095" s="9">
        <v>0.51900000000000002</v>
      </c>
      <c r="U5095" s="9" t="s">
        <v>5356</v>
      </c>
      <c r="V5095" s="37">
        <v>6809.03</v>
      </c>
      <c r="X5095" s="9" t="s">
        <v>5356</v>
      </c>
      <c r="Y5095" s="9">
        <v>0.51700000000000002</v>
      </c>
      <c r="Z5095" s="9" t="s">
        <v>5356</v>
      </c>
      <c r="AA5095" s="37">
        <v>6128.98</v>
      </c>
    </row>
    <row r="5096" spans="19:27" x14ac:dyDescent="0.35">
      <c r="S5096" s="9" t="s">
        <v>5356</v>
      </c>
      <c r="T5096" s="9">
        <v>0.52500000000000002</v>
      </c>
      <c r="U5096" s="9" t="s">
        <v>5356</v>
      </c>
      <c r="V5096" s="37">
        <v>6808.96</v>
      </c>
      <c r="X5096" s="9" t="s">
        <v>5356</v>
      </c>
      <c r="Y5096" s="9">
        <v>0.53700000000000003</v>
      </c>
      <c r="Z5096" s="9" t="s">
        <v>5356</v>
      </c>
      <c r="AA5096" s="37">
        <v>6125.79</v>
      </c>
    </row>
    <row r="5097" spans="19:27" x14ac:dyDescent="0.35">
      <c r="S5097" s="9" t="s">
        <v>5356</v>
      </c>
      <c r="T5097" s="9">
        <v>0.56100000000000005</v>
      </c>
      <c r="U5097" s="9" t="s">
        <v>5356</v>
      </c>
      <c r="V5097" s="37">
        <v>6805.05</v>
      </c>
      <c r="X5097" s="9" t="s">
        <v>5356</v>
      </c>
      <c r="Y5097" s="9">
        <v>0.55300000000000005</v>
      </c>
      <c r="Z5097" s="9" t="s">
        <v>5356</v>
      </c>
      <c r="AA5097" s="37">
        <v>6123.69</v>
      </c>
    </row>
    <row r="5098" spans="19:27" x14ac:dyDescent="0.35">
      <c r="S5098" s="9" t="s">
        <v>5356</v>
      </c>
      <c r="T5098" s="9">
        <v>0.54300000000000004</v>
      </c>
      <c r="U5098" s="9" t="s">
        <v>5356</v>
      </c>
      <c r="V5098" s="37">
        <v>6801.98</v>
      </c>
      <c r="X5098" s="9" t="s">
        <v>5356</v>
      </c>
      <c r="Y5098" s="9">
        <v>0.56399999999999995</v>
      </c>
      <c r="Z5098" s="9" t="s">
        <v>5356</v>
      </c>
      <c r="AA5098" s="37">
        <v>6120.15</v>
      </c>
    </row>
    <row r="5099" spans="19:27" x14ac:dyDescent="0.35">
      <c r="S5099" s="9" t="s">
        <v>5358</v>
      </c>
      <c r="T5099" s="9">
        <v>0.59199999999999997</v>
      </c>
      <c r="U5099" s="9" t="s">
        <v>5358</v>
      </c>
      <c r="V5099" s="37">
        <v>6799.89</v>
      </c>
      <c r="X5099" s="9" t="s">
        <v>5356</v>
      </c>
      <c r="Y5099" s="9">
        <v>0.53600000000000003</v>
      </c>
      <c r="Z5099" s="9" t="s">
        <v>5356</v>
      </c>
      <c r="AA5099" s="37">
        <v>6118.06</v>
      </c>
    </row>
    <row r="5100" spans="19:27" x14ac:dyDescent="0.35">
      <c r="S5100" s="9" t="s">
        <v>5356</v>
      </c>
      <c r="T5100" s="9">
        <v>0.54900000000000004</v>
      </c>
      <c r="U5100" s="9" t="s">
        <v>5356</v>
      </c>
      <c r="V5100" s="37">
        <v>6798.66</v>
      </c>
      <c r="X5100" s="9" t="s">
        <v>5356</v>
      </c>
      <c r="Y5100" s="9">
        <v>0.52700000000000002</v>
      </c>
      <c r="Z5100" s="9" t="s">
        <v>5356</v>
      </c>
      <c r="AA5100" s="37">
        <v>6116.46</v>
      </c>
    </row>
    <row r="5101" spans="19:27" x14ac:dyDescent="0.35">
      <c r="S5101" s="9" t="s">
        <v>5356</v>
      </c>
      <c r="T5101" s="9">
        <v>0.54100000000000004</v>
      </c>
      <c r="U5101" s="9" t="s">
        <v>5356</v>
      </c>
      <c r="V5101" s="37">
        <v>6796.87</v>
      </c>
      <c r="X5101" s="9" t="s">
        <v>5356</v>
      </c>
      <c r="Y5101" s="9">
        <v>0.51900000000000002</v>
      </c>
      <c r="Z5101" s="9" t="s">
        <v>5356</v>
      </c>
      <c r="AA5101" s="37">
        <v>6115.72</v>
      </c>
    </row>
    <row r="5102" spans="19:27" x14ac:dyDescent="0.35">
      <c r="S5102" s="9" t="s">
        <v>5356</v>
      </c>
      <c r="T5102" s="9">
        <v>0.56000000000000005</v>
      </c>
      <c r="U5102" s="9" t="s">
        <v>5356</v>
      </c>
      <c r="V5102" s="37">
        <v>6784.77</v>
      </c>
      <c r="X5102" s="9" t="s">
        <v>5356</v>
      </c>
      <c r="Y5102" s="9">
        <v>0.52400000000000002</v>
      </c>
      <c r="Z5102" s="9" t="s">
        <v>5356</v>
      </c>
      <c r="AA5102" s="37">
        <v>6113.39</v>
      </c>
    </row>
    <row r="5103" spans="19:27" x14ac:dyDescent="0.35">
      <c r="S5103" s="9" t="s">
        <v>5356</v>
      </c>
      <c r="T5103" s="9">
        <v>0.48299999999999998</v>
      </c>
      <c r="U5103" s="9" t="s">
        <v>5356</v>
      </c>
      <c r="V5103" s="37">
        <v>6783.9</v>
      </c>
      <c r="X5103" s="9" t="s">
        <v>5356</v>
      </c>
      <c r="Y5103" s="9">
        <v>0.51500000000000001</v>
      </c>
      <c r="Z5103" s="9" t="s">
        <v>5356</v>
      </c>
      <c r="AA5103" s="37">
        <v>6113.02</v>
      </c>
    </row>
    <row r="5104" spans="19:27" x14ac:dyDescent="0.35">
      <c r="S5104" s="9" t="s">
        <v>5356</v>
      </c>
      <c r="T5104" s="9">
        <v>0.53400000000000003</v>
      </c>
      <c r="U5104" s="9" t="s">
        <v>5356</v>
      </c>
      <c r="V5104" s="37">
        <v>6783.78</v>
      </c>
      <c r="X5104" s="9" t="s">
        <v>5356</v>
      </c>
      <c r="Y5104" s="9">
        <v>0.55900000000000005</v>
      </c>
      <c r="Z5104" s="9" t="s">
        <v>5356</v>
      </c>
      <c r="AA5104" s="37">
        <v>6110.14</v>
      </c>
    </row>
    <row r="5105" spans="19:27" x14ac:dyDescent="0.35">
      <c r="S5105" s="9" t="s">
        <v>5356</v>
      </c>
      <c r="T5105" s="9">
        <v>0.55100000000000005</v>
      </c>
      <c r="U5105" s="9" t="s">
        <v>5356</v>
      </c>
      <c r="V5105" s="37">
        <v>6782.51</v>
      </c>
      <c r="X5105" s="9" t="s">
        <v>5356</v>
      </c>
      <c r="Y5105" s="9">
        <v>0.48</v>
      </c>
      <c r="Z5105" s="9" t="s">
        <v>5356</v>
      </c>
      <c r="AA5105" s="37">
        <v>6102.82</v>
      </c>
    </row>
    <row r="5106" spans="19:27" x14ac:dyDescent="0.35">
      <c r="S5106" s="9" t="s">
        <v>5356</v>
      </c>
      <c r="T5106" s="9">
        <v>0.52600000000000002</v>
      </c>
      <c r="U5106" s="9" t="s">
        <v>5356</v>
      </c>
      <c r="V5106" s="37">
        <v>6772.2</v>
      </c>
      <c r="X5106" s="9" t="s">
        <v>5356</v>
      </c>
      <c r="Y5106" s="9">
        <v>0.53300000000000003</v>
      </c>
      <c r="Z5106" s="9" t="s">
        <v>5356</v>
      </c>
      <c r="AA5106" s="37">
        <v>6102.62</v>
      </c>
    </row>
    <row r="5107" spans="19:27" x14ac:dyDescent="0.35">
      <c r="S5107" s="9" t="s">
        <v>5356</v>
      </c>
      <c r="T5107" s="9">
        <v>0.54300000000000004</v>
      </c>
      <c r="U5107" s="9" t="s">
        <v>5356</v>
      </c>
      <c r="V5107" s="37">
        <v>6766.18</v>
      </c>
      <c r="X5107" s="9" t="s">
        <v>5357</v>
      </c>
      <c r="Y5107" s="9">
        <v>0.54</v>
      </c>
      <c r="Z5107" s="9" t="s">
        <v>5357</v>
      </c>
      <c r="AA5107" s="37">
        <v>6100.47</v>
      </c>
    </row>
    <row r="5108" spans="19:27" x14ac:dyDescent="0.35">
      <c r="S5108" s="9" t="s">
        <v>5356</v>
      </c>
      <c r="T5108" s="9">
        <v>0.53900000000000003</v>
      </c>
      <c r="U5108" s="9" t="s">
        <v>5356</v>
      </c>
      <c r="V5108" s="37">
        <v>6765.86</v>
      </c>
      <c r="X5108" s="9" t="s">
        <v>5356</v>
      </c>
      <c r="Y5108" s="9">
        <v>0.53500000000000003</v>
      </c>
      <c r="Z5108" s="9" t="s">
        <v>5356</v>
      </c>
      <c r="AA5108" s="37">
        <v>6099.05</v>
      </c>
    </row>
    <row r="5109" spans="19:27" x14ac:dyDescent="0.35">
      <c r="S5109" s="9" t="s">
        <v>5356</v>
      </c>
      <c r="T5109" s="9">
        <v>0.50800000000000001</v>
      </c>
      <c r="U5109" s="9" t="s">
        <v>5356</v>
      </c>
      <c r="V5109" s="37">
        <v>6762.24</v>
      </c>
      <c r="X5109" s="9" t="s">
        <v>5356</v>
      </c>
      <c r="Y5109" s="9">
        <v>0.54700000000000004</v>
      </c>
      <c r="Z5109" s="9" t="s">
        <v>5356</v>
      </c>
      <c r="AA5109" s="37">
        <v>6099.04</v>
      </c>
    </row>
    <row r="5110" spans="19:27" x14ac:dyDescent="0.35">
      <c r="S5110" s="9" t="s">
        <v>5356</v>
      </c>
      <c r="T5110" s="9">
        <v>0.53600000000000003</v>
      </c>
      <c r="U5110" s="9" t="s">
        <v>5356</v>
      </c>
      <c r="V5110" s="37">
        <v>6761.58</v>
      </c>
      <c r="X5110" s="9" t="s">
        <v>5356</v>
      </c>
      <c r="Y5110" s="9">
        <v>0.56100000000000005</v>
      </c>
      <c r="Z5110" s="9" t="s">
        <v>5356</v>
      </c>
      <c r="AA5110" s="37">
        <v>6097.84</v>
      </c>
    </row>
    <row r="5111" spans="19:27" x14ac:dyDescent="0.35">
      <c r="S5111" s="9" t="s">
        <v>5356</v>
      </c>
      <c r="T5111" s="9">
        <v>0.53600000000000003</v>
      </c>
      <c r="U5111" s="9" t="s">
        <v>5356</v>
      </c>
      <c r="V5111" s="37">
        <v>6759.9</v>
      </c>
      <c r="X5111" s="9" t="s">
        <v>5356</v>
      </c>
      <c r="Y5111" s="9">
        <v>0.51200000000000001</v>
      </c>
      <c r="Z5111" s="9" t="s">
        <v>5356</v>
      </c>
      <c r="AA5111" s="37">
        <v>6094.36</v>
      </c>
    </row>
    <row r="5112" spans="19:27" x14ac:dyDescent="0.35">
      <c r="S5112" s="9" t="s">
        <v>5356</v>
      </c>
      <c r="T5112" s="9">
        <v>0.56299999999999994</v>
      </c>
      <c r="U5112" s="9" t="s">
        <v>5356</v>
      </c>
      <c r="V5112" s="37">
        <v>6758.78</v>
      </c>
      <c r="X5112" s="9" t="s">
        <v>5356</v>
      </c>
      <c r="Y5112" s="9">
        <v>0.48599999999999999</v>
      </c>
      <c r="Z5112" s="9" t="s">
        <v>5356</v>
      </c>
      <c r="AA5112" s="37">
        <v>6091.48</v>
      </c>
    </row>
    <row r="5113" spans="19:27" x14ac:dyDescent="0.35">
      <c r="S5113" s="9" t="s">
        <v>5357</v>
      </c>
      <c r="T5113" s="9">
        <v>0.53200000000000003</v>
      </c>
      <c r="U5113" s="9" t="s">
        <v>5357</v>
      </c>
      <c r="V5113" s="37">
        <v>6757.82</v>
      </c>
      <c r="X5113" s="9" t="s">
        <v>5357</v>
      </c>
      <c r="Y5113" s="9">
        <v>0.496</v>
      </c>
      <c r="Z5113" s="9" t="s">
        <v>5357</v>
      </c>
      <c r="AA5113" s="37">
        <v>6089.15</v>
      </c>
    </row>
    <row r="5114" spans="19:27" x14ac:dyDescent="0.35">
      <c r="S5114" s="9" t="s">
        <v>5356</v>
      </c>
      <c r="T5114" s="9">
        <v>0.58899999999999997</v>
      </c>
      <c r="U5114" s="9" t="s">
        <v>5356</v>
      </c>
      <c r="V5114" s="37">
        <v>6757.53</v>
      </c>
      <c r="X5114" s="9" t="s">
        <v>5358</v>
      </c>
      <c r="Y5114" s="9">
        <v>0.53700000000000003</v>
      </c>
      <c r="Z5114" s="9" t="s">
        <v>5358</v>
      </c>
      <c r="AA5114" s="37">
        <v>6086.96</v>
      </c>
    </row>
    <row r="5115" spans="19:27" x14ac:dyDescent="0.35">
      <c r="S5115" s="9" t="s">
        <v>5356</v>
      </c>
      <c r="T5115" s="9">
        <v>0.54900000000000004</v>
      </c>
      <c r="U5115" s="9" t="s">
        <v>5356</v>
      </c>
      <c r="V5115" s="37">
        <v>6756.65</v>
      </c>
      <c r="X5115" s="9" t="s">
        <v>5356</v>
      </c>
      <c r="Y5115" s="9">
        <v>0.50800000000000001</v>
      </c>
      <c r="Z5115" s="9" t="s">
        <v>5356</v>
      </c>
      <c r="AA5115" s="37">
        <v>6083.36</v>
      </c>
    </row>
    <row r="5116" spans="19:27" x14ac:dyDescent="0.35">
      <c r="S5116" s="9" t="s">
        <v>5356</v>
      </c>
      <c r="T5116" s="9">
        <v>0.52900000000000003</v>
      </c>
      <c r="U5116" s="9" t="s">
        <v>5356</v>
      </c>
      <c r="V5116" s="37">
        <v>6755.94</v>
      </c>
      <c r="X5116" s="9" t="s">
        <v>5356</v>
      </c>
      <c r="Y5116" s="9">
        <v>0.53300000000000003</v>
      </c>
      <c r="Z5116" s="9" t="s">
        <v>5356</v>
      </c>
      <c r="AA5116" s="37">
        <v>6080.24</v>
      </c>
    </row>
    <row r="5117" spans="19:27" x14ac:dyDescent="0.35">
      <c r="S5117" s="9" t="s">
        <v>5357</v>
      </c>
      <c r="T5117" s="9">
        <v>0.50600000000000001</v>
      </c>
      <c r="U5117" s="9" t="s">
        <v>5357</v>
      </c>
      <c r="V5117" s="37">
        <v>6755.12</v>
      </c>
      <c r="X5117" s="9" t="s">
        <v>5356</v>
      </c>
      <c r="Y5117" s="9">
        <v>0.57899999999999996</v>
      </c>
      <c r="Z5117" s="9" t="s">
        <v>5356</v>
      </c>
      <c r="AA5117" s="37">
        <v>6071.98</v>
      </c>
    </row>
    <row r="5118" spans="19:27" x14ac:dyDescent="0.35">
      <c r="S5118" s="9" t="s">
        <v>5356</v>
      </c>
      <c r="T5118" s="9">
        <v>0.56100000000000005</v>
      </c>
      <c r="U5118" s="9" t="s">
        <v>5356</v>
      </c>
      <c r="V5118" s="37">
        <v>6753.27</v>
      </c>
      <c r="X5118" s="9" t="s">
        <v>5356</v>
      </c>
      <c r="Y5118" s="9">
        <v>0.53500000000000003</v>
      </c>
      <c r="Z5118" s="9" t="s">
        <v>5356</v>
      </c>
      <c r="AA5118" s="37">
        <v>6068.39</v>
      </c>
    </row>
    <row r="5119" spans="19:27" x14ac:dyDescent="0.35">
      <c r="S5119" s="9" t="s">
        <v>5356</v>
      </c>
      <c r="T5119" s="9">
        <v>0.51900000000000002</v>
      </c>
      <c r="U5119" s="9" t="s">
        <v>5356</v>
      </c>
      <c r="V5119" s="37">
        <v>6752.25</v>
      </c>
      <c r="X5119" s="9" t="s">
        <v>5356</v>
      </c>
      <c r="Y5119" s="9">
        <v>0.54500000000000004</v>
      </c>
      <c r="Z5119" s="9" t="s">
        <v>5356</v>
      </c>
      <c r="AA5119" s="37">
        <v>6067.69</v>
      </c>
    </row>
    <row r="5120" spans="19:27" x14ac:dyDescent="0.35">
      <c r="S5120" s="9" t="s">
        <v>5356</v>
      </c>
      <c r="T5120" s="9">
        <v>0.50900000000000001</v>
      </c>
      <c r="U5120" s="9" t="s">
        <v>5356</v>
      </c>
      <c r="V5120" s="37">
        <v>6745.37</v>
      </c>
      <c r="X5120" s="9" t="s">
        <v>5358</v>
      </c>
      <c r="Y5120" s="9">
        <v>0.58799999999999997</v>
      </c>
      <c r="Z5120" s="9" t="s">
        <v>5358</v>
      </c>
      <c r="AA5120" s="37">
        <v>6066.89</v>
      </c>
    </row>
    <row r="5121" spans="19:27" x14ac:dyDescent="0.35">
      <c r="S5121" s="9" t="s">
        <v>5356</v>
      </c>
      <c r="T5121" s="9">
        <v>0.53300000000000003</v>
      </c>
      <c r="U5121" s="9" t="s">
        <v>5356</v>
      </c>
      <c r="V5121" s="37">
        <v>6742.17</v>
      </c>
      <c r="X5121" s="9" t="s">
        <v>5356</v>
      </c>
      <c r="Y5121" s="9">
        <v>0.47599999999999998</v>
      </c>
      <c r="Z5121" s="9" t="s">
        <v>5356</v>
      </c>
      <c r="AA5121" s="37">
        <v>6066.21</v>
      </c>
    </row>
    <row r="5122" spans="19:27" x14ac:dyDescent="0.35">
      <c r="S5122" s="9" t="s">
        <v>5356</v>
      </c>
      <c r="T5122" s="9">
        <v>0.55100000000000005</v>
      </c>
      <c r="U5122" s="9" t="s">
        <v>5356</v>
      </c>
      <c r="V5122" s="37">
        <v>6739.42</v>
      </c>
      <c r="X5122" s="9" t="s">
        <v>5356</v>
      </c>
      <c r="Y5122" s="9">
        <v>0.55400000000000005</v>
      </c>
      <c r="Z5122" s="9" t="s">
        <v>5356</v>
      </c>
      <c r="AA5122" s="37">
        <v>6055.35</v>
      </c>
    </row>
    <row r="5123" spans="19:27" x14ac:dyDescent="0.35">
      <c r="S5123" s="9" t="s">
        <v>5356</v>
      </c>
      <c r="T5123" s="9">
        <v>0.53400000000000003</v>
      </c>
      <c r="U5123" s="9" t="s">
        <v>5356</v>
      </c>
      <c r="V5123" s="37">
        <v>6739.4</v>
      </c>
      <c r="X5123" s="9" t="s">
        <v>5357</v>
      </c>
      <c r="Y5123" s="9">
        <v>0.51400000000000001</v>
      </c>
      <c r="Z5123" s="9" t="s">
        <v>5357</v>
      </c>
      <c r="AA5123" s="37">
        <v>6054.45</v>
      </c>
    </row>
    <row r="5124" spans="19:27" x14ac:dyDescent="0.35">
      <c r="S5124" s="9" t="s">
        <v>5356</v>
      </c>
      <c r="T5124" s="9">
        <v>0.51300000000000001</v>
      </c>
      <c r="U5124" s="9" t="s">
        <v>5356</v>
      </c>
      <c r="V5124" s="37">
        <v>6739.07</v>
      </c>
      <c r="X5124" s="9" t="s">
        <v>5356</v>
      </c>
      <c r="Y5124" s="9">
        <v>0.56399999999999995</v>
      </c>
      <c r="Z5124" s="9" t="s">
        <v>5356</v>
      </c>
      <c r="AA5124" s="37">
        <v>6053.11</v>
      </c>
    </row>
    <row r="5125" spans="19:27" x14ac:dyDescent="0.35">
      <c r="S5125" s="9" t="s">
        <v>5357</v>
      </c>
      <c r="T5125" s="9">
        <v>0.52900000000000003</v>
      </c>
      <c r="U5125" s="9" t="s">
        <v>5357</v>
      </c>
      <c r="V5125" s="37">
        <v>6736.9</v>
      </c>
      <c r="X5125" s="9" t="s">
        <v>5356</v>
      </c>
      <c r="Y5125" s="9">
        <v>0.54</v>
      </c>
      <c r="Z5125" s="9" t="s">
        <v>5356</v>
      </c>
      <c r="AA5125" s="37">
        <v>6050.74</v>
      </c>
    </row>
    <row r="5126" spans="19:27" x14ac:dyDescent="0.35">
      <c r="S5126" s="9" t="s">
        <v>5358</v>
      </c>
      <c r="T5126" s="9">
        <v>0.51800000000000002</v>
      </c>
      <c r="U5126" s="9" t="s">
        <v>5358</v>
      </c>
      <c r="V5126" s="37">
        <v>6736.87</v>
      </c>
      <c r="X5126" s="9" t="s">
        <v>5356</v>
      </c>
      <c r="Y5126" s="9">
        <v>0.50800000000000001</v>
      </c>
      <c r="Z5126" s="9" t="s">
        <v>5356</v>
      </c>
      <c r="AA5126" s="37">
        <v>6048.03</v>
      </c>
    </row>
    <row r="5127" spans="19:27" x14ac:dyDescent="0.35">
      <c r="S5127" s="9" t="s">
        <v>5356</v>
      </c>
      <c r="T5127" s="9">
        <v>0.52300000000000002</v>
      </c>
      <c r="U5127" s="9" t="s">
        <v>5356</v>
      </c>
      <c r="V5127" s="37">
        <v>6729.52</v>
      </c>
      <c r="X5127" s="9" t="s">
        <v>5356</v>
      </c>
      <c r="Y5127" s="9">
        <v>0.47399999999999998</v>
      </c>
      <c r="Z5127" s="9" t="s">
        <v>5356</v>
      </c>
      <c r="AA5127" s="37">
        <v>6046.72</v>
      </c>
    </row>
    <row r="5128" spans="19:27" x14ac:dyDescent="0.35">
      <c r="S5128" s="9" t="s">
        <v>5356</v>
      </c>
      <c r="T5128" s="9">
        <v>0.502</v>
      </c>
      <c r="U5128" s="9" t="s">
        <v>5356</v>
      </c>
      <c r="V5128" s="37">
        <v>6728.67</v>
      </c>
      <c r="X5128" s="9" t="s">
        <v>5356</v>
      </c>
      <c r="Y5128" s="9">
        <v>0.501</v>
      </c>
      <c r="Z5128" s="9" t="s">
        <v>5356</v>
      </c>
      <c r="AA5128" s="37">
        <v>6044.85</v>
      </c>
    </row>
    <row r="5129" spans="19:27" x14ac:dyDescent="0.35">
      <c r="S5129" s="9" t="s">
        <v>5356</v>
      </c>
      <c r="T5129" s="9">
        <v>0.49199999999999999</v>
      </c>
      <c r="U5129" s="9" t="s">
        <v>5356</v>
      </c>
      <c r="V5129" s="37">
        <v>6726.37</v>
      </c>
      <c r="X5129" s="9" t="s">
        <v>5356</v>
      </c>
      <c r="Y5129" s="9">
        <v>0.53100000000000003</v>
      </c>
      <c r="Z5129" s="9" t="s">
        <v>5356</v>
      </c>
      <c r="AA5129" s="37">
        <v>6043.9</v>
      </c>
    </row>
    <row r="5130" spans="19:27" x14ac:dyDescent="0.35">
      <c r="S5130" s="9" t="s">
        <v>5356</v>
      </c>
      <c r="T5130" s="9">
        <v>0.59299999999999997</v>
      </c>
      <c r="U5130" s="9" t="s">
        <v>5356</v>
      </c>
      <c r="V5130" s="37">
        <v>6725.37</v>
      </c>
      <c r="X5130" s="9" t="s">
        <v>5358</v>
      </c>
      <c r="Y5130" s="9">
        <v>0.53600000000000003</v>
      </c>
      <c r="Z5130" s="9" t="s">
        <v>5358</v>
      </c>
      <c r="AA5130" s="37">
        <v>6038.86</v>
      </c>
    </row>
    <row r="5131" spans="19:27" x14ac:dyDescent="0.35">
      <c r="S5131" s="9" t="s">
        <v>5356</v>
      </c>
      <c r="T5131" s="9">
        <v>0.55800000000000005</v>
      </c>
      <c r="U5131" s="9" t="s">
        <v>5356</v>
      </c>
      <c r="V5131" s="37">
        <v>6721.43</v>
      </c>
      <c r="X5131" s="9" t="s">
        <v>5356</v>
      </c>
      <c r="Y5131" s="9">
        <v>0.52500000000000002</v>
      </c>
      <c r="Z5131" s="9" t="s">
        <v>5356</v>
      </c>
      <c r="AA5131" s="37">
        <v>6038.62</v>
      </c>
    </row>
    <row r="5132" spans="19:27" x14ac:dyDescent="0.35">
      <c r="S5132" s="9" t="s">
        <v>5356</v>
      </c>
      <c r="T5132" s="9">
        <v>0.54500000000000004</v>
      </c>
      <c r="U5132" s="9" t="s">
        <v>5356</v>
      </c>
      <c r="V5132" s="37">
        <v>6720.65</v>
      </c>
      <c r="X5132" s="9" t="s">
        <v>5356</v>
      </c>
      <c r="Y5132" s="9">
        <v>0.52200000000000002</v>
      </c>
      <c r="Z5132" s="9" t="s">
        <v>5356</v>
      </c>
      <c r="AA5132" s="37">
        <v>6036.05</v>
      </c>
    </row>
    <row r="5133" spans="19:27" x14ac:dyDescent="0.35">
      <c r="S5133" s="9" t="s">
        <v>5356</v>
      </c>
      <c r="T5133" s="9">
        <v>0.56999999999999995</v>
      </c>
      <c r="U5133" s="9" t="s">
        <v>5356</v>
      </c>
      <c r="V5133" s="37">
        <v>6717.25</v>
      </c>
      <c r="X5133" s="9" t="s">
        <v>5356</v>
      </c>
      <c r="Y5133" s="9">
        <v>0.55500000000000005</v>
      </c>
      <c r="Z5133" s="9" t="s">
        <v>5356</v>
      </c>
      <c r="AA5133" s="37">
        <v>6031.47</v>
      </c>
    </row>
    <row r="5134" spans="19:27" x14ac:dyDescent="0.35">
      <c r="S5134" s="9" t="s">
        <v>5356</v>
      </c>
      <c r="T5134" s="9">
        <v>0.49</v>
      </c>
      <c r="U5134" s="9" t="s">
        <v>5356</v>
      </c>
      <c r="V5134" s="37">
        <v>6714.31</v>
      </c>
      <c r="X5134" s="9" t="s">
        <v>5356</v>
      </c>
      <c r="Y5134" s="9">
        <v>0.53700000000000003</v>
      </c>
      <c r="Z5134" s="9" t="s">
        <v>5356</v>
      </c>
      <c r="AA5134" s="37">
        <v>6030.04</v>
      </c>
    </row>
    <row r="5135" spans="19:27" x14ac:dyDescent="0.35">
      <c r="S5135" s="9" t="s">
        <v>5356</v>
      </c>
      <c r="T5135" s="9">
        <v>0.55100000000000005</v>
      </c>
      <c r="U5135" s="9" t="s">
        <v>5356</v>
      </c>
      <c r="V5135" s="37">
        <v>6711.93</v>
      </c>
      <c r="X5135" s="9" t="s">
        <v>5356</v>
      </c>
      <c r="Y5135" s="9">
        <v>0.53300000000000003</v>
      </c>
      <c r="Z5135" s="9" t="s">
        <v>5356</v>
      </c>
      <c r="AA5135" s="37">
        <v>6025.99</v>
      </c>
    </row>
    <row r="5136" spans="19:27" x14ac:dyDescent="0.35">
      <c r="S5136" s="9" t="s">
        <v>5356</v>
      </c>
      <c r="T5136" s="9">
        <v>0.56899999999999995</v>
      </c>
      <c r="U5136" s="9" t="s">
        <v>5356</v>
      </c>
      <c r="V5136" s="37">
        <v>6708.35</v>
      </c>
      <c r="X5136" s="9" t="s">
        <v>5356</v>
      </c>
      <c r="Y5136" s="9">
        <v>0.53900000000000003</v>
      </c>
      <c r="Z5136" s="9" t="s">
        <v>5356</v>
      </c>
      <c r="AA5136" s="37">
        <v>6024.5</v>
      </c>
    </row>
    <row r="5137" spans="19:27" x14ac:dyDescent="0.35">
      <c r="S5137" s="9" t="s">
        <v>5358</v>
      </c>
      <c r="T5137" s="9">
        <v>0.60799999999999998</v>
      </c>
      <c r="U5137" s="9" t="s">
        <v>5358</v>
      </c>
      <c r="V5137" s="37">
        <v>6706.58</v>
      </c>
      <c r="X5137" s="9" t="s">
        <v>5356</v>
      </c>
      <c r="Y5137" s="9">
        <v>0.53800000000000003</v>
      </c>
      <c r="Z5137" s="9" t="s">
        <v>5356</v>
      </c>
      <c r="AA5137" s="37">
        <v>6021.73</v>
      </c>
    </row>
    <row r="5138" spans="19:27" x14ac:dyDescent="0.35">
      <c r="S5138" s="9" t="s">
        <v>5356</v>
      </c>
      <c r="T5138" s="9">
        <v>0.51700000000000002</v>
      </c>
      <c r="U5138" s="9" t="s">
        <v>5356</v>
      </c>
      <c r="V5138" s="37">
        <v>6704.34</v>
      </c>
      <c r="X5138" s="9" t="s">
        <v>5356</v>
      </c>
      <c r="Y5138" s="9">
        <v>0.54100000000000004</v>
      </c>
      <c r="Z5138" s="9" t="s">
        <v>5356</v>
      </c>
      <c r="AA5138" s="37">
        <v>6015.2</v>
      </c>
    </row>
    <row r="5139" spans="19:27" x14ac:dyDescent="0.35">
      <c r="S5139" s="9" t="s">
        <v>5358</v>
      </c>
      <c r="T5139" s="9">
        <v>0.52</v>
      </c>
      <c r="U5139" s="9" t="s">
        <v>5358</v>
      </c>
      <c r="V5139" s="37">
        <v>6691.13</v>
      </c>
      <c r="X5139" s="9" t="s">
        <v>5356</v>
      </c>
      <c r="Y5139" s="9">
        <v>0.52100000000000002</v>
      </c>
      <c r="Z5139" s="9" t="s">
        <v>5356</v>
      </c>
      <c r="AA5139" s="37">
        <v>6010.79</v>
      </c>
    </row>
    <row r="5140" spans="19:27" x14ac:dyDescent="0.35">
      <c r="S5140" s="9" t="s">
        <v>5356</v>
      </c>
      <c r="T5140" s="9">
        <v>0.48899999999999999</v>
      </c>
      <c r="U5140" s="9" t="s">
        <v>5356</v>
      </c>
      <c r="V5140" s="37">
        <v>6680.11</v>
      </c>
      <c r="X5140" s="9" t="s">
        <v>5356</v>
      </c>
      <c r="Y5140" s="9">
        <v>0.52100000000000002</v>
      </c>
      <c r="Z5140" s="9" t="s">
        <v>5356</v>
      </c>
      <c r="AA5140" s="37">
        <v>6009.56</v>
      </c>
    </row>
    <row r="5141" spans="19:27" x14ac:dyDescent="0.35">
      <c r="S5141" s="9" t="s">
        <v>5356</v>
      </c>
      <c r="T5141" s="9">
        <v>0.57499999999999996</v>
      </c>
      <c r="U5141" s="9" t="s">
        <v>5356</v>
      </c>
      <c r="V5141" s="37">
        <v>6678.16</v>
      </c>
      <c r="X5141" s="9" t="s">
        <v>5356</v>
      </c>
      <c r="Y5141" s="9">
        <v>0.501</v>
      </c>
      <c r="Z5141" s="9" t="s">
        <v>5356</v>
      </c>
      <c r="AA5141" s="37">
        <v>6006.93</v>
      </c>
    </row>
    <row r="5142" spans="19:27" x14ac:dyDescent="0.35">
      <c r="S5142" s="9" t="s">
        <v>5356</v>
      </c>
      <c r="T5142" s="9">
        <v>0.57199999999999995</v>
      </c>
      <c r="U5142" s="9" t="s">
        <v>5356</v>
      </c>
      <c r="V5142" s="37">
        <v>6675.43</v>
      </c>
      <c r="X5142" s="9" t="s">
        <v>5356</v>
      </c>
      <c r="Y5142" s="9">
        <v>0.55300000000000005</v>
      </c>
      <c r="Z5142" s="9" t="s">
        <v>5356</v>
      </c>
      <c r="AA5142" s="37">
        <v>6000.32</v>
      </c>
    </row>
    <row r="5143" spans="19:27" x14ac:dyDescent="0.35">
      <c r="S5143" s="9" t="s">
        <v>5356</v>
      </c>
      <c r="T5143" s="9">
        <v>0.58199999999999996</v>
      </c>
      <c r="U5143" s="9" t="s">
        <v>5356</v>
      </c>
      <c r="V5143" s="37">
        <v>6675.4</v>
      </c>
      <c r="X5143" s="9" t="s">
        <v>5356</v>
      </c>
      <c r="Y5143" s="9">
        <v>0.57999999999999996</v>
      </c>
      <c r="Z5143" s="9" t="s">
        <v>5356</v>
      </c>
      <c r="AA5143" s="37">
        <v>5998.42</v>
      </c>
    </row>
    <row r="5144" spans="19:27" x14ac:dyDescent="0.35">
      <c r="S5144" s="9" t="s">
        <v>5358</v>
      </c>
      <c r="T5144" s="9">
        <v>0.57499999999999996</v>
      </c>
      <c r="U5144" s="9" t="s">
        <v>5358</v>
      </c>
      <c r="V5144" s="37">
        <v>6672.13</v>
      </c>
      <c r="X5144" s="9" t="s">
        <v>5356</v>
      </c>
      <c r="Y5144" s="9">
        <v>0.52900000000000003</v>
      </c>
      <c r="Z5144" s="9" t="s">
        <v>5356</v>
      </c>
      <c r="AA5144" s="37">
        <v>5996.43</v>
      </c>
    </row>
    <row r="5145" spans="19:27" x14ac:dyDescent="0.35">
      <c r="S5145" s="9" t="s">
        <v>5356</v>
      </c>
      <c r="T5145" s="9">
        <v>0.64600000000000002</v>
      </c>
      <c r="U5145" s="9" t="s">
        <v>5356</v>
      </c>
      <c r="V5145" s="37">
        <v>6672</v>
      </c>
      <c r="X5145" s="9" t="s">
        <v>5357</v>
      </c>
      <c r="Y5145" s="9">
        <v>0.499</v>
      </c>
      <c r="Z5145" s="9" t="s">
        <v>5357</v>
      </c>
      <c r="AA5145" s="37">
        <v>5995.44</v>
      </c>
    </row>
    <row r="5146" spans="19:27" x14ac:dyDescent="0.35">
      <c r="S5146" s="9" t="s">
        <v>5356</v>
      </c>
      <c r="T5146" s="9">
        <v>0.52500000000000002</v>
      </c>
      <c r="U5146" s="9" t="s">
        <v>5356</v>
      </c>
      <c r="V5146" s="37">
        <v>6670.74</v>
      </c>
      <c r="X5146" s="9" t="s">
        <v>5356</v>
      </c>
      <c r="Y5146" s="9">
        <v>0.51500000000000001</v>
      </c>
      <c r="Z5146" s="9" t="s">
        <v>5356</v>
      </c>
      <c r="AA5146" s="37">
        <v>5992.19</v>
      </c>
    </row>
    <row r="5147" spans="19:27" x14ac:dyDescent="0.35">
      <c r="S5147" s="9" t="s">
        <v>5358</v>
      </c>
      <c r="T5147" s="9">
        <v>0.54400000000000004</v>
      </c>
      <c r="U5147" s="9" t="s">
        <v>5358</v>
      </c>
      <c r="V5147" s="37">
        <v>6663.28</v>
      </c>
      <c r="X5147" s="9" t="s">
        <v>5358</v>
      </c>
      <c r="Y5147" s="9">
        <v>0.57499999999999996</v>
      </c>
      <c r="Z5147" s="9" t="s">
        <v>5358</v>
      </c>
      <c r="AA5147" s="37">
        <v>5989.27</v>
      </c>
    </row>
    <row r="5148" spans="19:27" x14ac:dyDescent="0.35">
      <c r="S5148" s="9" t="s">
        <v>5358</v>
      </c>
      <c r="T5148" s="9">
        <v>0.55600000000000005</v>
      </c>
      <c r="U5148" s="9" t="s">
        <v>5358</v>
      </c>
      <c r="V5148" s="37">
        <v>6662.46</v>
      </c>
      <c r="X5148" s="9" t="s">
        <v>5356</v>
      </c>
      <c r="Y5148" s="9">
        <v>0.50800000000000001</v>
      </c>
      <c r="Z5148" s="9" t="s">
        <v>5356</v>
      </c>
      <c r="AA5148" s="37">
        <v>5987.79</v>
      </c>
    </row>
    <row r="5149" spans="19:27" x14ac:dyDescent="0.35">
      <c r="S5149" s="9" t="s">
        <v>5356</v>
      </c>
      <c r="T5149" s="9">
        <v>0.55200000000000005</v>
      </c>
      <c r="U5149" s="9" t="s">
        <v>5356</v>
      </c>
      <c r="V5149" s="37">
        <v>6661.14</v>
      </c>
      <c r="X5149" s="9" t="s">
        <v>5356</v>
      </c>
      <c r="Y5149" s="9">
        <v>0.51400000000000001</v>
      </c>
      <c r="Z5149" s="9" t="s">
        <v>5356</v>
      </c>
      <c r="AA5149" s="37">
        <v>5984.36</v>
      </c>
    </row>
    <row r="5150" spans="19:27" x14ac:dyDescent="0.35">
      <c r="S5150" s="9" t="s">
        <v>5356</v>
      </c>
      <c r="T5150" s="9">
        <v>0.52200000000000002</v>
      </c>
      <c r="U5150" s="9" t="s">
        <v>5356</v>
      </c>
      <c r="V5150" s="37">
        <v>6657.51</v>
      </c>
      <c r="X5150" s="9" t="s">
        <v>5356</v>
      </c>
      <c r="Y5150" s="9">
        <v>0.53900000000000003</v>
      </c>
      <c r="Z5150" s="9" t="s">
        <v>5356</v>
      </c>
      <c r="AA5150" s="37">
        <v>5980.19</v>
      </c>
    </row>
    <row r="5151" spans="19:27" x14ac:dyDescent="0.35">
      <c r="S5151" s="9" t="s">
        <v>5357</v>
      </c>
      <c r="T5151" s="9">
        <v>0.53200000000000003</v>
      </c>
      <c r="U5151" s="9" t="s">
        <v>5357</v>
      </c>
      <c r="V5151" s="37">
        <v>6655.2</v>
      </c>
      <c r="X5151" s="9" t="s">
        <v>5356</v>
      </c>
      <c r="Y5151" s="9">
        <v>0.51500000000000001</v>
      </c>
      <c r="Z5151" s="9" t="s">
        <v>5356</v>
      </c>
      <c r="AA5151" s="37">
        <v>5975.48</v>
      </c>
    </row>
    <row r="5152" spans="19:27" x14ac:dyDescent="0.35">
      <c r="S5152" s="9" t="s">
        <v>5356</v>
      </c>
      <c r="T5152" s="9">
        <v>0.51300000000000001</v>
      </c>
      <c r="U5152" s="9" t="s">
        <v>5356</v>
      </c>
      <c r="V5152" s="37">
        <v>6653.42</v>
      </c>
      <c r="X5152" s="9" t="s">
        <v>5356</v>
      </c>
      <c r="Y5152" s="9">
        <v>0.495</v>
      </c>
      <c r="Z5152" s="9" t="s">
        <v>5356</v>
      </c>
      <c r="AA5152" s="37">
        <v>5973.86</v>
      </c>
    </row>
    <row r="5153" spans="19:27" x14ac:dyDescent="0.35">
      <c r="S5153" s="9" t="s">
        <v>5357</v>
      </c>
      <c r="T5153" s="9">
        <v>0.60199999999999998</v>
      </c>
      <c r="U5153" s="9" t="s">
        <v>5357</v>
      </c>
      <c r="V5153" s="37">
        <v>6651.46</v>
      </c>
      <c r="X5153" s="9" t="s">
        <v>5356</v>
      </c>
      <c r="Y5153" s="9">
        <v>0.53200000000000003</v>
      </c>
      <c r="Z5153" s="9" t="s">
        <v>5356</v>
      </c>
      <c r="AA5153" s="37">
        <v>5961.39</v>
      </c>
    </row>
    <row r="5154" spans="19:27" x14ac:dyDescent="0.35">
      <c r="S5154" s="9" t="s">
        <v>5357</v>
      </c>
      <c r="T5154" s="9">
        <v>0.55100000000000005</v>
      </c>
      <c r="U5154" s="9" t="s">
        <v>5357</v>
      </c>
      <c r="V5154" s="37">
        <v>6650.15</v>
      </c>
      <c r="X5154" s="9" t="s">
        <v>5356</v>
      </c>
      <c r="Y5154" s="9">
        <v>0.48399999999999999</v>
      </c>
      <c r="Z5154" s="9" t="s">
        <v>5356</v>
      </c>
      <c r="AA5154" s="37">
        <v>5957.86</v>
      </c>
    </row>
    <row r="5155" spans="19:27" x14ac:dyDescent="0.35">
      <c r="S5155" s="9" t="s">
        <v>5356</v>
      </c>
      <c r="T5155" s="9">
        <v>0.56999999999999995</v>
      </c>
      <c r="U5155" s="9" t="s">
        <v>5356</v>
      </c>
      <c r="V5155" s="37">
        <v>6645.75</v>
      </c>
      <c r="X5155" s="9" t="s">
        <v>5356</v>
      </c>
      <c r="Y5155" s="9">
        <v>0.56100000000000005</v>
      </c>
      <c r="Z5155" s="9" t="s">
        <v>5356</v>
      </c>
      <c r="AA5155" s="37">
        <v>5956.45</v>
      </c>
    </row>
    <row r="5156" spans="19:27" x14ac:dyDescent="0.35">
      <c r="S5156" s="9" t="s">
        <v>5356</v>
      </c>
      <c r="T5156" s="9">
        <v>0.51400000000000001</v>
      </c>
      <c r="U5156" s="9" t="s">
        <v>5356</v>
      </c>
      <c r="V5156" s="37">
        <v>6645.22</v>
      </c>
      <c r="X5156" s="9" t="s">
        <v>5356</v>
      </c>
      <c r="Y5156" s="9">
        <v>0.50700000000000001</v>
      </c>
      <c r="Z5156" s="9" t="s">
        <v>5356</v>
      </c>
      <c r="AA5156" s="37">
        <v>5953.26</v>
      </c>
    </row>
    <row r="5157" spans="19:27" x14ac:dyDescent="0.35">
      <c r="S5157" s="9" t="s">
        <v>5356</v>
      </c>
      <c r="T5157" s="9">
        <v>0.504</v>
      </c>
      <c r="U5157" s="9" t="s">
        <v>5356</v>
      </c>
      <c r="V5157" s="37">
        <v>6641.65</v>
      </c>
      <c r="X5157" s="9" t="s">
        <v>5356</v>
      </c>
      <c r="Y5157" s="9">
        <v>0.55900000000000005</v>
      </c>
      <c r="Z5157" s="9" t="s">
        <v>5356</v>
      </c>
      <c r="AA5157" s="37">
        <v>5949.44</v>
      </c>
    </row>
    <row r="5158" spans="19:27" x14ac:dyDescent="0.35">
      <c r="S5158" s="9" t="s">
        <v>5356</v>
      </c>
      <c r="T5158" s="9">
        <v>0.52900000000000003</v>
      </c>
      <c r="U5158" s="9" t="s">
        <v>5356</v>
      </c>
      <c r="V5158" s="37">
        <v>6640.12</v>
      </c>
      <c r="X5158" s="9" t="s">
        <v>5356</v>
      </c>
      <c r="Y5158" s="9">
        <v>0.51800000000000002</v>
      </c>
      <c r="Z5158" s="9" t="s">
        <v>5356</v>
      </c>
      <c r="AA5158" s="37">
        <v>5946.54</v>
      </c>
    </row>
    <row r="5159" spans="19:27" x14ac:dyDescent="0.35">
      <c r="S5159" s="9" t="s">
        <v>5356</v>
      </c>
      <c r="T5159" s="9">
        <v>0.54800000000000004</v>
      </c>
      <c r="U5159" s="9" t="s">
        <v>5356</v>
      </c>
      <c r="V5159" s="37">
        <v>6630.12</v>
      </c>
      <c r="X5159" s="9" t="s">
        <v>5356</v>
      </c>
      <c r="Y5159" s="9">
        <v>0.53700000000000003</v>
      </c>
      <c r="Z5159" s="9" t="s">
        <v>5356</v>
      </c>
      <c r="AA5159" s="37">
        <v>5946.04</v>
      </c>
    </row>
    <row r="5160" spans="19:27" x14ac:dyDescent="0.35">
      <c r="S5160" s="9" t="s">
        <v>5356</v>
      </c>
      <c r="T5160" s="9">
        <v>0.56899999999999995</v>
      </c>
      <c r="U5160" s="9" t="s">
        <v>5356</v>
      </c>
      <c r="V5160" s="37">
        <v>6625.77</v>
      </c>
      <c r="X5160" s="9" t="s">
        <v>5356</v>
      </c>
      <c r="Y5160" s="9">
        <v>0.52400000000000002</v>
      </c>
      <c r="Z5160" s="9" t="s">
        <v>5356</v>
      </c>
      <c r="AA5160" s="37">
        <v>5934.6</v>
      </c>
    </row>
    <row r="5161" spans="19:27" x14ac:dyDescent="0.35">
      <c r="S5161" s="9" t="s">
        <v>5356</v>
      </c>
      <c r="T5161" s="9">
        <v>0.52600000000000002</v>
      </c>
      <c r="U5161" s="9" t="s">
        <v>5356</v>
      </c>
      <c r="V5161" s="37">
        <v>6624.33</v>
      </c>
      <c r="X5161" s="9" t="s">
        <v>5356</v>
      </c>
      <c r="Y5161" s="9">
        <v>0.49399999999999999</v>
      </c>
      <c r="Z5161" s="9" t="s">
        <v>5356</v>
      </c>
      <c r="AA5161" s="37">
        <v>5929.38</v>
      </c>
    </row>
    <row r="5162" spans="19:27" x14ac:dyDescent="0.35">
      <c r="S5162" s="9" t="s">
        <v>5356</v>
      </c>
      <c r="T5162" s="9">
        <v>0.47399999999999998</v>
      </c>
      <c r="U5162" s="9" t="s">
        <v>5356</v>
      </c>
      <c r="V5162" s="37">
        <v>6615.71</v>
      </c>
      <c r="X5162" s="9" t="s">
        <v>5356</v>
      </c>
      <c r="Y5162" s="9">
        <v>0.48099999999999998</v>
      </c>
      <c r="Z5162" s="9" t="s">
        <v>5356</v>
      </c>
      <c r="AA5162" s="37">
        <v>5928.25</v>
      </c>
    </row>
    <row r="5163" spans="19:27" x14ac:dyDescent="0.35">
      <c r="S5163" s="9" t="s">
        <v>5356</v>
      </c>
      <c r="T5163" s="9">
        <v>0.54200000000000004</v>
      </c>
      <c r="U5163" s="9" t="s">
        <v>5356</v>
      </c>
      <c r="V5163" s="37">
        <v>6615.4</v>
      </c>
      <c r="X5163" s="9" t="s">
        <v>5356</v>
      </c>
      <c r="Y5163" s="9">
        <v>0.57099999999999995</v>
      </c>
      <c r="Z5163" s="9" t="s">
        <v>5356</v>
      </c>
      <c r="AA5163" s="37">
        <v>5927.57</v>
      </c>
    </row>
    <row r="5164" spans="19:27" x14ac:dyDescent="0.35">
      <c r="S5164" s="9" t="s">
        <v>5356</v>
      </c>
      <c r="T5164" s="9">
        <v>0.55800000000000005</v>
      </c>
      <c r="U5164" s="9" t="s">
        <v>5356</v>
      </c>
      <c r="V5164" s="37">
        <v>6611.81</v>
      </c>
      <c r="X5164" s="9" t="s">
        <v>5356</v>
      </c>
      <c r="Y5164" s="9">
        <v>0.57199999999999995</v>
      </c>
      <c r="Z5164" s="9" t="s">
        <v>5356</v>
      </c>
      <c r="AA5164" s="37">
        <v>5920.69</v>
      </c>
    </row>
    <row r="5165" spans="19:27" x14ac:dyDescent="0.35">
      <c r="S5165" s="9" t="s">
        <v>5356</v>
      </c>
      <c r="T5165" s="9">
        <v>0.50800000000000001</v>
      </c>
      <c r="U5165" s="9" t="s">
        <v>5356</v>
      </c>
      <c r="V5165" s="37">
        <v>6609.5</v>
      </c>
      <c r="X5165" s="9" t="s">
        <v>5356</v>
      </c>
      <c r="Y5165" s="9">
        <v>0.56699999999999995</v>
      </c>
      <c r="Z5165" s="9" t="s">
        <v>5356</v>
      </c>
      <c r="AA5165" s="37">
        <v>5893.9</v>
      </c>
    </row>
    <row r="5166" spans="19:27" x14ac:dyDescent="0.35">
      <c r="S5166" s="9" t="s">
        <v>5357</v>
      </c>
      <c r="T5166" s="9">
        <v>0.52600000000000002</v>
      </c>
      <c r="U5166" s="9" t="s">
        <v>5357</v>
      </c>
      <c r="V5166" s="37">
        <v>6602.92</v>
      </c>
      <c r="X5166" s="9" t="s">
        <v>5356</v>
      </c>
      <c r="Y5166" s="9">
        <v>0.57199999999999995</v>
      </c>
      <c r="Z5166" s="9" t="s">
        <v>5356</v>
      </c>
      <c r="AA5166" s="37">
        <v>5885.39</v>
      </c>
    </row>
    <row r="5167" spans="19:27" x14ac:dyDescent="0.35">
      <c r="S5167" s="9" t="s">
        <v>5356</v>
      </c>
      <c r="T5167" s="9">
        <v>0.503</v>
      </c>
      <c r="U5167" s="9" t="s">
        <v>5356</v>
      </c>
      <c r="V5167" s="37">
        <v>6601.98</v>
      </c>
      <c r="X5167" s="9" t="s">
        <v>5356</v>
      </c>
      <c r="Y5167" s="9">
        <v>0.52700000000000002</v>
      </c>
      <c r="Z5167" s="9" t="s">
        <v>5356</v>
      </c>
      <c r="AA5167" s="37">
        <v>5882.43</v>
      </c>
    </row>
    <row r="5168" spans="19:27" x14ac:dyDescent="0.35">
      <c r="S5168" s="9" t="s">
        <v>5356</v>
      </c>
      <c r="T5168" s="9">
        <v>0.4</v>
      </c>
      <c r="U5168" s="9" t="s">
        <v>5356</v>
      </c>
      <c r="V5168" s="37">
        <v>6601.95</v>
      </c>
      <c r="X5168" s="9" t="s">
        <v>5356</v>
      </c>
      <c r="Y5168" s="9">
        <v>0.628</v>
      </c>
      <c r="Z5168" s="9" t="s">
        <v>5356</v>
      </c>
      <c r="AA5168" s="37">
        <v>5881.54</v>
      </c>
    </row>
    <row r="5169" spans="19:27" x14ac:dyDescent="0.35">
      <c r="S5169" s="9" t="s">
        <v>5356</v>
      </c>
      <c r="T5169" s="9">
        <v>0.50600000000000001</v>
      </c>
      <c r="U5169" s="9" t="s">
        <v>5356</v>
      </c>
      <c r="V5169" s="37">
        <v>6599.27</v>
      </c>
      <c r="X5169" s="9" t="s">
        <v>5356</v>
      </c>
      <c r="Y5169" s="9">
        <v>0.52600000000000002</v>
      </c>
      <c r="Z5169" s="9" t="s">
        <v>5356</v>
      </c>
      <c r="AA5169" s="37">
        <v>5881.41</v>
      </c>
    </row>
    <row r="5170" spans="19:27" x14ac:dyDescent="0.35">
      <c r="S5170" s="9" t="s">
        <v>5356</v>
      </c>
      <c r="T5170" s="9">
        <v>0.57899999999999996</v>
      </c>
      <c r="U5170" s="9" t="s">
        <v>5356</v>
      </c>
      <c r="V5170" s="37">
        <v>6598.79</v>
      </c>
      <c r="X5170" s="9" t="s">
        <v>5356</v>
      </c>
      <c r="Y5170" s="9">
        <v>0.55400000000000005</v>
      </c>
      <c r="Z5170" s="9" t="s">
        <v>5356</v>
      </c>
      <c r="AA5170" s="37">
        <v>5880.13</v>
      </c>
    </row>
    <row r="5171" spans="19:27" x14ac:dyDescent="0.35">
      <c r="S5171" s="9" t="s">
        <v>5356</v>
      </c>
      <c r="T5171" s="9">
        <v>0.46200000000000002</v>
      </c>
      <c r="U5171" s="9" t="s">
        <v>5356</v>
      </c>
      <c r="V5171" s="37">
        <v>6597.93</v>
      </c>
      <c r="X5171" s="9" t="s">
        <v>5356</v>
      </c>
      <c r="Y5171" s="9">
        <v>0.54400000000000004</v>
      </c>
      <c r="Z5171" s="9" t="s">
        <v>5356</v>
      </c>
      <c r="AA5171" s="37">
        <v>5875.61</v>
      </c>
    </row>
    <row r="5172" spans="19:27" x14ac:dyDescent="0.35">
      <c r="S5172" s="9" t="s">
        <v>5356</v>
      </c>
      <c r="T5172" s="9">
        <v>0.57399999999999995</v>
      </c>
      <c r="U5172" s="9" t="s">
        <v>5356</v>
      </c>
      <c r="V5172" s="37">
        <v>6597.8</v>
      </c>
      <c r="X5172" s="9" t="s">
        <v>5356</v>
      </c>
      <c r="Y5172" s="9">
        <v>0.53500000000000003</v>
      </c>
      <c r="Z5172" s="9" t="s">
        <v>5356</v>
      </c>
      <c r="AA5172" s="37">
        <v>5873.19</v>
      </c>
    </row>
    <row r="5173" spans="19:27" x14ac:dyDescent="0.35">
      <c r="S5173" s="9" t="s">
        <v>5358</v>
      </c>
      <c r="T5173" s="9">
        <v>0.56399999999999995</v>
      </c>
      <c r="U5173" s="9" t="s">
        <v>5358</v>
      </c>
      <c r="V5173" s="37">
        <v>6587.8</v>
      </c>
      <c r="X5173" s="9" t="s">
        <v>5356</v>
      </c>
      <c r="Y5173" s="9">
        <v>0.52600000000000002</v>
      </c>
      <c r="Z5173" s="9" t="s">
        <v>5356</v>
      </c>
      <c r="AA5173" s="37">
        <v>5863.9</v>
      </c>
    </row>
    <row r="5174" spans="19:27" x14ac:dyDescent="0.35">
      <c r="S5174" s="9" t="s">
        <v>5356</v>
      </c>
      <c r="T5174" s="9">
        <v>0.54900000000000004</v>
      </c>
      <c r="U5174" s="9" t="s">
        <v>5356</v>
      </c>
      <c r="V5174" s="37">
        <v>6587.35</v>
      </c>
      <c r="X5174" s="9" t="s">
        <v>5357</v>
      </c>
      <c r="Y5174" s="9">
        <v>0.54100000000000004</v>
      </c>
      <c r="Z5174" s="9" t="s">
        <v>5357</v>
      </c>
      <c r="AA5174" s="37">
        <v>5861.52</v>
      </c>
    </row>
    <row r="5175" spans="19:27" x14ac:dyDescent="0.35">
      <c r="S5175" s="9" t="s">
        <v>5356</v>
      </c>
      <c r="T5175" s="9">
        <v>0.53500000000000003</v>
      </c>
      <c r="U5175" s="9" t="s">
        <v>5356</v>
      </c>
      <c r="V5175" s="37">
        <v>6580.5</v>
      </c>
      <c r="X5175" s="9" t="s">
        <v>5356</v>
      </c>
      <c r="Y5175" s="9">
        <v>0.48899999999999999</v>
      </c>
      <c r="Z5175" s="9" t="s">
        <v>5356</v>
      </c>
      <c r="AA5175" s="37">
        <v>5856.58</v>
      </c>
    </row>
    <row r="5176" spans="19:27" x14ac:dyDescent="0.35">
      <c r="S5176" s="9" t="s">
        <v>5356</v>
      </c>
      <c r="T5176" s="9">
        <v>0.52500000000000002</v>
      </c>
      <c r="U5176" s="9" t="s">
        <v>5356</v>
      </c>
      <c r="V5176" s="37">
        <v>6578.75</v>
      </c>
      <c r="X5176" s="9" t="s">
        <v>5356</v>
      </c>
      <c r="Y5176" s="9">
        <v>0.51700000000000002</v>
      </c>
      <c r="Z5176" s="9" t="s">
        <v>5356</v>
      </c>
      <c r="AA5176" s="37">
        <v>5851.5</v>
      </c>
    </row>
    <row r="5177" spans="19:27" x14ac:dyDescent="0.35">
      <c r="S5177" s="9" t="s">
        <v>5356</v>
      </c>
      <c r="T5177" s="9">
        <v>0.54700000000000004</v>
      </c>
      <c r="U5177" s="9" t="s">
        <v>5356</v>
      </c>
      <c r="V5177" s="37">
        <v>6578.22</v>
      </c>
      <c r="X5177" s="9" t="s">
        <v>5356</v>
      </c>
      <c r="Y5177" s="9">
        <v>0.51400000000000001</v>
      </c>
      <c r="Z5177" s="9" t="s">
        <v>5356</v>
      </c>
      <c r="AA5177" s="37">
        <v>5850.33</v>
      </c>
    </row>
    <row r="5178" spans="19:27" x14ac:dyDescent="0.35">
      <c r="S5178" s="9" t="s">
        <v>5356</v>
      </c>
      <c r="T5178" s="9">
        <v>0.51800000000000002</v>
      </c>
      <c r="U5178" s="9" t="s">
        <v>5356</v>
      </c>
      <c r="V5178" s="37">
        <v>6577.97</v>
      </c>
      <c r="X5178" s="9" t="s">
        <v>5356</v>
      </c>
      <c r="Y5178" s="9">
        <v>0.55500000000000005</v>
      </c>
      <c r="Z5178" s="9" t="s">
        <v>5356</v>
      </c>
      <c r="AA5178" s="37">
        <v>5839.53</v>
      </c>
    </row>
    <row r="5179" spans="19:27" x14ac:dyDescent="0.35">
      <c r="S5179" s="9" t="s">
        <v>5356</v>
      </c>
      <c r="T5179" s="9">
        <v>0.53900000000000003</v>
      </c>
      <c r="U5179" s="9" t="s">
        <v>5356</v>
      </c>
      <c r="V5179" s="37">
        <v>6577.16</v>
      </c>
      <c r="X5179" s="9" t="s">
        <v>5356</v>
      </c>
      <c r="Y5179" s="9">
        <v>0.55000000000000004</v>
      </c>
      <c r="Z5179" s="9" t="s">
        <v>5356</v>
      </c>
      <c r="AA5179" s="37">
        <v>5828.74</v>
      </c>
    </row>
    <row r="5180" spans="19:27" x14ac:dyDescent="0.35">
      <c r="S5180" s="9" t="s">
        <v>5356</v>
      </c>
      <c r="T5180" s="9">
        <v>0.53400000000000003</v>
      </c>
      <c r="U5180" s="9" t="s">
        <v>5356</v>
      </c>
      <c r="V5180" s="37">
        <v>6566.96</v>
      </c>
      <c r="X5180" s="9" t="s">
        <v>5356</v>
      </c>
      <c r="Y5180" s="9">
        <v>0.49099999999999999</v>
      </c>
      <c r="Z5180" s="9" t="s">
        <v>5356</v>
      </c>
      <c r="AA5180" s="37">
        <v>5824.91</v>
      </c>
    </row>
    <row r="5181" spans="19:27" x14ac:dyDescent="0.35">
      <c r="S5181" s="9" t="s">
        <v>5356</v>
      </c>
      <c r="T5181" s="9">
        <v>0.58099999999999996</v>
      </c>
      <c r="U5181" s="9" t="s">
        <v>5356</v>
      </c>
      <c r="V5181" s="37">
        <v>6561.15</v>
      </c>
      <c r="X5181" s="9" t="s">
        <v>5356</v>
      </c>
      <c r="Y5181" s="9">
        <v>0.55000000000000004</v>
      </c>
      <c r="Z5181" s="9" t="s">
        <v>5356</v>
      </c>
      <c r="AA5181" s="37">
        <v>5823.53</v>
      </c>
    </row>
    <row r="5182" spans="19:27" x14ac:dyDescent="0.35">
      <c r="S5182" s="9" t="s">
        <v>5356</v>
      </c>
      <c r="T5182" s="9">
        <v>0.56000000000000005</v>
      </c>
      <c r="U5182" s="9" t="s">
        <v>5356</v>
      </c>
      <c r="V5182" s="37">
        <v>6559.71</v>
      </c>
      <c r="X5182" s="9" t="s">
        <v>5356</v>
      </c>
      <c r="Y5182" s="9">
        <v>0.51700000000000002</v>
      </c>
      <c r="Z5182" s="9" t="s">
        <v>5356</v>
      </c>
      <c r="AA5182" s="37">
        <v>5819.47</v>
      </c>
    </row>
    <row r="5183" spans="19:27" x14ac:dyDescent="0.35">
      <c r="S5183" s="9" t="s">
        <v>5357</v>
      </c>
      <c r="T5183" s="9">
        <v>0.45400000000000001</v>
      </c>
      <c r="U5183" s="9" t="s">
        <v>5357</v>
      </c>
      <c r="V5183" s="37">
        <v>6557.97</v>
      </c>
      <c r="X5183" s="9" t="s">
        <v>5356</v>
      </c>
      <c r="Y5183" s="9">
        <v>0.47899999999999998</v>
      </c>
      <c r="Z5183" s="9" t="s">
        <v>5356</v>
      </c>
      <c r="AA5183" s="37">
        <v>5812.29</v>
      </c>
    </row>
    <row r="5184" spans="19:27" x14ac:dyDescent="0.35">
      <c r="S5184" s="9" t="s">
        <v>5357</v>
      </c>
      <c r="T5184" s="9">
        <v>0.51200000000000001</v>
      </c>
      <c r="U5184" s="9" t="s">
        <v>5357</v>
      </c>
      <c r="V5184" s="37">
        <v>6557.79</v>
      </c>
      <c r="X5184" s="9" t="s">
        <v>5356</v>
      </c>
      <c r="Y5184" s="9">
        <v>0.48499999999999999</v>
      </c>
      <c r="Z5184" s="9" t="s">
        <v>5356</v>
      </c>
      <c r="AA5184" s="37">
        <v>5811.7</v>
      </c>
    </row>
    <row r="5185" spans="19:27" x14ac:dyDescent="0.35">
      <c r="S5185" s="9" t="s">
        <v>5356</v>
      </c>
      <c r="T5185" s="9">
        <v>0.56499999999999995</v>
      </c>
      <c r="U5185" s="9" t="s">
        <v>5356</v>
      </c>
      <c r="V5185" s="37">
        <v>6556.82</v>
      </c>
      <c r="X5185" s="9" t="s">
        <v>5356</v>
      </c>
      <c r="Y5185" s="9">
        <v>0.57299999999999995</v>
      </c>
      <c r="Z5185" s="9" t="s">
        <v>5356</v>
      </c>
      <c r="AA5185" s="37">
        <v>5809.23</v>
      </c>
    </row>
    <row r="5186" spans="19:27" x14ac:dyDescent="0.35">
      <c r="S5186" s="9" t="s">
        <v>5356</v>
      </c>
      <c r="T5186" s="9">
        <v>0.56000000000000005</v>
      </c>
      <c r="U5186" s="9" t="s">
        <v>5356</v>
      </c>
      <c r="V5186" s="37">
        <v>6556.5</v>
      </c>
      <c r="X5186" s="9" t="s">
        <v>5357</v>
      </c>
      <c r="Y5186" s="9">
        <v>0.51200000000000001</v>
      </c>
      <c r="Z5186" s="9" t="s">
        <v>5357</v>
      </c>
      <c r="AA5186" s="37">
        <v>5799.6</v>
      </c>
    </row>
    <row r="5187" spans="19:27" x14ac:dyDescent="0.35">
      <c r="S5187" s="9" t="s">
        <v>5357</v>
      </c>
      <c r="T5187" s="9">
        <v>0.48299999999999998</v>
      </c>
      <c r="U5187" s="9" t="s">
        <v>5357</v>
      </c>
      <c r="V5187" s="37">
        <v>6552.64</v>
      </c>
      <c r="X5187" s="9" t="s">
        <v>5356</v>
      </c>
      <c r="Y5187" s="9">
        <v>0.496</v>
      </c>
      <c r="Z5187" s="9" t="s">
        <v>5356</v>
      </c>
      <c r="AA5187" s="37">
        <v>5794.75</v>
      </c>
    </row>
    <row r="5188" spans="19:27" x14ac:dyDescent="0.35">
      <c r="S5188" s="9" t="s">
        <v>5356</v>
      </c>
      <c r="T5188" s="9">
        <v>0.51300000000000001</v>
      </c>
      <c r="U5188" s="9" t="s">
        <v>5356</v>
      </c>
      <c r="V5188" s="37">
        <v>6552.21</v>
      </c>
      <c r="X5188" s="9" t="s">
        <v>5356</v>
      </c>
      <c r="Y5188" s="9">
        <v>0.53400000000000003</v>
      </c>
      <c r="Z5188" s="9" t="s">
        <v>5356</v>
      </c>
      <c r="AA5188" s="37">
        <v>5794.4</v>
      </c>
    </row>
    <row r="5189" spans="19:27" x14ac:dyDescent="0.35">
      <c r="S5189" s="9" t="s">
        <v>5358</v>
      </c>
      <c r="T5189" s="9">
        <v>0.58899999999999997</v>
      </c>
      <c r="U5189" s="9" t="s">
        <v>5358</v>
      </c>
      <c r="V5189" s="37">
        <v>6548.01</v>
      </c>
      <c r="X5189" s="9" t="s">
        <v>5356</v>
      </c>
      <c r="Y5189" s="9">
        <v>0.499</v>
      </c>
      <c r="Z5189" s="9" t="s">
        <v>5356</v>
      </c>
      <c r="AA5189" s="37">
        <v>5789.7</v>
      </c>
    </row>
    <row r="5190" spans="19:27" x14ac:dyDescent="0.35">
      <c r="S5190" s="9" t="s">
        <v>5356</v>
      </c>
      <c r="T5190" s="9">
        <v>0.56799999999999995</v>
      </c>
      <c r="U5190" s="9" t="s">
        <v>5356</v>
      </c>
      <c r="V5190" s="37">
        <v>6547.6</v>
      </c>
      <c r="X5190" s="9" t="s">
        <v>5358</v>
      </c>
      <c r="Y5190" s="9">
        <v>0.57099999999999995</v>
      </c>
      <c r="Z5190" s="9" t="s">
        <v>5358</v>
      </c>
      <c r="AA5190" s="37">
        <v>5789.39</v>
      </c>
    </row>
    <row r="5191" spans="19:27" x14ac:dyDescent="0.35">
      <c r="S5191" s="9" t="s">
        <v>5356</v>
      </c>
      <c r="T5191" s="9">
        <v>0.497</v>
      </c>
      <c r="U5191" s="9" t="s">
        <v>5356</v>
      </c>
      <c r="V5191" s="37">
        <v>6546.97</v>
      </c>
      <c r="X5191" s="9" t="s">
        <v>5356</v>
      </c>
      <c r="Y5191" s="9">
        <v>0.52600000000000002</v>
      </c>
      <c r="Z5191" s="9" t="s">
        <v>5356</v>
      </c>
      <c r="AA5191" s="37">
        <v>5786.86</v>
      </c>
    </row>
    <row r="5192" spans="19:27" x14ac:dyDescent="0.35">
      <c r="S5192" s="9" t="s">
        <v>5357</v>
      </c>
      <c r="T5192" s="9">
        <v>0.51500000000000001</v>
      </c>
      <c r="U5192" s="9" t="s">
        <v>5357</v>
      </c>
      <c r="V5192" s="37">
        <v>6543.75</v>
      </c>
      <c r="X5192" s="9" t="s">
        <v>5356</v>
      </c>
      <c r="Y5192" s="9">
        <v>0.47499999999999998</v>
      </c>
      <c r="Z5192" s="9" t="s">
        <v>5356</v>
      </c>
      <c r="AA5192" s="37">
        <v>5786.45</v>
      </c>
    </row>
    <row r="5193" spans="19:27" x14ac:dyDescent="0.35">
      <c r="S5193" s="9" t="s">
        <v>5356</v>
      </c>
      <c r="T5193" s="9">
        <v>0.53100000000000003</v>
      </c>
      <c r="U5193" s="9" t="s">
        <v>5356</v>
      </c>
      <c r="V5193" s="37">
        <v>6542.84</v>
      </c>
      <c r="X5193" s="9" t="s">
        <v>5356</v>
      </c>
      <c r="Y5193" s="9">
        <v>0.56599999999999995</v>
      </c>
      <c r="Z5193" s="9" t="s">
        <v>5356</v>
      </c>
      <c r="AA5193" s="37">
        <v>5785.11</v>
      </c>
    </row>
    <row r="5194" spans="19:27" x14ac:dyDescent="0.35">
      <c r="S5194" s="9" t="s">
        <v>5356</v>
      </c>
      <c r="T5194" s="9">
        <v>0.53900000000000003</v>
      </c>
      <c r="U5194" s="9" t="s">
        <v>5356</v>
      </c>
      <c r="V5194" s="37">
        <v>6542.36</v>
      </c>
      <c r="X5194" s="9" t="s">
        <v>5356</v>
      </c>
      <c r="Y5194" s="9">
        <v>0.49299999999999999</v>
      </c>
      <c r="Z5194" s="9" t="s">
        <v>5356</v>
      </c>
      <c r="AA5194" s="37">
        <v>5782.96</v>
      </c>
    </row>
    <row r="5195" spans="19:27" x14ac:dyDescent="0.35">
      <c r="S5195" s="9" t="s">
        <v>5356</v>
      </c>
      <c r="T5195" s="9">
        <v>0.52700000000000002</v>
      </c>
      <c r="U5195" s="9" t="s">
        <v>5356</v>
      </c>
      <c r="V5195" s="37">
        <v>6542.35</v>
      </c>
      <c r="X5195" s="9" t="s">
        <v>5356</v>
      </c>
      <c r="Y5195" s="9">
        <v>0.48699999999999999</v>
      </c>
      <c r="Z5195" s="9" t="s">
        <v>5356</v>
      </c>
      <c r="AA5195" s="37">
        <v>5779.54</v>
      </c>
    </row>
    <row r="5196" spans="19:27" x14ac:dyDescent="0.35">
      <c r="S5196" s="9" t="s">
        <v>5356</v>
      </c>
      <c r="T5196" s="9">
        <v>0.497</v>
      </c>
      <c r="U5196" s="9" t="s">
        <v>5356</v>
      </c>
      <c r="V5196" s="37">
        <v>6538.95</v>
      </c>
      <c r="X5196" s="9" t="s">
        <v>5356</v>
      </c>
      <c r="Y5196" s="9">
        <v>0.48499999999999999</v>
      </c>
      <c r="Z5196" s="9" t="s">
        <v>5356</v>
      </c>
      <c r="AA5196" s="37">
        <v>5776.25</v>
      </c>
    </row>
    <row r="5197" spans="19:27" x14ac:dyDescent="0.35">
      <c r="S5197" s="9" t="s">
        <v>5356</v>
      </c>
      <c r="T5197" s="9">
        <v>0.57499999999999996</v>
      </c>
      <c r="U5197" s="9" t="s">
        <v>5356</v>
      </c>
      <c r="V5197" s="37">
        <v>6535.44</v>
      </c>
      <c r="X5197" s="9" t="s">
        <v>5357</v>
      </c>
      <c r="Y5197" s="9">
        <v>0.48099999999999998</v>
      </c>
      <c r="Z5197" s="9" t="s">
        <v>5357</v>
      </c>
      <c r="AA5197" s="37">
        <v>5774.67</v>
      </c>
    </row>
    <row r="5198" spans="19:27" x14ac:dyDescent="0.35">
      <c r="S5198" s="9" t="s">
        <v>5357</v>
      </c>
      <c r="T5198" s="9">
        <v>0.53800000000000003</v>
      </c>
      <c r="U5198" s="9" t="s">
        <v>5357</v>
      </c>
      <c r="V5198" s="37">
        <v>6535.08</v>
      </c>
      <c r="X5198" s="9" t="s">
        <v>5356</v>
      </c>
      <c r="Y5198" s="9">
        <v>0.52700000000000002</v>
      </c>
      <c r="Z5198" s="9" t="s">
        <v>5356</v>
      </c>
      <c r="AA5198" s="37">
        <v>5770.02</v>
      </c>
    </row>
    <row r="5199" spans="19:27" x14ac:dyDescent="0.35">
      <c r="S5199" s="9" t="s">
        <v>5356</v>
      </c>
      <c r="T5199" s="9">
        <v>0.57999999999999996</v>
      </c>
      <c r="U5199" s="9" t="s">
        <v>5356</v>
      </c>
      <c r="V5199" s="37">
        <v>6528.68</v>
      </c>
      <c r="X5199" s="9" t="s">
        <v>5356</v>
      </c>
      <c r="Y5199" s="9">
        <v>0.51</v>
      </c>
      <c r="Z5199" s="9" t="s">
        <v>5356</v>
      </c>
      <c r="AA5199" s="37">
        <v>5768.28</v>
      </c>
    </row>
    <row r="5200" spans="19:27" x14ac:dyDescent="0.35">
      <c r="S5200" s="9" t="s">
        <v>5356</v>
      </c>
      <c r="T5200" s="9">
        <v>0.497</v>
      </c>
      <c r="U5200" s="9" t="s">
        <v>5356</v>
      </c>
      <c r="V5200" s="37">
        <v>6528.24</v>
      </c>
      <c r="X5200" s="9" t="s">
        <v>5356</v>
      </c>
      <c r="Y5200" s="9">
        <v>0.497</v>
      </c>
      <c r="Z5200" s="9" t="s">
        <v>5356</v>
      </c>
      <c r="AA5200" s="37">
        <v>5765.8</v>
      </c>
    </row>
    <row r="5201" spans="19:27" x14ac:dyDescent="0.35">
      <c r="S5201" s="9" t="s">
        <v>5356</v>
      </c>
      <c r="T5201" s="9">
        <v>0.55200000000000005</v>
      </c>
      <c r="U5201" s="9" t="s">
        <v>5356</v>
      </c>
      <c r="V5201" s="37">
        <v>6525.51</v>
      </c>
      <c r="X5201" s="9" t="s">
        <v>5356</v>
      </c>
      <c r="Y5201" s="9">
        <v>0.54600000000000004</v>
      </c>
      <c r="Z5201" s="9" t="s">
        <v>5356</v>
      </c>
      <c r="AA5201" s="37">
        <v>5764.28</v>
      </c>
    </row>
    <row r="5202" spans="19:27" x14ac:dyDescent="0.35">
      <c r="S5202" s="9" t="s">
        <v>5356</v>
      </c>
      <c r="T5202" s="9">
        <v>0.52200000000000002</v>
      </c>
      <c r="U5202" s="9" t="s">
        <v>5356</v>
      </c>
      <c r="V5202" s="37">
        <v>6521.29</v>
      </c>
      <c r="X5202" s="9" t="s">
        <v>5356</v>
      </c>
      <c r="Y5202" s="9">
        <v>0.52700000000000002</v>
      </c>
      <c r="Z5202" s="9" t="s">
        <v>5356</v>
      </c>
      <c r="AA5202" s="37">
        <v>5761.68</v>
      </c>
    </row>
    <row r="5203" spans="19:27" x14ac:dyDescent="0.35">
      <c r="S5203" s="9" t="s">
        <v>5356</v>
      </c>
      <c r="T5203" s="9">
        <v>0.56499999999999995</v>
      </c>
      <c r="U5203" s="9" t="s">
        <v>5356</v>
      </c>
      <c r="V5203" s="37">
        <v>6521.19</v>
      </c>
      <c r="X5203" s="9" t="s">
        <v>5356</v>
      </c>
      <c r="Y5203" s="9">
        <v>0.53600000000000003</v>
      </c>
      <c r="Z5203" s="9" t="s">
        <v>5356</v>
      </c>
      <c r="AA5203" s="37">
        <v>5747.84</v>
      </c>
    </row>
    <row r="5204" spans="19:27" x14ac:dyDescent="0.35">
      <c r="S5204" s="9" t="s">
        <v>5356</v>
      </c>
      <c r="T5204" s="9">
        <v>0.54</v>
      </c>
      <c r="U5204" s="9" t="s">
        <v>5356</v>
      </c>
      <c r="V5204" s="37">
        <v>6520.94</v>
      </c>
      <c r="X5204" s="9" t="s">
        <v>5356</v>
      </c>
      <c r="Y5204" s="9">
        <v>0.54300000000000004</v>
      </c>
      <c r="Z5204" s="9" t="s">
        <v>5356</v>
      </c>
      <c r="AA5204" s="37">
        <v>5744.87</v>
      </c>
    </row>
    <row r="5205" spans="19:27" x14ac:dyDescent="0.35">
      <c r="S5205" s="9" t="s">
        <v>5356</v>
      </c>
      <c r="T5205" s="9">
        <v>0.55500000000000005</v>
      </c>
      <c r="U5205" s="9" t="s">
        <v>5356</v>
      </c>
      <c r="V5205" s="37">
        <v>6519.35</v>
      </c>
      <c r="X5205" s="9" t="s">
        <v>5356</v>
      </c>
      <c r="Y5205" s="9">
        <v>0.52800000000000002</v>
      </c>
      <c r="Z5205" s="9" t="s">
        <v>5356</v>
      </c>
      <c r="AA5205" s="37">
        <v>5739.01</v>
      </c>
    </row>
    <row r="5206" spans="19:27" x14ac:dyDescent="0.35">
      <c r="S5206" s="9" t="s">
        <v>5356</v>
      </c>
      <c r="T5206" s="9">
        <v>0.54700000000000004</v>
      </c>
      <c r="U5206" s="9" t="s">
        <v>5356</v>
      </c>
      <c r="V5206" s="37">
        <v>6518.51</v>
      </c>
      <c r="X5206" s="9" t="s">
        <v>5356</v>
      </c>
      <c r="Y5206" s="9">
        <v>0.499</v>
      </c>
      <c r="Z5206" s="9" t="s">
        <v>5356</v>
      </c>
      <c r="AA5206" s="37">
        <v>5737.05</v>
      </c>
    </row>
    <row r="5207" spans="19:27" x14ac:dyDescent="0.35">
      <c r="S5207" s="9" t="s">
        <v>5356</v>
      </c>
      <c r="T5207" s="9">
        <v>0.59099999999999997</v>
      </c>
      <c r="U5207" s="9" t="s">
        <v>5356</v>
      </c>
      <c r="V5207" s="37">
        <v>6516.45</v>
      </c>
      <c r="X5207" s="9" t="s">
        <v>5356</v>
      </c>
      <c r="Y5207" s="9">
        <v>0.52800000000000002</v>
      </c>
      <c r="Z5207" s="9" t="s">
        <v>5356</v>
      </c>
      <c r="AA5207" s="37">
        <v>5729.3</v>
      </c>
    </row>
    <row r="5208" spans="19:27" x14ac:dyDescent="0.35">
      <c r="S5208" s="9" t="s">
        <v>5356</v>
      </c>
      <c r="T5208" s="9">
        <v>0.51200000000000001</v>
      </c>
      <c r="U5208" s="9" t="s">
        <v>5356</v>
      </c>
      <c r="V5208" s="37">
        <v>6512.27</v>
      </c>
      <c r="X5208" s="9" t="s">
        <v>5356</v>
      </c>
      <c r="Y5208" s="9">
        <v>0.47199999999999998</v>
      </c>
      <c r="Z5208" s="9" t="s">
        <v>5356</v>
      </c>
      <c r="AA5208" s="37">
        <v>5713.24</v>
      </c>
    </row>
    <row r="5209" spans="19:27" x14ac:dyDescent="0.35">
      <c r="S5209" s="9" t="s">
        <v>5356</v>
      </c>
      <c r="T5209" s="9">
        <v>0.57299999999999995</v>
      </c>
      <c r="U5209" s="9" t="s">
        <v>5356</v>
      </c>
      <c r="V5209" s="37">
        <v>6510.21</v>
      </c>
      <c r="X5209" s="9" t="s">
        <v>5356</v>
      </c>
      <c r="Y5209" s="9">
        <v>0.501</v>
      </c>
      <c r="Z5209" s="9" t="s">
        <v>5356</v>
      </c>
      <c r="AA5209" s="37">
        <v>5708.66</v>
      </c>
    </row>
    <row r="5210" spans="19:27" x14ac:dyDescent="0.35">
      <c r="S5210" s="9" t="s">
        <v>5356</v>
      </c>
      <c r="T5210" s="9">
        <v>0.53800000000000003</v>
      </c>
      <c r="U5210" s="9" t="s">
        <v>5356</v>
      </c>
      <c r="V5210" s="37">
        <v>6509.98</v>
      </c>
      <c r="X5210" s="9" t="s">
        <v>5356</v>
      </c>
      <c r="Y5210" s="9">
        <v>0.52900000000000003</v>
      </c>
      <c r="Z5210" s="9" t="s">
        <v>5356</v>
      </c>
      <c r="AA5210" s="37">
        <v>5708.63</v>
      </c>
    </row>
    <row r="5211" spans="19:27" x14ac:dyDescent="0.35">
      <c r="S5211" s="9" t="s">
        <v>5356</v>
      </c>
      <c r="T5211" s="9">
        <v>0.56100000000000005</v>
      </c>
      <c r="U5211" s="9" t="s">
        <v>5356</v>
      </c>
      <c r="V5211" s="37">
        <v>6508.49</v>
      </c>
      <c r="X5211" s="9" t="s">
        <v>5356</v>
      </c>
      <c r="Y5211" s="9">
        <v>0.53300000000000003</v>
      </c>
      <c r="Z5211" s="9" t="s">
        <v>5356</v>
      </c>
      <c r="AA5211" s="37">
        <v>5700.24</v>
      </c>
    </row>
    <row r="5212" spans="19:27" x14ac:dyDescent="0.35">
      <c r="S5212" s="9" t="s">
        <v>5356</v>
      </c>
      <c r="T5212" s="9">
        <v>0.51600000000000001</v>
      </c>
      <c r="U5212" s="9" t="s">
        <v>5356</v>
      </c>
      <c r="V5212" s="37">
        <v>6507.29</v>
      </c>
      <c r="X5212" s="9" t="s">
        <v>5357</v>
      </c>
      <c r="Y5212" s="9">
        <v>0.54500000000000004</v>
      </c>
      <c r="Z5212" s="9" t="s">
        <v>5357</v>
      </c>
      <c r="AA5212" s="37">
        <v>5697.67</v>
      </c>
    </row>
    <row r="5213" spans="19:27" x14ac:dyDescent="0.35">
      <c r="S5213" s="9" t="s">
        <v>5356</v>
      </c>
      <c r="T5213" s="9">
        <v>0.54500000000000004</v>
      </c>
      <c r="U5213" s="9" t="s">
        <v>5356</v>
      </c>
      <c r="V5213" s="37">
        <v>6505.2</v>
      </c>
      <c r="X5213" s="9" t="s">
        <v>5356</v>
      </c>
      <c r="Y5213" s="9">
        <v>0.51800000000000002</v>
      </c>
      <c r="Z5213" s="9" t="s">
        <v>5356</v>
      </c>
      <c r="AA5213" s="37">
        <v>5697.49</v>
      </c>
    </row>
    <row r="5214" spans="19:27" x14ac:dyDescent="0.35">
      <c r="S5214" s="9" t="s">
        <v>5356</v>
      </c>
      <c r="T5214" s="9">
        <v>0.53600000000000003</v>
      </c>
      <c r="U5214" s="9" t="s">
        <v>5356</v>
      </c>
      <c r="V5214" s="37">
        <v>6502.59</v>
      </c>
      <c r="X5214" s="9" t="s">
        <v>5356</v>
      </c>
      <c r="Y5214" s="9">
        <v>0.52</v>
      </c>
      <c r="Z5214" s="9" t="s">
        <v>5356</v>
      </c>
      <c r="AA5214" s="37">
        <v>5695.12</v>
      </c>
    </row>
    <row r="5215" spans="19:27" x14ac:dyDescent="0.35">
      <c r="S5215" s="9" t="s">
        <v>5356</v>
      </c>
      <c r="T5215" s="9">
        <v>0.56499999999999995</v>
      </c>
      <c r="U5215" s="9" t="s">
        <v>5356</v>
      </c>
      <c r="V5215" s="37">
        <v>6495.42</v>
      </c>
      <c r="X5215" s="9" t="s">
        <v>5356</v>
      </c>
      <c r="Y5215" s="9">
        <v>0.46200000000000002</v>
      </c>
      <c r="Z5215" s="9" t="s">
        <v>5356</v>
      </c>
      <c r="AA5215" s="37">
        <v>5688.18</v>
      </c>
    </row>
    <row r="5216" spans="19:27" x14ac:dyDescent="0.35">
      <c r="S5216" s="9" t="s">
        <v>5358</v>
      </c>
      <c r="T5216" s="9">
        <v>0.54800000000000004</v>
      </c>
      <c r="U5216" s="9" t="s">
        <v>5358</v>
      </c>
      <c r="V5216" s="37">
        <v>6494.7</v>
      </c>
      <c r="X5216" s="9" t="s">
        <v>5356</v>
      </c>
      <c r="Y5216" s="9">
        <v>0.46800000000000003</v>
      </c>
      <c r="Z5216" s="9" t="s">
        <v>5356</v>
      </c>
      <c r="AA5216" s="37">
        <v>5684.05</v>
      </c>
    </row>
    <row r="5217" spans="19:27" x14ac:dyDescent="0.35">
      <c r="S5217" s="9" t="s">
        <v>5356</v>
      </c>
      <c r="T5217" s="9">
        <v>0.53900000000000003</v>
      </c>
      <c r="U5217" s="9" t="s">
        <v>5356</v>
      </c>
      <c r="V5217" s="37">
        <v>6487.05</v>
      </c>
      <c r="X5217" s="9" t="s">
        <v>5356</v>
      </c>
      <c r="Y5217" s="9">
        <v>0.55800000000000005</v>
      </c>
      <c r="Z5217" s="9" t="s">
        <v>5356</v>
      </c>
      <c r="AA5217" s="37">
        <v>5681.88</v>
      </c>
    </row>
    <row r="5218" spans="19:27" x14ac:dyDescent="0.35">
      <c r="S5218" s="9" t="s">
        <v>5356</v>
      </c>
      <c r="T5218" s="9">
        <v>0.53800000000000003</v>
      </c>
      <c r="U5218" s="9" t="s">
        <v>5356</v>
      </c>
      <c r="V5218" s="37">
        <v>6483.31</v>
      </c>
      <c r="X5218" s="9" t="s">
        <v>5356</v>
      </c>
      <c r="Y5218" s="9">
        <v>0.496</v>
      </c>
      <c r="Z5218" s="9" t="s">
        <v>5356</v>
      </c>
      <c r="AA5218" s="37">
        <v>5678.15</v>
      </c>
    </row>
    <row r="5219" spans="19:27" x14ac:dyDescent="0.35">
      <c r="S5219" s="9" t="s">
        <v>5357</v>
      </c>
      <c r="T5219" s="9">
        <v>0.54900000000000004</v>
      </c>
      <c r="U5219" s="9" t="s">
        <v>5357</v>
      </c>
      <c r="V5219" s="37">
        <v>6481.4</v>
      </c>
      <c r="X5219" s="9" t="s">
        <v>5356</v>
      </c>
      <c r="Y5219" s="9">
        <v>0.497</v>
      </c>
      <c r="Z5219" s="9" t="s">
        <v>5356</v>
      </c>
      <c r="AA5219" s="37">
        <v>5672.48</v>
      </c>
    </row>
    <row r="5220" spans="19:27" x14ac:dyDescent="0.35">
      <c r="S5220" s="9" t="s">
        <v>5356</v>
      </c>
      <c r="T5220" s="9">
        <v>0.5</v>
      </c>
      <c r="U5220" s="9" t="s">
        <v>5356</v>
      </c>
      <c r="V5220" s="37">
        <v>6481.02</v>
      </c>
      <c r="X5220" s="9" t="s">
        <v>5356</v>
      </c>
      <c r="Y5220" s="9">
        <v>0.55000000000000004</v>
      </c>
      <c r="Z5220" s="9" t="s">
        <v>5356</v>
      </c>
      <c r="AA5220" s="37">
        <v>5670.63</v>
      </c>
    </row>
    <row r="5221" spans="19:27" x14ac:dyDescent="0.35">
      <c r="S5221" s="9" t="s">
        <v>5358</v>
      </c>
      <c r="T5221" s="9">
        <v>0.53100000000000003</v>
      </c>
      <c r="U5221" s="9" t="s">
        <v>5358</v>
      </c>
      <c r="V5221" s="37">
        <v>6479.51</v>
      </c>
      <c r="X5221" s="9" t="s">
        <v>5356</v>
      </c>
      <c r="Y5221" s="9">
        <v>0.55000000000000004</v>
      </c>
      <c r="Z5221" s="9" t="s">
        <v>5356</v>
      </c>
      <c r="AA5221" s="37">
        <v>5670.33</v>
      </c>
    </row>
    <row r="5222" spans="19:27" x14ac:dyDescent="0.35">
      <c r="S5222" s="9" t="s">
        <v>5356</v>
      </c>
      <c r="T5222" s="9">
        <v>0.54800000000000004</v>
      </c>
      <c r="U5222" s="9" t="s">
        <v>5356</v>
      </c>
      <c r="V5222" s="37">
        <v>6471.01</v>
      </c>
      <c r="X5222" s="9" t="s">
        <v>5356</v>
      </c>
      <c r="Y5222" s="9">
        <v>0.51400000000000001</v>
      </c>
      <c r="Z5222" s="9" t="s">
        <v>5356</v>
      </c>
      <c r="AA5222" s="37">
        <v>5670.1</v>
      </c>
    </row>
    <row r="5223" spans="19:27" x14ac:dyDescent="0.35">
      <c r="S5223" s="9" t="s">
        <v>5356</v>
      </c>
      <c r="T5223" s="9">
        <v>0.56799999999999995</v>
      </c>
      <c r="U5223" s="9" t="s">
        <v>5356</v>
      </c>
      <c r="V5223" s="37">
        <v>6468.19</v>
      </c>
      <c r="X5223" s="9" t="s">
        <v>5356</v>
      </c>
      <c r="Y5223" s="9">
        <v>0.41699999999999998</v>
      </c>
      <c r="Z5223" s="9" t="s">
        <v>5356</v>
      </c>
      <c r="AA5223" s="37">
        <v>5658.32</v>
      </c>
    </row>
    <row r="5224" spans="19:27" x14ac:dyDescent="0.35">
      <c r="S5224" s="9" t="s">
        <v>5356</v>
      </c>
      <c r="T5224" s="9">
        <v>0.53300000000000003</v>
      </c>
      <c r="U5224" s="9" t="s">
        <v>5356</v>
      </c>
      <c r="V5224" s="37">
        <v>6467.97</v>
      </c>
      <c r="X5224" s="9" t="s">
        <v>5356</v>
      </c>
      <c r="Y5224" s="9">
        <v>0.498</v>
      </c>
      <c r="Z5224" s="9" t="s">
        <v>5356</v>
      </c>
      <c r="AA5224" s="37">
        <v>5650.76</v>
      </c>
    </row>
    <row r="5225" spans="19:27" x14ac:dyDescent="0.35">
      <c r="S5225" s="9" t="s">
        <v>5356</v>
      </c>
      <c r="T5225" s="9">
        <v>0.52500000000000002</v>
      </c>
      <c r="U5225" s="9" t="s">
        <v>5356</v>
      </c>
      <c r="V5225" s="37">
        <v>6466.1</v>
      </c>
      <c r="X5225" s="9" t="s">
        <v>5356</v>
      </c>
      <c r="Y5225" s="9">
        <v>0.51800000000000002</v>
      </c>
      <c r="Z5225" s="9" t="s">
        <v>5356</v>
      </c>
      <c r="AA5225" s="37">
        <v>5650.24</v>
      </c>
    </row>
    <row r="5226" spans="19:27" x14ac:dyDescent="0.35">
      <c r="S5226" s="9" t="s">
        <v>5356</v>
      </c>
      <c r="T5226" s="9">
        <v>0.56200000000000006</v>
      </c>
      <c r="U5226" s="9" t="s">
        <v>5356</v>
      </c>
      <c r="V5226" s="37">
        <v>6466.01</v>
      </c>
      <c r="X5226" s="9" t="s">
        <v>5356</v>
      </c>
      <c r="Y5226" s="9">
        <v>0.51400000000000001</v>
      </c>
      <c r="Z5226" s="9" t="s">
        <v>5356</v>
      </c>
      <c r="AA5226" s="37">
        <v>5647.92</v>
      </c>
    </row>
    <row r="5227" spans="19:27" x14ac:dyDescent="0.35">
      <c r="S5227" s="9" t="s">
        <v>5356</v>
      </c>
      <c r="T5227" s="9">
        <v>0.52500000000000002</v>
      </c>
      <c r="U5227" s="9" t="s">
        <v>5356</v>
      </c>
      <c r="V5227" s="37">
        <v>6464.29</v>
      </c>
      <c r="X5227" s="9" t="s">
        <v>5356</v>
      </c>
      <c r="Y5227" s="9">
        <v>0.504</v>
      </c>
      <c r="Z5227" s="9" t="s">
        <v>5356</v>
      </c>
      <c r="AA5227" s="37">
        <v>5647.4</v>
      </c>
    </row>
    <row r="5228" spans="19:27" x14ac:dyDescent="0.35">
      <c r="S5228" s="9" t="s">
        <v>5357</v>
      </c>
      <c r="T5228" s="9">
        <v>0.51300000000000001</v>
      </c>
      <c r="U5228" s="9" t="s">
        <v>5357</v>
      </c>
      <c r="V5228" s="37">
        <v>6462.02</v>
      </c>
      <c r="X5228" s="9" t="s">
        <v>5356</v>
      </c>
      <c r="Y5228" s="9">
        <v>0.48799999999999999</v>
      </c>
      <c r="Z5228" s="9" t="s">
        <v>5356</v>
      </c>
      <c r="AA5228" s="37">
        <v>5642.1</v>
      </c>
    </row>
    <row r="5229" spans="19:27" x14ac:dyDescent="0.35">
      <c r="S5229" s="9" t="s">
        <v>5356</v>
      </c>
      <c r="T5229" s="9">
        <v>0.51200000000000001</v>
      </c>
      <c r="U5229" s="9" t="s">
        <v>5356</v>
      </c>
      <c r="V5229" s="37">
        <v>6461.91</v>
      </c>
      <c r="X5229" s="9" t="s">
        <v>5356</v>
      </c>
      <c r="Y5229" s="9">
        <v>0.44</v>
      </c>
      <c r="Z5229" s="9" t="s">
        <v>5356</v>
      </c>
      <c r="AA5229" s="37">
        <v>5639.94</v>
      </c>
    </row>
    <row r="5230" spans="19:27" x14ac:dyDescent="0.35">
      <c r="S5230" s="9" t="s">
        <v>5356</v>
      </c>
      <c r="T5230" s="9">
        <v>0.55700000000000005</v>
      </c>
      <c r="U5230" s="9" t="s">
        <v>5356</v>
      </c>
      <c r="V5230" s="37">
        <v>6461.64</v>
      </c>
      <c r="X5230" s="9" t="s">
        <v>5356</v>
      </c>
      <c r="Y5230" s="9">
        <v>0.497</v>
      </c>
      <c r="Z5230" s="9" t="s">
        <v>5356</v>
      </c>
      <c r="AA5230" s="37">
        <v>5636.11</v>
      </c>
    </row>
    <row r="5231" spans="19:27" x14ac:dyDescent="0.35">
      <c r="S5231" s="9" t="s">
        <v>5356</v>
      </c>
      <c r="T5231" s="9">
        <v>0.51700000000000002</v>
      </c>
      <c r="U5231" s="9" t="s">
        <v>5356</v>
      </c>
      <c r="V5231" s="37">
        <v>6450.88</v>
      </c>
      <c r="X5231" s="9" t="s">
        <v>5357</v>
      </c>
      <c r="Y5231" s="9">
        <v>0.53800000000000003</v>
      </c>
      <c r="Z5231" s="9" t="s">
        <v>5357</v>
      </c>
      <c r="AA5231" s="37">
        <v>5634.25</v>
      </c>
    </row>
    <row r="5232" spans="19:27" x14ac:dyDescent="0.35">
      <c r="S5232" s="9" t="s">
        <v>5356</v>
      </c>
      <c r="T5232" s="9">
        <v>0.54600000000000004</v>
      </c>
      <c r="U5232" s="9" t="s">
        <v>5356</v>
      </c>
      <c r="V5232" s="37">
        <v>6449.79</v>
      </c>
      <c r="X5232" s="9" t="s">
        <v>5356</v>
      </c>
      <c r="Y5232" s="9">
        <v>0.47499999999999998</v>
      </c>
      <c r="Z5232" s="9" t="s">
        <v>5356</v>
      </c>
      <c r="AA5232" s="37">
        <v>5628.47</v>
      </c>
    </row>
    <row r="5233" spans="19:27" x14ac:dyDescent="0.35">
      <c r="S5233" s="9" t="s">
        <v>5356</v>
      </c>
      <c r="T5233" s="9">
        <v>0.52700000000000002</v>
      </c>
      <c r="U5233" s="9" t="s">
        <v>5356</v>
      </c>
      <c r="V5233" s="37">
        <v>6449.02</v>
      </c>
      <c r="X5233" s="9" t="s">
        <v>5356</v>
      </c>
      <c r="Y5233" s="9">
        <v>0.46500000000000002</v>
      </c>
      <c r="Z5233" s="9" t="s">
        <v>5356</v>
      </c>
      <c r="AA5233" s="37">
        <v>5611.29</v>
      </c>
    </row>
    <row r="5234" spans="19:27" x14ac:dyDescent="0.35">
      <c r="S5234" s="9" t="s">
        <v>5356</v>
      </c>
      <c r="T5234" s="9">
        <v>0.57099999999999995</v>
      </c>
      <c r="U5234" s="9" t="s">
        <v>5356</v>
      </c>
      <c r="V5234" s="37">
        <v>6448.53</v>
      </c>
      <c r="X5234" s="9" t="s">
        <v>5356</v>
      </c>
      <c r="Y5234" s="9">
        <v>0.502</v>
      </c>
      <c r="Z5234" s="9" t="s">
        <v>5356</v>
      </c>
      <c r="AA5234" s="37">
        <v>5608.02</v>
      </c>
    </row>
    <row r="5235" spans="19:27" x14ac:dyDescent="0.35">
      <c r="S5235" s="9" t="s">
        <v>5356</v>
      </c>
      <c r="T5235" s="9">
        <v>0.49399999999999999</v>
      </c>
      <c r="U5235" s="9" t="s">
        <v>5356</v>
      </c>
      <c r="V5235" s="37">
        <v>6445.4</v>
      </c>
      <c r="X5235" s="9" t="s">
        <v>5356</v>
      </c>
      <c r="Y5235" s="9">
        <v>0.51300000000000001</v>
      </c>
      <c r="Z5235" s="9" t="s">
        <v>5356</v>
      </c>
      <c r="AA5235" s="37">
        <v>5586.41</v>
      </c>
    </row>
    <row r="5236" spans="19:27" x14ac:dyDescent="0.35">
      <c r="S5236" s="9" t="s">
        <v>5357</v>
      </c>
      <c r="T5236" s="9">
        <v>0.51</v>
      </c>
      <c r="U5236" s="9" t="s">
        <v>5357</v>
      </c>
      <c r="V5236" s="37">
        <v>6445.26</v>
      </c>
      <c r="X5236" s="9" t="s">
        <v>5356</v>
      </c>
      <c r="Y5236" s="9">
        <v>0.55000000000000004</v>
      </c>
      <c r="Z5236" s="9" t="s">
        <v>5356</v>
      </c>
      <c r="AA5236" s="37">
        <v>5582.87</v>
      </c>
    </row>
    <row r="5237" spans="19:27" x14ac:dyDescent="0.35">
      <c r="S5237" s="9" t="s">
        <v>5356</v>
      </c>
      <c r="T5237" s="9">
        <v>0.57199999999999995</v>
      </c>
      <c r="U5237" s="9" t="s">
        <v>5356</v>
      </c>
      <c r="V5237" s="37">
        <v>6441.33</v>
      </c>
      <c r="X5237" s="9" t="s">
        <v>5356</v>
      </c>
      <c r="Y5237" s="9">
        <v>0.54</v>
      </c>
      <c r="Z5237" s="9" t="s">
        <v>5356</v>
      </c>
      <c r="AA5237" s="37">
        <v>5579.96</v>
      </c>
    </row>
    <row r="5238" spans="19:27" x14ac:dyDescent="0.35">
      <c r="S5238" s="9" t="s">
        <v>5356</v>
      </c>
      <c r="T5238" s="9">
        <v>0.54700000000000004</v>
      </c>
      <c r="U5238" s="9" t="s">
        <v>5356</v>
      </c>
      <c r="V5238" s="37">
        <v>6441</v>
      </c>
      <c r="X5238" s="9" t="s">
        <v>5357</v>
      </c>
      <c r="Y5238" s="9">
        <v>0.46100000000000002</v>
      </c>
      <c r="Z5238" s="9" t="s">
        <v>5357</v>
      </c>
      <c r="AA5238" s="37">
        <v>5558.32</v>
      </c>
    </row>
    <row r="5239" spans="19:27" x14ac:dyDescent="0.35">
      <c r="S5239" s="9" t="s">
        <v>5356</v>
      </c>
      <c r="T5239" s="9">
        <v>0.51600000000000001</v>
      </c>
      <c r="U5239" s="9" t="s">
        <v>5356</v>
      </c>
      <c r="V5239" s="37">
        <v>6437.86</v>
      </c>
      <c r="X5239" s="9" t="s">
        <v>5356</v>
      </c>
      <c r="Y5239" s="9">
        <v>0.52200000000000002</v>
      </c>
      <c r="Z5239" s="9" t="s">
        <v>5356</v>
      </c>
      <c r="AA5239" s="37">
        <v>5553.69</v>
      </c>
    </row>
    <row r="5240" spans="19:27" x14ac:dyDescent="0.35">
      <c r="S5240" s="9" t="s">
        <v>5356</v>
      </c>
      <c r="T5240" s="9">
        <v>0.55200000000000005</v>
      </c>
      <c r="U5240" s="9" t="s">
        <v>5356</v>
      </c>
      <c r="V5240" s="37">
        <v>6436.44</v>
      </c>
      <c r="X5240" s="9" t="s">
        <v>5356</v>
      </c>
      <c r="Y5240" s="9">
        <v>0.501</v>
      </c>
      <c r="Z5240" s="9" t="s">
        <v>5356</v>
      </c>
      <c r="AA5240" s="37">
        <v>5548.08</v>
      </c>
    </row>
    <row r="5241" spans="19:27" x14ac:dyDescent="0.35">
      <c r="S5241" s="9" t="s">
        <v>5356</v>
      </c>
      <c r="T5241" s="9">
        <v>0.53700000000000003</v>
      </c>
      <c r="U5241" s="9" t="s">
        <v>5356</v>
      </c>
      <c r="V5241" s="37">
        <v>6431.6</v>
      </c>
      <c r="X5241" s="9" t="s">
        <v>5356</v>
      </c>
      <c r="Y5241" s="9">
        <v>0.504</v>
      </c>
      <c r="Z5241" s="9" t="s">
        <v>5356</v>
      </c>
      <c r="AA5241" s="37">
        <v>5543.79</v>
      </c>
    </row>
    <row r="5242" spans="19:27" x14ac:dyDescent="0.35">
      <c r="S5242" s="9" t="s">
        <v>5356</v>
      </c>
      <c r="T5242" s="9">
        <v>0.54200000000000004</v>
      </c>
      <c r="U5242" s="9" t="s">
        <v>5356</v>
      </c>
      <c r="V5242" s="37">
        <v>6430.72</v>
      </c>
      <c r="X5242" s="9" t="s">
        <v>5356</v>
      </c>
      <c r="Y5242" s="9">
        <v>0.47899999999999998</v>
      </c>
      <c r="Z5242" s="9" t="s">
        <v>5356</v>
      </c>
      <c r="AA5242" s="37">
        <v>5529.52</v>
      </c>
    </row>
    <row r="5243" spans="19:27" x14ac:dyDescent="0.35">
      <c r="S5243" s="9" t="s">
        <v>5356</v>
      </c>
      <c r="T5243" s="9">
        <v>0.48099999999999998</v>
      </c>
      <c r="U5243" s="9" t="s">
        <v>5356</v>
      </c>
      <c r="V5243" s="37">
        <v>6428.8</v>
      </c>
      <c r="X5243" s="9" t="s">
        <v>5356</v>
      </c>
      <c r="Y5243" s="9">
        <v>0.53300000000000003</v>
      </c>
      <c r="Z5243" s="9" t="s">
        <v>5356</v>
      </c>
      <c r="AA5243" s="37">
        <v>5528.25</v>
      </c>
    </row>
    <row r="5244" spans="19:27" x14ac:dyDescent="0.35">
      <c r="S5244" s="9" t="s">
        <v>5356</v>
      </c>
      <c r="T5244" s="9">
        <v>0.54700000000000004</v>
      </c>
      <c r="U5244" s="9" t="s">
        <v>5356</v>
      </c>
      <c r="V5244" s="37">
        <v>6427.14</v>
      </c>
      <c r="X5244" s="9" t="s">
        <v>5356</v>
      </c>
      <c r="Y5244" s="9">
        <v>0.54700000000000004</v>
      </c>
      <c r="Z5244" s="9" t="s">
        <v>5356</v>
      </c>
      <c r="AA5244" s="37">
        <v>5523.93</v>
      </c>
    </row>
    <row r="5245" spans="19:27" x14ac:dyDescent="0.35">
      <c r="S5245" s="9" t="s">
        <v>5358</v>
      </c>
      <c r="T5245" s="9">
        <v>0.53700000000000003</v>
      </c>
      <c r="U5245" s="9" t="s">
        <v>5358</v>
      </c>
      <c r="V5245" s="37">
        <v>6426.28</v>
      </c>
      <c r="X5245" s="9" t="s">
        <v>5356</v>
      </c>
      <c r="Y5245" s="9">
        <v>0.47099999999999997</v>
      </c>
      <c r="Z5245" s="9" t="s">
        <v>5356</v>
      </c>
      <c r="AA5245" s="37">
        <v>5522.39</v>
      </c>
    </row>
    <row r="5246" spans="19:27" x14ac:dyDescent="0.35">
      <c r="S5246" s="9" t="s">
        <v>5356</v>
      </c>
      <c r="T5246" s="9">
        <v>0.50800000000000001</v>
      </c>
      <c r="U5246" s="9" t="s">
        <v>5356</v>
      </c>
      <c r="V5246" s="37">
        <v>6425.62</v>
      </c>
      <c r="X5246" s="9" t="s">
        <v>5356</v>
      </c>
      <c r="Y5246" s="9">
        <v>0.51200000000000001</v>
      </c>
      <c r="Z5246" s="9" t="s">
        <v>5356</v>
      </c>
      <c r="AA5246" s="37">
        <v>5521.28</v>
      </c>
    </row>
    <row r="5247" spans="19:27" x14ac:dyDescent="0.35">
      <c r="S5247" s="9" t="s">
        <v>5358</v>
      </c>
      <c r="T5247" s="9">
        <v>0.52300000000000002</v>
      </c>
      <c r="U5247" s="9" t="s">
        <v>5358</v>
      </c>
      <c r="V5247" s="37">
        <v>6418.11</v>
      </c>
      <c r="X5247" s="9" t="s">
        <v>5356</v>
      </c>
      <c r="Y5247" s="9">
        <v>0.51600000000000001</v>
      </c>
      <c r="Z5247" s="9" t="s">
        <v>5356</v>
      </c>
      <c r="AA5247" s="37">
        <v>5507</v>
      </c>
    </row>
    <row r="5248" spans="19:27" x14ac:dyDescent="0.35">
      <c r="S5248" s="9" t="s">
        <v>5356</v>
      </c>
      <c r="T5248" s="9">
        <v>0.54900000000000004</v>
      </c>
      <c r="U5248" s="9" t="s">
        <v>5356</v>
      </c>
      <c r="V5248" s="37">
        <v>6418</v>
      </c>
      <c r="X5248" s="9" t="s">
        <v>5357</v>
      </c>
      <c r="Y5248" s="9">
        <v>0.47099999999999997</v>
      </c>
      <c r="Z5248" s="9" t="s">
        <v>5357</v>
      </c>
      <c r="AA5248" s="37">
        <v>5500.85</v>
      </c>
    </row>
    <row r="5249" spans="19:27" x14ac:dyDescent="0.35">
      <c r="S5249" s="9" t="s">
        <v>5356</v>
      </c>
      <c r="T5249" s="9">
        <v>0.59</v>
      </c>
      <c r="U5249" s="9" t="s">
        <v>5356</v>
      </c>
      <c r="V5249" s="37">
        <v>6417.65</v>
      </c>
      <c r="X5249" s="9" t="s">
        <v>5356</v>
      </c>
      <c r="Y5249" s="9">
        <v>0.51400000000000001</v>
      </c>
      <c r="Z5249" s="9" t="s">
        <v>5356</v>
      </c>
      <c r="AA5249" s="37">
        <v>5497.11</v>
      </c>
    </row>
    <row r="5250" spans="19:27" x14ac:dyDescent="0.35">
      <c r="S5250" s="9" t="s">
        <v>5356</v>
      </c>
      <c r="T5250" s="9">
        <v>0.54400000000000004</v>
      </c>
      <c r="U5250" s="9" t="s">
        <v>5356</v>
      </c>
      <c r="V5250" s="37">
        <v>6417.15</v>
      </c>
      <c r="X5250" s="9" t="s">
        <v>5356</v>
      </c>
      <c r="Y5250" s="9">
        <v>0.49299999999999999</v>
      </c>
      <c r="Z5250" s="9" t="s">
        <v>5356</v>
      </c>
      <c r="AA5250" s="37">
        <v>5496.96</v>
      </c>
    </row>
    <row r="5251" spans="19:27" x14ac:dyDescent="0.35">
      <c r="S5251" s="9" t="s">
        <v>5358</v>
      </c>
      <c r="T5251" s="9">
        <v>0.55000000000000004</v>
      </c>
      <c r="U5251" s="9" t="s">
        <v>5358</v>
      </c>
      <c r="V5251" s="37">
        <v>6415.33</v>
      </c>
      <c r="X5251" s="9" t="s">
        <v>5356</v>
      </c>
      <c r="Y5251" s="9">
        <v>0.54</v>
      </c>
      <c r="Z5251" s="9" t="s">
        <v>5356</v>
      </c>
      <c r="AA5251" s="37">
        <v>5489.47</v>
      </c>
    </row>
    <row r="5252" spans="19:27" x14ac:dyDescent="0.35">
      <c r="S5252" s="9" t="s">
        <v>5356</v>
      </c>
      <c r="T5252" s="9">
        <v>0.54400000000000004</v>
      </c>
      <c r="U5252" s="9" t="s">
        <v>5356</v>
      </c>
      <c r="V5252" s="37">
        <v>6414.12</v>
      </c>
      <c r="X5252" s="9" t="s">
        <v>5356</v>
      </c>
      <c r="Y5252" s="9">
        <v>0.54100000000000004</v>
      </c>
      <c r="Z5252" s="9" t="s">
        <v>5356</v>
      </c>
      <c r="AA5252" s="37">
        <v>5471.49</v>
      </c>
    </row>
    <row r="5253" spans="19:27" x14ac:dyDescent="0.35">
      <c r="S5253" s="9" t="s">
        <v>5356</v>
      </c>
      <c r="T5253" s="9">
        <v>0.502</v>
      </c>
      <c r="U5253" s="9" t="s">
        <v>5356</v>
      </c>
      <c r="V5253" s="37">
        <v>6413.7</v>
      </c>
      <c r="X5253" s="9" t="s">
        <v>5356</v>
      </c>
      <c r="Y5253" s="9">
        <v>0.60599999999999998</v>
      </c>
      <c r="Z5253" s="9" t="s">
        <v>5356</v>
      </c>
      <c r="AA5253" s="37">
        <v>5469.48</v>
      </c>
    </row>
    <row r="5254" spans="19:27" x14ac:dyDescent="0.35">
      <c r="S5254" s="9" t="s">
        <v>5356</v>
      </c>
      <c r="T5254" s="9">
        <v>0.54500000000000004</v>
      </c>
      <c r="U5254" s="9" t="s">
        <v>5356</v>
      </c>
      <c r="V5254" s="37">
        <v>6413.24</v>
      </c>
      <c r="X5254" s="9" t="s">
        <v>5356</v>
      </c>
      <c r="Y5254" s="9">
        <v>0.55100000000000005</v>
      </c>
      <c r="Z5254" s="9" t="s">
        <v>5356</v>
      </c>
      <c r="AA5254" s="37">
        <v>5458.28</v>
      </c>
    </row>
    <row r="5255" spans="19:27" x14ac:dyDescent="0.35">
      <c r="S5255" s="9" t="s">
        <v>5356</v>
      </c>
      <c r="T5255" s="9">
        <v>0.57499999999999996</v>
      </c>
      <c r="U5255" s="9" t="s">
        <v>5356</v>
      </c>
      <c r="V5255" s="37">
        <v>6413.18</v>
      </c>
      <c r="X5255" s="9" t="s">
        <v>5358</v>
      </c>
      <c r="Y5255" s="9">
        <v>0.502</v>
      </c>
      <c r="Z5255" s="9" t="s">
        <v>5358</v>
      </c>
      <c r="AA5255" s="37">
        <v>5446.6</v>
      </c>
    </row>
    <row r="5256" spans="19:27" x14ac:dyDescent="0.35">
      <c r="S5256" s="9" t="s">
        <v>5356</v>
      </c>
      <c r="T5256" s="9">
        <v>0.503</v>
      </c>
      <c r="U5256" s="9" t="s">
        <v>5356</v>
      </c>
      <c r="V5256" s="37">
        <v>6411.49</v>
      </c>
      <c r="X5256" s="9" t="s">
        <v>5356</v>
      </c>
      <c r="Y5256" s="9">
        <v>0.52</v>
      </c>
      <c r="Z5256" s="9" t="s">
        <v>5356</v>
      </c>
      <c r="AA5256" s="37">
        <v>5444.31</v>
      </c>
    </row>
    <row r="5257" spans="19:27" x14ac:dyDescent="0.35">
      <c r="S5257" s="9" t="s">
        <v>5356</v>
      </c>
      <c r="T5257" s="9">
        <v>0.52800000000000002</v>
      </c>
      <c r="U5257" s="9" t="s">
        <v>5356</v>
      </c>
      <c r="V5257" s="37">
        <v>6411.2</v>
      </c>
      <c r="X5257" s="9" t="s">
        <v>5356</v>
      </c>
      <c r="Y5257" s="9">
        <v>0.504</v>
      </c>
      <c r="Z5257" s="9" t="s">
        <v>5356</v>
      </c>
      <c r="AA5257" s="37">
        <v>5428.47</v>
      </c>
    </row>
    <row r="5258" spans="19:27" x14ac:dyDescent="0.35">
      <c r="S5258" s="9" t="s">
        <v>5356</v>
      </c>
      <c r="T5258" s="9">
        <v>0.503</v>
      </c>
      <c r="U5258" s="9" t="s">
        <v>5356</v>
      </c>
      <c r="V5258" s="37">
        <v>6408.63</v>
      </c>
      <c r="X5258" s="9" t="s">
        <v>5356</v>
      </c>
      <c r="Y5258" s="9">
        <v>0.53500000000000003</v>
      </c>
      <c r="Z5258" s="9" t="s">
        <v>5356</v>
      </c>
      <c r="AA5258" s="37">
        <v>5428.39</v>
      </c>
    </row>
    <row r="5259" spans="19:27" x14ac:dyDescent="0.35">
      <c r="S5259" s="9" t="s">
        <v>5356</v>
      </c>
      <c r="T5259" s="9">
        <v>0.53100000000000003</v>
      </c>
      <c r="U5259" s="9" t="s">
        <v>5356</v>
      </c>
      <c r="V5259" s="37">
        <v>6408.49</v>
      </c>
      <c r="X5259" s="9" t="s">
        <v>5356</v>
      </c>
      <c r="Y5259" s="9">
        <v>0.52500000000000002</v>
      </c>
      <c r="Z5259" s="9" t="s">
        <v>5356</v>
      </c>
      <c r="AA5259" s="37">
        <v>5422.74</v>
      </c>
    </row>
    <row r="5260" spans="19:27" x14ac:dyDescent="0.35">
      <c r="S5260" s="9" t="s">
        <v>5356</v>
      </c>
      <c r="T5260" s="9">
        <v>0.52300000000000002</v>
      </c>
      <c r="U5260" s="9" t="s">
        <v>5356</v>
      </c>
      <c r="V5260" s="37">
        <v>6404.32</v>
      </c>
      <c r="X5260" s="9" t="s">
        <v>5356</v>
      </c>
      <c r="Y5260" s="9">
        <v>0.56499999999999995</v>
      </c>
      <c r="Z5260" s="9" t="s">
        <v>5356</v>
      </c>
      <c r="AA5260" s="37">
        <v>5420.5</v>
      </c>
    </row>
    <row r="5261" spans="19:27" x14ac:dyDescent="0.35">
      <c r="S5261" s="9" t="s">
        <v>5358</v>
      </c>
      <c r="T5261" s="9">
        <v>0.56999999999999995</v>
      </c>
      <c r="U5261" s="9" t="s">
        <v>5358</v>
      </c>
      <c r="V5261" s="37">
        <v>6404.19</v>
      </c>
      <c r="X5261" s="9" t="s">
        <v>5356</v>
      </c>
      <c r="Y5261" s="9">
        <v>0.47699999999999998</v>
      </c>
      <c r="Z5261" s="9" t="s">
        <v>5356</v>
      </c>
      <c r="AA5261" s="37">
        <v>5420.4</v>
      </c>
    </row>
    <row r="5262" spans="19:27" x14ac:dyDescent="0.35">
      <c r="S5262" s="9" t="s">
        <v>5356</v>
      </c>
      <c r="T5262" s="9">
        <v>0.47199999999999998</v>
      </c>
      <c r="U5262" s="9" t="s">
        <v>5356</v>
      </c>
      <c r="V5262" s="37">
        <v>6403.96</v>
      </c>
      <c r="X5262" s="9" t="s">
        <v>5356</v>
      </c>
      <c r="Y5262" s="9">
        <v>0.46500000000000002</v>
      </c>
      <c r="Z5262" s="9" t="s">
        <v>5356</v>
      </c>
      <c r="AA5262" s="37">
        <v>5417.22</v>
      </c>
    </row>
    <row r="5263" spans="19:27" x14ac:dyDescent="0.35">
      <c r="S5263" s="9" t="s">
        <v>5356</v>
      </c>
      <c r="T5263" s="9">
        <v>0.53700000000000003</v>
      </c>
      <c r="U5263" s="9" t="s">
        <v>5356</v>
      </c>
      <c r="V5263" s="37">
        <v>6400.96</v>
      </c>
      <c r="X5263" s="9" t="s">
        <v>5356</v>
      </c>
      <c r="Y5263" s="9">
        <v>0.53800000000000003</v>
      </c>
      <c r="Z5263" s="9" t="s">
        <v>5356</v>
      </c>
      <c r="AA5263" s="37">
        <v>5416.22</v>
      </c>
    </row>
    <row r="5264" spans="19:27" x14ac:dyDescent="0.35">
      <c r="S5264" s="9" t="s">
        <v>5356</v>
      </c>
      <c r="T5264" s="9">
        <v>0.50600000000000001</v>
      </c>
      <c r="U5264" s="9" t="s">
        <v>5356</v>
      </c>
      <c r="V5264" s="37">
        <v>6398.43</v>
      </c>
      <c r="X5264" s="9" t="s">
        <v>5356</v>
      </c>
      <c r="Y5264" s="9">
        <v>0.51500000000000001</v>
      </c>
      <c r="Z5264" s="9" t="s">
        <v>5356</v>
      </c>
      <c r="AA5264" s="37">
        <v>5412.68</v>
      </c>
    </row>
    <row r="5265" spans="19:27" x14ac:dyDescent="0.35">
      <c r="S5265" s="9" t="s">
        <v>5356</v>
      </c>
      <c r="T5265" s="9">
        <v>0.51700000000000002</v>
      </c>
      <c r="U5265" s="9" t="s">
        <v>5356</v>
      </c>
      <c r="V5265" s="37">
        <v>6392.68</v>
      </c>
      <c r="X5265" s="9" t="s">
        <v>5356</v>
      </c>
      <c r="Y5265" s="9">
        <v>0.48599999999999999</v>
      </c>
      <c r="Z5265" s="9" t="s">
        <v>5356</v>
      </c>
      <c r="AA5265" s="37">
        <v>5408.78</v>
      </c>
    </row>
    <row r="5266" spans="19:27" x14ac:dyDescent="0.35">
      <c r="S5266" s="9" t="s">
        <v>5356</v>
      </c>
      <c r="T5266" s="9">
        <v>0.58499999999999996</v>
      </c>
      <c r="U5266" s="9" t="s">
        <v>5356</v>
      </c>
      <c r="V5266" s="37">
        <v>6386.3</v>
      </c>
      <c r="X5266" s="9" t="s">
        <v>5356</v>
      </c>
      <c r="Y5266" s="9">
        <v>0.50600000000000001</v>
      </c>
      <c r="Z5266" s="9" t="s">
        <v>5356</v>
      </c>
      <c r="AA5266" s="37">
        <v>5403.47</v>
      </c>
    </row>
    <row r="5267" spans="19:27" x14ac:dyDescent="0.35">
      <c r="S5267" s="9" t="s">
        <v>5356</v>
      </c>
      <c r="T5267" s="9">
        <v>0.54100000000000004</v>
      </c>
      <c r="U5267" s="9" t="s">
        <v>5356</v>
      </c>
      <c r="V5267" s="37">
        <v>6385.95</v>
      </c>
      <c r="X5267" s="9" t="s">
        <v>5356</v>
      </c>
      <c r="Y5267" s="9">
        <v>0.501</v>
      </c>
      <c r="Z5267" s="9" t="s">
        <v>5356</v>
      </c>
      <c r="AA5267" s="37">
        <v>5389.03</v>
      </c>
    </row>
    <row r="5268" spans="19:27" x14ac:dyDescent="0.35">
      <c r="S5268" s="9" t="s">
        <v>5356</v>
      </c>
      <c r="T5268" s="9">
        <v>0.55800000000000005</v>
      </c>
      <c r="U5268" s="9" t="s">
        <v>5356</v>
      </c>
      <c r="V5268" s="37">
        <v>6384.25</v>
      </c>
      <c r="X5268" s="9" t="s">
        <v>5356</v>
      </c>
      <c r="Y5268" s="9">
        <v>0.53300000000000003</v>
      </c>
      <c r="Z5268" s="9" t="s">
        <v>5356</v>
      </c>
      <c r="AA5268" s="37">
        <v>5380.33</v>
      </c>
    </row>
    <row r="5269" spans="19:27" x14ac:dyDescent="0.35">
      <c r="S5269" s="9" t="s">
        <v>5356</v>
      </c>
      <c r="T5269" s="9">
        <v>0.52</v>
      </c>
      <c r="U5269" s="9" t="s">
        <v>5356</v>
      </c>
      <c r="V5269" s="37">
        <v>6382.4</v>
      </c>
      <c r="X5269" s="9" t="s">
        <v>5356</v>
      </c>
      <c r="Y5269" s="9">
        <v>0.56299999999999994</v>
      </c>
      <c r="Z5269" s="9" t="s">
        <v>5356</v>
      </c>
      <c r="AA5269" s="37">
        <v>5364.12</v>
      </c>
    </row>
    <row r="5270" spans="19:27" x14ac:dyDescent="0.35">
      <c r="S5270" s="9" t="s">
        <v>5356</v>
      </c>
      <c r="T5270" s="9">
        <v>0.56100000000000005</v>
      </c>
      <c r="U5270" s="9" t="s">
        <v>5356</v>
      </c>
      <c r="V5270" s="37">
        <v>6378.84</v>
      </c>
      <c r="X5270" s="9" t="s">
        <v>5356</v>
      </c>
      <c r="Y5270" s="9">
        <v>0.44500000000000001</v>
      </c>
      <c r="Z5270" s="9" t="s">
        <v>5356</v>
      </c>
      <c r="AA5270" s="37">
        <v>5345.79</v>
      </c>
    </row>
    <row r="5271" spans="19:27" x14ac:dyDescent="0.35">
      <c r="S5271" s="9" t="s">
        <v>5356</v>
      </c>
      <c r="T5271" s="9">
        <v>0.59099999999999997</v>
      </c>
      <c r="U5271" s="9" t="s">
        <v>5356</v>
      </c>
      <c r="V5271" s="37">
        <v>6371.64</v>
      </c>
      <c r="X5271" s="9" t="s">
        <v>5356</v>
      </c>
      <c r="Y5271" s="9">
        <v>0.51</v>
      </c>
      <c r="Z5271" s="9" t="s">
        <v>5356</v>
      </c>
      <c r="AA5271" s="37">
        <v>5340.6</v>
      </c>
    </row>
    <row r="5272" spans="19:27" x14ac:dyDescent="0.35">
      <c r="S5272" s="9" t="s">
        <v>5356</v>
      </c>
      <c r="T5272" s="9">
        <v>0.54</v>
      </c>
      <c r="U5272" s="9" t="s">
        <v>5356</v>
      </c>
      <c r="V5272" s="37">
        <v>6370.41</v>
      </c>
      <c r="X5272" s="9" t="s">
        <v>5357</v>
      </c>
      <c r="Y5272" s="9">
        <v>0.44900000000000001</v>
      </c>
      <c r="Z5272" s="9" t="s">
        <v>5357</v>
      </c>
      <c r="AA5272" s="37">
        <v>5338.15</v>
      </c>
    </row>
    <row r="5273" spans="19:27" x14ac:dyDescent="0.35">
      <c r="S5273" s="9" t="s">
        <v>5356</v>
      </c>
      <c r="T5273" s="9">
        <v>0.55700000000000005</v>
      </c>
      <c r="U5273" s="9" t="s">
        <v>5356</v>
      </c>
      <c r="V5273" s="37">
        <v>6366.29</v>
      </c>
      <c r="X5273" s="9" t="s">
        <v>5356</v>
      </c>
      <c r="Y5273" s="9">
        <v>0.46100000000000002</v>
      </c>
      <c r="Z5273" s="9" t="s">
        <v>5356</v>
      </c>
      <c r="AA5273" s="37">
        <v>5336.35</v>
      </c>
    </row>
    <row r="5274" spans="19:27" x14ac:dyDescent="0.35">
      <c r="S5274" s="9" t="s">
        <v>5356</v>
      </c>
      <c r="T5274" s="9">
        <v>0.55400000000000005</v>
      </c>
      <c r="U5274" s="9" t="s">
        <v>5356</v>
      </c>
      <c r="V5274" s="37">
        <v>6358.78</v>
      </c>
      <c r="X5274" s="9" t="s">
        <v>5356</v>
      </c>
      <c r="Y5274" s="9">
        <v>0.51</v>
      </c>
      <c r="Z5274" s="9" t="s">
        <v>5356</v>
      </c>
      <c r="AA5274" s="37">
        <v>5307.2</v>
      </c>
    </row>
    <row r="5275" spans="19:27" x14ac:dyDescent="0.35">
      <c r="S5275" s="9" t="s">
        <v>5356</v>
      </c>
      <c r="T5275" s="9">
        <v>0.52100000000000002</v>
      </c>
      <c r="U5275" s="9" t="s">
        <v>5356</v>
      </c>
      <c r="V5275" s="37">
        <v>6357.65</v>
      </c>
      <c r="X5275" s="9" t="s">
        <v>5356</v>
      </c>
      <c r="Y5275" s="9">
        <v>0.57999999999999996</v>
      </c>
      <c r="Z5275" s="9" t="s">
        <v>5356</v>
      </c>
      <c r="AA5275" s="37">
        <v>5299.76</v>
      </c>
    </row>
    <row r="5276" spans="19:27" x14ac:dyDescent="0.35">
      <c r="S5276" s="9" t="s">
        <v>5356</v>
      </c>
      <c r="T5276" s="9">
        <v>0.57699999999999996</v>
      </c>
      <c r="U5276" s="9" t="s">
        <v>5356</v>
      </c>
      <c r="V5276" s="37">
        <v>6356.68</v>
      </c>
      <c r="X5276" s="9" t="s">
        <v>5356</v>
      </c>
      <c r="Y5276" s="9">
        <v>0.53400000000000003</v>
      </c>
      <c r="Z5276" s="9" t="s">
        <v>5356</v>
      </c>
      <c r="AA5276" s="37">
        <v>5293.77</v>
      </c>
    </row>
    <row r="5277" spans="19:27" x14ac:dyDescent="0.35">
      <c r="S5277" s="9" t="s">
        <v>5356</v>
      </c>
      <c r="T5277" s="9">
        <v>0.52300000000000002</v>
      </c>
      <c r="U5277" s="9" t="s">
        <v>5356</v>
      </c>
      <c r="V5277" s="37">
        <v>6356.5</v>
      </c>
      <c r="X5277" s="9" t="s">
        <v>5356</v>
      </c>
      <c r="Y5277" s="9">
        <v>0.53600000000000003</v>
      </c>
      <c r="Z5277" s="9" t="s">
        <v>5356</v>
      </c>
      <c r="AA5277" s="37">
        <v>5284.83</v>
      </c>
    </row>
    <row r="5278" spans="19:27" x14ac:dyDescent="0.35">
      <c r="S5278" s="9" t="s">
        <v>5356</v>
      </c>
      <c r="T5278" s="9">
        <v>0.55700000000000005</v>
      </c>
      <c r="U5278" s="9" t="s">
        <v>5356</v>
      </c>
      <c r="V5278" s="37">
        <v>6355.37</v>
      </c>
      <c r="X5278" s="9" t="s">
        <v>5356</v>
      </c>
      <c r="Y5278" s="9">
        <v>0.52800000000000002</v>
      </c>
      <c r="Z5278" s="9" t="s">
        <v>5356</v>
      </c>
      <c r="AA5278" s="37">
        <v>5264.33</v>
      </c>
    </row>
    <row r="5279" spans="19:27" x14ac:dyDescent="0.35">
      <c r="S5279" s="9" t="s">
        <v>5356</v>
      </c>
      <c r="T5279" s="9">
        <v>0.53300000000000003</v>
      </c>
      <c r="U5279" s="9" t="s">
        <v>5356</v>
      </c>
      <c r="V5279" s="37">
        <v>6351.38</v>
      </c>
      <c r="X5279" s="9" t="s">
        <v>5356</v>
      </c>
      <c r="Y5279" s="9">
        <v>0.54900000000000004</v>
      </c>
      <c r="Z5279" s="9" t="s">
        <v>5356</v>
      </c>
      <c r="AA5279" s="37">
        <v>5230.63</v>
      </c>
    </row>
    <row r="5280" spans="19:27" x14ac:dyDescent="0.35">
      <c r="S5280" s="9" t="s">
        <v>5357</v>
      </c>
      <c r="T5280" s="9">
        <v>0.52200000000000002</v>
      </c>
      <c r="U5280" s="9" t="s">
        <v>5357</v>
      </c>
      <c r="V5280" s="37">
        <v>6351.22</v>
      </c>
      <c r="X5280" s="9" t="s">
        <v>5356</v>
      </c>
      <c r="Y5280" s="9">
        <v>0.48599999999999999</v>
      </c>
      <c r="Z5280" s="9" t="s">
        <v>5356</v>
      </c>
      <c r="AA5280" s="37">
        <v>5197.8900000000003</v>
      </c>
    </row>
    <row r="5281" spans="19:27" x14ac:dyDescent="0.35">
      <c r="S5281" s="9" t="s">
        <v>5356</v>
      </c>
      <c r="T5281" s="9">
        <v>0.53600000000000003</v>
      </c>
      <c r="U5281" s="9" t="s">
        <v>5356</v>
      </c>
      <c r="V5281" s="37">
        <v>6350.61</v>
      </c>
      <c r="X5281" s="9" t="s">
        <v>5356</v>
      </c>
      <c r="Y5281" s="9">
        <v>0.55100000000000005</v>
      </c>
      <c r="Z5281" s="9" t="s">
        <v>5356</v>
      </c>
      <c r="AA5281" s="37">
        <v>5139.8900000000003</v>
      </c>
    </row>
    <row r="5282" spans="19:27" x14ac:dyDescent="0.35">
      <c r="S5282" s="9" t="s">
        <v>5356</v>
      </c>
      <c r="T5282" s="9">
        <v>0.54300000000000004</v>
      </c>
      <c r="U5282" s="9" t="s">
        <v>5356</v>
      </c>
      <c r="V5282" s="37">
        <v>6350.03</v>
      </c>
      <c r="X5282" s="9" t="s">
        <v>5356</v>
      </c>
      <c r="Y5282" s="9">
        <v>0.45600000000000002</v>
      </c>
      <c r="Z5282" s="9" t="s">
        <v>5356</v>
      </c>
      <c r="AA5282" s="37">
        <v>5135.8999999999996</v>
      </c>
    </row>
    <row r="5283" spans="19:27" x14ac:dyDescent="0.35">
      <c r="S5283" s="9" t="s">
        <v>5356</v>
      </c>
      <c r="T5283" s="9">
        <v>0.58099999999999996</v>
      </c>
      <c r="U5283" s="9" t="s">
        <v>5356</v>
      </c>
      <c r="V5283" s="37">
        <v>6348.61</v>
      </c>
      <c r="X5283" s="9" t="s">
        <v>5356</v>
      </c>
      <c r="Y5283" s="9">
        <v>0.503</v>
      </c>
      <c r="Z5283" s="9" t="s">
        <v>5356</v>
      </c>
      <c r="AA5283" s="37">
        <v>5135.37</v>
      </c>
    </row>
    <row r="5284" spans="19:27" x14ac:dyDescent="0.35">
      <c r="S5284" s="9" t="s">
        <v>5356</v>
      </c>
      <c r="T5284" s="9">
        <v>0.57799999999999996</v>
      </c>
      <c r="U5284" s="9" t="s">
        <v>5356</v>
      </c>
      <c r="V5284" s="37">
        <v>6345.61</v>
      </c>
      <c r="X5284" s="9" t="s">
        <v>5356</v>
      </c>
      <c r="Y5284" s="9">
        <v>0.41699999999999998</v>
      </c>
      <c r="Z5284" s="9" t="s">
        <v>5356</v>
      </c>
      <c r="AA5284" s="37">
        <v>5120.66</v>
      </c>
    </row>
    <row r="5285" spans="19:27" x14ac:dyDescent="0.35">
      <c r="S5285" s="9" t="s">
        <v>5356</v>
      </c>
      <c r="T5285" s="9">
        <v>0.53600000000000003</v>
      </c>
      <c r="U5285" s="9" t="s">
        <v>5356</v>
      </c>
      <c r="V5285" s="37">
        <v>6345.27</v>
      </c>
      <c r="X5285" s="9" t="s">
        <v>5356</v>
      </c>
      <c r="Y5285" s="9">
        <v>0.50600000000000001</v>
      </c>
      <c r="Z5285" s="9" t="s">
        <v>5356</v>
      </c>
      <c r="AA5285" s="37">
        <v>5104.4399999999996</v>
      </c>
    </row>
    <row r="5286" spans="19:27" x14ac:dyDescent="0.35">
      <c r="S5286" s="9" t="s">
        <v>5356</v>
      </c>
      <c r="T5286" s="9">
        <v>0.53100000000000003</v>
      </c>
      <c r="U5286" s="9" t="s">
        <v>5356</v>
      </c>
      <c r="V5286" s="37">
        <v>6337.68</v>
      </c>
      <c r="X5286" s="9" t="s">
        <v>5356</v>
      </c>
      <c r="Y5286" s="9">
        <v>0.48699999999999999</v>
      </c>
      <c r="Z5286" s="9" t="s">
        <v>5356</v>
      </c>
      <c r="AA5286" s="37">
        <v>5091.8999999999996</v>
      </c>
    </row>
    <row r="5287" spans="19:27" x14ac:dyDescent="0.35">
      <c r="S5287" s="9" t="s">
        <v>5356</v>
      </c>
      <c r="T5287" s="9">
        <v>0.53800000000000003</v>
      </c>
      <c r="U5287" s="9" t="s">
        <v>5356</v>
      </c>
      <c r="V5287" s="37">
        <v>6336.86</v>
      </c>
      <c r="X5287" s="9" t="s">
        <v>5356</v>
      </c>
      <c r="Y5287" s="9">
        <v>0.48299999999999998</v>
      </c>
      <c r="Z5287" s="9" t="s">
        <v>5356</v>
      </c>
      <c r="AA5287" s="37">
        <v>5090.8100000000004</v>
      </c>
    </row>
    <row r="5288" spans="19:27" x14ac:dyDescent="0.35">
      <c r="S5288" s="9" t="s">
        <v>5358</v>
      </c>
      <c r="T5288" s="9">
        <v>0.54900000000000004</v>
      </c>
      <c r="U5288" s="9" t="s">
        <v>5358</v>
      </c>
      <c r="V5288" s="37">
        <v>6334.4</v>
      </c>
      <c r="X5288" s="9" t="s">
        <v>5356</v>
      </c>
      <c r="Y5288" s="9">
        <v>0.47499999999999998</v>
      </c>
      <c r="Z5288" s="9" t="s">
        <v>5356</v>
      </c>
      <c r="AA5288" s="37">
        <v>5079.1099999999997</v>
      </c>
    </row>
    <row r="5289" spans="19:27" x14ac:dyDescent="0.35">
      <c r="S5289" s="9" t="s">
        <v>5356</v>
      </c>
      <c r="T5289" s="9">
        <v>0.42199999999999999</v>
      </c>
      <c r="U5289" s="9" t="s">
        <v>5356</v>
      </c>
      <c r="V5289" s="37">
        <v>6333.6</v>
      </c>
      <c r="X5289" s="9" t="s">
        <v>5356</v>
      </c>
      <c r="Y5289" s="9">
        <v>0.503</v>
      </c>
      <c r="Z5289" s="9" t="s">
        <v>5356</v>
      </c>
      <c r="AA5289" s="37">
        <v>5077.34</v>
      </c>
    </row>
    <row r="5290" spans="19:27" x14ac:dyDescent="0.35">
      <c r="S5290" s="9" t="s">
        <v>5357</v>
      </c>
      <c r="T5290" s="9">
        <v>0.55000000000000004</v>
      </c>
      <c r="U5290" s="9" t="s">
        <v>5357</v>
      </c>
      <c r="V5290" s="37">
        <v>6333.02</v>
      </c>
      <c r="X5290" s="9" t="s">
        <v>5356</v>
      </c>
      <c r="Y5290" s="9">
        <v>0.47</v>
      </c>
      <c r="Z5290" s="9" t="s">
        <v>5356</v>
      </c>
      <c r="AA5290" s="37">
        <v>5073.6000000000004</v>
      </c>
    </row>
    <row r="5291" spans="19:27" x14ac:dyDescent="0.35">
      <c r="S5291" s="9" t="s">
        <v>5356</v>
      </c>
      <c r="T5291" s="9">
        <v>0.54700000000000004</v>
      </c>
      <c r="U5291" s="9" t="s">
        <v>5356</v>
      </c>
      <c r="V5291" s="37">
        <v>6328.11</v>
      </c>
      <c r="X5291" s="9" t="s">
        <v>5356</v>
      </c>
      <c r="Y5291" s="9">
        <v>0.50600000000000001</v>
      </c>
      <c r="Z5291" s="9" t="s">
        <v>5356</v>
      </c>
      <c r="AA5291" s="37">
        <v>5067.74</v>
      </c>
    </row>
    <row r="5292" spans="19:27" x14ac:dyDescent="0.35">
      <c r="S5292" s="9" t="s">
        <v>5356</v>
      </c>
      <c r="T5292" s="9">
        <v>0.499</v>
      </c>
      <c r="U5292" s="9" t="s">
        <v>5356</v>
      </c>
      <c r="V5292" s="37">
        <v>6316.83</v>
      </c>
      <c r="X5292" s="9" t="s">
        <v>5356</v>
      </c>
      <c r="Y5292" s="9">
        <v>0.51900000000000002</v>
      </c>
      <c r="Z5292" s="9" t="s">
        <v>5356</v>
      </c>
      <c r="AA5292" s="37">
        <v>5065.83</v>
      </c>
    </row>
    <row r="5293" spans="19:27" x14ac:dyDescent="0.35">
      <c r="S5293" s="9" t="s">
        <v>5356</v>
      </c>
      <c r="T5293" s="9">
        <v>0.56200000000000006</v>
      </c>
      <c r="U5293" s="9" t="s">
        <v>5356</v>
      </c>
      <c r="V5293" s="37">
        <v>6313.48</v>
      </c>
      <c r="X5293" s="9" t="s">
        <v>5356</v>
      </c>
      <c r="Y5293" s="9">
        <v>0.50600000000000001</v>
      </c>
      <c r="Z5293" s="9" t="s">
        <v>5356</v>
      </c>
      <c r="AA5293" s="37">
        <v>5063.41</v>
      </c>
    </row>
    <row r="5294" spans="19:27" x14ac:dyDescent="0.35">
      <c r="S5294" s="9" t="s">
        <v>5356</v>
      </c>
      <c r="T5294" s="9">
        <v>0.52400000000000002</v>
      </c>
      <c r="U5294" s="9" t="s">
        <v>5356</v>
      </c>
      <c r="V5294" s="37">
        <v>6305.65</v>
      </c>
      <c r="X5294" s="9" t="s">
        <v>5356</v>
      </c>
      <c r="Y5294" s="9">
        <v>0.44800000000000001</v>
      </c>
      <c r="Z5294" s="9" t="s">
        <v>5356</v>
      </c>
      <c r="AA5294" s="37">
        <v>5000.68</v>
      </c>
    </row>
    <row r="5295" spans="19:27" x14ac:dyDescent="0.35">
      <c r="S5295" s="9" t="s">
        <v>5356</v>
      </c>
      <c r="T5295" s="9">
        <v>0.54700000000000004</v>
      </c>
      <c r="U5295" s="9" t="s">
        <v>5356</v>
      </c>
      <c r="V5295" s="37">
        <v>6303.34</v>
      </c>
      <c r="X5295" s="9" t="s">
        <v>5356</v>
      </c>
      <c r="Y5295" s="9">
        <v>0.55800000000000005</v>
      </c>
      <c r="Z5295" s="9" t="s">
        <v>5356</v>
      </c>
      <c r="AA5295" s="37">
        <v>4985.01</v>
      </c>
    </row>
    <row r="5296" spans="19:27" x14ac:dyDescent="0.35">
      <c r="S5296" s="9" t="s">
        <v>5356</v>
      </c>
      <c r="T5296" s="9">
        <v>0.54300000000000004</v>
      </c>
      <c r="U5296" s="9" t="s">
        <v>5356</v>
      </c>
      <c r="V5296" s="37">
        <v>6302.48</v>
      </c>
      <c r="X5296" s="9" t="s">
        <v>5356</v>
      </c>
      <c r="Y5296" s="9">
        <v>0.53400000000000003</v>
      </c>
      <c r="Z5296" s="9" t="s">
        <v>5356</v>
      </c>
      <c r="AA5296" s="37">
        <v>4981.62</v>
      </c>
    </row>
    <row r="5297" spans="19:27" x14ac:dyDescent="0.35">
      <c r="S5297" s="9" t="s">
        <v>5356</v>
      </c>
      <c r="T5297" s="9">
        <v>0.54200000000000004</v>
      </c>
      <c r="U5297" s="9" t="s">
        <v>5356</v>
      </c>
      <c r="V5297" s="37">
        <v>6299.75</v>
      </c>
      <c r="X5297" s="9" t="s">
        <v>5356</v>
      </c>
      <c r="Y5297" s="9">
        <v>0.53500000000000003</v>
      </c>
      <c r="Z5297" s="9" t="s">
        <v>5356</v>
      </c>
      <c r="AA5297" s="37">
        <v>4973.1400000000003</v>
      </c>
    </row>
    <row r="5298" spans="19:27" x14ac:dyDescent="0.35">
      <c r="S5298" s="9" t="s">
        <v>5356</v>
      </c>
      <c r="T5298" s="9">
        <v>0.48799999999999999</v>
      </c>
      <c r="U5298" s="9" t="s">
        <v>5356</v>
      </c>
      <c r="V5298" s="37">
        <v>6299.68</v>
      </c>
      <c r="X5298" s="9" t="s">
        <v>5356</v>
      </c>
      <c r="Y5298" s="9">
        <v>0.54700000000000004</v>
      </c>
      <c r="Z5298" s="9" t="s">
        <v>5356</v>
      </c>
      <c r="AA5298" s="37">
        <v>4893.6099999999997</v>
      </c>
    </row>
    <row r="5299" spans="19:27" x14ac:dyDescent="0.35">
      <c r="S5299" s="9" t="s">
        <v>5356</v>
      </c>
      <c r="T5299" s="9">
        <v>0.53800000000000003</v>
      </c>
      <c r="U5299" s="9" t="s">
        <v>5356</v>
      </c>
      <c r="V5299" s="37">
        <v>6297.33</v>
      </c>
      <c r="X5299" s="9" t="s">
        <v>5356</v>
      </c>
      <c r="Y5299" s="9">
        <v>0.45400000000000001</v>
      </c>
      <c r="Z5299" s="9" t="s">
        <v>5356</v>
      </c>
      <c r="AA5299" s="37">
        <v>4884.17</v>
      </c>
    </row>
    <row r="5300" spans="19:27" x14ac:dyDescent="0.35">
      <c r="S5300" s="9" t="s">
        <v>5356</v>
      </c>
      <c r="T5300" s="9">
        <v>0.52400000000000002</v>
      </c>
      <c r="U5300" s="9" t="s">
        <v>5356</v>
      </c>
      <c r="V5300" s="37">
        <v>6295.53</v>
      </c>
      <c r="X5300" s="9" t="s">
        <v>5356</v>
      </c>
      <c r="Y5300" s="9">
        <v>0.45600000000000002</v>
      </c>
      <c r="Z5300" s="9" t="s">
        <v>5356</v>
      </c>
      <c r="AA5300" s="37">
        <v>4867.3</v>
      </c>
    </row>
    <row r="5301" spans="19:27" x14ac:dyDescent="0.35">
      <c r="S5301" s="9" t="s">
        <v>5358</v>
      </c>
      <c r="T5301" s="9">
        <v>0.57699999999999996</v>
      </c>
      <c r="U5301" s="9" t="s">
        <v>5358</v>
      </c>
      <c r="V5301" s="37">
        <v>6293.2</v>
      </c>
      <c r="X5301" s="9" t="s">
        <v>5356</v>
      </c>
      <c r="Y5301" s="9">
        <v>0.498</v>
      </c>
      <c r="Z5301" s="9" t="s">
        <v>5356</v>
      </c>
      <c r="AA5301" s="37">
        <v>4848.7299999999996</v>
      </c>
    </row>
    <row r="5302" spans="19:27" x14ac:dyDescent="0.35">
      <c r="S5302" s="9" t="s">
        <v>5356</v>
      </c>
      <c r="T5302" s="9">
        <v>0.53700000000000003</v>
      </c>
      <c r="U5302" s="9" t="s">
        <v>5356</v>
      </c>
      <c r="V5302" s="37">
        <v>6292.33</v>
      </c>
      <c r="X5302" s="9" t="s">
        <v>5356</v>
      </c>
      <c r="Y5302" s="9">
        <v>0.443</v>
      </c>
      <c r="Z5302" s="9" t="s">
        <v>5356</v>
      </c>
      <c r="AA5302" s="37">
        <v>4835.96</v>
      </c>
    </row>
    <row r="5303" spans="19:27" x14ac:dyDescent="0.35">
      <c r="S5303" s="9" t="s">
        <v>5356</v>
      </c>
      <c r="T5303" s="9">
        <v>0.52</v>
      </c>
      <c r="U5303" s="9" t="s">
        <v>5356</v>
      </c>
      <c r="V5303" s="37">
        <v>6291.51</v>
      </c>
      <c r="X5303" s="9" t="s">
        <v>5356</v>
      </c>
      <c r="Y5303" s="9">
        <v>0.53600000000000003</v>
      </c>
      <c r="Z5303" s="9" t="s">
        <v>5356</v>
      </c>
      <c r="AA5303" s="37">
        <v>4811.03</v>
      </c>
    </row>
    <row r="5304" spans="19:27" x14ac:dyDescent="0.35">
      <c r="S5304" s="9" t="s">
        <v>5356</v>
      </c>
      <c r="T5304" s="9">
        <v>0.55200000000000005</v>
      </c>
      <c r="U5304" s="9" t="s">
        <v>5356</v>
      </c>
      <c r="V5304" s="37">
        <v>6288.36</v>
      </c>
      <c r="X5304" s="9" t="s">
        <v>5356</v>
      </c>
      <c r="Y5304" s="9">
        <v>0.45200000000000001</v>
      </c>
      <c r="Z5304" s="9" t="s">
        <v>5356</v>
      </c>
      <c r="AA5304" s="37">
        <v>4803.74</v>
      </c>
    </row>
    <row r="5305" spans="19:27" x14ac:dyDescent="0.35">
      <c r="S5305" s="9" t="s">
        <v>5356</v>
      </c>
      <c r="T5305" s="9">
        <v>0.504</v>
      </c>
      <c r="U5305" s="9" t="s">
        <v>5356</v>
      </c>
      <c r="V5305" s="37">
        <v>6287.9</v>
      </c>
      <c r="X5305" s="9" t="s">
        <v>5356</v>
      </c>
      <c r="Y5305" s="9">
        <v>0.45</v>
      </c>
      <c r="Z5305" s="9" t="s">
        <v>5356</v>
      </c>
      <c r="AA5305" s="37">
        <v>4766.74</v>
      </c>
    </row>
    <row r="5306" spans="19:27" x14ac:dyDescent="0.35">
      <c r="S5306" s="9" t="s">
        <v>5356</v>
      </c>
      <c r="T5306" s="9">
        <v>0.53100000000000003</v>
      </c>
      <c r="U5306" s="9" t="s">
        <v>5356</v>
      </c>
      <c r="V5306" s="37">
        <v>6283.71</v>
      </c>
      <c r="X5306" s="9" t="s">
        <v>5356</v>
      </c>
      <c r="Y5306" s="9">
        <v>0.46600000000000003</v>
      </c>
      <c r="Z5306" s="9" t="s">
        <v>5356</v>
      </c>
      <c r="AA5306" s="37">
        <v>4689.38</v>
      </c>
    </row>
    <row r="5307" spans="19:27" x14ac:dyDescent="0.35">
      <c r="S5307" s="9" t="s">
        <v>5356</v>
      </c>
      <c r="T5307" s="9">
        <v>0.54900000000000004</v>
      </c>
      <c r="U5307" s="9" t="s">
        <v>5356</v>
      </c>
      <c r="V5307" s="37">
        <v>6282.33</v>
      </c>
      <c r="X5307" s="9" t="s">
        <v>5356</v>
      </c>
      <c r="Y5307" s="9">
        <v>0.44500000000000001</v>
      </c>
      <c r="Z5307" s="9" t="s">
        <v>5356</v>
      </c>
      <c r="AA5307" s="37">
        <v>4586.67</v>
      </c>
    </row>
    <row r="5308" spans="19:27" x14ac:dyDescent="0.35">
      <c r="S5308" s="9" t="s">
        <v>5356</v>
      </c>
      <c r="T5308" s="9">
        <v>0.51300000000000001</v>
      </c>
      <c r="U5308" s="9" t="s">
        <v>5356</v>
      </c>
      <c r="V5308" s="37">
        <v>6282.18</v>
      </c>
      <c r="X5308" s="9" t="s">
        <v>5356</v>
      </c>
      <c r="Y5308" s="9">
        <v>0.51</v>
      </c>
      <c r="Z5308" s="9" t="s">
        <v>5356</v>
      </c>
      <c r="AA5308" s="37">
        <v>4585.72</v>
      </c>
    </row>
    <row r="5309" spans="19:27" x14ac:dyDescent="0.35">
      <c r="S5309" s="9" t="s">
        <v>5356</v>
      </c>
      <c r="T5309" s="9">
        <v>0.57199999999999995</v>
      </c>
      <c r="U5309" s="9" t="s">
        <v>5356</v>
      </c>
      <c r="V5309" s="37">
        <v>6278.02</v>
      </c>
      <c r="X5309" s="9" t="s">
        <v>5357</v>
      </c>
      <c r="Y5309" s="9">
        <v>0.47599999999999998</v>
      </c>
      <c r="Z5309" s="9" t="s">
        <v>5357</v>
      </c>
      <c r="AA5309" s="37">
        <v>4533.95</v>
      </c>
    </row>
    <row r="5310" spans="19:27" x14ac:dyDescent="0.35">
      <c r="S5310" s="9" t="s">
        <v>5357</v>
      </c>
      <c r="T5310" s="9">
        <v>0.50800000000000001</v>
      </c>
      <c r="U5310" s="9" t="s">
        <v>5357</v>
      </c>
      <c r="V5310" s="37">
        <v>6273.39</v>
      </c>
      <c r="X5310" s="9" t="s">
        <v>5356</v>
      </c>
      <c r="Y5310" s="9">
        <v>0.51900000000000002</v>
      </c>
      <c r="Z5310" s="9" t="s">
        <v>5356</v>
      </c>
      <c r="AA5310" s="37">
        <v>4530.24</v>
      </c>
    </row>
    <row r="5311" spans="19:27" x14ac:dyDescent="0.35">
      <c r="S5311" s="9" t="s">
        <v>5356</v>
      </c>
      <c r="T5311" s="9">
        <v>0.51400000000000001</v>
      </c>
      <c r="U5311" s="9" t="s">
        <v>5356</v>
      </c>
      <c r="V5311" s="37">
        <v>6270.08</v>
      </c>
      <c r="X5311" s="9" t="s">
        <v>5356</v>
      </c>
      <c r="Y5311" s="9">
        <v>0.47399999999999998</v>
      </c>
      <c r="Z5311" s="9" t="s">
        <v>5356</v>
      </c>
      <c r="AA5311" s="37">
        <v>4282.6499999999996</v>
      </c>
    </row>
    <row r="5312" spans="19:27" x14ac:dyDescent="0.35">
      <c r="S5312" s="9" t="s">
        <v>5358</v>
      </c>
      <c r="T5312" s="9">
        <v>0.58699999999999997</v>
      </c>
      <c r="U5312" s="9" t="s">
        <v>5358</v>
      </c>
      <c r="V5312" s="37">
        <v>6269.74</v>
      </c>
      <c r="X5312" s="9" t="s">
        <v>5356</v>
      </c>
      <c r="Y5312" s="9">
        <v>0.51300000000000001</v>
      </c>
      <c r="Z5312" s="9" t="s">
        <v>5356</v>
      </c>
      <c r="AA5312" s="37">
        <v>3190.57</v>
      </c>
    </row>
    <row r="5313" spans="19:27" x14ac:dyDescent="0.35">
      <c r="S5313" s="9" t="s">
        <v>5356</v>
      </c>
      <c r="T5313" s="9">
        <v>0.51700000000000002</v>
      </c>
      <c r="U5313" s="9" t="s">
        <v>5356</v>
      </c>
      <c r="V5313" s="37">
        <v>6267.37</v>
      </c>
      <c r="X5313"/>
      <c r="Y5313"/>
      <c r="Z5313"/>
      <c r="AA5313"/>
    </row>
    <row r="5314" spans="19:27" x14ac:dyDescent="0.35">
      <c r="S5314" s="9" t="s">
        <v>5356</v>
      </c>
      <c r="T5314" s="9">
        <v>0.53600000000000003</v>
      </c>
      <c r="U5314" s="9" t="s">
        <v>5356</v>
      </c>
      <c r="V5314" s="37">
        <v>6260.45</v>
      </c>
      <c r="X5314"/>
      <c r="Y5314"/>
      <c r="Z5314"/>
      <c r="AA5314"/>
    </row>
    <row r="5315" spans="19:27" x14ac:dyDescent="0.35">
      <c r="S5315" s="9" t="s">
        <v>5356</v>
      </c>
      <c r="T5315" s="9">
        <v>0.495</v>
      </c>
      <c r="U5315" s="9" t="s">
        <v>5356</v>
      </c>
      <c r="V5315" s="37">
        <v>6258.81</v>
      </c>
      <c r="X5315"/>
      <c r="Y5315"/>
      <c r="Z5315"/>
      <c r="AA5315"/>
    </row>
    <row r="5316" spans="19:27" x14ac:dyDescent="0.35">
      <c r="S5316" s="9" t="s">
        <v>5356</v>
      </c>
      <c r="T5316" s="9">
        <v>0.53300000000000003</v>
      </c>
      <c r="U5316" s="9" t="s">
        <v>5356</v>
      </c>
      <c r="V5316" s="37">
        <v>6256.8</v>
      </c>
      <c r="X5316"/>
      <c r="Y5316"/>
      <c r="Z5316"/>
      <c r="AA5316"/>
    </row>
    <row r="5317" spans="19:27" x14ac:dyDescent="0.35">
      <c r="S5317" s="9" t="s">
        <v>5356</v>
      </c>
      <c r="T5317" s="9">
        <v>0.55900000000000005</v>
      </c>
      <c r="U5317" s="9" t="s">
        <v>5356</v>
      </c>
      <c r="V5317" s="37">
        <v>6251.13</v>
      </c>
      <c r="X5317"/>
      <c r="Y5317"/>
      <c r="Z5317"/>
      <c r="AA5317"/>
    </row>
    <row r="5318" spans="19:27" x14ac:dyDescent="0.35">
      <c r="S5318" s="9" t="s">
        <v>5356</v>
      </c>
      <c r="T5318" s="9">
        <v>0.54</v>
      </c>
      <c r="U5318" s="9" t="s">
        <v>5356</v>
      </c>
      <c r="V5318" s="37">
        <v>6243.46</v>
      </c>
      <c r="X5318"/>
      <c r="Y5318"/>
      <c r="Z5318"/>
      <c r="AA5318"/>
    </row>
    <row r="5319" spans="19:27" x14ac:dyDescent="0.35">
      <c r="S5319" s="9" t="s">
        <v>5356</v>
      </c>
      <c r="T5319" s="9">
        <v>0.54500000000000004</v>
      </c>
      <c r="U5319" s="9" t="s">
        <v>5356</v>
      </c>
      <c r="V5319" s="37">
        <v>6238.6</v>
      </c>
      <c r="X5319"/>
      <c r="Y5319"/>
      <c r="Z5319"/>
      <c r="AA5319"/>
    </row>
    <row r="5320" spans="19:27" x14ac:dyDescent="0.35">
      <c r="S5320" s="9" t="s">
        <v>5356</v>
      </c>
      <c r="T5320" s="9">
        <v>0.53300000000000003</v>
      </c>
      <c r="U5320" s="9" t="s">
        <v>5356</v>
      </c>
      <c r="V5320" s="37">
        <v>6236.07</v>
      </c>
      <c r="X5320"/>
      <c r="Y5320"/>
      <c r="Z5320"/>
      <c r="AA5320"/>
    </row>
    <row r="5321" spans="19:27" x14ac:dyDescent="0.35">
      <c r="S5321" s="9" t="s">
        <v>5356</v>
      </c>
      <c r="T5321" s="9">
        <v>0.54100000000000004</v>
      </c>
      <c r="U5321" s="9" t="s">
        <v>5356</v>
      </c>
      <c r="V5321" s="37">
        <v>6232.7</v>
      </c>
      <c r="X5321"/>
      <c r="Y5321"/>
      <c r="Z5321"/>
      <c r="AA5321"/>
    </row>
    <row r="5322" spans="19:27" x14ac:dyDescent="0.35">
      <c r="S5322" s="9" t="s">
        <v>5356</v>
      </c>
      <c r="T5322" s="9">
        <v>0.51700000000000002</v>
      </c>
      <c r="U5322" s="9" t="s">
        <v>5356</v>
      </c>
      <c r="V5322" s="37">
        <v>6231.96</v>
      </c>
      <c r="X5322"/>
      <c r="Y5322"/>
      <c r="Z5322"/>
      <c r="AA5322"/>
    </row>
    <row r="5323" spans="19:27" x14ac:dyDescent="0.35">
      <c r="S5323" s="9" t="s">
        <v>5356</v>
      </c>
      <c r="T5323" s="9">
        <v>0.57799999999999996</v>
      </c>
      <c r="U5323" s="9" t="s">
        <v>5356</v>
      </c>
      <c r="V5323" s="37">
        <v>6228.75</v>
      </c>
      <c r="X5323"/>
      <c r="Y5323"/>
      <c r="Z5323"/>
      <c r="AA5323"/>
    </row>
    <row r="5324" spans="19:27" x14ac:dyDescent="0.35">
      <c r="S5324" s="9" t="s">
        <v>5356</v>
      </c>
      <c r="T5324" s="9">
        <v>0.51100000000000001</v>
      </c>
      <c r="U5324" s="9" t="s">
        <v>5356</v>
      </c>
      <c r="V5324" s="37">
        <v>6215.66</v>
      </c>
      <c r="X5324"/>
      <c r="Y5324"/>
      <c r="Z5324"/>
      <c r="AA5324"/>
    </row>
    <row r="5325" spans="19:27" x14ac:dyDescent="0.35">
      <c r="S5325" s="9" t="s">
        <v>5356</v>
      </c>
      <c r="T5325" s="9">
        <v>0.55500000000000005</v>
      </c>
      <c r="U5325" s="9" t="s">
        <v>5356</v>
      </c>
      <c r="V5325" s="37">
        <v>6215.17</v>
      </c>
      <c r="X5325"/>
      <c r="Y5325"/>
      <c r="Z5325"/>
      <c r="AA5325"/>
    </row>
    <row r="5326" spans="19:27" x14ac:dyDescent="0.35">
      <c r="S5326" s="9" t="s">
        <v>5356</v>
      </c>
      <c r="T5326" s="9">
        <v>0.54600000000000004</v>
      </c>
      <c r="U5326" s="9" t="s">
        <v>5356</v>
      </c>
      <c r="V5326" s="37">
        <v>6210.88</v>
      </c>
      <c r="X5326"/>
      <c r="Y5326"/>
      <c r="Z5326"/>
      <c r="AA5326"/>
    </row>
    <row r="5327" spans="19:27" x14ac:dyDescent="0.35">
      <c r="S5327" s="9" t="s">
        <v>5356</v>
      </c>
      <c r="T5327" s="9">
        <v>0.57299999999999995</v>
      </c>
      <c r="U5327" s="9" t="s">
        <v>5356</v>
      </c>
      <c r="V5327" s="37">
        <v>6210.54</v>
      </c>
      <c r="X5327"/>
      <c r="Y5327"/>
      <c r="Z5327"/>
      <c r="AA5327"/>
    </row>
    <row r="5328" spans="19:27" x14ac:dyDescent="0.35">
      <c r="S5328" s="9" t="s">
        <v>5356</v>
      </c>
      <c r="T5328" s="9">
        <v>0.50900000000000001</v>
      </c>
      <c r="U5328" s="9" t="s">
        <v>5356</v>
      </c>
      <c r="V5328" s="37">
        <v>6206.85</v>
      </c>
      <c r="X5328"/>
      <c r="Y5328"/>
      <c r="Z5328"/>
      <c r="AA5328"/>
    </row>
    <row r="5329" spans="19:27" x14ac:dyDescent="0.35">
      <c r="S5329" s="9" t="s">
        <v>5356</v>
      </c>
      <c r="T5329" s="9">
        <v>0.54500000000000004</v>
      </c>
      <c r="U5329" s="9" t="s">
        <v>5356</v>
      </c>
      <c r="V5329" s="37">
        <v>6206.8</v>
      </c>
      <c r="X5329"/>
      <c r="Y5329"/>
      <c r="Z5329"/>
      <c r="AA5329"/>
    </row>
    <row r="5330" spans="19:27" x14ac:dyDescent="0.35">
      <c r="S5330" s="9" t="s">
        <v>5356</v>
      </c>
      <c r="T5330" s="9">
        <v>0.54900000000000004</v>
      </c>
      <c r="U5330" s="9" t="s">
        <v>5356</v>
      </c>
      <c r="V5330" s="37">
        <v>6204.5</v>
      </c>
      <c r="X5330"/>
      <c r="Y5330"/>
      <c r="Z5330"/>
      <c r="AA5330"/>
    </row>
    <row r="5331" spans="19:27" x14ac:dyDescent="0.35">
      <c r="S5331" s="9" t="s">
        <v>5356</v>
      </c>
      <c r="T5331" s="9">
        <v>0.55200000000000005</v>
      </c>
      <c r="U5331" s="9" t="s">
        <v>5356</v>
      </c>
      <c r="V5331" s="37">
        <v>6197.97</v>
      </c>
      <c r="X5331"/>
      <c r="Y5331"/>
      <c r="Z5331"/>
      <c r="AA5331"/>
    </row>
    <row r="5332" spans="19:27" x14ac:dyDescent="0.35">
      <c r="S5332" s="9" t="s">
        <v>5356</v>
      </c>
      <c r="T5332" s="9">
        <v>0.54100000000000004</v>
      </c>
      <c r="U5332" s="9" t="s">
        <v>5356</v>
      </c>
      <c r="V5332" s="37">
        <v>6196.66</v>
      </c>
      <c r="X5332"/>
      <c r="Y5332"/>
      <c r="Z5332"/>
      <c r="AA5332"/>
    </row>
    <row r="5333" spans="19:27" x14ac:dyDescent="0.35">
      <c r="S5333" s="9" t="s">
        <v>5356</v>
      </c>
      <c r="T5333" s="9">
        <v>0.54600000000000004</v>
      </c>
      <c r="U5333" s="9" t="s">
        <v>5356</v>
      </c>
      <c r="V5333" s="37">
        <v>6196.51</v>
      </c>
      <c r="X5333"/>
      <c r="Y5333"/>
      <c r="Z5333"/>
      <c r="AA5333"/>
    </row>
    <row r="5334" spans="19:27" x14ac:dyDescent="0.35">
      <c r="S5334" s="9" t="s">
        <v>5356</v>
      </c>
      <c r="T5334" s="9">
        <v>0.53200000000000003</v>
      </c>
      <c r="U5334" s="9" t="s">
        <v>5356</v>
      </c>
      <c r="V5334" s="37">
        <v>6192.54</v>
      </c>
      <c r="X5334"/>
      <c r="Y5334"/>
      <c r="Z5334"/>
      <c r="AA5334"/>
    </row>
    <row r="5335" spans="19:27" x14ac:dyDescent="0.35">
      <c r="S5335" s="9" t="s">
        <v>5356</v>
      </c>
      <c r="T5335" s="9">
        <v>0.48499999999999999</v>
      </c>
      <c r="U5335" s="9" t="s">
        <v>5356</v>
      </c>
      <c r="V5335" s="37">
        <v>6189.62</v>
      </c>
      <c r="X5335"/>
      <c r="Y5335"/>
      <c r="Z5335"/>
      <c r="AA5335"/>
    </row>
    <row r="5336" spans="19:27" x14ac:dyDescent="0.35">
      <c r="S5336" s="9" t="s">
        <v>5356</v>
      </c>
      <c r="T5336" s="9">
        <v>0.52500000000000002</v>
      </c>
      <c r="U5336" s="9" t="s">
        <v>5356</v>
      </c>
      <c r="V5336" s="37">
        <v>6187.36</v>
      </c>
      <c r="X5336"/>
      <c r="Y5336"/>
      <c r="Z5336"/>
      <c r="AA5336"/>
    </row>
    <row r="5337" spans="19:27" x14ac:dyDescent="0.35">
      <c r="S5337" s="9" t="s">
        <v>5357</v>
      </c>
      <c r="T5337" s="9">
        <v>0.61</v>
      </c>
      <c r="U5337" s="9" t="s">
        <v>5357</v>
      </c>
      <c r="V5337" s="37">
        <v>6184.5</v>
      </c>
      <c r="X5337"/>
      <c r="Y5337"/>
      <c r="Z5337"/>
      <c r="AA5337"/>
    </row>
    <row r="5338" spans="19:27" x14ac:dyDescent="0.35">
      <c r="S5338" s="9" t="s">
        <v>5356</v>
      </c>
      <c r="T5338" s="9">
        <v>0.55200000000000005</v>
      </c>
      <c r="U5338" s="9" t="s">
        <v>5356</v>
      </c>
      <c r="V5338" s="37">
        <v>6183.93</v>
      </c>
      <c r="X5338"/>
      <c r="Y5338"/>
      <c r="Z5338"/>
      <c r="AA5338"/>
    </row>
    <row r="5339" spans="19:27" x14ac:dyDescent="0.35">
      <c r="S5339" s="9" t="s">
        <v>5357</v>
      </c>
      <c r="T5339" s="9">
        <v>0.55500000000000005</v>
      </c>
      <c r="U5339" s="9" t="s">
        <v>5357</v>
      </c>
      <c r="V5339" s="37">
        <v>6181.26</v>
      </c>
      <c r="X5339"/>
      <c r="Y5339"/>
      <c r="Z5339"/>
      <c r="AA5339"/>
    </row>
    <row r="5340" spans="19:27" x14ac:dyDescent="0.35">
      <c r="S5340" s="9" t="s">
        <v>5356</v>
      </c>
      <c r="T5340" s="9">
        <v>0.52700000000000002</v>
      </c>
      <c r="U5340" s="9" t="s">
        <v>5356</v>
      </c>
      <c r="V5340" s="37">
        <v>6180.97</v>
      </c>
      <c r="X5340"/>
      <c r="Y5340"/>
      <c r="Z5340"/>
      <c r="AA5340"/>
    </row>
    <row r="5341" spans="19:27" x14ac:dyDescent="0.35">
      <c r="S5341" s="9" t="s">
        <v>5356</v>
      </c>
      <c r="T5341" s="9">
        <v>0.51500000000000001</v>
      </c>
      <c r="U5341" s="9" t="s">
        <v>5356</v>
      </c>
      <c r="V5341" s="37">
        <v>6180.44</v>
      </c>
      <c r="X5341"/>
      <c r="Y5341"/>
      <c r="Z5341"/>
      <c r="AA5341"/>
    </row>
    <row r="5342" spans="19:27" x14ac:dyDescent="0.35">
      <c r="S5342" s="9" t="s">
        <v>5357</v>
      </c>
      <c r="T5342" s="9">
        <v>0.54100000000000004</v>
      </c>
      <c r="U5342" s="9" t="s">
        <v>5357</v>
      </c>
      <c r="V5342" s="37">
        <v>6179.79</v>
      </c>
      <c r="X5342"/>
      <c r="Y5342"/>
      <c r="Z5342"/>
      <c r="AA5342"/>
    </row>
    <row r="5343" spans="19:27" x14ac:dyDescent="0.35">
      <c r="S5343" s="9" t="s">
        <v>5356</v>
      </c>
      <c r="T5343" s="9">
        <v>0.52600000000000002</v>
      </c>
      <c r="U5343" s="9" t="s">
        <v>5356</v>
      </c>
      <c r="V5343" s="37">
        <v>6179.24</v>
      </c>
      <c r="X5343"/>
      <c r="Y5343"/>
      <c r="Z5343"/>
      <c r="AA5343"/>
    </row>
    <row r="5344" spans="19:27" x14ac:dyDescent="0.35">
      <c r="S5344" s="9" t="s">
        <v>5356</v>
      </c>
      <c r="T5344" s="9">
        <v>0.56699999999999995</v>
      </c>
      <c r="U5344" s="9" t="s">
        <v>5356</v>
      </c>
      <c r="V5344" s="37">
        <v>6176.52</v>
      </c>
      <c r="X5344"/>
      <c r="Y5344"/>
      <c r="Z5344"/>
      <c r="AA5344"/>
    </row>
    <row r="5345" spans="19:27" x14ac:dyDescent="0.35">
      <c r="S5345" s="9" t="s">
        <v>5356</v>
      </c>
      <c r="T5345" s="9">
        <v>0.52400000000000002</v>
      </c>
      <c r="U5345" s="9" t="s">
        <v>5356</v>
      </c>
      <c r="V5345" s="37">
        <v>6172.94</v>
      </c>
      <c r="X5345"/>
      <c r="Y5345"/>
      <c r="Z5345"/>
      <c r="AA5345"/>
    </row>
    <row r="5346" spans="19:27" x14ac:dyDescent="0.35">
      <c r="S5346" s="9" t="s">
        <v>5356</v>
      </c>
      <c r="T5346" s="9">
        <v>0.53600000000000003</v>
      </c>
      <c r="U5346" s="9" t="s">
        <v>5356</v>
      </c>
      <c r="V5346" s="37">
        <v>6158.7</v>
      </c>
      <c r="X5346"/>
      <c r="Y5346"/>
      <c r="Z5346"/>
      <c r="AA5346"/>
    </row>
    <row r="5347" spans="19:27" x14ac:dyDescent="0.35">
      <c r="S5347" s="9" t="s">
        <v>5356</v>
      </c>
      <c r="T5347" s="9">
        <v>0.51600000000000001</v>
      </c>
      <c r="U5347" s="9" t="s">
        <v>5356</v>
      </c>
      <c r="V5347" s="37">
        <v>6150.25</v>
      </c>
      <c r="X5347"/>
      <c r="Y5347"/>
      <c r="Z5347"/>
      <c r="AA5347"/>
    </row>
    <row r="5348" spans="19:27" x14ac:dyDescent="0.35">
      <c r="S5348" s="9" t="s">
        <v>5356</v>
      </c>
      <c r="T5348" s="9">
        <v>0.51800000000000002</v>
      </c>
      <c r="U5348" s="9" t="s">
        <v>5356</v>
      </c>
      <c r="V5348" s="37">
        <v>6146.35</v>
      </c>
      <c r="X5348"/>
      <c r="Y5348"/>
      <c r="Z5348"/>
      <c r="AA5348"/>
    </row>
    <row r="5349" spans="19:27" x14ac:dyDescent="0.35">
      <c r="S5349" s="9" t="s">
        <v>5356</v>
      </c>
      <c r="T5349" s="9">
        <v>0.53500000000000003</v>
      </c>
      <c r="U5349" s="9" t="s">
        <v>5356</v>
      </c>
      <c r="V5349" s="37">
        <v>6141.51</v>
      </c>
      <c r="X5349"/>
      <c r="Y5349"/>
      <c r="Z5349"/>
      <c r="AA5349"/>
    </row>
    <row r="5350" spans="19:27" x14ac:dyDescent="0.35">
      <c r="S5350" s="9" t="s">
        <v>5356</v>
      </c>
      <c r="T5350" s="9">
        <v>0.57299999999999995</v>
      </c>
      <c r="U5350" s="9" t="s">
        <v>5356</v>
      </c>
      <c r="V5350" s="37">
        <v>6138.91</v>
      </c>
      <c r="X5350"/>
      <c r="Y5350"/>
      <c r="Z5350"/>
      <c r="AA5350"/>
    </row>
    <row r="5351" spans="19:27" x14ac:dyDescent="0.35">
      <c r="S5351" s="9" t="s">
        <v>5356</v>
      </c>
      <c r="T5351" s="9">
        <v>0.52400000000000002</v>
      </c>
      <c r="U5351" s="9" t="s">
        <v>5356</v>
      </c>
      <c r="V5351" s="37">
        <v>6135.31</v>
      </c>
      <c r="X5351"/>
      <c r="Y5351"/>
      <c r="Z5351"/>
      <c r="AA5351"/>
    </row>
    <row r="5352" spans="19:27" x14ac:dyDescent="0.35">
      <c r="S5352" s="9" t="s">
        <v>5356</v>
      </c>
      <c r="T5352" s="9">
        <v>0.51700000000000002</v>
      </c>
      <c r="U5352" s="9" t="s">
        <v>5356</v>
      </c>
      <c r="V5352" s="37">
        <v>6128.98</v>
      </c>
      <c r="X5352"/>
      <c r="Y5352"/>
      <c r="Z5352"/>
      <c r="AA5352"/>
    </row>
    <row r="5353" spans="19:27" x14ac:dyDescent="0.35">
      <c r="S5353" s="9" t="s">
        <v>5356</v>
      </c>
      <c r="T5353" s="9">
        <v>0.53700000000000003</v>
      </c>
      <c r="U5353" s="9" t="s">
        <v>5356</v>
      </c>
      <c r="V5353" s="37">
        <v>6125.79</v>
      </c>
      <c r="X5353"/>
      <c r="Y5353"/>
      <c r="Z5353"/>
      <c r="AA5353"/>
    </row>
    <row r="5354" spans="19:27" x14ac:dyDescent="0.35">
      <c r="S5354" s="9" t="s">
        <v>5356</v>
      </c>
      <c r="T5354" s="9">
        <v>0.55300000000000005</v>
      </c>
      <c r="U5354" s="9" t="s">
        <v>5356</v>
      </c>
      <c r="V5354" s="37">
        <v>6123.69</v>
      </c>
      <c r="X5354"/>
      <c r="Y5354"/>
      <c r="Z5354"/>
      <c r="AA5354"/>
    </row>
    <row r="5355" spans="19:27" x14ac:dyDescent="0.35">
      <c r="S5355" s="9" t="s">
        <v>5356</v>
      </c>
      <c r="T5355" s="9">
        <v>0.56399999999999995</v>
      </c>
      <c r="U5355" s="9" t="s">
        <v>5356</v>
      </c>
      <c r="V5355" s="37">
        <v>6120.15</v>
      </c>
      <c r="X5355"/>
      <c r="Y5355"/>
      <c r="Z5355"/>
      <c r="AA5355"/>
    </row>
    <row r="5356" spans="19:27" x14ac:dyDescent="0.35">
      <c r="S5356" s="9" t="s">
        <v>5356</v>
      </c>
      <c r="T5356" s="9">
        <v>0.53600000000000003</v>
      </c>
      <c r="U5356" s="9" t="s">
        <v>5356</v>
      </c>
      <c r="V5356" s="37">
        <v>6118.06</v>
      </c>
      <c r="X5356"/>
      <c r="Y5356"/>
      <c r="Z5356"/>
      <c r="AA5356"/>
    </row>
    <row r="5357" spans="19:27" x14ac:dyDescent="0.35">
      <c r="S5357" s="9" t="s">
        <v>5356</v>
      </c>
      <c r="T5357" s="9">
        <v>0.52700000000000002</v>
      </c>
      <c r="U5357" s="9" t="s">
        <v>5356</v>
      </c>
      <c r="V5357" s="37">
        <v>6116.46</v>
      </c>
      <c r="X5357"/>
      <c r="Y5357"/>
      <c r="Z5357"/>
      <c r="AA5357"/>
    </row>
    <row r="5358" spans="19:27" x14ac:dyDescent="0.35">
      <c r="S5358" s="9" t="s">
        <v>5356</v>
      </c>
      <c r="T5358" s="9">
        <v>0.51900000000000002</v>
      </c>
      <c r="U5358" s="9" t="s">
        <v>5356</v>
      </c>
      <c r="V5358" s="37">
        <v>6115.72</v>
      </c>
      <c r="X5358"/>
      <c r="Y5358"/>
      <c r="Z5358"/>
      <c r="AA5358"/>
    </row>
    <row r="5359" spans="19:27" x14ac:dyDescent="0.35">
      <c r="S5359" s="9" t="s">
        <v>5356</v>
      </c>
      <c r="T5359" s="9">
        <v>0.52400000000000002</v>
      </c>
      <c r="U5359" s="9" t="s">
        <v>5356</v>
      </c>
      <c r="V5359" s="37">
        <v>6113.39</v>
      </c>
      <c r="X5359"/>
      <c r="Y5359"/>
      <c r="Z5359"/>
      <c r="AA5359"/>
    </row>
    <row r="5360" spans="19:27" x14ac:dyDescent="0.35">
      <c r="S5360" s="9" t="s">
        <v>5356</v>
      </c>
      <c r="T5360" s="9">
        <v>0.51500000000000001</v>
      </c>
      <c r="U5360" s="9" t="s">
        <v>5356</v>
      </c>
      <c r="V5360" s="37">
        <v>6113.02</v>
      </c>
      <c r="X5360"/>
      <c r="Y5360"/>
      <c r="Z5360"/>
      <c r="AA5360"/>
    </row>
    <row r="5361" spans="19:27" x14ac:dyDescent="0.35">
      <c r="S5361" s="9" t="s">
        <v>5356</v>
      </c>
      <c r="T5361" s="9">
        <v>0.55900000000000005</v>
      </c>
      <c r="U5361" s="9" t="s">
        <v>5356</v>
      </c>
      <c r="V5361" s="37">
        <v>6110.14</v>
      </c>
      <c r="X5361"/>
      <c r="Y5361"/>
      <c r="Z5361"/>
      <c r="AA5361"/>
    </row>
    <row r="5362" spans="19:27" x14ac:dyDescent="0.35">
      <c r="S5362" s="9" t="s">
        <v>5356</v>
      </c>
      <c r="T5362" s="9">
        <v>0.48</v>
      </c>
      <c r="U5362" s="9" t="s">
        <v>5356</v>
      </c>
      <c r="V5362" s="37">
        <v>6102.82</v>
      </c>
      <c r="X5362"/>
      <c r="Y5362"/>
      <c r="Z5362"/>
      <c r="AA5362"/>
    </row>
    <row r="5363" spans="19:27" x14ac:dyDescent="0.35">
      <c r="S5363" s="9" t="s">
        <v>5356</v>
      </c>
      <c r="T5363" s="9">
        <v>0.53300000000000003</v>
      </c>
      <c r="U5363" s="9" t="s">
        <v>5356</v>
      </c>
      <c r="V5363" s="37">
        <v>6102.62</v>
      </c>
      <c r="X5363"/>
      <c r="Y5363"/>
      <c r="Z5363"/>
      <c r="AA5363"/>
    </row>
    <row r="5364" spans="19:27" x14ac:dyDescent="0.35">
      <c r="S5364" s="9" t="s">
        <v>5357</v>
      </c>
      <c r="T5364" s="9">
        <v>0.54</v>
      </c>
      <c r="U5364" s="9" t="s">
        <v>5357</v>
      </c>
      <c r="V5364" s="37">
        <v>6100.47</v>
      </c>
      <c r="X5364"/>
      <c r="Y5364"/>
      <c r="Z5364"/>
      <c r="AA5364"/>
    </row>
    <row r="5365" spans="19:27" x14ac:dyDescent="0.35">
      <c r="S5365" s="9" t="s">
        <v>5356</v>
      </c>
      <c r="T5365" s="9">
        <v>0.53500000000000003</v>
      </c>
      <c r="U5365" s="9" t="s">
        <v>5356</v>
      </c>
      <c r="V5365" s="37">
        <v>6099.05</v>
      </c>
      <c r="X5365"/>
      <c r="Y5365"/>
      <c r="Z5365"/>
      <c r="AA5365"/>
    </row>
    <row r="5366" spans="19:27" x14ac:dyDescent="0.35">
      <c r="S5366" s="9" t="s">
        <v>5356</v>
      </c>
      <c r="T5366" s="9">
        <v>0.54700000000000004</v>
      </c>
      <c r="U5366" s="9" t="s">
        <v>5356</v>
      </c>
      <c r="V5366" s="37">
        <v>6099.04</v>
      </c>
      <c r="X5366"/>
      <c r="Y5366"/>
      <c r="Z5366"/>
      <c r="AA5366"/>
    </row>
    <row r="5367" spans="19:27" x14ac:dyDescent="0.35">
      <c r="S5367" s="9" t="s">
        <v>5356</v>
      </c>
      <c r="T5367" s="9">
        <v>0.56100000000000005</v>
      </c>
      <c r="U5367" s="9" t="s">
        <v>5356</v>
      </c>
      <c r="V5367" s="37">
        <v>6097.84</v>
      </c>
      <c r="X5367"/>
      <c r="Y5367"/>
      <c r="Z5367"/>
      <c r="AA5367"/>
    </row>
    <row r="5368" spans="19:27" x14ac:dyDescent="0.35">
      <c r="S5368" s="9" t="s">
        <v>5356</v>
      </c>
      <c r="T5368" s="9">
        <v>0.51200000000000001</v>
      </c>
      <c r="U5368" s="9" t="s">
        <v>5356</v>
      </c>
      <c r="V5368" s="37">
        <v>6094.36</v>
      </c>
      <c r="X5368"/>
      <c r="Y5368"/>
      <c r="Z5368"/>
      <c r="AA5368"/>
    </row>
    <row r="5369" spans="19:27" x14ac:dyDescent="0.35">
      <c r="S5369" s="9" t="s">
        <v>5356</v>
      </c>
      <c r="T5369" s="9">
        <v>0.48599999999999999</v>
      </c>
      <c r="U5369" s="9" t="s">
        <v>5356</v>
      </c>
      <c r="V5369" s="37">
        <v>6091.48</v>
      </c>
      <c r="X5369"/>
      <c r="Y5369"/>
      <c r="Z5369"/>
      <c r="AA5369"/>
    </row>
    <row r="5370" spans="19:27" x14ac:dyDescent="0.35">
      <c r="S5370" s="9" t="s">
        <v>5357</v>
      </c>
      <c r="T5370" s="9">
        <v>0.496</v>
      </c>
      <c r="U5370" s="9" t="s">
        <v>5357</v>
      </c>
      <c r="V5370" s="37">
        <v>6089.15</v>
      </c>
      <c r="X5370"/>
      <c r="Y5370"/>
      <c r="Z5370"/>
      <c r="AA5370"/>
    </row>
    <row r="5371" spans="19:27" x14ac:dyDescent="0.35">
      <c r="S5371" s="9" t="s">
        <v>5358</v>
      </c>
      <c r="T5371" s="9">
        <v>0.53700000000000003</v>
      </c>
      <c r="U5371" s="9" t="s">
        <v>5358</v>
      </c>
      <c r="V5371" s="37">
        <v>6086.96</v>
      </c>
      <c r="X5371"/>
      <c r="Y5371"/>
      <c r="Z5371"/>
      <c r="AA5371"/>
    </row>
    <row r="5372" spans="19:27" x14ac:dyDescent="0.35">
      <c r="S5372" s="9" t="s">
        <v>5356</v>
      </c>
      <c r="T5372" s="9">
        <v>0.50800000000000001</v>
      </c>
      <c r="U5372" s="9" t="s">
        <v>5356</v>
      </c>
      <c r="V5372" s="37">
        <v>6083.36</v>
      </c>
      <c r="X5372"/>
      <c r="Y5372"/>
      <c r="Z5372"/>
      <c r="AA5372"/>
    </row>
    <row r="5373" spans="19:27" x14ac:dyDescent="0.35">
      <c r="S5373" s="9" t="s">
        <v>5356</v>
      </c>
      <c r="T5373" s="9">
        <v>0.53300000000000003</v>
      </c>
      <c r="U5373" s="9" t="s">
        <v>5356</v>
      </c>
      <c r="V5373" s="37">
        <v>6080.24</v>
      </c>
      <c r="X5373"/>
      <c r="Y5373"/>
      <c r="Z5373"/>
      <c r="AA5373"/>
    </row>
    <row r="5374" spans="19:27" x14ac:dyDescent="0.35">
      <c r="S5374" s="9" t="s">
        <v>5356</v>
      </c>
      <c r="T5374" s="9">
        <v>0.57899999999999996</v>
      </c>
      <c r="U5374" s="9" t="s">
        <v>5356</v>
      </c>
      <c r="V5374" s="37">
        <v>6071.98</v>
      </c>
      <c r="X5374"/>
      <c r="Y5374"/>
      <c r="Z5374"/>
      <c r="AA5374"/>
    </row>
    <row r="5375" spans="19:27" x14ac:dyDescent="0.35">
      <c r="S5375" s="9" t="s">
        <v>5356</v>
      </c>
      <c r="T5375" s="9">
        <v>0.53500000000000003</v>
      </c>
      <c r="U5375" s="9" t="s">
        <v>5356</v>
      </c>
      <c r="V5375" s="37">
        <v>6068.39</v>
      </c>
      <c r="X5375"/>
      <c r="Y5375"/>
      <c r="Z5375"/>
      <c r="AA5375"/>
    </row>
    <row r="5376" spans="19:27" x14ac:dyDescent="0.35">
      <c r="S5376" s="9" t="s">
        <v>5356</v>
      </c>
      <c r="T5376" s="9">
        <v>0.54500000000000004</v>
      </c>
      <c r="U5376" s="9" t="s">
        <v>5356</v>
      </c>
      <c r="V5376" s="37">
        <v>6067.69</v>
      </c>
      <c r="X5376"/>
      <c r="Y5376"/>
      <c r="Z5376"/>
      <c r="AA5376"/>
    </row>
    <row r="5377" spans="19:27" x14ac:dyDescent="0.35">
      <c r="S5377" s="9" t="s">
        <v>5358</v>
      </c>
      <c r="T5377" s="9">
        <v>0.58799999999999997</v>
      </c>
      <c r="U5377" s="9" t="s">
        <v>5358</v>
      </c>
      <c r="V5377" s="37">
        <v>6066.89</v>
      </c>
      <c r="X5377"/>
      <c r="Y5377"/>
      <c r="Z5377"/>
      <c r="AA5377"/>
    </row>
    <row r="5378" spans="19:27" x14ac:dyDescent="0.35">
      <c r="S5378" s="9" t="s">
        <v>5356</v>
      </c>
      <c r="T5378" s="9">
        <v>0.47599999999999998</v>
      </c>
      <c r="U5378" s="9" t="s">
        <v>5356</v>
      </c>
      <c r="V5378" s="37">
        <v>6066.21</v>
      </c>
      <c r="X5378"/>
      <c r="Y5378"/>
      <c r="Z5378"/>
      <c r="AA5378"/>
    </row>
    <row r="5379" spans="19:27" x14ac:dyDescent="0.35">
      <c r="S5379" s="9" t="s">
        <v>5356</v>
      </c>
      <c r="T5379" s="9">
        <v>0.55400000000000005</v>
      </c>
      <c r="U5379" s="9" t="s">
        <v>5356</v>
      </c>
      <c r="V5379" s="37">
        <v>6055.35</v>
      </c>
      <c r="X5379"/>
      <c r="Y5379"/>
      <c r="Z5379"/>
      <c r="AA5379"/>
    </row>
    <row r="5380" spans="19:27" x14ac:dyDescent="0.35">
      <c r="S5380" s="9" t="s">
        <v>5357</v>
      </c>
      <c r="T5380" s="9">
        <v>0.51400000000000001</v>
      </c>
      <c r="U5380" s="9" t="s">
        <v>5357</v>
      </c>
      <c r="V5380" s="37">
        <v>6054.45</v>
      </c>
      <c r="X5380"/>
      <c r="Y5380"/>
      <c r="Z5380"/>
      <c r="AA5380"/>
    </row>
    <row r="5381" spans="19:27" x14ac:dyDescent="0.35">
      <c r="S5381" s="9" t="s">
        <v>5356</v>
      </c>
      <c r="T5381" s="9">
        <v>0.56399999999999995</v>
      </c>
      <c r="U5381" s="9" t="s">
        <v>5356</v>
      </c>
      <c r="V5381" s="37">
        <v>6053.11</v>
      </c>
      <c r="X5381"/>
      <c r="Y5381"/>
      <c r="Z5381"/>
      <c r="AA5381"/>
    </row>
    <row r="5382" spans="19:27" x14ac:dyDescent="0.35">
      <c r="S5382" s="9" t="s">
        <v>5356</v>
      </c>
      <c r="T5382" s="9">
        <v>0.54</v>
      </c>
      <c r="U5382" s="9" t="s">
        <v>5356</v>
      </c>
      <c r="V5382" s="37">
        <v>6050.74</v>
      </c>
      <c r="X5382"/>
      <c r="Y5382"/>
      <c r="Z5382"/>
      <c r="AA5382"/>
    </row>
    <row r="5383" spans="19:27" x14ac:dyDescent="0.35">
      <c r="S5383" s="9" t="s">
        <v>5356</v>
      </c>
      <c r="T5383" s="9">
        <v>0.50800000000000001</v>
      </c>
      <c r="U5383" s="9" t="s">
        <v>5356</v>
      </c>
      <c r="V5383" s="37">
        <v>6048.03</v>
      </c>
      <c r="X5383"/>
      <c r="Y5383"/>
      <c r="Z5383"/>
      <c r="AA5383"/>
    </row>
    <row r="5384" spans="19:27" x14ac:dyDescent="0.35">
      <c r="S5384" s="9" t="s">
        <v>5356</v>
      </c>
      <c r="T5384" s="9">
        <v>0.47399999999999998</v>
      </c>
      <c r="U5384" s="9" t="s">
        <v>5356</v>
      </c>
      <c r="V5384" s="37">
        <v>6046.72</v>
      </c>
      <c r="X5384"/>
      <c r="Y5384"/>
      <c r="Z5384"/>
      <c r="AA5384"/>
    </row>
    <row r="5385" spans="19:27" x14ac:dyDescent="0.35">
      <c r="S5385" s="9" t="s">
        <v>5356</v>
      </c>
      <c r="T5385" s="9">
        <v>0.501</v>
      </c>
      <c r="U5385" s="9" t="s">
        <v>5356</v>
      </c>
      <c r="V5385" s="37">
        <v>6044.85</v>
      </c>
      <c r="X5385"/>
      <c r="Y5385"/>
      <c r="Z5385"/>
      <c r="AA5385"/>
    </row>
    <row r="5386" spans="19:27" x14ac:dyDescent="0.35">
      <c r="S5386" s="9" t="s">
        <v>5356</v>
      </c>
      <c r="T5386" s="9">
        <v>0.53100000000000003</v>
      </c>
      <c r="U5386" s="9" t="s">
        <v>5356</v>
      </c>
      <c r="V5386" s="37">
        <v>6043.9</v>
      </c>
      <c r="X5386"/>
      <c r="Y5386"/>
      <c r="Z5386"/>
      <c r="AA5386"/>
    </row>
    <row r="5387" spans="19:27" x14ac:dyDescent="0.35">
      <c r="S5387" s="9" t="s">
        <v>5358</v>
      </c>
      <c r="T5387" s="9">
        <v>0.53600000000000003</v>
      </c>
      <c r="U5387" s="9" t="s">
        <v>5358</v>
      </c>
      <c r="V5387" s="37">
        <v>6038.86</v>
      </c>
      <c r="X5387"/>
      <c r="Y5387"/>
      <c r="Z5387"/>
      <c r="AA5387"/>
    </row>
    <row r="5388" spans="19:27" x14ac:dyDescent="0.35">
      <c r="S5388" s="9" t="s">
        <v>5356</v>
      </c>
      <c r="T5388" s="9">
        <v>0.52500000000000002</v>
      </c>
      <c r="U5388" s="9" t="s">
        <v>5356</v>
      </c>
      <c r="V5388" s="37">
        <v>6038.62</v>
      </c>
      <c r="X5388"/>
      <c r="Y5388"/>
      <c r="Z5388"/>
      <c r="AA5388"/>
    </row>
    <row r="5389" spans="19:27" x14ac:dyDescent="0.35">
      <c r="S5389" s="9" t="s">
        <v>5356</v>
      </c>
      <c r="T5389" s="9">
        <v>0.52200000000000002</v>
      </c>
      <c r="U5389" s="9" t="s">
        <v>5356</v>
      </c>
      <c r="V5389" s="37">
        <v>6036.05</v>
      </c>
      <c r="X5389"/>
      <c r="Y5389"/>
      <c r="Z5389"/>
      <c r="AA5389"/>
    </row>
    <row r="5390" spans="19:27" x14ac:dyDescent="0.35">
      <c r="S5390" s="9" t="s">
        <v>5356</v>
      </c>
      <c r="T5390" s="9">
        <v>0.55500000000000005</v>
      </c>
      <c r="U5390" s="9" t="s">
        <v>5356</v>
      </c>
      <c r="V5390" s="37">
        <v>6031.47</v>
      </c>
      <c r="X5390"/>
      <c r="Y5390"/>
      <c r="Z5390"/>
      <c r="AA5390"/>
    </row>
    <row r="5391" spans="19:27" x14ac:dyDescent="0.35">
      <c r="S5391" s="9" t="s">
        <v>5356</v>
      </c>
      <c r="T5391" s="9">
        <v>0.53700000000000003</v>
      </c>
      <c r="U5391" s="9" t="s">
        <v>5356</v>
      </c>
      <c r="V5391" s="37">
        <v>6030.04</v>
      </c>
      <c r="X5391"/>
      <c r="Y5391"/>
      <c r="Z5391"/>
      <c r="AA5391"/>
    </row>
    <row r="5392" spans="19:27" x14ac:dyDescent="0.35">
      <c r="S5392" s="9" t="s">
        <v>5356</v>
      </c>
      <c r="T5392" s="9">
        <v>0.53300000000000003</v>
      </c>
      <c r="U5392" s="9" t="s">
        <v>5356</v>
      </c>
      <c r="V5392" s="37">
        <v>6025.99</v>
      </c>
      <c r="X5392"/>
      <c r="Y5392"/>
      <c r="Z5392"/>
      <c r="AA5392"/>
    </row>
    <row r="5393" spans="19:27" x14ac:dyDescent="0.35">
      <c r="S5393" s="9" t="s">
        <v>5356</v>
      </c>
      <c r="T5393" s="9">
        <v>0.53900000000000003</v>
      </c>
      <c r="U5393" s="9" t="s">
        <v>5356</v>
      </c>
      <c r="V5393" s="37">
        <v>6024.5</v>
      </c>
      <c r="X5393"/>
      <c r="Y5393"/>
      <c r="Z5393"/>
      <c r="AA5393"/>
    </row>
    <row r="5394" spans="19:27" x14ac:dyDescent="0.35">
      <c r="S5394" s="9" t="s">
        <v>5356</v>
      </c>
      <c r="T5394" s="9">
        <v>0.53800000000000003</v>
      </c>
      <c r="U5394" s="9" t="s">
        <v>5356</v>
      </c>
      <c r="V5394" s="37">
        <v>6021.73</v>
      </c>
      <c r="X5394"/>
      <c r="Y5394"/>
      <c r="Z5394"/>
      <c r="AA5394"/>
    </row>
    <row r="5395" spans="19:27" x14ac:dyDescent="0.35">
      <c r="S5395" s="9" t="s">
        <v>5356</v>
      </c>
      <c r="T5395" s="9">
        <v>0.54100000000000004</v>
      </c>
      <c r="U5395" s="9" t="s">
        <v>5356</v>
      </c>
      <c r="V5395" s="37">
        <v>6015.2</v>
      </c>
      <c r="X5395"/>
      <c r="Y5395"/>
      <c r="Z5395"/>
      <c r="AA5395"/>
    </row>
    <row r="5396" spans="19:27" x14ac:dyDescent="0.35">
      <c r="S5396" s="9" t="s">
        <v>5356</v>
      </c>
      <c r="T5396" s="9">
        <v>0.52100000000000002</v>
      </c>
      <c r="U5396" s="9" t="s">
        <v>5356</v>
      </c>
      <c r="V5396" s="37">
        <v>6010.79</v>
      </c>
      <c r="X5396"/>
      <c r="Y5396"/>
      <c r="Z5396"/>
      <c r="AA5396"/>
    </row>
    <row r="5397" spans="19:27" x14ac:dyDescent="0.35">
      <c r="S5397" s="9" t="s">
        <v>5356</v>
      </c>
      <c r="T5397" s="9">
        <v>0.52100000000000002</v>
      </c>
      <c r="U5397" s="9" t="s">
        <v>5356</v>
      </c>
      <c r="V5397" s="37">
        <v>6009.56</v>
      </c>
      <c r="X5397"/>
      <c r="Y5397"/>
      <c r="Z5397"/>
      <c r="AA5397"/>
    </row>
    <row r="5398" spans="19:27" x14ac:dyDescent="0.35">
      <c r="S5398" s="9" t="s">
        <v>5356</v>
      </c>
      <c r="T5398" s="9">
        <v>0.501</v>
      </c>
      <c r="U5398" s="9" t="s">
        <v>5356</v>
      </c>
      <c r="V5398" s="37">
        <v>6006.93</v>
      </c>
      <c r="X5398"/>
      <c r="Y5398"/>
      <c r="Z5398"/>
      <c r="AA5398"/>
    </row>
    <row r="5399" spans="19:27" x14ac:dyDescent="0.35">
      <c r="S5399" s="9" t="s">
        <v>5356</v>
      </c>
      <c r="T5399" s="9">
        <v>0.55300000000000005</v>
      </c>
      <c r="U5399" s="9" t="s">
        <v>5356</v>
      </c>
      <c r="V5399" s="37">
        <v>6000.32</v>
      </c>
      <c r="X5399"/>
      <c r="Y5399"/>
      <c r="Z5399"/>
      <c r="AA5399"/>
    </row>
    <row r="5400" spans="19:27" x14ac:dyDescent="0.35">
      <c r="S5400" s="9" t="s">
        <v>5356</v>
      </c>
      <c r="T5400" s="9">
        <v>0.57999999999999996</v>
      </c>
      <c r="U5400" s="9" t="s">
        <v>5356</v>
      </c>
      <c r="V5400" s="37">
        <v>5998.42</v>
      </c>
      <c r="X5400"/>
      <c r="Y5400"/>
      <c r="Z5400"/>
      <c r="AA5400"/>
    </row>
    <row r="5401" spans="19:27" x14ac:dyDescent="0.35">
      <c r="S5401" s="9" t="s">
        <v>5356</v>
      </c>
      <c r="T5401" s="9">
        <v>0.52900000000000003</v>
      </c>
      <c r="U5401" s="9" t="s">
        <v>5356</v>
      </c>
      <c r="V5401" s="37">
        <v>5996.43</v>
      </c>
      <c r="X5401"/>
      <c r="Y5401"/>
      <c r="Z5401"/>
      <c r="AA5401"/>
    </row>
    <row r="5402" spans="19:27" x14ac:dyDescent="0.35">
      <c r="S5402" s="9" t="s">
        <v>5357</v>
      </c>
      <c r="T5402" s="9">
        <v>0.499</v>
      </c>
      <c r="U5402" s="9" t="s">
        <v>5357</v>
      </c>
      <c r="V5402" s="37">
        <v>5995.44</v>
      </c>
      <c r="X5402"/>
      <c r="Y5402"/>
      <c r="Z5402"/>
      <c r="AA5402"/>
    </row>
    <row r="5403" spans="19:27" x14ac:dyDescent="0.35">
      <c r="S5403" s="9" t="s">
        <v>5356</v>
      </c>
      <c r="T5403" s="9">
        <v>0.51500000000000001</v>
      </c>
      <c r="U5403" s="9" t="s">
        <v>5356</v>
      </c>
      <c r="V5403" s="37">
        <v>5992.19</v>
      </c>
      <c r="X5403"/>
      <c r="Y5403"/>
      <c r="Z5403"/>
      <c r="AA5403"/>
    </row>
    <row r="5404" spans="19:27" x14ac:dyDescent="0.35">
      <c r="S5404" s="9" t="s">
        <v>5358</v>
      </c>
      <c r="T5404" s="9">
        <v>0.57499999999999996</v>
      </c>
      <c r="U5404" s="9" t="s">
        <v>5358</v>
      </c>
      <c r="V5404" s="37">
        <v>5989.27</v>
      </c>
      <c r="X5404"/>
      <c r="Y5404"/>
      <c r="Z5404"/>
      <c r="AA5404"/>
    </row>
    <row r="5405" spans="19:27" x14ac:dyDescent="0.35">
      <c r="S5405" s="9" t="s">
        <v>5356</v>
      </c>
      <c r="T5405" s="9">
        <v>0.50800000000000001</v>
      </c>
      <c r="U5405" s="9" t="s">
        <v>5356</v>
      </c>
      <c r="V5405" s="37">
        <v>5987.79</v>
      </c>
      <c r="X5405"/>
      <c r="Y5405"/>
      <c r="Z5405"/>
      <c r="AA5405"/>
    </row>
    <row r="5406" spans="19:27" x14ac:dyDescent="0.35">
      <c r="S5406" s="9" t="s">
        <v>5356</v>
      </c>
      <c r="T5406" s="9">
        <v>0.51400000000000001</v>
      </c>
      <c r="U5406" s="9" t="s">
        <v>5356</v>
      </c>
      <c r="V5406" s="37">
        <v>5984.36</v>
      </c>
      <c r="X5406"/>
      <c r="Y5406"/>
      <c r="Z5406"/>
      <c r="AA5406"/>
    </row>
    <row r="5407" spans="19:27" x14ac:dyDescent="0.35">
      <c r="S5407" s="9" t="s">
        <v>5356</v>
      </c>
      <c r="T5407" s="9">
        <v>0.53900000000000003</v>
      </c>
      <c r="U5407" s="9" t="s">
        <v>5356</v>
      </c>
      <c r="V5407" s="37">
        <v>5980.19</v>
      </c>
      <c r="X5407"/>
      <c r="Y5407"/>
      <c r="Z5407"/>
      <c r="AA5407"/>
    </row>
    <row r="5408" spans="19:27" x14ac:dyDescent="0.35">
      <c r="S5408" s="9" t="s">
        <v>5356</v>
      </c>
      <c r="T5408" s="9">
        <v>0.51500000000000001</v>
      </c>
      <c r="U5408" s="9" t="s">
        <v>5356</v>
      </c>
      <c r="V5408" s="37">
        <v>5975.48</v>
      </c>
      <c r="X5408"/>
      <c r="Y5408"/>
      <c r="Z5408"/>
      <c r="AA5408"/>
    </row>
    <row r="5409" spans="19:27" x14ac:dyDescent="0.35">
      <c r="S5409" s="9" t="s">
        <v>5356</v>
      </c>
      <c r="T5409" s="9">
        <v>0.495</v>
      </c>
      <c r="U5409" s="9" t="s">
        <v>5356</v>
      </c>
      <c r="V5409" s="37">
        <v>5973.86</v>
      </c>
      <c r="X5409"/>
      <c r="Y5409"/>
      <c r="Z5409"/>
      <c r="AA5409"/>
    </row>
    <row r="5410" spans="19:27" x14ac:dyDescent="0.35">
      <c r="S5410" s="9" t="s">
        <v>5356</v>
      </c>
      <c r="T5410" s="9">
        <v>0.53200000000000003</v>
      </c>
      <c r="U5410" s="9" t="s">
        <v>5356</v>
      </c>
      <c r="V5410" s="37">
        <v>5961.39</v>
      </c>
      <c r="X5410"/>
      <c r="Y5410"/>
      <c r="Z5410"/>
      <c r="AA5410"/>
    </row>
    <row r="5411" spans="19:27" x14ac:dyDescent="0.35">
      <c r="S5411" s="9" t="s">
        <v>5356</v>
      </c>
      <c r="T5411" s="9">
        <v>0.48399999999999999</v>
      </c>
      <c r="U5411" s="9" t="s">
        <v>5356</v>
      </c>
      <c r="V5411" s="37">
        <v>5957.86</v>
      </c>
      <c r="X5411"/>
      <c r="Y5411"/>
      <c r="Z5411"/>
      <c r="AA5411"/>
    </row>
    <row r="5412" spans="19:27" x14ac:dyDescent="0.35">
      <c r="S5412" s="9" t="s">
        <v>5356</v>
      </c>
      <c r="T5412" s="9">
        <v>0.56100000000000005</v>
      </c>
      <c r="U5412" s="9" t="s">
        <v>5356</v>
      </c>
      <c r="V5412" s="37">
        <v>5956.45</v>
      </c>
      <c r="X5412"/>
      <c r="Y5412"/>
      <c r="Z5412"/>
      <c r="AA5412"/>
    </row>
    <row r="5413" spans="19:27" x14ac:dyDescent="0.35">
      <c r="S5413" s="9" t="s">
        <v>5356</v>
      </c>
      <c r="T5413" s="9">
        <v>0.50700000000000001</v>
      </c>
      <c r="U5413" s="9" t="s">
        <v>5356</v>
      </c>
      <c r="V5413" s="37">
        <v>5953.26</v>
      </c>
      <c r="X5413"/>
      <c r="Y5413"/>
      <c r="Z5413"/>
      <c r="AA5413"/>
    </row>
    <row r="5414" spans="19:27" x14ac:dyDescent="0.35">
      <c r="S5414" s="9" t="s">
        <v>5356</v>
      </c>
      <c r="T5414" s="9">
        <v>0.55900000000000005</v>
      </c>
      <c r="U5414" s="9" t="s">
        <v>5356</v>
      </c>
      <c r="V5414" s="37">
        <v>5949.44</v>
      </c>
      <c r="X5414"/>
      <c r="Y5414"/>
      <c r="Z5414"/>
      <c r="AA5414"/>
    </row>
    <row r="5415" spans="19:27" x14ac:dyDescent="0.35">
      <c r="S5415" s="9" t="s">
        <v>5356</v>
      </c>
      <c r="T5415" s="9">
        <v>0.51800000000000002</v>
      </c>
      <c r="U5415" s="9" t="s">
        <v>5356</v>
      </c>
      <c r="V5415" s="37">
        <v>5946.54</v>
      </c>
      <c r="X5415"/>
      <c r="Y5415"/>
      <c r="Z5415"/>
      <c r="AA5415"/>
    </row>
    <row r="5416" spans="19:27" x14ac:dyDescent="0.35">
      <c r="S5416" s="9" t="s">
        <v>5356</v>
      </c>
      <c r="T5416" s="9">
        <v>0.53700000000000003</v>
      </c>
      <c r="U5416" s="9" t="s">
        <v>5356</v>
      </c>
      <c r="V5416" s="37">
        <v>5946.04</v>
      </c>
      <c r="X5416"/>
      <c r="Y5416"/>
      <c r="Z5416"/>
      <c r="AA5416"/>
    </row>
    <row r="5417" spans="19:27" x14ac:dyDescent="0.35">
      <c r="S5417" s="9" t="s">
        <v>5356</v>
      </c>
      <c r="T5417" s="9">
        <v>0.52400000000000002</v>
      </c>
      <c r="U5417" s="9" t="s">
        <v>5356</v>
      </c>
      <c r="V5417" s="37">
        <v>5934.6</v>
      </c>
      <c r="X5417"/>
      <c r="Y5417"/>
      <c r="Z5417"/>
      <c r="AA5417"/>
    </row>
    <row r="5418" spans="19:27" x14ac:dyDescent="0.35">
      <c r="S5418" s="9" t="s">
        <v>5356</v>
      </c>
      <c r="T5418" s="9">
        <v>0.49399999999999999</v>
      </c>
      <c r="U5418" s="9" t="s">
        <v>5356</v>
      </c>
      <c r="V5418" s="37">
        <v>5929.38</v>
      </c>
      <c r="X5418"/>
      <c r="Y5418"/>
      <c r="Z5418"/>
      <c r="AA5418"/>
    </row>
    <row r="5419" spans="19:27" x14ac:dyDescent="0.35">
      <c r="S5419" s="9" t="s">
        <v>5356</v>
      </c>
      <c r="T5419" s="9">
        <v>0.48099999999999998</v>
      </c>
      <c r="U5419" s="9" t="s">
        <v>5356</v>
      </c>
      <c r="V5419" s="37">
        <v>5928.25</v>
      </c>
      <c r="X5419"/>
      <c r="Y5419"/>
      <c r="Z5419"/>
      <c r="AA5419"/>
    </row>
    <row r="5420" spans="19:27" x14ac:dyDescent="0.35">
      <c r="S5420" s="9" t="s">
        <v>5356</v>
      </c>
      <c r="T5420" s="9">
        <v>0.57099999999999995</v>
      </c>
      <c r="U5420" s="9" t="s">
        <v>5356</v>
      </c>
      <c r="V5420" s="37">
        <v>5927.57</v>
      </c>
      <c r="X5420"/>
      <c r="Y5420"/>
      <c r="Z5420"/>
      <c r="AA5420"/>
    </row>
    <row r="5421" spans="19:27" x14ac:dyDescent="0.35">
      <c r="S5421" s="9" t="s">
        <v>5356</v>
      </c>
      <c r="T5421" s="9">
        <v>0.57199999999999995</v>
      </c>
      <c r="U5421" s="9" t="s">
        <v>5356</v>
      </c>
      <c r="V5421" s="37">
        <v>5920.69</v>
      </c>
      <c r="X5421"/>
      <c r="Y5421"/>
      <c r="Z5421"/>
      <c r="AA5421"/>
    </row>
    <row r="5422" spans="19:27" x14ac:dyDescent="0.35">
      <c r="S5422" s="9" t="s">
        <v>5356</v>
      </c>
      <c r="T5422" s="9">
        <v>0.56699999999999995</v>
      </c>
      <c r="U5422" s="9" t="s">
        <v>5356</v>
      </c>
      <c r="V5422" s="37">
        <v>5893.9</v>
      </c>
      <c r="X5422"/>
      <c r="Y5422"/>
      <c r="Z5422"/>
      <c r="AA5422"/>
    </row>
    <row r="5423" spans="19:27" x14ac:dyDescent="0.35">
      <c r="S5423" s="9" t="s">
        <v>5356</v>
      </c>
      <c r="T5423" s="9">
        <v>0.57199999999999995</v>
      </c>
      <c r="U5423" s="9" t="s">
        <v>5356</v>
      </c>
      <c r="V5423" s="37">
        <v>5885.39</v>
      </c>
      <c r="X5423"/>
      <c r="Y5423"/>
      <c r="Z5423"/>
      <c r="AA5423"/>
    </row>
    <row r="5424" spans="19:27" x14ac:dyDescent="0.35">
      <c r="S5424" s="9" t="s">
        <v>5356</v>
      </c>
      <c r="T5424" s="9">
        <v>0.52700000000000002</v>
      </c>
      <c r="U5424" s="9" t="s">
        <v>5356</v>
      </c>
      <c r="V5424" s="37">
        <v>5882.43</v>
      </c>
      <c r="X5424"/>
      <c r="Y5424"/>
      <c r="Z5424"/>
      <c r="AA5424"/>
    </row>
    <row r="5425" spans="19:27" x14ac:dyDescent="0.35">
      <c r="S5425" s="9" t="s">
        <v>5356</v>
      </c>
      <c r="T5425" s="9">
        <v>0.628</v>
      </c>
      <c r="U5425" s="9" t="s">
        <v>5356</v>
      </c>
      <c r="V5425" s="37">
        <v>5881.54</v>
      </c>
      <c r="X5425"/>
      <c r="Y5425"/>
      <c r="Z5425"/>
      <c r="AA5425"/>
    </row>
    <row r="5426" spans="19:27" x14ac:dyDescent="0.35">
      <c r="S5426" s="9" t="s">
        <v>5356</v>
      </c>
      <c r="T5426" s="9">
        <v>0.52600000000000002</v>
      </c>
      <c r="U5426" s="9" t="s">
        <v>5356</v>
      </c>
      <c r="V5426" s="37">
        <v>5881.41</v>
      </c>
      <c r="X5426"/>
      <c r="Y5426"/>
      <c r="Z5426"/>
      <c r="AA5426"/>
    </row>
    <row r="5427" spans="19:27" x14ac:dyDescent="0.35">
      <c r="S5427" s="9" t="s">
        <v>5356</v>
      </c>
      <c r="T5427" s="9">
        <v>0.55400000000000005</v>
      </c>
      <c r="U5427" s="9" t="s">
        <v>5356</v>
      </c>
      <c r="V5427" s="37">
        <v>5880.13</v>
      </c>
      <c r="X5427"/>
      <c r="Y5427"/>
      <c r="Z5427"/>
      <c r="AA5427"/>
    </row>
    <row r="5428" spans="19:27" x14ac:dyDescent="0.35">
      <c r="S5428" s="9" t="s">
        <v>5356</v>
      </c>
      <c r="T5428" s="9">
        <v>0.54400000000000004</v>
      </c>
      <c r="U5428" s="9" t="s">
        <v>5356</v>
      </c>
      <c r="V5428" s="37">
        <v>5875.61</v>
      </c>
      <c r="X5428"/>
      <c r="Y5428"/>
      <c r="Z5428"/>
      <c r="AA5428"/>
    </row>
    <row r="5429" spans="19:27" x14ac:dyDescent="0.35">
      <c r="S5429" s="9" t="s">
        <v>5356</v>
      </c>
      <c r="T5429" s="9">
        <v>0.53500000000000003</v>
      </c>
      <c r="U5429" s="9" t="s">
        <v>5356</v>
      </c>
      <c r="V5429" s="37">
        <v>5873.19</v>
      </c>
      <c r="X5429"/>
      <c r="Y5429"/>
      <c r="Z5429"/>
      <c r="AA5429"/>
    </row>
    <row r="5430" spans="19:27" x14ac:dyDescent="0.35">
      <c r="S5430" s="9" t="s">
        <v>5356</v>
      </c>
      <c r="T5430" s="9">
        <v>0.52600000000000002</v>
      </c>
      <c r="U5430" s="9" t="s">
        <v>5356</v>
      </c>
      <c r="V5430" s="37">
        <v>5863.9</v>
      </c>
      <c r="X5430"/>
      <c r="Y5430"/>
      <c r="Z5430"/>
      <c r="AA5430"/>
    </row>
    <row r="5431" spans="19:27" x14ac:dyDescent="0.35">
      <c r="S5431" s="9" t="s">
        <v>5357</v>
      </c>
      <c r="T5431" s="9">
        <v>0.54100000000000004</v>
      </c>
      <c r="U5431" s="9" t="s">
        <v>5357</v>
      </c>
      <c r="V5431" s="37">
        <v>5861.52</v>
      </c>
      <c r="X5431"/>
      <c r="Y5431"/>
      <c r="Z5431"/>
      <c r="AA5431"/>
    </row>
    <row r="5432" spans="19:27" x14ac:dyDescent="0.35">
      <c r="S5432" s="9" t="s">
        <v>5356</v>
      </c>
      <c r="T5432" s="9">
        <v>0.48899999999999999</v>
      </c>
      <c r="U5432" s="9" t="s">
        <v>5356</v>
      </c>
      <c r="V5432" s="37">
        <v>5856.58</v>
      </c>
      <c r="X5432"/>
      <c r="Y5432"/>
      <c r="Z5432"/>
      <c r="AA5432"/>
    </row>
    <row r="5433" spans="19:27" x14ac:dyDescent="0.35">
      <c r="S5433" s="9" t="s">
        <v>5356</v>
      </c>
      <c r="T5433" s="9">
        <v>0.51700000000000002</v>
      </c>
      <c r="U5433" s="9" t="s">
        <v>5356</v>
      </c>
      <c r="V5433" s="37">
        <v>5851.5</v>
      </c>
      <c r="X5433"/>
      <c r="Y5433"/>
      <c r="Z5433"/>
      <c r="AA5433"/>
    </row>
    <row r="5434" spans="19:27" x14ac:dyDescent="0.35">
      <c r="S5434" s="9" t="s">
        <v>5356</v>
      </c>
      <c r="T5434" s="9">
        <v>0.51400000000000001</v>
      </c>
      <c r="U5434" s="9" t="s">
        <v>5356</v>
      </c>
      <c r="V5434" s="37">
        <v>5850.33</v>
      </c>
      <c r="X5434"/>
      <c r="Y5434"/>
      <c r="Z5434"/>
      <c r="AA5434"/>
    </row>
    <row r="5435" spans="19:27" x14ac:dyDescent="0.35">
      <c r="S5435" s="9" t="s">
        <v>5356</v>
      </c>
      <c r="T5435" s="9">
        <v>0.55500000000000005</v>
      </c>
      <c r="U5435" s="9" t="s">
        <v>5356</v>
      </c>
      <c r="V5435" s="37">
        <v>5839.53</v>
      </c>
      <c r="X5435"/>
      <c r="Y5435"/>
      <c r="Z5435"/>
      <c r="AA5435"/>
    </row>
    <row r="5436" spans="19:27" x14ac:dyDescent="0.35">
      <c r="S5436" s="9" t="s">
        <v>5356</v>
      </c>
      <c r="T5436" s="9">
        <v>0.55000000000000004</v>
      </c>
      <c r="U5436" s="9" t="s">
        <v>5356</v>
      </c>
      <c r="V5436" s="37">
        <v>5828.74</v>
      </c>
      <c r="X5436"/>
      <c r="Y5436"/>
      <c r="Z5436"/>
      <c r="AA5436"/>
    </row>
    <row r="5437" spans="19:27" x14ac:dyDescent="0.35">
      <c r="S5437" s="9" t="s">
        <v>5356</v>
      </c>
      <c r="T5437" s="9">
        <v>0.49099999999999999</v>
      </c>
      <c r="U5437" s="9" t="s">
        <v>5356</v>
      </c>
      <c r="V5437" s="37">
        <v>5824.91</v>
      </c>
      <c r="X5437"/>
      <c r="Y5437"/>
      <c r="Z5437"/>
      <c r="AA5437"/>
    </row>
    <row r="5438" spans="19:27" x14ac:dyDescent="0.35">
      <c r="S5438" s="9" t="s">
        <v>5356</v>
      </c>
      <c r="T5438" s="9">
        <v>0.55000000000000004</v>
      </c>
      <c r="U5438" s="9" t="s">
        <v>5356</v>
      </c>
      <c r="V5438" s="37">
        <v>5823.53</v>
      </c>
      <c r="X5438"/>
      <c r="Y5438"/>
      <c r="Z5438"/>
      <c r="AA5438"/>
    </row>
    <row r="5439" spans="19:27" x14ac:dyDescent="0.35">
      <c r="S5439" s="9" t="s">
        <v>5356</v>
      </c>
      <c r="T5439" s="9">
        <v>0.51700000000000002</v>
      </c>
      <c r="U5439" s="9" t="s">
        <v>5356</v>
      </c>
      <c r="V5439" s="37">
        <v>5819.47</v>
      </c>
      <c r="X5439"/>
      <c r="Y5439"/>
      <c r="Z5439"/>
      <c r="AA5439"/>
    </row>
    <row r="5440" spans="19:27" x14ac:dyDescent="0.35">
      <c r="S5440" s="9" t="s">
        <v>5356</v>
      </c>
      <c r="T5440" s="9">
        <v>0.47899999999999998</v>
      </c>
      <c r="U5440" s="9" t="s">
        <v>5356</v>
      </c>
      <c r="V5440" s="37">
        <v>5812.29</v>
      </c>
      <c r="X5440"/>
      <c r="Y5440"/>
      <c r="Z5440"/>
      <c r="AA5440"/>
    </row>
    <row r="5441" spans="19:27" x14ac:dyDescent="0.35">
      <c r="S5441" s="9" t="s">
        <v>5356</v>
      </c>
      <c r="T5441" s="9">
        <v>0.48499999999999999</v>
      </c>
      <c r="U5441" s="9" t="s">
        <v>5356</v>
      </c>
      <c r="V5441" s="37">
        <v>5811.7</v>
      </c>
      <c r="X5441"/>
      <c r="Y5441"/>
      <c r="Z5441"/>
      <c r="AA5441"/>
    </row>
    <row r="5442" spans="19:27" x14ac:dyDescent="0.35">
      <c r="S5442" s="9" t="s">
        <v>5356</v>
      </c>
      <c r="T5442" s="9">
        <v>0.57299999999999995</v>
      </c>
      <c r="U5442" s="9" t="s">
        <v>5356</v>
      </c>
      <c r="V5442" s="37">
        <v>5809.23</v>
      </c>
      <c r="X5442"/>
      <c r="Y5442"/>
      <c r="Z5442"/>
      <c r="AA5442"/>
    </row>
    <row r="5443" spans="19:27" x14ac:dyDescent="0.35">
      <c r="S5443" s="9" t="s">
        <v>5357</v>
      </c>
      <c r="T5443" s="9">
        <v>0.51200000000000001</v>
      </c>
      <c r="U5443" s="9" t="s">
        <v>5357</v>
      </c>
      <c r="V5443" s="37">
        <v>5799.6</v>
      </c>
      <c r="X5443"/>
      <c r="Y5443"/>
      <c r="Z5443"/>
      <c r="AA5443"/>
    </row>
    <row r="5444" spans="19:27" x14ac:dyDescent="0.35">
      <c r="S5444" s="9" t="s">
        <v>5356</v>
      </c>
      <c r="T5444" s="9">
        <v>0.496</v>
      </c>
      <c r="U5444" s="9" t="s">
        <v>5356</v>
      </c>
      <c r="V5444" s="37">
        <v>5794.75</v>
      </c>
      <c r="X5444"/>
      <c r="Y5444"/>
      <c r="Z5444"/>
      <c r="AA5444"/>
    </row>
    <row r="5445" spans="19:27" x14ac:dyDescent="0.35">
      <c r="S5445" s="9" t="s">
        <v>5356</v>
      </c>
      <c r="T5445" s="9">
        <v>0.53400000000000003</v>
      </c>
      <c r="U5445" s="9" t="s">
        <v>5356</v>
      </c>
      <c r="V5445" s="37">
        <v>5794.4</v>
      </c>
      <c r="X5445"/>
      <c r="Y5445"/>
      <c r="Z5445"/>
      <c r="AA5445"/>
    </row>
    <row r="5446" spans="19:27" x14ac:dyDescent="0.35">
      <c r="S5446" s="9" t="s">
        <v>5356</v>
      </c>
      <c r="T5446" s="9">
        <v>0.499</v>
      </c>
      <c r="U5446" s="9" t="s">
        <v>5356</v>
      </c>
      <c r="V5446" s="37">
        <v>5789.7</v>
      </c>
      <c r="X5446"/>
      <c r="Y5446"/>
      <c r="Z5446"/>
      <c r="AA5446"/>
    </row>
    <row r="5447" spans="19:27" x14ac:dyDescent="0.35">
      <c r="S5447" s="9" t="s">
        <v>5358</v>
      </c>
      <c r="T5447" s="9">
        <v>0.57099999999999995</v>
      </c>
      <c r="U5447" s="9" t="s">
        <v>5358</v>
      </c>
      <c r="V5447" s="37">
        <v>5789.39</v>
      </c>
      <c r="X5447"/>
      <c r="Y5447"/>
      <c r="Z5447"/>
      <c r="AA5447"/>
    </row>
    <row r="5448" spans="19:27" x14ac:dyDescent="0.35">
      <c r="S5448" s="9" t="s">
        <v>5356</v>
      </c>
      <c r="T5448" s="9">
        <v>0.52600000000000002</v>
      </c>
      <c r="U5448" s="9" t="s">
        <v>5356</v>
      </c>
      <c r="V5448" s="37">
        <v>5786.86</v>
      </c>
      <c r="X5448"/>
      <c r="Y5448"/>
      <c r="Z5448"/>
      <c r="AA5448"/>
    </row>
    <row r="5449" spans="19:27" x14ac:dyDescent="0.35">
      <c r="S5449" s="9" t="s">
        <v>5356</v>
      </c>
      <c r="T5449" s="9">
        <v>0.47499999999999998</v>
      </c>
      <c r="U5449" s="9" t="s">
        <v>5356</v>
      </c>
      <c r="V5449" s="37">
        <v>5786.45</v>
      </c>
      <c r="X5449"/>
      <c r="Y5449"/>
      <c r="Z5449"/>
      <c r="AA5449"/>
    </row>
    <row r="5450" spans="19:27" x14ac:dyDescent="0.35">
      <c r="S5450" s="9" t="s">
        <v>5356</v>
      </c>
      <c r="T5450" s="9">
        <v>0.56599999999999995</v>
      </c>
      <c r="U5450" s="9" t="s">
        <v>5356</v>
      </c>
      <c r="V5450" s="37">
        <v>5785.11</v>
      </c>
      <c r="X5450"/>
      <c r="Y5450"/>
      <c r="Z5450"/>
      <c r="AA5450"/>
    </row>
    <row r="5451" spans="19:27" x14ac:dyDescent="0.35">
      <c r="S5451" s="9" t="s">
        <v>5356</v>
      </c>
      <c r="T5451" s="9">
        <v>0.49299999999999999</v>
      </c>
      <c r="U5451" s="9" t="s">
        <v>5356</v>
      </c>
      <c r="V5451" s="37">
        <v>5782.96</v>
      </c>
      <c r="X5451"/>
      <c r="Y5451"/>
      <c r="Z5451"/>
      <c r="AA5451"/>
    </row>
    <row r="5452" spans="19:27" x14ac:dyDescent="0.35">
      <c r="S5452" s="9" t="s">
        <v>5356</v>
      </c>
      <c r="T5452" s="9">
        <v>0.48699999999999999</v>
      </c>
      <c r="U5452" s="9" t="s">
        <v>5356</v>
      </c>
      <c r="V5452" s="37">
        <v>5779.54</v>
      </c>
      <c r="X5452"/>
      <c r="Y5452"/>
      <c r="Z5452"/>
      <c r="AA5452"/>
    </row>
    <row r="5453" spans="19:27" x14ac:dyDescent="0.35">
      <c r="S5453" s="9" t="s">
        <v>5356</v>
      </c>
      <c r="T5453" s="9">
        <v>0.48499999999999999</v>
      </c>
      <c r="U5453" s="9" t="s">
        <v>5356</v>
      </c>
      <c r="V5453" s="37">
        <v>5776.25</v>
      </c>
      <c r="X5453"/>
      <c r="Y5453"/>
      <c r="Z5453"/>
      <c r="AA5453"/>
    </row>
    <row r="5454" spans="19:27" x14ac:dyDescent="0.35">
      <c r="S5454" s="9" t="s">
        <v>5357</v>
      </c>
      <c r="T5454" s="9">
        <v>0.48099999999999998</v>
      </c>
      <c r="U5454" s="9" t="s">
        <v>5357</v>
      </c>
      <c r="V5454" s="37">
        <v>5774.67</v>
      </c>
      <c r="X5454"/>
      <c r="Y5454"/>
      <c r="Z5454"/>
      <c r="AA5454"/>
    </row>
    <row r="5455" spans="19:27" x14ac:dyDescent="0.35">
      <c r="S5455" s="9" t="s">
        <v>5356</v>
      </c>
      <c r="T5455" s="9">
        <v>0.52700000000000002</v>
      </c>
      <c r="U5455" s="9" t="s">
        <v>5356</v>
      </c>
      <c r="V5455" s="37">
        <v>5770.02</v>
      </c>
      <c r="X5455"/>
      <c r="Y5455"/>
      <c r="Z5455"/>
      <c r="AA5455"/>
    </row>
    <row r="5456" spans="19:27" x14ac:dyDescent="0.35">
      <c r="S5456" s="9" t="s">
        <v>5356</v>
      </c>
      <c r="T5456" s="9">
        <v>0.51</v>
      </c>
      <c r="U5456" s="9" t="s">
        <v>5356</v>
      </c>
      <c r="V5456" s="37">
        <v>5768.28</v>
      </c>
      <c r="X5456"/>
      <c r="Y5456"/>
      <c r="Z5456"/>
      <c r="AA5456"/>
    </row>
    <row r="5457" spans="19:27" x14ac:dyDescent="0.35">
      <c r="S5457" s="9" t="s">
        <v>5356</v>
      </c>
      <c r="T5457" s="9">
        <v>0.497</v>
      </c>
      <c r="U5457" s="9" t="s">
        <v>5356</v>
      </c>
      <c r="V5457" s="37">
        <v>5765.8</v>
      </c>
      <c r="X5457"/>
      <c r="Y5457"/>
      <c r="Z5457"/>
      <c r="AA5457"/>
    </row>
    <row r="5458" spans="19:27" x14ac:dyDescent="0.35">
      <c r="S5458" s="9" t="s">
        <v>5356</v>
      </c>
      <c r="T5458" s="9">
        <v>0.54600000000000004</v>
      </c>
      <c r="U5458" s="9" t="s">
        <v>5356</v>
      </c>
      <c r="V5458" s="37">
        <v>5764.28</v>
      </c>
      <c r="X5458"/>
      <c r="Y5458"/>
      <c r="Z5458"/>
      <c r="AA5458"/>
    </row>
    <row r="5459" spans="19:27" x14ac:dyDescent="0.35">
      <c r="S5459" s="9" t="s">
        <v>5356</v>
      </c>
      <c r="T5459" s="9">
        <v>0.52700000000000002</v>
      </c>
      <c r="U5459" s="9" t="s">
        <v>5356</v>
      </c>
      <c r="V5459" s="37">
        <v>5761.68</v>
      </c>
      <c r="X5459"/>
      <c r="Y5459"/>
      <c r="Z5459"/>
      <c r="AA5459"/>
    </row>
    <row r="5460" spans="19:27" x14ac:dyDescent="0.35">
      <c r="S5460" s="9" t="s">
        <v>5356</v>
      </c>
      <c r="T5460" s="9">
        <v>0.53600000000000003</v>
      </c>
      <c r="U5460" s="9" t="s">
        <v>5356</v>
      </c>
      <c r="V5460" s="37">
        <v>5747.84</v>
      </c>
      <c r="X5460"/>
      <c r="Y5460"/>
      <c r="Z5460"/>
      <c r="AA5460"/>
    </row>
    <row r="5461" spans="19:27" x14ac:dyDescent="0.35">
      <c r="S5461" s="9" t="s">
        <v>5356</v>
      </c>
      <c r="T5461" s="9">
        <v>0.54300000000000004</v>
      </c>
      <c r="U5461" s="9" t="s">
        <v>5356</v>
      </c>
      <c r="V5461" s="37">
        <v>5744.87</v>
      </c>
      <c r="X5461"/>
      <c r="Y5461"/>
      <c r="Z5461"/>
      <c r="AA5461"/>
    </row>
    <row r="5462" spans="19:27" x14ac:dyDescent="0.35">
      <c r="S5462" s="9" t="s">
        <v>5356</v>
      </c>
      <c r="T5462" s="9">
        <v>0.52800000000000002</v>
      </c>
      <c r="U5462" s="9" t="s">
        <v>5356</v>
      </c>
      <c r="V5462" s="37">
        <v>5739.01</v>
      </c>
      <c r="X5462"/>
      <c r="Y5462"/>
      <c r="Z5462"/>
      <c r="AA5462"/>
    </row>
    <row r="5463" spans="19:27" x14ac:dyDescent="0.35">
      <c r="S5463" s="9" t="s">
        <v>5356</v>
      </c>
      <c r="T5463" s="9">
        <v>0.499</v>
      </c>
      <c r="U5463" s="9" t="s">
        <v>5356</v>
      </c>
      <c r="V5463" s="37">
        <v>5737.05</v>
      </c>
      <c r="X5463"/>
      <c r="Y5463"/>
      <c r="Z5463"/>
      <c r="AA5463"/>
    </row>
    <row r="5464" spans="19:27" x14ac:dyDescent="0.35">
      <c r="S5464" s="9" t="s">
        <v>5356</v>
      </c>
      <c r="T5464" s="9">
        <v>0.52800000000000002</v>
      </c>
      <c r="U5464" s="9" t="s">
        <v>5356</v>
      </c>
      <c r="V5464" s="37">
        <v>5729.3</v>
      </c>
      <c r="X5464"/>
      <c r="Y5464"/>
      <c r="Z5464"/>
      <c r="AA5464"/>
    </row>
    <row r="5465" spans="19:27" x14ac:dyDescent="0.35">
      <c r="S5465" s="9" t="s">
        <v>5356</v>
      </c>
      <c r="T5465" s="9">
        <v>0.47199999999999998</v>
      </c>
      <c r="U5465" s="9" t="s">
        <v>5356</v>
      </c>
      <c r="V5465" s="37">
        <v>5713.24</v>
      </c>
      <c r="X5465"/>
      <c r="Y5465"/>
      <c r="Z5465"/>
      <c r="AA5465"/>
    </row>
    <row r="5466" spans="19:27" x14ac:dyDescent="0.35">
      <c r="S5466" s="9" t="s">
        <v>5356</v>
      </c>
      <c r="T5466" s="9">
        <v>0.501</v>
      </c>
      <c r="U5466" s="9" t="s">
        <v>5356</v>
      </c>
      <c r="V5466" s="37">
        <v>5708.66</v>
      </c>
      <c r="X5466"/>
      <c r="Y5466"/>
      <c r="Z5466"/>
      <c r="AA5466"/>
    </row>
    <row r="5467" spans="19:27" x14ac:dyDescent="0.35">
      <c r="S5467" s="9" t="s">
        <v>5356</v>
      </c>
      <c r="T5467" s="9">
        <v>0.52900000000000003</v>
      </c>
      <c r="U5467" s="9" t="s">
        <v>5356</v>
      </c>
      <c r="V5467" s="37">
        <v>5708.63</v>
      </c>
      <c r="X5467"/>
      <c r="Y5467"/>
      <c r="Z5467"/>
      <c r="AA5467"/>
    </row>
    <row r="5468" spans="19:27" x14ac:dyDescent="0.35">
      <c r="S5468" s="9" t="s">
        <v>5356</v>
      </c>
      <c r="T5468" s="9">
        <v>0.53300000000000003</v>
      </c>
      <c r="U5468" s="9" t="s">
        <v>5356</v>
      </c>
      <c r="V5468" s="37">
        <v>5700.24</v>
      </c>
      <c r="X5468"/>
      <c r="Y5468"/>
      <c r="Z5468"/>
      <c r="AA5468"/>
    </row>
    <row r="5469" spans="19:27" x14ac:dyDescent="0.35">
      <c r="S5469" s="9" t="s">
        <v>5357</v>
      </c>
      <c r="T5469" s="9">
        <v>0.54500000000000004</v>
      </c>
      <c r="U5469" s="9" t="s">
        <v>5357</v>
      </c>
      <c r="V5469" s="37">
        <v>5697.67</v>
      </c>
      <c r="X5469"/>
      <c r="Y5469"/>
      <c r="Z5469"/>
      <c r="AA5469"/>
    </row>
    <row r="5470" spans="19:27" x14ac:dyDescent="0.35">
      <c r="S5470" s="9" t="s">
        <v>5356</v>
      </c>
      <c r="T5470" s="9">
        <v>0.51800000000000002</v>
      </c>
      <c r="U5470" s="9" t="s">
        <v>5356</v>
      </c>
      <c r="V5470" s="37">
        <v>5697.49</v>
      </c>
      <c r="X5470"/>
      <c r="Y5470"/>
      <c r="Z5470"/>
      <c r="AA5470"/>
    </row>
    <row r="5471" spans="19:27" x14ac:dyDescent="0.35">
      <c r="S5471" s="9" t="s">
        <v>5356</v>
      </c>
      <c r="T5471" s="9">
        <v>0.52</v>
      </c>
      <c r="U5471" s="9" t="s">
        <v>5356</v>
      </c>
      <c r="V5471" s="37">
        <v>5695.12</v>
      </c>
      <c r="X5471"/>
      <c r="Y5471"/>
      <c r="Z5471"/>
      <c r="AA5471"/>
    </row>
    <row r="5472" spans="19:27" x14ac:dyDescent="0.35">
      <c r="S5472" s="9" t="s">
        <v>5356</v>
      </c>
      <c r="T5472" s="9">
        <v>0.46200000000000002</v>
      </c>
      <c r="U5472" s="9" t="s">
        <v>5356</v>
      </c>
      <c r="V5472" s="37">
        <v>5688.18</v>
      </c>
      <c r="X5472"/>
      <c r="Y5472"/>
      <c r="Z5472"/>
      <c r="AA5472"/>
    </row>
    <row r="5473" spans="19:27" x14ac:dyDescent="0.35">
      <c r="S5473" s="9" t="s">
        <v>5356</v>
      </c>
      <c r="T5473" s="9">
        <v>0.46800000000000003</v>
      </c>
      <c r="U5473" s="9" t="s">
        <v>5356</v>
      </c>
      <c r="V5473" s="37">
        <v>5684.05</v>
      </c>
      <c r="X5473"/>
      <c r="Y5473"/>
      <c r="Z5473"/>
      <c r="AA5473"/>
    </row>
    <row r="5474" spans="19:27" x14ac:dyDescent="0.35">
      <c r="S5474" s="9" t="s">
        <v>5356</v>
      </c>
      <c r="T5474" s="9">
        <v>0.55800000000000005</v>
      </c>
      <c r="U5474" s="9" t="s">
        <v>5356</v>
      </c>
      <c r="V5474" s="37">
        <v>5681.88</v>
      </c>
      <c r="X5474"/>
      <c r="Y5474"/>
      <c r="Z5474"/>
      <c r="AA5474"/>
    </row>
    <row r="5475" spans="19:27" x14ac:dyDescent="0.35">
      <c r="S5475" s="9" t="s">
        <v>5356</v>
      </c>
      <c r="T5475" s="9">
        <v>0.496</v>
      </c>
      <c r="U5475" s="9" t="s">
        <v>5356</v>
      </c>
      <c r="V5475" s="37">
        <v>5678.15</v>
      </c>
      <c r="X5475"/>
      <c r="Y5475"/>
      <c r="Z5475"/>
      <c r="AA5475"/>
    </row>
    <row r="5476" spans="19:27" x14ac:dyDescent="0.35">
      <c r="S5476" s="9" t="s">
        <v>5356</v>
      </c>
      <c r="T5476" s="9">
        <v>0.497</v>
      </c>
      <c r="U5476" s="9" t="s">
        <v>5356</v>
      </c>
      <c r="V5476" s="37">
        <v>5672.48</v>
      </c>
      <c r="X5476"/>
      <c r="Y5476"/>
      <c r="Z5476"/>
      <c r="AA5476"/>
    </row>
    <row r="5477" spans="19:27" x14ac:dyDescent="0.35">
      <c r="S5477" s="9" t="s">
        <v>5356</v>
      </c>
      <c r="T5477" s="9">
        <v>0.55000000000000004</v>
      </c>
      <c r="U5477" s="9" t="s">
        <v>5356</v>
      </c>
      <c r="V5477" s="37">
        <v>5670.63</v>
      </c>
      <c r="X5477"/>
      <c r="Y5477"/>
      <c r="Z5477"/>
      <c r="AA5477"/>
    </row>
    <row r="5478" spans="19:27" x14ac:dyDescent="0.35">
      <c r="S5478" s="9" t="s">
        <v>5356</v>
      </c>
      <c r="T5478" s="9">
        <v>0.55000000000000004</v>
      </c>
      <c r="U5478" s="9" t="s">
        <v>5356</v>
      </c>
      <c r="V5478" s="37">
        <v>5670.33</v>
      </c>
      <c r="X5478"/>
      <c r="Y5478"/>
      <c r="Z5478"/>
      <c r="AA5478"/>
    </row>
    <row r="5479" spans="19:27" x14ac:dyDescent="0.35">
      <c r="S5479" s="9" t="s">
        <v>5356</v>
      </c>
      <c r="T5479" s="9">
        <v>0.51400000000000001</v>
      </c>
      <c r="U5479" s="9" t="s">
        <v>5356</v>
      </c>
      <c r="V5479" s="37">
        <v>5670.1</v>
      </c>
      <c r="X5479"/>
      <c r="Y5479"/>
      <c r="Z5479"/>
      <c r="AA5479"/>
    </row>
    <row r="5480" spans="19:27" x14ac:dyDescent="0.35">
      <c r="S5480" s="9" t="s">
        <v>5356</v>
      </c>
      <c r="T5480" s="9">
        <v>0.41699999999999998</v>
      </c>
      <c r="U5480" s="9" t="s">
        <v>5356</v>
      </c>
      <c r="V5480" s="37">
        <v>5658.32</v>
      </c>
      <c r="X5480"/>
      <c r="Y5480"/>
      <c r="Z5480"/>
      <c r="AA5480"/>
    </row>
    <row r="5481" spans="19:27" x14ac:dyDescent="0.35">
      <c r="S5481" s="9" t="s">
        <v>5356</v>
      </c>
      <c r="T5481" s="9">
        <v>0.498</v>
      </c>
      <c r="U5481" s="9" t="s">
        <v>5356</v>
      </c>
      <c r="V5481" s="37">
        <v>5650.76</v>
      </c>
      <c r="X5481"/>
      <c r="Y5481"/>
      <c r="Z5481"/>
      <c r="AA5481"/>
    </row>
    <row r="5482" spans="19:27" x14ac:dyDescent="0.35">
      <c r="S5482" s="9" t="s">
        <v>5356</v>
      </c>
      <c r="T5482" s="9">
        <v>0.51800000000000002</v>
      </c>
      <c r="U5482" s="9" t="s">
        <v>5356</v>
      </c>
      <c r="V5482" s="37">
        <v>5650.24</v>
      </c>
      <c r="X5482"/>
      <c r="Y5482"/>
      <c r="Z5482"/>
      <c r="AA5482"/>
    </row>
    <row r="5483" spans="19:27" x14ac:dyDescent="0.35">
      <c r="S5483" s="9" t="s">
        <v>5356</v>
      </c>
      <c r="T5483" s="9">
        <v>0.51400000000000001</v>
      </c>
      <c r="U5483" s="9" t="s">
        <v>5356</v>
      </c>
      <c r="V5483" s="37">
        <v>5647.92</v>
      </c>
      <c r="X5483"/>
      <c r="Y5483"/>
      <c r="Z5483"/>
      <c r="AA5483"/>
    </row>
    <row r="5484" spans="19:27" x14ac:dyDescent="0.35">
      <c r="S5484" s="9" t="s">
        <v>5356</v>
      </c>
      <c r="T5484" s="9">
        <v>0.504</v>
      </c>
      <c r="U5484" s="9" t="s">
        <v>5356</v>
      </c>
      <c r="V5484" s="37">
        <v>5647.4</v>
      </c>
      <c r="X5484"/>
      <c r="Y5484"/>
      <c r="Z5484"/>
      <c r="AA5484"/>
    </row>
    <row r="5485" spans="19:27" x14ac:dyDescent="0.35">
      <c r="S5485" s="9" t="s">
        <v>5356</v>
      </c>
      <c r="T5485" s="9">
        <v>0.48799999999999999</v>
      </c>
      <c r="U5485" s="9" t="s">
        <v>5356</v>
      </c>
      <c r="V5485" s="37">
        <v>5642.1</v>
      </c>
      <c r="X5485"/>
      <c r="Y5485"/>
      <c r="Z5485"/>
      <c r="AA5485"/>
    </row>
    <row r="5486" spans="19:27" x14ac:dyDescent="0.35">
      <c r="S5486" s="9" t="s">
        <v>5356</v>
      </c>
      <c r="T5486" s="9">
        <v>0.44</v>
      </c>
      <c r="U5486" s="9" t="s">
        <v>5356</v>
      </c>
      <c r="V5486" s="37">
        <v>5639.94</v>
      </c>
      <c r="X5486"/>
      <c r="Y5486"/>
      <c r="Z5486"/>
      <c r="AA5486"/>
    </row>
    <row r="5487" spans="19:27" x14ac:dyDescent="0.35">
      <c r="S5487" s="9" t="s">
        <v>5356</v>
      </c>
      <c r="T5487" s="9">
        <v>0.497</v>
      </c>
      <c r="U5487" s="9" t="s">
        <v>5356</v>
      </c>
      <c r="V5487" s="37">
        <v>5636.11</v>
      </c>
      <c r="X5487"/>
      <c r="Y5487"/>
      <c r="Z5487"/>
      <c r="AA5487"/>
    </row>
    <row r="5488" spans="19:27" x14ac:dyDescent="0.35">
      <c r="S5488" s="9" t="s">
        <v>5357</v>
      </c>
      <c r="T5488" s="9">
        <v>0.53800000000000003</v>
      </c>
      <c r="U5488" s="9" t="s">
        <v>5357</v>
      </c>
      <c r="V5488" s="37">
        <v>5634.25</v>
      </c>
      <c r="X5488"/>
      <c r="Y5488"/>
      <c r="Z5488"/>
      <c r="AA5488"/>
    </row>
    <row r="5489" spans="19:27" x14ac:dyDescent="0.35">
      <c r="S5489" s="9" t="s">
        <v>5356</v>
      </c>
      <c r="T5489" s="9">
        <v>0.47499999999999998</v>
      </c>
      <c r="U5489" s="9" t="s">
        <v>5356</v>
      </c>
      <c r="V5489" s="37">
        <v>5628.47</v>
      </c>
      <c r="X5489"/>
      <c r="Y5489"/>
      <c r="Z5489"/>
      <c r="AA5489"/>
    </row>
    <row r="5490" spans="19:27" x14ac:dyDescent="0.35">
      <c r="S5490" s="9" t="s">
        <v>5356</v>
      </c>
      <c r="T5490" s="9">
        <v>0.46500000000000002</v>
      </c>
      <c r="U5490" s="9" t="s">
        <v>5356</v>
      </c>
      <c r="V5490" s="37">
        <v>5611.29</v>
      </c>
      <c r="X5490"/>
      <c r="Y5490"/>
      <c r="Z5490"/>
      <c r="AA5490"/>
    </row>
    <row r="5491" spans="19:27" x14ac:dyDescent="0.35">
      <c r="S5491" s="9" t="s">
        <v>5356</v>
      </c>
      <c r="T5491" s="9">
        <v>0.502</v>
      </c>
      <c r="U5491" s="9" t="s">
        <v>5356</v>
      </c>
      <c r="V5491" s="37">
        <v>5608.02</v>
      </c>
      <c r="X5491"/>
      <c r="Y5491"/>
      <c r="Z5491"/>
      <c r="AA5491"/>
    </row>
    <row r="5492" spans="19:27" x14ac:dyDescent="0.35">
      <c r="S5492" s="9" t="s">
        <v>5356</v>
      </c>
      <c r="T5492" s="9">
        <v>0.51300000000000001</v>
      </c>
      <c r="U5492" s="9" t="s">
        <v>5356</v>
      </c>
      <c r="V5492" s="37">
        <v>5586.41</v>
      </c>
      <c r="X5492"/>
      <c r="Y5492"/>
      <c r="Z5492"/>
      <c r="AA5492"/>
    </row>
    <row r="5493" spans="19:27" x14ac:dyDescent="0.35">
      <c r="S5493" s="9" t="s">
        <v>5356</v>
      </c>
      <c r="T5493" s="9">
        <v>0.55000000000000004</v>
      </c>
      <c r="U5493" s="9" t="s">
        <v>5356</v>
      </c>
      <c r="V5493" s="37">
        <v>5582.87</v>
      </c>
      <c r="X5493"/>
      <c r="Y5493"/>
      <c r="Z5493"/>
      <c r="AA5493"/>
    </row>
    <row r="5494" spans="19:27" x14ac:dyDescent="0.35">
      <c r="S5494" s="9" t="s">
        <v>5356</v>
      </c>
      <c r="T5494" s="9">
        <v>0.54</v>
      </c>
      <c r="U5494" s="9" t="s">
        <v>5356</v>
      </c>
      <c r="V5494" s="37">
        <v>5579.96</v>
      </c>
      <c r="X5494"/>
      <c r="Y5494"/>
      <c r="Z5494"/>
      <c r="AA5494"/>
    </row>
    <row r="5495" spans="19:27" x14ac:dyDescent="0.35">
      <c r="S5495" s="9" t="s">
        <v>5357</v>
      </c>
      <c r="T5495" s="9">
        <v>0.46100000000000002</v>
      </c>
      <c r="U5495" s="9" t="s">
        <v>5357</v>
      </c>
      <c r="V5495" s="37">
        <v>5558.32</v>
      </c>
      <c r="X5495"/>
      <c r="Y5495"/>
      <c r="Z5495"/>
      <c r="AA5495"/>
    </row>
    <row r="5496" spans="19:27" x14ac:dyDescent="0.35">
      <c r="S5496" s="9" t="s">
        <v>5356</v>
      </c>
      <c r="T5496" s="9">
        <v>0.52200000000000002</v>
      </c>
      <c r="U5496" s="9" t="s">
        <v>5356</v>
      </c>
      <c r="V5496" s="37">
        <v>5553.69</v>
      </c>
      <c r="X5496"/>
      <c r="Y5496"/>
      <c r="Z5496"/>
      <c r="AA5496"/>
    </row>
    <row r="5497" spans="19:27" x14ac:dyDescent="0.35">
      <c r="S5497" s="9" t="s">
        <v>5356</v>
      </c>
      <c r="T5497" s="9">
        <v>0.501</v>
      </c>
      <c r="U5497" s="9" t="s">
        <v>5356</v>
      </c>
      <c r="V5497" s="37">
        <v>5548.08</v>
      </c>
      <c r="X5497"/>
      <c r="Y5497"/>
      <c r="Z5497"/>
      <c r="AA5497"/>
    </row>
    <row r="5498" spans="19:27" x14ac:dyDescent="0.35">
      <c r="S5498" s="9" t="s">
        <v>5356</v>
      </c>
      <c r="T5498" s="9">
        <v>0.504</v>
      </c>
      <c r="U5498" s="9" t="s">
        <v>5356</v>
      </c>
      <c r="V5498" s="37">
        <v>5543.79</v>
      </c>
      <c r="X5498"/>
      <c r="Y5498"/>
      <c r="Z5498"/>
      <c r="AA5498"/>
    </row>
    <row r="5499" spans="19:27" x14ac:dyDescent="0.35">
      <c r="S5499" s="9" t="s">
        <v>5356</v>
      </c>
      <c r="T5499" s="9">
        <v>0.47899999999999998</v>
      </c>
      <c r="U5499" s="9" t="s">
        <v>5356</v>
      </c>
      <c r="V5499" s="37">
        <v>5529.52</v>
      </c>
      <c r="X5499"/>
      <c r="Y5499"/>
      <c r="Z5499"/>
      <c r="AA5499"/>
    </row>
    <row r="5500" spans="19:27" x14ac:dyDescent="0.35">
      <c r="S5500" s="9" t="s">
        <v>5356</v>
      </c>
      <c r="T5500" s="9">
        <v>0.53300000000000003</v>
      </c>
      <c r="U5500" s="9" t="s">
        <v>5356</v>
      </c>
      <c r="V5500" s="37">
        <v>5528.25</v>
      </c>
      <c r="X5500"/>
      <c r="Y5500"/>
      <c r="Z5500"/>
      <c r="AA5500"/>
    </row>
    <row r="5501" spans="19:27" x14ac:dyDescent="0.35">
      <c r="S5501" s="9" t="s">
        <v>5356</v>
      </c>
      <c r="T5501" s="9">
        <v>0.54700000000000004</v>
      </c>
      <c r="U5501" s="9" t="s">
        <v>5356</v>
      </c>
      <c r="V5501" s="37">
        <v>5523.93</v>
      </c>
      <c r="X5501"/>
      <c r="Y5501"/>
      <c r="Z5501"/>
      <c r="AA5501"/>
    </row>
    <row r="5502" spans="19:27" x14ac:dyDescent="0.35">
      <c r="S5502" s="9" t="s">
        <v>5356</v>
      </c>
      <c r="T5502" s="9">
        <v>0.47099999999999997</v>
      </c>
      <c r="U5502" s="9" t="s">
        <v>5356</v>
      </c>
      <c r="V5502" s="37">
        <v>5522.39</v>
      </c>
      <c r="X5502"/>
      <c r="Y5502"/>
      <c r="Z5502"/>
      <c r="AA5502"/>
    </row>
    <row r="5503" spans="19:27" x14ac:dyDescent="0.35">
      <c r="S5503" s="9" t="s">
        <v>5356</v>
      </c>
      <c r="T5503" s="9">
        <v>0.51200000000000001</v>
      </c>
      <c r="U5503" s="9" t="s">
        <v>5356</v>
      </c>
      <c r="V5503" s="37">
        <v>5521.28</v>
      </c>
      <c r="X5503"/>
      <c r="Y5503"/>
      <c r="Z5503"/>
      <c r="AA5503"/>
    </row>
    <row r="5504" spans="19:27" x14ac:dyDescent="0.35">
      <c r="S5504" s="9" t="s">
        <v>5356</v>
      </c>
      <c r="T5504" s="9">
        <v>0.51600000000000001</v>
      </c>
      <c r="U5504" s="9" t="s">
        <v>5356</v>
      </c>
      <c r="V5504" s="37">
        <v>5507</v>
      </c>
      <c r="X5504"/>
      <c r="Y5504"/>
      <c r="Z5504"/>
      <c r="AA5504"/>
    </row>
    <row r="5505" spans="19:27" x14ac:dyDescent="0.35">
      <c r="S5505" s="9" t="s">
        <v>5357</v>
      </c>
      <c r="T5505" s="9">
        <v>0.47099999999999997</v>
      </c>
      <c r="U5505" s="9" t="s">
        <v>5357</v>
      </c>
      <c r="V5505" s="37">
        <v>5500.85</v>
      </c>
      <c r="X5505"/>
      <c r="Y5505"/>
      <c r="Z5505"/>
      <c r="AA5505"/>
    </row>
    <row r="5506" spans="19:27" x14ac:dyDescent="0.35">
      <c r="S5506" s="9" t="s">
        <v>5356</v>
      </c>
      <c r="T5506" s="9">
        <v>0.51400000000000001</v>
      </c>
      <c r="U5506" s="9" t="s">
        <v>5356</v>
      </c>
      <c r="V5506" s="37">
        <v>5497.11</v>
      </c>
      <c r="X5506"/>
      <c r="Y5506"/>
      <c r="Z5506"/>
      <c r="AA5506"/>
    </row>
    <row r="5507" spans="19:27" x14ac:dyDescent="0.35">
      <c r="S5507" s="9" t="s">
        <v>5356</v>
      </c>
      <c r="T5507" s="9">
        <v>0.49299999999999999</v>
      </c>
      <c r="U5507" s="9" t="s">
        <v>5356</v>
      </c>
      <c r="V5507" s="37">
        <v>5496.96</v>
      </c>
      <c r="X5507"/>
      <c r="Y5507"/>
      <c r="Z5507"/>
      <c r="AA5507"/>
    </row>
    <row r="5508" spans="19:27" x14ac:dyDescent="0.35">
      <c r="S5508" s="9" t="s">
        <v>5356</v>
      </c>
      <c r="T5508" s="9">
        <v>0.54</v>
      </c>
      <c r="U5508" s="9" t="s">
        <v>5356</v>
      </c>
      <c r="V5508" s="37">
        <v>5489.47</v>
      </c>
      <c r="X5508"/>
      <c r="Y5508"/>
      <c r="Z5508"/>
      <c r="AA5508"/>
    </row>
    <row r="5509" spans="19:27" x14ac:dyDescent="0.35">
      <c r="S5509" s="9" t="s">
        <v>5356</v>
      </c>
      <c r="T5509" s="9">
        <v>0.54100000000000004</v>
      </c>
      <c r="U5509" s="9" t="s">
        <v>5356</v>
      </c>
      <c r="V5509" s="37">
        <v>5471.49</v>
      </c>
      <c r="X5509"/>
      <c r="Y5509"/>
      <c r="Z5509"/>
      <c r="AA5509"/>
    </row>
    <row r="5510" spans="19:27" x14ac:dyDescent="0.35">
      <c r="S5510" s="9" t="s">
        <v>5356</v>
      </c>
      <c r="T5510" s="9">
        <v>0.60599999999999998</v>
      </c>
      <c r="U5510" s="9" t="s">
        <v>5356</v>
      </c>
      <c r="V5510" s="37">
        <v>5469.48</v>
      </c>
      <c r="X5510"/>
      <c r="Y5510"/>
      <c r="Z5510"/>
      <c r="AA5510"/>
    </row>
    <row r="5511" spans="19:27" x14ac:dyDescent="0.35">
      <c r="S5511" s="9" t="s">
        <v>5356</v>
      </c>
      <c r="T5511" s="9">
        <v>0.55100000000000005</v>
      </c>
      <c r="U5511" s="9" t="s">
        <v>5356</v>
      </c>
      <c r="V5511" s="37">
        <v>5458.28</v>
      </c>
      <c r="X5511"/>
      <c r="Y5511"/>
      <c r="Z5511"/>
      <c r="AA5511"/>
    </row>
    <row r="5512" spans="19:27" x14ac:dyDescent="0.35">
      <c r="S5512" s="9" t="s">
        <v>5358</v>
      </c>
      <c r="T5512" s="9">
        <v>0.502</v>
      </c>
      <c r="U5512" s="9" t="s">
        <v>5358</v>
      </c>
      <c r="V5512" s="37">
        <v>5446.6</v>
      </c>
      <c r="X5512"/>
      <c r="Y5512"/>
      <c r="Z5512"/>
      <c r="AA5512"/>
    </row>
    <row r="5513" spans="19:27" x14ac:dyDescent="0.35">
      <c r="S5513" s="9" t="s">
        <v>5356</v>
      </c>
      <c r="T5513" s="9">
        <v>0.52</v>
      </c>
      <c r="U5513" s="9" t="s">
        <v>5356</v>
      </c>
      <c r="V5513" s="37">
        <v>5444.31</v>
      </c>
      <c r="X5513"/>
      <c r="Y5513"/>
      <c r="Z5513"/>
      <c r="AA5513"/>
    </row>
    <row r="5514" spans="19:27" x14ac:dyDescent="0.35">
      <c r="S5514" s="9" t="s">
        <v>5356</v>
      </c>
      <c r="T5514" s="9">
        <v>0.504</v>
      </c>
      <c r="U5514" s="9" t="s">
        <v>5356</v>
      </c>
      <c r="V5514" s="37">
        <v>5428.47</v>
      </c>
      <c r="X5514"/>
      <c r="Y5514"/>
      <c r="Z5514"/>
      <c r="AA5514"/>
    </row>
    <row r="5515" spans="19:27" x14ac:dyDescent="0.35">
      <c r="S5515" s="9" t="s">
        <v>5356</v>
      </c>
      <c r="T5515" s="9">
        <v>0.53500000000000003</v>
      </c>
      <c r="U5515" s="9" t="s">
        <v>5356</v>
      </c>
      <c r="V5515" s="37">
        <v>5428.39</v>
      </c>
      <c r="X5515"/>
      <c r="Y5515"/>
      <c r="Z5515"/>
      <c r="AA5515"/>
    </row>
    <row r="5516" spans="19:27" x14ac:dyDescent="0.35">
      <c r="S5516" s="9" t="s">
        <v>5356</v>
      </c>
      <c r="T5516" s="9">
        <v>0.52500000000000002</v>
      </c>
      <c r="U5516" s="9" t="s">
        <v>5356</v>
      </c>
      <c r="V5516" s="37">
        <v>5422.74</v>
      </c>
      <c r="X5516"/>
      <c r="Y5516"/>
      <c r="Z5516"/>
      <c r="AA5516"/>
    </row>
    <row r="5517" spans="19:27" x14ac:dyDescent="0.35">
      <c r="S5517" s="9" t="s">
        <v>5356</v>
      </c>
      <c r="T5517" s="9">
        <v>0.56499999999999995</v>
      </c>
      <c r="U5517" s="9" t="s">
        <v>5356</v>
      </c>
      <c r="V5517" s="37">
        <v>5420.5</v>
      </c>
      <c r="X5517"/>
      <c r="Y5517"/>
      <c r="Z5517"/>
      <c r="AA5517"/>
    </row>
    <row r="5518" spans="19:27" x14ac:dyDescent="0.35">
      <c r="S5518" s="9" t="s">
        <v>5356</v>
      </c>
      <c r="T5518" s="9">
        <v>0.47699999999999998</v>
      </c>
      <c r="U5518" s="9" t="s">
        <v>5356</v>
      </c>
      <c r="V5518" s="37">
        <v>5420.4</v>
      </c>
      <c r="X5518"/>
      <c r="Y5518"/>
      <c r="Z5518"/>
      <c r="AA5518"/>
    </row>
    <row r="5519" spans="19:27" x14ac:dyDescent="0.35">
      <c r="S5519" s="9" t="s">
        <v>5356</v>
      </c>
      <c r="T5519" s="9">
        <v>0.46500000000000002</v>
      </c>
      <c r="U5519" s="9" t="s">
        <v>5356</v>
      </c>
      <c r="V5519" s="37">
        <v>5417.22</v>
      </c>
      <c r="X5519"/>
      <c r="Y5519"/>
      <c r="Z5519"/>
      <c r="AA5519"/>
    </row>
    <row r="5520" spans="19:27" x14ac:dyDescent="0.35">
      <c r="S5520" s="9" t="s">
        <v>5356</v>
      </c>
      <c r="T5520" s="9">
        <v>0.53800000000000003</v>
      </c>
      <c r="U5520" s="9" t="s">
        <v>5356</v>
      </c>
      <c r="V5520" s="37">
        <v>5416.22</v>
      </c>
      <c r="X5520"/>
      <c r="Y5520"/>
      <c r="Z5520"/>
      <c r="AA5520"/>
    </row>
    <row r="5521" spans="19:27" x14ac:dyDescent="0.35">
      <c r="S5521" s="9" t="s">
        <v>5356</v>
      </c>
      <c r="T5521" s="9">
        <v>0.51500000000000001</v>
      </c>
      <c r="U5521" s="9" t="s">
        <v>5356</v>
      </c>
      <c r="V5521" s="37">
        <v>5412.68</v>
      </c>
      <c r="X5521"/>
      <c r="Y5521"/>
      <c r="Z5521"/>
      <c r="AA5521"/>
    </row>
    <row r="5522" spans="19:27" x14ac:dyDescent="0.35">
      <c r="S5522" s="9" t="s">
        <v>5356</v>
      </c>
      <c r="T5522" s="9">
        <v>0.48599999999999999</v>
      </c>
      <c r="U5522" s="9" t="s">
        <v>5356</v>
      </c>
      <c r="V5522" s="37">
        <v>5408.78</v>
      </c>
      <c r="X5522"/>
      <c r="Y5522"/>
      <c r="Z5522"/>
      <c r="AA5522"/>
    </row>
    <row r="5523" spans="19:27" x14ac:dyDescent="0.35">
      <c r="S5523" s="9" t="s">
        <v>5356</v>
      </c>
      <c r="T5523" s="9">
        <v>0.50600000000000001</v>
      </c>
      <c r="U5523" s="9" t="s">
        <v>5356</v>
      </c>
      <c r="V5523" s="37">
        <v>5403.47</v>
      </c>
      <c r="X5523"/>
      <c r="Y5523"/>
      <c r="Z5523"/>
      <c r="AA5523"/>
    </row>
    <row r="5524" spans="19:27" x14ac:dyDescent="0.35">
      <c r="S5524" s="9" t="s">
        <v>5356</v>
      </c>
      <c r="T5524" s="9">
        <v>0.501</v>
      </c>
      <c r="U5524" s="9" t="s">
        <v>5356</v>
      </c>
      <c r="V5524" s="37">
        <v>5389.03</v>
      </c>
      <c r="X5524"/>
      <c r="Y5524"/>
      <c r="Z5524"/>
      <c r="AA5524"/>
    </row>
    <row r="5525" spans="19:27" x14ac:dyDescent="0.35">
      <c r="S5525" s="9" t="s">
        <v>5356</v>
      </c>
      <c r="T5525" s="9">
        <v>0.53300000000000003</v>
      </c>
      <c r="U5525" s="9" t="s">
        <v>5356</v>
      </c>
      <c r="V5525" s="37">
        <v>5380.33</v>
      </c>
      <c r="X5525"/>
      <c r="Y5525"/>
      <c r="Z5525"/>
      <c r="AA5525"/>
    </row>
    <row r="5526" spans="19:27" x14ac:dyDescent="0.35">
      <c r="S5526" s="9" t="s">
        <v>5356</v>
      </c>
      <c r="T5526" s="9">
        <v>0.56299999999999994</v>
      </c>
      <c r="U5526" s="9" t="s">
        <v>5356</v>
      </c>
      <c r="V5526" s="37">
        <v>5364.12</v>
      </c>
      <c r="X5526"/>
      <c r="Y5526"/>
      <c r="Z5526"/>
      <c r="AA5526"/>
    </row>
    <row r="5527" spans="19:27" x14ac:dyDescent="0.35">
      <c r="S5527" s="9" t="s">
        <v>5356</v>
      </c>
      <c r="T5527" s="9">
        <v>0.44500000000000001</v>
      </c>
      <c r="U5527" s="9" t="s">
        <v>5356</v>
      </c>
      <c r="V5527" s="37">
        <v>5345.79</v>
      </c>
      <c r="X5527"/>
      <c r="Y5527"/>
      <c r="Z5527"/>
      <c r="AA5527"/>
    </row>
    <row r="5528" spans="19:27" x14ac:dyDescent="0.35">
      <c r="S5528" s="9" t="s">
        <v>5356</v>
      </c>
      <c r="T5528" s="9">
        <v>0.51</v>
      </c>
      <c r="U5528" s="9" t="s">
        <v>5356</v>
      </c>
      <c r="V5528" s="37">
        <v>5340.6</v>
      </c>
      <c r="X5528"/>
      <c r="Y5528"/>
      <c r="Z5528"/>
      <c r="AA5528"/>
    </row>
    <row r="5529" spans="19:27" x14ac:dyDescent="0.35">
      <c r="S5529" s="9" t="s">
        <v>5357</v>
      </c>
      <c r="T5529" s="9">
        <v>0.44900000000000001</v>
      </c>
      <c r="U5529" s="9" t="s">
        <v>5357</v>
      </c>
      <c r="V5529" s="37">
        <v>5338.15</v>
      </c>
      <c r="X5529"/>
      <c r="Y5529"/>
      <c r="Z5529"/>
      <c r="AA5529"/>
    </row>
    <row r="5530" spans="19:27" x14ac:dyDescent="0.35">
      <c r="S5530" s="9" t="s">
        <v>5356</v>
      </c>
      <c r="T5530" s="9">
        <v>0.46100000000000002</v>
      </c>
      <c r="U5530" s="9" t="s">
        <v>5356</v>
      </c>
      <c r="V5530" s="37">
        <v>5336.35</v>
      </c>
      <c r="X5530"/>
      <c r="Y5530"/>
      <c r="Z5530"/>
      <c r="AA5530"/>
    </row>
    <row r="5531" spans="19:27" x14ac:dyDescent="0.35">
      <c r="S5531" s="9" t="s">
        <v>5356</v>
      </c>
      <c r="T5531" s="9">
        <v>0.51</v>
      </c>
      <c r="U5531" s="9" t="s">
        <v>5356</v>
      </c>
      <c r="V5531" s="37">
        <v>5307.2</v>
      </c>
      <c r="X5531"/>
      <c r="Y5531"/>
      <c r="Z5531"/>
      <c r="AA5531"/>
    </row>
    <row r="5532" spans="19:27" x14ac:dyDescent="0.35">
      <c r="S5532" s="9" t="s">
        <v>5356</v>
      </c>
      <c r="T5532" s="9">
        <v>0.57999999999999996</v>
      </c>
      <c r="U5532" s="9" t="s">
        <v>5356</v>
      </c>
      <c r="V5532" s="37">
        <v>5299.76</v>
      </c>
      <c r="X5532"/>
      <c r="Y5532"/>
      <c r="Z5532"/>
      <c r="AA5532"/>
    </row>
    <row r="5533" spans="19:27" x14ac:dyDescent="0.35">
      <c r="S5533" s="9" t="s">
        <v>5356</v>
      </c>
      <c r="T5533" s="9">
        <v>0.53400000000000003</v>
      </c>
      <c r="U5533" s="9" t="s">
        <v>5356</v>
      </c>
      <c r="V5533" s="37">
        <v>5293.77</v>
      </c>
      <c r="X5533"/>
      <c r="Y5533"/>
      <c r="Z5533"/>
      <c r="AA5533"/>
    </row>
    <row r="5534" spans="19:27" x14ac:dyDescent="0.35">
      <c r="S5534" s="9" t="s">
        <v>5356</v>
      </c>
      <c r="T5534" s="9">
        <v>0.53600000000000003</v>
      </c>
      <c r="U5534" s="9" t="s">
        <v>5356</v>
      </c>
      <c r="V5534" s="37">
        <v>5284.83</v>
      </c>
      <c r="X5534"/>
      <c r="Y5534"/>
      <c r="Z5534"/>
      <c r="AA5534"/>
    </row>
    <row r="5535" spans="19:27" x14ac:dyDescent="0.35">
      <c r="S5535" s="9" t="s">
        <v>5356</v>
      </c>
      <c r="T5535" s="9">
        <v>0.52800000000000002</v>
      </c>
      <c r="U5535" s="9" t="s">
        <v>5356</v>
      </c>
      <c r="V5535" s="37">
        <v>5264.33</v>
      </c>
      <c r="X5535"/>
      <c r="Y5535"/>
      <c r="Z5535"/>
      <c r="AA5535"/>
    </row>
    <row r="5536" spans="19:27" x14ac:dyDescent="0.35">
      <c r="S5536" s="9" t="s">
        <v>5356</v>
      </c>
      <c r="T5536" s="9">
        <v>0.54900000000000004</v>
      </c>
      <c r="U5536" s="9" t="s">
        <v>5356</v>
      </c>
      <c r="V5536" s="37">
        <v>5230.63</v>
      </c>
      <c r="X5536"/>
      <c r="Y5536"/>
      <c r="Z5536"/>
      <c r="AA5536"/>
    </row>
    <row r="5537" spans="19:27" x14ac:dyDescent="0.35">
      <c r="S5537" s="9" t="s">
        <v>5356</v>
      </c>
      <c r="T5537" s="9">
        <v>0.48599999999999999</v>
      </c>
      <c r="U5537" s="9" t="s">
        <v>5356</v>
      </c>
      <c r="V5537" s="37">
        <v>5197.8900000000003</v>
      </c>
      <c r="X5537"/>
      <c r="Y5537"/>
      <c r="Z5537"/>
      <c r="AA5537"/>
    </row>
    <row r="5538" spans="19:27" x14ac:dyDescent="0.35">
      <c r="S5538" s="9" t="s">
        <v>5356</v>
      </c>
      <c r="T5538" s="9">
        <v>0.55100000000000005</v>
      </c>
      <c r="U5538" s="9" t="s">
        <v>5356</v>
      </c>
      <c r="V5538" s="37">
        <v>5139.8900000000003</v>
      </c>
      <c r="X5538"/>
      <c r="Y5538"/>
      <c r="Z5538"/>
      <c r="AA5538"/>
    </row>
    <row r="5539" spans="19:27" x14ac:dyDescent="0.35">
      <c r="S5539" s="9" t="s">
        <v>5356</v>
      </c>
      <c r="T5539" s="9">
        <v>0.45600000000000002</v>
      </c>
      <c r="U5539" s="9" t="s">
        <v>5356</v>
      </c>
      <c r="V5539" s="37">
        <v>5135.8999999999996</v>
      </c>
      <c r="X5539"/>
      <c r="Y5539"/>
      <c r="Z5539"/>
      <c r="AA5539"/>
    </row>
    <row r="5540" spans="19:27" x14ac:dyDescent="0.35">
      <c r="S5540" s="9" t="s">
        <v>5356</v>
      </c>
      <c r="T5540" s="9">
        <v>0.503</v>
      </c>
      <c r="U5540" s="9" t="s">
        <v>5356</v>
      </c>
      <c r="V5540" s="37">
        <v>5135.37</v>
      </c>
      <c r="X5540"/>
      <c r="Y5540"/>
      <c r="Z5540"/>
      <c r="AA5540"/>
    </row>
    <row r="5541" spans="19:27" x14ac:dyDescent="0.35">
      <c r="S5541" s="9" t="s">
        <v>5356</v>
      </c>
      <c r="T5541" s="9">
        <v>0.41699999999999998</v>
      </c>
      <c r="U5541" s="9" t="s">
        <v>5356</v>
      </c>
      <c r="V5541" s="37">
        <v>5120.66</v>
      </c>
      <c r="X5541"/>
      <c r="Y5541"/>
      <c r="Z5541"/>
      <c r="AA5541"/>
    </row>
    <row r="5542" spans="19:27" x14ac:dyDescent="0.35">
      <c r="S5542" s="9" t="s">
        <v>5356</v>
      </c>
      <c r="T5542" s="9">
        <v>0.50600000000000001</v>
      </c>
      <c r="U5542" s="9" t="s">
        <v>5356</v>
      </c>
      <c r="V5542" s="37">
        <v>5104.4399999999996</v>
      </c>
      <c r="X5542"/>
      <c r="Y5542"/>
      <c r="Z5542"/>
      <c r="AA5542"/>
    </row>
    <row r="5543" spans="19:27" x14ac:dyDescent="0.35">
      <c r="S5543" s="9" t="s">
        <v>5356</v>
      </c>
      <c r="T5543" s="9">
        <v>0.48699999999999999</v>
      </c>
      <c r="U5543" s="9" t="s">
        <v>5356</v>
      </c>
      <c r="V5543" s="37">
        <v>5091.8999999999996</v>
      </c>
      <c r="X5543"/>
      <c r="Y5543"/>
      <c r="Z5543"/>
      <c r="AA5543"/>
    </row>
    <row r="5544" spans="19:27" x14ac:dyDescent="0.35">
      <c r="S5544" s="9" t="s">
        <v>5356</v>
      </c>
      <c r="T5544" s="9">
        <v>0.48299999999999998</v>
      </c>
      <c r="U5544" s="9" t="s">
        <v>5356</v>
      </c>
      <c r="V5544" s="37">
        <v>5090.8100000000004</v>
      </c>
      <c r="X5544"/>
      <c r="Y5544"/>
      <c r="Z5544"/>
      <c r="AA5544"/>
    </row>
    <row r="5545" spans="19:27" x14ac:dyDescent="0.35">
      <c r="S5545" s="9" t="s">
        <v>5356</v>
      </c>
      <c r="T5545" s="9">
        <v>0.47499999999999998</v>
      </c>
      <c r="U5545" s="9" t="s">
        <v>5356</v>
      </c>
      <c r="V5545" s="37">
        <v>5079.1099999999997</v>
      </c>
      <c r="X5545"/>
      <c r="Y5545"/>
      <c r="Z5545"/>
      <c r="AA5545"/>
    </row>
    <row r="5546" spans="19:27" x14ac:dyDescent="0.35">
      <c r="S5546" s="9" t="s">
        <v>5356</v>
      </c>
      <c r="T5546" s="9">
        <v>0.503</v>
      </c>
      <c r="U5546" s="9" t="s">
        <v>5356</v>
      </c>
      <c r="V5546" s="37">
        <v>5077.34</v>
      </c>
      <c r="X5546"/>
      <c r="Y5546"/>
      <c r="Z5546"/>
      <c r="AA5546"/>
    </row>
    <row r="5547" spans="19:27" x14ac:dyDescent="0.35">
      <c r="S5547" s="9" t="s">
        <v>5356</v>
      </c>
      <c r="T5547" s="9">
        <v>0.47</v>
      </c>
      <c r="U5547" s="9" t="s">
        <v>5356</v>
      </c>
      <c r="V5547" s="37">
        <v>5073.6000000000004</v>
      </c>
      <c r="X5547"/>
      <c r="Y5547"/>
      <c r="Z5547"/>
      <c r="AA5547"/>
    </row>
    <row r="5548" spans="19:27" x14ac:dyDescent="0.35">
      <c r="S5548" s="9" t="s">
        <v>5356</v>
      </c>
      <c r="T5548" s="9">
        <v>0.50600000000000001</v>
      </c>
      <c r="U5548" s="9" t="s">
        <v>5356</v>
      </c>
      <c r="V5548" s="37">
        <v>5067.74</v>
      </c>
      <c r="X5548"/>
      <c r="Y5548"/>
      <c r="Z5548"/>
      <c r="AA5548"/>
    </row>
    <row r="5549" spans="19:27" x14ac:dyDescent="0.35">
      <c r="S5549" s="9" t="s">
        <v>5356</v>
      </c>
      <c r="T5549" s="9">
        <v>0.51900000000000002</v>
      </c>
      <c r="U5549" s="9" t="s">
        <v>5356</v>
      </c>
      <c r="V5549" s="37">
        <v>5065.83</v>
      </c>
      <c r="X5549"/>
      <c r="Y5549"/>
      <c r="Z5549"/>
      <c r="AA5549"/>
    </row>
    <row r="5550" spans="19:27" x14ac:dyDescent="0.35">
      <c r="S5550" s="9" t="s">
        <v>5356</v>
      </c>
      <c r="T5550" s="9">
        <v>0.50600000000000001</v>
      </c>
      <c r="U5550" s="9" t="s">
        <v>5356</v>
      </c>
      <c r="V5550" s="37">
        <v>5063.41</v>
      </c>
      <c r="X5550"/>
      <c r="Y5550"/>
      <c r="Z5550"/>
      <c r="AA5550"/>
    </row>
    <row r="5551" spans="19:27" x14ac:dyDescent="0.35">
      <c r="S5551" s="9" t="s">
        <v>5356</v>
      </c>
      <c r="T5551" s="9">
        <v>0.44800000000000001</v>
      </c>
      <c r="U5551" s="9" t="s">
        <v>5356</v>
      </c>
      <c r="V5551" s="37">
        <v>5000.68</v>
      </c>
      <c r="X5551"/>
      <c r="Y5551"/>
      <c r="Z5551"/>
      <c r="AA5551"/>
    </row>
    <row r="5552" spans="19:27" x14ac:dyDescent="0.35">
      <c r="S5552" s="9" t="s">
        <v>5356</v>
      </c>
      <c r="T5552" s="9">
        <v>0.55800000000000005</v>
      </c>
      <c r="U5552" s="9" t="s">
        <v>5356</v>
      </c>
      <c r="V5552" s="37">
        <v>4985.01</v>
      </c>
      <c r="X5552"/>
      <c r="Y5552"/>
      <c r="Z5552"/>
      <c r="AA5552"/>
    </row>
    <row r="5553" spans="19:27" x14ac:dyDescent="0.35">
      <c r="S5553" s="9" t="s">
        <v>5356</v>
      </c>
      <c r="T5553" s="9">
        <v>0.53400000000000003</v>
      </c>
      <c r="U5553" s="9" t="s">
        <v>5356</v>
      </c>
      <c r="V5553" s="37">
        <v>4981.62</v>
      </c>
      <c r="X5553"/>
      <c r="Y5553"/>
      <c r="Z5553"/>
      <c r="AA5553"/>
    </row>
    <row r="5554" spans="19:27" x14ac:dyDescent="0.35">
      <c r="S5554" s="9" t="s">
        <v>5356</v>
      </c>
      <c r="T5554" s="9">
        <v>0.53500000000000003</v>
      </c>
      <c r="U5554" s="9" t="s">
        <v>5356</v>
      </c>
      <c r="V5554" s="37">
        <v>4973.1400000000003</v>
      </c>
      <c r="X5554"/>
      <c r="Y5554"/>
      <c r="Z5554"/>
      <c r="AA5554"/>
    </row>
    <row r="5555" spans="19:27" x14ac:dyDescent="0.35">
      <c r="S5555" s="9" t="s">
        <v>5356</v>
      </c>
      <c r="T5555" s="9">
        <v>0.54700000000000004</v>
      </c>
      <c r="U5555" s="9" t="s">
        <v>5356</v>
      </c>
      <c r="V5555" s="37">
        <v>4893.6099999999997</v>
      </c>
      <c r="X5555"/>
      <c r="Y5555"/>
      <c r="Z5555"/>
      <c r="AA5555"/>
    </row>
    <row r="5556" spans="19:27" x14ac:dyDescent="0.35">
      <c r="S5556" s="9" t="s">
        <v>5356</v>
      </c>
      <c r="T5556" s="9">
        <v>0.45400000000000001</v>
      </c>
      <c r="U5556" s="9" t="s">
        <v>5356</v>
      </c>
      <c r="V5556" s="37">
        <v>4884.17</v>
      </c>
      <c r="X5556"/>
      <c r="Y5556"/>
      <c r="Z5556"/>
      <c r="AA5556"/>
    </row>
    <row r="5557" spans="19:27" x14ac:dyDescent="0.35">
      <c r="S5557" s="9" t="s">
        <v>5356</v>
      </c>
      <c r="T5557" s="9">
        <v>0.45600000000000002</v>
      </c>
      <c r="U5557" s="9" t="s">
        <v>5356</v>
      </c>
      <c r="V5557" s="37">
        <v>4867.3</v>
      </c>
      <c r="X5557"/>
      <c r="Y5557"/>
      <c r="Z5557"/>
      <c r="AA5557"/>
    </row>
    <row r="5558" spans="19:27" x14ac:dyDescent="0.35">
      <c r="S5558" s="9" t="s">
        <v>5356</v>
      </c>
      <c r="T5558" s="9">
        <v>0.498</v>
      </c>
      <c r="U5558" s="9" t="s">
        <v>5356</v>
      </c>
      <c r="V5558" s="37">
        <v>4848.7299999999996</v>
      </c>
      <c r="X5558"/>
      <c r="Y5558"/>
      <c r="Z5558"/>
      <c r="AA5558"/>
    </row>
    <row r="5559" spans="19:27" x14ac:dyDescent="0.35">
      <c r="S5559" s="9" t="s">
        <v>5356</v>
      </c>
      <c r="T5559" s="9">
        <v>0.443</v>
      </c>
      <c r="U5559" s="9" t="s">
        <v>5356</v>
      </c>
      <c r="V5559" s="37">
        <v>4835.96</v>
      </c>
      <c r="X5559"/>
      <c r="Y5559"/>
      <c r="Z5559"/>
      <c r="AA5559"/>
    </row>
    <row r="5560" spans="19:27" x14ac:dyDescent="0.35">
      <c r="S5560" s="9" t="s">
        <v>5356</v>
      </c>
      <c r="T5560" s="9">
        <v>0.53600000000000003</v>
      </c>
      <c r="U5560" s="9" t="s">
        <v>5356</v>
      </c>
      <c r="V5560" s="37">
        <v>4811.03</v>
      </c>
      <c r="X5560"/>
      <c r="Y5560"/>
      <c r="Z5560"/>
      <c r="AA5560"/>
    </row>
    <row r="5561" spans="19:27" x14ac:dyDescent="0.35">
      <c r="S5561" s="9" t="s">
        <v>5356</v>
      </c>
      <c r="T5561" s="9">
        <v>0.45200000000000001</v>
      </c>
      <c r="U5561" s="9" t="s">
        <v>5356</v>
      </c>
      <c r="V5561" s="37">
        <v>4803.74</v>
      </c>
      <c r="X5561"/>
      <c r="Y5561"/>
      <c r="Z5561"/>
      <c r="AA5561"/>
    </row>
    <row r="5562" spans="19:27" x14ac:dyDescent="0.35">
      <c r="S5562" s="9" t="s">
        <v>5356</v>
      </c>
      <c r="T5562" s="9">
        <v>0.45</v>
      </c>
      <c r="U5562" s="9" t="s">
        <v>5356</v>
      </c>
      <c r="V5562" s="37">
        <v>4766.74</v>
      </c>
      <c r="X5562"/>
      <c r="Y5562"/>
      <c r="Z5562"/>
      <c r="AA5562"/>
    </row>
    <row r="5563" spans="19:27" x14ac:dyDescent="0.35">
      <c r="S5563" s="9" t="s">
        <v>5356</v>
      </c>
      <c r="T5563" s="9">
        <v>0.46600000000000003</v>
      </c>
      <c r="U5563" s="9" t="s">
        <v>5356</v>
      </c>
      <c r="V5563" s="37">
        <v>4689.38</v>
      </c>
      <c r="X5563"/>
      <c r="Y5563"/>
      <c r="Z5563"/>
      <c r="AA5563"/>
    </row>
    <row r="5564" spans="19:27" x14ac:dyDescent="0.35">
      <c r="S5564" s="9" t="s">
        <v>5356</v>
      </c>
      <c r="T5564" s="9">
        <v>0.44500000000000001</v>
      </c>
      <c r="U5564" s="9" t="s">
        <v>5356</v>
      </c>
      <c r="V5564" s="37">
        <v>4586.67</v>
      </c>
      <c r="X5564"/>
      <c r="Y5564"/>
      <c r="Z5564"/>
      <c r="AA5564"/>
    </row>
    <row r="5565" spans="19:27" x14ac:dyDescent="0.35">
      <c r="S5565" s="9" t="s">
        <v>5356</v>
      </c>
      <c r="T5565" s="9">
        <v>0.51</v>
      </c>
      <c r="U5565" s="9" t="s">
        <v>5356</v>
      </c>
      <c r="V5565" s="37">
        <v>4585.72</v>
      </c>
      <c r="X5565"/>
      <c r="Y5565"/>
      <c r="Z5565"/>
      <c r="AA5565"/>
    </row>
    <row r="5566" spans="19:27" x14ac:dyDescent="0.35">
      <c r="S5566" s="9" t="s">
        <v>5357</v>
      </c>
      <c r="T5566" s="9">
        <v>0.47599999999999998</v>
      </c>
      <c r="U5566" s="9" t="s">
        <v>5357</v>
      </c>
      <c r="V5566" s="37">
        <v>4533.95</v>
      </c>
      <c r="X5566"/>
      <c r="Y5566"/>
      <c r="Z5566"/>
      <c r="AA5566"/>
    </row>
    <row r="5567" spans="19:27" x14ac:dyDescent="0.35">
      <c r="S5567" s="9" t="s">
        <v>5356</v>
      </c>
      <c r="T5567" s="9">
        <v>0.51900000000000002</v>
      </c>
      <c r="U5567" s="9" t="s">
        <v>5356</v>
      </c>
      <c r="V5567" s="37">
        <v>4530.24</v>
      </c>
      <c r="X5567"/>
      <c r="Y5567"/>
      <c r="Z5567"/>
      <c r="AA5567"/>
    </row>
    <row r="5568" spans="19:27" x14ac:dyDescent="0.35">
      <c r="S5568" s="9" t="s">
        <v>5356</v>
      </c>
      <c r="T5568" s="9">
        <v>0.47399999999999998</v>
      </c>
      <c r="U5568" s="9" t="s">
        <v>5356</v>
      </c>
      <c r="V5568" s="37">
        <v>4282.6499999999996</v>
      </c>
      <c r="X5568"/>
      <c r="Y5568"/>
      <c r="Z5568"/>
      <c r="AA5568"/>
    </row>
    <row r="5569" spans="19:27" x14ac:dyDescent="0.35">
      <c r="S5569" s="15" t="s">
        <v>5356</v>
      </c>
      <c r="T5569" s="15">
        <v>0.51300000000000001</v>
      </c>
      <c r="U5569" s="15" t="s">
        <v>5356</v>
      </c>
      <c r="V5569" s="38">
        <v>3190.57</v>
      </c>
      <c r="X5569"/>
      <c r="Y5569"/>
      <c r="Z5569"/>
      <c r="AA5569"/>
    </row>
  </sheetData>
  <sortState xmlns:xlrd2="http://schemas.microsoft.com/office/spreadsheetml/2017/richdata2" ref="S3:V5569">
    <sortCondition descending="1" ref="V3:V5569"/>
  </sortState>
  <mergeCells count="5">
    <mergeCell ref="A66:J68"/>
    <mergeCell ref="A25:Q26"/>
    <mergeCell ref="A1:Q3"/>
    <mergeCell ref="A22:K24"/>
    <mergeCell ref="A19:R21"/>
  </mergeCells>
  <conditionalFormatting pivot="1" sqref="B41:B45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41:C45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D41:D45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E41:E45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368-933A-4BAA-9813-F5B9EF24BB58}">
  <sheetPr>
    <tabColor theme="7" tint="0.79998168889431442"/>
  </sheetPr>
  <dimension ref="B2:C29"/>
  <sheetViews>
    <sheetView showGridLines="0" topLeftCell="A10" workbookViewId="0">
      <selection activeCell="J25" sqref="J25"/>
    </sheetView>
  </sheetViews>
  <sheetFormatPr defaultColWidth="11" defaultRowHeight="15.5" x14ac:dyDescent="0.35"/>
  <cols>
    <col min="1" max="1" width="2.58203125" customWidth="1"/>
  </cols>
  <sheetData>
    <row r="2" spans="2:3" x14ac:dyDescent="0.35">
      <c r="B2" s="30" t="s">
        <v>3</v>
      </c>
      <c r="C2" s="30" t="s">
        <v>5339</v>
      </c>
    </row>
    <row r="3" spans="2:3" x14ac:dyDescent="0.35">
      <c r="B3" s="31" t="s">
        <v>275</v>
      </c>
      <c r="C3" s="32" t="s">
        <v>5357</v>
      </c>
    </row>
    <row r="4" spans="2:3" x14ac:dyDescent="0.35">
      <c r="B4" s="31" t="s">
        <v>98</v>
      </c>
      <c r="C4" s="32" t="s">
        <v>5356</v>
      </c>
    </row>
    <row r="5" spans="2:3" x14ac:dyDescent="0.35">
      <c r="B5" s="31" t="s">
        <v>43</v>
      </c>
      <c r="C5" s="32" t="s">
        <v>5357</v>
      </c>
    </row>
    <row r="6" spans="2:3" x14ac:dyDescent="0.35">
      <c r="B6" s="31" t="s">
        <v>212</v>
      </c>
      <c r="C6" s="32" t="s">
        <v>5357</v>
      </c>
    </row>
    <row r="7" spans="2:3" x14ac:dyDescent="0.35">
      <c r="B7" s="31" t="s">
        <v>28</v>
      </c>
      <c r="C7" s="32" t="s">
        <v>5356</v>
      </c>
    </row>
    <row r="8" spans="2:3" x14ac:dyDescent="0.35">
      <c r="B8" s="31" t="s">
        <v>35</v>
      </c>
      <c r="C8" s="32" t="s">
        <v>5356</v>
      </c>
    </row>
    <row r="9" spans="2:3" x14ac:dyDescent="0.35">
      <c r="B9" s="31" t="s">
        <v>16</v>
      </c>
      <c r="C9" s="32" t="s">
        <v>5355</v>
      </c>
    </row>
    <row r="10" spans="2:3" x14ac:dyDescent="0.35">
      <c r="B10" s="31" t="s">
        <v>68</v>
      </c>
      <c r="C10" s="32" t="s">
        <v>5358</v>
      </c>
    </row>
    <row r="11" spans="2:3" x14ac:dyDescent="0.35">
      <c r="B11" s="31" t="s">
        <v>37</v>
      </c>
      <c r="C11" s="32" t="s">
        <v>5355</v>
      </c>
    </row>
    <row r="12" spans="2:3" x14ac:dyDescent="0.35">
      <c r="B12" s="31" t="s">
        <v>91</v>
      </c>
      <c r="C12" s="32" t="s">
        <v>5356</v>
      </c>
    </row>
    <row r="13" spans="2:3" x14ac:dyDescent="0.35">
      <c r="B13" s="31" t="s">
        <v>20</v>
      </c>
      <c r="C13" s="32" t="s">
        <v>5358</v>
      </c>
    </row>
    <row r="14" spans="2:3" x14ac:dyDescent="0.35">
      <c r="B14" s="31" t="s">
        <v>57</v>
      </c>
      <c r="C14" s="32" t="s">
        <v>5355</v>
      </c>
    </row>
    <row r="15" spans="2:3" x14ac:dyDescent="0.35">
      <c r="B15" s="31" t="s">
        <v>33</v>
      </c>
      <c r="C15" s="32" t="s">
        <v>5355</v>
      </c>
    </row>
    <row r="16" spans="2:3" x14ac:dyDescent="0.35">
      <c r="B16" s="31" t="s">
        <v>53</v>
      </c>
      <c r="C16" s="32" t="s">
        <v>5357</v>
      </c>
    </row>
    <row r="17" spans="2:3" x14ac:dyDescent="0.35">
      <c r="B17" s="31" t="s">
        <v>86</v>
      </c>
      <c r="C17" s="32" t="s">
        <v>5356</v>
      </c>
    </row>
    <row r="18" spans="2:3" x14ac:dyDescent="0.35">
      <c r="B18" s="31" t="s">
        <v>23</v>
      </c>
      <c r="C18" s="32" t="s">
        <v>5356</v>
      </c>
    </row>
    <row r="19" spans="2:3" x14ac:dyDescent="0.35">
      <c r="B19" s="31" t="s">
        <v>121</v>
      </c>
      <c r="C19" s="32" t="s">
        <v>5356</v>
      </c>
    </row>
    <row r="20" spans="2:3" x14ac:dyDescent="0.35">
      <c r="B20" s="31" t="s">
        <v>26</v>
      </c>
      <c r="C20" s="32" t="s">
        <v>5359</v>
      </c>
    </row>
    <row r="21" spans="2:3" x14ac:dyDescent="0.35">
      <c r="B21" s="31" t="s">
        <v>14</v>
      </c>
      <c r="C21" s="32" t="s">
        <v>5358</v>
      </c>
    </row>
    <row r="22" spans="2:3" x14ac:dyDescent="0.35">
      <c r="B22" s="31" t="s">
        <v>76</v>
      </c>
      <c r="C22" s="32" t="s">
        <v>5356</v>
      </c>
    </row>
    <row r="23" spans="2:3" x14ac:dyDescent="0.35">
      <c r="B23" s="31" t="s">
        <v>151</v>
      </c>
      <c r="C23" s="32" t="s">
        <v>5357</v>
      </c>
    </row>
    <row r="24" spans="2:3" x14ac:dyDescent="0.35">
      <c r="B24" s="31" t="s">
        <v>270</v>
      </c>
      <c r="C24" s="32" t="s">
        <v>5357</v>
      </c>
    </row>
    <row r="25" spans="2:3" x14ac:dyDescent="0.35">
      <c r="B25" s="31" t="s">
        <v>18</v>
      </c>
      <c r="C25" s="32" t="s">
        <v>5359</v>
      </c>
    </row>
    <row r="26" spans="2:3" x14ac:dyDescent="0.35">
      <c r="B26" s="31" t="s">
        <v>63</v>
      </c>
      <c r="C26" s="32" t="s">
        <v>5359</v>
      </c>
    </row>
    <row r="27" spans="2:3" x14ac:dyDescent="0.35">
      <c r="B27" s="31" t="s">
        <v>117</v>
      </c>
      <c r="C27" s="32" t="s">
        <v>5356</v>
      </c>
    </row>
    <row r="28" spans="2:3" x14ac:dyDescent="0.35">
      <c r="B28" s="31" t="s">
        <v>11</v>
      </c>
      <c r="C28" s="32" t="s">
        <v>5358</v>
      </c>
    </row>
    <row r="29" spans="2:3" x14ac:dyDescent="0.35">
      <c r="B29" s="31" t="s">
        <v>114</v>
      </c>
      <c r="C29" s="32" t="s">
        <v>5357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Base_bruta</vt:lpstr>
      <vt:lpstr>Base_limpa</vt:lpstr>
      <vt:lpstr>Renda</vt:lpstr>
      <vt:lpstr>De-Para_Estado_Regiao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2022-08-23T16:42:26Z</dcterms:created>
  <dcterms:modified xsi:type="dcterms:W3CDTF">2022-11-25T16:33:45Z</dcterms:modified>
</cp:coreProperties>
</file>